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Questa_cartella_di_lavoro" hidePivotFieldList="1" defaultThemeVersion="124226"/>
  <bookViews>
    <workbookView xWindow="0" yWindow="0" windowWidth="20460" windowHeight="6990" tabRatio="598" activeTab="2"/>
  </bookViews>
  <sheets>
    <sheet name="Regione" sheetId="253" r:id="rId1"/>
    <sheet name="tabella di riepilogo" sheetId="251" r:id="rId2"/>
    <sheet name="matrice 2020" sheetId="249" r:id="rId3"/>
  </sheets>
  <externalReferences>
    <externalReference r:id="rId4"/>
  </externalReferences>
  <definedNames>
    <definedName name="_103_107">#REF!</definedName>
    <definedName name="_xlnm._FilterDatabase" localSheetId="2" hidden="1">'matrice 2020'!$A$5:$AB$5528</definedName>
    <definedName name="a">#REF!</definedName>
    <definedName name="AAAAAAAAAA">#REF!</definedName>
    <definedName name="alfa_altobasso">#REF!</definedName>
    <definedName name="_xlnm.Print_Area" localSheetId="2">'matrice 2020'!$D$1:$Z$5524</definedName>
    <definedName name="_xlnm.Print_Area" localSheetId="0">Regione!$A$1:$M$27</definedName>
    <definedName name="_xlnm.Print_Area" localSheetId="1">'tabella di riepilogo'!$A$1:$E$35</definedName>
    <definedName name="Comuni">#REF!</definedName>
    <definedName name="dizio1_agg">#REF!</definedName>
    <definedName name="dizio1_finale">#REF!</definedName>
    <definedName name="dizio2_agg">#REF!</definedName>
    <definedName name="dizio2_finale">#REF!</definedName>
    <definedName name="dizio3_agg">#REF!</definedName>
    <definedName name="FineCercaVert">#REF!</definedName>
    <definedName name="InizioCercaVert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ove_province_sardegna">#REF!</definedName>
    <definedName name="PCS">[1]Variazioni_comunali!$BC$39:$BC$41</definedName>
    <definedName name="Query2">#REF!</definedName>
    <definedName name="Tabella1">#REF!</definedName>
    <definedName name="_xlnm.Print_Titles" localSheetId="2">'matrice 2020'!$3:$4</definedName>
  </definedNames>
  <calcPr calcId="125725"/>
  <pivotCaches>
    <pivotCache cacheId="0" r:id="rId5"/>
  </pivotCaches>
</workbook>
</file>

<file path=xl/calcChain.xml><?xml version="1.0" encoding="utf-8"?>
<calcChain xmlns="http://schemas.openxmlformats.org/spreadsheetml/2006/main">
  <c r="N5523" i="249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4"/>
  <c r="N4883"/>
  <c r="N4882"/>
  <c r="N4881"/>
  <c r="N4880"/>
  <c r="N4879"/>
  <c r="N4878"/>
  <c r="N4877"/>
  <c r="N4876"/>
  <c r="N4875"/>
  <c r="N4874"/>
  <c r="N4873"/>
  <c r="N4872"/>
  <c r="N487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N4813"/>
  <c r="N4812"/>
  <c r="N481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N4642"/>
  <c r="N4641"/>
  <c r="N4640"/>
  <c r="N4639"/>
  <c r="N4638"/>
  <c r="N4637"/>
  <c r="N4636"/>
  <c r="N4635"/>
  <c r="N4634"/>
  <c r="N4633"/>
  <c r="N4632"/>
  <c r="N4631"/>
  <c r="N4630"/>
  <c r="N4629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N4533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16"/>
  <c r="N4515"/>
  <c r="N4514"/>
  <c r="N4513"/>
  <c r="N4512"/>
  <c r="N4511"/>
  <c r="N4510"/>
  <c r="N4509"/>
  <c r="N4508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4"/>
  <c r="N4353"/>
  <c r="N4352"/>
  <c r="N4351"/>
  <c r="N4350"/>
  <c r="N4349"/>
  <c r="N4348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301"/>
  <c r="N4300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7"/>
  <c r="N4266"/>
  <c r="N4265"/>
  <c r="N4264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N4172"/>
  <c r="N4171"/>
  <c r="N4170"/>
  <c r="N4169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22"/>
  <c r="N4121"/>
  <c r="N4120"/>
  <c r="N4119"/>
  <c r="N4118"/>
  <c r="N4117"/>
  <c r="N4116"/>
  <c r="N4115"/>
  <c r="N4114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N4088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N3998"/>
  <c r="N3997"/>
  <c r="N3996"/>
  <c r="N3995"/>
  <c r="N3994"/>
  <c r="N3993"/>
  <c r="N3992"/>
  <c r="N3991"/>
  <c r="N3990"/>
  <c r="N3989"/>
  <c r="N3988"/>
  <c r="N3987"/>
  <c r="N3986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9"/>
  <c r="N3928"/>
  <c r="N3927"/>
  <c r="N3926"/>
  <c r="N3925"/>
  <c r="N3924"/>
  <c r="N3923"/>
  <c r="N3922"/>
  <c r="N3921"/>
  <c r="N3920"/>
  <c r="N3919"/>
  <c r="N3918"/>
  <c r="N3917"/>
  <c r="N3916"/>
  <c r="N3915"/>
  <c r="N3914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N3841"/>
  <c r="N3840"/>
  <c r="N3839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N3661"/>
  <c r="N3660"/>
  <c r="N3659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9"/>
  <c r="N3608"/>
  <c r="N3607"/>
  <c r="N3606"/>
  <c r="N3605"/>
  <c r="N3604"/>
  <c r="N3603"/>
  <c r="N3602"/>
  <c r="N3601"/>
  <c r="N3600"/>
  <c r="N3599"/>
  <c r="N3598"/>
  <c r="N3597"/>
  <c r="N3596"/>
  <c r="N3595"/>
  <c r="N3594"/>
  <c r="N3593"/>
  <c r="N3592"/>
  <c r="N3591"/>
  <c r="N3590"/>
  <c r="N3589"/>
  <c r="N3588"/>
  <c r="N3587"/>
  <c r="N3586"/>
  <c r="N3585"/>
  <c r="N3584"/>
  <c r="N3583"/>
  <c r="N3582"/>
  <c r="N3581"/>
  <c r="N3580"/>
  <c r="N3579"/>
  <c r="N3578"/>
  <c r="N3577"/>
  <c r="N3576"/>
  <c r="N3575"/>
  <c r="N3574"/>
  <c r="N3573"/>
  <c r="N3572"/>
  <c r="N3571"/>
  <c r="N3570"/>
  <c r="N3569"/>
  <c r="N3568"/>
  <c r="N3567"/>
  <c r="N3566"/>
  <c r="N3565"/>
  <c r="N3564"/>
  <c r="N3563"/>
  <c r="N3562"/>
  <c r="N3561"/>
  <c r="N3560"/>
  <c r="N3559"/>
  <c r="N3558"/>
  <c r="N3557"/>
  <c r="N3556"/>
  <c r="N3555"/>
  <c r="N3554"/>
  <c r="N3553"/>
  <c r="N3552"/>
  <c r="N3551"/>
  <c r="N3550"/>
  <c r="N3549"/>
  <c r="N3548"/>
  <c r="N3547"/>
  <c r="N3546"/>
  <c r="N3545"/>
  <c r="N3544"/>
  <c r="N3543"/>
  <c r="N3542"/>
  <c r="N3541"/>
  <c r="N3540"/>
  <c r="N3539"/>
  <c r="N3538"/>
  <c r="N3537"/>
  <c r="N3536"/>
  <c r="N3535"/>
  <c r="N3534"/>
  <c r="N3533"/>
  <c r="N3532"/>
  <c r="N3531"/>
  <c r="N3530"/>
  <c r="N3529"/>
  <c r="N3528"/>
  <c r="N3527"/>
  <c r="N3526"/>
  <c r="N3525"/>
  <c r="N3524"/>
  <c r="N3523"/>
  <c r="N3522"/>
  <c r="N3521"/>
  <c r="N3520"/>
  <c r="N3519"/>
  <c r="N3518"/>
  <c r="N3517"/>
  <c r="N3516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N3450"/>
  <c r="N3449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N3294"/>
  <c r="N3293"/>
  <c r="N3292"/>
  <c r="N3291"/>
  <c r="N3290"/>
  <c r="N3289"/>
  <c r="N3288"/>
  <c r="N3287"/>
  <c r="N3286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108"/>
  <c r="N3107"/>
  <c r="N3106"/>
  <c r="N3105"/>
  <c r="N3104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524" l="1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  <c r="V4106"/>
  <c r="V4107"/>
  <c r="V4108"/>
  <c r="V4109"/>
  <c r="V4110"/>
  <c r="V4111"/>
  <c r="V4112"/>
  <c r="V4113"/>
  <c r="V4114"/>
  <c r="V4115"/>
  <c r="V4116"/>
  <c r="V4117"/>
  <c r="V4118"/>
  <c r="V4119"/>
  <c r="V4120"/>
  <c r="V4121"/>
  <c r="V4122"/>
  <c r="V4123"/>
  <c r="V4124"/>
  <c r="V4125"/>
  <c r="V4126"/>
  <c r="V4127"/>
  <c r="V4128"/>
  <c r="V4129"/>
  <c r="V4130"/>
  <c r="V4131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V4148"/>
  <c r="V4149"/>
  <c r="V4150"/>
  <c r="V4151"/>
  <c r="V4152"/>
  <c r="V4153"/>
  <c r="V4154"/>
  <c r="V4155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V4248"/>
  <c r="V4249"/>
  <c r="V4250"/>
  <c r="V4251"/>
  <c r="V4252"/>
  <c r="V4253"/>
  <c r="V4254"/>
  <c r="V4255"/>
  <c r="V4256"/>
  <c r="V4257"/>
  <c r="V4258"/>
  <c r="V4259"/>
  <c r="V4260"/>
  <c r="V4261"/>
  <c r="V4262"/>
  <c r="V4263"/>
  <c r="V4264"/>
  <c r="V4265"/>
  <c r="V4266"/>
  <c r="V4267"/>
  <c r="V4268"/>
  <c r="V4269"/>
  <c r="V4270"/>
  <c r="V4271"/>
  <c r="V4272"/>
  <c r="V4273"/>
  <c r="V4274"/>
  <c r="V4275"/>
  <c r="V4276"/>
  <c r="V4277"/>
  <c r="V4278"/>
  <c r="V4279"/>
  <c r="V4280"/>
  <c r="V4281"/>
  <c r="V4282"/>
  <c r="V4283"/>
  <c r="V4284"/>
  <c r="V4285"/>
  <c r="V4286"/>
  <c r="V4287"/>
  <c r="V4288"/>
  <c r="V4289"/>
  <c r="V4290"/>
  <c r="V4291"/>
  <c r="V4292"/>
  <c r="V4293"/>
  <c r="V4294"/>
  <c r="V4295"/>
  <c r="V4296"/>
  <c r="V4297"/>
  <c r="V4298"/>
  <c r="V4299"/>
  <c r="V4300"/>
  <c r="V4301"/>
  <c r="V4302"/>
  <c r="V4303"/>
  <c r="V4304"/>
  <c r="V4305"/>
  <c r="V4306"/>
  <c r="V4307"/>
  <c r="V4308"/>
  <c r="V4309"/>
  <c r="V4310"/>
  <c r="V4311"/>
  <c r="V4312"/>
  <c r="V4313"/>
  <c r="V4314"/>
  <c r="V4315"/>
  <c r="V4316"/>
  <c r="V4317"/>
  <c r="V4318"/>
  <c r="V4319"/>
  <c r="V4320"/>
  <c r="V4321"/>
  <c r="V4322"/>
  <c r="V4323"/>
  <c r="V4324"/>
  <c r="V4325"/>
  <c r="V4326"/>
  <c r="V4327"/>
  <c r="V4328"/>
  <c r="V4329"/>
  <c r="V4330"/>
  <c r="V4331"/>
  <c r="V4332"/>
  <c r="V4333"/>
  <c r="V4334"/>
  <c r="V4335"/>
  <c r="V4336"/>
  <c r="V4337"/>
  <c r="V4338"/>
  <c r="V4339"/>
  <c r="V4340"/>
  <c r="V4341"/>
  <c r="V4342"/>
  <c r="V4343"/>
  <c r="V4344"/>
  <c r="V4345"/>
  <c r="V4346"/>
  <c r="V4347"/>
  <c r="V4348"/>
  <c r="V4349"/>
  <c r="V4350"/>
  <c r="V4351"/>
  <c r="V4352"/>
  <c r="V4353"/>
  <c r="V4354"/>
  <c r="V4355"/>
  <c r="V4356"/>
  <c r="V4357"/>
  <c r="V4358"/>
  <c r="V4359"/>
  <c r="V4360"/>
  <c r="V4361"/>
  <c r="V4362"/>
  <c r="V4363"/>
  <c r="V4364"/>
  <c r="V4365"/>
  <c r="V4366"/>
  <c r="V4367"/>
  <c r="V4368"/>
  <c r="V4369"/>
  <c r="V4370"/>
  <c r="V4371"/>
  <c r="V4372"/>
  <c r="V4373"/>
  <c r="V4374"/>
  <c r="V4375"/>
  <c r="V4376"/>
  <c r="V4377"/>
  <c r="V4378"/>
  <c r="V4379"/>
  <c r="V4380"/>
  <c r="V4381"/>
  <c r="V4382"/>
  <c r="V4383"/>
  <c r="V4384"/>
  <c r="V4385"/>
  <c r="V4386"/>
  <c r="V4387"/>
  <c r="V4388"/>
  <c r="V4389"/>
  <c r="V4390"/>
  <c r="V4391"/>
  <c r="V4392"/>
  <c r="V4393"/>
  <c r="V4394"/>
  <c r="V4395"/>
  <c r="V4396"/>
  <c r="V4397"/>
  <c r="V4398"/>
  <c r="V4399"/>
  <c r="V4400"/>
  <c r="V4401"/>
  <c r="V4402"/>
  <c r="V4403"/>
  <c r="V4404"/>
  <c r="V4405"/>
  <c r="V4406"/>
  <c r="V4407"/>
  <c r="V4408"/>
  <c r="V4409"/>
  <c r="V4410"/>
  <c r="V4411"/>
  <c r="V4412"/>
  <c r="V4413"/>
  <c r="V4414"/>
  <c r="V4415"/>
  <c r="V4416"/>
  <c r="V4417"/>
  <c r="V4418"/>
  <c r="V4419"/>
  <c r="V4420"/>
  <c r="V4421"/>
  <c r="V4422"/>
  <c r="V4423"/>
  <c r="V4424"/>
  <c r="V4425"/>
  <c r="V4426"/>
  <c r="V4427"/>
  <c r="V4428"/>
  <c r="V4429"/>
  <c r="V4430"/>
  <c r="V4431"/>
  <c r="V4432"/>
  <c r="V4433"/>
  <c r="V4434"/>
  <c r="V4435"/>
  <c r="V4436"/>
  <c r="V4437"/>
  <c r="V4438"/>
  <c r="V4439"/>
  <c r="V4440"/>
  <c r="V4441"/>
  <c r="V4442"/>
  <c r="V4443"/>
  <c r="V4444"/>
  <c r="V4445"/>
  <c r="V4446"/>
  <c r="V4447"/>
  <c r="V4448"/>
  <c r="V4449"/>
  <c r="V4450"/>
  <c r="V4451"/>
  <c r="V4452"/>
  <c r="V4453"/>
  <c r="V4454"/>
  <c r="V4455"/>
  <c r="V4456"/>
  <c r="V4457"/>
  <c r="V4458"/>
  <c r="V4459"/>
  <c r="V4460"/>
  <c r="V4461"/>
  <c r="V4462"/>
  <c r="V4463"/>
  <c r="V4464"/>
  <c r="V4465"/>
  <c r="V4466"/>
  <c r="V4467"/>
  <c r="V4468"/>
  <c r="V4469"/>
  <c r="V4470"/>
  <c r="V4471"/>
  <c r="V4472"/>
  <c r="V4473"/>
  <c r="V4474"/>
  <c r="V4475"/>
  <c r="V4476"/>
  <c r="V4477"/>
  <c r="V4478"/>
  <c r="V4479"/>
  <c r="V4480"/>
  <c r="V4481"/>
  <c r="V4482"/>
  <c r="V4483"/>
  <c r="V4484"/>
  <c r="V4485"/>
  <c r="V4486"/>
  <c r="V4487"/>
  <c r="V4488"/>
  <c r="V4489"/>
  <c r="V4490"/>
  <c r="V4491"/>
  <c r="V4492"/>
  <c r="V4493"/>
  <c r="V4494"/>
  <c r="V4495"/>
  <c r="V4496"/>
  <c r="V4497"/>
  <c r="V4498"/>
  <c r="V4499"/>
  <c r="V4500"/>
  <c r="V4501"/>
  <c r="V4502"/>
  <c r="V4503"/>
  <c r="V4504"/>
  <c r="V4505"/>
  <c r="V4506"/>
  <c r="V4507"/>
  <c r="V4508"/>
  <c r="V4509"/>
  <c r="V4510"/>
  <c r="V4511"/>
  <c r="V4512"/>
  <c r="V4513"/>
  <c r="V4514"/>
  <c r="V4515"/>
  <c r="V4516"/>
  <c r="V4517"/>
  <c r="V4518"/>
  <c r="V4519"/>
  <c r="V4520"/>
  <c r="V4521"/>
  <c r="V4522"/>
  <c r="V4523"/>
  <c r="V4524"/>
  <c r="V4525"/>
  <c r="V4526"/>
  <c r="V4527"/>
  <c r="V4528"/>
  <c r="V4529"/>
  <c r="V4530"/>
  <c r="V4531"/>
  <c r="V4532"/>
  <c r="V4533"/>
  <c r="V4534"/>
  <c r="V4535"/>
  <c r="V4536"/>
  <c r="V4537"/>
  <c r="V4538"/>
  <c r="V4539"/>
  <c r="V4540"/>
  <c r="V4541"/>
  <c r="V4542"/>
  <c r="V4543"/>
  <c r="V4544"/>
  <c r="V4545"/>
  <c r="V4546"/>
  <c r="V4547"/>
  <c r="V4548"/>
  <c r="V4549"/>
  <c r="V4550"/>
  <c r="V4551"/>
  <c r="V4552"/>
  <c r="V4553"/>
  <c r="V4554"/>
  <c r="V4555"/>
  <c r="V4556"/>
  <c r="V4557"/>
  <c r="V4558"/>
  <c r="V4559"/>
  <c r="V4560"/>
  <c r="V4561"/>
  <c r="V4562"/>
  <c r="V4563"/>
  <c r="V4564"/>
  <c r="V4565"/>
  <c r="V4566"/>
  <c r="V4567"/>
  <c r="V4568"/>
  <c r="V4569"/>
  <c r="V4570"/>
  <c r="V4571"/>
  <c r="V4572"/>
  <c r="V4573"/>
  <c r="V4574"/>
  <c r="V4575"/>
  <c r="V4576"/>
  <c r="V4577"/>
  <c r="V4578"/>
  <c r="V4579"/>
  <c r="V4580"/>
  <c r="V4581"/>
  <c r="V4582"/>
  <c r="V4583"/>
  <c r="V4584"/>
  <c r="V4585"/>
  <c r="V4586"/>
  <c r="V4587"/>
  <c r="V4588"/>
  <c r="V4589"/>
  <c r="V4590"/>
  <c r="V4591"/>
  <c r="V4592"/>
  <c r="V4593"/>
  <c r="V4594"/>
  <c r="V4595"/>
  <c r="V4596"/>
  <c r="V4597"/>
  <c r="V4598"/>
  <c r="V4599"/>
  <c r="V4600"/>
  <c r="V4601"/>
  <c r="V4602"/>
  <c r="V4603"/>
  <c r="V4604"/>
  <c r="V4605"/>
  <c r="V4606"/>
  <c r="V4607"/>
  <c r="V4608"/>
  <c r="V4609"/>
  <c r="V4610"/>
  <c r="V4611"/>
  <c r="V4612"/>
  <c r="V4613"/>
  <c r="V4614"/>
  <c r="V4615"/>
  <c r="V4616"/>
  <c r="V4617"/>
  <c r="V4618"/>
  <c r="V4619"/>
  <c r="V4620"/>
  <c r="V4621"/>
  <c r="V4622"/>
  <c r="V4623"/>
  <c r="V4624"/>
  <c r="V4625"/>
  <c r="V4626"/>
  <c r="V4627"/>
  <c r="V4628"/>
  <c r="V4629"/>
  <c r="V4630"/>
  <c r="V4631"/>
  <c r="V4632"/>
  <c r="V4633"/>
  <c r="V4634"/>
  <c r="V4635"/>
  <c r="V4636"/>
  <c r="V4637"/>
  <c r="V4638"/>
  <c r="V4639"/>
  <c r="V4640"/>
  <c r="V4641"/>
  <c r="V4642"/>
  <c r="V4643"/>
  <c r="V4644"/>
  <c r="V4645"/>
  <c r="V4646"/>
  <c r="V4647"/>
  <c r="V4648"/>
  <c r="V4649"/>
  <c r="V4650"/>
  <c r="V4651"/>
  <c r="V4652"/>
  <c r="V4653"/>
  <c r="V4654"/>
  <c r="V4655"/>
  <c r="V4656"/>
  <c r="V4657"/>
  <c r="V4658"/>
  <c r="V4659"/>
  <c r="V4660"/>
  <c r="V4661"/>
  <c r="V4662"/>
  <c r="V4663"/>
  <c r="V4664"/>
  <c r="V4665"/>
  <c r="V4666"/>
  <c r="V4667"/>
  <c r="V4668"/>
  <c r="V4669"/>
  <c r="V4670"/>
  <c r="V4671"/>
  <c r="V4672"/>
  <c r="V4673"/>
  <c r="V4674"/>
  <c r="V4675"/>
  <c r="V4676"/>
  <c r="V4677"/>
  <c r="V4678"/>
  <c r="V4679"/>
  <c r="V4680"/>
  <c r="V4681"/>
  <c r="V4682"/>
  <c r="V4683"/>
  <c r="V4684"/>
  <c r="V4685"/>
  <c r="V4686"/>
  <c r="V4687"/>
  <c r="V4688"/>
  <c r="V4689"/>
  <c r="V4690"/>
  <c r="V4691"/>
  <c r="V4692"/>
  <c r="V4693"/>
  <c r="V4694"/>
  <c r="V4695"/>
  <c r="V4696"/>
  <c r="V4697"/>
  <c r="V4698"/>
  <c r="V4699"/>
  <c r="V4700"/>
  <c r="V4701"/>
  <c r="V4702"/>
  <c r="V4703"/>
  <c r="V4704"/>
  <c r="V4705"/>
  <c r="V4706"/>
  <c r="V4707"/>
  <c r="V4708"/>
  <c r="V4709"/>
  <c r="V4710"/>
  <c r="V4711"/>
  <c r="V4712"/>
  <c r="V4713"/>
  <c r="V4714"/>
  <c r="V4715"/>
  <c r="V4716"/>
  <c r="V4717"/>
  <c r="V4718"/>
  <c r="V4719"/>
  <c r="V4720"/>
  <c r="V4721"/>
  <c r="V4722"/>
  <c r="V4723"/>
  <c r="V4724"/>
  <c r="V4725"/>
  <c r="V4726"/>
  <c r="V4727"/>
  <c r="V4728"/>
  <c r="V4729"/>
  <c r="V4730"/>
  <c r="V4731"/>
  <c r="V4732"/>
  <c r="V4733"/>
  <c r="V4734"/>
  <c r="V4735"/>
  <c r="V4736"/>
  <c r="V4737"/>
  <c r="V4738"/>
  <c r="V4739"/>
  <c r="V4740"/>
  <c r="V4741"/>
  <c r="V4742"/>
  <c r="V4743"/>
  <c r="V4744"/>
  <c r="V4745"/>
  <c r="V4746"/>
  <c r="V4747"/>
  <c r="V4748"/>
  <c r="V4749"/>
  <c r="V4750"/>
  <c r="V4751"/>
  <c r="V4752"/>
  <c r="V4753"/>
  <c r="V4754"/>
  <c r="V4755"/>
  <c r="V4756"/>
  <c r="V4757"/>
  <c r="V4758"/>
  <c r="V4759"/>
  <c r="V4760"/>
  <c r="V4761"/>
  <c r="V4762"/>
  <c r="V4763"/>
  <c r="V4764"/>
  <c r="V4765"/>
  <c r="V4766"/>
  <c r="V4767"/>
  <c r="V4768"/>
  <c r="V4769"/>
  <c r="V4770"/>
  <c r="V4771"/>
  <c r="V4772"/>
  <c r="V4773"/>
  <c r="V4774"/>
  <c r="V4775"/>
  <c r="V4776"/>
  <c r="V4777"/>
  <c r="V4778"/>
  <c r="V4779"/>
  <c r="V4780"/>
  <c r="V4781"/>
  <c r="V4782"/>
  <c r="V4783"/>
  <c r="V4784"/>
  <c r="V4785"/>
  <c r="V4786"/>
  <c r="V4787"/>
  <c r="V4788"/>
  <c r="V4789"/>
  <c r="V4790"/>
  <c r="V4791"/>
  <c r="V4792"/>
  <c r="V4793"/>
  <c r="V4794"/>
  <c r="V4795"/>
  <c r="V4796"/>
  <c r="V4797"/>
  <c r="V4798"/>
  <c r="V4799"/>
  <c r="V4800"/>
  <c r="V4801"/>
  <c r="V4802"/>
  <c r="V4803"/>
  <c r="V4804"/>
  <c r="V4805"/>
  <c r="V4806"/>
  <c r="V4807"/>
  <c r="V4808"/>
  <c r="V4809"/>
  <c r="V4810"/>
  <c r="V4811"/>
  <c r="V4812"/>
  <c r="V4813"/>
  <c r="V4814"/>
  <c r="V4815"/>
  <c r="V4816"/>
  <c r="V4817"/>
  <c r="V4818"/>
  <c r="V4819"/>
  <c r="V4820"/>
  <c r="V4821"/>
  <c r="V4822"/>
  <c r="V4823"/>
  <c r="V4824"/>
  <c r="V4825"/>
  <c r="V4826"/>
  <c r="V4827"/>
  <c r="V4828"/>
  <c r="V4829"/>
  <c r="V4830"/>
  <c r="V4831"/>
  <c r="V4832"/>
  <c r="V4833"/>
  <c r="V4834"/>
  <c r="V4835"/>
  <c r="V4836"/>
  <c r="V4837"/>
  <c r="V4838"/>
  <c r="V4839"/>
  <c r="V4840"/>
  <c r="V4841"/>
  <c r="V4842"/>
  <c r="V4843"/>
  <c r="V4844"/>
  <c r="V4845"/>
  <c r="V4846"/>
  <c r="V4847"/>
  <c r="V4848"/>
  <c r="V4849"/>
  <c r="V4850"/>
  <c r="V4851"/>
  <c r="V4852"/>
  <c r="V4853"/>
  <c r="V4854"/>
  <c r="V4855"/>
  <c r="V4856"/>
  <c r="V4857"/>
  <c r="V4858"/>
  <c r="V4859"/>
  <c r="V4860"/>
  <c r="V4861"/>
  <c r="V4862"/>
  <c r="V4863"/>
  <c r="V4864"/>
  <c r="V4865"/>
  <c r="V4866"/>
  <c r="V4867"/>
  <c r="V4868"/>
  <c r="V4869"/>
  <c r="V4870"/>
  <c r="V4871"/>
  <c r="V4872"/>
  <c r="V4873"/>
  <c r="V4874"/>
  <c r="V4875"/>
  <c r="V4876"/>
  <c r="V4877"/>
  <c r="V4878"/>
  <c r="V4879"/>
  <c r="V4880"/>
  <c r="V4881"/>
  <c r="V4882"/>
  <c r="V4883"/>
  <c r="V4884"/>
  <c r="V4885"/>
  <c r="V4886"/>
  <c r="V4887"/>
  <c r="V4888"/>
  <c r="V4889"/>
  <c r="V4890"/>
  <c r="V4891"/>
  <c r="V4892"/>
  <c r="V4893"/>
  <c r="V4894"/>
  <c r="V4895"/>
  <c r="V4896"/>
  <c r="V4897"/>
  <c r="V4898"/>
  <c r="V4899"/>
  <c r="V4900"/>
  <c r="V4901"/>
  <c r="V4902"/>
  <c r="V4903"/>
  <c r="V4904"/>
  <c r="V4905"/>
  <c r="V4906"/>
  <c r="V4907"/>
  <c r="V4908"/>
  <c r="V4909"/>
  <c r="V4910"/>
  <c r="V4911"/>
  <c r="V4912"/>
  <c r="V4913"/>
  <c r="V4914"/>
  <c r="V4915"/>
  <c r="V4916"/>
  <c r="V4917"/>
  <c r="V4918"/>
  <c r="V4919"/>
  <c r="V4920"/>
  <c r="V4921"/>
  <c r="V4922"/>
  <c r="V4923"/>
  <c r="V4924"/>
  <c r="V4925"/>
  <c r="V4926"/>
  <c r="V4927"/>
  <c r="V4928"/>
  <c r="V4929"/>
  <c r="V4930"/>
  <c r="V4931"/>
  <c r="V4932"/>
  <c r="V4933"/>
  <c r="V4934"/>
  <c r="V4935"/>
  <c r="V4936"/>
  <c r="V4937"/>
  <c r="V4938"/>
  <c r="V4939"/>
  <c r="V4940"/>
  <c r="V4941"/>
  <c r="V4942"/>
  <c r="V4943"/>
  <c r="V4944"/>
  <c r="V4945"/>
  <c r="V4946"/>
  <c r="V4947"/>
  <c r="V4948"/>
  <c r="V4949"/>
  <c r="V4950"/>
  <c r="V4951"/>
  <c r="V4952"/>
  <c r="V4953"/>
  <c r="V4954"/>
  <c r="V4955"/>
  <c r="V4956"/>
  <c r="V4957"/>
  <c r="V4958"/>
  <c r="V4959"/>
  <c r="V4960"/>
  <c r="V4961"/>
  <c r="V4962"/>
  <c r="V4963"/>
  <c r="V4964"/>
  <c r="V4965"/>
  <c r="V4966"/>
  <c r="V4967"/>
  <c r="V4968"/>
  <c r="V4969"/>
  <c r="V4970"/>
  <c r="V4971"/>
  <c r="V4972"/>
  <c r="V4973"/>
  <c r="V4974"/>
  <c r="V4975"/>
  <c r="V4976"/>
  <c r="V4977"/>
  <c r="V4978"/>
  <c r="V4979"/>
  <c r="V4980"/>
  <c r="V4981"/>
  <c r="V4982"/>
  <c r="V4983"/>
  <c r="V4984"/>
  <c r="V4985"/>
  <c r="V4986"/>
  <c r="V4987"/>
  <c r="V4988"/>
  <c r="V4989"/>
  <c r="V4990"/>
  <c r="V4991"/>
  <c r="V4992"/>
  <c r="V4993"/>
  <c r="V4994"/>
  <c r="V4995"/>
  <c r="V4996"/>
  <c r="V4997"/>
  <c r="V4998"/>
  <c r="V4999"/>
  <c r="V5000"/>
  <c r="V5001"/>
  <c r="V5002"/>
  <c r="V5003"/>
  <c r="V5004"/>
  <c r="V5005"/>
  <c r="V5006"/>
  <c r="V5007"/>
  <c r="V5008"/>
  <c r="V5009"/>
  <c r="V5010"/>
  <c r="V5011"/>
  <c r="V5012"/>
  <c r="V5013"/>
  <c r="V5014"/>
  <c r="V5015"/>
  <c r="V5016"/>
  <c r="V5017"/>
  <c r="V5018"/>
  <c r="V5019"/>
  <c r="V5020"/>
  <c r="V5021"/>
  <c r="V5022"/>
  <c r="V5023"/>
  <c r="V5024"/>
  <c r="V5025"/>
  <c r="V5026"/>
  <c r="V5027"/>
  <c r="V5028"/>
  <c r="V5029"/>
  <c r="V5030"/>
  <c r="V5031"/>
  <c r="V5032"/>
  <c r="V5033"/>
  <c r="V5034"/>
  <c r="V5035"/>
  <c r="V5036"/>
  <c r="V5037"/>
  <c r="V5038"/>
  <c r="V5039"/>
  <c r="V5040"/>
  <c r="V5041"/>
  <c r="V5042"/>
  <c r="V5043"/>
  <c r="V5044"/>
  <c r="V5045"/>
  <c r="V5046"/>
  <c r="V5047"/>
  <c r="V5048"/>
  <c r="V5049"/>
  <c r="V5050"/>
  <c r="V5051"/>
  <c r="V5052"/>
  <c r="V5053"/>
  <c r="V5054"/>
  <c r="V5055"/>
  <c r="V5056"/>
  <c r="V5057"/>
  <c r="V5058"/>
  <c r="V5059"/>
  <c r="V5060"/>
  <c r="V5061"/>
  <c r="V5062"/>
  <c r="V5063"/>
  <c r="V5064"/>
  <c r="V5065"/>
  <c r="V5066"/>
  <c r="V5067"/>
  <c r="V5068"/>
  <c r="V5069"/>
  <c r="V5070"/>
  <c r="V5071"/>
  <c r="V5072"/>
  <c r="V5073"/>
  <c r="V5074"/>
  <c r="V5075"/>
  <c r="V5076"/>
  <c r="V5077"/>
  <c r="V5078"/>
  <c r="V5079"/>
  <c r="V5080"/>
  <c r="V5081"/>
  <c r="V5082"/>
  <c r="V5083"/>
  <c r="V5084"/>
  <c r="V5085"/>
  <c r="V5086"/>
  <c r="V5087"/>
  <c r="V5088"/>
  <c r="V5089"/>
  <c r="V5090"/>
  <c r="V5091"/>
  <c r="V5092"/>
  <c r="V5093"/>
  <c r="V5094"/>
  <c r="V5095"/>
  <c r="V5096"/>
  <c r="V5097"/>
  <c r="V5098"/>
  <c r="V5099"/>
  <c r="V5100"/>
  <c r="V5101"/>
  <c r="V5102"/>
  <c r="V5103"/>
  <c r="V5104"/>
  <c r="V5105"/>
  <c r="V5106"/>
  <c r="V5107"/>
  <c r="V5108"/>
  <c r="V5109"/>
  <c r="V5110"/>
  <c r="V5111"/>
  <c r="V5112"/>
  <c r="V5113"/>
  <c r="V5114"/>
  <c r="V5115"/>
  <c r="V5116"/>
  <c r="V5117"/>
  <c r="V5118"/>
  <c r="V5119"/>
  <c r="V5120"/>
  <c r="V5121"/>
  <c r="V5122"/>
  <c r="V5123"/>
  <c r="V5124"/>
  <c r="V5125"/>
  <c r="V5126"/>
  <c r="V5127"/>
  <c r="V5128"/>
  <c r="V5129"/>
  <c r="V5130"/>
  <c r="V5131"/>
  <c r="V5132"/>
  <c r="V5133"/>
  <c r="V5134"/>
  <c r="V5135"/>
  <c r="V5136"/>
  <c r="V5137"/>
  <c r="V5138"/>
  <c r="V5139"/>
  <c r="V5140"/>
  <c r="V5141"/>
  <c r="V5142"/>
  <c r="V5143"/>
  <c r="V5144"/>
  <c r="V5145"/>
  <c r="V5146"/>
  <c r="V5147"/>
  <c r="V5148"/>
  <c r="V5149"/>
  <c r="V5150"/>
  <c r="V5151"/>
  <c r="V5152"/>
  <c r="V5153"/>
  <c r="V5154"/>
  <c r="V5155"/>
  <c r="V5156"/>
  <c r="V5157"/>
  <c r="V5158"/>
  <c r="V5159"/>
  <c r="V5160"/>
  <c r="V5161"/>
  <c r="V5162"/>
  <c r="V5163"/>
  <c r="V5164"/>
  <c r="V5165"/>
  <c r="V5166"/>
  <c r="V5167"/>
  <c r="V5168"/>
  <c r="V5169"/>
  <c r="V5170"/>
  <c r="V5171"/>
  <c r="V5172"/>
  <c r="V5173"/>
  <c r="V5174"/>
  <c r="V5175"/>
  <c r="V5176"/>
  <c r="V5177"/>
  <c r="V5178"/>
  <c r="V5179"/>
  <c r="V5180"/>
  <c r="V5181"/>
  <c r="V5182"/>
  <c r="V5183"/>
  <c r="V5184"/>
  <c r="V5185"/>
  <c r="V5186"/>
  <c r="V5187"/>
  <c r="V5188"/>
  <c r="V5189"/>
  <c r="V5190"/>
  <c r="V5191"/>
  <c r="V5192"/>
  <c r="V5193"/>
  <c r="V5194"/>
  <c r="V5195"/>
  <c r="V5196"/>
  <c r="V5197"/>
  <c r="V5198"/>
  <c r="V5199"/>
  <c r="V5200"/>
  <c r="V5201"/>
  <c r="V5202"/>
  <c r="V5203"/>
  <c r="V5204"/>
  <c r="V5205"/>
  <c r="V5206"/>
  <c r="V5207"/>
  <c r="V5208"/>
  <c r="V5209"/>
  <c r="V5210"/>
  <c r="V5211"/>
  <c r="V5212"/>
  <c r="V5213"/>
  <c r="V5214"/>
  <c r="V5215"/>
  <c r="V5216"/>
  <c r="V5217"/>
  <c r="V5218"/>
  <c r="V5219"/>
  <c r="V5220"/>
  <c r="V5221"/>
  <c r="V5222"/>
  <c r="V5223"/>
  <c r="V5224"/>
  <c r="V5225"/>
  <c r="V5226"/>
  <c r="V5227"/>
  <c r="V5228"/>
  <c r="V5229"/>
  <c r="V5230"/>
  <c r="V5231"/>
  <c r="V5232"/>
  <c r="V5233"/>
  <c r="V5234"/>
  <c r="V5235"/>
  <c r="V5236"/>
  <c r="V5237"/>
  <c r="V5238"/>
  <c r="V5239"/>
  <c r="V5240"/>
  <c r="V5241"/>
  <c r="V5242"/>
  <c r="V5243"/>
  <c r="V5244"/>
  <c r="V5245"/>
  <c r="V5246"/>
  <c r="V5247"/>
  <c r="V5248"/>
  <c r="V5249"/>
  <c r="V5250"/>
  <c r="V5251"/>
  <c r="V5252"/>
  <c r="V5253"/>
  <c r="V5254"/>
  <c r="V5255"/>
  <c r="V5256"/>
  <c r="V5257"/>
  <c r="V5258"/>
  <c r="V5259"/>
  <c r="V5260"/>
  <c r="V5261"/>
  <c r="V5262"/>
  <c r="V5263"/>
  <c r="V5264"/>
  <c r="V5265"/>
  <c r="V5266"/>
  <c r="V5267"/>
  <c r="V5268"/>
  <c r="V5269"/>
  <c r="V5270"/>
  <c r="V5271"/>
  <c r="V5272"/>
  <c r="V5273"/>
  <c r="V5274"/>
  <c r="V5275"/>
  <c r="V5276"/>
  <c r="V5277"/>
  <c r="V5278"/>
  <c r="V5279"/>
  <c r="V5280"/>
  <c r="V5281"/>
  <c r="V5282"/>
  <c r="V5283"/>
  <c r="V5284"/>
  <c r="V5285"/>
  <c r="V5286"/>
  <c r="V5287"/>
  <c r="V5288"/>
  <c r="V5289"/>
  <c r="V5290"/>
  <c r="V5291"/>
  <c r="V5292"/>
  <c r="V5293"/>
  <c r="V5294"/>
  <c r="V5295"/>
  <c r="V5296"/>
  <c r="V5297"/>
  <c r="V5298"/>
  <c r="V5299"/>
  <c r="V5300"/>
  <c r="V5301"/>
  <c r="V5302"/>
  <c r="V5303"/>
  <c r="V5304"/>
  <c r="V5305"/>
  <c r="V5306"/>
  <c r="V5307"/>
  <c r="V5308"/>
  <c r="V5309"/>
  <c r="V5310"/>
  <c r="V5311"/>
  <c r="V5312"/>
  <c r="V5313"/>
  <c r="V5314"/>
  <c r="V5315"/>
  <c r="V5316"/>
  <c r="V5317"/>
  <c r="V5318"/>
  <c r="V5319"/>
  <c r="V5320"/>
  <c r="V5321"/>
  <c r="V5322"/>
  <c r="V5323"/>
  <c r="V5324"/>
  <c r="V5325"/>
  <c r="V5326"/>
  <c r="V5327"/>
  <c r="V5328"/>
  <c r="V5329"/>
  <c r="V5330"/>
  <c r="V5331"/>
  <c r="V5332"/>
  <c r="V5333"/>
  <c r="V5334"/>
  <c r="V5335"/>
  <c r="V5336"/>
  <c r="V5337"/>
  <c r="V5338"/>
  <c r="V5339"/>
  <c r="V5340"/>
  <c r="V5341"/>
  <c r="V5342"/>
  <c r="V5343"/>
  <c r="V5344"/>
  <c r="V5345"/>
  <c r="V5346"/>
  <c r="V5347"/>
  <c r="V5348"/>
  <c r="V5349"/>
  <c r="V5350"/>
  <c r="V5351"/>
  <c r="V5352"/>
  <c r="V5353"/>
  <c r="V5354"/>
  <c r="V5355"/>
  <c r="V5356"/>
  <c r="V5357"/>
  <c r="V5358"/>
  <c r="V5359"/>
  <c r="V5360"/>
  <c r="V5361"/>
  <c r="V5362"/>
  <c r="V5363"/>
  <c r="V5364"/>
  <c r="V5365"/>
  <c r="V5366"/>
  <c r="V5367"/>
  <c r="V5368"/>
  <c r="V5369"/>
  <c r="V5370"/>
  <c r="V5371"/>
  <c r="V5372"/>
  <c r="V5373"/>
  <c r="V5374"/>
  <c r="V5375"/>
  <c r="V5376"/>
  <c r="V5377"/>
  <c r="V5378"/>
  <c r="V5379"/>
  <c r="V5380"/>
  <c r="V5381"/>
  <c r="V5382"/>
  <c r="V5383"/>
  <c r="V5384"/>
  <c r="V5385"/>
  <c r="V5386"/>
  <c r="V5387"/>
  <c r="V5388"/>
  <c r="V5389"/>
  <c r="V5390"/>
  <c r="V5391"/>
  <c r="V5392"/>
  <c r="V5393"/>
  <c r="V5394"/>
  <c r="V5395"/>
  <c r="V5396"/>
  <c r="V5397"/>
  <c r="V5398"/>
  <c r="V5399"/>
  <c r="V5400"/>
  <c r="V5401"/>
  <c r="V5402"/>
  <c r="V5403"/>
  <c r="V5404"/>
  <c r="V5405"/>
  <c r="V5406"/>
  <c r="V5407"/>
  <c r="V5408"/>
  <c r="V5409"/>
  <c r="V5410"/>
  <c r="V5411"/>
  <c r="V5412"/>
  <c r="V5413"/>
  <c r="V5414"/>
  <c r="V5415"/>
  <c r="V5416"/>
  <c r="V5417"/>
  <c r="V5418"/>
  <c r="V5419"/>
  <c r="V5420"/>
  <c r="V5421"/>
  <c r="V5422"/>
  <c r="V5423"/>
  <c r="V5424"/>
  <c r="V5425"/>
  <c r="V5426"/>
  <c r="V5427"/>
  <c r="V5428"/>
  <c r="V5429"/>
  <c r="V5430"/>
  <c r="V5431"/>
  <c r="V5432"/>
  <c r="V5433"/>
  <c r="V5434"/>
  <c r="V5435"/>
  <c r="V5436"/>
  <c r="V5437"/>
  <c r="V5438"/>
  <c r="V5439"/>
  <c r="V5440"/>
  <c r="V5441"/>
  <c r="V5442"/>
  <c r="V5443"/>
  <c r="V5444"/>
  <c r="V5445"/>
  <c r="V5446"/>
  <c r="V5447"/>
  <c r="V5448"/>
  <c r="V5449"/>
  <c r="V5450"/>
  <c r="V5451"/>
  <c r="V5452"/>
  <c r="V5453"/>
  <c r="V5454"/>
  <c r="V5455"/>
  <c r="V5456"/>
  <c r="V5457"/>
  <c r="V5458"/>
  <c r="V5459"/>
  <c r="V5460"/>
  <c r="V5461"/>
  <c r="V5462"/>
  <c r="V5463"/>
  <c r="V5464"/>
  <c r="V5465"/>
  <c r="V5466"/>
  <c r="V5467"/>
  <c r="V5468"/>
  <c r="V5469"/>
  <c r="V5470"/>
  <c r="V5471"/>
  <c r="V5472"/>
  <c r="V5473"/>
  <c r="V5474"/>
  <c r="V5475"/>
  <c r="V5476"/>
  <c r="V5477"/>
  <c r="V5478"/>
  <c r="V5479"/>
  <c r="V5480"/>
  <c r="V5481"/>
  <c r="V5482"/>
  <c r="V5483"/>
  <c r="V5484"/>
  <c r="V5485"/>
  <c r="V5486"/>
  <c r="V5487"/>
  <c r="V5488"/>
  <c r="V5489"/>
  <c r="V5490"/>
  <c r="V5491"/>
  <c r="V5492"/>
  <c r="V5493"/>
  <c r="V5494"/>
  <c r="V5495"/>
  <c r="V5496"/>
  <c r="V5497"/>
  <c r="V5498"/>
  <c r="V5499"/>
  <c r="V5500"/>
  <c r="V5501"/>
  <c r="V5502"/>
  <c r="V5503"/>
  <c r="V5504"/>
  <c r="V5505"/>
  <c r="V5506"/>
  <c r="V5507"/>
  <c r="V5508"/>
  <c r="V5509"/>
  <c r="V5510"/>
  <c r="V5511"/>
  <c r="V5512"/>
  <c r="V5513"/>
  <c r="V5514"/>
  <c r="V5515"/>
  <c r="V5516"/>
  <c r="V5517"/>
  <c r="V5518"/>
  <c r="V5519"/>
  <c r="V5520"/>
  <c r="V5521"/>
  <c r="V5522"/>
  <c r="V5523"/>
  <c r="V6"/>
  <c r="V5524" l="1"/>
  <c r="R36" l="1"/>
  <c r="R20"/>
  <c r="Q5524"/>
  <c r="R55" l="1"/>
  <c r="R113"/>
  <c r="R161"/>
  <c r="R216"/>
  <c r="R264"/>
  <c r="R299"/>
  <c r="R324"/>
  <c r="R349"/>
  <c r="R446"/>
  <c r="R41"/>
  <c r="R98"/>
  <c r="R141"/>
  <c r="R191"/>
  <c r="R265"/>
  <c r="R295"/>
  <c r="R317"/>
  <c r="R335"/>
  <c r="R378"/>
  <c r="R425"/>
  <c r="R478"/>
  <c r="R512"/>
  <c r="R563"/>
  <c r="R728"/>
  <c r="R819"/>
  <c r="R853"/>
  <c r="R864"/>
  <c r="R896"/>
  <c r="R974"/>
  <c r="R1016"/>
  <c r="R1197"/>
  <c r="R1897"/>
  <c r="R2190"/>
  <c r="R2211"/>
  <c r="R2244"/>
  <c r="R2272"/>
  <c r="R2299"/>
  <c r="R2339"/>
  <c r="R2631"/>
  <c r="R2752"/>
  <c r="R2793"/>
  <c r="R2839"/>
  <c r="R2895"/>
  <c r="R2926"/>
  <c r="R2980"/>
  <c r="R3030"/>
  <c r="R3064"/>
  <c r="R3082"/>
  <c r="R3114"/>
  <c r="R3125"/>
  <c r="R3146"/>
  <c r="R3166"/>
  <c r="R3242"/>
  <c r="R3277"/>
  <c r="R3348"/>
  <c r="R3415"/>
  <c r="R3521"/>
  <c r="R3688"/>
  <c r="R3827"/>
  <c r="R3882"/>
  <c r="R3927"/>
  <c r="R3999"/>
  <c r="R4037"/>
  <c r="R4054"/>
  <c r="R4071"/>
  <c r="R4095"/>
  <c r="R4115"/>
  <c r="R4147"/>
  <c r="R4188"/>
  <c r="R4259"/>
  <c r="R4326"/>
  <c r="R4408"/>
  <c r="R4426"/>
  <c r="R4483"/>
  <c r="R4542"/>
  <c r="R4634"/>
  <c r="R4801"/>
  <c r="R4854"/>
  <c r="R4915"/>
  <c r="R4951"/>
  <c r="R5066"/>
  <c r="R5082"/>
  <c r="R5158"/>
  <c r="R5479"/>
  <c r="R27"/>
  <c r="R44"/>
  <c r="R79"/>
  <c r="R100"/>
  <c r="R131"/>
  <c r="R143"/>
  <c r="R176"/>
  <c r="R196"/>
  <c r="R231"/>
  <c r="R258"/>
  <c r="R273"/>
  <c r="R296"/>
  <c r="R306"/>
  <c r="R319"/>
  <c r="R331"/>
  <c r="R336"/>
  <c r="R365"/>
  <c r="R385"/>
  <c r="R416"/>
  <c r="R429"/>
  <c r="R461"/>
  <c r="R479"/>
  <c r="R501"/>
  <c r="R515"/>
  <c r="R548"/>
  <c r="R568"/>
  <c r="R652"/>
  <c r="R733"/>
  <c r="R765"/>
  <c r="R822"/>
  <c r="R844"/>
  <c r="R855"/>
  <c r="R870"/>
  <c r="R886"/>
  <c r="R900"/>
  <c r="R922"/>
  <c r="R987"/>
  <c r="R998"/>
  <c r="R1023"/>
  <c r="R1044"/>
  <c r="R1362"/>
  <c r="R1471"/>
  <c r="R1954"/>
  <c r="R2187"/>
  <c r="R2191"/>
  <c r="R2203"/>
  <c r="R2213"/>
  <c r="R2223"/>
  <c r="R2234"/>
  <c r="R2253"/>
  <c r="R2262"/>
  <c r="R2275"/>
  <c r="R2288"/>
  <c r="R2300"/>
  <c r="R2320"/>
  <c r="R2344"/>
  <c r="R2380"/>
  <c r="R2649"/>
  <c r="R2730"/>
  <c r="R2753"/>
  <c r="R2773"/>
  <c r="R2800"/>
  <c r="R2860"/>
  <c r="R2879"/>
  <c r="R2896"/>
  <c r="R2913"/>
  <c r="R2928"/>
  <c r="R2967"/>
  <c r="R2990"/>
  <c r="R3026"/>
  <c r="R3033"/>
  <c r="R3047"/>
  <c r="R3067"/>
  <c r="R3073"/>
  <c r="R3089"/>
  <c r="R3102"/>
  <c r="R3110"/>
  <c r="R3115"/>
  <c r="R3128"/>
  <c r="R3137"/>
  <c r="R3147"/>
  <c r="R3157"/>
  <c r="R3175"/>
  <c r="R3231"/>
  <c r="R3243"/>
  <c r="R3258"/>
  <c r="R3302"/>
  <c r="R3326"/>
  <c r="R3349"/>
  <c r="R3400"/>
  <c r="R3416"/>
  <c r="R3494"/>
  <c r="R3532"/>
  <c r="R3627"/>
  <c r="R3763"/>
  <c r="R3807"/>
  <c r="R3837"/>
  <c r="R3864"/>
  <c r="R3891"/>
  <c r="R3902"/>
  <c r="R3928"/>
  <c r="R3976"/>
  <c r="R4005"/>
  <c r="R4032"/>
  <c r="R4039"/>
  <c r="R4050"/>
  <c r="R4057"/>
  <c r="R4063"/>
  <c r="R4073"/>
  <c r="R4096"/>
  <c r="R4104"/>
  <c r="R4120"/>
  <c r="R4132"/>
  <c r="R4148"/>
  <c r="R4156"/>
  <c r="R4175"/>
  <c r="R4216"/>
  <c r="R4247"/>
  <c r="R4261"/>
  <c r="R4302"/>
  <c r="R4330"/>
  <c r="R4396"/>
  <c r="R4410"/>
  <c r="R4431"/>
  <c r="R4448"/>
  <c r="R4457"/>
  <c r="R4488"/>
  <c r="R4522"/>
  <c r="R4549"/>
  <c r="R4596"/>
  <c r="R4641"/>
  <c r="R4683"/>
  <c r="R4806"/>
  <c r="R4845"/>
  <c r="R4875"/>
  <c r="R4906"/>
  <c r="R4927"/>
  <c r="R4932"/>
  <c r="R4964"/>
  <c r="R5031"/>
  <c r="R5067"/>
  <c r="R5077"/>
  <c r="R5083"/>
  <c r="R5097"/>
  <c r="R5101"/>
  <c r="R5119"/>
  <c r="R5136"/>
  <c r="R5178"/>
  <c r="R5421"/>
  <c r="R95"/>
  <c r="R136"/>
  <c r="R186"/>
  <c r="R243"/>
  <c r="R285"/>
  <c r="R312"/>
  <c r="R334"/>
  <c r="R373"/>
  <c r="R395"/>
  <c r="R424"/>
  <c r="R472"/>
  <c r="R490"/>
  <c r="R507"/>
  <c r="R536"/>
  <c r="R555"/>
  <c r="R646"/>
  <c r="R700"/>
  <c r="R757"/>
  <c r="R816"/>
  <c r="R841"/>
  <c r="R848"/>
  <c r="R863"/>
  <c r="R874"/>
  <c r="R895"/>
  <c r="R912"/>
  <c r="R951"/>
  <c r="R989"/>
  <c r="R1012"/>
  <c r="R1028"/>
  <c r="R1073"/>
  <c r="R1449"/>
  <c r="R1543"/>
  <c r="R2182"/>
  <c r="R2189"/>
  <c r="R2201"/>
  <c r="R2209"/>
  <c r="R2218"/>
  <c r="R2230"/>
  <c r="R2239"/>
  <c r="R2256"/>
  <c r="R2268"/>
  <c r="R2284"/>
  <c r="R2295"/>
  <c r="R2305"/>
  <c r="R2334"/>
  <c r="R2351"/>
  <c r="R2625"/>
  <c r="R2715"/>
  <c r="R2742"/>
  <c r="R2765"/>
  <c r="R2781"/>
  <c r="R2827"/>
  <c r="R2867"/>
  <c r="R2894"/>
  <c r="R2908"/>
  <c r="R2916"/>
  <c r="R2950"/>
  <c r="R2979"/>
  <c r="R3004"/>
  <c r="R3029"/>
  <c r="R3040"/>
  <c r="R3051"/>
  <c r="R3069"/>
  <c r="R3081"/>
  <c r="R3097"/>
  <c r="R3105"/>
  <c r="R3112"/>
  <c r="R3122"/>
  <c r="R3130"/>
  <c r="R3144"/>
  <c r="R3152"/>
  <c r="R3164"/>
  <c r="R3207"/>
  <c r="R3240"/>
  <c r="R3252"/>
  <c r="R3266"/>
  <c r="R3321"/>
  <c r="R3338"/>
  <c r="R3371"/>
  <c r="R3412"/>
  <c r="R3483"/>
  <c r="R3536"/>
  <c r="R3653"/>
  <c r="R3801"/>
  <c r="R3818"/>
  <c r="R3843"/>
  <c r="R3878"/>
  <c r="R3896"/>
  <c r="R3911"/>
  <c r="R3938"/>
  <c r="R3991"/>
  <c r="R4022"/>
  <c r="R4034"/>
  <c r="R4046"/>
  <c r="R4053"/>
  <c r="R4060"/>
  <c r="R4070"/>
  <c r="R4092"/>
  <c r="R4098"/>
  <c r="R4114"/>
  <c r="R4127"/>
  <c r="R4143"/>
  <c r="R4150"/>
  <c r="R4166"/>
  <c r="R4183"/>
  <c r="R4232"/>
  <c r="R4258"/>
  <c r="R4277"/>
  <c r="R4322"/>
  <c r="R4351"/>
  <c r="R4407"/>
  <c r="R4424"/>
  <c r="R4436"/>
  <c r="R4450"/>
  <c r="R4468"/>
  <c r="R4507"/>
  <c r="R4534"/>
  <c r="R4587"/>
  <c r="R4606"/>
  <c r="R4673"/>
  <c r="R4797"/>
  <c r="R4830"/>
  <c r="R4852"/>
  <c r="R4889"/>
  <c r="R4908"/>
  <c r="R4930"/>
  <c r="R4943"/>
  <c r="R4974"/>
  <c r="R5064"/>
  <c r="R5073"/>
  <c r="R5081"/>
  <c r="R5087"/>
  <c r="R5099"/>
  <c r="R5105"/>
  <c r="R5123"/>
  <c r="R5151"/>
  <c r="R5277"/>
  <c r="R24"/>
  <c r="R66"/>
  <c r="R121"/>
  <c r="R168"/>
  <c r="R222"/>
  <c r="R253"/>
  <c r="R303"/>
  <c r="R328"/>
  <c r="R355"/>
  <c r="R413"/>
  <c r="R447"/>
  <c r="R500"/>
  <c r="R544"/>
  <c r="R651"/>
  <c r="R763"/>
  <c r="R842"/>
  <c r="R884"/>
  <c r="R921"/>
  <c r="R995"/>
  <c r="R1034"/>
  <c r="R1467"/>
  <c r="R2186"/>
  <c r="R2202"/>
  <c r="R2222"/>
  <c r="R2233"/>
  <c r="R2259"/>
  <c r="R2286"/>
  <c r="R2316"/>
  <c r="R2355"/>
  <c r="R2728"/>
  <c r="R2768"/>
  <c r="R2869"/>
  <c r="R2912"/>
  <c r="R2961"/>
  <c r="R3015"/>
  <c r="R3045"/>
  <c r="R3071"/>
  <c r="R3099"/>
  <c r="R3107"/>
  <c r="R3132"/>
  <c r="R3153"/>
  <c r="R3218"/>
  <c r="R3255"/>
  <c r="R3322"/>
  <c r="R3387"/>
  <c r="R3484"/>
  <c r="R3556"/>
  <c r="R3805"/>
  <c r="R3852"/>
  <c r="R3900"/>
  <c r="R3968"/>
  <c r="R4029"/>
  <c r="R4047"/>
  <c r="R4061"/>
  <c r="R4102"/>
  <c r="R4131"/>
  <c r="R4152"/>
  <c r="R4174"/>
  <c r="R4246"/>
  <c r="R4290"/>
  <c r="R4365"/>
  <c r="R4443"/>
  <c r="R4453"/>
  <c r="R4521"/>
  <c r="R4589"/>
  <c r="R4682"/>
  <c r="R4832"/>
  <c r="R4902"/>
  <c r="R4931"/>
  <c r="R4986"/>
  <c r="R5075"/>
  <c r="R5093"/>
  <c r="R5100"/>
  <c r="R5106"/>
  <c r="R5132"/>
  <c r="R5374"/>
  <c r="R10"/>
  <c r="R7"/>
  <c r="R12"/>
  <c r="R16"/>
  <c r="R21"/>
  <c r="R26"/>
  <c r="R32"/>
  <c r="R37"/>
  <c r="R42"/>
  <c r="R48"/>
  <c r="R52"/>
  <c r="R57"/>
  <c r="R61"/>
  <c r="R65"/>
  <c r="R70"/>
  <c r="R74"/>
  <c r="R78"/>
  <c r="R83"/>
  <c r="R87"/>
  <c r="R91"/>
  <c r="R97"/>
  <c r="R103"/>
  <c r="R107"/>
  <c r="R112"/>
  <c r="R117"/>
  <c r="R122"/>
  <c r="R126"/>
  <c r="R130"/>
  <c r="R137"/>
  <c r="R142"/>
  <c r="R148"/>
  <c r="R152"/>
  <c r="R156"/>
  <c r="R160"/>
  <c r="R165"/>
  <c r="R170"/>
  <c r="R174"/>
  <c r="R179"/>
  <c r="R184"/>
  <c r="R189"/>
  <c r="R194"/>
  <c r="R199"/>
  <c r="R203"/>
  <c r="R208"/>
  <c r="R212"/>
  <c r="R217"/>
  <c r="R221"/>
  <c r="R226"/>
  <c r="R230"/>
  <c r="R236"/>
  <c r="R240"/>
  <c r="R245"/>
  <c r="R249"/>
  <c r="R254"/>
  <c r="R259"/>
  <c r="R266"/>
  <c r="R270"/>
  <c r="R275"/>
  <c r="R280"/>
  <c r="R284"/>
  <c r="R289"/>
  <c r="R293"/>
  <c r="R301"/>
  <c r="R307"/>
  <c r="R313"/>
  <c r="R318"/>
  <c r="R325"/>
  <c r="R330"/>
  <c r="R340"/>
  <c r="R344"/>
  <c r="R348"/>
  <c r="R353"/>
  <c r="R358"/>
  <c r="R362"/>
  <c r="R367"/>
  <c r="R372"/>
  <c r="R377"/>
  <c r="R382"/>
  <c r="R387"/>
  <c r="R392"/>
  <c r="R397"/>
  <c r="R401"/>
  <c r="R405"/>
  <c r="R409"/>
  <c r="R414"/>
  <c r="R419"/>
  <c r="R11"/>
  <c r="R15"/>
  <c r="R19"/>
  <c r="R25"/>
  <c r="R31"/>
  <c r="R35"/>
  <c r="R40"/>
  <c r="R47"/>
  <c r="R51"/>
  <c r="R56"/>
  <c r="R60"/>
  <c r="R64"/>
  <c r="R69"/>
  <c r="R73"/>
  <c r="R77"/>
  <c r="R82"/>
  <c r="R86"/>
  <c r="R90"/>
  <c r="R96"/>
  <c r="R102"/>
  <c r="R106"/>
  <c r="R111"/>
  <c r="R116"/>
  <c r="R120"/>
  <c r="R125"/>
  <c r="R129"/>
  <c r="R135"/>
  <c r="R140"/>
  <c r="R147"/>
  <c r="R151"/>
  <c r="R155"/>
  <c r="R159"/>
  <c r="R164"/>
  <c r="R169"/>
  <c r="R173"/>
  <c r="R178"/>
  <c r="R183"/>
  <c r="R188"/>
  <c r="R193"/>
  <c r="R198"/>
  <c r="R202"/>
  <c r="R206"/>
  <c r="R211"/>
  <c r="R215"/>
  <c r="R220"/>
  <c r="R225"/>
  <c r="R229"/>
  <c r="R235"/>
  <c r="R239"/>
  <c r="R244"/>
  <c r="R248"/>
  <c r="R252"/>
  <c r="R257"/>
  <c r="R263"/>
  <c r="R269"/>
  <c r="R274"/>
  <c r="R278"/>
  <c r="R283"/>
  <c r="R288"/>
  <c r="R292"/>
  <c r="R300"/>
  <c r="R305"/>
  <c r="R311"/>
  <c r="R316"/>
  <c r="R322"/>
  <c r="R329"/>
  <c r="R339"/>
  <c r="R343"/>
  <c r="R347"/>
  <c r="R352"/>
  <c r="R357"/>
  <c r="R361"/>
  <c r="R366"/>
  <c r="R370"/>
  <c r="R376"/>
  <c r="R381"/>
  <c r="R386"/>
  <c r="R391"/>
  <c r="R396"/>
  <c r="R400"/>
  <c r="R404"/>
  <c r="R408"/>
  <c r="R412"/>
  <c r="R418"/>
  <c r="R422"/>
  <c r="R8"/>
  <c r="R17"/>
  <c r="R28"/>
  <c r="R38"/>
  <c r="R49"/>
  <c r="R58"/>
  <c r="R67"/>
  <c r="R75"/>
  <c r="R84"/>
  <c r="R92"/>
  <c r="R104"/>
  <c r="R114"/>
  <c r="R123"/>
  <c r="R133"/>
  <c r="R144"/>
  <c r="R153"/>
  <c r="R162"/>
  <c r="R171"/>
  <c r="R181"/>
  <c r="R190"/>
  <c r="R200"/>
  <c r="R209"/>
  <c r="R218"/>
  <c r="R227"/>
  <c r="R237"/>
  <c r="R246"/>
  <c r="R255"/>
  <c r="R267"/>
  <c r="R276"/>
  <c r="R286"/>
  <c r="R294"/>
  <c r="R309"/>
  <c r="R320"/>
  <c r="R332"/>
  <c r="R345"/>
  <c r="R354"/>
  <c r="R363"/>
  <c r="R374"/>
  <c r="R383"/>
  <c r="R393"/>
  <c r="R402"/>
  <c r="R410"/>
  <c r="R420"/>
  <c r="R428"/>
  <c r="R433"/>
  <c r="R437"/>
  <c r="R442"/>
  <c r="R448"/>
  <c r="R452"/>
  <c r="R456"/>
  <c r="R460"/>
  <c r="R465"/>
  <c r="R469"/>
  <c r="R475"/>
  <c r="R481"/>
  <c r="R485"/>
  <c r="R491"/>
  <c r="R495"/>
  <c r="R499"/>
  <c r="R506"/>
  <c r="R511"/>
  <c r="R517"/>
  <c r="R521"/>
  <c r="R525"/>
  <c r="R529"/>
  <c r="R533"/>
  <c r="R539"/>
  <c r="R543"/>
  <c r="R549"/>
  <c r="R9"/>
  <c r="R18"/>
  <c r="R29"/>
  <c r="R39"/>
  <c r="R50"/>
  <c r="R59"/>
  <c r="R68"/>
  <c r="R76"/>
  <c r="R85"/>
  <c r="R94"/>
  <c r="R105"/>
  <c r="R115"/>
  <c r="R124"/>
  <c r="R134"/>
  <c r="R146"/>
  <c r="R154"/>
  <c r="R163"/>
  <c r="R172"/>
  <c r="R182"/>
  <c r="R192"/>
  <c r="R201"/>
  <c r="R210"/>
  <c r="R219"/>
  <c r="R228"/>
  <c r="R238"/>
  <c r="R247"/>
  <c r="R256"/>
  <c r="R268"/>
  <c r="R277"/>
  <c r="R287"/>
  <c r="R297"/>
  <c r="R310"/>
  <c r="R321"/>
  <c r="R337"/>
  <c r="R346"/>
  <c r="R356"/>
  <c r="R364"/>
  <c r="R375"/>
  <c r="R384"/>
  <c r="R394"/>
  <c r="R403"/>
  <c r="R411"/>
  <c r="R421"/>
  <c r="R430"/>
  <c r="R434"/>
  <c r="R439"/>
  <c r="R443"/>
  <c r="R449"/>
  <c r="R453"/>
  <c r="R457"/>
  <c r="R462"/>
  <c r="R466"/>
  <c r="R471"/>
  <c r="R476"/>
  <c r="R482"/>
  <c r="R486"/>
  <c r="R492"/>
  <c r="R496"/>
  <c r="R502"/>
  <c r="R508"/>
  <c r="R513"/>
  <c r="R518"/>
  <c r="R522"/>
  <c r="R526"/>
  <c r="R530"/>
  <c r="R535"/>
  <c r="R540"/>
  <c r="R545"/>
  <c r="R550"/>
  <c r="R556"/>
  <c r="R560"/>
  <c r="R565"/>
  <c r="R570"/>
  <c r="R574"/>
  <c r="R578"/>
  <c r="R582"/>
  <c r="R587"/>
  <c r="R591"/>
  <c r="R595"/>
  <c r="R599"/>
  <c r="R603"/>
  <c r="R607"/>
  <c r="R611"/>
  <c r="R615"/>
  <c r="R619"/>
  <c r="R13"/>
  <c r="R33"/>
  <c r="R53"/>
  <c r="R71"/>
  <c r="R88"/>
  <c r="R109"/>
  <c r="R127"/>
  <c r="R149"/>
  <c r="R166"/>
  <c r="R185"/>
  <c r="R204"/>
  <c r="R223"/>
  <c r="R241"/>
  <c r="R260"/>
  <c r="R281"/>
  <c r="R302"/>
  <c r="R326"/>
  <c r="R350"/>
  <c r="R368"/>
  <c r="R389"/>
  <c r="R406"/>
  <c r="R426"/>
  <c r="R435"/>
  <c r="R444"/>
  <c r="R454"/>
  <c r="R463"/>
  <c r="R473"/>
  <c r="R483"/>
  <c r="R493"/>
  <c r="R503"/>
  <c r="R514"/>
  <c r="R523"/>
  <c r="R531"/>
  <c r="R541"/>
  <c r="R551"/>
  <c r="R558"/>
  <c r="R564"/>
  <c r="R571"/>
  <c r="R576"/>
  <c r="R581"/>
  <c r="R588"/>
  <c r="R593"/>
  <c r="R598"/>
  <c r="R604"/>
  <c r="R609"/>
  <c r="R614"/>
  <c r="R620"/>
  <c r="R624"/>
  <c r="R628"/>
  <c r="R632"/>
  <c r="R636"/>
  <c r="R640"/>
  <c r="R644"/>
  <c r="R649"/>
  <c r="R655"/>
  <c r="R659"/>
  <c r="R663"/>
  <c r="R667"/>
  <c r="R671"/>
  <c r="R675"/>
  <c r="R679"/>
  <c r="R683"/>
  <c r="R687"/>
  <c r="R692"/>
  <c r="R23"/>
  <c r="R46"/>
  <c r="R63"/>
  <c r="R81"/>
  <c r="R101"/>
  <c r="R119"/>
  <c r="R139"/>
  <c r="R158"/>
  <c r="R177"/>
  <c r="R197"/>
  <c r="R214"/>
  <c r="R234"/>
  <c r="R251"/>
  <c r="R272"/>
  <c r="R291"/>
  <c r="R315"/>
  <c r="R342"/>
  <c r="R360"/>
  <c r="R380"/>
  <c r="R399"/>
  <c r="R417"/>
  <c r="R432"/>
  <c r="R441"/>
  <c r="R451"/>
  <c r="R459"/>
  <c r="R468"/>
  <c r="R480"/>
  <c r="R489"/>
  <c r="R498"/>
  <c r="R510"/>
  <c r="R520"/>
  <c r="R528"/>
  <c r="R538"/>
  <c r="R547"/>
  <c r="R557"/>
  <c r="R562"/>
  <c r="R569"/>
  <c r="R575"/>
  <c r="R580"/>
  <c r="R585"/>
  <c r="R592"/>
  <c r="R597"/>
  <c r="R602"/>
  <c r="R608"/>
  <c r="R613"/>
  <c r="R618"/>
  <c r="R623"/>
  <c r="R627"/>
  <c r="R631"/>
  <c r="R635"/>
  <c r="R639"/>
  <c r="R643"/>
  <c r="R648"/>
  <c r="R654"/>
  <c r="R658"/>
  <c r="R662"/>
  <c r="R666"/>
  <c r="R670"/>
  <c r="R674"/>
  <c r="R678"/>
  <c r="R682"/>
  <c r="R686"/>
  <c r="R691"/>
  <c r="R695"/>
  <c r="R699"/>
  <c r="R704"/>
  <c r="R708"/>
  <c r="R712"/>
  <c r="R716"/>
  <c r="R720"/>
  <c r="R724"/>
  <c r="R729"/>
  <c r="R734"/>
  <c r="R738"/>
  <c r="R742"/>
  <c r="R747"/>
  <c r="R751"/>
  <c r="R755"/>
  <c r="R760"/>
  <c r="R766"/>
  <c r="R770"/>
  <c r="R775"/>
  <c r="R779"/>
  <c r="R783"/>
  <c r="R787"/>
  <c r="R14"/>
  <c r="R54"/>
  <c r="R89"/>
  <c r="R128"/>
  <c r="R167"/>
  <c r="R205"/>
  <c r="R242"/>
  <c r="R282"/>
  <c r="R327"/>
  <c r="R369"/>
  <c r="R407"/>
  <c r="R436"/>
  <c r="R455"/>
  <c r="R474"/>
  <c r="R494"/>
  <c r="R516"/>
  <c r="R532"/>
  <c r="R553"/>
  <c r="R566"/>
  <c r="R577"/>
  <c r="R589"/>
  <c r="R600"/>
  <c r="R610"/>
  <c r="R621"/>
  <c r="R629"/>
  <c r="R637"/>
  <c r="R645"/>
  <c r="R656"/>
  <c r="R664"/>
  <c r="R672"/>
  <c r="R680"/>
  <c r="R688"/>
  <c r="R696"/>
  <c r="R702"/>
  <c r="R707"/>
  <c r="R713"/>
  <c r="R718"/>
  <c r="R723"/>
  <c r="R730"/>
  <c r="R736"/>
  <c r="R741"/>
  <c r="R748"/>
  <c r="R753"/>
  <c r="R759"/>
  <c r="R767"/>
  <c r="R772"/>
  <c r="R778"/>
  <c r="R784"/>
  <c r="R789"/>
  <c r="R793"/>
  <c r="R797"/>
  <c r="R801"/>
  <c r="R805"/>
  <c r="R809"/>
  <c r="R813"/>
  <c r="R818"/>
  <c r="R825"/>
  <c r="R829"/>
  <c r="R833"/>
  <c r="R837"/>
  <c r="R843"/>
  <c r="R850"/>
  <c r="R856"/>
  <c r="R861"/>
  <c r="R867"/>
  <c r="R873"/>
  <c r="R878"/>
  <c r="R882"/>
  <c r="R888"/>
  <c r="R893"/>
  <c r="R899"/>
  <c r="R904"/>
  <c r="R909"/>
  <c r="R914"/>
  <c r="R918"/>
  <c r="R924"/>
  <c r="R928"/>
  <c r="R933"/>
  <c r="R937"/>
  <c r="R941"/>
  <c r="R945"/>
  <c r="R949"/>
  <c r="R954"/>
  <c r="R958"/>
  <c r="R962"/>
  <c r="R966"/>
  <c r="R970"/>
  <c r="R975"/>
  <c r="R979"/>
  <c r="R983"/>
  <c r="R990"/>
  <c r="R994"/>
  <c r="R1000"/>
  <c r="R1004"/>
  <c r="R1008"/>
  <c r="R1014"/>
  <c r="R1019"/>
  <c r="R1024"/>
  <c r="R1030"/>
  <c r="R1035"/>
  <c r="R1039"/>
  <c r="R1043"/>
  <c r="R1049"/>
  <c r="R1053"/>
  <c r="R1057"/>
  <c r="R1061"/>
  <c r="R1065"/>
  <c r="R1069"/>
  <c r="R1074"/>
  <c r="R1078"/>
  <c r="R1082"/>
  <c r="R1086"/>
  <c r="R1090"/>
  <c r="R1094"/>
  <c r="R1098"/>
  <c r="R1102"/>
  <c r="R1106"/>
  <c r="R1110"/>
  <c r="R1114"/>
  <c r="R1118"/>
  <c r="R1122"/>
  <c r="R1126"/>
  <c r="R1130"/>
  <c r="R1134"/>
  <c r="R1138"/>
  <c r="R1142"/>
  <c r="R1146"/>
  <c r="R1150"/>
  <c r="R1154"/>
  <c r="R1158"/>
  <c r="R1162"/>
  <c r="R1166"/>
  <c r="R1170"/>
  <c r="R1174"/>
  <c r="R1178"/>
  <c r="R1182"/>
  <c r="R1186"/>
  <c r="R1190"/>
  <c r="R1194"/>
  <c r="R1199"/>
  <c r="R1203"/>
  <c r="R1207"/>
  <c r="R1211"/>
  <c r="R1215"/>
  <c r="R1219"/>
  <c r="R1223"/>
  <c r="R1227"/>
  <c r="R1231"/>
  <c r="R1235"/>
  <c r="R1239"/>
  <c r="R1243"/>
  <c r="R1247"/>
  <c r="R1251"/>
  <c r="R1255"/>
  <c r="R1259"/>
  <c r="R1263"/>
  <c r="R1267"/>
  <c r="R1271"/>
  <c r="R1275"/>
  <c r="R1279"/>
  <c r="R1283"/>
  <c r="R1287"/>
  <c r="R1291"/>
  <c r="R1295"/>
  <c r="R1299"/>
  <c r="R1303"/>
  <c r="R1307"/>
  <c r="R1311"/>
  <c r="R1315"/>
  <c r="R1319"/>
  <c r="R43"/>
  <c r="R80"/>
  <c r="R118"/>
  <c r="R157"/>
  <c r="R195"/>
  <c r="R233"/>
  <c r="R271"/>
  <c r="R314"/>
  <c r="R359"/>
  <c r="R398"/>
  <c r="R431"/>
  <c r="R450"/>
  <c r="R467"/>
  <c r="R488"/>
  <c r="R509"/>
  <c r="R527"/>
  <c r="R546"/>
  <c r="R561"/>
  <c r="R573"/>
  <c r="R584"/>
  <c r="R596"/>
  <c r="R606"/>
  <c r="R617"/>
  <c r="R626"/>
  <c r="R634"/>
  <c r="R642"/>
  <c r="R653"/>
  <c r="R661"/>
  <c r="R669"/>
  <c r="R677"/>
  <c r="R685"/>
  <c r="R694"/>
  <c r="R701"/>
  <c r="R706"/>
  <c r="R711"/>
  <c r="R717"/>
  <c r="R722"/>
  <c r="R727"/>
  <c r="R735"/>
  <c r="R740"/>
  <c r="R746"/>
  <c r="R752"/>
  <c r="R758"/>
  <c r="R764"/>
  <c r="R771"/>
  <c r="R777"/>
  <c r="R782"/>
  <c r="R788"/>
  <c r="R792"/>
  <c r="R796"/>
  <c r="R800"/>
  <c r="R804"/>
  <c r="R808"/>
  <c r="R812"/>
  <c r="R817"/>
  <c r="R824"/>
  <c r="R828"/>
  <c r="R832"/>
  <c r="R836"/>
  <c r="R840"/>
  <c r="R849"/>
  <c r="R854"/>
  <c r="R860"/>
  <c r="R866"/>
  <c r="R872"/>
  <c r="R877"/>
  <c r="R881"/>
  <c r="R887"/>
  <c r="R892"/>
  <c r="R898"/>
  <c r="R903"/>
  <c r="R908"/>
  <c r="R913"/>
  <c r="R917"/>
  <c r="R923"/>
  <c r="R927"/>
  <c r="R931"/>
  <c r="R936"/>
  <c r="R940"/>
  <c r="R944"/>
  <c r="R948"/>
  <c r="R953"/>
  <c r="R957"/>
  <c r="R961"/>
  <c r="R965"/>
  <c r="R969"/>
  <c r="R973"/>
  <c r="R978"/>
  <c r="R982"/>
  <c r="R986"/>
  <c r="R993"/>
  <c r="R999"/>
  <c r="R1003"/>
  <c r="R1007"/>
  <c r="R1013"/>
  <c r="R1018"/>
  <c r="R1022"/>
  <c r="R1029"/>
  <c r="R1033"/>
  <c r="R1038"/>
  <c r="R1042"/>
  <c r="R1048"/>
  <c r="R1052"/>
  <c r="R1056"/>
  <c r="R1060"/>
  <c r="R1064"/>
  <c r="R1068"/>
  <c r="R1072"/>
  <c r="R1077"/>
  <c r="R1081"/>
  <c r="R1085"/>
  <c r="R1089"/>
  <c r="R1093"/>
  <c r="R1097"/>
  <c r="R1101"/>
  <c r="R1105"/>
  <c r="R1109"/>
  <c r="R1113"/>
  <c r="R1117"/>
  <c r="R1121"/>
  <c r="R1125"/>
  <c r="R1129"/>
  <c r="R1133"/>
  <c r="R1137"/>
  <c r="R1141"/>
  <c r="R1145"/>
  <c r="R1149"/>
  <c r="R1153"/>
  <c r="R1157"/>
  <c r="R1161"/>
  <c r="R1165"/>
  <c r="R1169"/>
  <c r="R1173"/>
  <c r="R1177"/>
  <c r="R1181"/>
  <c r="R1185"/>
  <c r="R1189"/>
  <c r="R1193"/>
  <c r="R1198"/>
  <c r="R1202"/>
  <c r="R1206"/>
  <c r="R1210"/>
  <c r="R1214"/>
  <c r="R1218"/>
  <c r="R1222"/>
  <c r="R1226"/>
  <c r="R1230"/>
  <c r="R1234"/>
  <c r="R1238"/>
  <c r="R1242"/>
  <c r="R1246"/>
  <c r="R1250"/>
  <c r="R1254"/>
  <c r="R1258"/>
  <c r="R1262"/>
  <c r="R1266"/>
  <c r="R1270"/>
  <c r="R1274"/>
  <c r="R1278"/>
  <c r="R1282"/>
  <c r="R1286"/>
  <c r="R1290"/>
  <c r="R1294"/>
  <c r="R1298"/>
  <c r="R1302"/>
  <c r="R1306"/>
  <c r="R1310"/>
  <c r="R1314"/>
  <c r="R1318"/>
  <c r="R1322"/>
  <c r="R22"/>
  <c r="R99"/>
  <c r="R175"/>
  <c r="R250"/>
  <c r="R341"/>
  <c r="R415"/>
  <c r="R458"/>
  <c r="R497"/>
  <c r="R537"/>
  <c r="R567"/>
  <c r="R590"/>
  <c r="R612"/>
  <c r="R630"/>
  <c r="R647"/>
  <c r="R665"/>
  <c r="R681"/>
  <c r="R697"/>
  <c r="R709"/>
  <c r="R719"/>
  <c r="R731"/>
  <c r="R743"/>
  <c r="R754"/>
  <c r="R768"/>
  <c r="R780"/>
  <c r="R790"/>
  <c r="R798"/>
  <c r="R806"/>
  <c r="R814"/>
  <c r="R826"/>
  <c r="R834"/>
  <c r="R845"/>
  <c r="R857"/>
  <c r="R868"/>
  <c r="R879"/>
  <c r="R889"/>
  <c r="R901"/>
  <c r="R910"/>
  <c r="R919"/>
  <c r="R929"/>
  <c r="R938"/>
  <c r="R946"/>
  <c r="R955"/>
  <c r="R963"/>
  <c r="R971"/>
  <c r="R980"/>
  <c r="R991"/>
  <c r="R1001"/>
  <c r="R1009"/>
  <c r="R1020"/>
  <c r="R1031"/>
  <c r="R1040"/>
  <c r="R1050"/>
  <c r="R1058"/>
  <c r="R1066"/>
  <c r="R1075"/>
  <c r="R1083"/>
  <c r="R1091"/>
  <c r="R1099"/>
  <c r="R1107"/>
  <c r="R1115"/>
  <c r="R1123"/>
  <c r="R1131"/>
  <c r="R1139"/>
  <c r="R1147"/>
  <c r="R1155"/>
  <c r="R1163"/>
  <c r="R1171"/>
  <c r="R1179"/>
  <c r="R1187"/>
  <c r="R1195"/>
  <c r="R1204"/>
  <c r="R1212"/>
  <c r="R1220"/>
  <c r="R1228"/>
  <c r="R1236"/>
  <c r="R1244"/>
  <c r="R1252"/>
  <c r="R1260"/>
  <c r="R1268"/>
  <c r="R1276"/>
  <c r="R1284"/>
  <c r="R1292"/>
  <c r="R1300"/>
  <c r="R1308"/>
  <c r="R1316"/>
  <c r="R1323"/>
  <c r="R1327"/>
  <c r="R1331"/>
  <c r="R1335"/>
  <c r="R1339"/>
  <c r="R1343"/>
  <c r="R1347"/>
  <c r="R1351"/>
  <c r="R1355"/>
  <c r="R1359"/>
  <c r="R1364"/>
  <c r="R1368"/>
  <c r="R1372"/>
  <c r="R1376"/>
  <c r="R1380"/>
  <c r="R1384"/>
  <c r="R1388"/>
  <c r="R1393"/>
  <c r="R1397"/>
  <c r="R1401"/>
  <c r="R1405"/>
  <c r="R1409"/>
  <c r="R1413"/>
  <c r="R1417"/>
  <c r="R1421"/>
  <c r="R1425"/>
  <c r="R1429"/>
  <c r="R1433"/>
  <c r="R1437"/>
  <c r="R1441"/>
  <c r="R1445"/>
  <c r="R1450"/>
  <c r="R1454"/>
  <c r="R1458"/>
  <c r="R1462"/>
  <c r="R1466"/>
  <c r="R1472"/>
  <c r="R1476"/>
  <c r="R1480"/>
  <c r="R1484"/>
  <c r="R1488"/>
  <c r="R1492"/>
  <c r="R1496"/>
  <c r="R1500"/>
  <c r="R1504"/>
  <c r="R1508"/>
  <c r="R1513"/>
  <c r="R1517"/>
  <c r="R1521"/>
  <c r="R1525"/>
  <c r="R1529"/>
  <c r="R1533"/>
  <c r="R1537"/>
  <c r="R1541"/>
  <c r="R1546"/>
  <c r="R1550"/>
  <c r="R1554"/>
  <c r="R1558"/>
  <c r="R1562"/>
  <c r="R1566"/>
  <c r="R1570"/>
  <c r="R1574"/>
  <c r="R1578"/>
  <c r="R1582"/>
  <c r="R1586"/>
  <c r="R1590"/>
  <c r="R1594"/>
  <c r="R1598"/>
  <c r="R1602"/>
  <c r="R1606"/>
  <c r="R1610"/>
  <c r="R1614"/>
  <c r="R1618"/>
  <c r="R1622"/>
  <c r="R1626"/>
  <c r="R1630"/>
  <c r="R1634"/>
  <c r="R72"/>
  <c r="R150"/>
  <c r="R224"/>
  <c r="R304"/>
  <c r="R390"/>
  <c r="R445"/>
  <c r="R484"/>
  <c r="R524"/>
  <c r="R559"/>
  <c r="R583"/>
  <c r="R605"/>
  <c r="R625"/>
  <c r="R641"/>
  <c r="R660"/>
  <c r="R676"/>
  <c r="R693"/>
  <c r="R705"/>
  <c r="R715"/>
  <c r="R726"/>
  <c r="R739"/>
  <c r="R750"/>
  <c r="R762"/>
  <c r="R776"/>
  <c r="R786"/>
  <c r="R795"/>
  <c r="R803"/>
  <c r="R811"/>
  <c r="R821"/>
  <c r="R831"/>
  <c r="R839"/>
  <c r="R852"/>
  <c r="R865"/>
  <c r="R876"/>
  <c r="R885"/>
  <c r="R897"/>
  <c r="R907"/>
  <c r="R916"/>
  <c r="R926"/>
  <c r="R935"/>
  <c r="R943"/>
  <c r="R952"/>
  <c r="R960"/>
  <c r="R968"/>
  <c r="R977"/>
  <c r="R985"/>
  <c r="R997"/>
  <c r="R1006"/>
  <c r="R1017"/>
  <c r="R1026"/>
  <c r="R1037"/>
  <c r="R1046"/>
  <c r="R1055"/>
  <c r="R1063"/>
  <c r="R1071"/>
  <c r="R1080"/>
  <c r="R1088"/>
  <c r="R1096"/>
  <c r="R1104"/>
  <c r="R1112"/>
  <c r="R1120"/>
  <c r="R1128"/>
  <c r="R1136"/>
  <c r="R1144"/>
  <c r="R1152"/>
  <c r="R1160"/>
  <c r="R1168"/>
  <c r="R1176"/>
  <c r="R1184"/>
  <c r="R1192"/>
  <c r="R1201"/>
  <c r="R1209"/>
  <c r="R1217"/>
  <c r="R1225"/>
  <c r="R1233"/>
  <c r="R1241"/>
  <c r="R1249"/>
  <c r="R1257"/>
  <c r="R1265"/>
  <c r="R1273"/>
  <c r="R1281"/>
  <c r="R1289"/>
  <c r="R1297"/>
  <c r="R1305"/>
  <c r="R1313"/>
  <c r="R1321"/>
  <c r="R1326"/>
  <c r="R1330"/>
  <c r="R1334"/>
  <c r="R1338"/>
  <c r="R1342"/>
  <c r="R1346"/>
  <c r="R1350"/>
  <c r="R1354"/>
  <c r="R1358"/>
  <c r="R1363"/>
  <c r="R1367"/>
  <c r="R1371"/>
  <c r="R1375"/>
  <c r="R1379"/>
  <c r="R1383"/>
  <c r="R1387"/>
  <c r="R1392"/>
  <c r="R1396"/>
  <c r="R1400"/>
  <c r="R1404"/>
  <c r="R1408"/>
  <c r="R1412"/>
  <c r="R1416"/>
  <c r="R1420"/>
  <c r="R1424"/>
  <c r="R1428"/>
  <c r="R1432"/>
  <c r="R1436"/>
  <c r="R1440"/>
  <c r="R1444"/>
  <c r="R1448"/>
  <c r="R1453"/>
  <c r="R1457"/>
  <c r="R1461"/>
  <c r="R1465"/>
  <c r="R1470"/>
  <c r="R1475"/>
  <c r="R1479"/>
  <c r="R1483"/>
  <c r="R1487"/>
  <c r="R1491"/>
  <c r="R1495"/>
  <c r="R1499"/>
  <c r="R1503"/>
  <c r="R1507"/>
  <c r="R1512"/>
  <c r="R1516"/>
  <c r="R1520"/>
  <c r="R1524"/>
  <c r="R1528"/>
  <c r="R1532"/>
  <c r="R1536"/>
  <c r="R1540"/>
  <c r="R1545"/>
  <c r="R1549"/>
  <c r="R1553"/>
  <c r="R1557"/>
  <c r="R1561"/>
  <c r="R1565"/>
  <c r="R1569"/>
  <c r="R1573"/>
  <c r="R1577"/>
  <c r="R1581"/>
  <c r="R1585"/>
  <c r="R1589"/>
  <c r="R1593"/>
  <c r="R1597"/>
  <c r="R1601"/>
  <c r="R1605"/>
  <c r="R1609"/>
  <c r="R1613"/>
  <c r="R1617"/>
  <c r="R1621"/>
  <c r="R1625"/>
  <c r="R1629"/>
  <c r="R1633"/>
  <c r="R1637"/>
  <c r="R1641"/>
  <c r="R1645"/>
  <c r="R1649"/>
  <c r="R1653"/>
  <c r="R1657"/>
  <c r="R1661"/>
  <c r="R1665"/>
  <c r="R1669"/>
  <c r="R34"/>
  <c r="R187"/>
  <c r="R351"/>
  <c r="R464"/>
  <c r="R542"/>
  <c r="R594"/>
  <c r="R633"/>
  <c r="R668"/>
  <c r="R698"/>
  <c r="R721"/>
  <c r="R745"/>
  <c r="R769"/>
  <c r="R791"/>
  <c r="R807"/>
  <c r="R827"/>
  <c r="R847"/>
  <c r="R869"/>
  <c r="R890"/>
  <c r="R911"/>
  <c r="R930"/>
  <c r="R947"/>
  <c r="R964"/>
  <c r="R981"/>
  <c r="R1002"/>
  <c r="R1021"/>
  <c r="R1041"/>
  <c r="R1059"/>
  <c r="R1076"/>
  <c r="R1092"/>
  <c r="R1108"/>
  <c r="R1124"/>
  <c r="R1140"/>
  <c r="R1156"/>
  <c r="R1172"/>
  <c r="R1188"/>
  <c r="R1205"/>
  <c r="R1221"/>
  <c r="R1237"/>
  <c r="R1253"/>
  <c r="R1269"/>
  <c r="R1285"/>
  <c r="R1301"/>
  <c r="R1317"/>
  <c r="R1328"/>
  <c r="R1336"/>
  <c r="R1344"/>
  <c r="R1352"/>
  <c r="R1360"/>
  <c r="R1369"/>
  <c r="R1377"/>
  <c r="R1385"/>
  <c r="R1394"/>
  <c r="R1402"/>
  <c r="R1410"/>
  <c r="R1418"/>
  <c r="R1426"/>
  <c r="R1434"/>
  <c r="R1442"/>
  <c r="R1451"/>
  <c r="R1459"/>
  <c r="R1468"/>
  <c r="R1477"/>
  <c r="R1485"/>
  <c r="R1493"/>
  <c r="R1501"/>
  <c r="R1509"/>
  <c r="R1518"/>
  <c r="R1526"/>
  <c r="R1534"/>
  <c r="R1542"/>
  <c r="R1551"/>
  <c r="R1559"/>
  <c r="R1567"/>
  <c r="R1575"/>
  <c r="R1583"/>
  <c r="R1591"/>
  <c r="R1599"/>
  <c r="R1607"/>
  <c r="R1615"/>
  <c r="R1623"/>
  <c r="R1631"/>
  <c r="R1638"/>
  <c r="R1643"/>
  <c r="R1648"/>
  <c r="R1654"/>
  <c r="R1659"/>
  <c r="R1664"/>
  <c r="R1670"/>
  <c r="R1674"/>
  <c r="R1678"/>
  <c r="R1682"/>
  <c r="R1686"/>
  <c r="R1690"/>
  <c r="R1694"/>
  <c r="R1698"/>
  <c r="R1702"/>
  <c r="R1706"/>
  <c r="R1710"/>
  <c r="R1714"/>
  <c r="R1718"/>
  <c r="R1722"/>
  <c r="R1726"/>
  <c r="R1730"/>
  <c r="R1734"/>
  <c r="R1738"/>
  <c r="R1742"/>
  <c r="R1746"/>
  <c r="R1750"/>
  <c r="R1754"/>
  <c r="R1758"/>
  <c r="R1762"/>
  <c r="R1766"/>
  <c r="R1770"/>
  <c r="R1774"/>
  <c r="R1778"/>
  <c r="R1782"/>
  <c r="R1786"/>
  <c r="R1790"/>
  <c r="R1794"/>
  <c r="R1798"/>
  <c r="R1802"/>
  <c r="R1806"/>
  <c r="R1810"/>
  <c r="R1814"/>
  <c r="R1818"/>
  <c r="R1822"/>
  <c r="R1826"/>
  <c r="R1830"/>
  <c r="R1834"/>
  <c r="R1838"/>
  <c r="R1842"/>
  <c r="R1846"/>
  <c r="R1850"/>
  <c r="R1854"/>
  <c r="R1858"/>
  <c r="R1862"/>
  <c r="R1866"/>
  <c r="R1870"/>
  <c r="R1874"/>
  <c r="R1878"/>
  <c r="R1882"/>
  <c r="R1886"/>
  <c r="R1890"/>
  <c r="R1894"/>
  <c r="R1899"/>
  <c r="R1903"/>
  <c r="R1907"/>
  <c r="R1911"/>
  <c r="R1915"/>
  <c r="R1919"/>
  <c r="R1923"/>
  <c r="R1927"/>
  <c r="R1931"/>
  <c r="R1935"/>
  <c r="R1939"/>
  <c r="R1943"/>
  <c r="R1947"/>
  <c r="R1951"/>
  <c r="R1956"/>
  <c r="R1960"/>
  <c r="R1964"/>
  <c r="R1968"/>
  <c r="R1972"/>
  <c r="R1976"/>
  <c r="R1980"/>
  <c r="R1984"/>
  <c r="R1988"/>
  <c r="R1992"/>
  <c r="R1996"/>
  <c r="R2000"/>
  <c r="R2004"/>
  <c r="R2008"/>
  <c r="R2012"/>
  <c r="R2016"/>
  <c r="R2020"/>
  <c r="R2024"/>
  <c r="R2028"/>
  <c r="R2032"/>
  <c r="R2036"/>
  <c r="R2040"/>
  <c r="R2044"/>
  <c r="R2048"/>
  <c r="R2052"/>
  <c r="R2056"/>
  <c r="R2060"/>
  <c r="R2064"/>
  <c r="R2068"/>
  <c r="R2072"/>
  <c r="R2076"/>
  <c r="R2080"/>
  <c r="R2084"/>
  <c r="R2088"/>
  <c r="R2092"/>
  <c r="R2096"/>
  <c r="R2100"/>
  <c r="R2104"/>
  <c r="R2108"/>
  <c r="R2112"/>
  <c r="R2116"/>
  <c r="R2120"/>
  <c r="R2124"/>
  <c r="R2128"/>
  <c r="R2132"/>
  <c r="R2136"/>
  <c r="R2140"/>
  <c r="R2144"/>
  <c r="R2148"/>
  <c r="R2152"/>
  <c r="R2156"/>
  <c r="R2160"/>
  <c r="R2164"/>
  <c r="R2168"/>
  <c r="R2172"/>
  <c r="R2177"/>
  <c r="R2181"/>
  <c r="R2192"/>
  <c r="R2197"/>
  <c r="R2204"/>
  <c r="R2210"/>
  <c r="R2217"/>
  <c r="R2224"/>
  <c r="R2229"/>
  <c r="R2237"/>
  <c r="R2242"/>
  <c r="R2247"/>
  <c r="R2251"/>
  <c r="R2258"/>
  <c r="R2264"/>
  <c r="R2270"/>
  <c r="R2276"/>
  <c r="R2281"/>
  <c r="R2287"/>
  <c r="R2292"/>
  <c r="R2298"/>
  <c r="R2306"/>
  <c r="R2310"/>
  <c r="R2314"/>
  <c r="R2319"/>
  <c r="R2325"/>
  <c r="R2329"/>
  <c r="R2333"/>
  <c r="R2338"/>
  <c r="R2343"/>
  <c r="R2348"/>
  <c r="R2354"/>
  <c r="R2359"/>
  <c r="R2363"/>
  <c r="R2367"/>
  <c r="R2371"/>
  <c r="R2375"/>
  <c r="R2379"/>
  <c r="R2384"/>
  <c r="R2388"/>
  <c r="R2392"/>
  <c r="R2396"/>
  <c r="R2400"/>
  <c r="R2404"/>
  <c r="R2408"/>
  <c r="R2412"/>
  <c r="R2416"/>
  <c r="R2420"/>
  <c r="R2424"/>
  <c r="R2428"/>
  <c r="R2432"/>
  <c r="R2436"/>
  <c r="R2440"/>
  <c r="R2444"/>
  <c r="R2448"/>
  <c r="R2452"/>
  <c r="R2456"/>
  <c r="R2460"/>
  <c r="R2464"/>
  <c r="R2468"/>
  <c r="AA2468" s="1"/>
  <c r="AB2468" s="1"/>
  <c r="R2472"/>
  <c r="R2476"/>
  <c r="R2480"/>
  <c r="R2484"/>
  <c r="R2488"/>
  <c r="R2492"/>
  <c r="R2496"/>
  <c r="R2500"/>
  <c r="R2504"/>
  <c r="R2508"/>
  <c r="R2512"/>
  <c r="R2516"/>
  <c r="R2520"/>
  <c r="R2524"/>
  <c r="R2528"/>
  <c r="R2532"/>
  <c r="R2536"/>
  <c r="R2540"/>
  <c r="R2544"/>
  <c r="R2548"/>
  <c r="R2552"/>
  <c r="R2556"/>
  <c r="R2560"/>
  <c r="R2564"/>
  <c r="AA2564" s="1"/>
  <c r="AB2564" s="1"/>
  <c r="R2568"/>
  <c r="R2572"/>
  <c r="R2576"/>
  <c r="R2580"/>
  <c r="R2584"/>
  <c r="R2588"/>
  <c r="R2592"/>
  <c r="R2596"/>
  <c r="R2600"/>
  <c r="R2604"/>
  <c r="R2608"/>
  <c r="R2613"/>
  <c r="R2617"/>
  <c r="R2621"/>
  <c r="R2626"/>
  <c r="R2630"/>
  <c r="R2635"/>
  <c r="R2639"/>
  <c r="R2643"/>
  <c r="R2647"/>
  <c r="R2652"/>
  <c r="R2656"/>
  <c r="R2660"/>
  <c r="R2664"/>
  <c r="R2668"/>
  <c r="R2672"/>
  <c r="R2676"/>
  <c r="R2680"/>
  <c r="R2684"/>
  <c r="R2688"/>
  <c r="R2692"/>
  <c r="R2696"/>
  <c r="R2700"/>
  <c r="R2704"/>
  <c r="R2709"/>
  <c r="R2713"/>
  <c r="R2718"/>
  <c r="R2722"/>
  <c r="R2726"/>
  <c r="R2732"/>
  <c r="R2736"/>
  <c r="R2741"/>
  <c r="R2746"/>
  <c r="R2750"/>
  <c r="R138"/>
  <c r="R290"/>
  <c r="R440"/>
  <c r="R519"/>
  <c r="R579"/>
  <c r="R622"/>
  <c r="R657"/>
  <c r="R689"/>
  <c r="R714"/>
  <c r="R737"/>
  <c r="R761"/>
  <c r="R785"/>
  <c r="R802"/>
  <c r="R820"/>
  <c r="R838"/>
  <c r="R862"/>
  <c r="R883"/>
  <c r="R906"/>
  <c r="R925"/>
  <c r="R942"/>
  <c r="R959"/>
  <c r="R976"/>
  <c r="R996"/>
  <c r="R1015"/>
  <c r="R1036"/>
  <c r="R1054"/>
  <c r="R1070"/>
  <c r="R1087"/>
  <c r="R1103"/>
  <c r="R1119"/>
  <c r="R1135"/>
  <c r="R1151"/>
  <c r="R1167"/>
  <c r="R1183"/>
  <c r="R1200"/>
  <c r="R1216"/>
  <c r="R1232"/>
  <c r="R1248"/>
  <c r="R1264"/>
  <c r="R1280"/>
  <c r="R1296"/>
  <c r="R1312"/>
  <c r="R1325"/>
  <c r="R1333"/>
  <c r="R1341"/>
  <c r="R1349"/>
  <c r="R1357"/>
  <c r="R1366"/>
  <c r="R1374"/>
  <c r="R1382"/>
  <c r="R1390"/>
  <c r="R1399"/>
  <c r="R1407"/>
  <c r="R1415"/>
  <c r="R1423"/>
  <c r="R1431"/>
  <c r="R1439"/>
  <c r="R1447"/>
  <c r="R1456"/>
  <c r="R1464"/>
  <c r="R1474"/>
  <c r="R1482"/>
  <c r="R1490"/>
  <c r="R1498"/>
  <c r="R1506"/>
  <c r="R1515"/>
  <c r="R1523"/>
  <c r="R1531"/>
  <c r="R1539"/>
  <c r="R1548"/>
  <c r="R1556"/>
  <c r="R1564"/>
  <c r="R1572"/>
  <c r="R1580"/>
  <c r="R1588"/>
  <c r="R1596"/>
  <c r="R1604"/>
  <c r="R1612"/>
  <c r="R1620"/>
  <c r="R1628"/>
  <c r="R1636"/>
  <c r="R1642"/>
  <c r="R1647"/>
  <c r="R1652"/>
  <c r="R1658"/>
  <c r="R1663"/>
  <c r="R1668"/>
  <c r="R1673"/>
  <c r="R1677"/>
  <c r="R1681"/>
  <c r="R1685"/>
  <c r="R1689"/>
  <c r="R1693"/>
  <c r="R1697"/>
  <c r="R1701"/>
  <c r="R1705"/>
  <c r="R1709"/>
  <c r="R1713"/>
  <c r="R1717"/>
  <c r="R1721"/>
  <c r="R1725"/>
  <c r="R1729"/>
  <c r="R1733"/>
  <c r="R1737"/>
  <c r="R1741"/>
  <c r="R1745"/>
  <c r="R1749"/>
  <c r="R1753"/>
  <c r="R1757"/>
  <c r="R1761"/>
  <c r="R1765"/>
  <c r="R1769"/>
  <c r="R1773"/>
  <c r="R1777"/>
  <c r="R1781"/>
  <c r="R1785"/>
  <c r="R1789"/>
  <c r="R1793"/>
  <c r="R1797"/>
  <c r="R1801"/>
  <c r="R1805"/>
  <c r="R1809"/>
  <c r="R1813"/>
  <c r="R1817"/>
  <c r="R1821"/>
  <c r="R1825"/>
  <c r="R1829"/>
  <c r="R1833"/>
  <c r="R1837"/>
  <c r="R1841"/>
  <c r="R1845"/>
  <c r="R1849"/>
  <c r="R1853"/>
  <c r="R1857"/>
  <c r="R1861"/>
  <c r="R1865"/>
  <c r="R1869"/>
  <c r="R1873"/>
  <c r="R1877"/>
  <c r="R1881"/>
  <c r="R1885"/>
  <c r="R1889"/>
  <c r="R1893"/>
  <c r="R1898"/>
  <c r="R1902"/>
  <c r="R1906"/>
  <c r="R1910"/>
  <c r="R1914"/>
  <c r="R1918"/>
  <c r="R1922"/>
  <c r="R1926"/>
  <c r="R1930"/>
  <c r="R1934"/>
  <c r="R1938"/>
  <c r="R1942"/>
  <c r="R1946"/>
  <c r="R1950"/>
  <c r="R1955"/>
  <c r="R1959"/>
  <c r="R1963"/>
  <c r="R1967"/>
  <c r="R1971"/>
  <c r="R1975"/>
  <c r="R1979"/>
  <c r="R1983"/>
  <c r="R1987"/>
  <c r="R1991"/>
  <c r="R1995"/>
  <c r="R1999"/>
  <c r="R2003"/>
  <c r="R2007"/>
  <c r="R2011"/>
  <c r="R2015"/>
  <c r="R2019"/>
  <c r="R2023"/>
  <c r="R2027"/>
  <c r="R2031"/>
  <c r="R2035"/>
  <c r="R2039"/>
  <c r="R2043"/>
  <c r="R2047"/>
  <c r="R2051"/>
  <c r="R2055"/>
  <c r="R2059"/>
  <c r="R2063"/>
  <c r="R2067"/>
  <c r="R2071"/>
  <c r="R2075"/>
  <c r="R2079"/>
  <c r="R2083"/>
  <c r="R2087"/>
  <c r="R2091"/>
  <c r="R2095"/>
  <c r="R2099"/>
  <c r="R2103"/>
  <c r="R2107"/>
  <c r="R2111"/>
  <c r="R2115"/>
  <c r="R2119"/>
  <c r="R2123"/>
  <c r="R2127"/>
  <c r="R2131"/>
  <c r="R2135"/>
  <c r="R2139"/>
  <c r="R2143"/>
  <c r="R2147"/>
  <c r="R2151"/>
  <c r="R2155"/>
  <c r="R2159"/>
  <c r="R2163"/>
  <c r="R2167"/>
  <c r="R2171"/>
  <c r="R2176"/>
  <c r="R2180"/>
  <c r="R2185"/>
  <c r="R2196"/>
  <c r="R2200"/>
  <c r="R2207"/>
  <c r="R2216"/>
  <c r="R2221"/>
  <c r="R2228"/>
  <c r="R2236"/>
  <c r="R2241"/>
  <c r="R2246"/>
  <c r="R2250"/>
  <c r="R2257"/>
  <c r="R2263"/>
  <c r="R2269"/>
  <c r="R2274"/>
  <c r="R2280"/>
  <c r="R2285"/>
  <c r="R2291"/>
  <c r="R2297"/>
  <c r="R2304"/>
  <c r="R2309"/>
  <c r="R2313"/>
  <c r="R2318"/>
  <c r="R2324"/>
  <c r="R2328"/>
  <c r="R2332"/>
  <c r="R2337"/>
  <c r="R2342"/>
  <c r="R2347"/>
  <c r="R2353"/>
  <c r="R2358"/>
  <c r="R2362"/>
  <c r="R2366"/>
  <c r="R2370"/>
  <c r="R2374"/>
  <c r="R2378"/>
  <c r="R2383"/>
  <c r="R2387"/>
  <c r="R2391"/>
  <c r="R2395"/>
  <c r="R2399"/>
  <c r="R2403"/>
  <c r="R2407"/>
  <c r="R2411"/>
  <c r="R2415"/>
  <c r="R2419"/>
  <c r="R2423"/>
  <c r="R2427"/>
  <c r="R2431"/>
  <c r="R2435"/>
  <c r="R2439"/>
  <c r="R2443"/>
  <c r="R2447"/>
  <c r="R2451"/>
  <c r="R2455"/>
  <c r="R2459"/>
  <c r="R2463"/>
  <c r="R2467"/>
  <c r="R2471"/>
  <c r="R2475"/>
  <c r="R2479"/>
  <c r="R2483"/>
  <c r="R2487"/>
  <c r="R2491"/>
  <c r="R2495"/>
  <c r="R2499"/>
  <c r="R2503"/>
  <c r="R2507"/>
  <c r="R2511"/>
  <c r="R2515"/>
  <c r="R2519"/>
  <c r="R2523"/>
  <c r="R2527"/>
  <c r="R2531"/>
  <c r="R2535"/>
  <c r="R2539"/>
  <c r="R2543"/>
  <c r="R2547"/>
  <c r="R2551"/>
  <c r="R2555"/>
  <c r="R2559"/>
  <c r="R2563"/>
  <c r="R2567"/>
  <c r="R2571"/>
  <c r="R2575"/>
  <c r="R2579"/>
  <c r="R2583"/>
  <c r="R2587"/>
  <c r="R2591"/>
  <c r="R2595"/>
  <c r="R2599"/>
  <c r="R2603"/>
  <c r="R2607"/>
  <c r="R2612"/>
  <c r="R2616"/>
  <c r="R2620"/>
  <c r="R2624"/>
  <c r="R2629"/>
  <c r="R2634"/>
  <c r="R2638"/>
  <c r="R2642"/>
  <c r="R2646"/>
  <c r="R2651"/>
  <c r="R2655"/>
  <c r="R2659"/>
  <c r="R2663"/>
  <c r="R2667"/>
  <c r="R2671"/>
  <c r="R2675"/>
  <c r="R2679"/>
  <c r="R2683"/>
  <c r="R2687"/>
  <c r="R2691"/>
  <c r="R2695"/>
  <c r="R2699"/>
  <c r="R2703"/>
  <c r="R2708"/>
  <c r="R2712"/>
  <c r="R2717"/>
  <c r="R2721"/>
  <c r="R2725"/>
  <c r="R2731"/>
  <c r="R2735"/>
  <c r="R2739"/>
  <c r="R2745"/>
  <c r="R2749"/>
  <c r="R2755"/>
  <c r="R62"/>
  <c r="R379"/>
  <c r="R554"/>
  <c r="R638"/>
  <c r="R703"/>
  <c r="R749"/>
  <c r="R794"/>
  <c r="R830"/>
  <c r="R875"/>
  <c r="R915"/>
  <c r="R950"/>
  <c r="R984"/>
  <c r="R1025"/>
  <c r="R1062"/>
  <c r="R1095"/>
  <c r="R1127"/>
  <c r="R1159"/>
  <c r="R1191"/>
  <c r="R1224"/>
  <c r="R1256"/>
  <c r="R1288"/>
  <c r="R1320"/>
  <c r="R1337"/>
  <c r="R1353"/>
  <c r="R1370"/>
  <c r="R1386"/>
  <c r="R1403"/>
  <c r="R1419"/>
  <c r="R1435"/>
  <c r="R1452"/>
  <c r="R1469"/>
  <c r="R1486"/>
  <c r="R1502"/>
  <c r="R1519"/>
  <c r="R1535"/>
  <c r="R1552"/>
  <c r="R1568"/>
  <c r="R1584"/>
  <c r="R1600"/>
  <c r="R1616"/>
  <c r="R1632"/>
  <c r="R1644"/>
  <c r="R1655"/>
  <c r="R1666"/>
  <c r="R1675"/>
  <c r="R1683"/>
  <c r="R1691"/>
  <c r="R1699"/>
  <c r="R1707"/>
  <c r="R1715"/>
  <c r="R1723"/>
  <c r="R1731"/>
  <c r="R1739"/>
  <c r="R1747"/>
  <c r="R1755"/>
  <c r="R1763"/>
  <c r="R1771"/>
  <c r="R1779"/>
  <c r="R1787"/>
  <c r="R1795"/>
  <c r="R1803"/>
  <c r="R1811"/>
  <c r="R1819"/>
  <c r="R1827"/>
  <c r="R1835"/>
  <c r="R1843"/>
  <c r="R1851"/>
  <c r="R1859"/>
  <c r="R1867"/>
  <c r="R1875"/>
  <c r="R1883"/>
  <c r="R1891"/>
  <c r="R1900"/>
  <c r="R1908"/>
  <c r="R1916"/>
  <c r="R1924"/>
  <c r="R1932"/>
  <c r="R1940"/>
  <c r="R1948"/>
  <c r="R1957"/>
  <c r="R1965"/>
  <c r="R1973"/>
  <c r="R1981"/>
  <c r="R1989"/>
  <c r="R1997"/>
  <c r="R2005"/>
  <c r="R2013"/>
  <c r="R2021"/>
  <c r="R2029"/>
  <c r="R2037"/>
  <c r="R2045"/>
  <c r="R2053"/>
  <c r="R2061"/>
  <c r="R2069"/>
  <c r="R2077"/>
  <c r="R2085"/>
  <c r="R2093"/>
  <c r="R2101"/>
  <c r="R2109"/>
  <c r="R2117"/>
  <c r="R2125"/>
  <c r="R2133"/>
  <c r="R2141"/>
  <c r="R2149"/>
  <c r="R2157"/>
  <c r="R2165"/>
  <c r="R2173"/>
  <c r="R2183"/>
  <c r="R2198"/>
  <c r="R2212"/>
  <c r="R2226"/>
  <c r="R2238"/>
  <c r="R2248"/>
  <c r="R2260"/>
  <c r="R2271"/>
  <c r="R2282"/>
  <c r="R2294"/>
  <c r="R110"/>
  <c r="R427"/>
  <c r="R572"/>
  <c r="R650"/>
  <c r="R710"/>
  <c r="R756"/>
  <c r="R799"/>
  <c r="R835"/>
  <c r="R880"/>
  <c r="R920"/>
  <c r="R956"/>
  <c r="R992"/>
  <c r="R1032"/>
  <c r="R1067"/>
  <c r="R1100"/>
  <c r="R1132"/>
  <c r="R1164"/>
  <c r="R1196"/>
  <c r="R1229"/>
  <c r="R1261"/>
  <c r="R1293"/>
  <c r="R1324"/>
  <c r="R1340"/>
  <c r="R1356"/>
  <c r="R1373"/>
  <c r="R1389"/>
  <c r="R1406"/>
  <c r="R1422"/>
  <c r="R1438"/>
  <c r="R1455"/>
  <c r="R1473"/>
  <c r="R1489"/>
  <c r="R1505"/>
  <c r="R1522"/>
  <c r="R1538"/>
  <c r="R1555"/>
  <c r="R1571"/>
  <c r="R1587"/>
  <c r="R1603"/>
  <c r="R1619"/>
  <c r="R1635"/>
  <c r="R1646"/>
  <c r="R1656"/>
  <c r="R1667"/>
  <c r="R1676"/>
  <c r="R1684"/>
  <c r="R1692"/>
  <c r="R1700"/>
  <c r="R1708"/>
  <c r="R1716"/>
  <c r="R1724"/>
  <c r="R1732"/>
  <c r="R1740"/>
  <c r="R1748"/>
  <c r="R1756"/>
  <c r="R1764"/>
  <c r="R1772"/>
  <c r="R1780"/>
  <c r="R1788"/>
  <c r="R1796"/>
  <c r="R1804"/>
  <c r="R1812"/>
  <c r="R1820"/>
  <c r="R1828"/>
  <c r="R1836"/>
  <c r="R1844"/>
  <c r="R1852"/>
  <c r="R1860"/>
  <c r="R1868"/>
  <c r="R1876"/>
  <c r="R1884"/>
  <c r="R1892"/>
  <c r="R1901"/>
  <c r="R1909"/>
  <c r="R1917"/>
  <c r="R1925"/>
  <c r="R1933"/>
  <c r="R1941"/>
  <c r="R1949"/>
  <c r="R1958"/>
  <c r="R1966"/>
  <c r="R1974"/>
  <c r="R1982"/>
  <c r="R1990"/>
  <c r="R1998"/>
  <c r="R2006"/>
  <c r="R2014"/>
  <c r="R2022"/>
  <c r="R2030"/>
  <c r="R2038"/>
  <c r="R2046"/>
  <c r="R2054"/>
  <c r="R2062"/>
  <c r="R2070"/>
  <c r="R2078"/>
  <c r="R2086"/>
  <c r="R2094"/>
  <c r="R2102"/>
  <c r="R2110"/>
  <c r="R2118"/>
  <c r="R2126"/>
  <c r="R2134"/>
  <c r="R2142"/>
  <c r="R2150"/>
  <c r="R2158"/>
  <c r="R2166"/>
  <c r="R2174"/>
  <c r="R2184"/>
  <c r="R2199"/>
  <c r="R2214"/>
  <c r="R2227"/>
  <c r="R2240"/>
  <c r="R2249"/>
  <c r="R2261"/>
  <c r="R2273"/>
  <c r="R2283"/>
  <c r="R2296"/>
  <c r="R2308"/>
  <c r="R2317"/>
  <c r="R2327"/>
  <c r="R2336"/>
  <c r="R2346"/>
  <c r="R2357"/>
  <c r="R2365"/>
  <c r="R2373"/>
  <c r="R2382"/>
  <c r="R2390"/>
  <c r="R2398"/>
  <c r="R2406"/>
  <c r="R2414"/>
  <c r="R2422"/>
  <c r="R2430"/>
  <c r="R2438"/>
  <c r="R2446"/>
  <c r="R2454"/>
  <c r="R2462"/>
  <c r="R2470"/>
  <c r="R2478"/>
  <c r="R2486"/>
  <c r="R2494"/>
  <c r="R2502"/>
  <c r="R2510"/>
  <c r="R2518"/>
  <c r="R2526"/>
  <c r="R2534"/>
  <c r="R2542"/>
  <c r="R2550"/>
  <c r="R2558"/>
  <c r="R2566"/>
  <c r="R2574"/>
  <c r="R2582"/>
  <c r="R2590"/>
  <c r="R2598"/>
  <c r="R2606"/>
  <c r="R2615"/>
  <c r="R2623"/>
  <c r="R2633"/>
  <c r="R2641"/>
  <c r="R2650"/>
  <c r="R2658"/>
  <c r="R2666"/>
  <c r="R2674"/>
  <c r="R2682"/>
  <c r="R2690"/>
  <c r="R2698"/>
  <c r="R2706"/>
  <c r="R2716"/>
  <c r="R2724"/>
  <c r="R2734"/>
  <c r="R2744"/>
  <c r="R213"/>
  <c r="R601"/>
  <c r="R725"/>
  <c r="R810"/>
  <c r="R894"/>
  <c r="R967"/>
  <c r="R1045"/>
  <c r="R1111"/>
  <c r="R1175"/>
  <c r="R1240"/>
  <c r="R1304"/>
  <c r="R1345"/>
  <c r="R1378"/>
  <c r="R1411"/>
  <c r="R1443"/>
  <c r="R1478"/>
  <c r="R1511"/>
  <c r="R1544"/>
  <c r="R1576"/>
  <c r="R1608"/>
  <c r="R1639"/>
  <c r="R1660"/>
  <c r="R1679"/>
  <c r="R1695"/>
  <c r="R1711"/>
  <c r="R1727"/>
  <c r="R1743"/>
  <c r="R1759"/>
  <c r="R1775"/>
  <c r="R1791"/>
  <c r="R1807"/>
  <c r="R1823"/>
  <c r="R1839"/>
  <c r="R1855"/>
  <c r="R1871"/>
  <c r="R1887"/>
  <c r="R1904"/>
  <c r="R1920"/>
  <c r="R1936"/>
  <c r="R1952"/>
  <c r="R1969"/>
  <c r="R1985"/>
  <c r="R2001"/>
  <c r="R2017"/>
  <c r="R2033"/>
  <c r="R2049"/>
  <c r="R2065"/>
  <c r="R2081"/>
  <c r="R2097"/>
  <c r="R2113"/>
  <c r="R2129"/>
  <c r="R2145"/>
  <c r="R2161"/>
  <c r="R2178"/>
  <c r="R2205"/>
  <c r="R2231"/>
  <c r="R2252"/>
  <c r="R2277"/>
  <c r="R2302"/>
  <c r="R2312"/>
  <c r="R2326"/>
  <c r="R2340"/>
  <c r="R2352"/>
  <c r="R2364"/>
  <c r="R2376"/>
  <c r="R2386"/>
  <c r="R2397"/>
  <c r="R2409"/>
  <c r="R2418"/>
  <c r="R2429"/>
  <c r="R2441"/>
  <c r="R2450"/>
  <c r="R2461"/>
  <c r="R2473"/>
  <c r="R2482"/>
  <c r="R2493"/>
  <c r="R2505"/>
  <c r="R2514"/>
  <c r="R2525"/>
  <c r="R2537"/>
  <c r="R2546"/>
  <c r="R2557"/>
  <c r="R2569"/>
  <c r="R2578"/>
  <c r="R2589"/>
  <c r="R2601"/>
  <c r="R2611"/>
  <c r="R2622"/>
  <c r="R2636"/>
  <c r="R2645"/>
  <c r="R2657"/>
  <c r="R2669"/>
  <c r="R2678"/>
  <c r="R2689"/>
  <c r="R2701"/>
  <c r="R2711"/>
  <c r="R2723"/>
  <c r="R2737"/>
  <c r="R2748"/>
  <c r="R2758"/>
  <c r="R2762"/>
  <c r="R2767"/>
  <c r="R2772"/>
  <c r="R2777"/>
  <c r="R2783"/>
  <c r="R2787"/>
  <c r="R2791"/>
  <c r="R2796"/>
  <c r="R2801"/>
  <c r="R2805"/>
  <c r="R2810"/>
  <c r="R2814"/>
  <c r="R2818"/>
  <c r="R2822"/>
  <c r="R2826"/>
  <c r="R2831"/>
  <c r="R2835"/>
  <c r="R2840"/>
  <c r="R2844"/>
  <c r="R2848"/>
  <c r="R2852"/>
  <c r="R2856"/>
  <c r="R2862"/>
  <c r="R2866"/>
  <c r="R2872"/>
  <c r="R2876"/>
  <c r="R2881"/>
  <c r="R2885"/>
  <c r="R2890"/>
  <c r="R2897"/>
  <c r="R2901"/>
  <c r="R2906"/>
  <c r="R2911"/>
  <c r="R2919"/>
  <c r="R2923"/>
  <c r="R2929"/>
  <c r="R2934"/>
  <c r="R2938"/>
  <c r="R2942"/>
  <c r="R2946"/>
  <c r="R2951"/>
  <c r="R2955"/>
  <c r="R2959"/>
  <c r="R2964"/>
  <c r="R2969"/>
  <c r="R2974"/>
  <c r="R2978"/>
  <c r="R2984"/>
  <c r="R2988"/>
  <c r="R2993"/>
  <c r="R2998"/>
  <c r="R3002"/>
  <c r="R3007"/>
  <c r="R3011"/>
  <c r="R3016"/>
  <c r="R3020"/>
  <c r="R3024"/>
  <c r="R3032"/>
  <c r="R3038"/>
  <c r="R3043"/>
  <c r="R3050"/>
  <c r="R3055"/>
  <c r="R3059"/>
  <c r="R3063"/>
  <c r="R3072"/>
  <c r="R3077"/>
  <c r="R3084"/>
  <c r="R3088"/>
  <c r="R3093"/>
  <c r="R3100"/>
  <c r="R3108"/>
  <c r="R3117"/>
  <c r="R3123"/>
  <c r="R3131"/>
  <c r="R3136"/>
  <c r="R3141"/>
  <c r="R3149"/>
  <c r="R3156"/>
  <c r="R3161"/>
  <c r="R3168"/>
  <c r="R3172"/>
  <c r="R3177"/>
  <c r="R3182"/>
  <c r="R3186"/>
  <c r="R3190"/>
  <c r="R3194"/>
  <c r="R3198"/>
  <c r="R3202"/>
  <c r="R3206"/>
  <c r="R3211"/>
  <c r="R3215"/>
  <c r="R3220"/>
  <c r="R3224"/>
  <c r="R3228"/>
  <c r="R3233"/>
  <c r="R3238"/>
  <c r="R3246"/>
  <c r="R3250"/>
  <c r="R3256"/>
  <c r="R3261"/>
  <c r="R3267"/>
  <c r="R3271"/>
  <c r="R3275"/>
  <c r="R3280"/>
  <c r="R3284"/>
  <c r="R3288"/>
  <c r="R3292"/>
  <c r="R3296"/>
  <c r="R3300"/>
  <c r="R3305"/>
  <c r="R3309"/>
  <c r="R3313"/>
  <c r="R3318"/>
  <c r="R3324"/>
  <c r="R3329"/>
  <c r="R3333"/>
  <c r="R3339"/>
  <c r="R3343"/>
  <c r="R3347"/>
  <c r="R3353"/>
  <c r="R3357"/>
  <c r="R3361"/>
  <c r="R3365"/>
  <c r="R3370"/>
  <c r="R3375"/>
  <c r="R3379"/>
  <c r="R3383"/>
  <c r="R3388"/>
  <c r="R3392"/>
  <c r="R3396"/>
  <c r="R3401"/>
  <c r="R3406"/>
  <c r="R3410"/>
  <c r="R3417"/>
  <c r="R3421"/>
  <c r="R3425"/>
  <c r="R3429"/>
  <c r="R3433"/>
  <c r="R3437"/>
  <c r="R3441"/>
  <c r="R3445"/>
  <c r="R3449"/>
  <c r="R3453"/>
  <c r="R3458"/>
  <c r="R3462"/>
  <c r="R3466"/>
  <c r="R3470"/>
  <c r="R3474"/>
  <c r="R3478"/>
  <c r="R3482"/>
  <c r="R3488"/>
  <c r="R3492"/>
  <c r="R3497"/>
  <c r="R3502"/>
  <c r="R3506"/>
  <c r="R3510"/>
  <c r="R3514"/>
  <c r="R3518"/>
  <c r="R3523"/>
  <c r="R3527"/>
  <c r="R3531"/>
  <c r="R3538"/>
  <c r="R3542"/>
  <c r="R3546"/>
  <c r="R3550"/>
  <c r="R3554"/>
  <c r="R3559"/>
  <c r="R3563"/>
  <c r="R3567"/>
  <c r="R3571"/>
  <c r="R3575"/>
  <c r="R3579"/>
  <c r="R3583"/>
  <c r="R3587"/>
  <c r="R3591"/>
  <c r="R3595"/>
  <c r="R3599"/>
  <c r="R3603"/>
  <c r="R3607"/>
  <c r="R3611"/>
  <c r="R3615"/>
  <c r="R3619"/>
  <c r="R3623"/>
  <c r="R3628"/>
  <c r="R3632"/>
  <c r="R3636"/>
  <c r="R3641"/>
  <c r="R3645"/>
  <c r="R3649"/>
  <c r="R3654"/>
  <c r="R3658"/>
  <c r="R3662"/>
  <c r="R3666"/>
  <c r="R3670"/>
  <c r="R3674"/>
  <c r="R3678"/>
  <c r="R3682"/>
  <c r="R3686"/>
  <c r="R3691"/>
  <c r="R3695"/>
  <c r="R3699"/>
  <c r="R3703"/>
  <c r="R3707"/>
  <c r="R3711"/>
  <c r="R3715"/>
  <c r="R3719"/>
  <c r="R3723"/>
  <c r="R3727"/>
  <c r="R3731"/>
  <c r="R3735"/>
  <c r="R3739"/>
  <c r="R3743"/>
  <c r="R3747"/>
  <c r="R3751"/>
  <c r="R3755"/>
  <c r="R3759"/>
  <c r="R3764"/>
  <c r="R3768"/>
  <c r="R3772"/>
  <c r="R3776"/>
  <c r="R3780"/>
  <c r="R3784"/>
  <c r="R3788"/>
  <c r="R3792"/>
  <c r="R3796"/>
  <c r="R3802"/>
  <c r="R3808"/>
  <c r="R3812"/>
  <c r="R3817"/>
  <c r="R3822"/>
  <c r="R3826"/>
  <c r="R3831"/>
  <c r="R3835"/>
  <c r="R3841"/>
  <c r="R3846"/>
  <c r="R3850"/>
  <c r="R3855"/>
  <c r="R3859"/>
  <c r="R3863"/>
  <c r="R3869"/>
  <c r="R3873"/>
  <c r="R3877"/>
  <c r="R262"/>
  <c r="R616"/>
  <c r="R732"/>
  <c r="R815"/>
  <c r="R902"/>
  <c r="R972"/>
  <c r="R1051"/>
  <c r="R1116"/>
  <c r="R1180"/>
  <c r="R1245"/>
  <c r="R1309"/>
  <c r="R1348"/>
  <c r="R1381"/>
  <c r="R1414"/>
  <c r="R1446"/>
  <c r="R1481"/>
  <c r="R1514"/>
  <c r="R1547"/>
  <c r="R1579"/>
  <c r="R1611"/>
  <c r="R1640"/>
  <c r="R1662"/>
  <c r="R1680"/>
  <c r="R1696"/>
  <c r="R1712"/>
  <c r="R1728"/>
  <c r="R1744"/>
  <c r="R1760"/>
  <c r="R1776"/>
  <c r="R1792"/>
  <c r="R1808"/>
  <c r="R1824"/>
  <c r="R1840"/>
  <c r="R1856"/>
  <c r="R1872"/>
  <c r="R1888"/>
  <c r="R1905"/>
  <c r="R1921"/>
  <c r="R1937"/>
  <c r="R1953"/>
  <c r="R1970"/>
  <c r="R1986"/>
  <c r="R2002"/>
  <c r="R2018"/>
  <c r="R2034"/>
  <c r="R2050"/>
  <c r="R2066"/>
  <c r="R2082"/>
  <c r="R2098"/>
  <c r="R2114"/>
  <c r="R2130"/>
  <c r="R2146"/>
  <c r="R2162"/>
  <c r="R2179"/>
  <c r="R2206"/>
  <c r="R2232"/>
  <c r="R2255"/>
  <c r="R2278"/>
  <c r="R2303"/>
  <c r="R2315"/>
  <c r="R2330"/>
  <c r="R2341"/>
  <c r="R2356"/>
  <c r="R2368"/>
  <c r="R2377"/>
  <c r="R2389"/>
  <c r="R2401"/>
  <c r="R2410"/>
  <c r="R2421"/>
  <c r="R2433"/>
  <c r="R2442"/>
  <c r="R2453"/>
  <c r="R2465"/>
  <c r="R2474"/>
  <c r="R2485"/>
  <c r="R2497"/>
  <c r="R2506"/>
  <c r="R2517"/>
  <c r="R2529"/>
  <c r="R2538"/>
  <c r="R2549"/>
  <c r="R2561"/>
  <c r="R2570"/>
  <c r="R2581"/>
  <c r="R2593"/>
  <c r="R2602"/>
  <c r="AA2602" s="1"/>
  <c r="AB2602" s="1"/>
  <c r="R2614"/>
  <c r="R2627"/>
  <c r="R2637"/>
  <c r="R2648"/>
  <c r="R2661"/>
  <c r="R2670"/>
  <c r="R2681"/>
  <c r="R2693"/>
  <c r="R2702"/>
  <c r="R2714"/>
  <c r="R2727"/>
  <c r="R2738"/>
  <c r="R2751"/>
  <c r="R2759"/>
  <c r="R2763"/>
  <c r="R2769"/>
  <c r="R2774"/>
  <c r="R2778"/>
  <c r="R2784"/>
  <c r="R2788"/>
  <c r="R2792"/>
  <c r="R2797"/>
  <c r="R2802"/>
  <c r="R2807"/>
  <c r="R2811"/>
  <c r="R2815"/>
  <c r="R2819"/>
  <c r="R2823"/>
  <c r="R2828"/>
  <c r="R2832"/>
  <c r="R2836"/>
  <c r="R2841"/>
  <c r="R2845"/>
  <c r="R2849"/>
  <c r="R2853"/>
  <c r="R2857"/>
  <c r="R2863"/>
  <c r="R2868"/>
  <c r="R2873"/>
  <c r="R2877"/>
  <c r="R2882"/>
  <c r="R2886"/>
  <c r="R2891"/>
  <c r="R2898"/>
  <c r="R2902"/>
  <c r="R2907"/>
  <c r="R2914"/>
  <c r="R2920"/>
  <c r="R2924"/>
  <c r="R2930"/>
  <c r="R2935"/>
  <c r="R2939"/>
  <c r="R2943"/>
  <c r="R2947"/>
  <c r="R2952"/>
  <c r="R2956"/>
  <c r="R2960"/>
  <c r="R2965"/>
  <c r="R2970"/>
  <c r="R2975"/>
  <c r="R2981"/>
  <c r="R2985"/>
  <c r="R2989"/>
  <c r="R2994"/>
  <c r="R2999"/>
  <c r="R3003"/>
  <c r="R3008"/>
  <c r="R3012"/>
  <c r="R3017"/>
  <c r="R3021"/>
  <c r="R3025"/>
  <c r="R3034"/>
  <c r="R3039"/>
  <c r="R3044"/>
  <c r="R3052"/>
  <c r="R3056"/>
  <c r="R3060"/>
  <c r="R3065"/>
  <c r="R3074"/>
  <c r="R3079"/>
  <c r="R3085"/>
  <c r="R3090"/>
  <c r="R3095"/>
  <c r="R3101"/>
  <c r="R3109"/>
  <c r="R3118"/>
  <c r="R3124"/>
  <c r="R3133"/>
  <c r="R3138"/>
  <c r="R3143"/>
  <c r="R3151"/>
  <c r="R3158"/>
  <c r="R3162"/>
  <c r="R3169"/>
  <c r="R3173"/>
  <c r="R3179"/>
  <c r="R3183"/>
  <c r="R3187"/>
  <c r="R3191"/>
  <c r="R3195"/>
  <c r="R3199"/>
  <c r="R3203"/>
  <c r="R3208"/>
  <c r="R3212"/>
  <c r="R3216"/>
  <c r="R3221"/>
  <c r="R3225"/>
  <c r="R3229"/>
  <c r="R3235"/>
  <c r="R3239"/>
  <c r="R3247"/>
  <c r="R3251"/>
  <c r="R3257"/>
  <c r="R3263"/>
  <c r="R3268"/>
  <c r="R3272"/>
  <c r="R3276"/>
  <c r="R3281"/>
  <c r="R3285"/>
  <c r="R3289"/>
  <c r="R3293"/>
  <c r="R3297"/>
  <c r="R3301"/>
  <c r="R3306"/>
  <c r="R3310"/>
  <c r="R3314"/>
  <c r="R3319"/>
  <c r="R3325"/>
  <c r="R3330"/>
  <c r="R3334"/>
  <c r="R3340"/>
  <c r="R3344"/>
  <c r="R3350"/>
  <c r="R3354"/>
  <c r="R3358"/>
  <c r="R3362"/>
  <c r="R3367"/>
  <c r="R3372"/>
  <c r="R3376"/>
  <c r="R3380"/>
  <c r="R3384"/>
  <c r="R3389"/>
  <c r="R3393"/>
  <c r="R3397"/>
  <c r="R3402"/>
  <c r="R3407"/>
  <c r="R3411"/>
  <c r="R3418"/>
  <c r="R3422"/>
  <c r="R3426"/>
  <c r="R3430"/>
  <c r="R3434"/>
  <c r="R3438"/>
  <c r="R3442"/>
  <c r="R3446"/>
  <c r="R3450"/>
  <c r="R3454"/>
  <c r="R3459"/>
  <c r="R3463"/>
  <c r="R3467"/>
  <c r="R3471"/>
  <c r="R3475"/>
  <c r="R3479"/>
  <c r="R3485"/>
  <c r="R3489"/>
  <c r="R3493"/>
  <c r="R3498"/>
  <c r="R3503"/>
  <c r="R3507"/>
  <c r="R3511"/>
  <c r="R3515"/>
  <c r="R3519"/>
  <c r="R3524"/>
  <c r="R3528"/>
  <c r="R3533"/>
  <c r="R3539"/>
  <c r="R3543"/>
  <c r="R3547"/>
  <c r="R3551"/>
  <c r="R3555"/>
  <c r="R3560"/>
  <c r="R3564"/>
  <c r="R3568"/>
  <c r="R3572"/>
  <c r="R3576"/>
  <c r="R3580"/>
  <c r="R3584"/>
  <c r="R3588"/>
  <c r="R3592"/>
  <c r="R3596"/>
  <c r="R3600"/>
  <c r="R3604"/>
  <c r="R3608"/>
  <c r="R3612"/>
  <c r="R3616"/>
  <c r="R3620"/>
  <c r="R3624"/>
  <c r="R3629"/>
  <c r="R3633"/>
  <c r="R3638"/>
  <c r="R3642"/>
  <c r="R3646"/>
  <c r="R3650"/>
  <c r="R3655"/>
  <c r="R3659"/>
  <c r="R3663"/>
  <c r="R3667"/>
  <c r="R3671"/>
  <c r="R3675"/>
  <c r="R3679"/>
  <c r="R3683"/>
  <c r="R3687"/>
  <c r="R3692"/>
  <c r="R3696"/>
  <c r="R3700"/>
  <c r="R3704"/>
  <c r="R3708"/>
  <c r="R3712"/>
  <c r="R3716"/>
  <c r="R3720"/>
  <c r="R3724"/>
  <c r="R3728"/>
  <c r="R3732"/>
  <c r="R3736"/>
  <c r="R3740"/>
  <c r="R3744"/>
  <c r="R3748"/>
  <c r="R3752"/>
  <c r="R3756"/>
  <c r="R3760"/>
  <c r="R3765"/>
  <c r="R3769"/>
  <c r="R3773"/>
  <c r="R3777"/>
  <c r="R3781"/>
  <c r="R3785"/>
  <c r="R3789"/>
  <c r="R3793"/>
  <c r="R3797"/>
  <c r="R3803"/>
  <c r="R3809"/>
  <c r="R3813"/>
  <c r="R3819"/>
  <c r="R3823"/>
  <c r="R3828"/>
  <c r="R3832"/>
  <c r="R3836"/>
  <c r="R3842"/>
  <c r="R3847"/>
  <c r="R3851"/>
  <c r="R3856"/>
  <c r="R3860"/>
  <c r="R3865"/>
  <c r="R3870"/>
  <c r="R3874"/>
  <c r="R477"/>
  <c r="R774"/>
  <c r="R934"/>
  <c r="R1079"/>
  <c r="R1208"/>
  <c r="R1329"/>
  <c r="R1395"/>
  <c r="R1460"/>
  <c r="R1527"/>
  <c r="R1592"/>
  <c r="R1650"/>
  <c r="R1687"/>
  <c r="R1719"/>
  <c r="R1751"/>
  <c r="R1783"/>
  <c r="R1815"/>
  <c r="R1847"/>
  <c r="R1879"/>
  <c r="R1912"/>
  <c r="R1944"/>
  <c r="R1977"/>
  <c r="R2009"/>
  <c r="R2041"/>
  <c r="R2073"/>
  <c r="R2105"/>
  <c r="R2137"/>
  <c r="R2169"/>
  <c r="R2219"/>
  <c r="R2266"/>
  <c r="R2307"/>
  <c r="R2331"/>
  <c r="R2360"/>
  <c r="R2381"/>
  <c r="R2402"/>
  <c r="R2425"/>
  <c r="R2445"/>
  <c r="R2466"/>
  <c r="R2489"/>
  <c r="R2509"/>
  <c r="R2530"/>
  <c r="R2553"/>
  <c r="R2573"/>
  <c r="R2594"/>
  <c r="R2618"/>
  <c r="R2640"/>
  <c r="R2662"/>
  <c r="R2685"/>
  <c r="R2705"/>
  <c r="R2729"/>
  <c r="R2754"/>
  <c r="R2764"/>
  <c r="R2775"/>
  <c r="R2785"/>
  <c r="R2794"/>
  <c r="R2803"/>
  <c r="R2812"/>
  <c r="R2820"/>
  <c r="R2829"/>
  <c r="R2837"/>
  <c r="R2846"/>
  <c r="R2854"/>
  <c r="R2864"/>
  <c r="R2874"/>
  <c r="R2883"/>
  <c r="R2892"/>
  <c r="R2903"/>
  <c r="R2917"/>
  <c r="R2925"/>
  <c r="R2936"/>
  <c r="R2944"/>
  <c r="R2953"/>
  <c r="R2962"/>
  <c r="R2972"/>
  <c r="R2982"/>
  <c r="R2991"/>
  <c r="R3000"/>
  <c r="R3009"/>
  <c r="R3018"/>
  <c r="R3028"/>
  <c r="R3041"/>
  <c r="R3053"/>
  <c r="R3061"/>
  <c r="R3075"/>
  <c r="R3086"/>
  <c r="R3096"/>
  <c r="R3113"/>
  <c r="R3126"/>
  <c r="R3139"/>
  <c r="R3154"/>
  <c r="R3165"/>
  <c r="R3174"/>
  <c r="R3184"/>
  <c r="R3192"/>
  <c r="R3200"/>
  <c r="R3209"/>
  <c r="R3217"/>
  <c r="R3226"/>
  <c r="R3236"/>
  <c r="R3248"/>
  <c r="R3259"/>
  <c r="R3269"/>
  <c r="R3278"/>
  <c r="R3286"/>
  <c r="R3294"/>
  <c r="R3303"/>
  <c r="R3311"/>
  <c r="R3320"/>
  <c r="R3331"/>
  <c r="R3341"/>
  <c r="R3351"/>
  <c r="R3359"/>
  <c r="R3368"/>
  <c r="R3377"/>
  <c r="R3385"/>
  <c r="R3394"/>
  <c r="R3403"/>
  <c r="R3413"/>
  <c r="R3423"/>
  <c r="R3431"/>
  <c r="R3439"/>
  <c r="R3447"/>
  <c r="R3455"/>
  <c r="R3464"/>
  <c r="R3472"/>
  <c r="R3480"/>
  <c r="R3490"/>
  <c r="R3499"/>
  <c r="R3508"/>
  <c r="R3516"/>
  <c r="R3525"/>
  <c r="R3535"/>
  <c r="R3544"/>
  <c r="R3552"/>
  <c r="R3561"/>
  <c r="R3569"/>
  <c r="R3577"/>
  <c r="R3585"/>
  <c r="R3593"/>
  <c r="R3601"/>
  <c r="R3609"/>
  <c r="R3617"/>
  <c r="R3625"/>
  <c r="R3634"/>
  <c r="R3643"/>
  <c r="R3651"/>
  <c r="R3660"/>
  <c r="R3668"/>
  <c r="R3676"/>
  <c r="R3684"/>
  <c r="R3693"/>
  <c r="R3701"/>
  <c r="R3709"/>
  <c r="R3717"/>
  <c r="R3725"/>
  <c r="R3733"/>
  <c r="R3741"/>
  <c r="R3749"/>
  <c r="R3757"/>
  <c r="R3766"/>
  <c r="R3774"/>
  <c r="R3782"/>
  <c r="R3790"/>
  <c r="R3798"/>
  <c r="R3810"/>
  <c r="R3820"/>
  <c r="R3829"/>
  <c r="R3838"/>
  <c r="R3848"/>
  <c r="R3857"/>
  <c r="R3866"/>
  <c r="R3875"/>
  <c r="R3881"/>
  <c r="R3886"/>
  <c r="R3890"/>
  <c r="R3897"/>
  <c r="R3903"/>
  <c r="R3908"/>
  <c r="R3913"/>
  <c r="R3917"/>
  <c r="R3921"/>
  <c r="R3925"/>
  <c r="R3932"/>
  <c r="R3936"/>
  <c r="R3941"/>
  <c r="R3945"/>
  <c r="R3949"/>
  <c r="R3953"/>
  <c r="R3957"/>
  <c r="R3961"/>
  <c r="R3965"/>
  <c r="R3970"/>
  <c r="R3974"/>
  <c r="R3979"/>
  <c r="R3984"/>
  <c r="R3988"/>
  <c r="R3993"/>
  <c r="R3997"/>
  <c r="R4002"/>
  <c r="R4007"/>
  <c r="R4011"/>
  <c r="R4015"/>
  <c r="R4019"/>
  <c r="R4025"/>
  <c r="R4030"/>
  <c r="R4038"/>
  <c r="R4044"/>
  <c r="R4051"/>
  <c r="R4062"/>
  <c r="R4067"/>
  <c r="R4075"/>
  <c r="R4079"/>
  <c r="R4084"/>
  <c r="R4088"/>
  <c r="R4093"/>
  <c r="R4101"/>
  <c r="R4108"/>
  <c r="R4112"/>
  <c r="R4118"/>
  <c r="R4123"/>
  <c r="R4129"/>
  <c r="R4135"/>
  <c r="R4140"/>
  <c r="R4145"/>
  <c r="R4154"/>
  <c r="R4159"/>
  <c r="R4164"/>
  <c r="R4169"/>
  <c r="R4173"/>
  <c r="R4180"/>
  <c r="R4185"/>
  <c r="R4190"/>
  <c r="R4194"/>
  <c r="R4198"/>
  <c r="R4202"/>
  <c r="R4206"/>
  <c r="R4210"/>
  <c r="R4214"/>
  <c r="R4219"/>
  <c r="R4224"/>
  <c r="R4228"/>
  <c r="R4233"/>
  <c r="R4237"/>
  <c r="R4241"/>
  <c r="R4245"/>
  <c r="R4251"/>
  <c r="R4255"/>
  <c r="R4264"/>
  <c r="R4268"/>
  <c r="R4272"/>
  <c r="R4276"/>
  <c r="R4281"/>
  <c r="R4285"/>
  <c r="R4289"/>
  <c r="R4294"/>
  <c r="R4298"/>
  <c r="R4303"/>
  <c r="R4307"/>
  <c r="R4312"/>
  <c r="R4316"/>
  <c r="R4320"/>
  <c r="R4325"/>
  <c r="R4331"/>
  <c r="R4335"/>
  <c r="R4339"/>
  <c r="R4344"/>
  <c r="R4348"/>
  <c r="R4353"/>
  <c r="R4357"/>
  <c r="R4361"/>
  <c r="R4366"/>
  <c r="R4370"/>
  <c r="R4374"/>
  <c r="R4378"/>
  <c r="R4382"/>
  <c r="R4386"/>
  <c r="R4390"/>
  <c r="R4394"/>
  <c r="R4399"/>
  <c r="R4404"/>
  <c r="R4411"/>
  <c r="R4416"/>
  <c r="R4420"/>
  <c r="R4425"/>
  <c r="R4430"/>
  <c r="R4437"/>
  <c r="R4441"/>
  <c r="R4446"/>
  <c r="R4454"/>
  <c r="R4460"/>
  <c r="R4464"/>
  <c r="R4469"/>
  <c r="R4473"/>
  <c r="R4477"/>
  <c r="R4481"/>
  <c r="R4486"/>
  <c r="R4491"/>
  <c r="R4496"/>
  <c r="R4500"/>
  <c r="R4504"/>
  <c r="R4509"/>
  <c r="R4513"/>
  <c r="R4517"/>
  <c r="R4523"/>
  <c r="R4527"/>
  <c r="R4531"/>
  <c r="R4537"/>
  <c r="R4541"/>
  <c r="R4546"/>
  <c r="R4551"/>
  <c r="R4555"/>
  <c r="R4559"/>
  <c r="R4563"/>
  <c r="R4567"/>
  <c r="R4572"/>
  <c r="R4576"/>
  <c r="R4580"/>
  <c r="R4584"/>
  <c r="R4590"/>
  <c r="R4594"/>
  <c r="R4600"/>
  <c r="R4604"/>
  <c r="R4609"/>
  <c r="R4613"/>
  <c r="R4617"/>
  <c r="R4621"/>
  <c r="R4625"/>
  <c r="R4629"/>
  <c r="R4633"/>
  <c r="R4638"/>
  <c r="R4643"/>
  <c r="R4647"/>
  <c r="R4651"/>
  <c r="R4656"/>
  <c r="R4660"/>
  <c r="R4664"/>
  <c r="R4668"/>
  <c r="R4672"/>
  <c r="R4677"/>
  <c r="R4681"/>
  <c r="R4687"/>
  <c r="R4691"/>
  <c r="R4695"/>
  <c r="R4699"/>
  <c r="R684"/>
  <c r="R859"/>
  <c r="R1010"/>
  <c r="R1148"/>
  <c r="R1277"/>
  <c r="R1365"/>
  <c r="R1430"/>
  <c r="R1497"/>
  <c r="R1563"/>
  <c r="R1627"/>
  <c r="R1672"/>
  <c r="R1704"/>
  <c r="R1736"/>
  <c r="R1768"/>
  <c r="R1800"/>
  <c r="R1832"/>
  <c r="R1864"/>
  <c r="R1896"/>
  <c r="R1929"/>
  <c r="R1962"/>
  <c r="R1994"/>
  <c r="R2026"/>
  <c r="R2058"/>
  <c r="R2090"/>
  <c r="R2122"/>
  <c r="R2154"/>
  <c r="R2195"/>
  <c r="R2245"/>
  <c r="R2290"/>
  <c r="R2323"/>
  <c r="R2349"/>
  <c r="R2372"/>
  <c r="R2394"/>
  <c r="R2417"/>
  <c r="R2437"/>
  <c r="R2458"/>
  <c r="R2481"/>
  <c r="R2501"/>
  <c r="R2522"/>
  <c r="R2545"/>
  <c r="R2565"/>
  <c r="R2586"/>
  <c r="R2609"/>
  <c r="R2632"/>
  <c r="R2654"/>
  <c r="R2677"/>
  <c r="R2697"/>
  <c r="R2720"/>
  <c r="R2747"/>
  <c r="R2761"/>
  <c r="R2771"/>
  <c r="R2782"/>
  <c r="R2790"/>
  <c r="R2799"/>
  <c r="R2809"/>
  <c r="R2817"/>
  <c r="R2825"/>
  <c r="R2834"/>
  <c r="R2843"/>
  <c r="R2851"/>
  <c r="R2859"/>
  <c r="R2871"/>
  <c r="R2880"/>
  <c r="R2888"/>
  <c r="R2900"/>
  <c r="R2910"/>
  <c r="R2922"/>
  <c r="R2932"/>
  <c r="R2941"/>
  <c r="R2949"/>
  <c r="R2958"/>
  <c r="R2968"/>
  <c r="R2977"/>
  <c r="R2987"/>
  <c r="R2997"/>
  <c r="R3006"/>
  <c r="R3014"/>
  <c r="R3023"/>
  <c r="R3037"/>
  <c r="R3049"/>
  <c r="R3058"/>
  <c r="R3070"/>
  <c r="R3083"/>
  <c r="R3092"/>
  <c r="R3106"/>
  <c r="R3121"/>
  <c r="R3135"/>
  <c r="R3148"/>
  <c r="R3160"/>
  <c r="R3171"/>
  <c r="R3181"/>
  <c r="R3189"/>
  <c r="R3197"/>
  <c r="R3205"/>
  <c r="R3214"/>
  <c r="R3223"/>
  <c r="R3232"/>
  <c r="R3244"/>
  <c r="R3254"/>
  <c r="R3265"/>
  <c r="R3274"/>
  <c r="R3283"/>
  <c r="R3291"/>
  <c r="R3299"/>
  <c r="R3308"/>
  <c r="R3317"/>
  <c r="R3328"/>
  <c r="R3336"/>
  <c r="R3346"/>
  <c r="R3356"/>
  <c r="R3364"/>
  <c r="R3374"/>
  <c r="R3382"/>
  <c r="R3391"/>
  <c r="R3399"/>
  <c r="R3409"/>
  <c r="R3420"/>
  <c r="R3428"/>
  <c r="R3436"/>
  <c r="R3444"/>
  <c r="R3452"/>
  <c r="R3461"/>
  <c r="R3469"/>
  <c r="R3477"/>
  <c r="R3487"/>
  <c r="R3496"/>
  <c r="R3505"/>
  <c r="R3513"/>
  <c r="R3522"/>
  <c r="R3530"/>
  <c r="R3541"/>
  <c r="R3549"/>
  <c r="R3558"/>
  <c r="R3566"/>
  <c r="R3574"/>
  <c r="R3582"/>
  <c r="R3590"/>
  <c r="R3598"/>
  <c r="R3606"/>
  <c r="R3614"/>
  <c r="R3622"/>
  <c r="R3631"/>
  <c r="R3640"/>
  <c r="R3648"/>
  <c r="R3657"/>
  <c r="R3665"/>
  <c r="R3673"/>
  <c r="R3681"/>
  <c r="R3690"/>
  <c r="R3698"/>
  <c r="R3706"/>
  <c r="R3714"/>
  <c r="R3722"/>
  <c r="R3730"/>
  <c r="R3738"/>
  <c r="R3746"/>
  <c r="R3754"/>
  <c r="R3762"/>
  <c r="R3771"/>
  <c r="R3779"/>
  <c r="R3787"/>
  <c r="R3795"/>
  <c r="R3806"/>
  <c r="R3816"/>
  <c r="R3825"/>
  <c r="R3834"/>
  <c r="R3845"/>
  <c r="R3854"/>
  <c r="R3862"/>
  <c r="R3872"/>
  <c r="R3880"/>
  <c r="R3885"/>
  <c r="R3889"/>
  <c r="R3895"/>
  <c r="R3901"/>
  <c r="R3907"/>
  <c r="R3912"/>
  <c r="R3916"/>
  <c r="R3920"/>
  <c r="R3924"/>
  <c r="R3931"/>
  <c r="R3935"/>
  <c r="R3940"/>
  <c r="R3944"/>
  <c r="R3948"/>
  <c r="R3952"/>
  <c r="R3956"/>
  <c r="R3960"/>
  <c r="R3964"/>
  <c r="R3969"/>
  <c r="R3973"/>
  <c r="R3978"/>
  <c r="R3983"/>
  <c r="R3987"/>
  <c r="R3992"/>
  <c r="R3996"/>
  <c r="R4001"/>
  <c r="R4006"/>
  <c r="R4010"/>
  <c r="R4014"/>
  <c r="R4018"/>
  <c r="R4024"/>
  <c r="R4028"/>
  <c r="R4036"/>
  <c r="R4043"/>
  <c r="R4049"/>
  <c r="R4058"/>
  <c r="R4066"/>
  <c r="R4074"/>
  <c r="R4078"/>
  <c r="R4083"/>
  <c r="R4087"/>
  <c r="R4091"/>
  <c r="R4100"/>
  <c r="R4106"/>
  <c r="R4111"/>
  <c r="R4117"/>
  <c r="R4122"/>
  <c r="R4128"/>
  <c r="R4134"/>
  <c r="R4138"/>
  <c r="R4144"/>
  <c r="R4153"/>
  <c r="R4158"/>
  <c r="R4163"/>
  <c r="R4168"/>
  <c r="R4172"/>
  <c r="R4179"/>
  <c r="R4184"/>
  <c r="R4189"/>
  <c r="R4193"/>
  <c r="R4197"/>
  <c r="R4201"/>
  <c r="R4205"/>
  <c r="R4209"/>
  <c r="R4213"/>
  <c r="R4218"/>
  <c r="R4223"/>
  <c r="R4227"/>
  <c r="R4231"/>
  <c r="R4236"/>
  <c r="R4240"/>
  <c r="R4244"/>
  <c r="R4250"/>
  <c r="R4254"/>
  <c r="R4263"/>
  <c r="R4267"/>
  <c r="R4271"/>
  <c r="R4275"/>
  <c r="R4280"/>
  <c r="R4284"/>
  <c r="R4288"/>
  <c r="R4293"/>
  <c r="R4297"/>
  <c r="R4301"/>
  <c r="R4306"/>
  <c r="R4310"/>
  <c r="R4315"/>
  <c r="R4319"/>
  <c r="R4324"/>
  <c r="R4329"/>
  <c r="R4334"/>
  <c r="R4338"/>
  <c r="R4343"/>
  <c r="R4347"/>
  <c r="R4352"/>
  <c r="R4356"/>
  <c r="R4360"/>
  <c r="R4364"/>
  <c r="R4369"/>
  <c r="R4373"/>
  <c r="R4377"/>
  <c r="R4381"/>
  <c r="R4385"/>
  <c r="R4389"/>
  <c r="R4393"/>
  <c r="R4398"/>
  <c r="R4403"/>
  <c r="R4409"/>
  <c r="R4415"/>
  <c r="R4419"/>
  <c r="R4423"/>
  <c r="R4429"/>
  <c r="R4435"/>
  <c r="R4440"/>
  <c r="R4445"/>
  <c r="R4452"/>
  <c r="R4459"/>
  <c r="R4463"/>
  <c r="R4467"/>
  <c r="R4472"/>
  <c r="R4476"/>
  <c r="R4480"/>
  <c r="R4485"/>
  <c r="R4490"/>
  <c r="R4495"/>
  <c r="R4499"/>
  <c r="R4503"/>
  <c r="R4508"/>
  <c r="R4512"/>
  <c r="R4516"/>
  <c r="R4520"/>
  <c r="R4526"/>
  <c r="R4530"/>
  <c r="R4536"/>
  <c r="R4540"/>
  <c r="R4545"/>
  <c r="R4550"/>
  <c r="R4554"/>
  <c r="R4558"/>
  <c r="R4562"/>
  <c r="R4566"/>
  <c r="R4571"/>
  <c r="R4575"/>
  <c r="R4579"/>
  <c r="R4583"/>
  <c r="R4588"/>
  <c r="R4593"/>
  <c r="R4599"/>
  <c r="R4603"/>
  <c r="R4608"/>
  <c r="R4612"/>
  <c r="R4616"/>
  <c r="R4620"/>
  <c r="R4624"/>
  <c r="R4628"/>
  <c r="R4632"/>
  <c r="R4637"/>
  <c r="R4642"/>
  <c r="R4646"/>
  <c r="R4650"/>
  <c r="R4655"/>
  <c r="R4659"/>
  <c r="R4663"/>
  <c r="R4667"/>
  <c r="R4671"/>
  <c r="R4676"/>
  <c r="R4680"/>
  <c r="R4686"/>
  <c r="R4690"/>
  <c r="R4694"/>
  <c r="R505"/>
  <c r="R939"/>
  <c r="R1213"/>
  <c r="R1398"/>
  <c r="R1530"/>
  <c r="R1651"/>
  <c r="R1720"/>
  <c r="R1784"/>
  <c r="R1848"/>
  <c r="R1913"/>
  <c r="R1978"/>
  <c r="R2042"/>
  <c r="R2106"/>
  <c r="R2170"/>
  <c r="R2267"/>
  <c r="R2335"/>
  <c r="R2385"/>
  <c r="R2426"/>
  <c r="R2469"/>
  <c r="R2513"/>
  <c r="R2554"/>
  <c r="R2597"/>
  <c r="R2644"/>
  <c r="R2686"/>
  <c r="R2733"/>
  <c r="R2766"/>
  <c r="R2786"/>
  <c r="R2804"/>
  <c r="R2821"/>
  <c r="R2838"/>
  <c r="R2855"/>
  <c r="R2875"/>
  <c r="R2893"/>
  <c r="R2918"/>
  <c r="R2937"/>
  <c r="R2954"/>
  <c r="R2973"/>
  <c r="R2992"/>
  <c r="R3010"/>
  <c r="R3031"/>
  <c r="R3054"/>
  <c r="R3076"/>
  <c r="R3098"/>
  <c r="R3127"/>
  <c r="R3155"/>
  <c r="R3176"/>
  <c r="R3193"/>
  <c r="R3210"/>
  <c r="R3227"/>
  <c r="R3249"/>
  <c r="R3270"/>
  <c r="R3287"/>
  <c r="R3304"/>
  <c r="R3323"/>
  <c r="R3342"/>
  <c r="R3360"/>
  <c r="R3378"/>
  <c r="R3395"/>
  <c r="R3414"/>
  <c r="R3432"/>
  <c r="R3448"/>
  <c r="R3465"/>
  <c r="R3481"/>
  <c r="R3500"/>
  <c r="R3517"/>
  <c r="R3537"/>
  <c r="R3553"/>
  <c r="R3570"/>
  <c r="R3586"/>
  <c r="R3602"/>
  <c r="R3618"/>
  <c r="R3635"/>
  <c r="R3652"/>
  <c r="R3669"/>
  <c r="R3685"/>
  <c r="R3702"/>
  <c r="R3718"/>
  <c r="R3734"/>
  <c r="R3750"/>
  <c r="R3767"/>
  <c r="R3783"/>
  <c r="R3800"/>
  <c r="R3821"/>
  <c r="R3839"/>
  <c r="R3858"/>
  <c r="R3876"/>
  <c r="R3887"/>
  <c r="R3898"/>
  <c r="R3909"/>
  <c r="R3918"/>
  <c r="R3926"/>
  <c r="R3937"/>
  <c r="R3946"/>
  <c r="R3954"/>
  <c r="R3962"/>
  <c r="R3971"/>
  <c r="R3980"/>
  <c r="R3989"/>
  <c r="R3998"/>
  <c r="R4008"/>
  <c r="R4016"/>
  <c r="R4026"/>
  <c r="R4040"/>
  <c r="R4055"/>
  <c r="R4069"/>
  <c r="R4081"/>
  <c r="R4089"/>
  <c r="R4103"/>
  <c r="R4113"/>
  <c r="R4124"/>
  <c r="R4136"/>
  <c r="R4146"/>
  <c r="R4160"/>
  <c r="R4170"/>
  <c r="R4181"/>
  <c r="R4191"/>
  <c r="R4199"/>
  <c r="R4207"/>
  <c r="R4215"/>
  <c r="R4225"/>
  <c r="R4234"/>
  <c r="R4242"/>
  <c r="R4252"/>
  <c r="R4265"/>
  <c r="R4273"/>
  <c r="R4282"/>
  <c r="R4291"/>
  <c r="R4299"/>
  <c r="R4308"/>
  <c r="R4317"/>
  <c r="R4327"/>
  <c r="R4336"/>
  <c r="R4345"/>
  <c r="R4354"/>
  <c r="R4362"/>
  <c r="R4371"/>
  <c r="R4379"/>
  <c r="R4387"/>
  <c r="R4395"/>
  <c r="R4405"/>
  <c r="R4417"/>
  <c r="R4427"/>
  <c r="R4438"/>
  <c r="R4447"/>
  <c r="R4461"/>
  <c r="R4470"/>
  <c r="R4478"/>
  <c r="R4487"/>
  <c r="R4497"/>
  <c r="R4505"/>
  <c r="R4514"/>
  <c r="R4524"/>
  <c r="R4533"/>
  <c r="R4543"/>
  <c r="R4552"/>
  <c r="R4560"/>
  <c r="R4568"/>
  <c r="R4577"/>
  <c r="R4585"/>
  <c r="R4595"/>
  <c r="R4605"/>
  <c r="R4614"/>
  <c r="R4622"/>
  <c r="R4630"/>
  <c r="R4639"/>
  <c r="R4648"/>
  <c r="R4657"/>
  <c r="R4665"/>
  <c r="R4674"/>
  <c r="R4684"/>
  <c r="R4692"/>
  <c r="R4698"/>
  <c r="R4703"/>
  <c r="R4707"/>
  <c r="R4711"/>
  <c r="R4715"/>
  <c r="R4719"/>
  <c r="R4723"/>
  <c r="R4727"/>
  <c r="R4731"/>
  <c r="R4735"/>
  <c r="R4739"/>
  <c r="R4743"/>
  <c r="R4747"/>
  <c r="R4751"/>
  <c r="R4755"/>
  <c r="R4759"/>
  <c r="R4763"/>
  <c r="R4767"/>
  <c r="R4771"/>
  <c r="R4775"/>
  <c r="R4780"/>
  <c r="R4784"/>
  <c r="R4788"/>
  <c r="R4792"/>
  <c r="R4796"/>
  <c r="R4802"/>
  <c r="R4807"/>
  <c r="R4811"/>
  <c r="R4815"/>
  <c r="R4819"/>
  <c r="R4823"/>
  <c r="R4827"/>
  <c r="R4834"/>
  <c r="R4838"/>
  <c r="R4842"/>
  <c r="R4848"/>
  <c r="R4853"/>
  <c r="R4858"/>
  <c r="R4862"/>
  <c r="R4866"/>
  <c r="R4870"/>
  <c r="R4874"/>
  <c r="R4879"/>
  <c r="R4883"/>
  <c r="R4888"/>
  <c r="R4893"/>
  <c r="R4897"/>
  <c r="R4901"/>
  <c r="R4909"/>
  <c r="R4913"/>
  <c r="R4918"/>
  <c r="R4922"/>
  <c r="R4926"/>
  <c r="R4936"/>
  <c r="R4940"/>
  <c r="R4945"/>
  <c r="R4949"/>
  <c r="R4954"/>
  <c r="R4958"/>
  <c r="R4962"/>
  <c r="R4967"/>
  <c r="R4971"/>
  <c r="R4977"/>
  <c r="R4981"/>
  <c r="R4985"/>
  <c r="R4990"/>
  <c r="R4994"/>
  <c r="R4998"/>
  <c r="R5002"/>
  <c r="R5006"/>
  <c r="R5010"/>
  <c r="R5014"/>
  <c r="R5018"/>
  <c r="R5022"/>
  <c r="R5026"/>
  <c r="R5030"/>
  <c r="R5035"/>
  <c r="R5039"/>
  <c r="R5044"/>
  <c r="R5048"/>
  <c r="R5052"/>
  <c r="R5056"/>
  <c r="R5060"/>
  <c r="R5065"/>
  <c r="R5071"/>
  <c r="R5079"/>
  <c r="R5089"/>
  <c r="R5094"/>
  <c r="R5104"/>
  <c r="R5110"/>
  <c r="R5114"/>
  <c r="R5118"/>
  <c r="R5125"/>
  <c r="R5129"/>
  <c r="R5134"/>
  <c r="R5139"/>
  <c r="R5144"/>
  <c r="R5148"/>
  <c r="R5153"/>
  <c r="R5157"/>
  <c r="R5162"/>
  <c r="R5166"/>
  <c r="R5170"/>
  <c r="R5174"/>
  <c r="R5179"/>
  <c r="R5183"/>
  <c r="R5187"/>
  <c r="R5191"/>
  <c r="R5195"/>
  <c r="R5199"/>
  <c r="R5203"/>
  <c r="R5207"/>
  <c r="R5211"/>
  <c r="R5215"/>
  <c r="R5219"/>
  <c r="R5223"/>
  <c r="R5227"/>
  <c r="R5231"/>
  <c r="R5235"/>
  <c r="R5239"/>
  <c r="R5243"/>
  <c r="R5247"/>
  <c r="R5251"/>
  <c r="R5255"/>
  <c r="R5259"/>
  <c r="R5263"/>
  <c r="R5268"/>
  <c r="R5272"/>
  <c r="R5276"/>
  <c r="R5281"/>
  <c r="R5285"/>
  <c r="R5289"/>
  <c r="R5293"/>
  <c r="R5297"/>
  <c r="R5301"/>
  <c r="R5305"/>
  <c r="R5309"/>
  <c r="R5313"/>
  <c r="R5317"/>
  <c r="R5321"/>
  <c r="R5325"/>
  <c r="R5329"/>
  <c r="R5333"/>
  <c r="R5337"/>
  <c r="R5341"/>
  <c r="R5345"/>
  <c r="R5349"/>
  <c r="R5353"/>
  <c r="R5357"/>
  <c r="R5361"/>
  <c r="R5365"/>
  <c r="R5369"/>
  <c r="R5373"/>
  <c r="R5378"/>
  <c r="R5382"/>
  <c r="R5386"/>
  <c r="R5390"/>
  <c r="R5394"/>
  <c r="R5398"/>
  <c r="R5402"/>
  <c r="R5406"/>
  <c r="R5410"/>
  <c r="R5414"/>
  <c r="R5418"/>
  <c r="R5423"/>
  <c r="R5427"/>
  <c r="R5431"/>
  <c r="R5435"/>
  <c r="R5439"/>
  <c r="R5443"/>
  <c r="R5447"/>
  <c r="R5451"/>
  <c r="R5456"/>
  <c r="R5460"/>
  <c r="R5464"/>
  <c r="R5468"/>
  <c r="R5472"/>
  <c r="R5476"/>
  <c r="R5481"/>
  <c r="R5485"/>
  <c r="R5489"/>
  <c r="R5493"/>
  <c r="R5497"/>
  <c r="R5501"/>
  <c r="R5505"/>
  <c r="R5509"/>
  <c r="R5513"/>
  <c r="R5517"/>
  <c r="R5521"/>
  <c r="R673"/>
  <c r="R1272"/>
  <c r="R1427"/>
  <c r="R1560"/>
  <c r="R1671"/>
  <c r="R1799"/>
  <c r="R1928"/>
  <c r="R2057"/>
  <c r="R2194"/>
  <c r="R2345"/>
  <c r="R2434"/>
  <c r="R2562"/>
  <c r="R2653"/>
  <c r="R2743"/>
  <c r="R2789"/>
  <c r="R2824"/>
  <c r="R2858"/>
  <c r="R2899"/>
  <c r="R2940"/>
  <c r="R2976"/>
  <c r="R3013"/>
  <c r="R3080"/>
  <c r="R3134"/>
  <c r="R3180"/>
  <c r="R3196"/>
  <c r="R3253"/>
  <c r="R3290"/>
  <c r="R3327"/>
  <c r="R3363"/>
  <c r="R3398"/>
  <c r="R3435"/>
  <c r="R3468"/>
  <c r="R3486"/>
  <c r="R3540"/>
  <c r="R3573"/>
  <c r="R3605"/>
  <c r="R3639"/>
  <c r="R3672"/>
  <c r="R3705"/>
  <c r="R3737"/>
  <c r="R3770"/>
  <c r="R3804"/>
  <c r="R3844"/>
  <c r="R3879"/>
  <c r="R3910"/>
  <c r="R3929"/>
  <c r="R3947"/>
  <c r="R3955"/>
  <c r="R3972"/>
  <c r="R3990"/>
  <c r="R4000"/>
  <c r="R4017"/>
  <c r="R4042"/>
  <c r="R4072"/>
  <c r="R4090"/>
  <c r="R4116"/>
  <c r="R4151"/>
  <c r="R4171"/>
  <c r="R4192"/>
  <c r="R4208"/>
  <c r="R4226"/>
  <c r="R4243"/>
  <c r="R4266"/>
  <c r="R4283"/>
  <c r="R4300"/>
  <c r="R4318"/>
  <c r="R4337"/>
  <c r="R4355"/>
  <c r="R4372"/>
  <c r="R4388"/>
  <c r="R4406"/>
  <c r="R4428"/>
  <c r="R4451"/>
  <c r="R4471"/>
  <c r="R4489"/>
  <c r="R4506"/>
  <c r="R4525"/>
  <c r="R4544"/>
  <c r="R4553"/>
  <c r="R4569"/>
  <c r="R4586"/>
  <c r="R4607"/>
  <c r="R4623"/>
  <c r="R4640"/>
  <c r="R4658"/>
  <c r="R4675"/>
  <c r="R4700"/>
  <c r="R4708"/>
  <c r="R4712"/>
  <c r="R4720"/>
  <c r="R4728"/>
  <c r="R4736"/>
  <c r="R4744"/>
  <c r="R4752"/>
  <c r="R4760"/>
  <c r="R4768"/>
  <c r="R4776"/>
  <c r="R4785"/>
  <c r="R4793"/>
  <c r="R4803"/>
  <c r="R4812"/>
  <c r="R4820"/>
  <c r="R4828"/>
  <c r="R4839"/>
  <c r="R4849"/>
  <c r="R4859"/>
  <c r="R4867"/>
  <c r="R4876"/>
  <c r="R4884"/>
  <c r="R4894"/>
  <c r="R4903"/>
  <c r="R4910"/>
  <c r="R4919"/>
  <c r="R4929"/>
  <c r="R4941"/>
  <c r="R4950"/>
  <c r="R4959"/>
  <c r="R4973"/>
  <c r="R4982"/>
  <c r="R4991"/>
  <c r="R4995"/>
  <c r="R5003"/>
  <c r="R5011"/>
  <c r="R5019"/>
  <c r="R5027"/>
  <c r="R5040"/>
  <c r="R5049"/>
  <c r="R5057"/>
  <c r="R5068"/>
  <c r="R5084"/>
  <c r="R5095"/>
  <c r="R5111"/>
  <c r="R5121"/>
  <c r="R5130"/>
  <c r="R5140"/>
  <c r="R5149"/>
  <c r="R5159"/>
  <c r="R5167"/>
  <c r="R5180"/>
  <c r="R5188"/>
  <c r="R5196"/>
  <c r="R5204"/>
  <c r="R5212"/>
  <c r="R5220"/>
  <c r="R5228"/>
  <c r="R5236"/>
  <c r="R5244"/>
  <c r="R5252"/>
  <c r="R5260"/>
  <c r="R5273"/>
  <c r="R5282"/>
  <c r="R5290"/>
  <c r="R5298"/>
  <c r="R5306"/>
  <c r="R5314"/>
  <c r="R5322"/>
  <c r="R5330"/>
  <c r="R5338"/>
  <c r="R5346"/>
  <c r="R5358"/>
  <c r="R5366"/>
  <c r="R5375"/>
  <c r="R5383"/>
  <c r="R5391"/>
  <c r="R5399"/>
  <c r="R5407"/>
  <c r="R5415"/>
  <c r="R5424"/>
  <c r="R5428"/>
  <c r="R5436"/>
  <c r="R5444"/>
  <c r="R5457"/>
  <c r="R5465"/>
  <c r="R5473"/>
  <c r="R5482"/>
  <c r="R5490"/>
  <c r="R5498"/>
  <c r="R5510"/>
  <c r="R5518"/>
  <c r="R5522"/>
  <c r="R1084"/>
  <c r="R1463"/>
  <c r="R1688"/>
  <c r="R1816"/>
  <c r="R1945"/>
  <c r="R2074"/>
  <c r="R2220"/>
  <c r="R2361"/>
  <c r="R2405"/>
  <c r="R2490"/>
  <c r="R2577"/>
  <c r="R2710"/>
  <c r="R2756"/>
  <c r="R2813"/>
  <c r="R2847"/>
  <c r="R2884"/>
  <c r="R2927"/>
  <c r="R2963"/>
  <c r="R3001"/>
  <c r="R3042"/>
  <c r="R3087"/>
  <c r="R3140"/>
  <c r="R3185"/>
  <c r="R3201"/>
  <c r="R3237"/>
  <c r="R3279"/>
  <c r="R3312"/>
  <c r="R3352"/>
  <c r="R3386"/>
  <c r="R3424"/>
  <c r="R3456"/>
  <c r="R3491"/>
  <c r="R3526"/>
  <c r="R3562"/>
  <c r="R3594"/>
  <c r="R3626"/>
  <c r="R3661"/>
  <c r="R3694"/>
  <c r="R3726"/>
  <c r="R3758"/>
  <c r="R3791"/>
  <c r="R3830"/>
  <c r="R3867"/>
  <c r="R3892"/>
  <c r="R3922"/>
  <c r="R3933"/>
  <c r="R3950"/>
  <c r="R3966"/>
  <c r="R3985"/>
  <c r="R4003"/>
  <c r="R4020"/>
  <c r="R4045"/>
  <c r="R4085"/>
  <c r="R4109"/>
  <c r="R4130"/>
  <c r="R4155"/>
  <c r="R4177"/>
  <c r="R4195"/>
  <c r="R4211"/>
  <c r="R4229"/>
  <c r="R4248"/>
  <c r="R4269"/>
  <c r="R4286"/>
  <c r="R4304"/>
  <c r="R4321"/>
  <c r="R4340"/>
  <c r="R4358"/>
  <c r="R4375"/>
  <c r="R4391"/>
  <c r="R4413"/>
  <c r="R4432"/>
  <c r="R4455"/>
  <c r="R4474"/>
  <c r="R4492"/>
  <c r="R4510"/>
  <c r="R4528"/>
  <c r="R4547"/>
  <c r="R4573"/>
  <c r="R4591"/>
  <c r="R4610"/>
  <c r="R4626"/>
  <c r="R4644"/>
  <c r="R4661"/>
  <c r="R4678"/>
  <c r="R4701"/>
  <c r="R4709"/>
  <c r="R4717"/>
  <c r="R4725"/>
  <c r="R4733"/>
  <c r="R4741"/>
  <c r="R4749"/>
  <c r="R4761"/>
  <c r="R4769"/>
  <c r="R4778"/>
  <c r="R4786"/>
  <c r="R4794"/>
  <c r="R4804"/>
  <c r="R4813"/>
  <c r="R4821"/>
  <c r="R4831"/>
  <c r="R4844"/>
  <c r="R4856"/>
  <c r="R4864"/>
  <c r="R4872"/>
  <c r="R4877"/>
  <c r="R4885"/>
  <c r="R4895"/>
  <c r="R4904"/>
  <c r="R4920"/>
  <c r="R4924"/>
  <c r="R4942"/>
  <c r="R4952"/>
  <c r="R4960"/>
  <c r="R4969"/>
  <c r="R4975"/>
  <c r="R4983"/>
  <c r="R4992"/>
  <c r="R5000"/>
  <c r="R5008"/>
  <c r="R5016"/>
  <c r="R5024"/>
  <c r="R5033"/>
  <c r="R5037"/>
  <c r="R5046"/>
  <c r="R5054"/>
  <c r="R5062"/>
  <c r="R5076"/>
  <c r="R5091"/>
  <c r="R5108"/>
  <c r="R5116"/>
  <c r="R5127"/>
  <c r="R5142"/>
  <c r="R5150"/>
  <c r="R5160"/>
  <c r="R5168"/>
  <c r="R5176"/>
  <c r="R5185"/>
  <c r="R5189"/>
  <c r="R5197"/>
  <c r="R5205"/>
  <c r="R851"/>
  <c r="R1143"/>
  <c r="R1361"/>
  <c r="R1494"/>
  <c r="R1624"/>
  <c r="R1703"/>
  <c r="R1767"/>
  <c r="R1831"/>
  <c r="R1895"/>
  <c r="R1961"/>
  <c r="R2025"/>
  <c r="R2089"/>
  <c r="R2153"/>
  <c r="R2243"/>
  <c r="R2322"/>
  <c r="R2369"/>
  <c r="R2413"/>
  <c r="R2457"/>
  <c r="R2498"/>
  <c r="R2541"/>
  <c r="R2585"/>
  <c r="R2628"/>
  <c r="R2673"/>
  <c r="R2719"/>
  <c r="R2760"/>
  <c r="R2780"/>
  <c r="R2798"/>
  <c r="R2816"/>
  <c r="R2833"/>
  <c r="R2850"/>
  <c r="R2870"/>
  <c r="R2887"/>
  <c r="R2909"/>
  <c r="R2931"/>
  <c r="R2948"/>
  <c r="R2966"/>
  <c r="R2986"/>
  <c r="R3005"/>
  <c r="R3022"/>
  <c r="R3046"/>
  <c r="R3066"/>
  <c r="R3091"/>
  <c r="R3120"/>
  <c r="R3145"/>
  <c r="R3170"/>
  <c r="R3188"/>
  <c r="R3204"/>
  <c r="R3222"/>
  <c r="R3241"/>
  <c r="R3264"/>
  <c r="R3282"/>
  <c r="R3298"/>
  <c r="R3315"/>
  <c r="R3335"/>
  <c r="R3355"/>
  <c r="R3373"/>
  <c r="R3390"/>
  <c r="R3408"/>
  <c r="R3427"/>
  <c r="R3443"/>
  <c r="R3460"/>
  <c r="R3476"/>
  <c r="R3495"/>
  <c r="R3512"/>
  <c r="R3529"/>
  <c r="R3548"/>
  <c r="R3565"/>
  <c r="R3581"/>
  <c r="R3597"/>
  <c r="R3613"/>
  <c r="R3630"/>
  <c r="R3647"/>
  <c r="R3664"/>
  <c r="R3680"/>
  <c r="R3697"/>
  <c r="R3713"/>
  <c r="R3729"/>
  <c r="R3745"/>
  <c r="R3761"/>
  <c r="R3778"/>
  <c r="R3794"/>
  <c r="R3815"/>
  <c r="R3833"/>
  <c r="R3853"/>
  <c r="R3871"/>
  <c r="R3884"/>
  <c r="R3894"/>
  <c r="R3906"/>
  <c r="R3915"/>
  <c r="R3923"/>
  <c r="R3934"/>
  <c r="R3943"/>
  <c r="R3951"/>
  <c r="R3959"/>
  <c r="R3967"/>
  <c r="R3977"/>
  <c r="R3986"/>
  <c r="R3995"/>
  <c r="R4004"/>
  <c r="R4013"/>
  <c r="R4023"/>
  <c r="R4035"/>
  <c r="R4048"/>
  <c r="R4065"/>
  <c r="R4077"/>
  <c r="R4086"/>
  <c r="R4099"/>
  <c r="R4110"/>
  <c r="R4121"/>
  <c r="R4133"/>
  <c r="R4142"/>
  <c r="R4157"/>
  <c r="R4167"/>
  <c r="R4178"/>
  <c r="R4187"/>
  <c r="R4196"/>
  <c r="R4204"/>
  <c r="R4212"/>
  <c r="R4222"/>
  <c r="R4230"/>
  <c r="R4239"/>
  <c r="R4249"/>
  <c r="R4260"/>
  <c r="R4270"/>
  <c r="R4279"/>
  <c r="R4287"/>
  <c r="R4296"/>
  <c r="R4305"/>
  <c r="R4314"/>
  <c r="R4323"/>
  <c r="R4333"/>
  <c r="R4341"/>
  <c r="R4350"/>
  <c r="R4359"/>
  <c r="R4368"/>
  <c r="R4376"/>
  <c r="R4384"/>
  <c r="R4392"/>
  <c r="R4402"/>
  <c r="R4414"/>
  <c r="R4422"/>
  <c r="R4434"/>
  <c r="R4444"/>
  <c r="R4456"/>
  <c r="R4466"/>
  <c r="R4475"/>
  <c r="R4484"/>
  <c r="R4493"/>
  <c r="R4502"/>
  <c r="R4511"/>
  <c r="R4519"/>
  <c r="R4529"/>
  <c r="R4539"/>
  <c r="R4548"/>
  <c r="R4557"/>
  <c r="R4565"/>
  <c r="R4574"/>
  <c r="R4582"/>
  <c r="R4592"/>
  <c r="R4602"/>
  <c r="R4611"/>
  <c r="R4619"/>
  <c r="R4627"/>
  <c r="R4636"/>
  <c r="R4645"/>
  <c r="R4654"/>
  <c r="R4662"/>
  <c r="R4670"/>
  <c r="R4679"/>
  <c r="R4689"/>
  <c r="R4697"/>
  <c r="R4702"/>
  <c r="R4706"/>
  <c r="R4710"/>
  <c r="R4714"/>
  <c r="R4718"/>
  <c r="R4722"/>
  <c r="R4726"/>
  <c r="R4730"/>
  <c r="R4734"/>
  <c r="R4738"/>
  <c r="R4742"/>
  <c r="R4746"/>
  <c r="R4750"/>
  <c r="R4754"/>
  <c r="R4758"/>
  <c r="R4762"/>
  <c r="R4766"/>
  <c r="R4770"/>
  <c r="R4774"/>
  <c r="R4779"/>
  <c r="R4783"/>
  <c r="R4787"/>
  <c r="R4791"/>
  <c r="R4795"/>
  <c r="R4800"/>
  <c r="R4805"/>
  <c r="R4810"/>
  <c r="R4814"/>
  <c r="R4818"/>
  <c r="R4822"/>
  <c r="R4826"/>
  <c r="R4833"/>
  <c r="R4837"/>
  <c r="R4841"/>
  <c r="R4847"/>
  <c r="R4851"/>
  <c r="R4857"/>
  <c r="R4861"/>
  <c r="R4865"/>
  <c r="R4869"/>
  <c r="R4873"/>
  <c r="R4878"/>
  <c r="R4882"/>
  <c r="R4886"/>
  <c r="R4892"/>
  <c r="R4896"/>
  <c r="R4900"/>
  <c r="R4905"/>
  <c r="R4912"/>
  <c r="R4917"/>
  <c r="R4921"/>
  <c r="R4925"/>
  <c r="R4935"/>
  <c r="R4939"/>
  <c r="R4944"/>
  <c r="R4948"/>
  <c r="R4953"/>
  <c r="R4957"/>
  <c r="R4961"/>
  <c r="R4966"/>
  <c r="R4970"/>
  <c r="R4976"/>
  <c r="R4980"/>
  <c r="R4984"/>
  <c r="R4989"/>
  <c r="R4993"/>
  <c r="R4997"/>
  <c r="R5001"/>
  <c r="R5005"/>
  <c r="R5009"/>
  <c r="R5013"/>
  <c r="R5017"/>
  <c r="R5021"/>
  <c r="R5025"/>
  <c r="R5029"/>
  <c r="R5034"/>
  <c r="R5038"/>
  <c r="R5042"/>
  <c r="R5047"/>
  <c r="R5051"/>
  <c r="R5055"/>
  <c r="R5059"/>
  <c r="R5063"/>
  <c r="R5070"/>
  <c r="R5078"/>
  <c r="R5088"/>
  <c r="R5092"/>
  <c r="R5103"/>
  <c r="R5109"/>
  <c r="R5113"/>
  <c r="R5117"/>
  <c r="R5124"/>
  <c r="R5128"/>
  <c r="R5133"/>
  <c r="R5138"/>
  <c r="R5143"/>
  <c r="R5147"/>
  <c r="R5152"/>
  <c r="R5156"/>
  <c r="R5161"/>
  <c r="R5165"/>
  <c r="R5169"/>
  <c r="R5173"/>
  <c r="R5177"/>
  <c r="R5182"/>
  <c r="R5186"/>
  <c r="R5190"/>
  <c r="R5194"/>
  <c r="R5198"/>
  <c r="R5202"/>
  <c r="R5206"/>
  <c r="R5210"/>
  <c r="R5214"/>
  <c r="R5218"/>
  <c r="R5222"/>
  <c r="R5226"/>
  <c r="R5230"/>
  <c r="R5234"/>
  <c r="R5238"/>
  <c r="R5242"/>
  <c r="R5246"/>
  <c r="R5250"/>
  <c r="R5254"/>
  <c r="R5258"/>
  <c r="R5262"/>
  <c r="R5267"/>
  <c r="R5271"/>
  <c r="R5275"/>
  <c r="R5280"/>
  <c r="R5284"/>
  <c r="R5288"/>
  <c r="R5292"/>
  <c r="R5296"/>
  <c r="R5300"/>
  <c r="R5304"/>
  <c r="R5308"/>
  <c r="R5312"/>
  <c r="R5316"/>
  <c r="R5320"/>
  <c r="R5324"/>
  <c r="R5328"/>
  <c r="R5332"/>
  <c r="R5336"/>
  <c r="R5340"/>
  <c r="R5344"/>
  <c r="R5348"/>
  <c r="R5352"/>
  <c r="R5356"/>
  <c r="R5360"/>
  <c r="R5364"/>
  <c r="R5368"/>
  <c r="R5372"/>
  <c r="R5377"/>
  <c r="R5381"/>
  <c r="R5385"/>
  <c r="R5389"/>
  <c r="R5393"/>
  <c r="R5397"/>
  <c r="R5401"/>
  <c r="R5405"/>
  <c r="R5409"/>
  <c r="R5413"/>
  <c r="R5417"/>
  <c r="R5422"/>
  <c r="R5426"/>
  <c r="R5430"/>
  <c r="R5434"/>
  <c r="R5438"/>
  <c r="R5442"/>
  <c r="R5446"/>
  <c r="R5450"/>
  <c r="R5455"/>
  <c r="R5459"/>
  <c r="R5463"/>
  <c r="R5467"/>
  <c r="R5471"/>
  <c r="R5475"/>
  <c r="R5480"/>
  <c r="R5484"/>
  <c r="R5488"/>
  <c r="R5492"/>
  <c r="R5496"/>
  <c r="R5500"/>
  <c r="R5504"/>
  <c r="R5508"/>
  <c r="R5512"/>
  <c r="R5516"/>
  <c r="R5520"/>
  <c r="R6"/>
  <c r="R1005"/>
  <c r="R1735"/>
  <c r="R1863"/>
  <c r="R1993"/>
  <c r="R2121"/>
  <c r="R2289"/>
  <c r="R2393"/>
  <c r="R2477"/>
  <c r="R2521"/>
  <c r="R2605"/>
  <c r="R2694"/>
  <c r="R2770"/>
  <c r="R2808"/>
  <c r="R2842"/>
  <c r="R2878"/>
  <c r="R2921"/>
  <c r="R2957"/>
  <c r="R2995"/>
  <c r="R3036"/>
  <c r="R3057"/>
  <c r="R3103"/>
  <c r="R3159"/>
  <c r="R3213"/>
  <c r="R3230"/>
  <c r="R3273"/>
  <c r="R3307"/>
  <c r="R3345"/>
  <c r="R3381"/>
  <c r="R3419"/>
  <c r="R3451"/>
  <c r="R3504"/>
  <c r="R3520"/>
  <c r="R3557"/>
  <c r="R3589"/>
  <c r="R3621"/>
  <c r="R3656"/>
  <c r="R3689"/>
  <c r="R3721"/>
  <c r="R3753"/>
  <c r="R3786"/>
  <c r="R3824"/>
  <c r="R3861"/>
  <c r="R3888"/>
  <c r="R3899"/>
  <c r="R3919"/>
  <c r="R3939"/>
  <c r="R3963"/>
  <c r="R3982"/>
  <c r="R4009"/>
  <c r="R4027"/>
  <c r="R4056"/>
  <c r="R4082"/>
  <c r="R4105"/>
  <c r="R4126"/>
  <c r="R4137"/>
  <c r="R4162"/>
  <c r="R4182"/>
  <c r="R4200"/>
  <c r="R4217"/>
  <c r="R4235"/>
  <c r="R4253"/>
  <c r="R4274"/>
  <c r="R4292"/>
  <c r="R4309"/>
  <c r="R4328"/>
  <c r="R4346"/>
  <c r="R4363"/>
  <c r="R4380"/>
  <c r="R4397"/>
  <c r="R4418"/>
  <c r="R4439"/>
  <c r="R4462"/>
  <c r="R4479"/>
  <c r="R4498"/>
  <c r="R4515"/>
  <c r="R4535"/>
  <c r="R4561"/>
  <c r="R4578"/>
  <c r="R4597"/>
  <c r="R4615"/>
  <c r="R4631"/>
  <c r="R4649"/>
  <c r="R4666"/>
  <c r="R4685"/>
  <c r="R4693"/>
  <c r="R4704"/>
  <c r="R4716"/>
  <c r="R4724"/>
  <c r="R4732"/>
  <c r="R4740"/>
  <c r="R4748"/>
  <c r="R4756"/>
  <c r="R4764"/>
  <c r="R4772"/>
  <c r="R4781"/>
  <c r="R4789"/>
  <c r="R4798"/>
  <c r="R4808"/>
  <c r="R4816"/>
  <c r="R4824"/>
  <c r="R4835"/>
  <c r="R4843"/>
  <c r="R4855"/>
  <c r="R4863"/>
  <c r="R4871"/>
  <c r="R4880"/>
  <c r="R4890"/>
  <c r="R4898"/>
  <c r="R4914"/>
  <c r="R4923"/>
  <c r="R4937"/>
  <c r="R4946"/>
  <c r="R4955"/>
  <c r="R4963"/>
  <c r="R4968"/>
  <c r="R4978"/>
  <c r="R4987"/>
  <c r="R4999"/>
  <c r="R5007"/>
  <c r="R5015"/>
  <c r="R5023"/>
  <c r="R5032"/>
  <c r="R5036"/>
  <c r="R5045"/>
  <c r="R5053"/>
  <c r="R5061"/>
  <c r="R5074"/>
  <c r="R5090"/>
  <c r="R5107"/>
  <c r="R5115"/>
  <c r="R5126"/>
  <c r="R5135"/>
  <c r="R5145"/>
  <c r="R5154"/>
  <c r="R5163"/>
  <c r="R5171"/>
  <c r="R5175"/>
  <c r="R5184"/>
  <c r="R5192"/>
  <c r="R5200"/>
  <c r="R5208"/>
  <c r="R5216"/>
  <c r="R5224"/>
  <c r="R5232"/>
  <c r="R5240"/>
  <c r="R5248"/>
  <c r="R5256"/>
  <c r="R5264"/>
  <c r="R5269"/>
  <c r="R5278"/>
  <c r="R5286"/>
  <c r="R5294"/>
  <c r="R5302"/>
  <c r="R5310"/>
  <c r="R5318"/>
  <c r="R5326"/>
  <c r="R5334"/>
  <c r="R5342"/>
  <c r="R5350"/>
  <c r="R5354"/>
  <c r="R5362"/>
  <c r="R5370"/>
  <c r="R5379"/>
  <c r="R5387"/>
  <c r="R5395"/>
  <c r="R5403"/>
  <c r="R5411"/>
  <c r="R5419"/>
  <c r="R5432"/>
  <c r="R5440"/>
  <c r="R5448"/>
  <c r="R5452"/>
  <c r="R5461"/>
  <c r="R5469"/>
  <c r="R5477"/>
  <c r="R5486"/>
  <c r="R5494"/>
  <c r="R5502"/>
  <c r="R5506"/>
  <c r="R5514"/>
  <c r="R781"/>
  <c r="R1332"/>
  <c r="R1595"/>
  <c r="R1752"/>
  <c r="R1880"/>
  <c r="R2010"/>
  <c r="R2138"/>
  <c r="R2311"/>
  <c r="R2449"/>
  <c r="R2533"/>
  <c r="R2619"/>
  <c r="R2665"/>
  <c r="R2776"/>
  <c r="R2795"/>
  <c r="R2830"/>
  <c r="R2865"/>
  <c r="R2905"/>
  <c r="R2945"/>
  <c r="R2983"/>
  <c r="R3019"/>
  <c r="R3062"/>
  <c r="R3116"/>
  <c r="R3167"/>
  <c r="R3219"/>
  <c r="R3260"/>
  <c r="R3295"/>
  <c r="R3332"/>
  <c r="R3369"/>
  <c r="R3404"/>
  <c r="R3440"/>
  <c r="R3473"/>
  <c r="R3509"/>
  <c r="R3545"/>
  <c r="R3578"/>
  <c r="R3610"/>
  <c r="R3644"/>
  <c r="R3677"/>
  <c r="R3710"/>
  <c r="R3742"/>
  <c r="R3775"/>
  <c r="R3811"/>
  <c r="R3849"/>
  <c r="R3883"/>
  <c r="R3905"/>
  <c r="R3914"/>
  <c r="R3942"/>
  <c r="R3958"/>
  <c r="R3975"/>
  <c r="R3994"/>
  <c r="R4012"/>
  <c r="R4031"/>
  <c r="R4064"/>
  <c r="R4076"/>
  <c r="R4094"/>
  <c r="R4119"/>
  <c r="R4141"/>
  <c r="R4165"/>
  <c r="R4186"/>
  <c r="R4203"/>
  <c r="R4220"/>
  <c r="R4238"/>
  <c r="R4256"/>
  <c r="R4278"/>
  <c r="R4295"/>
  <c r="R4313"/>
  <c r="R4332"/>
  <c r="R4349"/>
  <c r="R4367"/>
  <c r="R4383"/>
  <c r="R4401"/>
  <c r="R4421"/>
  <c r="R4442"/>
  <c r="R4465"/>
  <c r="R4482"/>
  <c r="R4501"/>
  <c r="R4518"/>
  <c r="R4538"/>
  <c r="R4556"/>
  <c r="R4564"/>
  <c r="R4581"/>
  <c r="R4601"/>
  <c r="R4618"/>
  <c r="R4635"/>
  <c r="R4653"/>
  <c r="R4669"/>
  <c r="R4688"/>
  <c r="R4696"/>
  <c r="R4705"/>
  <c r="R4713"/>
  <c r="R4721"/>
  <c r="R4729"/>
  <c r="R4737"/>
  <c r="R4745"/>
  <c r="R4753"/>
  <c r="R4757"/>
  <c r="R4765"/>
  <c r="R4773"/>
  <c r="R4782"/>
  <c r="R4790"/>
  <c r="R4799"/>
  <c r="R4809"/>
  <c r="R4817"/>
  <c r="R4825"/>
  <c r="R4836"/>
  <c r="R4840"/>
  <c r="R4850"/>
  <c r="R4860"/>
  <c r="R4868"/>
  <c r="R4881"/>
  <c r="R4891"/>
  <c r="R4899"/>
  <c r="R4911"/>
  <c r="R4916"/>
  <c r="R4933"/>
  <c r="R4938"/>
  <c r="R4947"/>
  <c r="R4956"/>
  <c r="R4965"/>
  <c r="R4979"/>
  <c r="R4988"/>
  <c r="R4996"/>
  <c r="R5004"/>
  <c r="R5012"/>
  <c r="R5020"/>
  <c r="R5028"/>
  <c r="R5041"/>
  <c r="R5050"/>
  <c r="R5058"/>
  <c r="R5069"/>
  <c r="R5086"/>
  <c r="R5096"/>
  <c r="R5112"/>
  <c r="R5122"/>
  <c r="R5131"/>
  <c r="R5137"/>
  <c r="R5146"/>
  <c r="R5155"/>
  <c r="R5164"/>
  <c r="R5172"/>
  <c r="R5181"/>
  <c r="R5193"/>
  <c r="R5201"/>
  <c r="R5209"/>
  <c r="R5225"/>
  <c r="R5241"/>
  <c r="R5257"/>
  <c r="R5274"/>
  <c r="R5291"/>
  <c r="R5307"/>
  <c r="R5323"/>
  <c r="R5339"/>
  <c r="R5355"/>
  <c r="R5371"/>
  <c r="R5388"/>
  <c r="R5404"/>
  <c r="R5420"/>
  <c r="R5437"/>
  <c r="R5453"/>
  <c r="R5470"/>
  <c r="R5487"/>
  <c r="R5503"/>
  <c r="R5519"/>
  <c r="R5449"/>
  <c r="R5483"/>
  <c r="R5515"/>
  <c r="R5213"/>
  <c r="R5229"/>
  <c r="R5245"/>
  <c r="R5261"/>
  <c r="R5279"/>
  <c r="R5295"/>
  <c r="R5311"/>
  <c r="R5327"/>
  <c r="R5343"/>
  <c r="R5359"/>
  <c r="R5376"/>
  <c r="R5392"/>
  <c r="R5408"/>
  <c r="R5425"/>
  <c r="R5441"/>
  <c r="R5458"/>
  <c r="R5474"/>
  <c r="R5491"/>
  <c r="R5507"/>
  <c r="R5523"/>
  <c r="R5217"/>
  <c r="R5233"/>
  <c r="R5249"/>
  <c r="R5266"/>
  <c r="R5283"/>
  <c r="R5299"/>
  <c r="R5315"/>
  <c r="R5331"/>
  <c r="R5347"/>
  <c r="R5363"/>
  <c r="R5380"/>
  <c r="R5396"/>
  <c r="R5412"/>
  <c r="R5429"/>
  <c r="R5445"/>
  <c r="R5462"/>
  <c r="R5478"/>
  <c r="R5495"/>
  <c r="R5511"/>
  <c r="R5221"/>
  <c r="R5237"/>
  <c r="R5253"/>
  <c r="R5270"/>
  <c r="R5287"/>
  <c r="R5303"/>
  <c r="R5319"/>
  <c r="R5335"/>
  <c r="R5351"/>
  <c r="R5367"/>
  <c r="R5384"/>
  <c r="R5400"/>
  <c r="R5416"/>
  <c r="R5433"/>
  <c r="R5466"/>
  <c r="R5499"/>
  <c r="R30"/>
  <c r="R45"/>
  <c r="R93"/>
  <c r="R108"/>
  <c r="R132"/>
  <c r="R145"/>
  <c r="R180"/>
  <c r="R207"/>
  <c r="R232"/>
  <c r="R261"/>
  <c r="R279"/>
  <c r="R298"/>
  <c r="R308"/>
  <c r="R323"/>
  <c r="R333"/>
  <c r="R338"/>
  <c r="R371"/>
  <c r="R388"/>
  <c r="R423"/>
  <c r="R438"/>
  <c r="R470"/>
  <c r="R487"/>
  <c r="R504"/>
  <c r="R534"/>
  <c r="R552"/>
  <c r="R586"/>
  <c r="R690"/>
  <c r="R744"/>
  <c r="R773"/>
  <c r="R823"/>
  <c r="R846"/>
  <c r="R858"/>
  <c r="R871"/>
  <c r="R891"/>
  <c r="R905"/>
  <c r="R932"/>
  <c r="R988"/>
  <c r="R1011"/>
  <c r="R1027"/>
  <c r="R1047"/>
  <c r="R1391"/>
  <c r="R1510"/>
  <c r="R2175"/>
  <c r="R2188"/>
  <c r="R2193"/>
  <c r="R2208"/>
  <c r="R2215"/>
  <c r="R2225"/>
  <c r="R2235"/>
  <c r="R2254"/>
  <c r="R2265"/>
  <c r="R2279"/>
  <c r="R2293"/>
  <c r="R2301"/>
  <c r="R2321"/>
  <c r="R2350"/>
  <c r="R2610"/>
  <c r="R2707"/>
  <c r="R2740"/>
  <c r="R2757"/>
  <c r="R2779"/>
  <c r="R2806"/>
  <c r="R2861"/>
  <c r="R2889"/>
  <c r="R2904"/>
  <c r="R2915"/>
  <c r="R2933"/>
  <c r="R2971"/>
  <c r="R2996"/>
  <c r="R3027"/>
  <c r="R3035"/>
  <c r="R3048"/>
  <c r="R3068"/>
  <c r="R3078"/>
  <c r="R3094"/>
  <c r="R3104"/>
  <c r="R3111"/>
  <c r="R3119"/>
  <c r="R3129"/>
  <c r="R3142"/>
  <c r="R3150"/>
  <c r="R3163"/>
  <c r="R3178"/>
  <c r="R3234"/>
  <c r="R3245"/>
  <c r="R3262"/>
  <c r="R3316"/>
  <c r="R3337"/>
  <c r="R3366"/>
  <c r="R3405"/>
  <c r="R3457"/>
  <c r="R3501"/>
  <c r="R3534"/>
  <c r="R3637"/>
  <c r="R3799"/>
  <c r="R3814"/>
  <c r="R3840"/>
  <c r="R3868"/>
  <c r="R3893"/>
  <c r="R3904"/>
  <c r="R3930"/>
  <c r="R3981"/>
  <c r="R4021"/>
  <c r="R4033"/>
  <c r="R4041"/>
  <c r="R4052"/>
  <c r="R4059"/>
  <c r="R4068"/>
  <c r="R4080"/>
  <c r="R4097"/>
  <c r="R4107"/>
  <c r="R4125"/>
  <c r="R4139"/>
  <c r="R4149"/>
  <c r="R4161"/>
  <c r="R4176"/>
  <c r="R4221"/>
  <c r="R4257"/>
  <c r="R4262"/>
  <c r="R4311"/>
  <c r="R4342"/>
  <c r="R4400"/>
  <c r="R4412"/>
  <c r="R4433"/>
  <c r="R4449"/>
  <c r="R4458"/>
  <c r="R4494"/>
  <c r="R4532"/>
  <c r="R4570"/>
  <c r="R4598"/>
  <c r="R4652"/>
  <c r="R4777"/>
  <c r="R4829"/>
  <c r="R4846"/>
  <c r="R4887"/>
  <c r="R4907"/>
  <c r="R4928"/>
  <c r="R4934"/>
  <c r="R4972"/>
  <c r="R5043"/>
  <c r="R5072"/>
  <c r="R5080"/>
  <c r="R5085"/>
  <c r="R5098"/>
  <c r="R5102"/>
  <c r="R5120"/>
  <c r="R5141"/>
  <c r="R5265"/>
  <c r="R5454"/>
  <c r="AA2535"/>
  <c r="AB2535" s="1"/>
  <c r="P5524" l="1"/>
  <c r="AA1984" l="1"/>
  <c r="AB1984" s="1"/>
  <c r="AA1727"/>
  <c r="AB1727" s="1"/>
  <c r="AA87"/>
  <c r="AB87" s="1"/>
  <c r="AA2869"/>
  <c r="AB2869" s="1"/>
  <c r="AA2856"/>
  <c r="AB2856" s="1"/>
  <c r="AA2768"/>
  <c r="AB2768" s="1"/>
  <c r="AA2895"/>
  <c r="AB2895" s="1"/>
  <c r="Z5524" l="1"/>
  <c r="Y5524"/>
  <c r="X5524"/>
  <c r="W5524"/>
  <c r="U5524"/>
  <c r="T5524"/>
  <c r="S5524"/>
  <c r="R5524"/>
  <c r="O5524"/>
  <c r="M5524"/>
  <c r="L5524"/>
  <c r="K5524"/>
  <c r="J5524"/>
  <c r="I5524"/>
  <c r="G5524"/>
  <c r="F5524"/>
  <c r="H7" l="1"/>
  <c r="AA7" s="1"/>
  <c r="H8"/>
  <c r="AA8" s="1"/>
  <c r="H9"/>
  <c r="AA9" s="1"/>
  <c r="H10"/>
  <c r="AA10" s="1"/>
  <c r="H11"/>
  <c r="AA11" s="1"/>
  <c r="H12"/>
  <c r="AA12" s="1"/>
  <c r="H13"/>
  <c r="AA13" s="1"/>
  <c r="H14"/>
  <c r="AA14" s="1"/>
  <c r="H15"/>
  <c r="AA15" s="1"/>
  <c r="H16"/>
  <c r="AA16" s="1"/>
  <c r="H17"/>
  <c r="AA17" s="1"/>
  <c r="H18"/>
  <c r="AA18" s="1"/>
  <c r="H19"/>
  <c r="AA19" s="1"/>
  <c r="H20"/>
  <c r="AA20" s="1"/>
  <c r="H21"/>
  <c r="AA21" s="1"/>
  <c r="H22"/>
  <c r="AA22" s="1"/>
  <c r="H23"/>
  <c r="AA23" s="1"/>
  <c r="H24"/>
  <c r="AA24" s="1"/>
  <c r="H25"/>
  <c r="AA25" s="1"/>
  <c r="H26"/>
  <c r="AA26" s="1"/>
  <c r="H27"/>
  <c r="AA27" s="1"/>
  <c r="H28"/>
  <c r="AA28" s="1"/>
  <c r="H29"/>
  <c r="AA29" s="1"/>
  <c r="H30"/>
  <c r="AA30" s="1"/>
  <c r="H31"/>
  <c r="AA31" s="1"/>
  <c r="H32"/>
  <c r="AA32" s="1"/>
  <c r="H33"/>
  <c r="AA33" s="1"/>
  <c r="H34"/>
  <c r="AA34" s="1"/>
  <c r="H35"/>
  <c r="AA35" s="1"/>
  <c r="H36"/>
  <c r="AA36" s="1"/>
  <c r="H37"/>
  <c r="AA37" s="1"/>
  <c r="H38"/>
  <c r="AA38" s="1"/>
  <c r="H39"/>
  <c r="AA39" s="1"/>
  <c r="H40"/>
  <c r="AA40" s="1"/>
  <c r="H41"/>
  <c r="AA41" s="1"/>
  <c r="H42"/>
  <c r="AA42" s="1"/>
  <c r="H43"/>
  <c r="AA43" s="1"/>
  <c r="H44"/>
  <c r="AA44" s="1"/>
  <c r="H45"/>
  <c r="AA45" s="1"/>
  <c r="H46"/>
  <c r="AA46" s="1"/>
  <c r="H47"/>
  <c r="AA47" s="1"/>
  <c r="H48"/>
  <c r="AA48" s="1"/>
  <c r="H49"/>
  <c r="AA49" s="1"/>
  <c r="H50"/>
  <c r="AA50" s="1"/>
  <c r="H51"/>
  <c r="AA51" s="1"/>
  <c r="H52"/>
  <c r="AA52" s="1"/>
  <c r="H53"/>
  <c r="AA53" s="1"/>
  <c r="H54"/>
  <c r="AA54" s="1"/>
  <c r="H55"/>
  <c r="AA55" s="1"/>
  <c r="H56"/>
  <c r="AA56" s="1"/>
  <c r="H57"/>
  <c r="AA57" s="1"/>
  <c r="H58"/>
  <c r="AA58" s="1"/>
  <c r="H59"/>
  <c r="AA59" s="1"/>
  <c r="H60"/>
  <c r="AA60" s="1"/>
  <c r="H61"/>
  <c r="AA61" s="1"/>
  <c r="H62"/>
  <c r="AA62" s="1"/>
  <c r="H63"/>
  <c r="AA63" s="1"/>
  <c r="H64"/>
  <c r="AA64" s="1"/>
  <c r="H65"/>
  <c r="AA65" s="1"/>
  <c r="H66"/>
  <c r="AA66" s="1"/>
  <c r="H67"/>
  <c r="AA67" s="1"/>
  <c r="H68"/>
  <c r="AA68" s="1"/>
  <c r="H69"/>
  <c r="AA69" s="1"/>
  <c r="H70"/>
  <c r="AA70" s="1"/>
  <c r="H71"/>
  <c r="AA71" s="1"/>
  <c r="H72"/>
  <c r="AA72" s="1"/>
  <c r="H73"/>
  <c r="AA73" s="1"/>
  <c r="H74"/>
  <c r="AA74" s="1"/>
  <c r="H75"/>
  <c r="AA75" s="1"/>
  <c r="H76"/>
  <c r="AA76" s="1"/>
  <c r="H77"/>
  <c r="AA77" s="1"/>
  <c r="H78"/>
  <c r="AA78" s="1"/>
  <c r="H79"/>
  <c r="AA79" s="1"/>
  <c r="H80"/>
  <c r="AA80" s="1"/>
  <c r="H81"/>
  <c r="AA81" s="1"/>
  <c r="H82"/>
  <c r="AA82" s="1"/>
  <c r="H83"/>
  <c r="AA83" s="1"/>
  <c r="H84"/>
  <c r="AA84" s="1"/>
  <c r="H85"/>
  <c r="AA85" s="1"/>
  <c r="H86"/>
  <c r="AA86" s="1"/>
  <c r="H88"/>
  <c r="AA88" s="1"/>
  <c r="AB88" s="1"/>
  <c r="H89"/>
  <c r="AA89" s="1"/>
  <c r="AB89" s="1"/>
  <c r="H90"/>
  <c r="AA90" s="1"/>
  <c r="AB90" s="1"/>
  <c r="H91"/>
  <c r="AA91" s="1"/>
  <c r="H92"/>
  <c r="AA92" s="1"/>
  <c r="H93"/>
  <c r="AA93" s="1"/>
  <c r="H94"/>
  <c r="AA94" s="1"/>
  <c r="H95"/>
  <c r="AA95" s="1"/>
  <c r="H96"/>
  <c r="AA96" s="1"/>
  <c r="H97"/>
  <c r="AA97" s="1"/>
  <c r="H98"/>
  <c r="AA98" s="1"/>
  <c r="H99"/>
  <c r="AA99" s="1"/>
  <c r="H100"/>
  <c r="AA100" s="1"/>
  <c r="H101"/>
  <c r="AA101" s="1"/>
  <c r="H102"/>
  <c r="AA102" s="1"/>
  <c r="H103"/>
  <c r="AA103" s="1"/>
  <c r="H104"/>
  <c r="AA104" s="1"/>
  <c r="H105"/>
  <c r="AA105" s="1"/>
  <c r="H106"/>
  <c r="AA106" s="1"/>
  <c r="H107"/>
  <c r="AA107" s="1"/>
  <c r="H108"/>
  <c r="AA108" s="1"/>
  <c r="H109"/>
  <c r="AA109" s="1"/>
  <c r="H110"/>
  <c r="AA110" s="1"/>
  <c r="H111"/>
  <c r="AA111" s="1"/>
  <c r="H112"/>
  <c r="AA112" s="1"/>
  <c r="H113"/>
  <c r="AA113" s="1"/>
  <c r="H114"/>
  <c r="AA114" s="1"/>
  <c r="H115"/>
  <c r="AA115" s="1"/>
  <c r="H116"/>
  <c r="AA116" s="1"/>
  <c r="H117"/>
  <c r="AA117" s="1"/>
  <c r="H118"/>
  <c r="AA118" s="1"/>
  <c r="H119"/>
  <c r="AA119" s="1"/>
  <c r="H120"/>
  <c r="AA120" s="1"/>
  <c r="H121"/>
  <c r="AA121" s="1"/>
  <c r="H122"/>
  <c r="AA122" s="1"/>
  <c r="H123"/>
  <c r="AA123" s="1"/>
  <c r="H124"/>
  <c r="AA124" s="1"/>
  <c r="H125"/>
  <c r="AA125" s="1"/>
  <c r="H126"/>
  <c r="AA126" s="1"/>
  <c r="H127"/>
  <c r="AA127" s="1"/>
  <c r="H128"/>
  <c r="AA128" s="1"/>
  <c r="H129"/>
  <c r="AA129" s="1"/>
  <c r="H130"/>
  <c r="AA130" s="1"/>
  <c r="H131"/>
  <c r="AA131" s="1"/>
  <c r="H132"/>
  <c r="AA132" s="1"/>
  <c r="H133"/>
  <c r="AA133" s="1"/>
  <c r="H134"/>
  <c r="AA134" s="1"/>
  <c r="H135"/>
  <c r="AA135" s="1"/>
  <c r="H136"/>
  <c r="AA136" s="1"/>
  <c r="H137"/>
  <c r="AA137" s="1"/>
  <c r="H138"/>
  <c r="AA138" s="1"/>
  <c r="H139"/>
  <c r="AA139" s="1"/>
  <c r="H140"/>
  <c r="AA140" s="1"/>
  <c r="H141"/>
  <c r="AA141" s="1"/>
  <c r="H142"/>
  <c r="AA142" s="1"/>
  <c r="H143"/>
  <c r="AA143" s="1"/>
  <c r="H144"/>
  <c r="AA144" s="1"/>
  <c r="H145"/>
  <c r="AA145" s="1"/>
  <c r="H146"/>
  <c r="AA146" s="1"/>
  <c r="H147"/>
  <c r="AA147" s="1"/>
  <c r="H148"/>
  <c r="AA148" s="1"/>
  <c r="H149"/>
  <c r="AA149" s="1"/>
  <c r="H150"/>
  <c r="AA150" s="1"/>
  <c r="H151"/>
  <c r="AA151" s="1"/>
  <c r="H152"/>
  <c r="AA152" s="1"/>
  <c r="H153"/>
  <c r="AA153" s="1"/>
  <c r="H154"/>
  <c r="AA154" s="1"/>
  <c r="H155"/>
  <c r="AA155" s="1"/>
  <c r="H156"/>
  <c r="AA156" s="1"/>
  <c r="H157"/>
  <c r="AA157" s="1"/>
  <c r="H158"/>
  <c r="AA158" s="1"/>
  <c r="H159"/>
  <c r="AA159" s="1"/>
  <c r="H160"/>
  <c r="AA160" s="1"/>
  <c r="H161"/>
  <c r="AA161" s="1"/>
  <c r="H162"/>
  <c r="AA162" s="1"/>
  <c r="H163"/>
  <c r="AA163" s="1"/>
  <c r="H164"/>
  <c r="AA164" s="1"/>
  <c r="H165"/>
  <c r="AA165" s="1"/>
  <c r="H166"/>
  <c r="AA166" s="1"/>
  <c r="H167"/>
  <c r="AA167" s="1"/>
  <c r="H168"/>
  <c r="AA168" s="1"/>
  <c r="H169"/>
  <c r="AA169" s="1"/>
  <c r="H170"/>
  <c r="AA170" s="1"/>
  <c r="H171"/>
  <c r="AA171" s="1"/>
  <c r="H172"/>
  <c r="AA172" s="1"/>
  <c r="H173"/>
  <c r="AA173" s="1"/>
  <c r="H174"/>
  <c r="AA174" s="1"/>
  <c r="H175"/>
  <c r="AA175" s="1"/>
  <c r="H176"/>
  <c r="AA176" s="1"/>
  <c r="H177"/>
  <c r="AA177" s="1"/>
  <c r="H178"/>
  <c r="AA178" s="1"/>
  <c r="H179"/>
  <c r="AA179" s="1"/>
  <c r="H180"/>
  <c r="AA180" s="1"/>
  <c r="H181"/>
  <c r="AA181" s="1"/>
  <c r="H182"/>
  <c r="AA182" s="1"/>
  <c r="H183"/>
  <c r="AA183" s="1"/>
  <c r="H184"/>
  <c r="AA184" s="1"/>
  <c r="H185"/>
  <c r="AA185" s="1"/>
  <c r="H186"/>
  <c r="AA186" s="1"/>
  <c r="H187"/>
  <c r="AA187" s="1"/>
  <c r="H188"/>
  <c r="AA188" s="1"/>
  <c r="H189"/>
  <c r="AA189" s="1"/>
  <c r="H190"/>
  <c r="AA190" s="1"/>
  <c r="H191"/>
  <c r="AA191" s="1"/>
  <c r="H192"/>
  <c r="AA192" s="1"/>
  <c r="H193"/>
  <c r="AA193" s="1"/>
  <c r="H194"/>
  <c r="AA194" s="1"/>
  <c r="H195"/>
  <c r="AA195" s="1"/>
  <c r="H196"/>
  <c r="AA196" s="1"/>
  <c r="H197"/>
  <c r="AA197" s="1"/>
  <c r="H198"/>
  <c r="AA198" s="1"/>
  <c r="H199"/>
  <c r="AA199" s="1"/>
  <c r="H200"/>
  <c r="AA200" s="1"/>
  <c r="H201"/>
  <c r="AA201" s="1"/>
  <c r="H202"/>
  <c r="AA202" s="1"/>
  <c r="H203"/>
  <c r="AA203" s="1"/>
  <c r="H204"/>
  <c r="AA204" s="1"/>
  <c r="H205"/>
  <c r="AA205" s="1"/>
  <c r="H206"/>
  <c r="AA206" s="1"/>
  <c r="H207"/>
  <c r="AA207" s="1"/>
  <c r="H208"/>
  <c r="AA208" s="1"/>
  <c r="H209"/>
  <c r="AA209" s="1"/>
  <c r="H210"/>
  <c r="AA210" s="1"/>
  <c r="H211"/>
  <c r="AA211" s="1"/>
  <c r="H212"/>
  <c r="AA212" s="1"/>
  <c r="H213"/>
  <c r="AA213" s="1"/>
  <c r="H214"/>
  <c r="AA214" s="1"/>
  <c r="H215"/>
  <c r="AA215" s="1"/>
  <c r="H216"/>
  <c r="AA216" s="1"/>
  <c r="H217"/>
  <c r="AA217" s="1"/>
  <c r="H218"/>
  <c r="AA218" s="1"/>
  <c r="H219"/>
  <c r="AA219" s="1"/>
  <c r="H220"/>
  <c r="AA220" s="1"/>
  <c r="H221"/>
  <c r="AA221" s="1"/>
  <c r="H222"/>
  <c r="AA222" s="1"/>
  <c r="H223"/>
  <c r="AA223" s="1"/>
  <c r="H224"/>
  <c r="AA224" s="1"/>
  <c r="H225"/>
  <c r="AA225" s="1"/>
  <c r="H226"/>
  <c r="AA226" s="1"/>
  <c r="H227"/>
  <c r="AA227" s="1"/>
  <c r="H228"/>
  <c r="AA228" s="1"/>
  <c r="H229"/>
  <c r="AA229" s="1"/>
  <c r="H230"/>
  <c r="AA230" s="1"/>
  <c r="H231"/>
  <c r="AA231" s="1"/>
  <c r="H232"/>
  <c r="AA232" s="1"/>
  <c r="H233"/>
  <c r="AA233" s="1"/>
  <c r="H234"/>
  <c r="AA234" s="1"/>
  <c r="H235"/>
  <c r="AA235" s="1"/>
  <c r="H236"/>
  <c r="AA236" s="1"/>
  <c r="H237"/>
  <c r="AA237" s="1"/>
  <c r="H238"/>
  <c r="AA238" s="1"/>
  <c r="H239"/>
  <c r="AA239" s="1"/>
  <c r="H240"/>
  <c r="AA240" s="1"/>
  <c r="H241"/>
  <c r="AA241" s="1"/>
  <c r="H242"/>
  <c r="AA242" s="1"/>
  <c r="H243"/>
  <c r="AA243" s="1"/>
  <c r="H244"/>
  <c r="AA244" s="1"/>
  <c r="H245"/>
  <c r="AA245" s="1"/>
  <c r="H246"/>
  <c r="AA246" s="1"/>
  <c r="H247"/>
  <c r="AA247" s="1"/>
  <c r="H248"/>
  <c r="AA248" s="1"/>
  <c r="H249"/>
  <c r="AA249" s="1"/>
  <c r="H250"/>
  <c r="AA250" s="1"/>
  <c r="H251"/>
  <c r="AA251" s="1"/>
  <c r="H252"/>
  <c r="AA252" s="1"/>
  <c r="H253"/>
  <c r="AA253" s="1"/>
  <c r="H254"/>
  <c r="AA254" s="1"/>
  <c r="H255"/>
  <c r="AA255" s="1"/>
  <c r="H256"/>
  <c r="AA256" s="1"/>
  <c r="H257"/>
  <c r="AA257" s="1"/>
  <c r="H258"/>
  <c r="AA258" s="1"/>
  <c r="H259"/>
  <c r="AA259" s="1"/>
  <c r="H260"/>
  <c r="AA260" s="1"/>
  <c r="H261"/>
  <c r="AA261" s="1"/>
  <c r="H262"/>
  <c r="AA262" s="1"/>
  <c r="H263"/>
  <c r="AA263" s="1"/>
  <c r="H264"/>
  <c r="AA264" s="1"/>
  <c r="H265"/>
  <c r="AA265" s="1"/>
  <c r="H266"/>
  <c r="AA266" s="1"/>
  <c r="H267"/>
  <c r="AA267" s="1"/>
  <c r="H268"/>
  <c r="AA268" s="1"/>
  <c r="H269"/>
  <c r="AA269" s="1"/>
  <c r="H270"/>
  <c r="AA270" s="1"/>
  <c r="H271"/>
  <c r="AA271" s="1"/>
  <c r="H272"/>
  <c r="AA272" s="1"/>
  <c r="H273"/>
  <c r="AA273" s="1"/>
  <c r="H274"/>
  <c r="AA274" s="1"/>
  <c r="H275"/>
  <c r="AA275" s="1"/>
  <c r="H276"/>
  <c r="AA276" s="1"/>
  <c r="H277"/>
  <c r="AA277" s="1"/>
  <c r="H278"/>
  <c r="AA278" s="1"/>
  <c r="H279"/>
  <c r="AA279" s="1"/>
  <c r="H280"/>
  <c r="AA280" s="1"/>
  <c r="H281"/>
  <c r="AA281" s="1"/>
  <c r="H282"/>
  <c r="AA282" s="1"/>
  <c r="H283"/>
  <c r="AA283" s="1"/>
  <c r="H284"/>
  <c r="AA284" s="1"/>
  <c r="H285"/>
  <c r="AA285" s="1"/>
  <c r="H286"/>
  <c r="AA286" s="1"/>
  <c r="H287"/>
  <c r="AA287" s="1"/>
  <c r="H288"/>
  <c r="AA288" s="1"/>
  <c r="H289"/>
  <c r="AA289" s="1"/>
  <c r="H290"/>
  <c r="AA290" s="1"/>
  <c r="H291"/>
  <c r="AA291" s="1"/>
  <c r="H292"/>
  <c r="AA292" s="1"/>
  <c r="H293"/>
  <c r="AA293" s="1"/>
  <c r="H294"/>
  <c r="AA294" s="1"/>
  <c r="H295"/>
  <c r="AA295" s="1"/>
  <c r="H296"/>
  <c r="AA296" s="1"/>
  <c r="H297"/>
  <c r="AA297" s="1"/>
  <c r="H298"/>
  <c r="AA298" s="1"/>
  <c r="H299"/>
  <c r="AA299" s="1"/>
  <c r="H300"/>
  <c r="AA300" s="1"/>
  <c r="H301"/>
  <c r="AA301" s="1"/>
  <c r="H302"/>
  <c r="AA302" s="1"/>
  <c r="H303"/>
  <c r="AA303" s="1"/>
  <c r="H304"/>
  <c r="AA304" s="1"/>
  <c r="H305"/>
  <c r="AA305" s="1"/>
  <c r="H306"/>
  <c r="AA306" s="1"/>
  <c r="H307"/>
  <c r="AA307" s="1"/>
  <c r="H308"/>
  <c r="AA308" s="1"/>
  <c r="H309"/>
  <c r="AA309" s="1"/>
  <c r="H310"/>
  <c r="AA310" s="1"/>
  <c r="H311"/>
  <c r="AA311" s="1"/>
  <c r="H312"/>
  <c r="AA312" s="1"/>
  <c r="H313"/>
  <c r="AA313" s="1"/>
  <c r="H314"/>
  <c r="AA314" s="1"/>
  <c r="H315"/>
  <c r="AA315" s="1"/>
  <c r="H316"/>
  <c r="AA316" s="1"/>
  <c r="H317"/>
  <c r="AA317" s="1"/>
  <c r="H318"/>
  <c r="AA318" s="1"/>
  <c r="H319"/>
  <c r="AA319" s="1"/>
  <c r="H320"/>
  <c r="AA320" s="1"/>
  <c r="H321"/>
  <c r="AA321" s="1"/>
  <c r="H322"/>
  <c r="AA322" s="1"/>
  <c r="H323"/>
  <c r="AA323" s="1"/>
  <c r="H324"/>
  <c r="AA324" s="1"/>
  <c r="H325"/>
  <c r="AA325" s="1"/>
  <c r="H326"/>
  <c r="AA326" s="1"/>
  <c r="H327"/>
  <c r="AA327" s="1"/>
  <c r="H328"/>
  <c r="AA328" s="1"/>
  <c r="H329"/>
  <c r="AA329" s="1"/>
  <c r="H330"/>
  <c r="AA330" s="1"/>
  <c r="H331"/>
  <c r="AA331" s="1"/>
  <c r="H332"/>
  <c r="AA332" s="1"/>
  <c r="H333"/>
  <c r="AA333" s="1"/>
  <c r="H334"/>
  <c r="AA334" s="1"/>
  <c r="H335"/>
  <c r="AA335" s="1"/>
  <c r="H336"/>
  <c r="AA336" s="1"/>
  <c r="H337"/>
  <c r="AA337" s="1"/>
  <c r="H338"/>
  <c r="AA338" s="1"/>
  <c r="H339"/>
  <c r="AA339" s="1"/>
  <c r="H340"/>
  <c r="AA340" s="1"/>
  <c r="H341"/>
  <c r="AA341" s="1"/>
  <c r="H342"/>
  <c r="AA342" s="1"/>
  <c r="H343"/>
  <c r="AA343" s="1"/>
  <c r="H344"/>
  <c r="AA344" s="1"/>
  <c r="H345"/>
  <c r="AA345" s="1"/>
  <c r="H346"/>
  <c r="AA346" s="1"/>
  <c r="H347"/>
  <c r="AA347" s="1"/>
  <c r="H348"/>
  <c r="AA348" s="1"/>
  <c r="H349"/>
  <c r="AA349" s="1"/>
  <c r="H350"/>
  <c r="AA350" s="1"/>
  <c r="H351"/>
  <c r="AA351" s="1"/>
  <c r="H352"/>
  <c r="AA352" s="1"/>
  <c r="H353"/>
  <c r="AA353" s="1"/>
  <c r="H354"/>
  <c r="AA354" s="1"/>
  <c r="H355"/>
  <c r="AA355" s="1"/>
  <c r="H356"/>
  <c r="AA356" s="1"/>
  <c r="H357"/>
  <c r="AA357" s="1"/>
  <c r="H358"/>
  <c r="AA358" s="1"/>
  <c r="H359"/>
  <c r="AA359" s="1"/>
  <c r="H360"/>
  <c r="AA360" s="1"/>
  <c r="H361"/>
  <c r="AA361" s="1"/>
  <c r="H362"/>
  <c r="AA362" s="1"/>
  <c r="H363"/>
  <c r="AA363" s="1"/>
  <c r="H364"/>
  <c r="AA364" s="1"/>
  <c r="H365"/>
  <c r="AA365" s="1"/>
  <c r="H366"/>
  <c r="AA366" s="1"/>
  <c r="H367"/>
  <c r="AA367" s="1"/>
  <c r="H368"/>
  <c r="AA368" s="1"/>
  <c r="H369"/>
  <c r="AA369" s="1"/>
  <c r="H370"/>
  <c r="AA370" s="1"/>
  <c r="H371"/>
  <c r="AA371" s="1"/>
  <c r="H372"/>
  <c r="AA372" s="1"/>
  <c r="H373"/>
  <c r="AA373" s="1"/>
  <c r="H374"/>
  <c r="AA374" s="1"/>
  <c r="H375"/>
  <c r="AA375" s="1"/>
  <c r="H376"/>
  <c r="AA376" s="1"/>
  <c r="H377"/>
  <c r="AA377" s="1"/>
  <c r="H378"/>
  <c r="AA378" s="1"/>
  <c r="H379"/>
  <c r="AA379" s="1"/>
  <c r="H380"/>
  <c r="AA380" s="1"/>
  <c r="H381"/>
  <c r="AA381" s="1"/>
  <c r="H382"/>
  <c r="AA382" s="1"/>
  <c r="H383"/>
  <c r="AA383" s="1"/>
  <c r="H384"/>
  <c r="AA384" s="1"/>
  <c r="H385"/>
  <c r="AA385" s="1"/>
  <c r="H386"/>
  <c r="AA386" s="1"/>
  <c r="H387"/>
  <c r="AA387" s="1"/>
  <c r="H388"/>
  <c r="AA388" s="1"/>
  <c r="H389"/>
  <c r="AA389" s="1"/>
  <c r="H390"/>
  <c r="AA390" s="1"/>
  <c r="H391"/>
  <c r="AA391" s="1"/>
  <c r="H392"/>
  <c r="AA392" s="1"/>
  <c r="H393"/>
  <c r="AA393" s="1"/>
  <c r="H394"/>
  <c r="AA394" s="1"/>
  <c r="H395"/>
  <c r="AA395" s="1"/>
  <c r="H396"/>
  <c r="AA396" s="1"/>
  <c r="H397"/>
  <c r="AA397" s="1"/>
  <c r="H398"/>
  <c r="AA398" s="1"/>
  <c r="H399"/>
  <c r="AA399" s="1"/>
  <c r="H400"/>
  <c r="AA400" s="1"/>
  <c r="H401"/>
  <c r="AA401" s="1"/>
  <c r="H402"/>
  <c r="AA402" s="1"/>
  <c r="H403"/>
  <c r="AA403" s="1"/>
  <c r="H404"/>
  <c r="AA404" s="1"/>
  <c r="H405"/>
  <c r="AA405" s="1"/>
  <c r="H406"/>
  <c r="AA406" s="1"/>
  <c r="H407"/>
  <c r="AA407" s="1"/>
  <c r="H408"/>
  <c r="AA408" s="1"/>
  <c r="H409"/>
  <c r="AA409" s="1"/>
  <c r="H410"/>
  <c r="AA410" s="1"/>
  <c r="H411"/>
  <c r="AA411" s="1"/>
  <c r="H412"/>
  <c r="AA412" s="1"/>
  <c r="H413"/>
  <c r="AA413" s="1"/>
  <c r="H414"/>
  <c r="AA414" s="1"/>
  <c r="H415"/>
  <c r="AA415" s="1"/>
  <c r="H416"/>
  <c r="AA416" s="1"/>
  <c r="H417"/>
  <c r="AA417" s="1"/>
  <c r="H418"/>
  <c r="AA418" s="1"/>
  <c r="H419"/>
  <c r="AA419" s="1"/>
  <c r="H420"/>
  <c r="AA420" s="1"/>
  <c r="H421"/>
  <c r="AA421" s="1"/>
  <c r="H422"/>
  <c r="AA422" s="1"/>
  <c r="H423"/>
  <c r="AA423" s="1"/>
  <c r="H424"/>
  <c r="AA424" s="1"/>
  <c r="H425"/>
  <c r="AA425" s="1"/>
  <c r="H426"/>
  <c r="AA426" s="1"/>
  <c r="H427"/>
  <c r="AA427" s="1"/>
  <c r="H428"/>
  <c r="AA428" s="1"/>
  <c r="H429"/>
  <c r="AA429" s="1"/>
  <c r="H430"/>
  <c r="AA430" s="1"/>
  <c r="H431"/>
  <c r="AA431" s="1"/>
  <c r="H432"/>
  <c r="AA432" s="1"/>
  <c r="H433"/>
  <c r="AA433" s="1"/>
  <c r="H434"/>
  <c r="AA434" s="1"/>
  <c r="H435"/>
  <c r="AA435" s="1"/>
  <c r="H436"/>
  <c r="AA436" s="1"/>
  <c r="H437"/>
  <c r="AA437" s="1"/>
  <c r="H438"/>
  <c r="AA438" s="1"/>
  <c r="H439"/>
  <c r="AA439" s="1"/>
  <c r="H440"/>
  <c r="AA440" s="1"/>
  <c r="H441"/>
  <c r="AA441" s="1"/>
  <c r="H442"/>
  <c r="AA442" s="1"/>
  <c r="H443"/>
  <c r="AA443" s="1"/>
  <c r="H444"/>
  <c r="AA444" s="1"/>
  <c r="H445"/>
  <c r="AA445" s="1"/>
  <c r="H446"/>
  <c r="AA446" s="1"/>
  <c r="H447"/>
  <c r="AA447" s="1"/>
  <c r="H448"/>
  <c r="AA448" s="1"/>
  <c r="H449"/>
  <c r="AA449" s="1"/>
  <c r="H450"/>
  <c r="AA450" s="1"/>
  <c r="H451"/>
  <c r="AA451" s="1"/>
  <c r="H452"/>
  <c r="AA452" s="1"/>
  <c r="H453"/>
  <c r="AA453" s="1"/>
  <c r="H454"/>
  <c r="AA454" s="1"/>
  <c r="H455"/>
  <c r="AA455" s="1"/>
  <c r="H456"/>
  <c r="AA456" s="1"/>
  <c r="H457"/>
  <c r="AA457" s="1"/>
  <c r="H458"/>
  <c r="AA458" s="1"/>
  <c r="H459"/>
  <c r="AA459" s="1"/>
  <c r="H460"/>
  <c r="AA460" s="1"/>
  <c r="H461"/>
  <c r="AA461" s="1"/>
  <c r="H462"/>
  <c r="AA462" s="1"/>
  <c r="H463"/>
  <c r="AA463" s="1"/>
  <c r="H464"/>
  <c r="AA464" s="1"/>
  <c r="H465"/>
  <c r="AA465" s="1"/>
  <c r="H466"/>
  <c r="AA466" s="1"/>
  <c r="H467"/>
  <c r="AA467" s="1"/>
  <c r="H468"/>
  <c r="AA468" s="1"/>
  <c r="H469"/>
  <c r="AA469" s="1"/>
  <c r="H470"/>
  <c r="AA470" s="1"/>
  <c r="H471"/>
  <c r="AA471" s="1"/>
  <c r="H472"/>
  <c r="AA472" s="1"/>
  <c r="H473"/>
  <c r="AA473" s="1"/>
  <c r="H474"/>
  <c r="AA474" s="1"/>
  <c r="H475"/>
  <c r="AA475" s="1"/>
  <c r="H476"/>
  <c r="AA476" s="1"/>
  <c r="H477"/>
  <c r="AA477" s="1"/>
  <c r="H478"/>
  <c r="AA478" s="1"/>
  <c r="H479"/>
  <c r="AA479" s="1"/>
  <c r="H480"/>
  <c r="AA480" s="1"/>
  <c r="H481"/>
  <c r="AA481" s="1"/>
  <c r="H482"/>
  <c r="AA482" s="1"/>
  <c r="H483"/>
  <c r="AA483" s="1"/>
  <c r="H484"/>
  <c r="AA484" s="1"/>
  <c r="H485"/>
  <c r="AA485" s="1"/>
  <c r="H486"/>
  <c r="AA486" s="1"/>
  <c r="H487"/>
  <c r="AA487" s="1"/>
  <c r="H488"/>
  <c r="AA488" s="1"/>
  <c r="H489"/>
  <c r="AA489" s="1"/>
  <c r="H490"/>
  <c r="AA490" s="1"/>
  <c r="H491"/>
  <c r="AA491" s="1"/>
  <c r="H492"/>
  <c r="AA492" s="1"/>
  <c r="H493"/>
  <c r="AA493" s="1"/>
  <c r="H494"/>
  <c r="AA494" s="1"/>
  <c r="H495"/>
  <c r="AA495" s="1"/>
  <c r="H496"/>
  <c r="AA496" s="1"/>
  <c r="H497"/>
  <c r="AA497" s="1"/>
  <c r="H498"/>
  <c r="AA498" s="1"/>
  <c r="H499"/>
  <c r="AA499" s="1"/>
  <c r="H500"/>
  <c r="AA500" s="1"/>
  <c r="H501"/>
  <c r="AA501" s="1"/>
  <c r="H502"/>
  <c r="AA502" s="1"/>
  <c r="H503"/>
  <c r="AA503" s="1"/>
  <c r="H504"/>
  <c r="AA504" s="1"/>
  <c r="H505"/>
  <c r="AA505" s="1"/>
  <c r="H506"/>
  <c r="AA506" s="1"/>
  <c r="H507"/>
  <c r="AA507" s="1"/>
  <c r="H508"/>
  <c r="AA508" s="1"/>
  <c r="H509"/>
  <c r="AA509" s="1"/>
  <c r="H510"/>
  <c r="AA510" s="1"/>
  <c r="H511"/>
  <c r="AA511" s="1"/>
  <c r="H512"/>
  <c r="AA512" s="1"/>
  <c r="H513"/>
  <c r="AA513" s="1"/>
  <c r="H514"/>
  <c r="AA514" s="1"/>
  <c r="H515"/>
  <c r="AA515" s="1"/>
  <c r="H516"/>
  <c r="AA516" s="1"/>
  <c r="H517"/>
  <c r="AA517" s="1"/>
  <c r="H518"/>
  <c r="AA518" s="1"/>
  <c r="H519"/>
  <c r="AA519" s="1"/>
  <c r="H520"/>
  <c r="AA520" s="1"/>
  <c r="H521"/>
  <c r="AA521" s="1"/>
  <c r="H522"/>
  <c r="AA522" s="1"/>
  <c r="H523"/>
  <c r="AA523" s="1"/>
  <c r="H524"/>
  <c r="AA524" s="1"/>
  <c r="H525"/>
  <c r="AA525" s="1"/>
  <c r="H526"/>
  <c r="AA526" s="1"/>
  <c r="H527"/>
  <c r="AA527" s="1"/>
  <c r="H528"/>
  <c r="AA528" s="1"/>
  <c r="H529"/>
  <c r="AA529" s="1"/>
  <c r="H530"/>
  <c r="AA530" s="1"/>
  <c r="H531"/>
  <c r="AA531" s="1"/>
  <c r="H532"/>
  <c r="AA532" s="1"/>
  <c r="H533"/>
  <c r="AA533" s="1"/>
  <c r="H534"/>
  <c r="AA534" s="1"/>
  <c r="H535"/>
  <c r="AA535" s="1"/>
  <c r="H536"/>
  <c r="AA536" s="1"/>
  <c r="H537"/>
  <c r="AA537" s="1"/>
  <c r="H538"/>
  <c r="AA538" s="1"/>
  <c r="H539"/>
  <c r="AA539" s="1"/>
  <c r="H540"/>
  <c r="AA540" s="1"/>
  <c r="H541"/>
  <c r="AA541" s="1"/>
  <c r="H542"/>
  <c r="AA542" s="1"/>
  <c r="H543"/>
  <c r="AA543" s="1"/>
  <c r="H544"/>
  <c r="AA544" s="1"/>
  <c r="H545"/>
  <c r="AA545" s="1"/>
  <c r="H546"/>
  <c r="AA546" s="1"/>
  <c r="H547"/>
  <c r="AA547" s="1"/>
  <c r="H548"/>
  <c r="AA548" s="1"/>
  <c r="H549"/>
  <c r="AA549" s="1"/>
  <c r="H550"/>
  <c r="AA550" s="1"/>
  <c r="H551"/>
  <c r="AA551" s="1"/>
  <c r="H552"/>
  <c r="AA552" s="1"/>
  <c r="H553"/>
  <c r="AA553" s="1"/>
  <c r="H554"/>
  <c r="AA554" s="1"/>
  <c r="H555"/>
  <c r="AA555" s="1"/>
  <c r="H556"/>
  <c r="AA556" s="1"/>
  <c r="H557"/>
  <c r="AA557" s="1"/>
  <c r="H558"/>
  <c r="AA558" s="1"/>
  <c r="H559"/>
  <c r="AA559" s="1"/>
  <c r="H560"/>
  <c r="AA560" s="1"/>
  <c r="H561"/>
  <c r="AA561" s="1"/>
  <c r="H562"/>
  <c r="AA562" s="1"/>
  <c r="H563"/>
  <c r="AA563" s="1"/>
  <c r="H564"/>
  <c r="AA564" s="1"/>
  <c r="H565"/>
  <c r="AA565" s="1"/>
  <c r="H566"/>
  <c r="AA566" s="1"/>
  <c r="H567"/>
  <c r="AA567" s="1"/>
  <c r="H568"/>
  <c r="AA568" s="1"/>
  <c r="H569"/>
  <c r="AA569" s="1"/>
  <c r="H570"/>
  <c r="AA570" s="1"/>
  <c r="H571"/>
  <c r="AA571" s="1"/>
  <c r="H572"/>
  <c r="AA572" s="1"/>
  <c r="H573"/>
  <c r="AA573" s="1"/>
  <c r="H574"/>
  <c r="AA574" s="1"/>
  <c r="H575"/>
  <c r="AA575" s="1"/>
  <c r="H576"/>
  <c r="AA576" s="1"/>
  <c r="H577"/>
  <c r="AA577" s="1"/>
  <c r="H578"/>
  <c r="AA578" s="1"/>
  <c r="H579"/>
  <c r="AA579" s="1"/>
  <c r="H580"/>
  <c r="AA580" s="1"/>
  <c r="H581"/>
  <c r="AA581" s="1"/>
  <c r="H582"/>
  <c r="AA582" s="1"/>
  <c r="H583"/>
  <c r="AA583" s="1"/>
  <c r="H584"/>
  <c r="AA584" s="1"/>
  <c r="H585"/>
  <c r="AA585" s="1"/>
  <c r="H586"/>
  <c r="AA586" s="1"/>
  <c r="H587"/>
  <c r="AA587" s="1"/>
  <c r="H588"/>
  <c r="AA588" s="1"/>
  <c r="H589"/>
  <c r="AA589" s="1"/>
  <c r="H590"/>
  <c r="AA590" s="1"/>
  <c r="H591"/>
  <c r="AA591" s="1"/>
  <c r="H592"/>
  <c r="AA592" s="1"/>
  <c r="H593"/>
  <c r="AA593" s="1"/>
  <c r="H594"/>
  <c r="AA594" s="1"/>
  <c r="H595"/>
  <c r="AA595" s="1"/>
  <c r="H596"/>
  <c r="AA596" s="1"/>
  <c r="H597"/>
  <c r="AA597" s="1"/>
  <c r="H598"/>
  <c r="AA598" s="1"/>
  <c r="H599"/>
  <c r="AA599" s="1"/>
  <c r="H600"/>
  <c r="AA600" s="1"/>
  <c r="H601"/>
  <c r="AA601" s="1"/>
  <c r="H602"/>
  <c r="AA602" s="1"/>
  <c r="H603"/>
  <c r="AA603" s="1"/>
  <c r="H604"/>
  <c r="AA604" s="1"/>
  <c r="H605"/>
  <c r="AA605" s="1"/>
  <c r="H606"/>
  <c r="AA606" s="1"/>
  <c r="H607"/>
  <c r="AA607" s="1"/>
  <c r="H608"/>
  <c r="AA608" s="1"/>
  <c r="H609"/>
  <c r="AA609" s="1"/>
  <c r="H610"/>
  <c r="AA610" s="1"/>
  <c r="H611"/>
  <c r="AA611" s="1"/>
  <c r="H612"/>
  <c r="AA612" s="1"/>
  <c r="H613"/>
  <c r="AA613" s="1"/>
  <c r="H614"/>
  <c r="AA614" s="1"/>
  <c r="H615"/>
  <c r="AA615" s="1"/>
  <c r="H616"/>
  <c r="AA616" s="1"/>
  <c r="H617"/>
  <c r="AA617" s="1"/>
  <c r="H618"/>
  <c r="AA618" s="1"/>
  <c r="H619"/>
  <c r="AA619" s="1"/>
  <c r="H620"/>
  <c r="AA620" s="1"/>
  <c r="H621"/>
  <c r="AA621" s="1"/>
  <c r="H622"/>
  <c r="AA622" s="1"/>
  <c r="H623"/>
  <c r="AA623" s="1"/>
  <c r="H624"/>
  <c r="AA624" s="1"/>
  <c r="H625"/>
  <c r="AA625" s="1"/>
  <c r="H626"/>
  <c r="AA626" s="1"/>
  <c r="H627"/>
  <c r="AA627" s="1"/>
  <c r="H628"/>
  <c r="AA628" s="1"/>
  <c r="H629"/>
  <c r="AA629" s="1"/>
  <c r="H630"/>
  <c r="AA630" s="1"/>
  <c r="H631"/>
  <c r="AA631" s="1"/>
  <c r="H632"/>
  <c r="AA632" s="1"/>
  <c r="H633"/>
  <c r="AA633" s="1"/>
  <c r="H634"/>
  <c r="AA634" s="1"/>
  <c r="H635"/>
  <c r="AA635" s="1"/>
  <c r="H636"/>
  <c r="AA636" s="1"/>
  <c r="H637"/>
  <c r="AA637" s="1"/>
  <c r="H638"/>
  <c r="AA638" s="1"/>
  <c r="H639"/>
  <c r="AA639" s="1"/>
  <c r="H640"/>
  <c r="AA640" s="1"/>
  <c r="H641"/>
  <c r="AA641" s="1"/>
  <c r="H642"/>
  <c r="AA642" s="1"/>
  <c r="H643"/>
  <c r="AA643" s="1"/>
  <c r="H644"/>
  <c r="AA644" s="1"/>
  <c r="H645"/>
  <c r="AA645" s="1"/>
  <c r="H646"/>
  <c r="AA646" s="1"/>
  <c r="H647"/>
  <c r="AA647" s="1"/>
  <c r="H648"/>
  <c r="AA648" s="1"/>
  <c r="H649"/>
  <c r="AA649" s="1"/>
  <c r="H650"/>
  <c r="AA650" s="1"/>
  <c r="H651"/>
  <c r="AA651" s="1"/>
  <c r="H652"/>
  <c r="AA652" s="1"/>
  <c r="H653"/>
  <c r="AA653" s="1"/>
  <c r="H654"/>
  <c r="AA654" s="1"/>
  <c r="H655"/>
  <c r="AA655" s="1"/>
  <c r="H656"/>
  <c r="AA656" s="1"/>
  <c r="H657"/>
  <c r="AA657" s="1"/>
  <c r="H658"/>
  <c r="AA658" s="1"/>
  <c r="H659"/>
  <c r="AA659" s="1"/>
  <c r="H660"/>
  <c r="AA660" s="1"/>
  <c r="H661"/>
  <c r="AA661" s="1"/>
  <c r="H662"/>
  <c r="AA662" s="1"/>
  <c r="H663"/>
  <c r="AA663" s="1"/>
  <c r="H664"/>
  <c r="AA664" s="1"/>
  <c r="H665"/>
  <c r="AA665" s="1"/>
  <c r="H666"/>
  <c r="AA666" s="1"/>
  <c r="H667"/>
  <c r="AA667" s="1"/>
  <c r="H668"/>
  <c r="AA668" s="1"/>
  <c r="H669"/>
  <c r="AA669" s="1"/>
  <c r="H670"/>
  <c r="AA670" s="1"/>
  <c r="H671"/>
  <c r="AA671" s="1"/>
  <c r="H672"/>
  <c r="AA672" s="1"/>
  <c r="H673"/>
  <c r="AA673" s="1"/>
  <c r="H674"/>
  <c r="AA674" s="1"/>
  <c r="H675"/>
  <c r="AA675" s="1"/>
  <c r="H676"/>
  <c r="AA676" s="1"/>
  <c r="H677"/>
  <c r="AA677" s="1"/>
  <c r="H678"/>
  <c r="AA678" s="1"/>
  <c r="H679"/>
  <c r="AA679" s="1"/>
  <c r="H680"/>
  <c r="AA680" s="1"/>
  <c r="H681"/>
  <c r="AA681" s="1"/>
  <c r="H682"/>
  <c r="AA682" s="1"/>
  <c r="H683"/>
  <c r="AA683" s="1"/>
  <c r="H684"/>
  <c r="AA684" s="1"/>
  <c r="H685"/>
  <c r="AA685" s="1"/>
  <c r="H686"/>
  <c r="AA686" s="1"/>
  <c r="H687"/>
  <c r="AA687" s="1"/>
  <c r="H688"/>
  <c r="AA688" s="1"/>
  <c r="H689"/>
  <c r="AA689" s="1"/>
  <c r="H690"/>
  <c r="AA690" s="1"/>
  <c r="H691"/>
  <c r="AA691" s="1"/>
  <c r="H692"/>
  <c r="AA692" s="1"/>
  <c r="H693"/>
  <c r="AA693" s="1"/>
  <c r="H694"/>
  <c r="AA694" s="1"/>
  <c r="H695"/>
  <c r="AA695" s="1"/>
  <c r="H696"/>
  <c r="AA696" s="1"/>
  <c r="H697"/>
  <c r="AA697" s="1"/>
  <c r="H698"/>
  <c r="AA698" s="1"/>
  <c r="H699"/>
  <c r="AA699" s="1"/>
  <c r="H700"/>
  <c r="AA700" s="1"/>
  <c r="H701"/>
  <c r="AA701" s="1"/>
  <c r="H702"/>
  <c r="AA702" s="1"/>
  <c r="H703"/>
  <c r="AA703" s="1"/>
  <c r="H704"/>
  <c r="AA704" s="1"/>
  <c r="H705"/>
  <c r="AA705" s="1"/>
  <c r="H706"/>
  <c r="AA706" s="1"/>
  <c r="H707"/>
  <c r="AA707" s="1"/>
  <c r="H708"/>
  <c r="AA708" s="1"/>
  <c r="H709"/>
  <c r="AA709" s="1"/>
  <c r="H710"/>
  <c r="AA710" s="1"/>
  <c r="H711"/>
  <c r="AA711" s="1"/>
  <c r="H712"/>
  <c r="AA712" s="1"/>
  <c r="H713"/>
  <c r="AA713" s="1"/>
  <c r="H714"/>
  <c r="AA714" s="1"/>
  <c r="H715"/>
  <c r="AA715" s="1"/>
  <c r="H716"/>
  <c r="AA716" s="1"/>
  <c r="H717"/>
  <c r="AA717" s="1"/>
  <c r="H718"/>
  <c r="AA718" s="1"/>
  <c r="H719"/>
  <c r="AA719" s="1"/>
  <c r="H720"/>
  <c r="AA720" s="1"/>
  <c r="H721"/>
  <c r="AA721" s="1"/>
  <c r="H722"/>
  <c r="AA722" s="1"/>
  <c r="H723"/>
  <c r="AA723" s="1"/>
  <c r="H724"/>
  <c r="AA724" s="1"/>
  <c r="H725"/>
  <c r="AA725" s="1"/>
  <c r="H726"/>
  <c r="AA726" s="1"/>
  <c r="H727"/>
  <c r="AA727" s="1"/>
  <c r="H728"/>
  <c r="AA728" s="1"/>
  <c r="H729"/>
  <c r="AA729" s="1"/>
  <c r="H730"/>
  <c r="AA730" s="1"/>
  <c r="H731"/>
  <c r="AA731" s="1"/>
  <c r="H732"/>
  <c r="AA732" s="1"/>
  <c r="H733"/>
  <c r="AA733" s="1"/>
  <c r="H734"/>
  <c r="AA734" s="1"/>
  <c r="H735"/>
  <c r="AA735" s="1"/>
  <c r="H736"/>
  <c r="AA736" s="1"/>
  <c r="H737"/>
  <c r="AA737" s="1"/>
  <c r="H738"/>
  <c r="AA738" s="1"/>
  <c r="H739"/>
  <c r="AA739" s="1"/>
  <c r="H740"/>
  <c r="AA740" s="1"/>
  <c r="H741"/>
  <c r="AA741" s="1"/>
  <c r="H742"/>
  <c r="AA742" s="1"/>
  <c r="H743"/>
  <c r="AA743" s="1"/>
  <c r="H744"/>
  <c r="AA744" s="1"/>
  <c r="H745"/>
  <c r="AA745" s="1"/>
  <c r="H746"/>
  <c r="AA746" s="1"/>
  <c r="H747"/>
  <c r="AA747" s="1"/>
  <c r="H748"/>
  <c r="AA748" s="1"/>
  <c r="H749"/>
  <c r="AA749" s="1"/>
  <c r="H750"/>
  <c r="AA750" s="1"/>
  <c r="H751"/>
  <c r="AA751" s="1"/>
  <c r="H752"/>
  <c r="AA752" s="1"/>
  <c r="H753"/>
  <c r="AA753" s="1"/>
  <c r="H754"/>
  <c r="AA754" s="1"/>
  <c r="H755"/>
  <c r="AA755" s="1"/>
  <c r="H756"/>
  <c r="AA756" s="1"/>
  <c r="H757"/>
  <c r="AA757" s="1"/>
  <c r="H758"/>
  <c r="AA758" s="1"/>
  <c r="H759"/>
  <c r="AA759" s="1"/>
  <c r="H760"/>
  <c r="AA760" s="1"/>
  <c r="H761"/>
  <c r="AA761" s="1"/>
  <c r="H762"/>
  <c r="AA762" s="1"/>
  <c r="H763"/>
  <c r="AA763" s="1"/>
  <c r="H764"/>
  <c r="AA764" s="1"/>
  <c r="H765"/>
  <c r="AA765" s="1"/>
  <c r="H766"/>
  <c r="AA766" s="1"/>
  <c r="H767"/>
  <c r="AA767" s="1"/>
  <c r="H768"/>
  <c r="AA768" s="1"/>
  <c r="H769"/>
  <c r="AA769" s="1"/>
  <c r="H770"/>
  <c r="AA770" s="1"/>
  <c r="H771"/>
  <c r="AA771" s="1"/>
  <c r="H772"/>
  <c r="AA772" s="1"/>
  <c r="H773"/>
  <c r="AA773" s="1"/>
  <c r="H774"/>
  <c r="AA774" s="1"/>
  <c r="H775"/>
  <c r="AA775" s="1"/>
  <c r="H776"/>
  <c r="AA776" s="1"/>
  <c r="H777"/>
  <c r="AA777" s="1"/>
  <c r="H778"/>
  <c r="AA778" s="1"/>
  <c r="H779"/>
  <c r="AA779" s="1"/>
  <c r="H780"/>
  <c r="AA780" s="1"/>
  <c r="H781"/>
  <c r="AA781" s="1"/>
  <c r="H782"/>
  <c r="AA782" s="1"/>
  <c r="H783"/>
  <c r="AA783" s="1"/>
  <c r="H784"/>
  <c r="AA784" s="1"/>
  <c r="H785"/>
  <c r="AA785" s="1"/>
  <c r="H786"/>
  <c r="AA786" s="1"/>
  <c r="H787"/>
  <c r="AA787" s="1"/>
  <c r="H788"/>
  <c r="AA788" s="1"/>
  <c r="H789"/>
  <c r="AA789" s="1"/>
  <c r="H790"/>
  <c r="AA790" s="1"/>
  <c r="H791"/>
  <c r="AA791" s="1"/>
  <c r="H792"/>
  <c r="AA792" s="1"/>
  <c r="H793"/>
  <c r="AA793" s="1"/>
  <c r="H794"/>
  <c r="AA794" s="1"/>
  <c r="H795"/>
  <c r="AA795" s="1"/>
  <c r="H796"/>
  <c r="AA796" s="1"/>
  <c r="H797"/>
  <c r="AA797" s="1"/>
  <c r="H798"/>
  <c r="AA798" s="1"/>
  <c r="H799"/>
  <c r="AA799" s="1"/>
  <c r="H800"/>
  <c r="AA800" s="1"/>
  <c r="H801"/>
  <c r="AA801" s="1"/>
  <c r="H802"/>
  <c r="AA802" s="1"/>
  <c r="H803"/>
  <c r="AA803" s="1"/>
  <c r="H804"/>
  <c r="AA804" s="1"/>
  <c r="H805"/>
  <c r="AA805" s="1"/>
  <c r="H806"/>
  <c r="AA806" s="1"/>
  <c r="H807"/>
  <c r="AA807" s="1"/>
  <c r="H808"/>
  <c r="AA808" s="1"/>
  <c r="H809"/>
  <c r="AA809" s="1"/>
  <c r="H810"/>
  <c r="AA810" s="1"/>
  <c r="H811"/>
  <c r="AA811" s="1"/>
  <c r="H812"/>
  <c r="AA812" s="1"/>
  <c r="H813"/>
  <c r="AA813" s="1"/>
  <c r="H814"/>
  <c r="AA814" s="1"/>
  <c r="H815"/>
  <c r="AA815" s="1"/>
  <c r="H816"/>
  <c r="AA816" s="1"/>
  <c r="H817"/>
  <c r="AA817" s="1"/>
  <c r="H818"/>
  <c r="AA818" s="1"/>
  <c r="H819"/>
  <c r="AA819" s="1"/>
  <c r="H820"/>
  <c r="AA820" s="1"/>
  <c r="H821"/>
  <c r="AA821" s="1"/>
  <c r="H822"/>
  <c r="AA822" s="1"/>
  <c r="H823"/>
  <c r="AA823" s="1"/>
  <c r="H824"/>
  <c r="AA824" s="1"/>
  <c r="H825"/>
  <c r="AA825" s="1"/>
  <c r="H826"/>
  <c r="AA826" s="1"/>
  <c r="H827"/>
  <c r="AA827" s="1"/>
  <c r="H828"/>
  <c r="AA828" s="1"/>
  <c r="H829"/>
  <c r="AA829" s="1"/>
  <c r="H830"/>
  <c r="AA830" s="1"/>
  <c r="H831"/>
  <c r="AA831" s="1"/>
  <c r="H832"/>
  <c r="AA832" s="1"/>
  <c r="H833"/>
  <c r="AA833" s="1"/>
  <c r="H834"/>
  <c r="AA834" s="1"/>
  <c r="H835"/>
  <c r="AA835" s="1"/>
  <c r="H836"/>
  <c r="AA836" s="1"/>
  <c r="H837"/>
  <c r="AA837" s="1"/>
  <c r="H838"/>
  <c r="AA838" s="1"/>
  <c r="H839"/>
  <c r="AA839" s="1"/>
  <c r="H840"/>
  <c r="AA840" s="1"/>
  <c r="H841"/>
  <c r="AA841" s="1"/>
  <c r="H842"/>
  <c r="AA842" s="1"/>
  <c r="H843"/>
  <c r="AA843" s="1"/>
  <c r="H844"/>
  <c r="AA844" s="1"/>
  <c r="H845"/>
  <c r="AA845" s="1"/>
  <c r="H846"/>
  <c r="AA846" s="1"/>
  <c r="H847"/>
  <c r="AA847" s="1"/>
  <c r="H848"/>
  <c r="AA848" s="1"/>
  <c r="H849"/>
  <c r="AA849" s="1"/>
  <c r="H850"/>
  <c r="AA850" s="1"/>
  <c r="H851"/>
  <c r="AA851" s="1"/>
  <c r="H852"/>
  <c r="AA852" s="1"/>
  <c r="H853"/>
  <c r="AA853" s="1"/>
  <c r="H854"/>
  <c r="AA854" s="1"/>
  <c r="H855"/>
  <c r="AA855" s="1"/>
  <c r="H856"/>
  <c r="AA856" s="1"/>
  <c r="H857"/>
  <c r="AA857" s="1"/>
  <c r="H858"/>
  <c r="AA858" s="1"/>
  <c r="H859"/>
  <c r="AA859" s="1"/>
  <c r="H860"/>
  <c r="AA860" s="1"/>
  <c r="H861"/>
  <c r="AA861" s="1"/>
  <c r="H862"/>
  <c r="AA862" s="1"/>
  <c r="H863"/>
  <c r="AA863" s="1"/>
  <c r="H864"/>
  <c r="AA864" s="1"/>
  <c r="H865"/>
  <c r="AA865" s="1"/>
  <c r="H866"/>
  <c r="AA866" s="1"/>
  <c r="H867"/>
  <c r="AA867" s="1"/>
  <c r="H868"/>
  <c r="AA868" s="1"/>
  <c r="H869"/>
  <c r="AA869" s="1"/>
  <c r="H870"/>
  <c r="AA870" s="1"/>
  <c r="H871"/>
  <c r="AA871" s="1"/>
  <c r="H872"/>
  <c r="AA872" s="1"/>
  <c r="H873"/>
  <c r="AA873" s="1"/>
  <c r="H874"/>
  <c r="AA874" s="1"/>
  <c r="H875"/>
  <c r="AA875" s="1"/>
  <c r="H876"/>
  <c r="AA876" s="1"/>
  <c r="H877"/>
  <c r="AA877" s="1"/>
  <c r="H878"/>
  <c r="AA878" s="1"/>
  <c r="H879"/>
  <c r="AA879" s="1"/>
  <c r="H880"/>
  <c r="AA880" s="1"/>
  <c r="H881"/>
  <c r="AA881" s="1"/>
  <c r="H882"/>
  <c r="AA882" s="1"/>
  <c r="H883"/>
  <c r="AA883" s="1"/>
  <c r="H884"/>
  <c r="AA884" s="1"/>
  <c r="H885"/>
  <c r="AA885" s="1"/>
  <c r="H886"/>
  <c r="AA886" s="1"/>
  <c r="H887"/>
  <c r="AA887" s="1"/>
  <c r="H888"/>
  <c r="AA888" s="1"/>
  <c r="H889"/>
  <c r="AA889" s="1"/>
  <c r="H890"/>
  <c r="AA890" s="1"/>
  <c r="H891"/>
  <c r="AA891" s="1"/>
  <c r="H892"/>
  <c r="AA892" s="1"/>
  <c r="H893"/>
  <c r="AA893" s="1"/>
  <c r="H894"/>
  <c r="AA894" s="1"/>
  <c r="H895"/>
  <c r="AA895" s="1"/>
  <c r="H896"/>
  <c r="AA896" s="1"/>
  <c r="H897"/>
  <c r="AA897" s="1"/>
  <c r="H898"/>
  <c r="AA898" s="1"/>
  <c r="H899"/>
  <c r="AA899" s="1"/>
  <c r="H900"/>
  <c r="AA900" s="1"/>
  <c r="H901"/>
  <c r="AA901" s="1"/>
  <c r="H902"/>
  <c r="AA902" s="1"/>
  <c r="H903"/>
  <c r="AA903" s="1"/>
  <c r="H904"/>
  <c r="AA904" s="1"/>
  <c r="H905"/>
  <c r="AA905" s="1"/>
  <c r="H906"/>
  <c r="AA906" s="1"/>
  <c r="H907"/>
  <c r="AA907" s="1"/>
  <c r="H908"/>
  <c r="AA908" s="1"/>
  <c r="H909"/>
  <c r="AA909" s="1"/>
  <c r="H910"/>
  <c r="AA910" s="1"/>
  <c r="H911"/>
  <c r="AA911" s="1"/>
  <c r="H912"/>
  <c r="AA912" s="1"/>
  <c r="H913"/>
  <c r="AA913" s="1"/>
  <c r="H914"/>
  <c r="AA914" s="1"/>
  <c r="H915"/>
  <c r="AA915" s="1"/>
  <c r="H916"/>
  <c r="AA916" s="1"/>
  <c r="H917"/>
  <c r="AA917" s="1"/>
  <c r="H918"/>
  <c r="AA918" s="1"/>
  <c r="H919"/>
  <c r="AA919" s="1"/>
  <c r="H920"/>
  <c r="AA920" s="1"/>
  <c r="H921"/>
  <c r="AA921" s="1"/>
  <c r="H922"/>
  <c r="AA922" s="1"/>
  <c r="H923"/>
  <c r="AA923" s="1"/>
  <c r="H924"/>
  <c r="AA924" s="1"/>
  <c r="H925"/>
  <c r="AA925" s="1"/>
  <c r="H926"/>
  <c r="AA926" s="1"/>
  <c r="H927"/>
  <c r="AA927" s="1"/>
  <c r="H928"/>
  <c r="AA928" s="1"/>
  <c r="H929"/>
  <c r="AA929" s="1"/>
  <c r="H930"/>
  <c r="AA930" s="1"/>
  <c r="H931"/>
  <c r="AA931" s="1"/>
  <c r="H932"/>
  <c r="AA932" s="1"/>
  <c r="H933"/>
  <c r="AA933" s="1"/>
  <c r="H934"/>
  <c r="AA934" s="1"/>
  <c r="H935"/>
  <c r="AA935" s="1"/>
  <c r="H936"/>
  <c r="AA936" s="1"/>
  <c r="H937"/>
  <c r="AA937" s="1"/>
  <c r="H938"/>
  <c r="AA938" s="1"/>
  <c r="H939"/>
  <c r="AA939" s="1"/>
  <c r="H940"/>
  <c r="AA940" s="1"/>
  <c r="H941"/>
  <c r="AA941" s="1"/>
  <c r="H942"/>
  <c r="AA942" s="1"/>
  <c r="H943"/>
  <c r="AA943" s="1"/>
  <c r="H944"/>
  <c r="AA944" s="1"/>
  <c r="H945"/>
  <c r="AA945" s="1"/>
  <c r="H946"/>
  <c r="AA946" s="1"/>
  <c r="H947"/>
  <c r="AA947" s="1"/>
  <c r="H948"/>
  <c r="AA948" s="1"/>
  <c r="H949"/>
  <c r="AA949" s="1"/>
  <c r="H950"/>
  <c r="AA950" s="1"/>
  <c r="H951"/>
  <c r="AA951" s="1"/>
  <c r="H952"/>
  <c r="AA952" s="1"/>
  <c r="H953"/>
  <c r="AA953" s="1"/>
  <c r="H954"/>
  <c r="AA954" s="1"/>
  <c r="H955"/>
  <c r="AA955" s="1"/>
  <c r="H956"/>
  <c r="AA956" s="1"/>
  <c r="H957"/>
  <c r="AA957" s="1"/>
  <c r="H958"/>
  <c r="AA958" s="1"/>
  <c r="H959"/>
  <c r="AA959" s="1"/>
  <c r="H960"/>
  <c r="AA960" s="1"/>
  <c r="H961"/>
  <c r="AA961" s="1"/>
  <c r="H962"/>
  <c r="AA962" s="1"/>
  <c r="H963"/>
  <c r="AA963" s="1"/>
  <c r="H964"/>
  <c r="AA964" s="1"/>
  <c r="H965"/>
  <c r="AA965" s="1"/>
  <c r="H966"/>
  <c r="AA966" s="1"/>
  <c r="H967"/>
  <c r="AA967" s="1"/>
  <c r="H968"/>
  <c r="AA968" s="1"/>
  <c r="H969"/>
  <c r="AA969" s="1"/>
  <c r="H970"/>
  <c r="AA970" s="1"/>
  <c r="H971"/>
  <c r="AA971" s="1"/>
  <c r="H972"/>
  <c r="AA972" s="1"/>
  <c r="H973"/>
  <c r="AA973" s="1"/>
  <c r="H974"/>
  <c r="AA974" s="1"/>
  <c r="H975"/>
  <c r="AA975" s="1"/>
  <c r="H976"/>
  <c r="AA976" s="1"/>
  <c r="H977"/>
  <c r="AA977" s="1"/>
  <c r="H978"/>
  <c r="AA978" s="1"/>
  <c r="H979"/>
  <c r="AA979" s="1"/>
  <c r="H980"/>
  <c r="AA980" s="1"/>
  <c r="H981"/>
  <c r="AA981" s="1"/>
  <c r="H982"/>
  <c r="AA982" s="1"/>
  <c r="H983"/>
  <c r="AA983" s="1"/>
  <c r="H984"/>
  <c r="AA984" s="1"/>
  <c r="H985"/>
  <c r="AA985" s="1"/>
  <c r="H986"/>
  <c r="AA986" s="1"/>
  <c r="H987"/>
  <c r="AA987" s="1"/>
  <c r="H988"/>
  <c r="AA988" s="1"/>
  <c r="H989"/>
  <c r="AA989" s="1"/>
  <c r="H990"/>
  <c r="AA990" s="1"/>
  <c r="H991"/>
  <c r="AA991" s="1"/>
  <c r="H992"/>
  <c r="AA992" s="1"/>
  <c r="H993"/>
  <c r="AA993" s="1"/>
  <c r="H994"/>
  <c r="AA994" s="1"/>
  <c r="H995"/>
  <c r="AA995" s="1"/>
  <c r="H996"/>
  <c r="AA996" s="1"/>
  <c r="H997"/>
  <c r="AA997" s="1"/>
  <c r="H998"/>
  <c r="AA998" s="1"/>
  <c r="H999"/>
  <c r="AA999" s="1"/>
  <c r="H1000"/>
  <c r="AA1000" s="1"/>
  <c r="H1001"/>
  <c r="AA1001" s="1"/>
  <c r="H1002"/>
  <c r="AA1002" s="1"/>
  <c r="H1003"/>
  <c r="AA1003" s="1"/>
  <c r="H1004"/>
  <c r="AA1004" s="1"/>
  <c r="H1005"/>
  <c r="AA1005" s="1"/>
  <c r="H1006"/>
  <c r="AA1006" s="1"/>
  <c r="H1007"/>
  <c r="AA1007" s="1"/>
  <c r="H1008"/>
  <c r="AA1008" s="1"/>
  <c r="H1009"/>
  <c r="AA1009" s="1"/>
  <c r="H1010"/>
  <c r="AA1010" s="1"/>
  <c r="H1011"/>
  <c r="AA1011" s="1"/>
  <c r="H1012"/>
  <c r="AA1012" s="1"/>
  <c r="H1013"/>
  <c r="AA1013" s="1"/>
  <c r="H1014"/>
  <c r="AA1014" s="1"/>
  <c r="H1015"/>
  <c r="AA1015" s="1"/>
  <c r="H1016"/>
  <c r="AA1016" s="1"/>
  <c r="H1017"/>
  <c r="AA1017" s="1"/>
  <c r="H1018"/>
  <c r="AA1018" s="1"/>
  <c r="H1019"/>
  <c r="AA1019" s="1"/>
  <c r="H1020"/>
  <c r="AA1020" s="1"/>
  <c r="H1021"/>
  <c r="AA1021" s="1"/>
  <c r="H1022"/>
  <c r="AA1022" s="1"/>
  <c r="H1023"/>
  <c r="AA1023" s="1"/>
  <c r="H1024"/>
  <c r="AA1024" s="1"/>
  <c r="H1025"/>
  <c r="AA1025" s="1"/>
  <c r="H1026"/>
  <c r="AA1026" s="1"/>
  <c r="H1027"/>
  <c r="AA1027" s="1"/>
  <c r="H1028"/>
  <c r="AA1028" s="1"/>
  <c r="H1029"/>
  <c r="AA1029" s="1"/>
  <c r="H1030"/>
  <c r="AA1030" s="1"/>
  <c r="H1031"/>
  <c r="AA1031" s="1"/>
  <c r="H1032"/>
  <c r="AA1032" s="1"/>
  <c r="H1033"/>
  <c r="AA1033" s="1"/>
  <c r="H1034"/>
  <c r="AA1034" s="1"/>
  <c r="H1035"/>
  <c r="AA1035" s="1"/>
  <c r="H1036"/>
  <c r="AA1036" s="1"/>
  <c r="H1037"/>
  <c r="AA1037" s="1"/>
  <c r="H1038"/>
  <c r="AA1038" s="1"/>
  <c r="H1039"/>
  <c r="AA1039" s="1"/>
  <c r="H1040"/>
  <c r="AA1040" s="1"/>
  <c r="H1041"/>
  <c r="AA1041" s="1"/>
  <c r="H1042"/>
  <c r="AA1042" s="1"/>
  <c r="H1043"/>
  <c r="AA1043" s="1"/>
  <c r="H1044"/>
  <c r="AA1044" s="1"/>
  <c r="H1045"/>
  <c r="AA1045" s="1"/>
  <c r="H1046"/>
  <c r="AA1046" s="1"/>
  <c r="H1047"/>
  <c r="AA1047" s="1"/>
  <c r="H1048"/>
  <c r="AA1048" s="1"/>
  <c r="H1049"/>
  <c r="AA1049" s="1"/>
  <c r="H1050"/>
  <c r="AA1050" s="1"/>
  <c r="H1051"/>
  <c r="AA1051" s="1"/>
  <c r="H1052"/>
  <c r="AA1052" s="1"/>
  <c r="H1053"/>
  <c r="AA1053" s="1"/>
  <c r="H1054"/>
  <c r="AA1054" s="1"/>
  <c r="H1055"/>
  <c r="AA1055" s="1"/>
  <c r="H1056"/>
  <c r="AA1056" s="1"/>
  <c r="H1057"/>
  <c r="AA1057" s="1"/>
  <c r="H1058"/>
  <c r="AA1058" s="1"/>
  <c r="H1059"/>
  <c r="AA1059" s="1"/>
  <c r="H1060"/>
  <c r="AA1060" s="1"/>
  <c r="H1061"/>
  <c r="AA1061" s="1"/>
  <c r="H1062"/>
  <c r="AA1062" s="1"/>
  <c r="H1063"/>
  <c r="AA1063" s="1"/>
  <c r="H1064"/>
  <c r="AA1064" s="1"/>
  <c r="H1065"/>
  <c r="AA1065" s="1"/>
  <c r="H1066"/>
  <c r="AA1066" s="1"/>
  <c r="H1067"/>
  <c r="AA1067" s="1"/>
  <c r="H1068"/>
  <c r="AA1068" s="1"/>
  <c r="H1069"/>
  <c r="AA1069" s="1"/>
  <c r="H1070"/>
  <c r="AA1070" s="1"/>
  <c r="H1071"/>
  <c r="AA1071" s="1"/>
  <c r="H1072"/>
  <c r="AA1072" s="1"/>
  <c r="H1073"/>
  <c r="AA1073" s="1"/>
  <c r="H1074"/>
  <c r="AA1074" s="1"/>
  <c r="H1075"/>
  <c r="AA1075" s="1"/>
  <c r="H1076"/>
  <c r="AA1076" s="1"/>
  <c r="H1077"/>
  <c r="AA1077" s="1"/>
  <c r="H1078"/>
  <c r="AA1078" s="1"/>
  <c r="H1079"/>
  <c r="AA1079" s="1"/>
  <c r="H1080"/>
  <c r="AA1080" s="1"/>
  <c r="H1081"/>
  <c r="AA1081" s="1"/>
  <c r="H1082"/>
  <c r="AA1082" s="1"/>
  <c r="H1083"/>
  <c r="AA1083" s="1"/>
  <c r="H1084"/>
  <c r="AA1084" s="1"/>
  <c r="H1085"/>
  <c r="AA1085" s="1"/>
  <c r="H1086"/>
  <c r="AA1086" s="1"/>
  <c r="H1087"/>
  <c r="AA1087" s="1"/>
  <c r="H1088"/>
  <c r="AA1088" s="1"/>
  <c r="H1089"/>
  <c r="AA1089" s="1"/>
  <c r="H1090"/>
  <c r="AA1090" s="1"/>
  <c r="H1091"/>
  <c r="AA1091" s="1"/>
  <c r="H1092"/>
  <c r="AA1092" s="1"/>
  <c r="H1093"/>
  <c r="AA1093" s="1"/>
  <c r="H1094"/>
  <c r="AA1094" s="1"/>
  <c r="H1095"/>
  <c r="AA1095" s="1"/>
  <c r="H1096"/>
  <c r="AA1096" s="1"/>
  <c r="H1097"/>
  <c r="AA1097" s="1"/>
  <c r="H1098"/>
  <c r="AA1098" s="1"/>
  <c r="H1099"/>
  <c r="AA1099" s="1"/>
  <c r="H1100"/>
  <c r="AA1100" s="1"/>
  <c r="H1101"/>
  <c r="AA1101" s="1"/>
  <c r="H1102"/>
  <c r="AA1102" s="1"/>
  <c r="H1103"/>
  <c r="AA1103" s="1"/>
  <c r="H1104"/>
  <c r="AA1104" s="1"/>
  <c r="H1105"/>
  <c r="AA1105" s="1"/>
  <c r="H1106"/>
  <c r="AA1106" s="1"/>
  <c r="H1107"/>
  <c r="AA1107" s="1"/>
  <c r="H1108"/>
  <c r="AA1108" s="1"/>
  <c r="H1109"/>
  <c r="AA1109" s="1"/>
  <c r="H1110"/>
  <c r="AA1110" s="1"/>
  <c r="H1111"/>
  <c r="AA1111" s="1"/>
  <c r="H1112"/>
  <c r="AA1112" s="1"/>
  <c r="H1113"/>
  <c r="AA1113" s="1"/>
  <c r="H1114"/>
  <c r="AA1114" s="1"/>
  <c r="H1115"/>
  <c r="AA1115" s="1"/>
  <c r="H1116"/>
  <c r="AA1116" s="1"/>
  <c r="H1117"/>
  <c r="AA1117" s="1"/>
  <c r="H1118"/>
  <c r="AA1118" s="1"/>
  <c r="H1119"/>
  <c r="AA1119" s="1"/>
  <c r="H1120"/>
  <c r="AA1120" s="1"/>
  <c r="H1121"/>
  <c r="AA1121" s="1"/>
  <c r="H1122"/>
  <c r="AA1122" s="1"/>
  <c r="H1123"/>
  <c r="AA1123" s="1"/>
  <c r="H1124"/>
  <c r="AA1124" s="1"/>
  <c r="H1125"/>
  <c r="AA1125" s="1"/>
  <c r="H1126"/>
  <c r="AA1126" s="1"/>
  <c r="H1127"/>
  <c r="AA1127" s="1"/>
  <c r="H1128"/>
  <c r="AA1128" s="1"/>
  <c r="H1129"/>
  <c r="AA1129" s="1"/>
  <c r="H1130"/>
  <c r="AA1130" s="1"/>
  <c r="H1131"/>
  <c r="AA1131" s="1"/>
  <c r="H1132"/>
  <c r="AA1132" s="1"/>
  <c r="H1133"/>
  <c r="AA1133" s="1"/>
  <c r="H1134"/>
  <c r="AA1134" s="1"/>
  <c r="H1135"/>
  <c r="AA1135" s="1"/>
  <c r="H1136"/>
  <c r="AA1136" s="1"/>
  <c r="H1137"/>
  <c r="AA1137" s="1"/>
  <c r="H1138"/>
  <c r="AA1138" s="1"/>
  <c r="H1139"/>
  <c r="AA1139" s="1"/>
  <c r="H1140"/>
  <c r="AA1140" s="1"/>
  <c r="H1141"/>
  <c r="AA1141" s="1"/>
  <c r="H1142"/>
  <c r="AA1142" s="1"/>
  <c r="H1143"/>
  <c r="AA1143" s="1"/>
  <c r="H1144"/>
  <c r="AA1144" s="1"/>
  <c r="H1145"/>
  <c r="AA1145" s="1"/>
  <c r="H1146"/>
  <c r="AA1146" s="1"/>
  <c r="H1147"/>
  <c r="AA1147" s="1"/>
  <c r="H1148"/>
  <c r="AA1148" s="1"/>
  <c r="H1149"/>
  <c r="AA1149" s="1"/>
  <c r="H1150"/>
  <c r="AA1150" s="1"/>
  <c r="H1151"/>
  <c r="AA1151" s="1"/>
  <c r="H1152"/>
  <c r="AA1152" s="1"/>
  <c r="H1153"/>
  <c r="AA1153" s="1"/>
  <c r="H1154"/>
  <c r="AA1154" s="1"/>
  <c r="H1155"/>
  <c r="AA1155" s="1"/>
  <c r="H1156"/>
  <c r="AA1156" s="1"/>
  <c r="H1157"/>
  <c r="AA1157" s="1"/>
  <c r="H1158"/>
  <c r="AA1158" s="1"/>
  <c r="H1159"/>
  <c r="AA1159" s="1"/>
  <c r="H1160"/>
  <c r="AA1160" s="1"/>
  <c r="H1161"/>
  <c r="AA1161" s="1"/>
  <c r="H1162"/>
  <c r="AA1162" s="1"/>
  <c r="H1163"/>
  <c r="AA1163" s="1"/>
  <c r="H1164"/>
  <c r="AA1164" s="1"/>
  <c r="H1165"/>
  <c r="AA1165" s="1"/>
  <c r="H1166"/>
  <c r="AA1166" s="1"/>
  <c r="H1167"/>
  <c r="AA1167" s="1"/>
  <c r="H1168"/>
  <c r="AA1168" s="1"/>
  <c r="H1169"/>
  <c r="AA1169" s="1"/>
  <c r="H1170"/>
  <c r="AA1170" s="1"/>
  <c r="H1171"/>
  <c r="AA1171" s="1"/>
  <c r="H1172"/>
  <c r="AA1172" s="1"/>
  <c r="H1173"/>
  <c r="AA1173" s="1"/>
  <c r="H1174"/>
  <c r="AA1174" s="1"/>
  <c r="H1175"/>
  <c r="AA1175" s="1"/>
  <c r="H1176"/>
  <c r="AA1176" s="1"/>
  <c r="H1177"/>
  <c r="AA1177" s="1"/>
  <c r="H1178"/>
  <c r="AA1178" s="1"/>
  <c r="H1179"/>
  <c r="AA1179" s="1"/>
  <c r="H1180"/>
  <c r="AA1180" s="1"/>
  <c r="H1181"/>
  <c r="AA1181" s="1"/>
  <c r="H1182"/>
  <c r="AA1182" s="1"/>
  <c r="H1183"/>
  <c r="AA1183" s="1"/>
  <c r="H1184"/>
  <c r="AA1184" s="1"/>
  <c r="H1185"/>
  <c r="AA1185" s="1"/>
  <c r="H1186"/>
  <c r="AA1186" s="1"/>
  <c r="H1187"/>
  <c r="AA1187" s="1"/>
  <c r="H1188"/>
  <c r="AA1188" s="1"/>
  <c r="H1189"/>
  <c r="AA1189" s="1"/>
  <c r="H1190"/>
  <c r="AA1190" s="1"/>
  <c r="H1191"/>
  <c r="AA1191" s="1"/>
  <c r="H1192"/>
  <c r="AA1192" s="1"/>
  <c r="H1193"/>
  <c r="AA1193" s="1"/>
  <c r="H1194"/>
  <c r="AA1194" s="1"/>
  <c r="H1195"/>
  <c r="AA1195" s="1"/>
  <c r="H1196"/>
  <c r="AA1196" s="1"/>
  <c r="H1197"/>
  <c r="AA1197" s="1"/>
  <c r="H1198"/>
  <c r="AA1198" s="1"/>
  <c r="H1199"/>
  <c r="AA1199" s="1"/>
  <c r="H1200"/>
  <c r="AA1200" s="1"/>
  <c r="H1201"/>
  <c r="AA1201" s="1"/>
  <c r="H1202"/>
  <c r="AA1202" s="1"/>
  <c r="H1203"/>
  <c r="AA1203" s="1"/>
  <c r="H1204"/>
  <c r="AA1204" s="1"/>
  <c r="H1205"/>
  <c r="AA1205" s="1"/>
  <c r="H1206"/>
  <c r="AA1206" s="1"/>
  <c r="H1207"/>
  <c r="AA1207" s="1"/>
  <c r="H1208"/>
  <c r="AA1208" s="1"/>
  <c r="H1209"/>
  <c r="AA1209" s="1"/>
  <c r="H1210"/>
  <c r="AA1210" s="1"/>
  <c r="H1211"/>
  <c r="AA1211" s="1"/>
  <c r="H1212"/>
  <c r="AA1212" s="1"/>
  <c r="H1213"/>
  <c r="AA1213" s="1"/>
  <c r="H1214"/>
  <c r="AA1214" s="1"/>
  <c r="H1215"/>
  <c r="AA1215" s="1"/>
  <c r="H1216"/>
  <c r="AA1216" s="1"/>
  <c r="H1217"/>
  <c r="AA1217" s="1"/>
  <c r="H1218"/>
  <c r="AA1218" s="1"/>
  <c r="H1219"/>
  <c r="AA1219" s="1"/>
  <c r="H1220"/>
  <c r="AA1220" s="1"/>
  <c r="H1221"/>
  <c r="AA1221" s="1"/>
  <c r="H1222"/>
  <c r="AA1222" s="1"/>
  <c r="H1223"/>
  <c r="AA1223" s="1"/>
  <c r="H1224"/>
  <c r="AA1224" s="1"/>
  <c r="H1225"/>
  <c r="AA1225" s="1"/>
  <c r="H1226"/>
  <c r="AA1226" s="1"/>
  <c r="H1227"/>
  <c r="AA1227" s="1"/>
  <c r="H1228"/>
  <c r="AA1228" s="1"/>
  <c r="H1229"/>
  <c r="AA1229" s="1"/>
  <c r="H1230"/>
  <c r="AA1230" s="1"/>
  <c r="H1231"/>
  <c r="AA1231" s="1"/>
  <c r="H1232"/>
  <c r="AA1232" s="1"/>
  <c r="H1233"/>
  <c r="AA1233" s="1"/>
  <c r="H1234"/>
  <c r="AA1234" s="1"/>
  <c r="H1235"/>
  <c r="AA1235" s="1"/>
  <c r="H1236"/>
  <c r="AA1236" s="1"/>
  <c r="H1237"/>
  <c r="AA1237" s="1"/>
  <c r="H1238"/>
  <c r="AA1238" s="1"/>
  <c r="H1239"/>
  <c r="AA1239" s="1"/>
  <c r="H1240"/>
  <c r="AA1240" s="1"/>
  <c r="H1241"/>
  <c r="AA1241" s="1"/>
  <c r="H1242"/>
  <c r="AA1242" s="1"/>
  <c r="H1243"/>
  <c r="AA1243" s="1"/>
  <c r="H1244"/>
  <c r="AA1244" s="1"/>
  <c r="H1245"/>
  <c r="AA1245" s="1"/>
  <c r="H1246"/>
  <c r="AA1246" s="1"/>
  <c r="H1247"/>
  <c r="AA1247" s="1"/>
  <c r="H1248"/>
  <c r="AA1248" s="1"/>
  <c r="H1249"/>
  <c r="AA1249" s="1"/>
  <c r="H1250"/>
  <c r="AA1250" s="1"/>
  <c r="H1251"/>
  <c r="AA1251" s="1"/>
  <c r="H1252"/>
  <c r="AA1252" s="1"/>
  <c r="H1253"/>
  <c r="AA1253" s="1"/>
  <c r="H1254"/>
  <c r="AA1254" s="1"/>
  <c r="H1255"/>
  <c r="AA1255" s="1"/>
  <c r="H1256"/>
  <c r="AA1256" s="1"/>
  <c r="H1257"/>
  <c r="AA1257" s="1"/>
  <c r="H1258"/>
  <c r="AA1258" s="1"/>
  <c r="H1259"/>
  <c r="AA1259" s="1"/>
  <c r="H1260"/>
  <c r="AA1260" s="1"/>
  <c r="H1261"/>
  <c r="AA1261" s="1"/>
  <c r="H1262"/>
  <c r="AA1262" s="1"/>
  <c r="H1263"/>
  <c r="AA1263" s="1"/>
  <c r="H1264"/>
  <c r="AA1264" s="1"/>
  <c r="H1265"/>
  <c r="AA1265" s="1"/>
  <c r="H1266"/>
  <c r="AA1266" s="1"/>
  <c r="H1267"/>
  <c r="AA1267" s="1"/>
  <c r="H1268"/>
  <c r="AA1268" s="1"/>
  <c r="H1269"/>
  <c r="AA1269" s="1"/>
  <c r="H1270"/>
  <c r="AA1270" s="1"/>
  <c r="H1271"/>
  <c r="AA1271" s="1"/>
  <c r="H1272"/>
  <c r="AA1272" s="1"/>
  <c r="H1273"/>
  <c r="AA1273" s="1"/>
  <c r="H1274"/>
  <c r="AA1274" s="1"/>
  <c r="H1275"/>
  <c r="AA1275" s="1"/>
  <c r="H1276"/>
  <c r="AA1276" s="1"/>
  <c r="H1277"/>
  <c r="AA1277" s="1"/>
  <c r="H1278"/>
  <c r="AA1278" s="1"/>
  <c r="H1279"/>
  <c r="AA1279" s="1"/>
  <c r="H1280"/>
  <c r="AA1280" s="1"/>
  <c r="H1281"/>
  <c r="AA1281" s="1"/>
  <c r="H1282"/>
  <c r="AA1282" s="1"/>
  <c r="H1283"/>
  <c r="AA1283" s="1"/>
  <c r="H1284"/>
  <c r="AA1284" s="1"/>
  <c r="H1285"/>
  <c r="AA1285" s="1"/>
  <c r="H1286"/>
  <c r="AA1286" s="1"/>
  <c r="H1287"/>
  <c r="AA1287" s="1"/>
  <c r="H1288"/>
  <c r="AA1288" s="1"/>
  <c r="H1289"/>
  <c r="AA1289" s="1"/>
  <c r="H1290"/>
  <c r="AA1290" s="1"/>
  <c r="H1291"/>
  <c r="AA1291" s="1"/>
  <c r="H1292"/>
  <c r="AA1292" s="1"/>
  <c r="H1293"/>
  <c r="AA1293" s="1"/>
  <c r="H1294"/>
  <c r="AA1294" s="1"/>
  <c r="H1295"/>
  <c r="AA1295" s="1"/>
  <c r="H1296"/>
  <c r="AA1296" s="1"/>
  <c r="H1297"/>
  <c r="AA1297" s="1"/>
  <c r="H1298"/>
  <c r="AA1298" s="1"/>
  <c r="H1299"/>
  <c r="AA1299" s="1"/>
  <c r="H1300"/>
  <c r="AA1300" s="1"/>
  <c r="H1301"/>
  <c r="AA1301" s="1"/>
  <c r="H1302"/>
  <c r="AA1302" s="1"/>
  <c r="H1303"/>
  <c r="AA1303" s="1"/>
  <c r="H1304"/>
  <c r="AA1304" s="1"/>
  <c r="H1305"/>
  <c r="AA1305" s="1"/>
  <c r="H1306"/>
  <c r="AA1306" s="1"/>
  <c r="H1307"/>
  <c r="AA1307" s="1"/>
  <c r="H1308"/>
  <c r="AA1308" s="1"/>
  <c r="H1309"/>
  <c r="AA1309" s="1"/>
  <c r="H1310"/>
  <c r="AA1310" s="1"/>
  <c r="H1311"/>
  <c r="AA1311" s="1"/>
  <c r="H1312"/>
  <c r="AA1312" s="1"/>
  <c r="H1313"/>
  <c r="AA1313" s="1"/>
  <c r="H1314"/>
  <c r="AA1314" s="1"/>
  <c r="H1315"/>
  <c r="AA1315" s="1"/>
  <c r="H1316"/>
  <c r="AA1316" s="1"/>
  <c r="H1317"/>
  <c r="AA1317" s="1"/>
  <c r="H1318"/>
  <c r="AA1318" s="1"/>
  <c r="H1319"/>
  <c r="AA1319" s="1"/>
  <c r="H1320"/>
  <c r="AA1320" s="1"/>
  <c r="H1321"/>
  <c r="AA1321" s="1"/>
  <c r="H1322"/>
  <c r="AA1322" s="1"/>
  <c r="H1323"/>
  <c r="AA1323" s="1"/>
  <c r="H1324"/>
  <c r="AA1324" s="1"/>
  <c r="H1325"/>
  <c r="AA1325" s="1"/>
  <c r="H1326"/>
  <c r="AA1326" s="1"/>
  <c r="H1327"/>
  <c r="AA1327" s="1"/>
  <c r="H1328"/>
  <c r="AA1328" s="1"/>
  <c r="H1329"/>
  <c r="AA1329" s="1"/>
  <c r="H1330"/>
  <c r="AA1330" s="1"/>
  <c r="H1331"/>
  <c r="AA1331" s="1"/>
  <c r="H1332"/>
  <c r="AA1332" s="1"/>
  <c r="H1333"/>
  <c r="AA1333" s="1"/>
  <c r="H1334"/>
  <c r="AA1334" s="1"/>
  <c r="H1335"/>
  <c r="AA1335" s="1"/>
  <c r="H1336"/>
  <c r="AA1336" s="1"/>
  <c r="H1337"/>
  <c r="AA1337" s="1"/>
  <c r="H1338"/>
  <c r="AA1338" s="1"/>
  <c r="H1339"/>
  <c r="AA1339" s="1"/>
  <c r="H1340"/>
  <c r="AA1340" s="1"/>
  <c r="H1341"/>
  <c r="AA1341" s="1"/>
  <c r="H1342"/>
  <c r="AA1342" s="1"/>
  <c r="H1343"/>
  <c r="AA1343" s="1"/>
  <c r="H1344"/>
  <c r="AA1344" s="1"/>
  <c r="H1345"/>
  <c r="AA1345" s="1"/>
  <c r="H1346"/>
  <c r="AA1346" s="1"/>
  <c r="H1347"/>
  <c r="AA1347" s="1"/>
  <c r="H1348"/>
  <c r="AA1348" s="1"/>
  <c r="H1349"/>
  <c r="AA1349" s="1"/>
  <c r="H1350"/>
  <c r="AA1350" s="1"/>
  <c r="H1351"/>
  <c r="AA1351" s="1"/>
  <c r="H1352"/>
  <c r="AA1352" s="1"/>
  <c r="H1353"/>
  <c r="AA1353" s="1"/>
  <c r="H1354"/>
  <c r="AA1354" s="1"/>
  <c r="H1355"/>
  <c r="AA1355" s="1"/>
  <c r="H1356"/>
  <c r="AA1356" s="1"/>
  <c r="H1357"/>
  <c r="AA1357" s="1"/>
  <c r="H1358"/>
  <c r="AA1358" s="1"/>
  <c r="H1359"/>
  <c r="AA1359" s="1"/>
  <c r="H1360"/>
  <c r="AA1360" s="1"/>
  <c r="H1361"/>
  <c r="AA1361" s="1"/>
  <c r="H1362"/>
  <c r="AA1362" s="1"/>
  <c r="H1363"/>
  <c r="AA1363" s="1"/>
  <c r="H1364"/>
  <c r="AA1364" s="1"/>
  <c r="H1365"/>
  <c r="AA1365" s="1"/>
  <c r="H1366"/>
  <c r="AA1366" s="1"/>
  <c r="H1367"/>
  <c r="AA1367" s="1"/>
  <c r="H1368"/>
  <c r="AA1368" s="1"/>
  <c r="H1369"/>
  <c r="AA1369" s="1"/>
  <c r="H1370"/>
  <c r="AA1370" s="1"/>
  <c r="H1371"/>
  <c r="AA1371" s="1"/>
  <c r="H1372"/>
  <c r="AA1372" s="1"/>
  <c r="H1373"/>
  <c r="AA1373" s="1"/>
  <c r="H1374"/>
  <c r="AA1374" s="1"/>
  <c r="H1375"/>
  <c r="AA1375" s="1"/>
  <c r="H1376"/>
  <c r="AA1376" s="1"/>
  <c r="H1377"/>
  <c r="AA1377" s="1"/>
  <c r="H1378"/>
  <c r="AA1378" s="1"/>
  <c r="H1379"/>
  <c r="AA1379" s="1"/>
  <c r="H1380"/>
  <c r="AA1380" s="1"/>
  <c r="H1381"/>
  <c r="AA1381" s="1"/>
  <c r="H1382"/>
  <c r="AA1382" s="1"/>
  <c r="H1383"/>
  <c r="AA1383" s="1"/>
  <c r="H1384"/>
  <c r="AA1384" s="1"/>
  <c r="H1385"/>
  <c r="AA1385" s="1"/>
  <c r="H1386"/>
  <c r="AA1386" s="1"/>
  <c r="H1387"/>
  <c r="AA1387" s="1"/>
  <c r="H1388"/>
  <c r="AA1388" s="1"/>
  <c r="H1389"/>
  <c r="AA1389" s="1"/>
  <c r="H1390"/>
  <c r="AA1390" s="1"/>
  <c r="H1391"/>
  <c r="AA1391" s="1"/>
  <c r="H1392"/>
  <c r="AA1392" s="1"/>
  <c r="H1393"/>
  <c r="AA1393" s="1"/>
  <c r="H1394"/>
  <c r="AA1394" s="1"/>
  <c r="H1395"/>
  <c r="AA1395" s="1"/>
  <c r="H1396"/>
  <c r="AA1396" s="1"/>
  <c r="H1397"/>
  <c r="AA1397" s="1"/>
  <c r="H1398"/>
  <c r="AA1398" s="1"/>
  <c r="H1399"/>
  <c r="AA1399" s="1"/>
  <c r="H1400"/>
  <c r="AA1400" s="1"/>
  <c r="H1401"/>
  <c r="AA1401" s="1"/>
  <c r="H1402"/>
  <c r="AA1402" s="1"/>
  <c r="H1403"/>
  <c r="AA1403" s="1"/>
  <c r="H1404"/>
  <c r="AA1404" s="1"/>
  <c r="H1405"/>
  <c r="AA1405" s="1"/>
  <c r="H1406"/>
  <c r="AA1406" s="1"/>
  <c r="H1407"/>
  <c r="AA1407" s="1"/>
  <c r="H1408"/>
  <c r="AA1408" s="1"/>
  <c r="H1409"/>
  <c r="AA1409" s="1"/>
  <c r="H1410"/>
  <c r="AA1410" s="1"/>
  <c r="H1411"/>
  <c r="AA1411" s="1"/>
  <c r="H1412"/>
  <c r="AA1412" s="1"/>
  <c r="H1413"/>
  <c r="AA1413" s="1"/>
  <c r="H1414"/>
  <c r="AA1414" s="1"/>
  <c r="H1415"/>
  <c r="AA1415" s="1"/>
  <c r="H1416"/>
  <c r="AA1416" s="1"/>
  <c r="H1417"/>
  <c r="AA1417" s="1"/>
  <c r="H1418"/>
  <c r="AA1418" s="1"/>
  <c r="H1419"/>
  <c r="AA1419" s="1"/>
  <c r="H1420"/>
  <c r="AA1420" s="1"/>
  <c r="H1421"/>
  <c r="AA1421" s="1"/>
  <c r="H1422"/>
  <c r="AA1422" s="1"/>
  <c r="H1423"/>
  <c r="AA1423" s="1"/>
  <c r="H1424"/>
  <c r="AA1424" s="1"/>
  <c r="H1425"/>
  <c r="AA1425" s="1"/>
  <c r="H1426"/>
  <c r="AA1426" s="1"/>
  <c r="H1427"/>
  <c r="AA1427" s="1"/>
  <c r="H1428"/>
  <c r="AA1428" s="1"/>
  <c r="H1429"/>
  <c r="AA1429" s="1"/>
  <c r="H1430"/>
  <c r="AA1430" s="1"/>
  <c r="H1431"/>
  <c r="AA1431" s="1"/>
  <c r="H1432"/>
  <c r="AA1432" s="1"/>
  <c r="H1433"/>
  <c r="AA1433" s="1"/>
  <c r="H1434"/>
  <c r="AA1434" s="1"/>
  <c r="H1435"/>
  <c r="AA1435" s="1"/>
  <c r="H1436"/>
  <c r="AA1436" s="1"/>
  <c r="H1437"/>
  <c r="AA1437" s="1"/>
  <c r="H1438"/>
  <c r="AA1438" s="1"/>
  <c r="H1439"/>
  <c r="AA1439" s="1"/>
  <c r="H1440"/>
  <c r="AA1440" s="1"/>
  <c r="H1441"/>
  <c r="AA1441" s="1"/>
  <c r="H1442"/>
  <c r="AA1442" s="1"/>
  <c r="H1443"/>
  <c r="AA1443" s="1"/>
  <c r="H1444"/>
  <c r="AA1444" s="1"/>
  <c r="H1445"/>
  <c r="AA1445" s="1"/>
  <c r="H1446"/>
  <c r="AA1446" s="1"/>
  <c r="H1447"/>
  <c r="AA1447" s="1"/>
  <c r="H1448"/>
  <c r="AA1448" s="1"/>
  <c r="H1449"/>
  <c r="AA1449" s="1"/>
  <c r="H1450"/>
  <c r="AA1450" s="1"/>
  <c r="H1451"/>
  <c r="AA1451" s="1"/>
  <c r="H1452"/>
  <c r="AA1452" s="1"/>
  <c r="H1453"/>
  <c r="AA1453" s="1"/>
  <c r="H1454"/>
  <c r="AA1454" s="1"/>
  <c r="H1455"/>
  <c r="AA1455" s="1"/>
  <c r="H1456"/>
  <c r="AA1456" s="1"/>
  <c r="H1457"/>
  <c r="AA1457" s="1"/>
  <c r="H1458"/>
  <c r="AA1458" s="1"/>
  <c r="H1459"/>
  <c r="AA1459" s="1"/>
  <c r="H1460"/>
  <c r="AA1460" s="1"/>
  <c r="H1461"/>
  <c r="AA1461" s="1"/>
  <c r="H1462"/>
  <c r="AA1462" s="1"/>
  <c r="H1463"/>
  <c r="AA1463" s="1"/>
  <c r="H1464"/>
  <c r="AA1464" s="1"/>
  <c r="H1465"/>
  <c r="AA1465" s="1"/>
  <c r="H1466"/>
  <c r="AA1466" s="1"/>
  <c r="H1467"/>
  <c r="AA1467" s="1"/>
  <c r="H1468"/>
  <c r="AA1468" s="1"/>
  <c r="H1469"/>
  <c r="AA1469" s="1"/>
  <c r="H1470"/>
  <c r="AA1470" s="1"/>
  <c r="H1471"/>
  <c r="AA1471" s="1"/>
  <c r="H1472"/>
  <c r="AA1472" s="1"/>
  <c r="H1473"/>
  <c r="AA1473" s="1"/>
  <c r="H1474"/>
  <c r="AA1474" s="1"/>
  <c r="H1475"/>
  <c r="AA1475" s="1"/>
  <c r="H1476"/>
  <c r="AA1476" s="1"/>
  <c r="H1477"/>
  <c r="AA1477" s="1"/>
  <c r="H1478"/>
  <c r="AA1478" s="1"/>
  <c r="H1479"/>
  <c r="AA1479" s="1"/>
  <c r="H1480"/>
  <c r="AA1480" s="1"/>
  <c r="H1481"/>
  <c r="AA1481" s="1"/>
  <c r="H1482"/>
  <c r="AA1482" s="1"/>
  <c r="H1483"/>
  <c r="AA1483" s="1"/>
  <c r="H1484"/>
  <c r="AA1484" s="1"/>
  <c r="H1485"/>
  <c r="AA1485" s="1"/>
  <c r="H1486"/>
  <c r="AA1486" s="1"/>
  <c r="H1487"/>
  <c r="AA1487" s="1"/>
  <c r="H1488"/>
  <c r="AA1488" s="1"/>
  <c r="H1489"/>
  <c r="AA1489" s="1"/>
  <c r="H1490"/>
  <c r="AA1490" s="1"/>
  <c r="H1491"/>
  <c r="AA1491" s="1"/>
  <c r="H1492"/>
  <c r="AA1492" s="1"/>
  <c r="H1493"/>
  <c r="AA1493" s="1"/>
  <c r="H1494"/>
  <c r="AA1494" s="1"/>
  <c r="H1495"/>
  <c r="AA1495" s="1"/>
  <c r="H1496"/>
  <c r="AA1496" s="1"/>
  <c r="H1497"/>
  <c r="AA1497" s="1"/>
  <c r="H1498"/>
  <c r="AA1498" s="1"/>
  <c r="H1499"/>
  <c r="AA1499" s="1"/>
  <c r="H1500"/>
  <c r="AA1500" s="1"/>
  <c r="H1501"/>
  <c r="AA1501" s="1"/>
  <c r="H1502"/>
  <c r="AA1502" s="1"/>
  <c r="H1503"/>
  <c r="AA1503" s="1"/>
  <c r="H1504"/>
  <c r="AA1504" s="1"/>
  <c r="H1505"/>
  <c r="AA1505" s="1"/>
  <c r="H1506"/>
  <c r="AA1506" s="1"/>
  <c r="H1507"/>
  <c r="AA1507" s="1"/>
  <c r="H1508"/>
  <c r="AA1508" s="1"/>
  <c r="H1509"/>
  <c r="AA1509" s="1"/>
  <c r="H1510"/>
  <c r="AA1510" s="1"/>
  <c r="H1511"/>
  <c r="AA1511" s="1"/>
  <c r="H1512"/>
  <c r="AA1512" s="1"/>
  <c r="H1513"/>
  <c r="AA1513" s="1"/>
  <c r="H1514"/>
  <c r="AA1514" s="1"/>
  <c r="H1515"/>
  <c r="AA1515" s="1"/>
  <c r="H1516"/>
  <c r="AA1516" s="1"/>
  <c r="H1517"/>
  <c r="AA1517" s="1"/>
  <c r="H1518"/>
  <c r="AA1518" s="1"/>
  <c r="H1519"/>
  <c r="AA1519" s="1"/>
  <c r="H1520"/>
  <c r="AA1520" s="1"/>
  <c r="H1521"/>
  <c r="AA1521" s="1"/>
  <c r="H1522"/>
  <c r="AA1522" s="1"/>
  <c r="H1523"/>
  <c r="AA1523" s="1"/>
  <c r="H1524"/>
  <c r="AA1524" s="1"/>
  <c r="H1525"/>
  <c r="AA1525" s="1"/>
  <c r="H1526"/>
  <c r="AA1526" s="1"/>
  <c r="H1527"/>
  <c r="AA1527" s="1"/>
  <c r="H1528"/>
  <c r="AA1528" s="1"/>
  <c r="H1529"/>
  <c r="AA1529" s="1"/>
  <c r="H1530"/>
  <c r="AA1530" s="1"/>
  <c r="H1531"/>
  <c r="AA1531" s="1"/>
  <c r="H1532"/>
  <c r="AA1532" s="1"/>
  <c r="H1533"/>
  <c r="AA1533" s="1"/>
  <c r="H1534"/>
  <c r="AA1534" s="1"/>
  <c r="H1535"/>
  <c r="AA1535" s="1"/>
  <c r="H1536"/>
  <c r="AA1536" s="1"/>
  <c r="H1537"/>
  <c r="AA1537" s="1"/>
  <c r="H1538"/>
  <c r="AA1538" s="1"/>
  <c r="H1539"/>
  <c r="AA1539" s="1"/>
  <c r="H1540"/>
  <c r="AA1540" s="1"/>
  <c r="H1541"/>
  <c r="AA1541" s="1"/>
  <c r="H1542"/>
  <c r="AA1542" s="1"/>
  <c r="H1543"/>
  <c r="AA1543" s="1"/>
  <c r="H1544"/>
  <c r="AA1544" s="1"/>
  <c r="H1545"/>
  <c r="AA1545" s="1"/>
  <c r="H1546"/>
  <c r="AA1546" s="1"/>
  <c r="H1547"/>
  <c r="AA1547" s="1"/>
  <c r="H1548"/>
  <c r="AA1548" s="1"/>
  <c r="H1549"/>
  <c r="AA1549" s="1"/>
  <c r="H1550"/>
  <c r="AA1550" s="1"/>
  <c r="H1551"/>
  <c r="AA1551" s="1"/>
  <c r="H1552"/>
  <c r="AA1552" s="1"/>
  <c r="H1553"/>
  <c r="AA1553" s="1"/>
  <c r="H1554"/>
  <c r="AA1554" s="1"/>
  <c r="H1555"/>
  <c r="AA1555" s="1"/>
  <c r="H1556"/>
  <c r="AA1556" s="1"/>
  <c r="H1557"/>
  <c r="AA1557" s="1"/>
  <c r="H1558"/>
  <c r="AA1558" s="1"/>
  <c r="H1559"/>
  <c r="AA1559" s="1"/>
  <c r="H1560"/>
  <c r="AA1560" s="1"/>
  <c r="H1561"/>
  <c r="AA1561" s="1"/>
  <c r="H1562"/>
  <c r="AA1562" s="1"/>
  <c r="H1563"/>
  <c r="AA1563" s="1"/>
  <c r="H1564"/>
  <c r="AA1564" s="1"/>
  <c r="H1565"/>
  <c r="AA1565" s="1"/>
  <c r="H1566"/>
  <c r="AA1566" s="1"/>
  <c r="H1567"/>
  <c r="AA1567" s="1"/>
  <c r="H1568"/>
  <c r="AA1568" s="1"/>
  <c r="H1569"/>
  <c r="AA1569" s="1"/>
  <c r="H1570"/>
  <c r="AA1570" s="1"/>
  <c r="H1571"/>
  <c r="AA1571" s="1"/>
  <c r="H1572"/>
  <c r="AA1572" s="1"/>
  <c r="H1573"/>
  <c r="AA1573" s="1"/>
  <c r="H1574"/>
  <c r="AA1574" s="1"/>
  <c r="H1575"/>
  <c r="AA1575" s="1"/>
  <c r="H1576"/>
  <c r="AA1576" s="1"/>
  <c r="H1577"/>
  <c r="AA1577" s="1"/>
  <c r="H1578"/>
  <c r="AA1578" s="1"/>
  <c r="H1579"/>
  <c r="AA1579" s="1"/>
  <c r="H1580"/>
  <c r="AA1580" s="1"/>
  <c r="H1581"/>
  <c r="AA1581" s="1"/>
  <c r="H1582"/>
  <c r="AA1582" s="1"/>
  <c r="H1583"/>
  <c r="AA1583" s="1"/>
  <c r="H1584"/>
  <c r="AA1584" s="1"/>
  <c r="H1585"/>
  <c r="AA1585" s="1"/>
  <c r="H1586"/>
  <c r="AA1586" s="1"/>
  <c r="H1587"/>
  <c r="AA1587" s="1"/>
  <c r="H1588"/>
  <c r="AA1588" s="1"/>
  <c r="H1589"/>
  <c r="AA1589" s="1"/>
  <c r="H1590"/>
  <c r="AA1590" s="1"/>
  <c r="H1591"/>
  <c r="AA1591" s="1"/>
  <c r="H1592"/>
  <c r="AA1592" s="1"/>
  <c r="H1593"/>
  <c r="AA1593" s="1"/>
  <c r="H1594"/>
  <c r="AA1594" s="1"/>
  <c r="H1595"/>
  <c r="AA1595" s="1"/>
  <c r="H1596"/>
  <c r="AA1596" s="1"/>
  <c r="H1597"/>
  <c r="AA1597" s="1"/>
  <c r="H1598"/>
  <c r="AA1598" s="1"/>
  <c r="H1599"/>
  <c r="AA1599" s="1"/>
  <c r="H1600"/>
  <c r="AA1600" s="1"/>
  <c r="H1601"/>
  <c r="AA1601" s="1"/>
  <c r="H1602"/>
  <c r="AA1602" s="1"/>
  <c r="H1603"/>
  <c r="AA1603" s="1"/>
  <c r="H1604"/>
  <c r="AA1604" s="1"/>
  <c r="H1605"/>
  <c r="AA1605" s="1"/>
  <c r="H1606"/>
  <c r="AA1606" s="1"/>
  <c r="H1607"/>
  <c r="AA1607" s="1"/>
  <c r="H1608"/>
  <c r="AA1608" s="1"/>
  <c r="H1609"/>
  <c r="AA1609" s="1"/>
  <c r="H1610"/>
  <c r="AA1610" s="1"/>
  <c r="H1611"/>
  <c r="AA1611" s="1"/>
  <c r="H1612"/>
  <c r="AA1612" s="1"/>
  <c r="H1613"/>
  <c r="AA1613" s="1"/>
  <c r="H1614"/>
  <c r="AA1614" s="1"/>
  <c r="H1615"/>
  <c r="AA1615" s="1"/>
  <c r="H1616"/>
  <c r="AA1616" s="1"/>
  <c r="H1617"/>
  <c r="AA1617" s="1"/>
  <c r="H1618"/>
  <c r="AA1618" s="1"/>
  <c r="H1619"/>
  <c r="AA1619" s="1"/>
  <c r="H1620"/>
  <c r="AA1620" s="1"/>
  <c r="H1621"/>
  <c r="AA1621" s="1"/>
  <c r="H1622"/>
  <c r="AA1622" s="1"/>
  <c r="H1623"/>
  <c r="AA1623" s="1"/>
  <c r="H1624"/>
  <c r="AA1624" s="1"/>
  <c r="H1625"/>
  <c r="AA1625" s="1"/>
  <c r="H1626"/>
  <c r="AA1626" s="1"/>
  <c r="H1627"/>
  <c r="AA1627" s="1"/>
  <c r="H1628"/>
  <c r="AA1628" s="1"/>
  <c r="H1629"/>
  <c r="AA1629" s="1"/>
  <c r="H1630"/>
  <c r="AA1630" s="1"/>
  <c r="H1631"/>
  <c r="AA1631" s="1"/>
  <c r="H1632"/>
  <c r="AA1632" s="1"/>
  <c r="H1633"/>
  <c r="AA1633" s="1"/>
  <c r="H1634"/>
  <c r="AA1634" s="1"/>
  <c r="H1635"/>
  <c r="AA1635" s="1"/>
  <c r="H1636"/>
  <c r="AA1636" s="1"/>
  <c r="H1637"/>
  <c r="AA1637" s="1"/>
  <c r="H1638"/>
  <c r="AA1638" s="1"/>
  <c r="H1639"/>
  <c r="AA1639" s="1"/>
  <c r="H1640"/>
  <c r="AA1640" s="1"/>
  <c r="H1641"/>
  <c r="AA1641" s="1"/>
  <c r="H1642"/>
  <c r="AA1642" s="1"/>
  <c r="H1643"/>
  <c r="AA1643" s="1"/>
  <c r="H1644"/>
  <c r="AA1644" s="1"/>
  <c r="H1645"/>
  <c r="AA1645" s="1"/>
  <c r="H1646"/>
  <c r="AA1646" s="1"/>
  <c r="H1647"/>
  <c r="AA1647" s="1"/>
  <c r="H1648"/>
  <c r="AA1648" s="1"/>
  <c r="H1649"/>
  <c r="AA1649" s="1"/>
  <c r="H1650"/>
  <c r="AA1650" s="1"/>
  <c r="H1651"/>
  <c r="AA1651" s="1"/>
  <c r="H1652"/>
  <c r="AA1652" s="1"/>
  <c r="H1653"/>
  <c r="AA1653" s="1"/>
  <c r="H1654"/>
  <c r="AA1654" s="1"/>
  <c r="H1655"/>
  <c r="AA1655" s="1"/>
  <c r="H1656"/>
  <c r="AA1656" s="1"/>
  <c r="H1657"/>
  <c r="AA1657" s="1"/>
  <c r="H1658"/>
  <c r="AA1658" s="1"/>
  <c r="H1659"/>
  <c r="AA1659" s="1"/>
  <c r="H1660"/>
  <c r="AA1660" s="1"/>
  <c r="H1661"/>
  <c r="AA1661" s="1"/>
  <c r="H1662"/>
  <c r="AA1662" s="1"/>
  <c r="H1663"/>
  <c r="AA1663" s="1"/>
  <c r="H1664"/>
  <c r="AA1664" s="1"/>
  <c r="H1665"/>
  <c r="AA1665" s="1"/>
  <c r="H1666"/>
  <c r="AA1666" s="1"/>
  <c r="H1667"/>
  <c r="AA1667" s="1"/>
  <c r="H1668"/>
  <c r="AA1668" s="1"/>
  <c r="H1669"/>
  <c r="AA1669" s="1"/>
  <c r="H1670"/>
  <c r="AA1670" s="1"/>
  <c r="H1671"/>
  <c r="AA1671" s="1"/>
  <c r="H1672"/>
  <c r="AA1672" s="1"/>
  <c r="H1673"/>
  <c r="AA1673" s="1"/>
  <c r="H1674"/>
  <c r="AA1674" s="1"/>
  <c r="H1675"/>
  <c r="AA1675" s="1"/>
  <c r="H1676"/>
  <c r="AA1676" s="1"/>
  <c r="H1677"/>
  <c r="AA1677" s="1"/>
  <c r="H1678"/>
  <c r="AA1678" s="1"/>
  <c r="H1679"/>
  <c r="AA1679" s="1"/>
  <c r="H1680"/>
  <c r="AA1680" s="1"/>
  <c r="H1681"/>
  <c r="AA1681" s="1"/>
  <c r="H1682"/>
  <c r="AA1682" s="1"/>
  <c r="H1683"/>
  <c r="AA1683" s="1"/>
  <c r="H1684"/>
  <c r="AA1684" s="1"/>
  <c r="H1685"/>
  <c r="AA1685" s="1"/>
  <c r="H1686"/>
  <c r="AA1686" s="1"/>
  <c r="H1687"/>
  <c r="AA1687" s="1"/>
  <c r="H1688"/>
  <c r="AA1688" s="1"/>
  <c r="H1689"/>
  <c r="AA1689" s="1"/>
  <c r="H1690"/>
  <c r="AA1690" s="1"/>
  <c r="H1691"/>
  <c r="AA1691" s="1"/>
  <c r="H1692"/>
  <c r="AA1692" s="1"/>
  <c r="H1693"/>
  <c r="AA1693" s="1"/>
  <c r="H1694"/>
  <c r="AA1694" s="1"/>
  <c r="H1695"/>
  <c r="AA1695" s="1"/>
  <c r="H1696"/>
  <c r="AA1696" s="1"/>
  <c r="H1697"/>
  <c r="AA1697" s="1"/>
  <c r="H1698"/>
  <c r="AA1698" s="1"/>
  <c r="H1699"/>
  <c r="AA1699" s="1"/>
  <c r="H1700"/>
  <c r="AA1700" s="1"/>
  <c r="H1701"/>
  <c r="AA1701" s="1"/>
  <c r="H1702"/>
  <c r="AA1702" s="1"/>
  <c r="H1703"/>
  <c r="AA1703" s="1"/>
  <c r="H1704"/>
  <c r="AA1704" s="1"/>
  <c r="H1705"/>
  <c r="AA1705" s="1"/>
  <c r="H1706"/>
  <c r="AA1706" s="1"/>
  <c r="H1707"/>
  <c r="AA1707" s="1"/>
  <c r="H1708"/>
  <c r="AA1708" s="1"/>
  <c r="H1709"/>
  <c r="AA1709" s="1"/>
  <c r="H1710"/>
  <c r="AA1710" s="1"/>
  <c r="H1711"/>
  <c r="AA1711" s="1"/>
  <c r="H1712"/>
  <c r="AA1712" s="1"/>
  <c r="H1713"/>
  <c r="AA1713" s="1"/>
  <c r="H1714"/>
  <c r="AA1714" s="1"/>
  <c r="H1715"/>
  <c r="AA1715" s="1"/>
  <c r="H1716"/>
  <c r="AA1716" s="1"/>
  <c r="H1717"/>
  <c r="AA1717" s="1"/>
  <c r="H1718"/>
  <c r="AA1718" s="1"/>
  <c r="H1719"/>
  <c r="AA1719" s="1"/>
  <c r="H1720"/>
  <c r="AA1720" s="1"/>
  <c r="H1721"/>
  <c r="AA1721" s="1"/>
  <c r="H1722"/>
  <c r="AA1722" s="1"/>
  <c r="H1723"/>
  <c r="AA1723" s="1"/>
  <c r="H1724"/>
  <c r="AA1724" s="1"/>
  <c r="H1725"/>
  <c r="AA1725" s="1"/>
  <c r="H1726"/>
  <c r="AA1726" s="1"/>
  <c r="H1728"/>
  <c r="AA1728" s="1"/>
  <c r="AB1728" s="1"/>
  <c r="H1729"/>
  <c r="AA1729" s="1"/>
  <c r="H1730"/>
  <c r="AA1730" s="1"/>
  <c r="H1731"/>
  <c r="AA1731" s="1"/>
  <c r="H1732"/>
  <c r="AA1732" s="1"/>
  <c r="H1733"/>
  <c r="AA1733" s="1"/>
  <c r="H1734"/>
  <c r="AA1734" s="1"/>
  <c r="H1735"/>
  <c r="AA1735" s="1"/>
  <c r="H1736"/>
  <c r="AA1736" s="1"/>
  <c r="H1737"/>
  <c r="AA1737" s="1"/>
  <c r="H1738"/>
  <c r="AA1738" s="1"/>
  <c r="H1739"/>
  <c r="AA1739" s="1"/>
  <c r="H1740"/>
  <c r="AA1740" s="1"/>
  <c r="H1741"/>
  <c r="AA1741" s="1"/>
  <c r="H1742"/>
  <c r="AA1742" s="1"/>
  <c r="H1743"/>
  <c r="AA1743" s="1"/>
  <c r="H1744"/>
  <c r="AA1744" s="1"/>
  <c r="H1745"/>
  <c r="AA1745" s="1"/>
  <c r="H1746"/>
  <c r="AA1746" s="1"/>
  <c r="H1747"/>
  <c r="AA1747" s="1"/>
  <c r="H1748"/>
  <c r="AA1748" s="1"/>
  <c r="H1749"/>
  <c r="AA1749" s="1"/>
  <c r="H1750"/>
  <c r="AA1750" s="1"/>
  <c r="H1751"/>
  <c r="AA1751" s="1"/>
  <c r="H1752"/>
  <c r="AA1752" s="1"/>
  <c r="H1753"/>
  <c r="AA1753" s="1"/>
  <c r="H1754"/>
  <c r="AA1754" s="1"/>
  <c r="H1755"/>
  <c r="AA1755" s="1"/>
  <c r="H1756"/>
  <c r="AA1756" s="1"/>
  <c r="H1757"/>
  <c r="AA1757" s="1"/>
  <c r="H1758"/>
  <c r="AA1758" s="1"/>
  <c r="H1759"/>
  <c r="AA1759" s="1"/>
  <c r="H1760"/>
  <c r="AA1760" s="1"/>
  <c r="H1761"/>
  <c r="AA1761" s="1"/>
  <c r="H1762"/>
  <c r="AA1762" s="1"/>
  <c r="H1763"/>
  <c r="AA1763" s="1"/>
  <c r="H1764"/>
  <c r="AA1764" s="1"/>
  <c r="H1765"/>
  <c r="AA1765" s="1"/>
  <c r="H1766"/>
  <c r="AA1766" s="1"/>
  <c r="H1767"/>
  <c r="AA1767" s="1"/>
  <c r="H1768"/>
  <c r="AA1768" s="1"/>
  <c r="H1769"/>
  <c r="AA1769" s="1"/>
  <c r="H1770"/>
  <c r="AA1770" s="1"/>
  <c r="H1771"/>
  <c r="AA1771" s="1"/>
  <c r="H1772"/>
  <c r="AA1772" s="1"/>
  <c r="H1773"/>
  <c r="AA1773" s="1"/>
  <c r="H1774"/>
  <c r="AA1774" s="1"/>
  <c r="H1775"/>
  <c r="AA1775" s="1"/>
  <c r="H1776"/>
  <c r="AA1776" s="1"/>
  <c r="H1777"/>
  <c r="AA1777" s="1"/>
  <c r="H1778"/>
  <c r="AA1778" s="1"/>
  <c r="H1779"/>
  <c r="AA1779" s="1"/>
  <c r="H1780"/>
  <c r="AA1780" s="1"/>
  <c r="H1781"/>
  <c r="AA1781" s="1"/>
  <c r="H1782"/>
  <c r="AA1782" s="1"/>
  <c r="H1783"/>
  <c r="AA1783" s="1"/>
  <c r="H1784"/>
  <c r="AA1784" s="1"/>
  <c r="H1785"/>
  <c r="AA1785" s="1"/>
  <c r="H1786"/>
  <c r="AA1786" s="1"/>
  <c r="H1787"/>
  <c r="AA1787" s="1"/>
  <c r="H1788"/>
  <c r="AA1788" s="1"/>
  <c r="H1789"/>
  <c r="AA1789" s="1"/>
  <c r="H1790"/>
  <c r="AA1790" s="1"/>
  <c r="H1791"/>
  <c r="AA1791" s="1"/>
  <c r="H1792"/>
  <c r="AA1792" s="1"/>
  <c r="H1793"/>
  <c r="AA1793" s="1"/>
  <c r="H1794"/>
  <c r="AA1794" s="1"/>
  <c r="H1795"/>
  <c r="AA1795" s="1"/>
  <c r="H1796"/>
  <c r="AA1796" s="1"/>
  <c r="H1797"/>
  <c r="AA1797" s="1"/>
  <c r="H1798"/>
  <c r="AA1798" s="1"/>
  <c r="H1799"/>
  <c r="AA1799" s="1"/>
  <c r="H1800"/>
  <c r="AA1800" s="1"/>
  <c r="H1801"/>
  <c r="AA1801" s="1"/>
  <c r="H1802"/>
  <c r="AA1802" s="1"/>
  <c r="H1803"/>
  <c r="AA1803" s="1"/>
  <c r="H1804"/>
  <c r="AA1804" s="1"/>
  <c r="H1805"/>
  <c r="AA1805" s="1"/>
  <c r="H1806"/>
  <c r="AA1806" s="1"/>
  <c r="H1807"/>
  <c r="AA1807" s="1"/>
  <c r="H1808"/>
  <c r="AA1808" s="1"/>
  <c r="H1809"/>
  <c r="AA1809" s="1"/>
  <c r="H1810"/>
  <c r="AA1810" s="1"/>
  <c r="H1811"/>
  <c r="AA1811" s="1"/>
  <c r="H1812"/>
  <c r="AA1812" s="1"/>
  <c r="H1813"/>
  <c r="AA1813" s="1"/>
  <c r="H1814"/>
  <c r="AA1814" s="1"/>
  <c r="H1815"/>
  <c r="AA1815" s="1"/>
  <c r="H1816"/>
  <c r="AA1816" s="1"/>
  <c r="H1817"/>
  <c r="AA1817" s="1"/>
  <c r="H1818"/>
  <c r="AA1818" s="1"/>
  <c r="H1819"/>
  <c r="AA1819" s="1"/>
  <c r="H1820"/>
  <c r="AA1820" s="1"/>
  <c r="H1821"/>
  <c r="AA1821" s="1"/>
  <c r="H1822"/>
  <c r="AA1822" s="1"/>
  <c r="H1823"/>
  <c r="AA1823" s="1"/>
  <c r="H1824"/>
  <c r="AA1824" s="1"/>
  <c r="H1825"/>
  <c r="AA1825" s="1"/>
  <c r="H1826"/>
  <c r="AA1826" s="1"/>
  <c r="H1827"/>
  <c r="AA1827" s="1"/>
  <c r="H1828"/>
  <c r="AA1828" s="1"/>
  <c r="H1829"/>
  <c r="AA1829" s="1"/>
  <c r="H1830"/>
  <c r="AA1830" s="1"/>
  <c r="H1831"/>
  <c r="AA1831" s="1"/>
  <c r="H1832"/>
  <c r="AA1832" s="1"/>
  <c r="H1833"/>
  <c r="AA1833" s="1"/>
  <c r="H1834"/>
  <c r="AA1834" s="1"/>
  <c r="H1835"/>
  <c r="AA1835" s="1"/>
  <c r="H1836"/>
  <c r="AA1836" s="1"/>
  <c r="H1837"/>
  <c r="AA1837" s="1"/>
  <c r="H1838"/>
  <c r="AA1838" s="1"/>
  <c r="H1839"/>
  <c r="AA1839" s="1"/>
  <c r="H1840"/>
  <c r="AA1840" s="1"/>
  <c r="H1841"/>
  <c r="AA1841" s="1"/>
  <c r="H1842"/>
  <c r="AA1842" s="1"/>
  <c r="H1843"/>
  <c r="AA1843" s="1"/>
  <c r="H1844"/>
  <c r="AA1844" s="1"/>
  <c r="H1845"/>
  <c r="AA1845" s="1"/>
  <c r="H1846"/>
  <c r="AA1846" s="1"/>
  <c r="H1847"/>
  <c r="AA1847" s="1"/>
  <c r="H1848"/>
  <c r="AA1848" s="1"/>
  <c r="H1849"/>
  <c r="AA1849" s="1"/>
  <c r="H1850"/>
  <c r="AA1850" s="1"/>
  <c r="H1851"/>
  <c r="AA1851" s="1"/>
  <c r="H1852"/>
  <c r="AA1852" s="1"/>
  <c r="H1853"/>
  <c r="AA1853" s="1"/>
  <c r="H1854"/>
  <c r="AA1854" s="1"/>
  <c r="H1855"/>
  <c r="AA1855" s="1"/>
  <c r="H1856"/>
  <c r="AA1856" s="1"/>
  <c r="H1857"/>
  <c r="AA1857" s="1"/>
  <c r="H1858"/>
  <c r="AA1858" s="1"/>
  <c r="H1859"/>
  <c r="AA1859" s="1"/>
  <c r="H1860"/>
  <c r="AA1860" s="1"/>
  <c r="H1861"/>
  <c r="AA1861" s="1"/>
  <c r="H1862"/>
  <c r="AA1862" s="1"/>
  <c r="H1863"/>
  <c r="AA1863" s="1"/>
  <c r="H1864"/>
  <c r="AA1864" s="1"/>
  <c r="H1865"/>
  <c r="AA1865" s="1"/>
  <c r="H1866"/>
  <c r="AA1866" s="1"/>
  <c r="H1867"/>
  <c r="AA1867" s="1"/>
  <c r="H1868"/>
  <c r="AA1868" s="1"/>
  <c r="H1869"/>
  <c r="AA1869" s="1"/>
  <c r="H1870"/>
  <c r="AA1870" s="1"/>
  <c r="H1871"/>
  <c r="AA1871" s="1"/>
  <c r="H1872"/>
  <c r="AA1872" s="1"/>
  <c r="H1873"/>
  <c r="AA1873" s="1"/>
  <c r="H1874"/>
  <c r="AA1874" s="1"/>
  <c r="H1875"/>
  <c r="AA1875" s="1"/>
  <c r="H1876"/>
  <c r="AA1876" s="1"/>
  <c r="H1877"/>
  <c r="AA1877" s="1"/>
  <c r="H1878"/>
  <c r="AA1878" s="1"/>
  <c r="H1879"/>
  <c r="AA1879" s="1"/>
  <c r="H1880"/>
  <c r="AA1880" s="1"/>
  <c r="H1881"/>
  <c r="AA1881" s="1"/>
  <c r="H1882"/>
  <c r="AA1882" s="1"/>
  <c r="H1883"/>
  <c r="AA1883" s="1"/>
  <c r="H1884"/>
  <c r="AA1884" s="1"/>
  <c r="H1885"/>
  <c r="AA1885" s="1"/>
  <c r="H1886"/>
  <c r="AA1886" s="1"/>
  <c r="H1887"/>
  <c r="AA1887" s="1"/>
  <c r="H1888"/>
  <c r="AA1888" s="1"/>
  <c r="H1889"/>
  <c r="AA1889" s="1"/>
  <c r="H1890"/>
  <c r="AA1890" s="1"/>
  <c r="H1891"/>
  <c r="AA1891" s="1"/>
  <c r="H1892"/>
  <c r="AA1892" s="1"/>
  <c r="H1893"/>
  <c r="AA1893" s="1"/>
  <c r="H1894"/>
  <c r="AA1894" s="1"/>
  <c r="H1895"/>
  <c r="AA1895" s="1"/>
  <c r="H1896"/>
  <c r="AA1896" s="1"/>
  <c r="H1897"/>
  <c r="AA1897" s="1"/>
  <c r="H1898"/>
  <c r="AA1898" s="1"/>
  <c r="H1899"/>
  <c r="AA1899" s="1"/>
  <c r="H1900"/>
  <c r="AA1900" s="1"/>
  <c r="H1901"/>
  <c r="AA1901" s="1"/>
  <c r="H1902"/>
  <c r="AA1902" s="1"/>
  <c r="H1903"/>
  <c r="AA1903" s="1"/>
  <c r="H1904"/>
  <c r="AA1904" s="1"/>
  <c r="H1905"/>
  <c r="AA1905" s="1"/>
  <c r="H1906"/>
  <c r="AA1906" s="1"/>
  <c r="H1907"/>
  <c r="AA1907" s="1"/>
  <c r="H1908"/>
  <c r="AA1908" s="1"/>
  <c r="H1909"/>
  <c r="AA1909" s="1"/>
  <c r="H1910"/>
  <c r="AA1910" s="1"/>
  <c r="H1911"/>
  <c r="AA1911" s="1"/>
  <c r="H1912"/>
  <c r="AA1912" s="1"/>
  <c r="H1913"/>
  <c r="AA1913" s="1"/>
  <c r="H1914"/>
  <c r="AA1914" s="1"/>
  <c r="H1915"/>
  <c r="AA1915" s="1"/>
  <c r="H1916"/>
  <c r="AA1916" s="1"/>
  <c r="H1917"/>
  <c r="AA1917" s="1"/>
  <c r="H1918"/>
  <c r="AA1918" s="1"/>
  <c r="H1919"/>
  <c r="AA1919" s="1"/>
  <c r="H1920"/>
  <c r="AA1920" s="1"/>
  <c r="H1921"/>
  <c r="AA1921" s="1"/>
  <c r="H1922"/>
  <c r="AA1922" s="1"/>
  <c r="H1923"/>
  <c r="AA1923" s="1"/>
  <c r="H1924"/>
  <c r="AA1924" s="1"/>
  <c r="H1925"/>
  <c r="AA1925" s="1"/>
  <c r="H1926"/>
  <c r="AA1926" s="1"/>
  <c r="H1927"/>
  <c r="AA1927" s="1"/>
  <c r="H1928"/>
  <c r="AA1928" s="1"/>
  <c r="H1929"/>
  <c r="AA1929" s="1"/>
  <c r="H1930"/>
  <c r="AA1930" s="1"/>
  <c r="H1931"/>
  <c r="AA1931" s="1"/>
  <c r="H1932"/>
  <c r="AA1932" s="1"/>
  <c r="H1933"/>
  <c r="AA1933" s="1"/>
  <c r="H1934"/>
  <c r="AA1934" s="1"/>
  <c r="H1935"/>
  <c r="AA1935" s="1"/>
  <c r="H1936"/>
  <c r="AA1936" s="1"/>
  <c r="H1937"/>
  <c r="AA1937" s="1"/>
  <c r="H1938"/>
  <c r="AA1938" s="1"/>
  <c r="H1939"/>
  <c r="AA1939" s="1"/>
  <c r="H1940"/>
  <c r="AA1940" s="1"/>
  <c r="H1941"/>
  <c r="AA1941" s="1"/>
  <c r="H1942"/>
  <c r="AA1942" s="1"/>
  <c r="H1943"/>
  <c r="AA1943" s="1"/>
  <c r="H1944"/>
  <c r="AA1944" s="1"/>
  <c r="H1945"/>
  <c r="AA1945" s="1"/>
  <c r="H1946"/>
  <c r="AA1946" s="1"/>
  <c r="H1947"/>
  <c r="AA1947" s="1"/>
  <c r="H1948"/>
  <c r="AA1948" s="1"/>
  <c r="H1949"/>
  <c r="AA1949" s="1"/>
  <c r="H1950"/>
  <c r="AA1950" s="1"/>
  <c r="H1951"/>
  <c r="AA1951" s="1"/>
  <c r="H1952"/>
  <c r="AA1952" s="1"/>
  <c r="H1953"/>
  <c r="AA1953" s="1"/>
  <c r="H1954"/>
  <c r="AA1954" s="1"/>
  <c r="H1955"/>
  <c r="AA1955" s="1"/>
  <c r="H1956"/>
  <c r="AA1956" s="1"/>
  <c r="H1957"/>
  <c r="AA1957" s="1"/>
  <c r="H1958"/>
  <c r="AA1958" s="1"/>
  <c r="H1959"/>
  <c r="AA1959" s="1"/>
  <c r="H1960"/>
  <c r="AA1960" s="1"/>
  <c r="H1961"/>
  <c r="AA1961" s="1"/>
  <c r="H1962"/>
  <c r="AA1962" s="1"/>
  <c r="H1963"/>
  <c r="AA1963" s="1"/>
  <c r="H1964"/>
  <c r="AA1964" s="1"/>
  <c r="H1965"/>
  <c r="AA1965" s="1"/>
  <c r="H1966"/>
  <c r="AA1966" s="1"/>
  <c r="H1967"/>
  <c r="AA1967" s="1"/>
  <c r="H1968"/>
  <c r="AA1968" s="1"/>
  <c r="H1969"/>
  <c r="AA1969" s="1"/>
  <c r="H1970"/>
  <c r="AA1970" s="1"/>
  <c r="H1971"/>
  <c r="AA1971" s="1"/>
  <c r="H1972"/>
  <c r="AA1972" s="1"/>
  <c r="H1973"/>
  <c r="AA1973" s="1"/>
  <c r="H1974"/>
  <c r="AA1974" s="1"/>
  <c r="H1975"/>
  <c r="AA1975" s="1"/>
  <c r="H1976"/>
  <c r="AA1976" s="1"/>
  <c r="H1977"/>
  <c r="AA1977" s="1"/>
  <c r="H1978"/>
  <c r="AA1978" s="1"/>
  <c r="H1979"/>
  <c r="AA1979" s="1"/>
  <c r="H1980"/>
  <c r="AA1980" s="1"/>
  <c r="H1981"/>
  <c r="AA1981" s="1"/>
  <c r="H1982"/>
  <c r="AA1982" s="1"/>
  <c r="H1983"/>
  <c r="AA1983" s="1"/>
  <c r="H1985"/>
  <c r="AA1985" s="1"/>
  <c r="AB1985" s="1"/>
  <c r="H1986"/>
  <c r="AA1986" s="1"/>
  <c r="H1987"/>
  <c r="AA1987" s="1"/>
  <c r="H1988"/>
  <c r="AA1988" s="1"/>
  <c r="H1989"/>
  <c r="AA1989" s="1"/>
  <c r="H1990"/>
  <c r="AA1990" s="1"/>
  <c r="H1991"/>
  <c r="AA1991" s="1"/>
  <c r="H1992"/>
  <c r="AA1992" s="1"/>
  <c r="H1993"/>
  <c r="AA1993" s="1"/>
  <c r="H1994"/>
  <c r="AA1994" s="1"/>
  <c r="H1995"/>
  <c r="AA1995" s="1"/>
  <c r="H1996"/>
  <c r="AA1996" s="1"/>
  <c r="H1997"/>
  <c r="AA1997" s="1"/>
  <c r="H1998"/>
  <c r="AA1998" s="1"/>
  <c r="H1999"/>
  <c r="AA1999" s="1"/>
  <c r="H2000"/>
  <c r="AA2000" s="1"/>
  <c r="H2001"/>
  <c r="AA2001" s="1"/>
  <c r="H2002"/>
  <c r="AA2002" s="1"/>
  <c r="H2003"/>
  <c r="AA2003" s="1"/>
  <c r="H2004"/>
  <c r="AA2004" s="1"/>
  <c r="H2005"/>
  <c r="AA2005" s="1"/>
  <c r="H2006"/>
  <c r="AA2006" s="1"/>
  <c r="H2007"/>
  <c r="AA2007" s="1"/>
  <c r="H2008"/>
  <c r="AA2008" s="1"/>
  <c r="H2009"/>
  <c r="AA2009" s="1"/>
  <c r="H2010"/>
  <c r="AA2010" s="1"/>
  <c r="H2011"/>
  <c r="AA2011" s="1"/>
  <c r="H2012"/>
  <c r="AA2012" s="1"/>
  <c r="H2013"/>
  <c r="AA2013" s="1"/>
  <c r="H2014"/>
  <c r="AA2014" s="1"/>
  <c r="H2015"/>
  <c r="AA2015" s="1"/>
  <c r="H2016"/>
  <c r="AA2016" s="1"/>
  <c r="H2017"/>
  <c r="AA2017" s="1"/>
  <c r="H2018"/>
  <c r="AA2018" s="1"/>
  <c r="H2019"/>
  <c r="AA2019" s="1"/>
  <c r="H2020"/>
  <c r="AA2020" s="1"/>
  <c r="H2021"/>
  <c r="AA2021" s="1"/>
  <c r="H2022"/>
  <c r="AA2022" s="1"/>
  <c r="H2023"/>
  <c r="AA2023" s="1"/>
  <c r="H2024"/>
  <c r="AA2024" s="1"/>
  <c r="H2025"/>
  <c r="AA2025" s="1"/>
  <c r="H2026"/>
  <c r="AA2026" s="1"/>
  <c r="H2027"/>
  <c r="AA2027" s="1"/>
  <c r="H2028"/>
  <c r="AA2028" s="1"/>
  <c r="H2029"/>
  <c r="AA2029" s="1"/>
  <c r="H2030"/>
  <c r="AA2030" s="1"/>
  <c r="H2031"/>
  <c r="AA2031" s="1"/>
  <c r="H2032"/>
  <c r="AA2032" s="1"/>
  <c r="H2033"/>
  <c r="AA2033" s="1"/>
  <c r="H2034"/>
  <c r="AA2034" s="1"/>
  <c r="H2035"/>
  <c r="AA2035" s="1"/>
  <c r="H2036"/>
  <c r="AA2036" s="1"/>
  <c r="H2037"/>
  <c r="AA2037" s="1"/>
  <c r="H2038"/>
  <c r="AA2038" s="1"/>
  <c r="H2039"/>
  <c r="AA2039" s="1"/>
  <c r="H2040"/>
  <c r="AA2040" s="1"/>
  <c r="H2041"/>
  <c r="AA2041" s="1"/>
  <c r="H2042"/>
  <c r="AA2042" s="1"/>
  <c r="H2043"/>
  <c r="AA2043" s="1"/>
  <c r="H2044"/>
  <c r="AA2044" s="1"/>
  <c r="H2045"/>
  <c r="AA2045" s="1"/>
  <c r="H2046"/>
  <c r="AA2046" s="1"/>
  <c r="H2047"/>
  <c r="AA2047" s="1"/>
  <c r="H2048"/>
  <c r="AA2048" s="1"/>
  <c r="H2049"/>
  <c r="AA2049" s="1"/>
  <c r="H2050"/>
  <c r="AA2050" s="1"/>
  <c r="H2051"/>
  <c r="AA2051" s="1"/>
  <c r="H2052"/>
  <c r="AA2052" s="1"/>
  <c r="H2053"/>
  <c r="AA2053" s="1"/>
  <c r="H2054"/>
  <c r="AA2054" s="1"/>
  <c r="H2055"/>
  <c r="AA2055" s="1"/>
  <c r="H2056"/>
  <c r="AA2056" s="1"/>
  <c r="H2057"/>
  <c r="AA2057" s="1"/>
  <c r="AA2058"/>
  <c r="H2059"/>
  <c r="AA2059" s="1"/>
  <c r="H2060"/>
  <c r="AA2060" s="1"/>
  <c r="H2061"/>
  <c r="AA2061" s="1"/>
  <c r="H2062"/>
  <c r="AA2062" s="1"/>
  <c r="H2063"/>
  <c r="AA2063" s="1"/>
  <c r="H2064"/>
  <c r="AA2064" s="1"/>
  <c r="H2065"/>
  <c r="AA2065" s="1"/>
  <c r="H2066"/>
  <c r="AA2066" s="1"/>
  <c r="H2067"/>
  <c r="AA2067" s="1"/>
  <c r="H2068"/>
  <c r="AA2068" s="1"/>
  <c r="H2069"/>
  <c r="AA2069" s="1"/>
  <c r="H2070"/>
  <c r="AA2070" s="1"/>
  <c r="H2071"/>
  <c r="AA2071" s="1"/>
  <c r="H2072"/>
  <c r="AA2072" s="1"/>
  <c r="H2073"/>
  <c r="AA2073" s="1"/>
  <c r="H2074"/>
  <c r="AA2074" s="1"/>
  <c r="H2075"/>
  <c r="AA2075" s="1"/>
  <c r="H2076"/>
  <c r="AA2076" s="1"/>
  <c r="H2077"/>
  <c r="AA2077" s="1"/>
  <c r="H2078"/>
  <c r="AA2078" s="1"/>
  <c r="H2079"/>
  <c r="AA2079" s="1"/>
  <c r="H2080"/>
  <c r="AA2080" s="1"/>
  <c r="H2081"/>
  <c r="AA2081" s="1"/>
  <c r="H2082"/>
  <c r="AA2082" s="1"/>
  <c r="H2083"/>
  <c r="AA2083" s="1"/>
  <c r="H2084"/>
  <c r="AA2084" s="1"/>
  <c r="H2085"/>
  <c r="AA2085" s="1"/>
  <c r="H2086"/>
  <c r="AA2086" s="1"/>
  <c r="H2087"/>
  <c r="AA2087" s="1"/>
  <c r="H2088"/>
  <c r="AA2088" s="1"/>
  <c r="H2089"/>
  <c r="AA2089" s="1"/>
  <c r="H2090"/>
  <c r="AA2090" s="1"/>
  <c r="H2091"/>
  <c r="AA2091" s="1"/>
  <c r="H2092"/>
  <c r="AA2092" s="1"/>
  <c r="H2093"/>
  <c r="AA2093" s="1"/>
  <c r="H2094"/>
  <c r="AA2094" s="1"/>
  <c r="H2095"/>
  <c r="AA2095" s="1"/>
  <c r="H2096"/>
  <c r="AA2096" s="1"/>
  <c r="H2097"/>
  <c r="AA2097" s="1"/>
  <c r="H2098"/>
  <c r="AA2098" s="1"/>
  <c r="H2099"/>
  <c r="AA2099" s="1"/>
  <c r="H2100"/>
  <c r="AA2100" s="1"/>
  <c r="H2101"/>
  <c r="AA2101" s="1"/>
  <c r="H2102"/>
  <c r="AA2102" s="1"/>
  <c r="H2103"/>
  <c r="AA2103" s="1"/>
  <c r="H2104"/>
  <c r="AA2104" s="1"/>
  <c r="H2105"/>
  <c r="AA2105" s="1"/>
  <c r="H2106"/>
  <c r="AA2106" s="1"/>
  <c r="H2107"/>
  <c r="AA2107" s="1"/>
  <c r="H2108"/>
  <c r="AA2108" s="1"/>
  <c r="H2109"/>
  <c r="AA2109" s="1"/>
  <c r="H2110"/>
  <c r="AA2110" s="1"/>
  <c r="H2111"/>
  <c r="AA2111" s="1"/>
  <c r="H2112"/>
  <c r="AA2112" s="1"/>
  <c r="H2113"/>
  <c r="AA2113" s="1"/>
  <c r="H2114"/>
  <c r="AA2114" s="1"/>
  <c r="H2115"/>
  <c r="AA2115" s="1"/>
  <c r="H2116"/>
  <c r="AA2116" s="1"/>
  <c r="H2117"/>
  <c r="AA2117" s="1"/>
  <c r="H2118"/>
  <c r="AA2118" s="1"/>
  <c r="H2119"/>
  <c r="AA2119" s="1"/>
  <c r="H2120"/>
  <c r="AA2120" s="1"/>
  <c r="H2121"/>
  <c r="AA2121" s="1"/>
  <c r="H2122"/>
  <c r="AA2122" s="1"/>
  <c r="H2123"/>
  <c r="AA2123" s="1"/>
  <c r="H2124"/>
  <c r="AA2124" s="1"/>
  <c r="H2125"/>
  <c r="AA2125" s="1"/>
  <c r="H2126"/>
  <c r="AA2126" s="1"/>
  <c r="H2127"/>
  <c r="AA2127" s="1"/>
  <c r="H2128"/>
  <c r="AA2128" s="1"/>
  <c r="H2129"/>
  <c r="AA2129" s="1"/>
  <c r="H2130"/>
  <c r="AA2130" s="1"/>
  <c r="H2131"/>
  <c r="AA2131" s="1"/>
  <c r="H2132"/>
  <c r="AA2132" s="1"/>
  <c r="H2133"/>
  <c r="AA2133" s="1"/>
  <c r="H2134"/>
  <c r="AA2134" s="1"/>
  <c r="H2135"/>
  <c r="AA2135" s="1"/>
  <c r="H2136"/>
  <c r="AA2136" s="1"/>
  <c r="H2137"/>
  <c r="AA2137" s="1"/>
  <c r="H2138"/>
  <c r="AA2138" s="1"/>
  <c r="H2139"/>
  <c r="AA2139" s="1"/>
  <c r="H2140"/>
  <c r="AA2140" s="1"/>
  <c r="H2141"/>
  <c r="AA2141" s="1"/>
  <c r="H2142"/>
  <c r="AA2142" s="1"/>
  <c r="H2143"/>
  <c r="AA2143" s="1"/>
  <c r="H2144"/>
  <c r="AA2144" s="1"/>
  <c r="H2145"/>
  <c r="AA2145" s="1"/>
  <c r="H2146"/>
  <c r="AA2146" s="1"/>
  <c r="H2147"/>
  <c r="AA2147" s="1"/>
  <c r="H2148"/>
  <c r="AA2148" s="1"/>
  <c r="H2149"/>
  <c r="AA2149" s="1"/>
  <c r="H2150"/>
  <c r="AA2150" s="1"/>
  <c r="H2151"/>
  <c r="AA2151" s="1"/>
  <c r="H2152"/>
  <c r="AA2152" s="1"/>
  <c r="H2153"/>
  <c r="AA2153" s="1"/>
  <c r="H2154"/>
  <c r="AA2154" s="1"/>
  <c r="H2155"/>
  <c r="AA2155" s="1"/>
  <c r="H2156"/>
  <c r="AA2156" s="1"/>
  <c r="H2157"/>
  <c r="AA2157" s="1"/>
  <c r="H2158"/>
  <c r="AA2158" s="1"/>
  <c r="H2159"/>
  <c r="AA2159" s="1"/>
  <c r="H2160"/>
  <c r="AA2160" s="1"/>
  <c r="H2161"/>
  <c r="AA2161" s="1"/>
  <c r="H2162"/>
  <c r="AA2162" s="1"/>
  <c r="H2163"/>
  <c r="AA2163" s="1"/>
  <c r="H2164"/>
  <c r="AA2164" s="1"/>
  <c r="H2165"/>
  <c r="AA2165" s="1"/>
  <c r="H2166"/>
  <c r="AA2166" s="1"/>
  <c r="H2167"/>
  <c r="AA2167" s="1"/>
  <c r="H2168"/>
  <c r="AA2168" s="1"/>
  <c r="H2169"/>
  <c r="AA2169" s="1"/>
  <c r="H2170"/>
  <c r="AA2170" s="1"/>
  <c r="H2171"/>
  <c r="AA2171" s="1"/>
  <c r="H2172"/>
  <c r="AA2172" s="1"/>
  <c r="H2173"/>
  <c r="AA2173" s="1"/>
  <c r="H2174"/>
  <c r="AA2174" s="1"/>
  <c r="H2175"/>
  <c r="AA2175" s="1"/>
  <c r="H2176"/>
  <c r="AA2176" s="1"/>
  <c r="H2177"/>
  <c r="AA2177" s="1"/>
  <c r="H2178"/>
  <c r="AA2178" s="1"/>
  <c r="H2179"/>
  <c r="AA2179" s="1"/>
  <c r="H2180"/>
  <c r="AA2180" s="1"/>
  <c r="H2181"/>
  <c r="AA2181" s="1"/>
  <c r="H2182"/>
  <c r="AA2182" s="1"/>
  <c r="H2183"/>
  <c r="AA2183" s="1"/>
  <c r="H2184"/>
  <c r="AA2184" s="1"/>
  <c r="H2185"/>
  <c r="AA2185" s="1"/>
  <c r="H2186"/>
  <c r="AA2186" s="1"/>
  <c r="H2187"/>
  <c r="AA2187" s="1"/>
  <c r="H2188"/>
  <c r="AA2188" s="1"/>
  <c r="H2189"/>
  <c r="AA2189" s="1"/>
  <c r="H2190"/>
  <c r="AA2190" s="1"/>
  <c r="H2191"/>
  <c r="AA2191" s="1"/>
  <c r="H2192"/>
  <c r="AA2192" s="1"/>
  <c r="H2193"/>
  <c r="AA2193" s="1"/>
  <c r="H2194"/>
  <c r="AA2194" s="1"/>
  <c r="H2195"/>
  <c r="AA2195" s="1"/>
  <c r="H2196"/>
  <c r="AA2196" s="1"/>
  <c r="H2197"/>
  <c r="AA2197" s="1"/>
  <c r="H2198"/>
  <c r="AA2198" s="1"/>
  <c r="H2199"/>
  <c r="AA2199" s="1"/>
  <c r="H2200"/>
  <c r="AA2200" s="1"/>
  <c r="H2201"/>
  <c r="AA2201" s="1"/>
  <c r="H2202"/>
  <c r="AA2202" s="1"/>
  <c r="H2203"/>
  <c r="AA2203" s="1"/>
  <c r="H2204"/>
  <c r="AA2204" s="1"/>
  <c r="H2205"/>
  <c r="AA2205" s="1"/>
  <c r="H2206"/>
  <c r="AA2206" s="1"/>
  <c r="H2207"/>
  <c r="AA2207" s="1"/>
  <c r="H2208"/>
  <c r="AA2208" s="1"/>
  <c r="H2209"/>
  <c r="AA2209" s="1"/>
  <c r="H2210"/>
  <c r="AA2210" s="1"/>
  <c r="H2211"/>
  <c r="AA2211" s="1"/>
  <c r="H2212"/>
  <c r="AA2212" s="1"/>
  <c r="H2213"/>
  <c r="AA2213" s="1"/>
  <c r="H2214"/>
  <c r="AA2214" s="1"/>
  <c r="H2215"/>
  <c r="AA2215" s="1"/>
  <c r="H2216"/>
  <c r="AA2216" s="1"/>
  <c r="H2217"/>
  <c r="AA2217" s="1"/>
  <c r="H2218"/>
  <c r="AA2218" s="1"/>
  <c r="H2219"/>
  <c r="AA2219" s="1"/>
  <c r="H2220"/>
  <c r="AA2220" s="1"/>
  <c r="H2221"/>
  <c r="AA2221" s="1"/>
  <c r="H2222"/>
  <c r="AA2222" s="1"/>
  <c r="H2223"/>
  <c r="AA2223" s="1"/>
  <c r="H2224"/>
  <c r="AA2224" s="1"/>
  <c r="H2225"/>
  <c r="AA2225" s="1"/>
  <c r="H2226"/>
  <c r="AA2226" s="1"/>
  <c r="H2227"/>
  <c r="AA2227" s="1"/>
  <c r="H2228"/>
  <c r="AA2228" s="1"/>
  <c r="H2229"/>
  <c r="AA2229" s="1"/>
  <c r="H2230"/>
  <c r="AA2230" s="1"/>
  <c r="H2231"/>
  <c r="AA2231" s="1"/>
  <c r="H2232"/>
  <c r="AA2232" s="1"/>
  <c r="H2233"/>
  <c r="AA2233" s="1"/>
  <c r="H2234"/>
  <c r="AA2234" s="1"/>
  <c r="H2235"/>
  <c r="AA2235" s="1"/>
  <c r="H2236"/>
  <c r="AA2236" s="1"/>
  <c r="H2237"/>
  <c r="AA2237" s="1"/>
  <c r="H2238"/>
  <c r="AA2238" s="1"/>
  <c r="H2239"/>
  <c r="AA2239" s="1"/>
  <c r="H2240"/>
  <c r="AA2240" s="1"/>
  <c r="H2241"/>
  <c r="AA2241" s="1"/>
  <c r="H2242"/>
  <c r="AA2242" s="1"/>
  <c r="H2243"/>
  <c r="AA2243" s="1"/>
  <c r="H2244"/>
  <c r="AA2244" s="1"/>
  <c r="H2245"/>
  <c r="AA2245" s="1"/>
  <c r="H2246"/>
  <c r="AA2246" s="1"/>
  <c r="H2247"/>
  <c r="AA2247" s="1"/>
  <c r="H2248"/>
  <c r="AA2248" s="1"/>
  <c r="H2249"/>
  <c r="AA2249" s="1"/>
  <c r="H2250"/>
  <c r="AA2250" s="1"/>
  <c r="H2251"/>
  <c r="AA2251" s="1"/>
  <c r="H2252"/>
  <c r="AA2252" s="1"/>
  <c r="H2253"/>
  <c r="AA2253" s="1"/>
  <c r="H2254"/>
  <c r="AA2254" s="1"/>
  <c r="H2255"/>
  <c r="AA2255" s="1"/>
  <c r="H2256"/>
  <c r="AA2256" s="1"/>
  <c r="H2257"/>
  <c r="AA2257" s="1"/>
  <c r="H2258"/>
  <c r="AA2258" s="1"/>
  <c r="H2259"/>
  <c r="AA2259" s="1"/>
  <c r="H2260"/>
  <c r="AA2260" s="1"/>
  <c r="H2261"/>
  <c r="AA2261" s="1"/>
  <c r="H2262"/>
  <c r="AA2262" s="1"/>
  <c r="H2263"/>
  <c r="AA2263" s="1"/>
  <c r="H2264"/>
  <c r="AA2264" s="1"/>
  <c r="H2265"/>
  <c r="AA2265" s="1"/>
  <c r="H2266"/>
  <c r="AA2266" s="1"/>
  <c r="H2267"/>
  <c r="AA2267" s="1"/>
  <c r="H2268"/>
  <c r="AA2268" s="1"/>
  <c r="H2269"/>
  <c r="AA2269" s="1"/>
  <c r="H2270"/>
  <c r="AA2270" s="1"/>
  <c r="H2271"/>
  <c r="AA2271" s="1"/>
  <c r="H2272"/>
  <c r="AA2272" s="1"/>
  <c r="H2273"/>
  <c r="AA2273" s="1"/>
  <c r="H2274"/>
  <c r="AA2274" s="1"/>
  <c r="H2275"/>
  <c r="AA2275" s="1"/>
  <c r="H2276"/>
  <c r="AA2276" s="1"/>
  <c r="H2277"/>
  <c r="AA2277" s="1"/>
  <c r="H2278"/>
  <c r="AA2278" s="1"/>
  <c r="H2279"/>
  <c r="AA2279" s="1"/>
  <c r="H2280"/>
  <c r="AA2280" s="1"/>
  <c r="H2281"/>
  <c r="AA2281" s="1"/>
  <c r="H2282"/>
  <c r="AA2282" s="1"/>
  <c r="H2283"/>
  <c r="AA2283" s="1"/>
  <c r="H2284"/>
  <c r="AA2284" s="1"/>
  <c r="H2285"/>
  <c r="AA2285" s="1"/>
  <c r="H2286"/>
  <c r="AA2286" s="1"/>
  <c r="H2287"/>
  <c r="AA2287" s="1"/>
  <c r="H2288"/>
  <c r="AA2288" s="1"/>
  <c r="H2289"/>
  <c r="AA2289" s="1"/>
  <c r="H2290"/>
  <c r="AA2290" s="1"/>
  <c r="H2291"/>
  <c r="AA2291" s="1"/>
  <c r="H2292"/>
  <c r="AA2292" s="1"/>
  <c r="H2293"/>
  <c r="AA2293" s="1"/>
  <c r="H2294"/>
  <c r="AA2294" s="1"/>
  <c r="H2295"/>
  <c r="AA2295" s="1"/>
  <c r="H2296"/>
  <c r="AA2296" s="1"/>
  <c r="H2297"/>
  <c r="AA2297" s="1"/>
  <c r="H2298"/>
  <c r="AA2298" s="1"/>
  <c r="H2299"/>
  <c r="AA2299" s="1"/>
  <c r="H2300"/>
  <c r="AA2300" s="1"/>
  <c r="H2301"/>
  <c r="AA2301" s="1"/>
  <c r="H2302"/>
  <c r="AA2302" s="1"/>
  <c r="H2303"/>
  <c r="AA2303" s="1"/>
  <c r="H2304"/>
  <c r="AA2304" s="1"/>
  <c r="H2305"/>
  <c r="AA2305" s="1"/>
  <c r="H2306"/>
  <c r="AA2306" s="1"/>
  <c r="H2307"/>
  <c r="AA2307" s="1"/>
  <c r="H2308"/>
  <c r="AA2308" s="1"/>
  <c r="H2309"/>
  <c r="AA2309" s="1"/>
  <c r="H2310"/>
  <c r="AA2310" s="1"/>
  <c r="H2311"/>
  <c r="AA2311" s="1"/>
  <c r="H2312"/>
  <c r="AA2312" s="1"/>
  <c r="H2313"/>
  <c r="AA2313" s="1"/>
  <c r="H2314"/>
  <c r="AA2314" s="1"/>
  <c r="H2315"/>
  <c r="AA2315" s="1"/>
  <c r="H2316"/>
  <c r="AA2316" s="1"/>
  <c r="H2317"/>
  <c r="AA2317" s="1"/>
  <c r="H2318"/>
  <c r="AA2318" s="1"/>
  <c r="H2319"/>
  <c r="AA2319" s="1"/>
  <c r="H2320"/>
  <c r="AA2320" s="1"/>
  <c r="H2321"/>
  <c r="AA2321" s="1"/>
  <c r="H2322"/>
  <c r="AA2322" s="1"/>
  <c r="H2323"/>
  <c r="AA2323" s="1"/>
  <c r="H2324"/>
  <c r="AA2324" s="1"/>
  <c r="H2325"/>
  <c r="AA2325" s="1"/>
  <c r="H2326"/>
  <c r="AA2326" s="1"/>
  <c r="H2327"/>
  <c r="AA2327" s="1"/>
  <c r="H2328"/>
  <c r="AA2328" s="1"/>
  <c r="H2329"/>
  <c r="AA2329" s="1"/>
  <c r="H2330"/>
  <c r="AA2330" s="1"/>
  <c r="H2331"/>
  <c r="AA2331" s="1"/>
  <c r="H2332"/>
  <c r="AA2332" s="1"/>
  <c r="H2333"/>
  <c r="AA2333" s="1"/>
  <c r="H2334"/>
  <c r="AA2334" s="1"/>
  <c r="H2335"/>
  <c r="AA2335" s="1"/>
  <c r="H2336"/>
  <c r="AA2336" s="1"/>
  <c r="H2337"/>
  <c r="AA2337" s="1"/>
  <c r="H2338"/>
  <c r="AA2338" s="1"/>
  <c r="H2339"/>
  <c r="AA2339" s="1"/>
  <c r="H2340"/>
  <c r="AA2340" s="1"/>
  <c r="H2341"/>
  <c r="AA2341" s="1"/>
  <c r="H2342"/>
  <c r="AA2342" s="1"/>
  <c r="H2343"/>
  <c r="AA2343" s="1"/>
  <c r="H2344"/>
  <c r="AA2344" s="1"/>
  <c r="H2345"/>
  <c r="AA2345" s="1"/>
  <c r="H2346"/>
  <c r="AA2346" s="1"/>
  <c r="H2347"/>
  <c r="AA2347" s="1"/>
  <c r="H2348"/>
  <c r="AA2348" s="1"/>
  <c r="H2349"/>
  <c r="AA2349" s="1"/>
  <c r="H2350"/>
  <c r="AA2350" s="1"/>
  <c r="H2351"/>
  <c r="AA2351" s="1"/>
  <c r="H2352"/>
  <c r="AA2352" s="1"/>
  <c r="H2353"/>
  <c r="AA2353" s="1"/>
  <c r="H2354"/>
  <c r="AA2354" s="1"/>
  <c r="H2355"/>
  <c r="AA2355" s="1"/>
  <c r="H2356"/>
  <c r="AA2356" s="1"/>
  <c r="H2357"/>
  <c r="AA2357" s="1"/>
  <c r="H2358"/>
  <c r="AA2358" s="1"/>
  <c r="H2359"/>
  <c r="AA2359" s="1"/>
  <c r="H2360"/>
  <c r="AA2360" s="1"/>
  <c r="H2361"/>
  <c r="AA2361" s="1"/>
  <c r="H2362"/>
  <c r="AA2362" s="1"/>
  <c r="H2363"/>
  <c r="AA2363" s="1"/>
  <c r="H2364"/>
  <c r="AA2364" s="1"/>
  <c r="H2365"/>
  <c r="AA2365" s="1"/>
  <c r="H2366"/>
  <c r="AA2366" s="1"/>
  <c r="H2367"/>
  <c r="AA2367" s="1"/>
  <c r="H2368"/>
  <c r="AA2368" s="1"/>
  <c r="H2369"/>
  <c r="AA2369" s="1"/>
  <c r="H2370"/>
  <c r="AA2370" s="1"/>
  <c r="H2371"/>
  <c r="AA2371" s="1"/>
  <c r="H2372"/>
  <c r="AA2372" s="1"/>
  <c r="H2373"/>
  <c r="AA2373" s="1"/>
  <c r="H2374"/>
  <c r="AA2374" s="1"/>
  <c r="H2375"/>
  <c r="AA2375" s="1"/>
  <c r="H2376"/>
  <c r="AA2376" s="1"/>
  <c r="H2377"/>
  <c r="AA2377" s="1"/>
  <c r="H2378"/>
  <c r="AA2378" s="1"/>
  <c r="H2379"/>
  <c r="AA2379" s="1"/>
  <c r="H2380"/>
  <c r="AA2380" s="1"/>
  <c r="H2381"/>
  <c r="AA2381" s="1"/>
  <c r="H2382"/>
  <c r="AA2382" s="1"/>
  <c r="H2383"/>
  <c r="AA2383" s="1"/>
  <c r="H2384"/>
  <c r="AA2384" s="1"/>
  <c r="H2385"/>
  <c r="AA2385" s="1"/>
  <c r="H2386"/>
  <c r="AA2386" s="1"/>
  <c r="H2387"/>
  <c r="AA2387" s="1"/>
  <c r="H2388"/>
  <c r="AA2388" s="1"/>
  <c r="H2389"/>
  <c r="AA2389" s="1"/>
  <c r="H2390"/>
  <c r="AA2390" s="1"/>
  <c r="H2391"/>
  <c r="AA2391" s="1"/>
  <c r="H2392"/>
  <c r="AA2392" s="1"/>
  <c r="H2393"/>
  <c r="AA2393" s="1"/>
  <c r="H2394"/>
  <c r="AA2394" s="1"/>
  <c r="H2395"/>
  <c r="AA2395" s="1"/>
  <c r="H2396"/>
  <c r="AA2396" s="1"/>
  <c r="H2397"/>
  <c r="AA2397" s="1"/>
  <c r="H2398"/>
  <c r="AA2398" s="1"/>
  <c r="H2399"/>
  <c r="AA2399" s="1"/>
  <c r="H2400"/>
  <c r="AA2400" s="1"/>
  <c r="H2401"/>
  <c r="AA2401" s="1"/>
  <c r="H2402"/>
  <c r="AA2402" s="1"/>
  <c r="H2403"/>
  <c r="AA2403" s="1"/>
  <c r="H2404"/>
  <c r="AA2404" s="1"/>
  <c r="H2405"/>
  <c r="AA2405" s="1"/>
  <c r="H2406"/>
  <c r="AA2406" s="1"/>
  <c r="H2407"/>
  <c r="AA2407" s="1"/>
  <c r="H2408"/>
  <c r="AA2408" s="1"/>
  <c r="H2409"/>
  <c r="AA2409" s="1"/>
  <c r="H2410"/>
  <c r="AA2410" s="1"/>
  <c r="H2411"/>
  <c r="AA2411" s="1"/>
  <c r="H2412"/>
  <c r="AA2412" s="1"/>
  <c r="H2413"/>
  <c r="AA2413" s="1"/>
  <c r="H2414"/>
  <c r="AA2414" s="1"/>
  <c r="H2415"/>
  <c r="AA2415" s="1"/>
  <c r="H2416"/>
  <c r="AA2416" s="1"/>
  <c r="H2417"/>
  <c r="AA2417" s="1"/>
  <c r="H2418"/>
  <c r="AA2418" s="1"/>
  <c r="H2419"/>
  <c r="AA2419" s="1"/>
  <c r="H2420"/>
  <c r="AA2420" s="1"/>
  <c r="H2421"/>
  <c r="AA2421" s="1"/>
  <c r="H2422"/>
  <c r="AA2422" s="1"/>
  <c r="H2423"/>
  <c r="AA2423" s="1"/>
  <c r="H2424"/>
  <c r="AA2424" s="1"/>
  <c r="H2425"/>
  <c r="AA2425" s="1"/>
  <c r="H2426"/>
  <c r="AA2426" s="1"/>
  <c r="H2427"/>
  <c r="AA2427" s="1"/>
  <c r="H2428"/>
  <c r="AA2428" s="1"/>
  <c r="H2429"/>
  <c r="AA2429" s="1"/>
  <c r="H2430"/>
  <c r="AA2430" s="1"/>
  <c r="H2431"/>
  <c r="AA2431" s="1"/>
  <c r="H2432"/>
  <c r="AA2432" s="1"/>
  <c r="H2433"/>
  <c r="AA2433" s="1"/>
  <c r="H2434"/>
  <c r="AA2434" s="1"/>
  <c r="H2435"/>
  <c r="AA2435" s="1"/>
  <c r="H2436"/>
  <c r="AA2436" s="1"/>
  <c r="H2437"/>
  <c r="AA2437" s="1"/>
  <c r="H2438"/>
  <c r="AA2438" s="1"/>
  <c r="H2439"/>
  <c r="AA2439" s="1"/>
  <c r="H2440"/>
  <c r="AA2440" s="1"/>
  <c r="H2441"/>
  <c r="AA2441" s="1"/>
  <c r="H2442"/>
  <c r="AA2442" s="1"/>
  <c r="H2443"/>
  <c r="AA2443" s="1"/>
  <c r="H2444"/>
  <c r="AA2444" s="1"/>
  <c r="H2445"/>
  <c r="AA2445" s="1"/>
  <c r="H2446"/>
  <c r="AA2446" s="1"/>
  <c r="H2447"/>
  <c r="AA2447" s="1"/>
  <c r="H2448"/>
  <c r="AA2448" s="1"/>
  <c r="H2449"/>
  <c r="AA2449" s="1"/>
  <c r="H2450"/>
  <c r="AA2450" s="1"/>
  <c r="H2451"/>
  <c r="AA2451" s="1"/>
  <c r="H2452"/>
  <c r="AA2452" s="1"/>
  <c r="H2453"/>
  <c r="AA2453" s="1"/>
  <c r="H2454"/>
  <c r="AA2454" s="1"/>
  <c r="H2455"/>
  <c r="AA2455" s="1"/>
  <c r="H2456"/>
  <c r="AA2456" s="1"/>
  <c r="H2457"/>
  <c r="AA2457" s="1"/>
  <c r="H2458"/>
  <c r="AA2458" s="1"/>
  <c r="H2459"/>
  <c r="AA2459" s="1"/>
  <c r="H2460"/>
  <c r="AA2460" s="1"/>
  <c r="H2461"/>
  <c r="AA2461" s="1"/>
  <c r="H2462"/>
  <c r="AA2462" s="1"/>
  <c r="H2463"/>
  <c r="AA2463" s="1"/>
  <c r="H2464"/>
  <c r="AA2464" s="1"/>
  <c r="H2465"/>
  <c r="AA2465" s="1"/>
  <c r="H2466"/>
  <c r="AA2466" s="1"/>
  <c r="H2467"/>
  <c r="AA2467" s="1"/>
  <c r="H2469"/>
  <c r="AA2469" s="1"/>
  <c r="AB2469" s="1"/>
  <c r="H2470"/>
  <c r="AA2470" s="1"/>
  <c r="H2471"/>
  <c r="AA2471" s="1"/>
  <c r="H2472"/>
  <c r="AA2472" s="1"/>
  <c r="H2473"/>
  <c r="AA2473" s="1"/>
  <c r="H2474"/>
  <c r="AA2474" s="1"/>
  <c r="H2475"/>
  <c r="AA2475" s="1"/>
  <c r="H2476"/>
  <c r="AA2476" s="1"/>
  <c r="H2477"/>
  <c r="AA2477" s="1"/>
  <c r="H2478"/>
  <c r="AA2478" s="1"/>
  <c r="H2479"/>
  <c r="AA2479" s="1"/>
  <c r="H2480"/>
  <c r="AA2480" s="1"/>
  <c r="H2481"/>
  <c r="AA2481" s="1"/>
  <c r="H2482"/>
  <c r="AA2482" s="1"/>
  <c r="H2483"/>
  <c r="AA2483" s="1"/>
  <c r="H2484"/>
  <c r="AA2484" s="1"/>
  <c r="H2485"/>
  <c r="AA2485" s="1"/>
  <c r="H2486"/>
  <c r="AA2486" s="1"/>
  <c r="H2487"/>
  <c r="AA2487" s="1"/>
  <c r="H2488"/>
  <c r="AA2488" s="1"/>
  <c r="H2489"/>
  <c r="AA2489" s="1"/>
  <c r="H2490"/>
  <c r="AA2490" s="1"/>
  <c r="H2491"/>
  <c r="AA2491" s="1"/>
  <c r="H2492"/>
  <c r="AA2492" s="1"/>
  <c r="H2493"/>
  <c r="AA2493" s="1"/>
  <c r="H2494"/>
  <c r="AA2494" s="1"/>
  <c r="H2495"/>
  <c r="AA2495" s="1"/>
  <c r="H2496"/>
  <c r="AA2496" s="1"/>
  <c r="H2497"/>
  <c r="AA2497" s="1"/>
  <c r="H2498"/>
  <c r="AA2498" s="1"/>
  <c r="H2499"/>
  <c r="AA2499" s="1"/>
  <c r="H2500"/>
  <c r="AA2500" s="1"/>
  <c r="H2501"/>
  <c r="AA2501" s="1"/>
  <c r="H2502"/>
  <c r="AA2502" s="1"/>
  <c r="H2503"/>
  <c r="AA2503" s="1"/>
  <c r="H2504"/>
  <c r="AA2504" s="1"/>
  <c r="H2505"/>
  <c r="AA2505" s="1"/>
  <c r="H2506"/>
  <c r="AA2506" s="1"/>
  <c r="H2507"/>
  <c r="AA2507" s="1"/>
  <c r="H2508"/>
  <c r="AA2508" s="1"/>
  <c r="H2509"/>
  <c r="AA2509" s="1"/>
  <c r="H2510"/>
  <c r="AA2510" s="1"/>
  <c r="H2511"/>
  <c r="AA2511" s="1"/>
  <c r="H2512"/>
  <c r="AA2512" s="1"/>
  <c r="H2513"/>
  <c r="AA2513" s="1"/>
  <c r="H2514"/>
  <c r="AA2514" s="1"/>
  <c r="H2515"/>
  <c r="AA2515" s="1"/>
  <c r="H2516"/>
  <c r="AA2516" s="1"/>
  <c r="H2517"/>
  <c r="AA2517" s="1"/>
  <c r="H2518"/>
  <c r="AA2518" s="1"/>
  <c r="H2519"/>
  <c r="AA2519" s="1"/>
  <c r="H2520"/>
  <c r="AA2520" s="1"/>
  <c r="H2521"/>
  <c r="AA2521" s="1"/>
  <c r="H2522"/>
  <c r="AA2522" s="1"/>
  <c r="H2523"/>
  <c r="AA2523" s="1"/>
  <c r="H2524"/>
  <c r="AA2524" s="1"/>
  <c r="H2525"/>
  <c r="AA2525" s="1"/>
  <c r="H2526"/>
  <c r="AA2526" s="1"/>
  <c r="H2527"/>
  <c r="AA2527" s="1"/>
  <c r="H2528"/>
  <c r="AA2528" s="1"/>
  <c r="H2529"/>
  <c r="AA2529" s="1"/>
  <c r="H2530"/>
  <c r="AA2530" s="1"/>
  <c r="H2531"/>
  <c r="AA2531" s="1"/>
  <c r="H2532"/>
  <c r="AA2532" s="1"/>
  <c r="H2533"/>
  <c r="AA2533" s="1"/>
  <c r="H2534"/>
  <c r="AA2534" s="1"/>
  <c r="H2536"/>
  <c r="AA2536" s="1"/>
  <c r="AB2536" s="1"/>
  <c r="H2537"/>
  <c r="AA2537" s="1"/>
  <c r="H2538"/>
  <c r="AA2538" s="1"/>
  <c r="H2539"/>
  <c r="AA2539" s="1"/>
  <c r="H2540"/>
  <c r="AA2540" s="1"/>
  <c r="H2541"/>
  <c r="AA2541" s="1"/>
  <c r="H2542"/>
  <c r="AA2542" s="1"/>
  <c r="H2543"/>
  <c r="AA2543" s="1"/>
  <c r="H2544"/>
  <c r="AA2544" s="1"/>
  <c r="H2545"/>
  <c r="AA2545" s="1"/>
  <c r="H2546"/>
  <c r="AA2546" s="1"/>
  <c r="H2547"/>
  <c r="AA2547" s="1"/>
  <c r="H2548"/>
  <c r="AA2548" s="1"/>
  <c r="H2549"/>
  <c r="AA2549" s="1"/>
  <c r="H2550"/>
  <c r="AA2550" s="1"/>
  <c r="H2551"/>
  <c r="AA2551" s="1"/>
  <c r="H2552"/>
  <c r="AA2552" s="1"/>
  <c r="H2553"/>
  <c r="AA2553" s="1"/>
  <c r="H2554"/>
  <c r="AA2554" s="1"/>
  <c r="H2555"/>
  <c r="AA2555" s="1"/>
  <c r="H2556"/>
  <c r="AA2556" s="1"/>
  <c r="H2557"/>
  <c r="AA2557" s="1"/>
  <c r="H2558"/>
  <c r="AA2558" s="1"/>
  <c r="H2559"/>
  <c r="AA2559" s="1"/>
  <c r="H2560"/>
  <c r="AA2560" s="1"/>
  <c r="H2561"/>
  <c r="AA2561" s="1"/>
  <c r="H2562"/>
  <c r="AA2562" s="1"/>
  <c r="H2563"/>
  <c r="AA2563" s="1"/>
  <c r="H2565"/>
  <c r="AA2565" s="1"/>
  <c r="AB2565" s="1"/>
  <c r="H2566"/>
  <c r="AA2566" s="1"/>
  <c r="H2567"/>
  <c r="AA2567" s="1"/>
  <c r="H2568"/>
  <c r="AA2568" s="1"/>
  <c r="H2569"/>
  <c r="AA2569" s="1"/>
  <c r="H2570"/>
  <c r="AA2570" s="1"/>
  <c r="H2571"/>
  <c r="AA2571" s="1"/>
  <c r="H2572"/>
  <c r="AA2572" s="1"/>
  <c r="H2573"/>
  <c r="AA2573" s="1"/>
  <c r="H2574"/>
  <c r="AA2574" s="1"/>
  <c r="H2575"/>
  <c r="AA2575" s="1"/>
  <c r="H2576"/>
  <c r="AA2576" s="1"/>
  <c r="H2577"/>
  <c r="AA2577" s="1"/>
  <c r="H2578"/>
  <c r="AA2578" s="1"/>
  <c r="H2579"/>
  <c r="AA2579" s="1"/>
  <c r="H2580"/>
  <c r="AA2580" s="1"/>
  <c r="H2581"/>
  <c r="AA2581" s="1"/>
  <c r="H2582"/>
  <c r="AA2582" s="1"/>
  <c r="H2583"/>
  <c r="AA2583" s="1"/>
  <c r="H2584"/>
  <c r="AA2584" s="1"/>
  <c r="H2585"/>
  <c r="AA2585" s="1"/>
  <c r="H2586"/>
  <c r="AA2586" s="1"/>
  <c r="H2587"/>
  <c r="AA2587" s="1"/>
  <c r="H2588"/>
  <c r="AA2588" s="1"/>
  <c r="H2589"/>
  <c r="AA2589" s="1"/>
  <c r="H2590"/>
  <c r="AA2590" s="1"/>
  <c r="H2591"/>
  <c r="AA2591" s="1"/>
  <c r="H2592"/>
  <c r="AA2592" s="1"/>
  <c r="H2593"/>
  <c r="AA2593" s="1"/>
  <c r="H2594"/>
  <c r="AA2594" s="1"/>
  <c r="H2595"/>
  <c r="AA2595" s="1"/>
  <c r="H2596"/>
  <c r="AA2596" s="1"/>
  <c r="H2597"/>
  <c r="AA2597" s="1"/>
  <c r="H2598"/>
  <c r="AA2598" s="1"/>
  <c r="H2599"/>
  <c r="AA2599" s="1"/>
  <c r="H2600"/>
  <c r="AA2600" s="1"/>
  <c r="H2601"/>
  <c r="AA2601" s="1"/>
  <c r="H2603"/>
  <c r="AA2603" s="1"/>
  <c r="AB2603" s="1"/>
  <c r="H2604"/>
  <c r="AA2604" s="1"/>
  <c r="H2605"/>
  <c r="AA2605" s="1"/>
  <c r="H2606"/>
  <c r="AA2606" s="1"/>
  <c r="H2607"/>
  <c r="AA2607" s="1"/>
  <c r="H2608"/>
  <c r="AA2608" s="1"/>
  <c r="H2609"/>
  <c r="AA2609" s="1"/>
  <c r="H2610"/>
  <c r="AA2610" s="1"/>
  <c r="H2611"/>
  <c r="AA2611" s="1"/>
  <c r="H2612"/>
  <c r="AA2612" s="1"/>
  <c r="H2613"/>
  <c r="AA2613" s="1"/>
  <c r="H2614"/>
  <c r="AA2614" s="1"/>
  <c r="H2615"/>
  <c r="AA2615" s="1"/>
  <c r="H2616"/>
  <c r="AA2616" s="1"/>
  <c r="H2617"/>
  <c r="AA2617" s="1"/>
  <c r="H2618"/>
  <c r="AA2618" s="1"/>
  <c r="H2619"/>
  <c r="AA2619" s="1"/>
  <c r="H2620"/>
  <c r="AA2620" s="1"/>
  <c r="H2621"/>
  <c r="AA2621" s="1"/>
  <c r="H2622"/>
  <c r="AA2622" s="1"/>
  <c r="H2623"/>
  <c r="AA2623" s="1"/>
  <c r="H2624"/>
  <c r="AA2624" s="1"/>
  <c r="H2625"/>
  <c r="AA2625" s="1"/>
  <c r="H2626"/>
  <c r="AA2626" s="1"/>
  <c r="H2627"/>
  <c r="AA2627" s="1"/>
  <c r="H2628"/>
  <c r="AA2628" s="1"/>
  <c r="H2629"/>
  <c r="AA2629" s="1"/>
  <c r="H2630"/>
  <c r="AA2630" s="1"/>
  <c r="H2631"/>
  <c r="AA2631" s="1"/>
  <c r="H2632"/>
  <c r="AA2632" s="1"/>
  <c r="H2633"/>
  <c r="AA2633" s="1"/>
  <c r="H2634"/>
  <c r="AA2634" s="1"/>
  <c r="H2635"/>
  <c r="AA2635" s="1"/>
  <c r="H2636"/>
  <c r="AA2636" s="1"/>
  <c r="H2637"/>
  <c r="AA2637" s="1"/>
  <c r="H2638"/>
  <c r="AA2638" s="1"/>
  <c r="H2639"/>
  <c r="AA2639" s="1"/>
  <c r="H2640"/>
  <c r="AA2640" s="1"/>
  <c r="H2641"/>
  <c r="AA2641" s="1"/>
  <c r="H2642"/>
  <c r="AA2642" s="1"/>
  <c r="H2643"/>
  <c r="AA2643" s="1"/>
  <c r="H2644"/>
  <c r="AA2644" s="1"/>
  <c r="H2645"/>
  <c r="AA2645" s="1"/>
  <c r="H2646"/>
  <c r="AA2646" s="1"/>
  <c r="H2647"/>
  <c r="AA2647" s="1"/>
  <c r="H2648"/>
  <c r="AA2648" s="1"/>
  <c r="H2649"/>
  <c r="AA2649" s="1"/>
  <c r="H2650"/>
  <c r="AA2650" s="1"/>
  <c r="H2651"/>
  <c r="AA2651" s="1"/>
  <c r="H2652"/>
  <c r="AA2652" s="1"/>
  <c r="H2653"/>
  <c r="AA2653" s="1"/>
  <c r="H2654"/>
  <c r="AA2654" s="1"/>
  <c r="H2655"/>
  <c r="AA2655" s="1"/>
  <c r="H2656"/>
  <c r="AA2656" s="1"/>
  <c r="H2657"/>
  <c r="AA2657" s="1"/>
  <c r="H2658"/>
  <c r="AA2658" s="1"/>
  <c r="H2659"/>
  <c r="AA2659" s="1"/>
  <c r="H2660"/>
  <c r="AA2660" s="1"/>
  <c r="H2661"/>
  <c r="AA2661" s="1"/>
  <c r="H2662"/>
  <c r="AA2662" s="1"/>
  <c r="H2663"/>
  <c r="AA2663" s="1"/>
  <c r="H2664"/>
  <c r="AA2664" s="1"/>
  <c r="H2665"/>
  <c r="AA2665" s="1"/>
  <c r="H2666"/>
  <c r="AA2666" s="1"/>
  <c r="H2667"/>
  <c r="AA2667" s="1"/>
  <c r="H2668"/>
  <c r="AA2668" s="1"/>
  <c r="H2669"/>
  <c r="AA2669" s="1"/>
  <c r="H2670"/>
  <c r="AA2670" s="1"/>
  <c r="H2671"/>
  <c r="AA2671" s="1"/>
  <c r="H2672"/>
  <c r="AA2672" s="1"/>
  <c r="H2673"/>
  <c r="AA2673" s="1"/>
  <c r="H2674"/>
  <c r="AA2674" s="1"/>
  <c r="H2675"/>
  <c r="AA2675" s="1"/>
  <c r="H2676"/>
  <c r="AA2676" s="1"/>
  <c r="H2677"/>
  <c r="AA2677" s="1"/>
  <c r="H2678"/>
  <c r="AA2678" s="1"/>
  <c r="H2679"/>
  <c r="AA2679" s="1"/>
  <c r="H2680"/>
  <c r="AA2680" s="1"/>
  <c r="H2681"/>
  <c r="AA2681" s="1"/>
  <c r="H2682"/>
  <c r="AA2682" s="1"/>
  <c r="H2683"/>
  <c r="AA2683" s="1"/>
  <c r="H2684"/>
  <c r="AA2684" s="1"/>
  <c r="H2685"/>
  <c r="AA2685" s="1"/>
  <c r="H2686"/>
  <c r="AA2686" s="1"/>
  <c r="H2687"/>
  <c r="AA2687" s="1"/>
  <c r="H2688"/>
  <c r="AA2688" s="1"/>
  <c r="H2689"/>
  <c r="AA2689" s="1"/>
  <c r="H2690"/>
  <c r="AA2690" s="1"/>
  <c r="H2691"/>
  <c r="AA2691" s="1"/>
  <c r="H2692"/>
  <c r="AA2692" s="1"/>
  <c r="H2693"/>
  <c r="AA2693" s="1"/>
  <c r="H2694"/>
  <c r="AA2694" s="1"/>
  <c r="H2695"/>
  <c r="AA2695" s="1"/>
  <c r="H2696"/>
  <c r="AA2696" s="1"/>
  <c r="H2697"/>
  <c r="AA2697" s="1"/>
  <c r="H2698"/>
  <c r="AA2698" s="1"/>
  <c r="H2699"/>
  <c r="AA2699" s="1"/>
  <c r="H2700"/>
  <c r="AA2700" s="1"/>
  <c r="H2701"/>
  <c r="AA2701" s="1"/>
  <c r="H2702"/>
  <c r="AA2702" s="1"/>
  <c r="H2703"/>
  <c r="AA2703" s="1"/>
  <c r="H2704"/>
  <c r="AA2704" s="1"/>
  <c r="H2705"/>
  <c r="AA2705" s="1"/>
  <c r="H2706"/>
  <c r="AA2706" s="1"/>
  <c r="H2707"/>
  <c r="AA2707" s="1"/>
  <c r="H2708"/>
  <c r="AA2708" s="1"/>
  <c r="H2709"/>
  <c r="AA2709" s="1"/>
  <c r="H2710"/>
  <c r="AA2710" s="1"/>
  <c r="H2711"/>
  <c r="AA2711" s="1"/>
  <c r="H2712"/>
  <c r="AA2712" s="1"/>
  <c r="H2713"/>
  <c r="AA2713" s="1"/>
  <c r="H2714"/>
  <c r="AA2714" s="1"/>
  <c r="H2715"/>
  <c r="AA2715" s="1"/>
  <c r="H2716"/>
  <c r="AA2716" s="1"/>
  <c r="H2717"/>
  <c r="AA2717" s="1"/>
  <c r="H2718"/>
  <c r="AA2718" s="1"/>
  <c r="H2719"/>
  <c r="AA2719" s="1"/>
  <c r="H2720"/>
  <c r="AA2720" s="1"/>
  <c r="H2721"/>
  <c r="AA2721" s="1"/>
  <c r="H2722"/>
  <c r="AA2722" s="1"/>
  <c r="H2723"/>
  <c r="AA2723" s="1"/>
  <c r="H2724"/>
  <c r="AA2724" s="1"/>
  <c r="H2725"/>
  <c r="AA2725" s="1"/>
  <c r="H2726"/>
  <c r="AA2726" s="1"/>
  <c r="H2727"/>
  <c r="AA2727" s="1"/>
  <c r="H2728"/>
  <c r="AA2728" s="1"/>
  <c r="H2729"/>
  <c r="AA2729" s="1"/>
  <c r="H2730"/>
  <c r="AA2730" s="1"/>
  <c r="H2731"/>
  <c r="AA2731" s="1"/>
  <c r="H2732"/>
  <c r="AA2732" s="1"/>
  <c r="H2733"/>
  <c r="AA2733" s="1"/>
  <c r="H2734"/>
  <c r="AA2734" s="1"/>
  <c r="H2735"/>
  <c r="AA2735" s="1"/>
  <c r="H2736"/>
  <c r="AA2736" s="1"/>
  <c r="H2737"/>
  <c r="AA2737" s="1"/>
  <c r="H2738"/>
  <c r="AA2738" s="1"/>
  <c r="H2739"/>
  <c r="AA2739" s="1"/>
  <c r="H2740"/>
  <c r="AA2740" s="1"/>
  <c r="H2741"/>
  <c r="AA2741" s="1"/>
  <c r="H2742"/>
  <c r="AA2742" s="1"/>
  <c r="H2743"/>
  <c r="AA2743" s="1"/>
  <c r="H2744"/>
  <c r="AA2744" s="1"/>
  <c r="H2745"/>
  <c r="AA2745" s="1"/>
  <c r="H2746"/>
  <c r="AA2746" s="1"/>
  <c r="H2747"/>
  <c r="AA2747" s="1"/>
  <c r="H2748"/>
  <c r="AA2748" s="1"/>
  <c r="H2749"/>
  <c r="AA2749" s="1"/>
  <c r="H2750"/>
  <c r="AA2750" s="1"/>
  <c r="H2751"/>
  <c r="AA2751" s="1"/>
  <c r="H2752"/>
  <c r="AA2752" s="1"/>
  <c r="H2753"/>
  <c r="AA2753" s="1"/>
  <c r="H2754"/>
  <c r="AA2754" s="1"/>
  <c r="H2755"/>
  <c r="AA2755" s="1"/>
  <c r="H2756"/>
  <c r="AA2756" s="1"/>
  <c r="H2757"/>
  <c r="AA2757" s="1"/>
  <c r="H2758"/>
  <c r="AA2758" s="1"/>
  <c r="H2759"/>
  <c r="AA2759" s="1"/>
  <c r="H2760"/>
  <c r="AA2760" s="1"/>
  <c r="H2761"/>
  <c r="AA2761" s="1"/>
  <c r="H2762"/>
  <c r="AA2762" s="1"/>
  <c r="H2763"/>
  <c r="AA2763" s="1"/>
  <c r="H2764"/>
  <c r="AA2764" s="1"/>
  <c r="H2765"/>
  <c r="AA2765" s="1"/>
  <c r="H2766"/>
  <c r="AA2766" s="1"/>
  <c r="H2767"/>
  <c r="AA2767" s="1"/>
  <c r="H2769"/>
  <c r="AA2769" s="1"/>
  <c r="AB2769" s="1"/>
  <c r="H2770"/>
  <c r="AA2770" s="1"/>
  <c r="H2771"/>
  <c r="AA2771" s="1"/>
  <c r="H2772"/>
  <c r="AA2772" s="1"/>
  <c r="H2773"/>
  <c r="AA2773" s="1"/>
  <c r="H2774"/>
  <c r="AA2774" s="1"/>
  <c r="H2775"/>
  <c r="AA2775" s="1"/>
  <c r="H2776"/>
  <c r="AA2776" s="1"/>
  <c r="H2777"/>
  <c r="AA2777" s="1"/>
  <c r="H2778"/>
  <c r="AA2778" s="1"/>
  <c r="H2779"/>
  <c r="AA2779" s="1"/>
  <c r="H2780"/>
  <c r="AA2780" s="1"/>
  <c r="H2781"/>
  <c r="AA2781" s="1"/>
  <c r="H2782"/>
  <c r="AA2782" s="1"/>
  <c r="H2783"/>
  <c r="AA2783" s="1"/>
  <c r="H2784"/>
  <c r="AA2784" s="1"/>
  <c r="H2785"/>
  <c r="AA2785" s="1"/>
  <c r="H2786"/>
  <c r="AA2786" s="1"/>
  <c r="H2787"/>
  <c r="AA2787" s="1"/>
  <c r="H2788"/>
  <c r="AA2788" s="1"/>
  <c r="H2789"/>
  <c r="AA2789" s="1"/>
  <c r="H2790"/>
  <c r="AA2790" s="1"/>
  <c r="H2791"/>
  <c r="AA2791" s="1"/>
  <c r="H2792"/>
  <c r="AA2792" s="1"/>
  <c r="H2793"/>
  <c r="AA2793" s="1"/>
  <c r="H2794"/>
  <c r="AA2794" s="1"/>
  <c r="H2795"/>
  <c r="AA2795" s="1"/>
  <c r="H2796"/>
  <c r="AA2796" s="1"/>
  <c r="H2797"/>
  <c r="AA2797" s="1"/>
  <c r="H2798"/>
  <c r="AA2798" s="1"/>
  <c r="H2799"/>
  <c r="AA2799" s="1"/>
  <c r="H2800"/>
  <c r="AA2800" s="1"/>
  <c r="H2801"/>
  <c r="AA2801" s="1"/>
  <c r="H2802"/>
  <c r="AA2802" s="1"/>
  <c r="H2803"/>
  <c r="AA2803" s="1"/>
  <c r="H2804"/>
  <c r="AA2804" s="1"/>
  <c r="H2805"/>
  <c r="AA2805" s="1"/>
  <c r="H2806"/>
  <c r="AA2806" s="1"/>
  <c r="H2807"/>
  <c r="AA2807" s="1"/>
  <c r="H2808"/>
  <c r="AA2808" s="1"/>
  <c r="H2809"/>
  <c r="AA2809" s="1"/>
  <c r="H2810"/>
  <c r="AA2810" s="1"/>
  <c r="H2811"/>
  <c r="AA2811" s="1"/>
  <c r="H2812"/>
  <c r="AA2812" s="1"/>
  <c r="H2813"/>
  <c r="AA2813" s="1"/>
  <c r="H2814"/>
  <c r="AA2814" s="1"/>
  <c r="H2815"/>
  <c r="AA2815" s="1"/>
  <c r="H2816"/>
  <c r="AA2816" s="1"/>
  <c r="H2817"/>
  <c r="AA2817" s="1"/>
  <c r="H2818"/>
  <c r="AA2818" s="1"/>
  <c r="H2819"/>
  <c r="AA2819" s="1"/>
  <c r="H2820"/>
  <c r="AA2820" s="1"/>
  <c r="H2821"/>
  <c r="AA2821" s="1"/>
  <c r="H2822"/>
  <c r="AA2822" s="1"/>
  <c r="H2823"/>
  <c r="AA2823" s="1"/>
  <c r="H2824"/>
  <c r="AA2824" s="1"/>
  <c r="H2825"/>
  <c r="AA2825" s="1"/>
  <c r="H2826"/>
  <c r="AA2826" s="1"/>
  <c r="H2827"/>
  <c r="AA2827" s="1"/>
  <c r="H2828"/>
  <c r="AA2828" s="1"/>
  <c r="H2829"/>
  <c r="AA2829" s="1"/>
  <c r="H2830"/>
  <c r="AA2830" s="1"/>
  <c r="H2831"/>
  <c r="AA2831" s="1"/>
  <c r="H2832"/>
  <c r="AA2832" s="1"/>
  <c r="H2833"/>
  <c r="AA2833" s="1"/>
  <c r="H2834"/>
  <c r="AA2834" s="1"/>
  <c r="H2835"/>
  <c r="AA2835" s="1"/>
  <c r="H2836"/>
  <c r="AA2836" s="1"/>
  <c r="H2837"/>
  <c r="AA2837" s="1"/>
  <c r="H2838"/>
  <c r="AA2838" s="1"/>
  <c r="H2839"/>
  <c r="AA2839" s="1"/>
  <c r="H2840"/>
  <c r="AA2840" s="1"/>
  <c r="H2841"/>
  <c r="AA2841" s="1"/>
  <c r="H2842"/>
  <c r="AA2842" s="1"/>
  <c r="H2843"/>
  <c r="AA2843" s="1"/>
  <c r="H2844"/>
  <c r="AA2844" s="1"/>
  <c r="H2845"/>
  <c r="AA2845" s="1"/>
  <c r="H2846"/>
  <c r="AA2846" s="1"/>
  <c r="H2847"/>
  <c r="AA2847" s="1"/>
  <c r="H2848"/>
  <c r="AA2848" s="1"/>
  <c r="H2849"/>
  <c r="AA2849" s="1"/>
  <c r="H2850"/>
  <c r="AA2850" s="1"/>
  <c r="H2851"/>
  <c r="AA2851" s="1"/>
  <c r="H2852"/>
  <c r="AA2852" s="1"/>
  <c r="H2853"/>
  <c r="AA2853" s="1"/>
  <c r="H2854"/>
  <c r="AA2854" s="1"/>
  <c r="H2855"/>
  <c r="AA2855" s="1"/>
  <c r="H2857"/>
  <c r="AA2857" s="1"/>
  <c r="H2858"/>
  <c r="AA2858" s="1"/>
  <c r="H2859"/>
  <c r="AA2859" s="1"/>
  <c r="H2860"/>
  <c r="AA2860" s="1"/>
  <c r="H2861"/>
  <c r="AA2861" s="1"/>
  <c r="H2862"/>
  <c r="AA2862" s="1"/>
  <c r="H2863"/>
  <c r="AA2863" s="1"/>
  <c r="H2864"/>
  <c r="AA2864" s="1"/>
  <c r="H2865"/>
  <c r="AA2865" s="1"/>
  <c r="H2866"/>
  <c r="AA2866" s="1"/>
  <c r="H2867"/>
  <c r="AA2867" s="1"/>
  <c r="H2868"/>
  <c r="AA2868" s="1"/>
  <c r="H2870"/>
  <c r="AA2870" s="1"/>
  <c r="AB2870" s="1"/>
  <c r="H2871"/>
  <c r="AA2871" s="1"/>
  <c r="H2872"/>
  <c r="AA2872" s="1"/>
  <c r="H2873"/>
  <c r="AA2873" s="1"/>
  <c r="H2874"/>
  <c r="AA2874" s="1"/>
  <c r="H2875"/>
  <c r="AA2875" s="1"/>
  <c r="H2876"/>
  <c r="AA2876" s="1"/>
  <c r="H2877"/>
  <c r="AA2877" s="1"/>
  <c r="H2878"/>
  <c r="AA2878" s="1"/>
  <c r="H2879"/>
  <c r="AA2879" s="1"/>
  <c r="H2880"/>
  <c r="AA2880" s="1"/>
  <c r="H2881"/>
  <c r="AA2881" s="1"/>
  <c r="H2882"/>
  <c r="AA2882" s="1"/>
  <c r="H2883"/>
  <c r="AA2883" s="1"/>
  <c r="H2884"/>
  <c r="AA2884" s="1"/>
  <c r="H2885"/>
  <c r="AA2885" s="1"/>
  <c r="H2886"/>
  <c r="AA2886" s="1"/>
  <c r="H2887"/>
  <c r="AA2887" s="1"/>
  <c r="H2888"/>
  <c r="AA2888" s="1"/>
  <c r="H2889"/>
  <c r="AA2889" s="1"/>
  <c r="H2890"/>
  <c r="AA2890" s="1"/>
  <c r="H2891"/>
  <c r="AA2891" s="1"/>
  <c r="H2892"/>
  <c r="AA2892" s="1"/>
  <c r="H2893"/>
  <c r="AA2893" s="1"/>
  <c r="H2894"/>
  <c r="AA2894" s="1"/>
  <c r="H2896"/>
  <c r="AA2896" s="1"/>
  <c r="H2897"/>
  <c r="AA2897" s="1"/>
  <c r="H2898"/>
  <c r="AA2898" s="1"/>
  <c r="H2899"/>
  <c r="AA2899" s="1"/>
  <c r="H2900"/>
  <c r="AA2900" s="1"/>
  <c r="H2901"/>
  <c r="AA2901" s="1"/>
  <c r="H2902"/>
  <c r="AA2902" s="1"/>
  <c r="H2903"/>
  <c r="AA2903" s="1"/>
  <c r="H2904"/>
  <c r="AA2904" s="1"/>
  <c r="H2905"/>
  <c r="AA2905" s="1"/>
  <c r="H2906"/>
  <c r="AA2906" s="1"/>
  <c r="H2907"/>
  <c r="AA2907" s="1"/>
  <c r="H2908"/>
  <c r="AA2908" s="1"/>
  <c r="H2909"/>
  <c r="AA2909" s="1"/>
  <c r="H2910"/>
  <c r="AA2910" s="1"/>
  <c r="H2911"/>
  <c r="AA2911" s="1"/>
  <c r="H2912"/>
  <c r="AA2912" s="1"/>
  <c r="H2913"/>
  <c r="AA2913" s="1"/>
  <c r="H2914"/>
  <c r="AA2914" s="1"/>
  <c r="H2915"/>
  <c r="AA2915" s="1"/>
  <c r="H2916"/>
  <c r="AA2916" s="1"/>
  <c r="H2917"/>
  <c r="AA2917" s="1"/>
  <c r="H2918"/>
  <c r="AA2918" s="1"/>
  <c r="H2919"/>
  <c r="AA2919" s="1"/>
  <c r="H2920"/>
  <c r="AA2920" s="1"/>
  <c r="H2921"/>
  <c r="AA2921" s="1"/>
  <c r="H2922"/>
  <c r="AA2922" s="1"/>
  <c r="H2923"/>
  <c r="AA2923" s="1"/>
  <c r="H2924"/>
  <c r="AA2924" s="1"/>
  <c r="H2925"/>
  <c r="AA2925" s="1"/>
  <c r="H2926"/>
  <c r="AA2926" s="1"/>
  <c r="H2927"/>
  <c r="AA2927" s="1"/>
  <c r="H2928"/>
  <c r="AA2928" s="1"/>
  <c r="H2929"/>
  <c r="AA2929" s="1"/>
  <c r="H2930"/>
  <c r="AA2930" s="1"/>
  <c r="H2931"/>
  <c r="AA2931" s="1"/>
  <c r="H2932"/>
  <c r="AA2932" s="1"/>
  <c r="H2933"/>
  <c r="AA2933" s="1"/>
  <c r="H2934"/>
  <c r="AA2934" s="1"/>
  <c r="H2935"/>
  <c r="AA2935" s="1"/>
  <c r="H2936"/>
  <c r="AA2936" s="1"/>
  <c r="H2937"/>
  <c r="AA2937" s="1"/>
  <c r="H2938"/>
  <c r="AA2938" s="1"/>
  <c r="H2939"/>
  <c r="AA2939" s="1"/>
  <c r="H2940"/>
  <c r="AA2940" s="1"/>
  <c r="H2941"/>
  <c r="AA2941" s="1"/>
  <c r="H2942"/>
  <c r="AA2942" s="1"/>
  <c r="H2943"/>
  <c r="AA2943" s="1"/>
  <c r="H2944"/>
  <c r="AA2944" s="1"/>
  <c r="H2945"/>
  <c r="AA2945" s="1"/>
  <c r="H2946"/>
  <c r="AA2946" s="1"/>
  <c r="H2947"/>
  <c r="AA2947" s="1"/>
  <c r="H2948"/>
  <c r="AA2948" s="1"/>
  <c r="H2949"/>
  <c r="AA2949" s="1"/>
  <c r="H2950"/>
  <c r="AA2950" s="1"/>
  <c r="H2951"/>
  <c r="AA2951" s="1"/>
  <c r="H2952"/>
  <c r="AA2952" s="1"/>
  <c r="H2953"/>
  <c r="AA2953" s="1"/>
  <c r="H2954"/>
  <c r="AA2954" s="1"/>
  <c r="H2955"/>
  <c r="AA2955" s="1"/>
  <c r="H2956"/>
  <c r="AA2956" s="1"/>
  <c r="H2957"/>
  <c r="AA2957" s="1"/>
  <c r="H2958"/>
  <c r="AA2958" s="1"/>
  <c r="H2959"/>
  <c r="AA2959" s="1"/>
  <c r="H2960"/>
  <c r="AA2960" s="1"/>
  <c r="H2961"/>
  <c r="AA2961" s="1"/>
  <c r="H2962"/>
  <c r="AA2962" s="1"/>
  <c r="H2963"/>
  <c r="AA2963" s="1"/>
  <c r="H2964"/>
  <c r="AA2964" s="1"/>
  <c r="H2965"/>
  <c r="AA2965" s="1"/>
  <c r="H2966"/>
  <c r="AA2966" s="1"/>
  <c r="H2967"/>
  <c r="AA2967" s="1"/>
  <c r="H2968"/>
  <c r="AA2968" s="1"/>
  <c r="H2969"/>
  <c r="AA2969" s="1"/>
  <c r="H2970"/>
  <c r="AA2970" s="1"/>
  <c r="H2971"/>
  <c r="AA2971" s="1"/>
  <c r="H2972"/>
  <c r="AA2972" s="1"/>
  <c r="H2973"/>
  <c r="AA2973" s="1"/>
  <c r="H2974"/>
  <c r="AA2974" s="1"/>
  <c r="H2975"/>
  <c r="AA2975" s="1"/>
  <c r="H2976"/>
  <c r="AA2976" s="1"/>
  <c r="H2977"/>
  <c r="AA2977" s="1"/>
  <c r="H2978"/>
  <c r="AA2978" s="1"/>
  <c r="H2979"/>
  <c r="AA2979" s="1"/>
  <c r="H2980"/>
  <c r="AA2980" s="1"/>
  <c r="H2981"/>
  <c r="AA2981" s="1"/>
  <c r="H2982"/>
  <c r="AA2982" s="1"/>
  <c r="H2983"/>
  <c r="AA2983" s="1"/>
  <c r="H2984"/>
  <c r="AA2984" s="1"/>
  <c r="H2985"/>
  <c r="AA2985" s="1"/>
  <c r="H2986"/>
  <c r="AA2986" s="1"/>
  <c r="H2987"/>
  <c r="AA2987" s="1"/>
  <c r="H2988"/>
  <c r="AA2988" s="1"/>
  <c r="H2989"/>
  <c r="AA2989" s="1"/>
  <c r="H2990"/>
  <c r="AA2990" s="1"/>
  <c r="H2991"/>
  <c r="AA2991" s="1"/>
  <c r="H2992"/>
  <c r="AA2992" s="1"/>
  <c r="H2993"/>
  <c r="AA2993" s="1"/>
  <c r="H2994"/>
  <c r="AA2994" s="1"/>
  <c r="H2995"/>
  <c r="AA2995" s="1"/>
  <c r="H2996"/>
  <c r="AA2996" s="1"/>
  <c r="H2997"/>
  <c r="AA2997" s="1"/>
  <c r="H2998"/>
  <c r="AA2998" s="1"/>
  <c r="H2999"/>
  <c r="AA2999" s="1"/>
  <c r="H3000"/>
  <c r="AA3000" s="1"/>
  <c r="H3001"/>
  <c r="AA3001" s="1"/>
  <c r="H3002"/>
  <c r="AA3002" s="1"/>
  <c r="H3003"/>
  <c r="AA3003" s="1"/>
  <c r="H3004"/>
  <c r="AA3004" s="1"/>
  <c r="H3005"/>
  <c r="AA3005" s="1"/>
  <c r="H3006"/>
  <c r="AA3006" s="1"/>
  <c r="H3007"/>
  <c r="AA3007" s="1"/>
  <c r="H3008"/>
  <c r="AA3008" s="1"/>
  <c r="H3009"/>
  <c r="AA3009" s="1"/>
  <c r="H3010"/>
  <c r="AA3010" s="1"/>
  <c r="H3011"/>
  <c r="AA3011" s="1"/>
  <c r="H3012"/>
  <c r="AA3012" s="1"/>
  <c r="H3013"/>
  <c r="AA3013" s="1"/>
  <c r="H3014"/>
  <c r="AA3014" s="1"/>
  <c r="H3015"/>
  <c r="AA3015" s="1"/>
  <c r="H3016"/>
  <c r="AA3016" s="1"/>
  <c r="H3017"/>
  <c r="AA3017" s="1"/>
  <c r="H3018"/>
  <c r="AA3018" s="1"/>
  <c r="H3019"/>
  <c r="AA3019" s="1"/>
  <c r="H3020"/>
  <c r="AA3020" s="1"/>
  <c r="H3021"/>
  <c r="AA3021" s="1"/>
  <c r="H3022"/>
  <c r="AA3022" s="1"/>
  <c r="H3023"/>
  <c r="AA3023" s="1"/>
  <c r="H3024"/>
  <c r="AA3024" s="1"/>
  <c r="H3025"/>
  <c r="AA3025" s="1"/>
  <c r="H3026"/>
  <c r="AA3026" s="1"/>
  <c r="H3027"/>
  <c r="AA3027" s="1"/>
  <c r="H3028"/>
  <c r="AA3028" s="1"/>
  <c r="H3029"/>
  <c r="AA3029" s="1"/>
  <c r="H3030"/>
  <c r="AA3030" s="1"/>
  <c r="H3031"/>
  <c r="AA3031" s="1"/>
  <c r="H3032"/>
  <c r="AA3032" s="1"/>
  <c r="H3033"/>
  <c r="AA3033" s="1"/>
  <c r="H3034"/>
  <c r="AA3034" s="1"/>
  <c r="H3035"/>
  <c r="AA3035" s="1"/>
  <c r="H3036"/>
  <c r="AA3036" s="1"/>
  <c r="H3037"/>
  <c r="AA3037" s="1"/>
  <c r="H3038"/>
  <c r="AA3038" s="1"/>
  <c r="H3039"/>
  <c r="AA3039" s="1"/>
  <c r="H3040"/>
  <c r="AA3040" s="1"/>
  <c r="H3041"/>
  <c r="AA3041" s="1"/>
  <c r="H3042"/>
  <c r="AA3042" s="1"/>
  <c r="H3043"/>
  <c r="AA3043" s="1"/>
  <c r="H3044"/>
  <c r="AA3044" s="1"/>
  <c r="H3045"/>
  <c r="AA3045" s="1"/>
  <c r="H3046"/>
  <c r="AA3046" s="1"/>
  <c r="H3047"/>
  <c r="AA3047" s="1"/>
  <c r="H3048"/>
  <c r="AA3048" s="1"/>
  <c r="H3049"/>
  <c r="AA3049" s="1"/>
  <c r="H3050"/>
  <c r="AA3050" s="1"/>
  <c r="H3051"/>
  <c r="AA3051" s="1"/>
  <c r="H3052"/>
  <c r="AA3052" s="1"/>
  <c r="H3053"/>
  <c r="AA3053" s="1"/>
  <c r="H3054"/>
  <c r="AA3054" s="1"/>
  <c r="H3055"/>
  <c r="AA3055" s="1"/>
  <c r="H3056"/>
  <c r="AA3056" s="1"/>
  <c r="H3057"/>
  <c r="AA3057" s="1"/>
  <c r="H3058"/>
  <c r="AA3058" s="1"/>
  <c r="H3059"/>
  <c r="AA3059" s="1"/>
  <c r="H3060"/>
  <c r="AA3060" s="1"/>
  <c r="H3061"/>
  <c r="AA3061" s="1"/>
  <c r="H3062"/>
  <c r="AA3062" s="1"/>
  <c r="H3063"/>
  <c r="AA3063" s="1"/>
  <c r="H3064"/>
  <c r="AA3064" s="1"/>
  <c r="H3065"/>
  <c r="AA3065" s="1"/>
  <c r="H3066"/>
  <c r="AA3066" s="1"/>
  <c r="H3067"/>
  <c r="AA3067" s="1"/>
  <c r="H3068"/>
  <c r="AA3068" s="1"/>
  <c r="H3069"/>
  <c r="AA3069" s="1"/>
  <c r="H3070"/>
  <c r="AA3070" s="1"/>
  <c r="H3071"/>
  <c r="AA3071" s="1"/>
  <c r="H3072"/>
  <c r="AA3072" s="1"/>
  <c r="H3073"/>
  <c r="AA3073" s="1"/>
  <c r="H3074"/>
  <c r="AA3074" s="1"/>
  <c r="H3075"/>
  <c r="AA3075" s="1"/>
  <c r="H3076"/>
  <c r="AA3076" s="1"/>
  <c r="H3077"/>
  <c r="AA3077" s="1"/>
  <c r="H3078"/>
  <c r="AA3078" s="1"/>
  <c r="H3079"/>
  <c r="AA3079" s="1"/>
  <c r="H3080"/>
  <c r="AA3080" s="1"/>
  <c r="H3081"/>
  <c r="AA3081" s="1"/>
  <c r="H3082"/>
  <c r="AA3082" s="1"/>
  <c r="H3083"/>
  <c r="AA3083" s="1"/>
  <c r="H3084"/>
  <c r="AA3084" s="1"/>
  <c r="H3085"/>
  <c r="AA3085" s="1"/>
  <c r="H3086"/>
  <c r="AA3086" s="1"/>
  <c r="H3087"/>
  <c r="AA3087" s="1"/>
  <c r="H3088"/>
  <c r="AA3088" s="1"/>
  <c r="H3089"/>
  <c r="AA3089" s="1"/>
  <c r="H3090"/>
  <c r="AA3090" s="1"/>
  <c r="H3091"/>
  <c r="AA3091" s="1"/>
  <c r="H3092"/>
  <c r="AA3092" s="1"/>
  <c r="H3093"/>
  <c r="AA3093" s="1"/>
  <c r="H3094"/>
  <c r="AA3094" s="1"/>
  <c r="H3095"/>
  <c r="AA3095" s="1"/>
  <c r="H3096"/>
  <c r="AA3096" s="1"/>
  <c r="H3097"/>
  <c r="AA3097" s="1"/>
  <c r="H3098"/>
  <c r="AA3098" s="1"/>
  <c r="H3099"/>
  <c r="AA3099" s="1"/>
  <c r="H3100"/>
  <c r="AA3100" s="1"/>
  <c r="H3101"/>
  <c r="AA3101" s="1"/>
  <c r="H3102"/>
  <c r="AA3102" s="1"/>
  <c r="H3103"/>
  <c r="AA3103" s="1"/>
  <c r="H3104"/>
  <c r="AA3104" s="1"/>
  <c r="H3105"/>
  <c r="AA3105" s="1"/>
  <c r="H3106"/>
  <c r="AA3106" s="1"/>
  <c r="H3107"/>
  <c r="AA3107" s="1"/>
  <c r="H3108"/>
  <c r="AA3108" s="1"/>
  <c r="H3109"/>
  <c r="AA3109" s="1"/>
  <c r="H3110"/>
  <c r="AA3110" s="1"/>
  <c r="H3111"/>
  <c r="AA3111" s="1"/>
  <c r="H3112"/>
  <c r="AA3112" s="1"/>
  <c r="H3113"/>
  <c r="AA3113" s="1"/>
  <c r="H3114"/>
  <c r="AA3114" s="1"/>
  <c r="H3115"/>
  <c r="AA3115" s="1"/>
  <c r="H3116"/>
  <c r="AA3116" s="1"/>
  <c r="H3117"/>
  <c r="AA3117" s="1"/>
  <c r="H3118"/>
  <c r="AA3118" s="1"/>
  <c r="H3119"/>
  <c r="AA3119" s="1"/>
  <c r="H3120"/>
  <c r="AA3120" s="1"/>
  <c r="H3121"/>
  <c r="AA3121" s="1"/>
  <c r="H3122"/>
  <c r="AA3122" s="1"/>
  <c r="H3123"/>
  <c r="AA3123" s="1"/>
  <c r="H3124"/>
  <c r="AA3124" s="1"/>
  <c r="H3125"/>
  <c r="AA3125" s="1"/>
  <c r="H3126"/>
  <c r="AA3126" s="1"/>
  <c r="H3127"/>
  <c r="AA3127" s="1"/>
  <c r="H3128"/>
  <c r="AA3128" s="1"/>
  <c r="H3129"/>
  <c r="AA3129" s="1"/>
  <c r="H3130"/>
  <c r="AA3130" s="1"/>
  <c r="H3131"/>
  <c r="AA3131" s="1"/>
  <c r="H3132"/>
  <c r="AA3132" s="1"/>
  <c r="H3133"/>
  <c r="AA3133" s="1"/>
  <c r="H3134"/>
  <c r="AA3134" s="1"/>
  <c r="H3135"/>
  <c r="AA3135" s="1"/>
  <c r="H3136"/>
  <c r="AA3136" s="1"/>
  <c r="H3137"/>
  <c r="AA3137" s="1"/>
  <c r="H3138"/>
  <c r="AA3138" s="1"/>
  <c r="H3139"/>
  <c r="AA3139" s="1"/>
  <c r="H3140"/>
  <c r="AA3140" s="1"/>
  <c r="H3141"/>
  <c r="AA3141" s="1"/>
  <c r="H3142"/>
  <c r="AA3142" s="1"/>
  <c r="H3143"/>
  <c r="AA3143" s="1"/>
  <c r="H3144"/>
  <c r="AA3144" s="1"/>
  <c r="H3145"/>
  <c r="AA3145" s="1"/>
  <c r="H3146"/>
  <c r="AA3146" s="1"/>
  <c r="H3147"/>
  <c r="AA3147" s="1"/>
  <c r="H3148"/>
  <c r="AA3148" s="1"/>
  <c r="H3149"/>
  <c r="AA3149" s="1"/>
  <c r="H3150"/>
  <c r="AA3150" s="1"/>
  <c r="H3151"/>
  <c r="AA3151" s="1"/>
  <c r="H3152"/>
  <c r="AA3152" s="1"/>
  <c r="H3153"/>
  <c r="AA3153" s="1"/>
  <c r="H3154"/>
  <c r="AA3154" s="1"/>
  <c r="H3155"/>
  <c r="AA3155" s="1"/>
  <c r="H3156"/>
  <c r="AA3156" s="1"/>
  <c r="H3157"/>
  <c r="AA3157" s="1"/>
  <c r="H3158"/>
  <c r="AA3158" s="1"/>
  <c r="H3159"/>
  <c r="AA3159" s="1"/>
  <c r="H3160"/>
  <c r="AA3160" s="1"/>
  <c r="H3161"/>
  <c r="AA3161" s="1"/>
  <c r="H3162"/>
  <c r="AA3162" s="1"/>
  <c r="H3163"/>
  <c r="AA3163" s="1"/>
  <c r="H3164"/>
  <c r="AA3164" s="1"/>
  <c r="H3165"/>
  <c r="AA3165" s="1"/>
  <c r="H3166"/>
  <c r="AA3166" s="1"/>
  <c r="H3167"/>
  <c r="AA3167" s="1"/>
  <c r="H3168"/>
  <c r="AA3168" s="1"/>
  <c r="H3169"/>
  <c r="AA3169" s="1"/>
  <c r="H3170"/>
  <c r="AA3170" s="1"/>
  <c r="H3171"/>
  <c r="AA3171" s="1"/>
  <c r="H3172"/>
  <c r="AA3172" s="1"/>
  <c r="H3173"/>
  <c r="AA3173" s="1"/>
  <c r="H3174"/>
  <c r="AA3174" s="1"/>
  <c r="H3175"/>
  <c r="AA3175" s="1"/>
  <c r="H3176"/>
  <c r="AA3176" s="1"/>
  <c r="H3177"/>
  <c r="AA3177" s="1"/>
  <c r="H3178"/>
  <c r="AA3178" s="1"/>
  <c r="H3179"/>
  <c r="AA3179" s="1"/>
  <c r="H3180"/>
  <c r="AA3180" s="1"/>
  <c r="H3181"/>
  <c r="AA3181" s="1"/>
  <c r="H3182"/>
  <c r="AA3182" s="1"/>
  <c r="H3183"/>
  <c r="AA3183" s="1"/>
  <c r="H3184"/>
  <c r="AA3184" s="1"/>
  <c r="H3185"/>
  <c r="AA3185" s="1"/>
  <c r="H3186"/>
  <c r="AA3186" s="1"/>
  <c r="H3187"/>
  <c r="AA3187" s="1"/>
  <c r="H3188"/>
  <c r="AA3188" s="1"/>
  <c r="H3189"/>
  <c r="AA3189" s="1"/>
  <c r="H3190"/>
  <c r="AA3190" s="1"/>
  <c r="H3191"/>
  <c r="AA3191" s="1"/>
  <c r="H3192"/>
  <c r="AA3192" s="1"/>
  <c r="H3193"/>
  <c r="AA3193" s="1"/>
  <c r="H3194"/>
  <c r="AA3194" s="1"/>
  <c r="H3195"/>
  <c r="AA3195" s="1"/>
  <c r="H3196"/>
  <c r="AA3196" s="1"/>
  <c r="H3197"/>
  <c r="AA3197" s="1"/>
  <c r="H3198"/>
  <c r="AA3198" s="1"/>
  <c r="H3199"/>
  <c r="AA3199" s="1"/>
  <c r="H3200"/>
  <c r="AA3200" s="1"/>
  <c r="H3201"/>
  <c r="AA3201" s="1"/>
  <c r="H3202"/>
  <c r="AA3202" s="1"/>
  <c r="H3203"/>
  <c r="AA3203" s="1"/>
  <c r="H3204"/>
  <c r="AA3204" s="1"/>
  <c r="H3205"/>
  <c r="AA3205" s="1"/>
  <c r="H3206"/>
  <c r="AA3206" s="1"/>
  <c r="H3207"/>
  <c r="AA3207" s="1"/>
  <c r="H3208"/>
  <c r="AA3208" s="1"/>
  <c r="H3209"/>
  <c r="AA3209" s="1"/>
  <c r="H3210"/>
  <c r="AA3210" s="1"/>
  <c r="H3211"/>
  <c r="AA3211" s="1"/>
  <c r="H3212"/>
  <c r="AA3212" s="1"/>
  <c r="H3213"/>
  <c r="AA3213" s="1"/>
  <c r="H3214"/>
  <c r="AA3214" s="1"/>
  <c r="H3215"/>
  <c r="AA3215" s="1"/>
  <c r="H3216"/>
  <c r="AA3216" s="1"/>
  <c r="H3217"/>
  <c r="AA3217" s="1"/>
  <c r="H3218"/>
  <c r="AA3218" s="1"/>
  <c r="H3219"/>
  <c r="AA3219" s="1"/>
  <c r="H3220"/>
  <c r="AA3220" s="1"/>
  <c r="H3221"/>
  <c r="AA3221" s="1"/>
  <c r="H3222"/>
  <c r="AA3222" s="1"/>
  <c r="H3223"/>
  <c r="AA3223" s="1"/>
  <c r="H3224"/>
  <c r="AA3224" s="1"/>
  <c r="H3225"/>
  <c r="AA3225" s="1"/>
  <c r="H3226"/>
  <c r="AA3226" s="1"/>
  <c r="H3227"/>
  <c r="AA3227" s="1"/>
  <c r="H3228"/>
  <c r="AA3228" s="1"/>
  <c r="H3229"/>
  <c r="AA3229" s="1"/>
  <c r="H3230"/>
  <c r="AA3230" s="1"/>
  <c r="H3231"/>
  <c r="AA3231" s="1"/>
  <c r="H3232"/>
  <c r="AA3232" s="1"/>
  <c r="H3233"/>
  <c r="AA3233" s="1"/>
  <c r="H3234"/>
  <c r="AA3234" s="1"/>
  <c r="H3235"/>
  <c r="AA3235" s="1"/>
  <c r="H3236"/>
  <c r="AA3236" s="1"/>
  <c r="H3237"/>
  <c r="AA3237" s="1"/>
  <c r="H3238"/>
  <c r="AA3238" s="1"/>
  <c r="H3239"/>
  <c r="AA3239" s="1"/>
  <c r="H3240"/>
  <c r="AA3240" s="1"/>
  <c r="H3241"/>
  <c r="AA3241" s="1"/>
  <c r="H3242"/>
  <c r="AA3242" s="1"/>
  <c r="H3243"/>
  <c r="AA3243" s="1"/>
  <c r="H3244"/>
  <c r="AA3244" s="1"/>
  <c r="H3245"/>
  <c r="AA3245" s="1"/>
  <c r="H3246"/>
  <c r="AA3246" s="1"/>
  <c r="H3247"/>
  <c r="AA3247" s="1"/>
  <c r="H3248"/>
  <c r="AA3248" s="1"/>
  <c r="H3249"/>
  <c r="AA3249" s="1"/>
  <c r="H3250"/>
  <c r="AA3250" s="1"/>
  <c r="H3251"/>
  <c r="AA3251" s="1"/>
  <c r="H3252"/>
  <c r="AA3252" s="1"/>
  <c r="H3253"/>
  <c r="AA3253" s="1"/>
  <c r="H3254"/>
  <c r="AA3254" s="1"/>
  <c r="H3255"/>
  <c r="AA3255" s="1"/>
  <c r="H3256"/>
  <c r="AA3256" s="1"/>
  <c r="H3257"/>
  <c r="AA3257" s="1"/>
  <c r="H3258"/>
  <c r="AA3258" s="1"/>
  <c r="H3259"/>
  <c r="AA3259" s="1"/>
  <c r="H3260"/>
  <c r="AA3260" s="1"/>
  <c r="H3261"/>
  <c r="AA3261" s="1"/>
  <c r="H3262"/>
  <c r="AA3262" s="1"/>
  <c r="H3263"/>
  <c r="AA3263" s="1"/>
  <c r="H3264"/>
  <c r="AA3264" s="1"/>
  <c r="H3265"/>
  <c r="AA3265" s="1"/>
  <c r="H3266"/>
  <c r="AA3266" s="1"/>
  <c r="H3267"/>
  <c r="AA3267" s="1"/>
  <c r="H3268"/>
  <c r="AA3268" s="1"/>
  <c r="H3269"/>
  <c r="AA3269" s="1"/>
  <c r="H3270"/>
  <c r="AA3270" s="1"/>
  <c r="H3271"/>
  <c r="AA3271" s="1"/>
  <c r="H3272"/>
  <c r="AA3272" s="1"/>
  <c r="H3273"/>
  <c r="AA3273" s="1"/>
  <c r="H3274"/>
  <c r="AA3274" s="1"/>
  <c r="H3275"/>
  <c r="AA3275" s="1"/>
  <c r="H3276"/>
  <c r="AA3276" s="1"/>
  <c r="H3277"/>
  <c r="AA3277" s="1"/>
  <c r="H3278"/>
  <c r="AA3278" s="1"/>
  <c r="H3279"/>
  <c r="AA3279" s="1"/>
  <c r="H3280"/>
  <c r="AA3280" s="1"/>
  <c r="H3281"/>
  <c r="AA3281" s="1"/>
  <c r="H3282"/>
  <c r="AA3282" s="1"/>
  <c r="H3283"/>
  <c r="AA3283" s="1"/>
  <c r="H3284"/>
  <c r="AA3284" s="1"/>
  <c r="H3285"/>
  <c r="AA3285" s="1"/>
  <c r="H3286"/>
  <c r="AA3286" s="1"/>
  <c r="H3287"/>
  <c r="AA3287" s="1"/>
  <c r="H3288"/>
  <c r="AA3288" s="1"/>
  <c r="H3289"/>
  <c r="AA3289" s="1"/>
  <c r="H3290"/>
  <c r="AA3290" s="1"/>
  <c r="H3291"/>
  <c r="AA3291" s="1"/>
  <c r="H3292"/>
  <c r="AA3292" s="1"/>
  <c r="H3293"/>
  <c r="AA3293" s="1"/>
  <c r="H3294"/>
  <c r="AA3294" s="1"/>
  <c r="H3295"/>
  <c r="AA3295" s="1"/>
  <c r="H3296"/>
  <c r="AA3296" s="1"/>
  <c r="H3297"/>
  <c r="AA3297" s="1"/>
  <c r="H3298"/>
  <c r="AA3298" s="1"/>
  <c r="H3299"/>
  <c r="AA3299" s="1"/>
  <c r="H3300"/>
  <c r="AA3300" s="1"/>
  <c r="H3301"/>
  <c r="AA3301" s="1"/>
  <c r="H3302"/>
  <c r="AA3302" s="1"/>
  <c r="H3303"/>
  <c r="AA3303" s="1"/>
  <c r="H3304"/>
  <c r="AA3304" s="1"/>
  <c r="H3305"/>
  <c r="AA3305" s="1"/>
  <c r="H3306"/>
  <c r="AA3306" s="1"/>
  <c r="H3307"/>
  <c r="AA3307" s="1"/>
  <c r="H3308"/>
  <c r="AA3308" s="1"/>
  <c r="H3309"/>
  <c r="AA3309" s="1"/>
  <c r="H3310"/>
  <c r="AA3310" s="1"/>
  <c r="H3311"/>
  <c r="AA3311" s="1"/>
  <c r="H3312"/>
  <c r="AA3312" s="1"/>
  <c r="H3313"/>
  <c r="AA3313" s="1"/>
  <c r="H3314"/>
  <c r="AA3314" s="1"/>
  <c r="H3315"/>
  <c r="AA3315" s="1"/>
  <c r="H3316"/>
  <c r="AA3316" s="1"/>
  <c r="H3317"/>
  <c r="AA3317" s="1"/>
  <c r="H3318"/>
  <c r="AA3318" s="1"/>
  <c r="H3319"/>
  <c r="AA3319" s="1"/>
  <c r="H3320"/>
  <c r="AA3320" s="1"/>
  <c r="H3321"/>
  <c r="AA3321" s="1"/>
  <c r="H3322"/>
  <c r="AA3322" s="1"/>
  <c r="H3323"/>
  <c r="AA3323" s="1"/>
  <c r="H3324"/>
  <c r="AA3324" s="1"/>
  <c r="H3325"/>
  <c r="AA3325" s="1"/>
  <c r="H3326"/>
  <c r="AA3326" s="1"/>
  <c r="H3327"/>
  <c r="AA3327" s="1"/>
  <c r="H3328"/>
  <c r="AA3328" s="1"/>
  <c r="H3329"/>
  <c r="AA3329" s="1"/>
  <c r="H3330"/>
  <c r="AA3330" s="1"/>
  <c r="H3331"/>
  <c r="AA3331" s="1"/>
  <c r="H3332"/>
  <c r="AA3332" s="1"/>
  <c r="H3333"/>
  <c r="AA3333" s="1"/>
  <c r="H3334"/>
  <c r="AA3334" s="1"/>
  <c r="H3335"/>
  <c r="AA3335" s="1"/>
  <c r="H3336"/>
  <c r="AA3336" s="1"/>
  <c r="H3337"/>
  <c r="AA3337" s="1"/>
  <c r="H3338"/>
  <c r="AA3338" s="1"/>
  <c r="H3339"/>
  <c r="AA3339" s="1"/>
  <c r="H3340"/>
  <c r="AA3340" s="1"/>
  <c r="H3341"/>
  <c r="AA3341" s="1"/>
  <c r="H3342"/>
  <c r="AA3342" s="1"/>
  <c r="H3343"/>
  <c r="AA3343" s="1"/>
  <c r="H3344"/>
  <c r="AA3344" s="1"/>
  <c r="H3345"/>
  <c r="AA3345" s="1"/>
  <c r="H3346"/>
  <c r="AA3346" s="1"/>
  <c r="H3347"/>
  <c r="AA3347" s="1"/>
  <c r="H3348"/>
  <c r="AA3348" s="1"/>
  <c r="H3349"/>
  <c r="AA3349" s="1"/>
  <c r="H3350"/>
  <c r="AA3350" s="1"/>
  <c r="H3351"/>
  <c r="AA3351" s="1"/>
  <c r="H3352"/>
  <c r="AA3352" s="1"/>
  <c r="H3353"/>
  <c r="AA3353" s="1"/>
  <c r="H3354"/>
  <c r="AA3354" s="1"/>
  <c r="H3355"/>
  <c r="AA3355" s="1"/>
  <c r="H3356"/>
  <c r="AA3356" s="1"/>
  <c r="H3357"/>
  <c r="AA3357" s="1"/>
  <c r="H3358"/>
  <c r="AA3358" s="1"/>
  <c r="H3359"/>
  <c r="AA3359" s="1"/>
  <c r="H3360"/>
  <c r="AA3360" s="1"/>
  <c r="H3361"/>
  <c r="AA3361" s="1"/>
  <c r="H3362"/>
  <c r="AA3362" s="1"/>
  <c r="H3363"/>
  <c r="AA3363" s="1"/>
  <c r="H3364"/>
  <c r="AA3364" s="1"/>
  <c r="H3365"/>
  <c r="AA3365" s="1"/>
  <c r="H3366"/>
  <c r="AA3366" s="1"/>
  <c r="H3367"/>
  <c r="AA3367" s="1"/>
  <c r="H3368"/>
  <c r="AA3368" s="1"/>
  <c r="H3369"/>
  <c r="AA3369" s="1"/>
  <c r="H3370"/>
  <c r="AA3370" s="1"/>
  <c r="H3371"/>
  <c r="AA3371" s="1"/>
  <c r="H3372"/>
  <c r="AA3372" s="1"/>
  <c r="H3373"/>
  <c r="AA3373" s="1"/>
  <c r="H3374"/>
  <c r="AA3374" s="1"/>
  <c r="H3375"/>
  <c r="AA3375" s="1"/>
  <c r="H3376"/>
  <c r="AA3376" s="1"/>
  <c r="H3377"/>
  <c r="AA3377" s="1"/>
  <c r="H3378"/>
  <c r="AA3378" s="1"/>
  <c r="H3379"/>
  <c r="AA3379" s="1"/>
  <c r="H3380"/>
  <c r="AA3380" s="1"/>
  <c r="H3381"/>
  <c r="AA3381" s="1"/>
  <c r="H3382"/>
  <c r="AA3382" s="1"/>
  <c r="H3383"/>
  <c r="AA3383" s="1"/>
  <c r="H3384"/>
  <c r="AA3384" s="1"/>
  <c r="H3385"/>
  <c r="AA3385" s="1"/>
  <c r="H3386"/>
  <c r="AA3386" s="1"/>
  <c r="H3387"/>
  <c r="AA3387" s="1"/>
  <c r="H3388"/>
  <c r="AA3388" s="1"/>
  <c r="H3389"/>
  <c r="AA3389" s="1"/>
  <c r="H3390"/>
  <c r="AA3390" s="1"/>
  <c r="H3391"/>
  <c r="AA3391" s="1"/>
  <c r="H3392"/>
  <c r="AA3392" s="1"/>
  <c r="H3393"/>
  <c r="AA3393" s="1"/>
  <c r="H3394"/>
  <c r="AA3394" s="1"/>
  <c r="H3395"/>
  <c r="AA3395" s="1"/>
  <c r="H3396"/>
  <c r="AA3396" s="1"/>
  <c r="H3397"/>
  <c r="AA3397" s="1"/>
  <c r="H3398"/>
  <c r="AA3398" s="1"/>
  <c r="H3399"/>
  <c r="AA3399" s="1"/>
  <c r="H3400"/>
  <c r="AA3400" s="1"/>
  <c r="H3401"/>
  <c r="AA3401" s="1"/>
  <c r="H3402"/>
  <c r="AA3402" s="1"/>
  <c r="H3403"/>
  <c r="AA3403" s="1"/>
  <c r="H3404"/>
  <c r="AA3404" s="1"/>
  <c r="H3405"/>
  <c r="AA3405" s="1"/>
  <c r="H3406"/>
  <c r="AA3406" s="1"/>
  <c r="H3407"/>
  <c r="AA3407" s="1"/>
  <c r="H3408"/>
  <c r="AA3408" s="1"/>
  <c r="H3409"/>
  <c r="AA3409" s="1"/>
  <c r="H3410"/>
  <c r="AA3410" s="1"/>
  <c r="H3411"/>
  <c r="AA3411" s="1"/>
  <c r="H3412"/>
  <c r="AA3412" s="1"/>
  <c r="H3413"/>
  <c r="AA3413" s="1"/>
  <c r="H3414"/>
  <c r="AA3414" s="1"/>
  <c r="H3415"/>
  <c r="AA3415" s="1"/>
  <c r="H3416"/>
  <c r="AA3416" s="1"/>
  <c r="H3417"/>
  <c r="AA3417" s="1"/>
  <c r="H3418"/>
  <c r="AA3418" s="1"/>
  <c r="H3419"/>
  <c r="AA3419" s="1"/>
  <c r="H3420"/>
  <c r="AA3420" s="1"/>
  <c r="H3421"/>
  <c r="AA3421" s="1"/>
  <c r="H3422"/>
  <c r="AA3422" s="1"/>
  <c r="H3423"/>
  <c r="AA3423" s="1"/>
  <c r="H3424"/>
  <c r="AA3424" s="1"/>
  <c r="H3425"/>
  <c r="AA3425" s="1"/>
  <c r="H3426"/>
  <c r="AA3426" s="1"/>
  <c r="H3427"/>
  <c r="AA3427" s="1"/>
  <c r="H3428"/>
  <c r="AA3428" s="1"/>
  <c r="H3429"/>
  <c r="AA3429" s="1"/>
  <c r="H3430"/>
  <c r="AA3430" s="1"/>
  <c r="H3431"/>
  <c r="AA3431" s="1"/>
  <c r="H3432"/>
  <c r="AA3432" s="1"/>
  <c r="H3433"/>
  <c r="AA3433" s="1"/>
  <c r="H3434"/>
  <c r="AA3434" s="1"/>
  <c r="H3435"/>
  <c r="AA3435" s="1"/>
  <c r="H3436"/>
  <c r="AA3436" s="1"/>
  <c r="H3437"/>
  <c r="AA3437" s="1"/>
  <c r="H3438"/>
  <c r="AA3438" s="1"/>
  <c r="H3439"/>
  <c r="AA3439" s="1"/>
  <c r="H3440"/>
  <c r="AA3440" s="1"/>
  <c r="H3441"/>
  <c r="AA3441" s="1"/>
  <c r="H3442"/>
  <c r="AA3442" s="1"/>
  <c r="H3443"/>
  <c r="AA3443" s="1"/>
  <c r="H3444"/>
  <c r="AA3444" s="1"/>
  <c r="H3445"/>
  <c r="AA3445" s="1"/>
  <c r="H3446"/>
  <c r="AA3446" s="1"/>
  <c r="H3447"/>
  <c r="AA3447" s="1"/>
  <c r="H3448"/>
  <c r="AA3448" s="1"/>
  <c r="H3449"/>
  <c r="AA3449" s="1"/>
  <c r="H3450"/>
  <c r="AA3450" s="1"/>
  <c r="H3451"/>
  <c r="AA3451" s="1"/>
  <c r="H3452"/>
  <c r="AA3452" s="1"/>
  <c r="H3453"/>
  <c r="AA3453" s="1"/>
  <c r="H3454"/>
  <c r="AA3454" s="1"/>
  <c r="H3455"/>
  <c r="AA3455" s="1"/>
  <c r="H3456"/>
  <c r="AA3456" s="1"/>
  <c r="H3457"/>
  <c r="AA3457" s="1"/>
  <c r="H3458"/>
  <c r="AA3458" s="1"/>
  <c r="H3459"/>
  <c r="AA3459" s="1"/>
  <c r="H3460"/>
  <c r="AA3460" s="1"/>
  <c r="H3461"/>
  <c r="AA3461" s="1"/>
  <c r="H3462"/>
  <c r="AA3462" s="1"/>
  <c r="H3463"/>
  <c r="AA3463" s="1"/>
  <c r="H3464"/>
  <c r="AA3464" s="1"/>
  <c r="H3465"/>
  <c r="AA3465" s="1"/>
  <c r="H3466"/>
  <c r="AA3466" s="1"/>
  <c r="H3467"/>
  <c r="AA3467" s="1"/>
  <c r="H3468"/>
  <c r="AA3468" s="1"/>
  <c r="H3469"/>
  <c r="AA3469" s="1"/>
  <c r="H3470"/>
  <c r="AA3470" s="1"/>
  <c r="H3471"/>
  <c r="AA3471" s="1"/>
  <c r="H3472"/>
  <c r="AA3472" s="1"/>
  <c r="H3473"/>
  <c r="AA3473" s="1"/>
  <c r="H3474"/>
  <c r="AA3474" s="1"/>
  <c r="H3475"/>
  <c r="AA3475" s="1"/>
  <c r="H3476"/>
  <c r="AA3476" s="1"/>
  <c r="H3477"/>
  <c r="AA3477" s="1"/>
  <c r="H3478"/>
  <c r="AA3478" s="1"/>
  <c r="H3479"/>
  <c r="AA3479" s="1"/>
  <c r="H3480"/>
  <c r="AA3480" s="1"/>
  <c r="H3481"/>
  <c r="AA3481" s="1"/>
  <c r="H3482"/>
  <c r="AA3482" s="1"/>
  <c r="H3483"/>
  <c r="AA3483" s="1"/>
  <c r="H3484"/>
  <c r="AA3484" s="1"/>
  <c r="H3485"/>
  <c r="AA3485" s="1"/>
  <c r="H3486"/>
  <c r="AA3486" s="1"/>
  <c r="H3487"/>
  <c r="AA3487" s="1"/>
  <c r="H3488"/>
  <c r="AA3488" s="1"/>
  <c r="H3489"/>
  <c r="AA3489" s="1"/>
  <c r="H3490"/>
  <c r="AA3490" s="1"/>
  <c r="H3491"/>
  <c r="AA3491" s="1"/>
  <c r="H3492"/>
  <c r="AA3492" s="1"/>
  <c r="H3493"/>
  <c r="AA3493" s="1"/>
  <c r="H3494"/>
  <c r="AA3494" s="1"/>
  <c r="H3495"/>
  <c r="AA3495" s="1"/>
  <c r="H3496"/>
  <c r="AA3496" s="1"/>
  <c r="H3497"/>
  <c r="AA3497" s="1"/>
  <c r="H3498"/>
  <c r="AA3498" s="1"/>
  <c r="H3499"/>
  <c r="AA3499" s="1"/>
  <c r="H3500"/>
  <c r="AA3500" s="1"/>
  <c r="H3501"/>
  <c r="AA3501" s="1"/>
  <c r="H3502"/>
  <c r="AA3502" s="1"/>
  <c r="H3503"/>
  <c r="AA3503" s="1"/>
  <c r="H3504"/>
  <c r="AA3504" s="1"/>
  <c r="H3505"/>
  <c r="AA3505" s="1"/>
  <c r="H3506"/>
  <c r="AA3506" s="1"/>
  <c r="H3507"/>
  <c r="AA3507" s="1"/>
  <c r="H3508"/>
  <c r="AA3508" s="1"/>
  <c r="H3509"/>
  <c r="AA3509" s="1"/>
  <c r="H3510"/>
  <c r="AA3510" s="1"/>
  <c r="H3511"/>
  <c r="AA3511" s="1"/>
  <c r="H3512"/>
  <c r="AA3512" s="1"/>
  <c r="H3513"/>
  <c r="AA3513" s="1"/>
  <c r="H3514"/>
  <c r="AA3514" s="1"/>
  <c r="H3515"/>
  <c r="AA3515" s="1"/>
  <c r="H3516"/>
  <c r="AA3516" s="1"/>
  <c r="H3517"/>
  <c r="AA3517" s="1"/>
  <c r="H3518"/>
  <c r="AA3518" s="1"/>
  <c r="H3519"/>
  <c r="AA3519" s="1"/>
  <c r="H3520"/>
  <c r="AA3520" s="1"/>
  <c r="H3521"/>
  <c r="AA3521" s="1"/>
  <c r="H3522"/>
  <c r="AA3522" s="1"/>
  <c r="H3523"/>
  <c r="AA3523" s="1"/>
  <c r="H3524"/>
  <c r="AA3524" s="1"/>
  <c r="H3525"/>
  <c r="AA3525" s="1"/>
  <c r="H3526"/>
  <c r="AA3526" s="1"/>
  <c r="H3527"/>
  <c r="AA3527" s="1"/>
  <c r="H3528"/>
  <c r="AA3528" s="1"/>
  <c r="H3529"/>
  <c r="AA3529" s="1"/>
  <c r="H3530"/>
  <c r="AA3530" s="1"/>
  <c r="H3531"/>
  <c r="AA3531" s="1"/>
  <c r="H3532"/>
  <c r="AA3532" s="1"/>
  <c r="H3533"/>
  <c r="AA3533" s="1"/>
  <c r="H3534"/>
  <c r="AA3534" s="1"/>
  <c r="H3535"/>
  <c r="AA3535" s="1"/>
  <c r="H3536"/>
  <c r="AA3536" s="1"/>
  <c r="H3537"/>
  <c r="AA3537" s="1"/>
  <c r="H3538"/>
  <c r="AA3538" s="1"/>
  <c r="H3539"/>
  <c r="AA3539" s="1"/>
  <c r="H3540"/>
  <c r="AA3540" s="1"/>
  <c r="H3541"/>
  <c r="AA3541" s="1"/>
  <c r="H3542"/>
  <c r="AA3542" s="1"/>
  <c r="H3543"/>
  <c r="AA3543" s="1"/>
  <c r="H3544"/>
  <c r="AA3544" s="1"/>
  <c r="H3545"/>
  <c r="AA3545" s="1"/>
  <c r="H3546"/>
  <c r="AA3546" s="1"/>
  <c r="H3547"/>
  <c r="AA3547" s="1"/>
  <c r="H3548"/>
  <c r="AA3548" s="1"/>
  <c r="H3549"/>
  <c r="AA3549" s="1"/>
  <c r="H3550"/>
  <c r="AA3550" s="1"/>
  <c r="H3551"/>
  <c r="AA3551" s="1"/>
  <c r="H3552"/>
  <c r="AA3552" s="1"/>
  <c r="H3553"/>
  <c r="AA3553" s="1"/>
  <c r="H3554"/>
  <c r="AA3554" s="1"/>
  <c r="H3555"/>
  <c r="AA3555" s="1"/>
  <c r="H3556"/>
  <c r="AA3556" s="1"/>
  <c r="H3557"/>
  <c r="AA3557" s="1"/>
  <c r="H3558"/>
  <c r="AA3558" s="1"/>
  <c r="H3559"/>
  <c r="AA3559" s="1"/>
  <c r="H3560"/>
  <c r="AA3560" s="1"/>
  <c r="H3561"/>
  <c r="AA3561" s="1"/>
  <c r="H3562"/>
  <c r="AA3562" s="1"/>
  <c r="H3563"/>
  <c r="AA3563" s="1"/>
  <c r="H3564"/>
  <c r="AA3564" s="1"/>
  <c r="H3565"/>
  <c r="AA3565" s="1"/>
  <c r="H3566"/>
  <c r="AA3566" s="1"/>
  <c r="H3567"/>
  <c r="AA3567" s="1"/>
  <c r="H3568"/>
  <c r="AA3568" s="1"/>
  <c r="H3569"/>
  <c r="AA3569" s="1"/>
  <c r="H3570"/>
  <c r="AA3570" s="1"/>
  <c r="H3571"/>
  <c r="AA3571" s="1"/>
  <c r="H3572"/>
  <c r="AA3572" s="1"/>
  <c r="H3573"/>
  <c r="AA3573" s="1"/>
  <c r="H3574"/>
  <c r="AA3574" s="1"/>
  <c r="H3575"/>
  <c r="AA3575" s="1"/>
  <c r="H3576"/>
  <c r="AA3576" s="1"/>
  <c r="H3577"/>
  <c r="AA3577" s="1"/>
  <c r="H3578"/>
  <c r="AA3578" s="1"/>
  <c r="H3579"/>
  <c r="AA3579" s="1"/>
  <c r="H3580"/>
  <c r="AA3580" s="1"/>
  <c r="H3581"/>
  <c r="AA3581" s="1"/>
  <c r="H3582"/>
  <c r="AA3582" s="1"/>
  <c r="H3583"/>
  <c r="AA3583" s="1"/>
  <c r="H3584"/>
  <c r="AA3584" s="1"/>
  <c r="H3585"/>
  <c r="AA3585" s="1"/>
  <c r="H3586"/>
  <c r="AA3586" s="1"/>
  <c r="H3587"/>
  <c r="AA3587" s="1"/>
  <c r="H3588"/>
  <c r="AA3588" s="1"/>
  <c r="H3589"/>
  <c r="AA3589" s="1"/>
  <c r="H3590"/>
  <c r="AA3590" s="1"/>
  <c r="H3591"/>
  <c r="AA3591" s="1"/>
  <c r="H3592"/>
  <c r="AA3592" s="1"/>
  <c r="H3593"/>
  <c r="AA3593" s="1"/>
  <c r="H3594"/>
  <c r="AA3594" s="1"/>
  <c r="H3595"/>
  <c r="AA3595" s="1"/>
  <c r="H3596"/>
  <c r="AA3596" s="1"/>
  <c r="H3597"/>
  <c r="AA3597" s="1"/>
  <c r="H3598"/>
  <c r="AA3598" s="1"/>
  <c r="H3599"/>
  <c r="AA3599" s="1"/>
  <c r="H3600"/>
  <c r="AA3600" s="1"/>
  <c r="H3601"/>
  <c r="AA3601" s="1"/>
  <c r="H3602"/>
  <c r="AA3602" s="1"/>
  <c r="H3603"/>
  <c r="AA3603" s="1"/>
  <c r="H3604"/>
  <c r="AA3604" s="1"/>
  <c r="H3605"/>
  <c r="AA3605" s="1"/>
  <c r="H3606"/>
  <c r="AA3606" s="1"/>
  <c r="H3607"/>
  <c r="AA3607" s="1"/>
  <c r="H3608"/>
  <c r="AA3608" s="1"/>
  <c r="H3609"/>
  <c r="AA3609" s="1"/>
  <c r="H3610"/>
  <c r="AA3610" s="1"/>
  <c r="H3611"/>
  <c r="AA3611" s="1"/>
  <c r="H3612"/>
  <c r="AA3612" s="1"/>
  <c r="H3613"/>
  <c r="AA3613" s="1"/>
  <c r="H3614"/>
  <c r="AA3614" s="1"/>
  <c r="H3615"/>
  <c r="AA3615" s="1"/>
  <c r="H3616"/>
  <c r="AA3616" s="1"/>
  <c r="H3617"/>
  <c r="AA3617" s="1"/>
  <c r="H3618"/>
  <c r="AA3618" s="1"/>
  <c r="H3619"/>
  <c r="AA3619" s="1"/>
  <c r="H3620"/>
  <c r="AA3620" s="1"/>
  <c r="H3621"/>
  <c r="AA3621" s="1"/>
  <c r="H3622"/>
  <c r="AA3622" s="1"/>
  <c r="H3623"/>
  <c r="AA3623" s="1"/>
  <c r="H3624"/>
  <c r="AA3624" s="1"/>
  <c r="H3625"/>
  <c r="AA3625" s="1"/>
  <c r="H3626"/>
  <c r="AA3626" s="1"/>
  <c r="H3627"/>
  <c r="AA3627" s="1"/>
  <c r="H3628"/>
  <c r="AA3628" s="1"/>
  <c r="H3629"/>
  <c r="AA3629" s="1"/>
  <c r="H3630"/>
  <c r="AA3630" s="1"/>
  <c r="H3631"/>
  <c r="AA3631" s="1"/>
  <c r="H3632"/>
  <c r="AA3632" s="1"/>
  <c r="H3633"/>
  <c r="AA3633" s="1"/>
  <c r="H3634"/>
  <c r="AA3634" s="1"/>
  <c r="H3635"/>
  <c r="AA3635" s="1"/>
  <c r="H3636"/>
  <c r="AA3636" s="1"/>
  <c r="H3637"/>
  <c r="AA3637" s="1"/>
  <c r="H3638"/>
  <c r="AA3638" s="1"/>
  <c r="H3639"/>
  <c r="AA3639" s="1"/>
  <c r="H3640"/>
  <c r="AA3640" s="1"/>
  <c r="H3641"/>
  <c r="AA3641" s="1"/>
  <c r="H3642"/>
  <c r="AA3642" s="1"/>
  <c r="H3643"/>
  <c r="AA3643" s="1"/>
  <c r="H3644"/>
  <c r="AA3644" s="1"/>
  <c r="H3645"/>
  <c r="AA3645" s="1"/>
  <c r="H3646"/>
  <c r="AA3646" s="1"/>
  <c r="H3647"/>
  <c r="AA3647" s="1"/>
  <c r="H3648"/>
  <c r="AA3648" s="1"/>
  <c r="H3649"/>
  <c r="AA3649" s="1"/>
  <c r="H3650"/>
  <c r="AA3650" s="1"/>
  <c r="H3651"/>
  <c r="AA3651" s="1"/>
  <c r="H3652"/>
  <c r="AA3652" s="1"/>
  <c r="H3653"/>
  <c r="AA3653" s="1"/>
  <c r="H3654"/>
  <c r="AA3654" s="1"/>
  <c r="H3655"/>
  <c r="AA3655" s="1"/>
  <c r="H3656"/>
  <c r="AA3656" s="1"/>
  <c r="H3657"/>
  <c r="AA3657" s="1"/>
  <c r="H3658"/>
  <c r="AA3658" s="1"/>
  <c r="H3659"/>
  <c r="AA3659" s="1"/>
  <c r="H3660"/>
  <c r="AA3660" s="1"/>
  <c r="H3661"/>
  <c r="AA3661" s="1"/>
  <c r="H3662"/>
  <c r="AA3662" s="1"/>
  <c r="H3663"/>
  <c r="AA3663" s="1"/>
  <c r="H3664"/>
  <c r="AA3664" s="1"/>
  <c r="H3665"/>
  <c r="AA3665" s="1"/>
  <c r="H3666"/>
  <c r="AA3666" s="1"/>
  <c r="H3667"/>
  <c r="AA3667" s="1"/>
  <c r="H3668"/>
  <c r="AA3668" s="1"/>
  <c r="H3669"/>
  <c r="AA3669" s="1"/>
  <c r="H3670"/>
  <c r="AA3670" s="1"/>
  <c r="H3671"/>
  <c r="AA3671" s="1"/>
  <c r="H3672"/>
  <c r="AA3672" s="1"/>
  <c r="H3673"/>
  <c r="AA3673" s="1"/>
  <c r="H3674"/>
  <c r="AA3674" s="1"/>
  <c r="H3675"/>
  <c r="AA3675" s="1"/>
  <c r="H3676"/>
  <c r="AA3676" s="1"/>
  <c r="H3677"/>
  <c r="AA3677" s="1"/>
  <c r="H3678"/>
  <c r="AA3678" s="1"/>
  <c r="H3679"/>
  <c r="AA3679" s="1"/>
  <c r="H3680"/>
  <c r="AA3680" s="1"/>
  <c r="H3681"/>
  <c r="AA3681" s="1"/>
  <c r="H3682"/>
  <c r="AA3682" s="1"/>
  <c r="H3683"/>
  <c r="AA3683" s="1"/>
  <c r="H3684"/>
  <c r="AA3684" s="1"/>
  <c r="H3685"/>
  <c r="AA3685" s="1"/>
  <c r="H3686"/>
  <c r="AA3686" s="1"/>
  <c r="H3687"/>
  <c r="AA3687" s="1"/>
  <c r="H3688"/>
  <c r="AA3688" s="1"/>
  <c r="H3689"/>
  <c r="AA3689" s="1"/>
  <c r="H3690"/>
  <c r="AA3690" s="1"/>
  <c r="H3691"/>
  <c r="AA3691" s="1"/>
  <c r="H3692"/>
  <c r="AA3692" s="1"/>
  <c r="H3693"/>
  <c r="AA3693" s="1"/>
  <c r="H3694"/>
  <c r="AA3694" s="1"/>
  <c r="H3695"/>
  <c r="AA3695" s="1"/>
  <c r="H3696"/>
  <c r="AA3696" s="1"/>
  <c r="H3697"/>
  <c r="AA3697" s="1"/>
  <c r="H3698"/>
  <c r="AA3698" s="1"/>
  <c r="H3699"/>
  <c r="AA3699" s="1"/>
  <c r="H3700"/>
  <c r="AA3700" s="1"/>
  <c r="H3701"/>
  <c r="AA3701" s="1"/>
  <c r="H3702"/>
  <c r="AA3702" s="1"/>
  <c r="H3703"/>
  <c r="AA3703" s="1"/>
  <c r="H3704"/>
  <c r="AA3704" s="1"/>
  <c r="H3705"/>
  <c r="AA3705" s="1"/>
  <c r="H3706"/>
  <c r="AA3706" s="1"/>
  <c r="H3707"/>
  <c r="AA3707" s="1"/>
  <c r="H3708"/>
  <c r="AA3708" s="1"/>
  <c r="H3709"/>
  <c r="AA3709" s="1"/>
  <c r="H3710"/>
  <c r="AA3710" s="1"/>
  <c r="H3711"/>
  <c r="AA3711" s="1"/>
  <c r="H3712"/>
  <c r="AA3712" s="1"/>
  <c r="H3713"/>
  <c r="AA3713" s="1"/>
  <c r="H3714"/>
  <c r="AA3714" s="1"/>
  <c r="H3715"/>
  <c r="AA3715" s="1"/>
  <c r="H3716"/>
  <c r="AA3716" s="1"/>
  <c r="H3717"/>
  <c r="AA3717" s="1"/>
  <c r="H3718"/>
  <c r="AA3718" s="1"/>
  <c r="H3719"/>
  <c r="AA3719" s="1"/>
  <c r="H3720"/>
  <c r="AA3720" s="1"/>
  <c r="H3721"/>
  <c r="AA3721" s="1"/>
  <c r="H3722"/>
  <c r="AA3722" s="1"/>
  <c r="H3723"/>
  <c r="AA3723" s="1"/>
  <c r="H3724"/>
  <c r="AA3724" s="1"/>
  <c r="H3725"/>
  <c r="AA3725" s="1"/>
  <c r="H3726"/>
  <c r="AA3726" s="1"/>
  <c r="H3727"/>
  <c r="AA3727" s="1"/>
  <c r="H3728"/>
  <c r="AA3728" s="1"/>
  <c r="H3729"/>
  <c r="AA3729" s="1"/>
  <c r="H3730"/>
  <c r="AA3730" s="1"/>
  <c r="H3731"/>
  <c r="AA3731" s="1"/>
  <c r="H3732"/>
  <c r="AA3732" s="1"/>
  <c r="H3733"/>
  <c r="AA3733" s="1"/>
  <c r="H3734"/>
  <c r="AA3734" s="1"/>
  <c r="H3735"/>
  <c r="AA3735" s="1"/>
  <c r="H3736"/>
  <c r="AA3736" s="1"/>
  <c r="H3737"/>
  <c r="AA3737" s="1"/>
  <c r="H3738"/>
  <c r="AA3738" s="1"/>
  <c r="H3739"/>
  <c r="AA3739" s="1"/>
  <c r="H3740"/>
  <c r="AA3740" s="1"/>
  <c r="H3741"/>
  <c r="AA3741" s="1"/>
  <c r="H3742"/>
  <c r="AA3742" s="1"/>
  <c r="H3743"/>
  <c r="AA3743" s="1"/>
  <c r="H3744"/>
  <c r="AA3744" s="1"/>
  <c r="H3745"/>
  <c r="AA3745" s="1"/>
  <c r="H3746"/>
  <c r="AA3746" s="1"/>
  <c r="H3747"/>
  <c r="AA3747" s="1"/>
  <c r="H3748"/>
  <c r="AA3748" s="1"/>
  <c r="H3749"/>
  <c r="AA3749" s="1"/>
  <c r="H3750"/>
  <c r="AA3750" s="1"/>
  <c r="H3751"/>
  <c r="AA3751" s="1"/>
  <c r="H3752"/>
  <c r="AA3752" s="1"/>
  <c r="H3753"/>
  <c r="AA3753" s="1"/>
  <c r="H3754"/>
  <c r="AA3754" s="1"/>
  <c r="H3755"/>
  <c r="AA3755" s="1"/>
  <c r="H3756"/>
  <c r="AA3756" s="1"/>
  <c r="H3757"/>
  <c r="AA3757" s="1"/>
  <c r="H3758"/>
  <c r="AA3758" s="1"/>
  <c r="H3759"/>
  <c r="AA3759" s="1"/>
  <c r="H3760"/>
  <c r="AA3760" s="1"/>
  <c r="H3761"/>
  <c r="AA3761" s="1"/>
  <c r="H3762"/>
  <c r="AA3762" s="1"/>
  <c r="H3763"/>
  <c r="AA3763" s="1"/>
  <c r="H3764"/>
  <c r="AA3764" s="1"/>
  <c r="H3765"/>
  <c r="AA3765" s="1"/>
  <c r="H3766"/>
  <c r="AA3766" s="1"/>
  <c r="H3767"/>
  <c r="AA3767" s="1"/>
  <c r="H3768"/>
  <c r="AA3768" s="1"/>
  <c r="H3769"/>
  <c r="AA3769" s="1"/>
  <c r="H3770"/>
  <c r="AA3770" s="1"/>
  <c r="H3771"/>
  <c r="AA3771" s="1"/>
  <c r="H3772"/>
  <c r="AA3772" s="1"/>
  <c r="H3773"/>
  <c r="AA3773" s="1"/>
  <c r="H3774"/>
  <c r="AA3774" s="1"/>
  <c r="H3775"/>
  <c r="AA3775" s="1"/>
  <c r="H3776"/>
  <c r="AA3776" s="1"/>
  <c r="H3777"/>
  <c r="AA3777" s="1"/>
  <c r="H3778"/>
  <c r="AA3778" s="1"/>
  <c r="H3779"/>
  <c r="AA3779" s="1"/>
  <c r="H3780"/>
  <c r="AA3780" s="1"/>
  <c r="H3781"/>
  <c r="AA3781" s="1"/>
  <c r="H3782"/>
  <c r="AA3782" s="1"/>
  <c r="H3783"/>
  <c r="AA3783" s="1"/>
  <c r="H3784"/>
  <c r="AA3784" s="1"/>
  <c r="H3785"/>
  <c r="AA3785" s="1"/>
  <c r="H3786"/>
  <c r="AA3786" s="1"/>
  <c r="H3787"/>
  <c r="AA3787" s="1"/>
  <c r="H3788"/>
  <c r="AA3788" s="1"/>
  <c r="H3789"/>
  <c r="AA3789" s="1"/>
  <c r="H3790"/>
  <c r="AA3790" s="1"/>
  <c r="H3791"/>
  <c r="AA3791" s="1"/>
  <c r="H3792"/>
  <c r="AA3792" s="1"/>
  <c r="H3793"/>
  <c r="AA3793" s="1"/>
  <c r="H3794"/>
  <c r="AA3794" s="1"/>
  <c r="H3795"/>
  <c r="AA3795" s="1"/>
  <c r="H3796"/>
  <c r="AA3796" s="1"/>
  <c r="H3797"/>
  <c r="AA3797" s="1"/>
  <c r="H3798"/>
  <c r="AA3798" s="1"/>
  <c r="H3799"/>
  <c r="AA3799" s="1"/>
  <c r="H3800"/>
  <c r="AA3800" s="1"/>
  <c r="H3801"/>
  <c r="AA3801" s="1"/>
  <c r="H3802"/>
  <c r="AA3802" s="1"/>
  <c r="H3803"/>
  <c r="AA3803" s="1"/>
  <c r="H3804"/>
  <c r="AA3804" s="1"/>
  <c r="H3805"/>
  <c r="AA3805" s="1"/>
  <c r="H3806"/>
  <c r="AA3806" s="1"/>
  <c r="H3807"/>
  <c r="AA3807" s="1"/>
  <c r="H3808"/>
  <c r="AA3808" s="1"/>
  <c r="H3809"/>
  <c r="AA3809" s="1"/>
  <c r="H3810"/>
  <c r="AA3810" s="1"/>
  <c r="H3811"/>
  <c r="AA3811" s="1"/>
  <c r="H3812"/>
  <c r="AA3812" s="1"/>
  <c r="H3813"/>
  <c r="AA3813" s="1"/>
  <c r="H3814"/>
  <c r="AA3814" s="1"/>
  <c r="H3815"/>
  <c r="AA3815" s="1"/>
  <c r="H3816"/>
  <c r="AA3816" s="1"/>
  <c r="H3817"/>
  <c r="AA3817" s="1"/>
  <c r="H3818"/>
  <c r="AA3818" s="1"/>
  <c r="H3819"/>
  <c r="AA3819" s="1"/>
  <c r="H3820"/>
  <c r="AA3820" s="1"/>
  <c r="H3821"/>
  <c r="AA3821" s="1"/>
  <c r="H3822"/>
  <c r="AA3822" s="1"/>
  <c r="H3823"/>
  <c r="AA3823" s="1"/>
  <c r="H3824"/>
  <c r="AA3824" s="1"/>
  <c r="H3825"/>
  <c r="AA3825" s="1"/>
  <c r="H3826"/>
  <c r="AA3826" s="1"/>
  <c r="H3827"/>
  <c r="AA3827" s="1"/>
  <c r="H3828"/>
  <c r="AA3828" s="1"/>
  <c r="H3829"/>
  <c r="AA3829" s="1"/>
  <c r="H3830"/>
  <c r="AA3830" s="1"/>
  <c r="H3831"/>
  <c r="AA3831" s="1"/>
  <c r="H3832"/>
  <c r="AA3832" s="1"/>
  <c r="H3833"/>
  <c r="AA3833" s="1"/>
  <c r="H3834"/>
  <c r="AA3834" s="1"/>
  <c r="H3835"/>
  <c r="AA3835" s="1"/>
  <c r="H3836"/>
  <c r="AA3836" s="1"/>
  <c r="H3837"/>
  <c r="AA3837" s="1"/>
  <c r="H3838"/>
  <c r="AA3838" s="1"/>
  <c r="H3839"/>
  <c r="AA3839" s="1"/>
  <c r="H3840"/>
  <c r="AA3840" s="1"/>
  <c r="H3841"/>
  <c r="AA3841" s="1"/>
  <c r="H3842"/>
  <c r="AA3842" s="1"/>
  <c r="H3843"/>
  <c r="AA3843" s="1"/>
  <c r="H3844"/>
  <c r="AA3844" s="1"/>
  <c r="H3845"/>
  <c r="AA3845" s="1"/>
  <c r="H3846"/>
  <c r="AA3846" s="1"/>
  <c r="H3847"/>
  <c r="AA3847" s="1"/>
  <c r="H3848"/>
  <c r="AA3848" s="1"/>
  <c r="H3849"/>
  <c r="AA3849" s="1"/>
  <c r="H3850"/>
  <c r="AA3850" s="1"/>
  <c r="H3851"/>
  <c r="AA3851" s="1"/>
  <c r="H3852"/>
  <c r="AA3852" s="1"/>
  <c r="H3853"/>
  <c r="AA3853" s="1"/>
  <c r="H3854"/>
  <c r="AA3854" s="1"/>
  <c r="H3855"/>
  <c r="AA3855" s="1"/>
  <c r="H3856"/>
  <c r="AA3856" s="1"/>
  <c r="H3857"/>
  <c r="AA3857" s="1"/>
  <c r="H3858"/>
  <c r="AA3858" s="1"/>
  <c r="H3859"/>
  <c r="AA3859" s="1"/>
  <c r="H3860"/>
  <c r="AA3860" s="1"/>
  <c r="H3861"/>
  <c r="AA3861" s="1"/>
  <c r="H3862"/>
  <c r="AA3862" s="1"/>
  <c r="H3863"/>
  <c r="AA3863" s="1"/>
  <c r="H3864"/>
  <c r="AA3864" s="1"/>
  <c r="H3865"/>
  <c r="AA3865" s="1"/>
  <c r="H3866"/>
  <c r="AA3866" s="1"/>
  <c r="H3867"/>
  <c r="AA3867" s="1"/>
  <c r="H3868"/>
  <c r="AA3868" s="1"/>
  <c r="H3869"/>
  <c r="AA3869" s="1"/>
  <c r="H3870"/>
  <c r="AA3870" s="1"/>
  <c r="H3871"/>
  <c r="AA3871" s="1"/>
  <c r="H3872"/>
  <c r="AA3872" s="1"/>
  <c r="H3873"/>
  <c r="AA3873" s="1"/>
  <c r="H3874"/>
  <c r="AA3874" s="1"/>
  <c r="H3875"/>
  <c r="AA3875" s="1"/>
  <c r="H3876"/>
  <c r="AA3876" s="1"/>
  <c r="H3877"/>
  <c r="AA3877" s="1"/>
  <c r="H3878"/>
  <c r="AA3878" s="1"/>
  <c r="H3879"/>
  <c r="AA3879" s="1"/>
  <c r="H3880"/>
  <c r="AA3880" s="1"/>
  <c r="H3881"/>
  <c r="AA3881" s="1"/>
  <c r="H3882"/>
  <c r="AA3882" s="1"/>
  <c r="H3883"/>
  <c r="AA3883" s="1"/>
  <c r="H3884"/>
  <c r="AA3884" s="1"/>
  <c r="H3885"/>
  <c r="AA3885" s="1"/>
  <c r="H3886"/>
  <c r="AA3886" s="1"/>
  <c r="H3887"/>
  <c r="AA3887" s="1"/>
  <c r="H3888"/>
  <c r="AA3888" s="1"/>
  <c r="H3889"/>
  <c r="AA3889" s="1"/>
  <c r="H3890"/>
  <c r="AA3890" s="1"/>
  <c r="H3891"/>
  <c r="AA3891" s="1"/>
  <c r="H3892"/>
  <c r="AA3892" s="1"/>
  <c r="H3893"/>
  <c r="AA3893" s="1"/>
  <c r="H3894"/>
  <c r="AA3894" s="1"/>
  <c r="H3895"/>
  <c r="AA3895" s="1"/>
  <c r="H3896"/>
  <c r="AA3896" s="1"/>
  <c r="H3897"/>
  <c r="AA3897" s="1"/>
  <c r="H3898"/>
  <c r="AA3898" s="1"/>
  <c r="H3899"/>
  <c r="AA3899" s="1"/>
  <c r="H3900"/>
  <c r="AA3900" s="1"/>
  <c r="H3901"/>
  <c r="AA3901" s="1"/>
  <c r="H3902"/>
  <c r="AA3902" s="1"/>
  <c r="H3903"/>
  <c r="AA3903" s="1"/>
  <c r="H3904"/>
  <c r="AA3904" s="1"/>
  <c r="H3905"/>
  <c r="AA3905" s="1"/>
  <c r="H3906"/>
  <c r="AA3906" s="1"/>
  <c r="H3907"/>
  <c r="AA3907" s="1"/>
  <c r="H3908"/>
  <c r="AA3908" s="1"/>
  <c r="H3909"/>
  <c r="AA3909" s="1"/>
  <c r="H3910"/>
  <c r="AA3910" s="1"/>
  <c r="H3911"/>
  <c r="AA3911" s="1"/>
  <c r="H3912"/>
  <c r="AA3912" s="1"/>
  <c r="H3913"/>
  <c r="AA3913" s="1"/>
  <c r="H3914"/>
  <c r="AA3914" s="1"/>
  <c r="H3915"/>
  <c r="AA3915" s="1"/>
  <c r="H3916"/>
  <c r="AA3916" s="1"/>
  <c r="H3917"/>
  <c r="AA3917" s="1"/>
  <c r="H3918"/>
  <c r="AA3918" s="1"/>
  <c r="H3919"/>
  <c r="AA3919" s="1"/>
  <c r="H3920"/>
  <c r="AA3920" s="1"/>
  <c r="H3921"/>
  <c r="AA3921" s="1"/>
  <c r="H3922"/>
  <c r="AA3922" s="1"/>
  <c r="H3923"/>
  <c r="AA3923" s="1"/>
  <c r="H3924"/>
  <c r="AA3924" s="1"/>
  <c r="H3925"/>
  <c r="AA3925" s="1"/>
  <c r="H3926"/>
  <c r="AA3926" s="1"/>
  <c r="H3927"/>
  <c r="AA3927" s="1"/>
  <c r="H3928"/>
  <c r="AA3928" s="1"/>
  <c r="H3929"/>
  <c r="AA3929" s="1"/>
  <c r="H3930"/>
  <c r="AA3930" s="1"/>
  <c r="H3931"/>
  <c r="AA3931" s="1"/>
  <c r="H3932"/>
  <c r="AA3932" s="1"/>
  <c r="H3933"/>
  <c r="AA3933" s="1"/>
  <c r="H3934"/>
  <c r="AA3934" s="1"/>
  <c r="H3935"/>
  <c r="AA3935" s="1"/>
  <c r="H3936"/>
  <c r="AA3936" s="1"/>
  <c r="H3937"/>
  <c r="AA3937" s="1"/>
  <c r="H3938"/>
  <c r="AA3938" s="1"/>
  <c r="H3939"/>
  <c r="AA3939" s="1"/>
  <c r="H3940"/>
  <c r="AA3940" s="1"/>
  <c r="H3941"/>
  <c r="AA3941" s="1"/>
  <c r="H3942"/>
  <c r="AA3942" s="1"/>
  <c r="H3943"/>
  <c r="AA3943" s="1"/>
  <c r="H3944"/>
  <c r="AA3944" s="1"/>
  <c r="H3945"/>
  <c r="AA3945" s="1"/>
  <c r="H3946"/>
  <c r="AA3946" s="1"/>
  <c r="H3947"/>
  <c r="AA3947" s="1"/>
  <c r="H3948"/>
  <c r="AA3948" s="1"/>
  <c r="H3949"/>
  <c r="AA3949" s="1"/>
  <c r="H3950"/>
  <c r="AA3950" s="1"/>
  <c r="H3951"/>
  <c r="AA3951" s="1"/>
  <c r="H3952"/>
  <c r="AA3952" s="1"/>
  <c r="H3953"/>
  <c r="AA3953" s="1"/>
  <c r="H3954"/>
  <c r="AA3954" s="1"/>
  <c r="H3955"/>
  <c r="AA3955" s="1"/>
  <c r="H3956"/>
  <c r="AA3956" s="1"/>
  <c r="H3957"/>
  <c r="AA3957" s="1"/>
  <c r="H3958"/>
  <c r="AA3958" s="1"/>
  <c r="H3959"/>
  <c r="AA3959" s="1"/>
  <c r="H3960"/>
  <c r="AA3960" s="1"/>
  <c r="H3961"/>
  <c r="AA3961" s="1"/>
  <c r="H3962"/>
  <c r="AA3962" s="1"/>
  <c r="H3963"/>
  <c r="AA3963" s="1"/>
  <c r="H3964"/>
  <c r="AA3964" s="1"/>
  <c r="H3965"/>
  <c r="AA3965" s="1"/>
  <c r="H3966"/>
  <c r="AA3966" s="1"/>
  <c r="H3967"/>
  <c r="AA3967" s="1"/>
  <c r="H3968"/>
  <c r="AA3968" s="1"/>
  <c r="H3969"/>
  <c r="AA3969" s="1"/>
  <c r="H3970"/>
  <c r="AA3970" s="1"/>
  <c r="H3971"/>
  <c r="AA3971" s="1"/>
  <c r="H3972"/>
  <c r="AA3972" s="1"/>
  <c r="H3973"/>
  <c r="AA3973" s="1"/>
  <c r="H3974"/>
  <c r="AA3974" s="1"/>
  <c r="H3975"/>
  <c r="AA3975" s="1"/>
  <c r="H3976"/>
  <c r="AA3976" s="1"/>
  <c r="H3977"/>
  <c r="AA3977" s="1"/>
  <c r="H3978"/>
  <c r="AA3978" s="1"/>
  <c r="H3979"/>
  <c r="AA3979" s="1"/>
  <c r="H3980"/>
  <c r="AA3980" s="1"/>
  <c r="H3981"/>
  <c r="AA3981" s="1"/>
  <c r="H3982"/>
  <c r="AA3982" s="1"/>
  <c r="H3983"/>
  <c r="AA3983" s="1"/>
  <c r="H3984"/>
  <c r="AA3984" s="1"/>
  <c r="H3985"/>
  <c r="AA3985" s="1"/>
  <c r="H3986"/>
  <c r="AA3986" s="1"/>
  <c r="H3987"/>
  <c r="AA3987" s="1"/>
  <c r="H3988"/>
  <c r="AA3988" s="1"/>
  <c r="H3989"/>
  <c r="AA3989" s="1"/>
  <c r="H3990"/>
  <c r="AA3990" s="1"/>
  <c r="H3991"/>
  <c r="AA3991" s="1"/>
  <c r="H3992"/>
  <c r="AA3992" s="1"/>
  <c r="H3993"/>
  <c r="AA3993" s="1"/>
  <c r="H3994"/>
  <c r="AA3994" s="1"/>
  <c r="H3995"/>
  <c r="AA3995" s="1"/>
  <c r="H3996"/>
  <c r="AA3996" s="1"/>
  <c r="H3997"/>
  <c r="AA3997" s="1"/>
  <c r="H3998"/>
  <c r="AA3998" s="1"/>
  <c r="H3999"/>
  <c r="AA3999" s="1"/>
  <c r="H4000"/>
  <c r="AA4000" s="1"/>
  <c r="H4001"/>
  <c r="AA4001" s="1"/>
  <c r="H4002"/>
  <c r="AA4002" s="1"/>
  <c r="H4003"/>
  <c r="AA4003" s="1"/>
  <c r="H4004"/>
  <c r="AA4004" s="1"/>
  <c r="H4005"/>
  <c r="AA4005" s="1"/>
  <c r="H4006"/>
  <c r="AA4006" s="1"/>
  <c r="H4007"/>
  <c r="AA4007" s="1"/>
  <c r="H4008"/>
  <c r="AA4008" s="1"/>
  <c r="H4009"/>
  <c r="AA4009" s="1"/>
  <c r="H4010"/>
  <c r="AA4010" s="1"/>
  <c r="H4011"/>
  <c r="AA4011" s="1"/>
  <c r="H4012"/>
  <c r="AA4012" s="1"/>
  <c r="H4013"/>
  <c r="AA4013" s="1"/>
  <c r="H4014"/>
  <c r="AA4014" s="1"/>
  <c r="H4015"/>
  <c r="AA4015" s="1"/>
  <c r="H4016"/>
  <c r="AA4016" s="1"/>
  <c r="H4017"/>
  <c r="AA4017" s="1"/>
  <c r="H4018"/>
  <c r="AA4018" s="1"/>
  <c r="H4019"/>
  <c r="AA4019" s="1"/>
  <c r="H4020"/>
  <c r="AA4020" s="1"/>
  <c r="H4021"/>
  <c r="AA4021" s="1"/>
  <c r="H4022"/>
  <c r="AA4022" s="1"/>
  <c r="H4023"/>
  <c r="AA4023" s="1"/>
  <c r="H4024"/>
  <c r="AA4024" s="1"/>
  <c r="H4025"/>
  <c r="AA4025" s="1"/>
  <c r="H4026"/>
  <c r="AA4026" s="1"/>
  <c r="H4027"/>
  <c r="AA4027" s="1"/>
  <c r="H4028"/>
  <c r="AA4028" s="1"/>
  <c r="H4029"/>
  <c r="AA4029" s="1"/>
  <c r="H4030"/>
  <c r="AA4030" s="1"/>
  <c r="H4031"/>
  <c r="AA4031" s="1"/>
  <c r="H4032"/>
  <c r="AA4032" s="1"/>
  <c r="H4033"/>
  <c r="AA4033" s="1"/>
  <c r="H4034"/>
  <c r="AA4034" s="1"/>
  <c r="H4035"/>
  <c r="AA4035" s="1"/>
  <c r="H4036"/>
  <c r="AA4036" s="1"/>
  <c r="H4037"/>
  <c r="AA4037" s="1"/>
  <c r="H4038"/>
  <c r="AA4038" s="1"/>
  <c r="H4039"/>
  <c r="AA4039" s="1"/>
  <c r="H4040"/>
  <c r="AA4040" s="1"/>
  <c r="H4041"/>
  <c r="AA4041" s="1"/>
  <c r="H4042"/>
  <c r="AA4042" s="1"/>
  <c r="H4043"/>
  <c r="AA4043" s="1"/>
  <c r="H4044"/>
  <c r="AA4044" s="1"/>
  <c r="H4045"/>
  <c r="AA4045" s="1"/>
  <c r="H4046"/>
  <c r="AA4046" s="1"/>
  <c r="H4047"/>
  <c r="AA4047" s="1"/>
  <c r="H4048"/>
  <c r="AA4048" s="1"/>
  <c r="H4049"/>
  <c r="AA4049" s="1"/>
  <c r="H4050"/>
  <c r="AA4050" s="1"/>
  <c r="H4051"/>
  <c r="AA4051" s="1"/>
  <c r="H4052"/>
  <c r="AA4052" s="1"/>
  <c r="H4053"/>
  <c r="AA4053" s="1"/>
  <c r="H4054"/>
  <c r="AA4054" s="1"/>
  <c r="H4055"/>
  <c r="AA4055" s="1"/>
  <c r="H4056"/>
  <c r="AA4056" s="1"/>
  <c r="H4057"/>
  <c r="AA4057" s="1"/>
  <c r="H4058"/>
  <c r="AA4058" s="1"/>
  <c r="H4059"/>
  <c r="AA4059" s="1"/>
  <c r="H4060"/>
  <c r="AA4060" s="1"/>
  <c r="H4061"/>
  <c r="AA4061" s="1"/>
  <c r="H4062"/>
  <c r="AA4062" s="1"/>
  <c r="H4063"/>
  <c r="AA4063" s="1"/>
  <c r="H4064"/>
  <c r="AA4064" s="1"/>
  <c r="H4065"/>
  <c r="AA4065" s="1"/>
  <c r="H4066"/>
  <c r="AA4066" s="1"/>
  <c r="H4067"/>
  <c r="AA4067" s="1"/>
  <c r="H4068"/>
  <c r="AA4068" s="1"/>
  <c r="H4069"/>
  <c r="AA4069" s="1"/>
  <c r="H4070"/>
  <c r="AA4070" s="1"/>
  <c r="H4071"/>
  <c r="AA4071" s="1"/>
  <c r="H4072"/>
  <c r="AA4072" s="1"/>
  <c r="H4073"/>
  <c r="AA4073" s="1"/>
  <c r="H4074"/>
  <c r="AA4074" s="1"/>
  <c r="H4075"/>
  <c r="AA4075" s="1"/>
  <c r="H4076"/>
  <c r="AA4076" s="1"/>
  <c r="H4077"/>
  <c r="AA4077" s="1"/>
  <c r="H4078"/>
  <c r="AA4078" s="1"/>
  <c r="H4079"/>
  <c r="AA4079" s="1"/>
  <c r="H4080"/>
  <c r="AA4080" s="1"/>
  <c r="H4081"/>
  <c r="AA4081" s="1"/>
  <c r="H4082"/>
  <c r="AA4082" s="1"/>
  <c r="H4083"/>
  <c r="AA4083" s="1"/>
  <c r="H4084"/>
  <c r="AA4084" s="1"/>
  <c r="H4085"/>
  <c r="AA4085" s="1"/>
  <c r="H4086"/>
  <c r="AA4086" s="1"/>
  <c r="H4087"/>
  <c r="AA4087" s="1"/>
  <c r="H4088"/>
  <c r="AA4088" s="1"/>
  <c r="H4089"/>
  <c r="AA4089" s="1"/>
  <c r="H4090"/>
  <c r="AA4090" s="1"/>
  <c r="H4091"/>
  <c r="AA4091" s="1"/>
  <c r="H4092"/>
  <c r="AA4092" s="1"/>
  <c r="H4093"/>
  <c r="AA4093" s="1"/>
  <c r="H4094"/>
  <c r="AA4094" s="1"/>
  <c r="H4095"/>
  <c r="AA4095" s="1"/>
  <c r="H4096"/>
  <c r="AA4096" s="1"/>
  <c r="H4097"/>
  <c r="AA4097" s="1"/>
  <c r="H4098"/>
  <c r="AA4098" s="1"/>
  <c r="H4099"/>
  <c r="AA4099" s="1"/>
  <c r="H4100"/>
  <c r="AA4100" s="1"/>
  <c r="H4101"/>
  <c r="AA4101" s="1"/>
  <c r="H4102"/>
  <c r="AA4102" s="1"/>
  <c r="H4103"/>
  <c r="AA4103" s="1"/>
  <c r="H4104"/>
  <c r="AA4104" s="1"/>
  <c r="H4105"/>
  <c r="AA4105" s="1"/>
  <c r="H4106"/>
  <c r="AA4106" s="1"/>
  <c r="H4107"/>
  <c r="AA4107" s="1"/>
  <c r="H4108"/>
  <c r="AA4108" s="1"/>
  <c r="H4109"/>
  <c r="AA4109" s="1"/>
  <c r="H4110"/>
  <c r="AA4110" s="1"/>
  <c r="H4111"/>
  <c r="AA4111" s="1"/>
  <c r="H4112"/>
  <c r="AA4112" s="1"/>
  <c r="H4113"/>
  <c r="AA4113" s="1"/>
  <c r="H4114"/>
  <c r="AA4114" s="1"/>
  <c r="H4115"/>
  <c r="AA4115" s="1"/>
  <c r="H4116"/>
  <c r="AA4116" s="1"/>
  <c r="H4117"/>
  <c r="AA4117" s="1"/>
  <c r="H4118"/>
  <c r="AA4118" s="1"/>
  <c r="H4119"/>
  <c r="AA4119" s="1"/>
  <c r="H4120"/>
  <c r="AA4120" s="1"/>
  <c r="H4121"/>
  <c r="AA4121" s="1"/>
  <c r="H4122"/>
  <c r="AA4122" s="1"/>
  <c r="H4123"/>
  <c r="AA4123" s="1"/>
  <c r="H4124"/>
  <c r="AA4124" s="1"/>
  <c r="H4125"/>
  <c r="AA4125" s="1"/>
  <c r="H4126"/>
  <c r="AA4126" s="1"/>
  <c r="H4127"/>
  <c r="AA4127" s="1"/>
  <c r="H4128"/>
  <c r="AA4128" s="1"/>
  <c r="H4129"/>
  <c r="AA4129" s="1"/>
  <c r="H4130"/>
  <c r="AA4130" s="1"/>
  <c r="H4131"/>
  <c r="AA4131" s="1"/>
  <c r="H4132"/>
  <c r="AA4132" s="1"/>
  <c r="H4133"/>
  <c r="AA4133" s="1"/>
  <c r="H4134"/>
  <c r="AA4134" s="1"/>
  <c r="H4135"/>
  <c r="AA4135" s="1"/>
  <c r="H4136"/>
  <c r="AA4136" s="1"/>
  <c r="H4137"/>
  <c r="AA4137" s="1"/>
  <c r="H4138"/>
  <c r="AA4138" s="1"/>
  <c r="H4139"/>
  <c r="AA4139" s="1"/>
  <c r="H4140"/>
  <c r="AA4140" s="1"/>
  <c r="H4141"/>
  <c r="AA4141" s="1"/>
  <c r="H4142"/>
  <c r="AA4142" s="1"/>
  <c r="H4143"/>
  <c r="AA4143" s="1"/>
  <c r="H4144"/>
  <c r="AA4144" s="1"/>
  <c r="H4145"/>
  <c r="AA4145" s="1"/>
  <c r="H4146"/>
  <c r="AA4146" s="1"/>
  <c r="H4147"/>
  <c r="AA4147" s="1"/>
  <c r="H4148"/>
  <c r="AA4148" s="1"/>
  <c r="H4149"/>
  <c r="AA4149" s="1"/>
  <c r="H4150"/>
  <c r="AA4150" s="1"/>
  <c r="H4151"/>
  <c r="AA4151" s="1"/>
  <c r="H4152"/>
  <c r="AA4152" s="1"/>
  <c r="H4153"/>
  <c r="AA4153" s="1"/>
  <c r="H4154"/>
  <c r="AA4154" s="1"/>
  <c r="H4155"/>
  <c r="AA4155" s="1"/>
  <c r="H4156"/>
  <c r="AA4156" s="1"/>
  <c r="H4157"/>
  <c r="AA4157" s="1"/>
  <c r="H4158"/>
  <c r="AA4158" s="1"/>
  <c r="H4159"/>
  <c r="AA4159" s="1"/>
  <c r="H4160"/>
  <c r="AA4160" s="1"/>
  <c r="H4161"/>
  <c r="AA4161" s="1"/>
  <c r="H4162"/>
  <c r="AA4162" s="1"/>
  <c r="H4163"/>
  <c r="AA4163" s="1"/>
  <c r="H4164"/>
  <c r="AA4164" s="1"/>
  <c r="H4165"/>
  <c r="AA4165" s="1"/>
  <c r="H4166"/>
  <c r="AA4166" s="1"/>
  <c r="H4167"/>
  <c r="AA4167" s="1"/>
  <c r="H4168"/>
  <c r="AA4168" s="1"/>
  <c r="H4169"/>
  <c r="AA4169" s="1"/>
  <c r="H4170"/>
  <c r="AA4170" s="1"/>
  <c r="H4171"/>
  <c r="AA4171" s="1"/>
  <c r="H4172"/>
  <c r="AA4172" s="1"/>
  <c r="H4173"/>
  <c r="AA4173" s="1"/>
  <c r="H4174"/>
  <c r="AA4174" s="1"/>
  <c r="H4175"/>
  <c r="AA4175" s="1"/>
  <c r="H4176"/>
  <c r="AA4176" s="1"/>
  <c r="H4177"/>
  <c r="AA4177" s="1"/>
  <c r="H4178"/>
  <c r="AA4178" s="1"/>
  <c r="H4179"/>
  <c r="AA4179" s="1"/>
  <c r="H4180"/>
  <c r="AA4180" s="1"/>
  <c r="H4181"/>
  <c r="AA4181" s="1"/>
  <c r="H4182"/>
  <c r="AA4182" s="1"/>
  <c r="H4183"/>
  <c r="AA4183" s="1"/>
  <c r="H4184"/>
  <c r="AA4184" s="1"/>
  <c r="H4185"/>
  <c r="AA4185" s="1"/>
  <c r="H4186"/>
  <c r="AA4186" s="1"/>
  <c r="H4187"/>
  <c r="AA4187" s="1"/>
  <c r="H4188"/>
  <c r="AA4188" s="1"/>
  <c r="H4189"/>
  <c r="AA4189" s="1"/>
  <c r="H4190"/>
  <c r="AA4190" s="1"/>
  <c r="H4191"/>
  <c r="AA4191" s="1"/>
  <c r="H4192"/>
  <c r="AA4192" s="1"/>
  <c r="H4193"/>
  <c r="AA4193" s="1"/>
  <c r="H4194"/>
  <c r="AA4194" s="1"/>
  <c r="H4195"/>
  <c r="AA4195" s="1"/>
  <c r="H4196"/>
  <c r="AA4196" s="1"/>
  <c r="H4197"/>
  <c r="AA4197" s="1"/>
  <c r="H4198"/>
  <c r="AA4198" s="1"/>
  <c r="H4199"/>
  <c r="AA4199" s="1"/>
  <c r="H4200"/>
  <c r="AA4200" s="1"/>
  <c r="H4201"/>
  <c r="AA4201" s="1"/>
  <c r="H4202"/>
  <c r="AA4202" s="1"/>
  <c r="H4203"/>
  <c r="AA4203" s="1"/>
  <c r="H4204"/>
  <c r="AA4204" s="1"/>
  <c r="H4205"/>
  <c r="AA4205" s="1"/>
  <c r="H4206"/>
  <c r="AA4206" s="1"/>
  <c r="H4207"/>
  <c r="AA4207" s="1"/>
  <c r="H4208"/>
  <c r="AA4208" s="1"/>
  <c r="H4209"/>
  <c r="AA4209" s="1"/>
  <c r="H4210"/>
  <c r="AA4210" s="1"/>
  <c r="H4211"/>
  <c r="AA4211" s="1"/>
  <c r="H4212"/>
  <c r="AA4212" s="1"/>
  <c r="H4213"/>
  <c r="AA4213" s="1"/>
  <c r="H4214"/>
  <c r="AA4214" s="1"/>
  <c r="H4215"/>
  <c r="AA4215" s="1"/>
  <c r="H4216"/>
  <c r="AA4216" s="1"/>
  <c r="H4217"/>
  <c r="AA4217" s="1"/>
  <c r="H4218"/>
  <c r="AA4218" s="1"/>
  <c r="H4219"/>
  <c r="AA4219" s="1"/>
  <c r="H4220"/>
  <c r="AA4220" s="1"/>
  <c r="H4221"/>
  <c r="AA4221" s="1"/>
  <c r="H4222"/>
  <c r="AA4222" s="1"/>
  <c r="H4223"/>
  <c r="AA4223" s="1"/>
  <c r="H4224"/>
  <c r="AA4224" s="1"/>
  <c r="H4225"/>
  <c r="AA4225" s="1"/>
  <c r="H4226"/>
  <c r="AA4226" s="1"/>
  <c r="H4227"/>
  <c r="AA4227" s="1"/>
  <c r="H4228"/>
  <c r="AA4228" s="1"/>
  <c r="H4229"/>
  <c r="AA4229" s="1"/>
  <c r="H4230"/>
  <c r="AA4230" s="1"/>
  <c r="H4231"/>
  <c r="AA4231" s="1"/>
  <c r="H4232"/>
  <c r="AA4232" s="1"/>
  <c r="H4233"/>
  <c r="AA4233" s="1"/>
  <c r="H4234"/>
  <c r="AA4234" s="1"/>
  <c r="H4235"/>
  <c r="AA4235" s="1"/>
  <c r="H4236"/>
  <c r="AA4236" s="1"/>
  <c r="H4237"/>
  <c r="AA4237" s="1"/>
  <c r="H4238"/>
  <c r="AA4238" s="1"/>
  <c r="H4239"/>
  <c r="AA4239" s="1"/>
  <c r="H4240"/>
  <c r="AA4240" s="1"/>
  <c r="H4241"/>
  <c r="AA4241" s="1"/>
  <c r="H4242"/>
  <c r="AA4242" s="1"/>
  <c r="H4243"/>
  <c r="AA4243" s="1"/>
  <c r="H4244"/>
  <c r="AA4244" s="1"/>
  <c r="H4245"/>
  <c r="AA4245" s="1"/>
  <c r="H4246"/>
  <c r="AA4246" s="1"/>
  <c r="H4247"/>
  <c r="AA4247" s="1"/>
  <c r="H4248"/>
  <c r="AA4248" s="1"/>
  <c r="H4249"/>
  <c r="AA4249" s="1"/>
  <c r="H4250"/>
  <c r="AA4250" s="1"/>
  <c r="H4251"/>
  <c r="AA4251" s="1"/>
  <c r="H4252"/>
  <c r="AA4252" s="1"/>
  <c r="H4253"/>
  <c r="AA4253" s="1"/>
  <c r="H4254"/>
  <c r="AA4254" s="1"/>
  <c r="H4255"/>
  <c r="AA4255" s="1"/>
  <c r="H4256"/>
  <c r="AA4256" s="1"/>
  <c r="H4257"/>
  <c r="AA4257" s="1"/>
  <c r="H4258"/>
  <c r="AA4258" s="1"/>
  <c r="H4259"/>
  <c r="AA4259" s="1"/>
  <c r="H4260"/>
  <c r="AA4260" s="1"/>
  <c r="H4261"/>
  <c r="AA4261" s="1"/>
  <c r="H4262"/>
  <c r="AA4262" s="1"/>
  <c r="H4263"/>
  <c r="AA4263" s="1"/>
  <c r="H4264"/>
  <c r="AA4264" s="1"/>
  <c r="H4265"/>
  <c r="AA4265" s="1"/>
  <c r="H4266"/>
  <c r="AA4266" s="1"/>
  <c r="H4267"/>
  <c r="AA4267" s="1"/>
  <c r="H4268"/>
  <c r="AA4268" s="1"/>
  <c r="H4269"/>
  <c r="AA4269" s="1"/>
  <c r="H4270"/>
  <c r="AA4270" s="1"/>
  <c r="H4271"/>
  <c r="AA4271" s="1"/>
  <c r="H4272"/>
  <c r="AA4272" s="1"/>
  <c r="H4273"/>
  <c r="AA4273" s="1"/>
  <c r="H4274"/>
  <c r="AA4274" s="1"/>
  <c r="H4275"/>
  <c r="AA4275" s="1"/>
  <c r="H4276"/>
  <c r="AA4276" s="1"/>
  <c r="H4277"/>
  <c r="AA4277" s="1"/>
  <c r="H4278"/>
  <c r="AA4278" s="1"/>
  <c r="H4279"/>
  <c r="AA4279" s="1"/>
  <c r="H4280"/>
  <c r="AA4280" s="1"/>
  <c r="H4281"/>
  <c r="AA4281" s="1"/>
  <c r="H4282"/>
  <c r="AA4282" s="1"/>
  <c r="H4283"/>
  <c r="AA4283" s="1"/>
  <c r="H4284"/>
  <c r="AA4284" s="1"/>
  <c r="H4285"/>
  <c r="AA4285" s="1"/>
  <c r="H4286"/>
  <c r="AA4286" s="1"/>
  <c r="H4287"/>
  <c r="AA4287" s="1"/>
  <c r="H4288"/>
  <c r="AA4288" s="1"/>
  <c r="H4289"/>
  <c r="AA4289" s="1"/>
  <c r="H4290"/>
  <c r="AA4290" s="1"/>
  <c r="H4291"/>
  <c r="AA4291" s="1"/>
  <c r="H4292"/>
  <c r="AA4292" s="1"/>
  <c r="H4293"/>
  <c r="AA4293" s="1"/>
  <c r="H4294"/>
  <c r="AA4294" s="1"/>
  <c r="H4295"/>
  <c r="AA4295" s="1"/>
  <c r="H4296"/>
  <c r="AA4296" s="1"/>
  <c r="H4297"/>
  <c r="AA4297" s="1"/>
  <c r="H4298"/>
  <c r="AA4298" s="1"/>
  <c r="H4299"/>
  <c r="AA4299" s="1"/>
  <c r="H4300"/>
  <c r="AA4300" s="1"/>
  <c r="H4301"/>
  <c r="AA4301" s="1"/>
  <c r="H4302"/>
  <c r="AA4302" s="1"/>
  <c r="H4303"/>
  <c r="AA4303" s="1"/>
  <c r="H4304"/>
  <c r="AA4304" s="1"/>
  <c r="H4305"/>
  <c r="AA4305" s="1"/>
  <c r="H4306"/>
  <c r="AA4306" s="1"/>
  <c r="H4307"/>
  <c r="AA4307" s="1"/>
  <c r="H4308"/>
  <c r="AA4308" s="1"/>
  <c r="H4309"/>
  <c r="AA4309" s="1"/>
  <c r="H4310"/>
  <c r="AA4310" s="1"/>
  <c r="H4311"/>
  <c r="AA4311" s="1"/>
  <c r="H4312"/>
  <c r="AA4312" s="1"/>
  <c r="H4313"/>
  <c r="AA4313" s="1"/>
  <c r="H4314"/>
  <c r="AA4314" s="1"/>
  <c r="H4315"/>
  <c r="AA4315" s="1"/>
  <c r="H4316"/>
  <c r="AA4316" s="1"/>
  <c r="H4317"/>
  <c r="AA4317" s="1"/>
  <c r="H4318"/>
  <c r="AA4318" s="1"/>
  <c r="H4319"/>
  <c r="AA4319" s="1"/>
  <c r="H4320"/>
  <c r="AA4320" s="1"/>
  <c r="H4321"/>
  <c r="AA4321" s="1"/>
  <c r="H4322"/>
  <c r="AA4322" s="1"/>
  <c r="H4323"/>
  <c r="AA4323" s="1"/>
  <c r="H4324"/>
  <c r="AA4324" s="1"/>
  <c r="H4325"/>
  <c r="AA4325" s="1"/>
  <c r="H4326"/>
  <c r="AA4326" s="1"/>
  <c r="H4327"/>
  <c r="AA4327" s="1"/>
  <c r="H4328"/>
  <c r="AA4328" s="1"/>
  <c r="H4329"/>
  <c r="AA4329" s="1"/>
  <c r="H4330"/>
  <c r="AA4330" s="1"/>
  <c r="H4331"/>
  <c r="AA4331" s="1"/>
  <c r="H4332"/>
  <c r="AA4332" s="1"/>
  <c r="H4333"/>
  <c r="AA4333" s="1"/>
  <c r="H4334"/>
  <c r="AA4334" s="1"/>
  <c r="H4335"/>
  <c r="AA4335" s="1"/>
  <c r="H4336"/>
  <c r="AA4336" s="1"/>
  <c r="H4337"/>
  <c r="AA4337" s="1"/>
  <c r="H4338"/>
  <c r="AA4338" s="1"/>
  <c r="H4339"/>
  <c r="AA4339" s="1"/>
  <c r="H4340"/>
  <c r="AA4340" s="1"/>
  <c r="H4341"/>
  <c r="AA4341" s="1"/>
  <c r="H4342"/>
  <c r="AA4342" s="1"/>
  <c r="H4343"/>
  <c r="AA4343" s="1"/>
  <c r="H4344"/>
  <c r="AA4344" s="1"/>
  <c r="H4345"/>
  <c r="AA4345" s="1"/>
  <c r="H4346"/>
  <c r="AA4346" s="1"/>
  <c r="H4347"/>
  <c r="AA4347" s="1"/>
  <c r="H4348"/>
  <c r="AA4348" s="1"/>
  <c r="H4349"/>
  <c r="AA4349" s="1"/>
  <c r="H4350"/>
  <c r="AA4350" s="1"/>
  <c r="H4351"/>
  <c r="AA4351" s="1"/>
  <c r="H4352"/>
  <c r="AA4352" s="1"/>
  <c r="H4353"/>
  <c r="AA4353" s="1"/>
  <c r="H4354"/>
  <c r="AA4354" s="1"/>
  <c r="H4355"/>
  <c r="AA4355" s="1"/>
  <c r="H4356"/>
  <c r="AA4356" s="1"/>
  <c r="H4357"/>
  <c r="AA4357" s="1"/>
  <c r="H4358"/>
  <c r="AA4358" s="1"/>
  <c r="H4359"/>
  <c r="AA4359" s="1"/>
  <c r="H4360"/>
  <c r="AA4360" s="1"/>
  <c r="H4361"/>
  <c r="AA4361" s="1"/>
  <c r="H4362"/>
  <c r="AA4362" s="1"/>
  <c r="H4363"/>
  <c r="AA4363" s="1"/>
  <c r="H4364"/>
  <c r="AA4364" s="1"/>
  <c r="H4365"/>
  <c r="AA4365" s="1"/>
  <c r="H4366"/>
  <c r="AA4366" s="1"/>
  <c r="H4367"/>
  <c r="AA4367" s="1"/>
  <c r="H4368"/>
  <c r="AA4368" s="1"/>
  <c r="H4369"/>
  <c r="AA4369" s="1"/>
  <c r="H4370"/>
  <c r="AA4370" s="1"/>
  <c r="H4371"/>
  <c r="AA4371" s="1"/>
  <c r="H4372"/>
  <c r="AA4372" s="1"/>
  <c r="H4373"/>
  <c r="AA4373" s="1"/>
  <c r="H4374"/>
  <c r="AA4374" s="1"/>
  <c r="H4375"/>
  <c r="AA4375" s="1"/>
  <c r="H4376"/>
  <c r="AA4376" s="1"/>
  <c r="H4377"/>
  <c r="AA4377" s="1"/>
  <c r="H4378"/>
  <c r="AA4378" s="1"/>
  <c r="H4379"/>
  <c r="AA4379" s="1"/>
  <c r="H4380"/>
  <c r="AA4380" s="1"/>
  <c r="H4381"/>
  <c r="AA4381" s="1"/>
  <c r="H4382"/>
  <c r="AA4382" s="1"/>
  <c r="H4383"/>
  <c r="AA4383" s="1"/>
  <c r="H4384"/>
  <c r="AA4384" s="1"/>
  <c r="H4385"/>
  <c r="AA4385" s="1"/>
  <c r="H4386"/>
  <c r="AA4386" s="1"/>
  <c r="H4387"/>
  <c r="AA4387" s="1"/>
  <c r="H4388"/>
  <c r="AA4388" s="1"/>
  <c r="H4389"/>
  <c r="AA4389" s="1"/>
  <c r="H4390"/>
  <c r="AA4390" s="1"/>
  <c r="H4391"/>
  <c r="AA4391" s="1"/>
  <c r="H4392"/>
  <c r="AA4392" s="1"/>
  <c r="H4393"/>
  <c r="AA4393" s="1"/>
  <c r="H4394"/>
  <c r="AA4394" s="1"/>
  <c r="H4395"/>
  <c r="AA4395" s="1"/>
  <c r="H4396"/>
  <c r="AA4396" s="1"/>
  <c r="H4397"/>
  <c r="AA4397" s="1"/>
  <c r="H4398"/>
  <c r="AA4398" s="1"/>
  <c r="H4399"/>
  <c r="AA4399" s="1"/>
  <c r="H4400"/>
  <c r="AA4400" s="1"/>
  <c r="H4401"/>
  <c r="AA4401" s="1"/>
  <c r="H4402"/>
  <c r="AA4402" s="1"/>
  <c r="H4403"/>
  <c r="AA4403" s="1"/>
  <c r="H4404"/>
  <c r="AA4404" s="1"/>
  <c r="H4405"/>
  <c r="AA4405" s="1"/>
  <c r="H4406"/>
  <c r="AA4406" s="1"/>
  <c r="H4407"/>
  <c r="AA4407" s="1"/>
  <c r="H4408"/>
  <c r="AA4408" s="1"/>
  <c r="H4409"/>
  <c r="AA4409" s="1"/>
  <c r="H4410"/>
  <c r="AA4410" s="1"/>
  <c r="H4411"/>
  <c r="AA4411" s="1"/>
  <c r="H4412"/>
  <c r="AA4412" s="1"/>
  <c r="H4413"/>
  <c r="AA4413" s="1"/>
  <c r="H4414"/>
  <c r="AA4414" s="1"/>
  <c r="H4415"/>
  <c r="AA4415" s="1"/>
  <c r="H4416"/>
  <c r="AA4416" s="1"/>
  <c r="H4417"/>
  <c r="AA4417" s="1"/>
  <c r="H4418"/>
  <c r="AA4418" s="1"/>
  <c r="H4419"/>
  <c r="AA4419" s="1"/>
  <c r="H4420"/>
  <c r="AA4420" s="1"/>
  <c r="H4421"/>
  <c r="AA4421" s="1"/>
  <c r="H4422"/>
  <c r="AA4422" s="1"/>
  <c r="H4423"/>
  <c r="AA4423" s="1"/>
  <c r="H4424"/>
  <c r="AA4424" s="1"/>
  <c r="H4425"/>
  <c r="AA4425" s="1"/>
  <c r="H4426"/>
  <c r="AA4426" s="1"/>
  <c r="H4427"/>
  <c r="AA4427" s="1"/>
  <c r="H4428"/>
  <c r="AA4428" s="1"/>
  <c r="H4429"/>
  <c r="AA4429" s="1"/>
  <c r="H4430"/>
  <c r="AA4430" s="1"/>
  <c r="H4431"/>
  <c r="AA4431" s="1"/>
  <c r="H4432"/>
  <c r="AA4432" s="1"/>
  <c r="H4433"/>
  <c r="AA4433" s="1"/>
  <c r="H4434"/>
  <c r="AA4434" s="1"/>
  <c r="H4435"/>
  <c r="AA4435" s="1"/>
  <c r="H4436"/>
  <c r="AA4436" s="1"/>
  <c r="H4437"/>
  <c r="AA4437" s="1"/>
  <c r="H4438"/>
  <c r="AA4438" s="1"/>
  <c r="H4439"/>
  <c r="AA4439" s="1"/>
  <c r="H4440"/>
  <c r="AA4440" s="1"/>
  <c r="H4441"/>
  <c r="AA4441" s="1"/>
  <c r="H4442"/>
  <c r="AA4442" s="1"/>
  <c r="H4443"/>
  <c r="AA4443" s="1"/>
  <c r="H4444"/>
  <c r="AA4444" s="1"/>
  <c r="H4445"/>
  <c r="AA4445" s="1"/>
  <c r="H4446"/>
  <c r="AA4446" s="1"/>
  <c r="H4447"/>
  <c r="AA4447" s="1"/>
  <c r="H4448"/>
  <c r="AA4448" s="1"/>
  <c r="H4449"/>
  <c r="AA4449" s="1"/>
  <c r="H4450"/>
  <c r="AA4450" s="1"/>
  <c r="H4451"/>
  <c r="AA4451" s="1"/>
  <c r="H4452"/>
  <c r="AA4452" s="1"/>
  <c r="H4453"/>
  <c r="AA4453" s="1"/>
  <c r="H4454"/>
  <c r="AA4454" s="1"/>
  <c r="H4455"/>
  <c r="AA4455" s="1"/>
  <c r="H4456"/>
  <c r="AA4456" s="1"/>
  <c r="H4457"/>
  <c r="AA4457" s="1"/>
  <c r="H4458"/>
  <c r="AA4458" s="1"/>
  <c r="H4459"/>
  <c r="AA4459" s="1"/>
  <c r="H4460"/>
  <c r="AA4460" s="1"/>
  <c r="H4461"/>
  <c r="AA4461" s="1"/>
  <c r="H4462"/>
  <c r="AA4462" s="1"/>
  <c r="H4463"/>
  <c r="AA4463" s="1"/>
  <c r="H4464"/>
  <c r="AA4464" s="1"/>
  <c r="H4465"/>
  <c r="AA4465" s="1"/>
  <c r="H4466"/>
  <c r="AA4466" s="1"/>
  <c r="H4467"/>
  <c r="AA4467" s="1"/>
  <c r="H4468"/>
  <c r="AA4468" s="1"/>
  <c r="H4469"/>
  <c r="AA4469" s="1"/>
  <c r="H4470"/>
  <c r="AA4470" s="1"/>
  <c r="H4471"/>
  <c r="AA4471" s="1"/>
  <c r="H4472"/>
  <c r="AA4472" s="1"/>
  <c r="H4473"/>
  <c r="AA4473" s="1"/>
  <c r="H4474"/>
  <c r="AA4474" s="1"/>
  <c r="H4475"/>
  <c r="AA4475" s="1"/>
  <c r="H4476"/>
  <c r="AA4476" s="1"/>
  <c r="H4477"/>
  <c r="AA4477" s="1"/>
  <c r="H4478"/>
  <c r="AA4478" s="1"/>
  <c r="H4479"/>
  <c r="AA4479" s="1"/>
  <c r="H4480"/>
  <c r="AA4480" s="1"/>
  <c r="H4481"/>
  <c r="AA4481" s="1"/>
  <c r="H4482"/>
  <c r="AA4482" s="1"/>
  <c r="H4483"/>
  <c r="AA4483" s="1"/>
  <c r="H4484"/>
  <c r="AA4484" s="1"/>
  <c r="H4485"/>
  <c r="AA4485" s="1"/>
  <c r="H4486"/>
  <c r="AA4486" s="1"/>
  <c r="H4487"/>
  <c r="AA4487" s="1"/>
  <c r="H4488"/>
  <c r="AA4488" s="1"/>
  <c r="H4489"/>
  <c r="AA4489" s="1"/>
  <c r="H4490"/>
  <c r="AA4490" s="1"/>
  <c r="H4491"/>
  <c r="AA4491" s="1"/>
  <c r="H4492"/>
  <c r="AA4492" s="1"/>
  <c r="H4493"/>
  <c r="AA4493" s="1"/>
  <c r="H4494"/>
  <c r="AA4494" s="1"/>
  <c r="H4495"/>
  <c r="AA4495" s="1"/>
  <c r="H4496"/>
  <c r="AA4496" s="1"/>
  <c r="H4497"/>
  <c r="AA4497" s="1"/>
  <c r="H4498"/>
  <c r="AA4498" s="1"/>
  <c r="H4499"/>
  <c r="AA4499" s="1"/>
  <c r="H4500"/>
  <c r="AA4500" s="1"/>
  <c r="H4501"/>
  <c r="AA4501" s="1"/>
  <c r="H4502"/>
  <c r="AA4502" s="1"/>
  <c r="H4503"/>
  <c r="AA4503" s="1"/>
  <c r="H4504"/>
  <c r="AA4504" s="1"/>
  <c r="H4505"/>
  <c r="AA4505" s="1"/>
  <c r="H4506"/>
  <c r="AA4506" s="1"/>
  <c r="H4507"/>
  <c r="AA4507" s="1"/>
  <c r="H4508"/>
  <c r="AA4508" s="1"/>
  <c r="H4509"/>
  <c r="AA4509" s="1"/>
  <c r="H4510"/>
  <c r="AA4510" s="1"/>
  <c r="H4511"/>
  <c r="AA4511" s="1"/>
  <c r="H4512"/>
  <c r="AA4512" s="1"/>
  <c r="H4513"/>
  <c r="AA4513" s="1"/>
  <c r="H4514"/>
  <c r="AA4514" s="1"/>
  <c r="H4515"/>
  <c r="AA4515" s="1"/>
  <c r="H4516"/>
  <c r="AA4516" s="1"/>
  <c r="H4517"/>
  <c r="AA4517" s="1"/>
  <c r="H4518"/>
  <c r="AA4518" s="1"/>
  <c r="H4519"/>
  <c r="AA4519" s="1"/>
  <c r="H4520"/>
  <c r="AA4520" s="1"/>
  <c r="H4521"/>
  <c r="AA4521" s="1"/>
  <c r="H4522"/>
  <c r="AA4522" s="1"/>
  <c r="H4523"/>
  <c r="AA4523" s="1"/>
  <c r="H4524"/>
  <c r="AA4524" s="1"/>
  <c r="H4525"/>
  <c r="AA4525" s="1"/>
  <c r="H4526"/>
  <c r="AA4526" s="1"/>
  <c r="H4527"/>
  <c r="AA4527" s="1"/>
  <c r="H4528"/>
  <c r="AA4528" s="1"/>
  <c r="H4529"/>
  <c r="AA4529" s="1"/>
  <c r="H4530"/>
  <c r="AA4530" s="1"/>
  <c r="H4531"/>
  <c r="AA4531" s="1"/>
  <c r="H4532"/>
  <c r="AA4532" s="1"/>
  <c r="H4533"/>
  <c r="AA4533" s="1"/>
  <c r="H4534"/>
  <c r="AA4534" s="1"/>
  <c r="H4535"/>
  <c r="AA4535" s="1"/>
  <c r="H4536"/>
  <c r="AA4536" s="1"/>
  <c r="H4537"/>
  <c r="AA4537" s="1"/>
  <c r="H4538"/>
  <c r="AA4538" s="1"/>
  <c r="H4539"/>
  <c r="AA4539" s="1"/>
  <c r="H4540"/>
  <c r="AA4540" s="1"/>
  <c r="H4541"/>
  <c r="AA4541" s="1"/>
  <c r="H4542"/>
  <c r="AA4542" s="1"/>
  <c r="H4543"/>
  <c r="AA4543" s="1"/>
  <c r="H4544"/>
  <c r="AA4544" s="1"/>
  <c r="H4545"/>
  <c r="AA4545" s="1"/>
  <c r="H4546"/>
  <c r="AA4546" s="1"/>
  <c r="H4547"/>
  <c r="AA4547" s="1"/>
  <c r="H4548"/>
  <c r="AA4548" s="1"/>
  <c r="H4549"/>
  <c r="AA4549" s="1"/>
  <c r="H4550"/>
  <c r="AA4550" s="1"/>
  <c r="H4551"/>
  <c r="AA4551" s="1"/>
  <c r="H4552"/>
  <c r="AA4552" s="1"/>
  <c r="H4553"/>
  <c r="AA4553" s="1"/>
  <c r="H4554"/>
  <c r="AA4554" s="1"/>
  <c r="H4555"/>
  <c r="AA4555" s="1"/>
  <c r="H4556"/>
  <c r="AA4556" s="1"/>
  <c r="H4557"/>
  <c r="AA4557" s="1"/>
  <c r="H4558"/>
  <c r="AA4558" s="1"/>
  <c r="H4559"/>
  <c r="AA4559" s="1"/>
  <c r="H4560"/>
  <c r="AA4560" s="1"/>
  <c r="H4561"/>
  <c r="AA4561" s="1"/>
  <c r="H4562"/>
  <c r="AA4562" s="1"/>
  <c r="H4563"/>
  <c r="AA4563" s="1"/>
  <c r="H4564"/>
  <c r="AA4564" s="1"/>
  <c r="H4565"/>
  <c r="AA4565" s="1"/>
  <c r="H4566"/>
  <c r="AA4566" s="1"/>
  <c r="H4567"/>
  <c r="AA4567" s="1"/>
  <c r="H4568"/>
  <c r="AA4568" s="1"/>
  <c r="H4569"/>
  <c r="AA4569" s="1"/>
  <c r="H4570"/>
  <c r="AA4570" s="1"/>
  <c r="H4571"/>
  <c r="AA4571" s="1"/>
  <c r="H4572"/>
  <c r="AA4572" s="1"/>
  <c r="H4573"/>
  <c r="AA4573" s="1"/>
  <c r="H4574"/>
  <c r="AA4574" s="1"/>
  <c r="H4575"/>
  <c r="AA4575" s="1"/>
  <c r="H4576"/>
  <c r="AA4576" s="1"/>
  <c r="H4577"/>
  <c r="AA4577" s="1"/>
  <c r="H4578"/>
  <c r="AA4578" s="1"/>
  <c r="H4579"/>
  <c r="AA4579" s="1"/>
  <c r="H4580"/>
  <c r="AA4580" s="1"/>
  <c r="H4581"/>
  <c r="AA4581" s="1"/>
  <c r="H4582"/>
  <c r="AA4582" s="1"/>
  <c r="H4583"/>
  <c r="AA4583" s="1"/>
  <c r="H4584"/>
  <c r="AA4584" s="1"/>
  <c r="H4585"/>
  <c r="AA4585" s="1"/>
  <c r="H4586"/>
  <c r="AA4586" s="1"/>
  <c r="H4587"/>
  <c r="AA4587" s="1"/>
  <c r="H4588"/>
  <c r="AA4588" s="1"/>
  <c r="H4589"/>
  <c r="AA4589" s="1"/>
  <c r="H4590"/>
  <c r="AA4590" s="1"/>
  <c r="H4591"/>
  <c r="AA4591" s="1"/>
  <c r="H4592"/>
  <c r="AA4592" s="1"/>
  <c r="H4593"/>
  <c r="AA4593" s="1"/>
  <c r="H4594"/>
  <c r="AA4594" s="1"/>
  <c r="H4595"/>
  <c r="AA4595" s="1"/>
  <c r="H4596"/>
  <c r="AA4596" s="1"/>
  <c r="H4597"/>
  <c r="AA4597" s="1"/>
  <c r="H4598"/>
  <c r="AA4598" s="1"/>
  <c r="H4599"/>
  <c r="AA4599" s="1"/>
  <c r="H4600"/>
  <c r="AA4600" s="1"/>
  <c r="H4601"/>
  <c r="AA4601" s="1"/>
  <c r="H4602"/>
  <c r="AA4602" s="1"/>
  <c r="H4603"/>
  <c r="AA4603" s="1"/>
  <c r="H4604"/>
  <c r="AA4604" s="1"/>
  <c r="H4605"/>
  <c r="AA4605" s="1"/>
  <c r="H4606"/>
  <c r="AA4606" s="1"/>
  <c r="H4607"/>
  <c r="AA4607" s="1"/>
  <c r="H4608"/>
  <c r="AA4608" s="1"/>
  <c r="H4609"/>
  <c r="AA4609" s="1"/>
  <c r="H4610"/>
  <c r="AA4610" s="1"/>
  <c r="H4611"/>
  <c r="AA4611" s="1"/>
  <c r="H4612"/>
  <c r="AA4612" s="1"/>
  <c r="H4613"/>
  <c r="AA4613" s="1"/>
  <c r="H4614"/>
  <c r="AA4614" s="1"/>
  <c r="H4615"/>
  <c r="AA4615" s="1"/>
  <c r="H4616"/>
  <c r="AA4616" s="1"/>
  <c r="H4617"/>
  <c r="AA4617" s="1"/>
  <c r="H4618"/>
  <c r="AA4618" s="1"/>
  <c r="H4619"/>
  <c r="AA4619" s="1"/>
  <c r="H4620"/>
  <c r="AA4620" s="1"/>
  <c r="H4621"/>
  <c r="AA4621" s="1"/>
  <c r="H4622"/>
  <c r="AA4622" s="1"/>
  <c r="H4623"/>
  <c r="AA4623" s="1"/>
  <c r="H4624"/>
  <c r="AA4624" s="1"/>
  <c r="H4625"/>
  <c r="AA4625" s="1"/>
  <c r="H4626"/>
  <c r="AA4626" s="1"/>
  <c r="H4627"/>
  <c r="AA4627" s="1"/>
  <c r="H4628"/>
  <c r="AA4628" s="1"/>
  <c r="H4629"/>
  <c r="AA4629" s="1"/>
  <c r="H4630"/>
  <c r="AA4630" s="1"/>
  <c r="H4631"/>
  <c r="AA4631" s="1"/>
  <c r="H4632"/>
  <c r="AA4632" s="1"/>
  <c r="H4633"/>
  <c r="AA4633" s="1"/>
  <c r="H4634"/>
  <c r="AA4634" s="1"/>
  <c r="H4635"/>
  <c r="AA4635" s="1"/>
  <c r="H4636"/>
  <c r="AA4636" s="1"/>
  <c r="H4637"/>
  <c r="AA4637" s="1"/>
  <c r="H4638"/>
  <c r="AA4638" s="1"/>
  <c r="H4639"/>
  <c r="AA4639" s="1"/>
  <c r="H4640"/>
  <c r="AA4640" s="1"/>
  <c r="H4641"/>
  <c r="AA4641" s="1"/>
  <c r="H4642"/>
  <c r="AA4642" s="1"/>
  <c r="H4643"/>
  <c r="AA4643" s="1"/>
  <c r="H4644"/>
  <c r="AA4644" s="1"/>
  <c r="H4645"/>
  <c r="AA4645" s="1"/>
  <c r="H4646"/>
  <c r="AA4646" s="1"/>
  <c r="H4647"/>
  <c r="AA4647" s="1"/>
  <c r="H4648"/>
  <c r="AA4648" s="1"/>
  <c r="H4649"/>
  <c r="AA4649" s="1"/>
  <c r="H4650"/>
  <c r="AA4650" s="1"/>
  <c r="H4651"/>
  <c r="AA4651" s="1"/>
  <c r="H4652"/>
  <c r="AA4652" s="1"/>
  <c r="H4653"/>
  <c r="AA4653" s="1"/>
  <c r="H4654"/>
  <c r="AA4654" s="1"/>
  <c r="H4655"/>
  <c r="AA4655" s="1"/>
  <c r="H4656"/>
  <c r="AA4656" s="1"/>
  <c r="H4657"/>
  <c r="AA4657" s="1"/>
  <c r="H4658"/>
  <c r="AA4658" s="1"/>
  <c r="H4659"/>
  <c r="AA4659" s="1"/>
  <c r="H4660"/>
  <c r="AA4660" s="1"/>
  <c r="H4661"/>
  <c r="AA4661" s="1"/>
  <c r="H4662"/>
  <c r="AA4662" s="1"/>
  <c r="H4663"/>
  <c r="AA4663" s="1"/>
  <c r="H4664"/>
  <c r="AA4664" s="1"/>
  <c r="H4665"/>
  <c r="AA4665" s="1"/>
  <c r="H4666"/>
  <c r="AA4666" s="1"/>
  <c r="H4667"/>
  <c r="AA4667" s="1"/>
  <c r="H4668"/>
  <c r="AA4668" s="1"/>
  <c r="H4669"/>
  <c r="AA4669" s="1"/>
  <c r="H4670"/>
  <c r="AA4670" s="1"/>
  <c r="H4671"/>
  <c r="AA4671" s="1"/>
  <c r="H4672"/>
  <c r="AA4672" s="1"/>
  <c r="H4673"/>
  <c r="AA4673" s="1"/>
  <c r="H4674"/>
  <c r="AA4674" s="1"/>
  <c r="H4675"/>
  <c r="AA4675" s="1"/>
  <c r="H4676"/>
  <c r="AA4676" s="1"/>
  <c r="H4677"/>
  <c r="AA4677" s="1"/>
  <c r="H4678"/>
  <c r="AA4678" s="1"/>
  <c r="H4679"/>
  <c r="AA4679" s="1"/>
  <c r="H4680"/>
  <c r="AA4680" s="1"/>
  <c r="H4681"/>
  <c r="AA4681" s="1"/>
  <c r="H4682"/>
  <c r="AA4682" s="1"/>
  <c r="H4683"/>
  <c r="AA4683" s="1"/>
  <c r="H4684"/>
  <c r="AA4684" s="1"/>
  <c r="H4685"/>
  <c r="AA4685" s="1"/>
  <c r="H4686"/>
  <c r="AA4686" s="1"/>
  <c r="H4687"/>
  <c r="AA4687" s="1"/>
  <c r="H4688"/>
  <c r="AA4688" s="1"/>
  <c r="H4689"/>
  <c r="AA4689" s="1"/>
  <c r="H4690"/>
  <c r="AA4690" s="1"/>
  <c r="H4691"/>
  <c r="AA4691" s="1"/>
  <c r="H4692"/>
  <c r="AA4692" s="1"/>
  <c r="H4693"/>
  <c r="AA4693" s="1"/>
  <c r="H4694"/>
  <c r="AA4694" s="1"/>
  <c r="H4695"/>
  <c r="AA4695" s="1"/>
  <c r="H4696"/>
  <c r="AA4696" s="1"/>
  <c r="H4697"/>
  <c r="AA4697" s="1"/>
  <c r="H4698"/>
  <c r="AA4698" s="1"/>
  <c r="H4699"/>
  <c r="AA4699" s="1"/>
  <c r="H4700"/>
  <c r="AA4700" s="1"/>
  <c r="H4701"/>
  <c r="AA4701" s="1"/>
  <c r="H4702"/>
  <c r="AA4702" s="1"/>
  <c r="H4703"/>
  <c r="AA4703" s="1"/>
  <c r="H4704"/>
  <c r="AA4704" s="1"/>
  <c r="H4705"/>
  <c r="AA4705" s="1"/>
  <c r="H4706"/>
  <c r="AA4706" s="1"/>
  <c r="H4707"/>
  <c r="AA4707" s="1"/>
  <c r="H4708"/>
  <c r="AA4708" s="1"/>
  <c r="H4709"/>
  <c r="AA4709" s="1"/>
  <c r="H4710"/>
  <c r="AA4710" s="1"/>
  <c r="H4711"/>
  <c r="AA4711" s="1"/>
  <c r="H4712"/>
  <c r="AA4712" s="1"/>
  <c r="H4713"/>
  <c r="AA4713" s="1"/>
  <c r="H4714"/>
  <c r="AA4714" s="1"/>
  <c r="H4715"/>
  <c r="AA4715" s="1"/>
  <c r="H4716"/>
  <c r="AA4716" s="1"/>
  <c r="H4717"/>
  <c r="AA4717" s="1"/>
  <c r="H4718"/>
  <c r="AA4718" s="1"/>
  <c r="H4719"/>
  <c r="AA4719" s="1"/>
  <c r="H4720"/>
  <c r="AA4720" s="1"/>
  <c r="H4721"/>
  <c r="AA4721" s="1"/>
  <c r="H4722"/>
  <c r="AA4722" s="1"/>
  <c r="H4723"/>
  <c r="AA4723" s="1"/>
  <c r="H4724"/>
  <c r="AA4724" s="1"/>
  <c r="H4725"/>
  <c r="AA4725" s="1"/>
  <c r="H4726"/>
  <c r="AA4726" s="1"/>
  <c r="H4727"/>
  <c r="AA4727" s="1"/>
  <c r="H4728"/>
  <c r="AA4728" s="1"/>
  <c r="H4729"/>
  <c r="AA4729" s="1"/>
  <c r="H4730"/>
  <c r="AA4730" s="1"/>
  <c r="H4731"/>
  <c r="AA4731" s="1"/>
  <c r="H4732"/>
  <c r="AA4732" s="1"/>
  <c r="H4733"/>
  <c r="AA4733" s="1"/>
  <c r="H4734"/>
  <c r="AA4734" s="1"/>
  <c r="H4735"/>
  <c r="AA4735" s="1"/>
  <c r="H4736"/>
  <c r="AA4736" s="1"/>
  <c r="H4737"/>
  <c r="AA4737" s="1"/>
  <c r="H4738"/>
  <c r="AA4738" s="1"/>
  <c r="H4739"/>
  <c r="AA4739" s="1"/>
  <c r="H4740"/>
  <c r="AA4740" s="1"/>
  <c r="H4741"/>
  <c r="AA4741" s="1"/>
  <c r="H4742"/>
  <c r="AA4742" s="1"/>
  <c r="H4743"/>
  <c r="AA4743" s="1"/>
  <c r="H4744"/>
  <c r="AA4744" s="1"/>
  <c r="H4745"/>
  <c r="AA4745" s="1"/>
  <c r="H4746"/>
  <c r="AA4746" s="1"/>
  <c r="H4747"/>
  <c r="AA4747" s="1"/>
  <c r="H4748"/>
  <c r="AA4748" s="1"/>
  <c r="H4749"/>
  <c r="AA4749" s="1"/>
  <c r="H4750"/>
  <c r="AA4750" s="1"/>
  <c r="H4751"/>
  <c r="AA4751" s="1"/>
  <c r="H4752"/>
  <c r="AA4752" s="1"/>
  <c r="H4753"/>
  <c r="AA4753" s="1"/>
  <c r="H4754"/>
  <c r="AA4754" s="1"/>
  <c r="H4755"/>
  <c r="AA4755" s="1"/>
  <c r="H4756"/>
  <c r="AA4756" s="1"/>
  <c r="H4757"/>
  <c r="AA4757" s="1"/>
  <c r="H4758"/>
  <c r="AA4758" s="1"/>
  <c r="H4759"/>
  <c r="AA4759" s="1"/>
  <c r="H4760"/>
  <c r="AA4760" s="1"/>
  <c r="H4761"/>
  <c r="AA4761" s="1"/>
  <c r="H4762"/>
  <c r="AA4762" s="1"/>
  <c r="H4763"/>
  <c r="AA4763" s="1"/>
  <c r="H4764"/>
  <c r="AA4764" s="1"/>
  <c r="H4765"/>
  <c r="AA4765" s="1"/>
  <c r="H4766"/>
  <c r="AA4766" s="1"/>
  <c r="H4767"/>
  <c r="AA4767" s="1"/>
  <c r="H4768"/>
  <c r="AA4768" s="1"/>
  <c r="H4769"/>
  <c r="AA4769" s="1"/>
  <c r="H4770"/>
  <c r="AA4770" s="1"/>
  <c r="H4771"/>
  <c r="AA4771" s="1"/>
  <c r="H4772"/>
  <c r="AA4772" s="1"/>
  <c r="H4773"/>
  <c r="AA4773" s="1"/>
  <c r="H4774"/>
  <c r="AA4774" s="1"/>
  <c r="H4775"/>
  <c r="AA4775" s="1"/>
  <c r="H4776"/>
  <c r="AA4776" s="1"/>
  <c r="H4777"/>
  <c r="AA4777" s="1"/>
  <c r="H4778"/>
  <c r="AA4778" s="1"/>
  <c r="H4779"/>
  <c r="AA4779" s="1"/>
  <c r="H4780"/>
  <c r="AA4780" s="1"/>
  <c r="H4781"/>
  <c r="AA4781" s="1"/>
  <c r="H4782"/>
  <c r="AA4782" s="1"/>
  <c r="H4783"/>
  <c r="AA4783" s="1"/>
  <c r="H4784"/>
  <c r="AA4784" s="1"/>
  <c r="H4785"/>
  <c r="AA4785" s="1"/>
  <c r="H4786"/>
  <c r="AA4786" s="1"/>
  <c r="H4787"/>
  <c r="AA4787" s="1"/>
  <c r="H4788"/>
  <c r="AA4788" s="1"/>
  <c r="H4789"/>
  <c r="AA4789" s="1"/>
  <c r="H4790"/>
  <c r="AA4790" s="1"/>
  <c r="H4791"/>
  <c r="AA4791" s="1"/>
  <c r="H4792"/>
  <c r="AA4792" s="1"/>
  <c r="H4793"/>
  <c r="AA4793" s="1"/>
  <c r="H4794"/>
  <c r="AA4794" s="1"/>
  <c r="H4795"/>
  <c r="AA4795" s="1"/>
  <c r="H4796"/>
  <c r="AA4796" s="1"/>
  <c r="H4797"/>
  <c r="AA4797" s="1"/>
  <c r="H4798"/>
  <c r="AA4798" s="1"/>
  <c r="H4799"/>
  <c r="AA4799" s="1"/>
  <c r="H4800"/>
  <c r="AA4800" s="1"/>
  <c r="H4801"/>
  <c r="AA4801" s="1"/>
  <c r="H4802"/>
  <c r="AA4802" s="1"/>
  <c r="H4803"/>
  <c r="AA4803" s="1"/>
  <c r="H4804"/>
  <c r="AA4804" s="1"/>
  <c r="H4805"/>
  <c r="AA4805" s="1"/>
  <c r="H4806"/>
  <c r="AA4806" s="1"/>
  <c r="H4807"/>
  <c r="AA4807" s="1"/>
  <c r="H4808"/>
  <c r="AA4808" s="1"/>
  <c r="H4809"/>
  <c r="AA4809" s="1"/>
  <c r="H4810"/>
  <c r="AA4810" s="1"/>
  <c r="H4811"/>
  <c r="AA4811" s="1"/>
  <c r="H4812"/>
  <c r="AA4812" s="1"/>
  <c r="H4813"/>
  <c r="AA4813" s="1"/>
  <c r="H4814"/>
  <c r="AA4814" s="1"/>
  <c r="H4815"/>
  <c r="AA4815" s="1"/>
  <c r="H4816"/>
  <c r="AA4816" s="1"/>
  <c r="H4817"/>
  <c r="AA4817" s="1"/>
  <c r="H4818"/>
  <c r="AA4818" s="1"/>
  <c r="H4819"/>
  <c r="AA4819" s="1"/>
  <c r="H4820"/>
  <c r="AA4820" s="1"/>
  <c r="H4821"/>
  <c r="AA4821" s="1"/>
  <c r="H4822"/>
  <c r="AA4822" s="1"/>
  <c r="H4823"/>
  <c r="AA4823" s="1"/>
  <c r="H4824"/>
  <c r="AA4824" s="1"/>
  <c r="H4825"/>
  <c r="AA4825" s="1"/>
  <c r="H4826"/>
  <c r="AA4826" s="1"/>
  <c r="H4827"/>
  <c r="AA4827" s="1"/>
  <c r="H4828"/>
  <c r="AA4828" s="1"/>
  <c r="H4829"/>
  <c r="AA4829" s="1"/>
  <c r="H4830"/>
  <c r="AA4830" s="1"/>
  <c r="H4831"/>
  <c r="AA4831" s="1"/>
  <c r="H4832"/>
  <c r="AA4832" s="1"/>
  <c r="H4833"/>
  <c r="AA4833" s="1"/>
  <c r="H4834"/>
  <c r="AA4834" s="1"/>
  <c r="H4835"/>
  <c r="AA4835" s="1"/>
  <c r="H4836"/>
  <c r="AA4836" s="1"/>
  <c r="H4837"/>
  <c r="AA4837" s="1"/>
  <c r="H4838"/>
  <c r="AA4838" s="1"/>
  <c r="H4839"/>
  <c r="AA4839" s="1"/>
  <c r="H4840"/>
  <c r="AA4840" s="1"/>
  <c r="H4841"/>
  <c r="AA4841" s="1"/>
  <c r="H4842"/>
  <c r="AA4842" s="1"/>
  <c r="H4843"/>
  <c r="AA4843" s="1"/>
  <c r="H4844"/>
  <c r="AA4844" s="1"/>
  <c r="H4845"/>
  <c r="AA4845" s="1"/>
  <c r="H4846"/>
  <c r="AA4846" s="1"/>
  <c r="H4847"/>
  <c r="AA4847" s="1"/>
  <c r="H4848"/>
  <c r="AA4848" s="1"/>
  <c r="H4849"/>
  <c r="AA4849" s="1"/>
  <c r="H4850"/>
  <c r="AA4850" s="1"/>
  <c r="H4851"/>
  <c r="AA4851" s="1"/>
  <c r="H4852"/>
  <c r="AA4852" s="1"/>
  <c r="H4853"/>
  <c r="AA4853" s="1"/>
  <c r="H4854"/>
  <c r="AA4854" s="1"/>
  <c r="H4855"/>
  <c r="AA4855" s="1"/>
  <c r="H4856"/>
  <c r="AA4856" s="1"/>
  <c r="H4857"/>
  <c r="AA4857" s="1"/>
  <c r="H4858"/>
  <c r="AA4858" s="1"/>
  <c r="H4859"/>
  <c r="AA4859" s="1"/>
  <c r="H4860"/>
  <c r="AA4860" s="1"/>
  <c r="H4861"/>
  <c r="AA4861" s="1"/>
  <c r="H4862"/>
  <c r="AA4862" s="1"/>
  <c r="H4863"/>
  <c r="AA4863" s="1"/>
  <c r="H4864"/>
  <c r="AA4864" s="1"/>
  <c r="H4865"/>
  <c r="AA4865" s="1"/>
  <c r="H4866"/>
  <c r="AA4866" s="1"/>
  <c r="H4867"/>
  <c r="AA4867" s="1"/>
  <c r="H4868"/>
  <c r="AA4868" s="1"/>
  <c r="H4869"/>
  <c r="AA4869" s="1"/>
  <c r="H4870"/>
  <c r="AA4870" s="1"/>
  <c r="H4871"/>
  <c r="AA4871" s="1"/>
  <c r="H4872"/>
  <c r="AA4872" s="1"/>
  <c r="H4873"/>
  <c r="AA4873" s="1"/>
  <c r="H4874"/>
  <c r="AA4874" s="1"/>
  <c r="H4875"/>
  <c r="AA4875" s="1"/>
  <c r="H4876"/>
  <c r="AA4876" s="1"/>
  <c r="H4877"/>
  <c r="AA4877" s="1"/>
  <c r="H4878"/>
  <c r="AA4878" s="1"/>
  <c r="H4879"/>
  <c r="AA4879" s="1"/>
  <c r="H4880"/>
  <c r="AA4880" s="1"/>
  <c r="H4881"/>
  <c r="AA4881" s="1"/>
  <c r="H4882"/>
  <c r="AA4882" s="1"/>
  <c r="H4883"/>
  <c r="AA4883" s="1"/>
  <c r="H4884"/>
  <c r="AA4884" s="1"/>
  <c r="H4885"/>
  <c r="AA4885" s="1"/>
  <c r="H4886"/>
  <c r="AA4886" s="1"/>
  <c r="H4887"/>
  <c r="AA4887" s="1"/>
  <c r="H4888"/>
  <c r="AA4888" s="1"/>
  <c r="H4889"/>
  <c r="AA4889" s="1"/>
  <c r="H4890"/>
  <c r="AA4890" s="1"/>
  <c r="H4891"/>
  <c r="AA4891" s="1"/>
  <c r="H4892"/>
  <c r="AA4892" s="1"/>
  <c r="H4893"/>
  <c r="AA4893" s="1"/>
  <c r="H4894"/>
  <c r="AA4894" s="1"/>
  <c r="H4895"/>
  <c r="AA4895" s="1"/>
  <c r="H4896"/>
  <c r="AA4896" s="1"/>
  <c r="H4897"/>
  <c r="AA4897" s="1"/>
  <c r="H4898"/>
  <c r="AA4898" s="1"/>
  <c r="H4899"/>
  <c r="AA4899" s="1"/>
  <c r="H4900"/>
  <c r="AA4900" s="1"/>
  <c r="H4901"/>
  <c r="AA4901" s="1"/>
  <c r="H4902"/>
  <c r="AA4902" s="1"/>
  <c r="H4903"/>
  <c r="AA4903" s="1"/>
  <c r="H4904"/>
  <c r="AA4904" s="1"/>
  <c r="H4905"/>
  <c r="AA4905" s="1"/>
  <c r="H4906"/>
  <c r="AA4906" s="1"/>
  <c r="H4907"/>
  <c r="AA4907" s="1"/>
  <c r="H4908"/>
  <c r="AA4908" s="1"/>
  <c r="H4909"/>
  <c r="AA4909" s="1"/>
  <c r="H4910"/>
  <c r="AA4910" s="1"/>
  <c r="H4911"/>
  <c r="AA4911" s="1"/>
  <c r="H4912"/>
  <c r="AA4912" s="1"/>
  <c r="H4913"/>
  <c r="AA4913" s="1"/>
  <c r="H4914"/>
  <c r="AA4914" s="1"/>
  <c r="H4915"/>
  <c r="AA4915" s="1"/>
  <c r="H4916"/>
  <c r="AA4916" s="1"/>
  <c r="H4917"/>
  <c r="AA4917" s="1"/>
  <c r="H4918"/>
  <c r="AA4918" s="1"/>
  <c r="H4919"/>
  <c r="AA4919" s="1"/>
  <c r="H4920"/>
  <c r="AA4920" s="1"/>
  <c r="H4921"/>
  <c r="AA4921" s="1"/>
  <c r="H4922"/>
  <c r="AA4922" s="1"/>
  <c r="H4923"/>
  <c r="AA4923" s="1"/>
  <c r="H4924"/>
  <c r="AA4924" s="1"/>
  <c r="H4925"/>
  <c r="AA4925" s="1"/>
  <c r="H4926"/>
  <c r="AA4926" s="1"/>
  <c r="H4927"/>
  <c r="AA4927" s="1"/>
  <c r="H4928"/>
  <c r="AA4928" s="1"/>
  <c r="H4929"/>
  <c r="AA4929" s="1"/>
  <c r="H4930"/>
  <c r="AA4930" s="1"/>
  <c r="H4931"/>
  <c r="AA4931" s="1"/>
  <c r="H4932"/>
  <c r="AA4932" s="1"/>
  <c r="H4933"/>
  <c r="AA4933" s="1"/>
  <c r="H4934"/>
  <c r="AA4934" s="1"/>
  <c r="H4935"/>
  <c r="AA4935" s="1"/>
  <c r="H4936"/>
  <c r="AA4936" s="1"/>
  <c r="H4937"/>
  <c r="AA4937" s="1"/>
  <c r="H4938"/>
  <c r="AA4938" s="1"/>
  <c r="H4939"/>
  <c r="AA4939" s="1"/>
  <c r="H4940"/>
  <c r="AA4940" s="1"/>
  <c r="H4941"/>
  <c r="AA4941" s="1"/>
  <c r="H4942"/>
  <c r="AA4942" s="1"/>
  <c r="H4943"/>
  <c r="AA4943" s="1"/>
  <c r="H4944"/>
  <c r="AA4944" s="1"/>
  <c r="H4945"/>
  <c r="AA4945" s="1"/>
  <c r="H4946"/>
  <c r="AA4946" s="1"/>
  <c r="H4947"/>
  <c r="AA4947" s="1"/>
  <c r="H4948"/>
  <c r="AA4948" s="1"/>
  <c r="H4949"/>
  <c r="AA4949" s="1"/>
  <c r="H4950"/>
  <c r="AA4950" s="1"/>
  <c r="H4951"/>
  <c r="AA4951" s="1"/>
  <c r="H4952"/>
  <c r="AA4952" s="1"/>
  <c r="H4953"/>
  <c r="AA4953" s="1"/>
  <c r="H4954"/>
  <c r="AA4954" s="1"/>
  <c r="H4955"/>
  <c r="AA4955" s="1"/>
  <c r="H4956"/>
  <c r="AA4956" s="1"/>
  <c r="H4957"/>
  <c r="AA4957" s="1"/>
  <c r="H4958"/>
  <c r="AA4958" s="1"/>
  <c r="H4959"/>
  <c r="AA4959" s="1"/>
  <c r="H4960"/>
  <c r="AA4960" s="1"/>
  <c r="H4961"/>
  <c r="AA4961" s="1"/>
  <c r="H4962"/>
  <c r="AA4962" s="1"/>
  <c r="H4963"/>
  <c r="AA4963" s="1"/>
  <c r="H4964"/>
  <c r="AA4964" s="1"/>
  <c r="H4965"/>
  <c r="AA4965" s="1"/>
  <c r="H4966"/>
  <c r="AA4966" s="1"/>
  <c r="H4967"/>
  <c r="AA4967" s="1"/>
  <c r="H4968"/>
  <c r="AA4968" s="1"/>
  <c r="H4969"/>
  <c r="AA4969" s="1"/>
  <c r="H4970"/>
  <c r="AA4970" s="1"/>
  <c r="H4971"/>
  <c r="AA4971" s="1"/>
  <c r="H4972"/>
  <c r="AA4972" s="1"/>
  <c r="H4973"/>
  <c r="AA4973" s="1"/>
  <c r="H4974"/>
  <c r="AA4974" s="1"/>
  <c r="H4975"/>
  <c r="AA4975" s="1"/>
  <c r="H4976"/>
  <c r="AA4976" s="1"/>
  <c r="H4977"/>
  <c r="AA4977" s="1"/>
  <c r="H4978"/>
  <c r="AA4978" s="1"/>
  <c r="H4979"/>
  <c r="AA4979" s="1"/>
  <c r="H4980"/>
  <c r="AA4980" s="1"/>
  <c r="H4981"/>
  <c r="AA4981" s="1"/>
  <c r="H4982"/>
  <c r="AA4982" s="1"/>
  <c r="H4983"/>
  <c r="AA4983" s="1"/>
  <c r="H4984"/>
  <c r="AA4984" s="1"/>
  <c r="H4985"/>
  <c r="AA4985" s="1"/>
  <c r="H4986"/>
  <c r="AA4986" s="1"/>
  <c r="H4987"/>
  <c r="AA4987" s="1"/>
  <c r="H4988"/>
  <c r="AA4988" s="1"/>
  <c r="H4989"/>
  <c r="AA4989" s="1"/>
  <c r="H4990"/>
  <c r="AA4990" s="1"/>
  <c r="H4991"/>
  <c r="AA4991" s="1"/>
  <c r="H4992"/>
  <c r="AA4992" s="1"/>
  <c r="H4993"/>
  <c r="AA4993" s="1"/>
  <c r="H4994"/>
  <c r="AA4994" s="1"/>
  <c r="H4995"/>
  <c r="AA4995" s="1"/>
  <c r="H4996"/>
  <c r="AA4996" s="1"/>
  <c r="H4997"/>
  <c r="AA4997" s="1"/>
  <c r="H4998"/>
  <c r="AA4998" s="1"/>
  <c r="H4999"/>
  <c r="AA4999" s="1"/>
  <c r="H5000"/>
  <c r="AA5000" s="1"/>
  <c r="H5001"/>
  <c r="AA5001" s="1"/>
  <c r="H5002"/>
  <c r="AA5002" s="1"/>
  <c r="H5003"/>
  <c r="AA5003" s="1"/>
  <c r="H5004"/>
  <c r="AA5004" s="1"/>
  <c r="H5005"/>
  <c r="AA5005" s="1"/>
  <c r="H5006"/>
  <c r="AA5006" s="1"/>
  <c r="H5007"/>
  <c r="AA5007" s="1"/>
  <c r="H5008"/>
  <c r="AA5008" s="1"/>
  <c r="H5009"/>
  <c r="AA5009" s="1"/>
  <c r="H5010"/>
  <c r="AA5010" s="1"/>
  <c r="H5011"/>
  <c r="AA5011" s="1"/>
  <c r="H5012"/>
  <c r="AA5012" s="1"/>
  <c r="H5013"/>
  <c r="AA5013" s="1"/>
  <c r="H5014"/>
  <c r="AA5014" s="1"/>
  <c r="H5015"/>
  <c r="AA5015" s="1"/>
  <c r="H5016"/>
  <c r="AA5016" s="1"/>
  <c r="H5017"/>
  <c r="AA5017" s="1"/>
  <c r="H5018"/>
  <c r="AA5018" s="1"/>
  <c r="H5019"/>
  <c r="AA5019" s="1"/>
  <c r="H5020"/>
  <c r="AA5020" s="1"/>
  <c r="H5021"/>
  <c r="AA5021" s="1"/>
  <c r="H5022"/>
  <c r="AA5022" s="1"/>
  <c r="H5023"/>
  <c r="AA5023" s="1"/>
  <c r="H5024"/>
  <c r="AA5024" s="1"/>
  <c r="H5025"/>
  <c r="AA5025" s="1"/>
  <c r="H5026"/>
  <c r="AA5026" s="1"/>
  <c r="H5027"/>
  <c r="AA5027" s="1"/>
  <c r="H5028"/>
  <c r="AA5028" s="1"/>
  <c r="H5029"/>
  <c r="AA5029" s="1"/>
  <c r="H5030"/>
  <c r="AA5030" s="1"/>
  <c r="H5031"/>
  <c r="AA5031" s="1"/>
  <c r="H5032"/>
  <c r="AA5032" s="1"/>
  <c r="H5033"/>
  <c r="AA5033" s="1"/>
  <c r="H5034"/>
  <c r="AA5034" s="1"/>
  <c r="H5035"/>
  <c r="AA5035" s="1"/>
  <c r="H5036"/>
  <c r="AA5036" s="1"/>
  <c r="H5037"/>
  <c r="AA5037" s="1"/>
  <c r="H5038"/>
  <c r="AA5038" s="1"/>
  <c r="H5039"/>
  <c r="AA5039" s="1"/>
  <c r="H5040"/>
  <c r="AA5040" s="1"/>
  <c r="H5041"/>
  <c r="AA5041" s="1"/>
  <c r="H5042"/>
  <c r="AA5042" s="1"/>
  <c r="H5043"/>
  <c r="AA5043" s="1"/>
  <c r="H5044"/>
  <c r="AA5044" s="1"/>
  <c r="H5045"/>
  <c r="AA5045" s="1"/>
  <c r="H5046"/>
  <c r="AA5046" s="1"/>
  <c r="H5047"/>
  <c r="AA5047" s="1"/>
  <c r="H5048"/>
  <c r="AA5048" s="1"/>
  <c r="H5049"/>
  <c r="AA5049" s="1"/>
  <c r="H5050"/>
  <c r="AA5050" s="1"/>
  <c r="H5051"/>
  <c r="AA5051" s="1"/>
  <c r="H5052"/>
  <c r="AA5052" s="1"/>
  <c r="H5053"/>
  <c r="AA5053" s="1"/>
  <c r="H5054"/>
  <c r="AA5054" s="1"/>
  <c r="H5055"/>
  <c r="AA5055" s="1"/>
  <c r="H5056"/>
  <c r="AA5056" s="1"/>
  <c r="H5057"/>
  <c r="AA5057" s="1"/>
  <c r="H5058"/>
  <c r="AA5058" s="1"/>
  <c r="H5059"/>
  <c r="AA5059" s="1"/>
  <c r="H5060"/>
  <c r="AA5060" s="1"/>
  <c r="H5061"/>
  <c r="AA5061" s="1"/>
  <c r="H5062"/>
  <c r="AA5062" s="1"/>
  <c r="H5063"/>
  <c r="AA5063" s="1"/>
  <c r="H5064"/>
  <c r="AA5064" s="1"/>
  <c r="H5065"/>
  <c r="AA5065" s="1"/>
  <c r="H5066"/>
  <c r="AA5066" s="1"/>
  <c r="H5067"/>
  <c r="AA5067" s="1"/>
  <c r="H5068"/>
  <c r="AA5068" s="1"/>
  <c r="H5069"/>
  <c r="AA5069" s="1"/>
  <c r="H5070"/>
  <c r="AA5070" s="1"/>
  <c r="H5071"/>
  <c r="AA5071" s="1"/>
  <c r="H5072"/>
  <c r="AA5072" s="1"/>
  <c r="H5073"/>
  <c r="AA5073" s="1"/>
  <c r="H5074"/>
  <c r="AA5074" s="1"/>
  <c r="H5075"/>
  <c r="AA5075" s="1"/>
  <c r="H5076"/>
  <c r="AA5076" s="1"/>
  <c r="H5077"/>
  <c r="AA5077" s="1"/>
  <c r="H5078"/>
  <c r="AA5078" s="1"/>
  <c r="H5079"/>
  <c r="AA5079" s="1"/>
  <c r="H5080"/>
  <c r="AA5080" s="1"/>
  <c r="H5081"/>
  <c r="AA5081" s="1"/>
  <c r="H5082"/>
  <c r="AA5082" s="1"/>
  <c r="H5083"/>
  <c r="AA5083" s="1"/>
  <c r="H5084"/>
  <c r="AA5084" s="1"/>
  <c r="H5085"/>
  <c r="AA5085" s="1"/>
  <c r="H5086"/>
  <c r="AA5086" s="1"/>
  <c r="H5087"/>
  <c r="AA5087" s="1"/>
  <c r="H5088"/>
  <c r="AA5088" s="1"/>
  <c r="H5089"/>
  <c r="AA5089" s="1"/>
  <c r="H5090"/>
  <c r="AA5090" s="1"/>
  <c r="H5091"/>
  <c r="AA5091" s="1"/>
  <c r="H5092"/>
  <c r="AA5092" s="1"/>
  <c r="H5093"/>
  <c r="AA5093" s="1"/>
  <c r="H5094"/>
  <c r="AA5094" s="1"/>
  <c r="H5095"/>
  <c r="AA5095" s="1"/>
  <c r="H5096"/>
  <c r="AA5096" s="1"/>
  <c r="H5097"/>
  <c r="AA5097" s="1"/>
  <c r="H5098"/>
  <c r="AA5098" s="1"/>
  <c r="H5099"/>
  <c r="AA5099" s="1"/>
  <c r="H5100"/>
  <c r="AA5100" s="1"/>
  <c r="H5101"/>
  <c r="AA5101" s="1"/>
  <c r="H5102"/>
  <c r="AA5102" s="1"/>
  <c r="H5103"/>
  <c r="AA5103" s="1"/>
  <c r="H5104"/>
  <c r="AA5104" s="1"/>
  <c r="H5105"/>
  <c r="AA5105" s="1"/>
  <c r="H5106"/>
  <c r="AA5106" s="1"/>
  <c r="H5107"/>
  <c r="AA5107" s="1"/>
  <c r="H5108"/>
  <c r="AA5108" s="1"/>
  <c r="H5109"/>
  <c r="AA5109" s="1"/>
  <c r="H5110"/>
  <c r="AA5110" s="1"/>
  <c r="H5111"/>
  <c r="AA5111" s="1"/>
  <c r="H5112"/>
  <c r="AA5112" s="1"/>
  <c r="H5113"/>
  <c r="AA5113" s="1"/>
  <c r="H5114"/>
  <c r="AA5114" s="1"/>
  <c r="H5115"/>
  <c r="AA5115" s="1"/>
  <c r="H5116"/>
  <c r="AA5116" s="1"/>
  <c r="H5117"/>
  <c r="AA5117" s="1"/>
  <c r="H5118"/>
  <c r="AA5118" s="1"/>
  <c r="H5119"/>
  <c r="AA5119" s="1"/>
  <c r="H5120"/>
  <c r="AA5120" s="1"/>
  <c r="H5121"/>
  <c r="AA5121" s="1"/>
  <c r="H5122"/>
  <c r="AA5122" s="1"/>
  <c r="H5123"/>
  <c r="AA5123" s="1"/>
  <c r="H5124"/>
  <c r="AA5124" s="1"/>
  <c r="H5125"/>
  <c r="AA5125" s="1"/>
  <c r="H5126"/>
  <c r="AA5126" s="1"/>
  <c r="H5127"/>
  <c r="AA5127" s="1"/>
  <c r="H5128"/>
  <c r="AA5128" s="1"/>
  <c r="H5129"/>
  <c r="AA5129" s="1"/>
  <c r="H5130"/>
  <c r="AA5130" s="1"/>
  <c r="H5131"/>
  <c r="AA5131" s="1"/>
  <c r="H5132"/>
  <c r="AA5132" s="1"/>
  <c r="H5133"/>
  <c r="AA5133" s="1"/>
  <c r="H5134"/>
  <c r="AA5134" s="1"/>
  <c r="H5135"/>
  <c r="AA5135" s="1"/>
  <c r="H5136"/>
  <c r="AA5136" s="1"/>
  <c r="H5137"/>
  <c r="AA5137" s="1"/>
  <c r="H5138"/>
  <c r="AA5138" s="1"/>
  <c r="H5139"/>
  <c r="AA5139" s="1"/>
  <c r="H5140"/>
  <c r="AA5140" s="1"/>
  <c r="H5141"/>
  <c r="AA5141" s="1"/>
  <c r="H5142"/>
  <c r="AA5142" s="1"/>
  <c r="H5143"/>
  <c r="AA5143" s="1"/>
  <c r="H5144"/>
  <c r="AA5144" s="1"/>
  <c r="H5145"/>
  <c r="AA5145" s="1"/>
  <c r="H5146"/>
  <c r="AA5146" s="1"/>
  <c r="H5147"/>
  <c r="AA5147" s="1"/>
  <c r="H5148"/>
  <c r="AA5148" s="1"/>
  <c r="H5149"/>
  <c r="AA5149" s="1"/>
  <c r="H5150"/>
  <c r="AA5150" s="1"/>
  <c r="H5151"/>
  <c r="AA5151" s="1"/>
  <c r="H5152"/>
  <c r="AA5152" s="1"/>
  <c r="H5153"/>
  <c r="AA5153" s="1"/>
  <c r="H5154"/>
  <c r="AA5154" s="1"/>
  <c r="H5155"/>
  <c r="AA5155" s="1"/>
  <c r="H5156"/>
  <c r="AA5156" s="1"/>
  <c r="H5157"/>
  <c r="AA5157" s="1"/>
  <c r="H5158"/>
  <c r="AA5158" s="1"/>
  <c r="H5159"/>
  <c r="AA5159" s="1"/>
  <c r="H5160"/>
  <c r="AA5160" s="1"/>
  <c r="H5161"/>
  <c r="AA5161" s="1"/>
  <c r="H5162"/>
  <c r="AA5162" s="1"/>
  <c r="H5163"/>
  <c r="AA5163" s="1"/>
  <c r="H5164"/>
  <c r="AA5164" s="1"/>
  <c r="H5165"/>
  <c r="AA5165" s="1"/>
  <c r="H5166"/>
  <c r="AA5166" s="1"/>
  <c r="H5167"/>
  <c r="AA5167" s="1"/>
  <c r="H5168"/>
  <c r="AA5168" s="1"/>
  <c r="H5169"/>
  <c r="AA5169" s="1"/>
  <c r="H5170"/>
  <c r="AA5170" s="1"/>
  <c r="H5171"/>
  <c r="AA5171" s="1"/>
  <c r="H5172"/>
  <c r="AA5172" s="1"/>
  <c r="H5173"/>
  <c r="AA5173" s="1"/>
  <c r="H5174"/>
  <c r="AA5174" s="1"/>
  <c r="H5175"/>
  <c r="AA5175" s="1"/>
  <c r="H5176"/>
  <c r="AA5176" s="1"/>
  <c r="H5177"/>
  <c r="AA5177" s="1"/>
  <c r="H5178"/>
  <c r="AA5178" s="1"/>
  <c r="H5179"/>
  <c r="AA5179" s="1"/>
  <c r="H5180"/>
  <c r="AA5180" s="1"/>
  <c r="H5181"/>
  <c r="AA5181" s="1"/>
  <c r="H5182"/>
  <c r="AA5182" s="1"/>
  <c r="H5183"/>
  <c r="AA5183" s="1"/>
  <c r="H5184"/>
  <c r="AA5184" s="1"/>
  <c r="H5185"/>
  <c r="AA5185" s="1"/>
  <c r="H5186"/>
  <c r="AA5186" s="1"/>
  <c r="H5187"/>
  <c r="AA5187" s="1"/>
  <c r="H5188"/>
  <c r="AA5188" s="1"/>
  <c r="H5189"/>
  <c r="AA5189" s="1"/>
  <c r="H5190"/>
  <c r="AA5190" s="1"/>
  <c r="H5191"/>
  <c r="AA5191" s="1"/>
  <c r="H5192"/>
  <c r="AA5192" s="1"/>
  <c r="H5193"/>
  <c r="AA5193" s="1"/>
  <c r="H5194"/>
  <c r="AA5194" s="1"/>
  <c r="H5195"/>
  <c r="AA5195" s="1"/>
  <c r="H5196"/>
  <c r="AA5196" s="1"/>
  <c r="H5197"/>
  <c r="AA5197" s="1"/>
  <c r="H5198"/>
  <c r="AA5198" s="1"/>
  <c r="H5199"/>
  <c r="AA5199" s="1"/>
  <c r="H5200"/>
  <c r="AA5200" s="1"/>
  <c r="H5201"/>
  <c r="AA5201" s="1"/>
  <c r="H5202"/>
  <c r="AA5202" s="1"/>
  <c r="H5203"/>
  <c r="AA5203" s="1"/>
  <c r="H5204"/>
  <c r="AA5204" s="1"/>
  <c r="H5205"/>
  <c r="AA5205" s="1"/>
  <c r="H5206"/>
  <c r="AA5206" s="1"/>
  <c r="H5207"/>
  <c r="AA5207" s="1"/>
  <c r="H5208"/>
  <c r="AA5208" s="1"/>
  <c r="H5209"/>
  <c r="AA5209" s="1"/>
  <c r="H5210"/>
  <c r="AA5210" s="1"/>
  <c r="H5211"/>
  <c r="AA5211" s="1"/>
  <c r="H5212"/>
  <c r="AA5212" s="1"/>
  <c r="H5213"/>
  <c r="AA5213" s="1"/>
  <c r="H5214"/>
  <c r="AA5214" s="1"/>
  <c r="H5215"/>
  <c r="AA5215" s="1"/>
  <c r="H5216"/>
  <c r="AA5216" s="1"/>
  <c r="H5217"/>
  <c r="AA5217" s="1"/>
  <c r="H5218"/>
  <c r="AA5218" s="1"/>
  <c r="H5219"/>
  <c r="AA5219" s="1"/>
  <c r="H5220"/>
  <c r="AA5220" s="1"/>
  <c r="H5221"/>
  <c r="AA5221" s="1"/>
  <c r="H5222"/>
  <c r="AA5222" s="1"/>
  <c r="H5223"/>
  <c r="AA5223" s="1"/>
  <c r="H5224"/>
  <c r="AA5224" s="1"/>
  <c r="H5225"/>
  <c r="AA5225" s="1"/>
  <c r="H5226"/>
  <c r="AA5226" s="1"/>
  <c r="H5227"/>
  <c r="AA5227" s="1"/>
  <c r="H5228"/>
  <c r="AA5228" s="1"/>
  <c r="H5229"/>
  <c r="AA5229" s="1"/>
  <c r="H5230"/>
  <c r="AA5230" s="1"/>
  <c r="H5231"/>
  <c r="AA5231" s="1"/>
  <c r="H5232"/>
  <c r="AA5232" s="1"/>
  <c r="H5233"/>
  <c r="AA5233" s="1"/>
  <c r="H5234"/>
  <c r="AA5234" s="1"/>
  <c r="H5235"/>
  <c r="AA5235" s="1"/>
  <c r="H5236"/>
  <c r="AA5236" s="1"/>
  <c r="H5237"/>
  <c r="AA5237" s="1"/>
  <c r="H5238"/>
  <c r="AA5238" s="1"/>
  <c r="H5239"/>
  <c r="AA5239" s="1"/>
  <c r="H5240"/>
  <c r="AA5240" s="1"/>
  <c r="H5241"/>
  <c r="AA5241" s="1"/>
  <c r="H5242"/>
  <c r="AA5242" s="1"/>
  <c r="H5243"/>
  <c r="AA5243" s="1"/>
  <c r="H5244"/>
  <c r="AA5244" s="1"/>
  <c r="H5245"/>
  <c r="AA5245" s="1"/>
  <c r="H5246"/>
  <c r="AA5246" s="1"/>
  <c r="H5247"/>
  <c r="AA5247" s="1"/>
  <c r="H5248"/>
  <c r="AA5248" s="1"/>
  <c r="H5249"/>
  <c r="AA5249" s="1"/>
  <c r="H5250"/>
  <c r="AA5250" s="1"/>
  <c r="H5251"/>
  <c r="AA5251" s="1"/>
  <c r="H5252"/>
  <c r="AA5252" s="1"/>
  <c r="H5253"/>
  <c r="AA5253" s="1"/>
  <c r="H5254"/>
  <c r="AA5254" s="1"/>
  <c r="H5255"/>
  <c r="AA5255" s="1"/>
  <c r="H5256"/>
  <c r="AA5256" s="1"/>
  <c r="H5257"/>
  <c r="AA5257" s="1"/>
  <c r="H5258"/>
  <c r="AA5258" s="1"/>
  <c r="H5259"/>
  <c r="AA5259" s="1"/>
  <c r="H5260"/>
  <c r="AA5260" s="1"/>
  <c r="H5261"/>
  <c r="AA5261" s="1"/>
  <c r="H5262"/>
  <c r="AA5262" s="1"/>
  <c r="H5263"/>
  <c r="AA5263" s="1"/>
  <c r="H5264"/>
  <c r="AA5264" s="1"/>
  <c r="H5265"/>
  <c r="AA5265" s="1"/>
  <c r="H5266"/>
  <c r="AA5266" s="1"/>
  <c r="H5267"/>
  <c r="AA5267" s="1"/>
  <c r="H5268"/>
  <c r="AA5268" s="1"/>
  <c r="H5269"/>
  <c r="AA5269" s="1"/>
  <c r="H5270"/>
  <c r="AA5270" s="1"/>
  <c r="H5271"/>
  <c r="AA5271" s="1"/>
  <c r="H5272"/>
  <c r="AA5272" s="1"/>
  <c r="H5273"/>
  <c r="AA5273" s="1"/>
  <c r="H5274"/>
  <c r="AA5274" s="1"/>
  <c r="H5275"/>
  <c r="AA5275" s="1"/>
  <c r="H5276"/>
  <c r="AA5276" s="1"/>
  <c r="H5277"/>
  <c r="AA5277" s="1"/>
  <c r="H5278"/>
  <c r="AA5278" s="1"/>
  <c r="H5279"/>
  <c r="AA5279" s="1"/>
  <c r="H5280"/>
  <c r="AA5280" s="1"/>
  <c r="H5281"/>
  <c r="AA5281" s="1"/>
  <c r="H5282"/>
  <c r="AA5282" s="1"/>
  <c r="H5283"/>
  <c r="AA5283" s="1"/>
  <c r="H5284"/>
  <c r="AA5284" s="1"/>
  <c r="H5285"/>
  <c r="AA5285" s="1"/>
  <c r="H5286"/>
  <c r="AA5286" s="1"/>
  <c r="H5287"/>
  <c r="AA5287" s="1"/>
  <c r="H5288"/>
  <c r="AA5288" s="1"/>
  <c r="H5289"/>
  <c r="AA5289" s="1"/>
  <c r="H5290"/>
  <c r="AA5290" s="1"/>
  <c r="H5291"/>
  <c r="AA5291" s="1"/>
  <c r="H5292"/>
  <c r="AA5292" s="1"/>
  <c r="H5293"/>
  <c r="AA5293" s="1"/>
  <c r="H5294"/>
  <c r="AA5294" s="1"/>
  <c r="H5295"/>
  <c r="AA5295" s="1"/>
  <c r="H5296"/>
  <c r="AA5296" s="1"/>
  <c r="H5297"/>
  <c r="AA5297" s="1"/>
  <c r="H5298"/>
  <c r="AA5298" s="1"/>
  <c r="H5299"/>
  <c r="AA5299" s="1"/>
  <c r="H5300"/>
  <c r="AA5300" s="1"/>
  <c r="H5301"/>
  <c r="AA5301" s="1"/>
  <c r="H5302"/>
  <c r="AA5302" s="1"/>
  <c r="H5303"/>
  <c r="AA5303" s="1"/>
  <c r="H5304"/>
  <c r="AA5304" s="1"/>
  <c r="H5305"/>
  <c r="AA5305" s="1"/>
  <c r="H5306"/>
  <c r="AA5306" s="1"/>
  <c r="H5307"/>
  <c r="AA5307" s="1"/>
  <c r="H5308"/>
  <c r="AA5308" s="1"/>
  <c r="H5309"/>
  <c r="AA5309" s="1"/>
  <c r="H5310"/>
  <c r="AA5310" s="1"/>
  <c r="H5311"/>
  <c r="AA5311" s="1"/>
  <c r="H5312"/>
  <c r="AA5312" s="1"/>
  <c r="H5313"/>
  <c r="AA5313" s="1"/>
  <c r="H5314"/>
  <c r="AA5314" s="1"/>
  <c r="H5315"/>
  <c r="AA5315" s="1"/>
  <c r="H5316"/>
  <c r="AA5316" s="1"/>
  <c r="H5317"/>
  <c r="AA5317" s="1"/>
  <c r="H5318"/>
  <c r="AA5318" s="1"/>
  <c r="H5319"/>
  <c r="AA5319" s="1"/>
  <c r="H5320"/>
  <c r="AA5320" s="1"/>
  <c r="H5321"/>
  <c r="AA5321" s="1"/>
  <c r="H5322"/>
  <c r="AA5322" s="1"/>
  <c r="H5323"/>
  <c r="AA5323" s="1"/>
  <c r="H5324"/>
  <c r="AA5324" s="1"/>
  <c r="H5325"/>
  <c r="AA5325" s="1"/>
  <c r="H5326"/>
  <c r="AA5326" s="1"/>
  <c r="H5327"/>
  <c r="AA5327" s="1"/>
  <c r="H5328"/>
  <c r="AA5328" s="1"/>
  <c r="H5329"/>
  <c r="AA5329" s="1"/>
  <c r="H5330"/>
  <c r="AA5330" s="1"/>
  <c r="H5331"/>
  <c r="AA5331" s="1"/>
  <c r="H5332"/>
  <c r="AA5332" s="1"/>
  <c r="H5333"/>
  <c r="AA5333" s="1"/>
  <c r="H5334"/>
  <c r="AA5334" s="1"/>
  <c r="H5335"/>
  <c r="AA5335" s="1"/>
  <c r="H5336"/>
  <c r="AA5336" s="1"/>
  <c r="H5337"/>
  <c r="AA5337" s="1"/>
  <c r="H5338"/>
  <c r="AA5338" s="1"/>
  <c r="H5339"/>
  <c r="AA5339" s="1"/>
  <c r="H5340"/>
  <c r="AA5340" s="1"/>
  <c r="H5341"/>
  <c r="AA5341" s="1"/>
  <c r="H5342"/>
  <c r="AA5342" s="1"/>
  <c r="H5343"/>
  <c r="AA5343" s="1"/>
  <c r="H5344"/>
  <c r="AA5344" s="1"/>
  <c r="H5345"/>
  <c r="AA5345" s="1"/>
  <c r="H5346"/>
  <c r="AA5346" s="1"/>
  <c r="H5347"/>
  <c r="AA5347" s="1"/>
  <c r="H5348"/>
  <c r="AA5348" s="1"/>
  <c r="H5349"/>
  <c r="AA5349" s="1"/>
  <c r="H5350"/>
  <c r="AA5350" s="1"/>
  <c r="H5351"/>
  <c r="AA5351" s="1"/>
  <c r="H5352"/>
  <c r="AA5352" s="1"/>
  <c r="H5353"/>
  <c r="AA5353" s="1"/>
  <c r="H5354"/>
  <c r="AA5354" s="1"/>
  <c r="H5355"/>
  <c r="AA5355" s="1"/>
  <c r="H5356"/>
  <c r="AA5356" s="1"/>
  <c r="H5357"/>
  <c r="AA5357" s="1"/>
  <c r="H5358"/>
  <c r="AA5358" s="1"/>
  <c r="H5359"/>
  <c r="AA5359" s="1"/>
  <c r="H5360"/>
  <c r="AA5360" s="1"/>
  <c r="H5361"/>
  <c r="AA5361" s="1"/>
  <c r="H5362"/>
  <c r="AA5362" s="1"/>
  <c r="H5363"/>
  <c r="AA5363" s="1"/>
  <c r="H5364"/>
  <c r="AA5364" s="1"/>
  <c r="H5365"/>
  <c r="AA5365" s="1"/>
  <c r="H5366"/>
  <c r="AA5366" s="1"/>
  <c r="H5367"/>
  <c r="AA5367" s="1"/>
  <c r="H5368"/>
  <c r="AA5368" s="1"/>
  <c r="H5369"/>
  <c r="AA5369" s="1"/>
  <c r="H5370"/>
  <c r="AA5370" s="1"/>
  <c r="H5371"/>
  <c r="AA5371" s="1"/>
  <c r="H5372"/>
  <c r="AA5372" s="1"/>
  <c r="H5373"/>
  <c r="AA5373" s="1"/>
  <c r="H5374"/>
  <c r="AA5374" s="1"/>
  <c r="H5375"/>
  <c r="AA5375" s="1"/>
  <c r="H5376"/>
  <c r="AA5376" s="1"/>
  <c r="H5377"/>
  <c r="AA5377" s="1"/>
  <c r="H5378"/>
  <c r="AA5378" s="1"/>
  <c r="H5379"/>
  <c r="AA5379" s="1"/>
  <c r="H5380"/>
  <c r="AA5380" s="1"/>
  <c r="H5381"/>
  <c r="AA5381" s="1"/>
  <c r="H5382"/>
  <c r="AA5382" s="1"/>
  <c r="H5383"/>
  <c r="AA5383" s="1"/>
  <c r="H5384"/>
  <c r="AA5384" s="1"/>
  <c r="H5385"/>
  <c r="AA5385" s="1"/>
  <c r="H5386"/>
  <c r="AA5386" s="1"/>
  <c r="H5387"/>
  <c r="AA5387" s="1"/>
  <c r="H5388"/>
  <c r="AA5388" s="1"/>
  <c r="H5389"/>
  <c r="AA5389" s="1"/>
  <c r="H5390"/>
  <c r="AA5390" s="1"/>
  <c r="H5391"/>
  <c r="AA5391" s="1"/>
  <c r="H5392"/>
  <c r="AA5392" s="1"/>
  <c r="H5393"/>
  <c r="AA5393" s="1"/>
  <c r="H5394"/>
  <c r="AA5394" s="1"/>
  <c r="H5395"/>
  <c r="AA5395" s="1"/>
  <c r="H5396"/>
  <c r="AA5396" s="1"/>
  <c r="H5397"/>
  <c r="AA5397" s="1"/>
  <c r="H5398"/>
  <c r="AA5398" s="1"/>
  <c r="H5399"/>
  <c r="AA5399" s="1"/>
  <c r="H5400"/>
  <c r="AA5400" s="1"/>
  <c r="H5401"/>
  <c r="AA5401" s="1"/>
  <c r="H5402"/>
  <c r="AA5402" s="1"/>
  <c r="H5403"/>
  <c r="AA5403" s="1"/>
  <c r="H5404"/>
  <c r="AA5404" s="1"/>
  <c r="H5405"/>
  <c r="AA5405" s="1"/>
  <c r="H5406"/>
  <c r="AA5406" s="1"/>
  <c r="H5407"/>
  <c r="AA5407" s="1"/>
  <c r="H5408"/>
  <c r="AA5408" s="1"/>
  <c r="H5409"/>
  <c r="AA5409" s="1"/>
  <c r="H5410"/>
  <c r="AA5410" s="1"/>
  <c r="H5411"/>
  <c r="AA5411" s="1"/>
  <c r="H5412"/>
  <c r="AA5412" s="1"/>
  <c r="H5413"/>
  <c r="AA5413" s="1"/>
  <c r="H5414"/>
  <c r="AA5414" s="1"/>
  <c r="H5415"/>
  <c r="AA5415" s="1"/>
  <c r="H5416"/>
  <c r="AA5416" s="1"/>
  <c r="H5417"/>
  <c r="AA5417" s="1"/>
  <c r="H5418"/>
  <c r="AA5418" s="1"/>
  <c r="H5419"/>
  <c r="AA5419" s="1"/>
  <c r="H5420"/>
  <c r="AA5420" s="1"/>
  <c r="H5421"/>
  <c r="AA5421" s="1"/>
  <c r="H5422"/>
  <c r="AA5422" s="1"/>
  <c r="H5423"/>
  <c r="AA5423" s="1"/>
  <c r="H5424"/>
  <c r="AA5424" s="1"/>
  <c r="H5425"/>
  <c r="AA5425" s="1"/>
  <c r="H5426"/>
  <c r="AA5426" s="1"/>
  <c r="H5427"/>
  <c r="AA5427" s="1"/>
  <c r="H5428"/>
  <c r="AA5428" s="1"/>
  <c r="H5429"/>
  <c r="AA5429" s="1"/>
  <c r="H5430"/>
  <c r="AA5430" s="1"/>
  <c r="H5431"/>
  <c r="AA5431" s="1"/>
  <c r="H5432"/>
  <c r="AA5432" s="1"/>
  <c r="H5433"/>
  <c r="AA5433" s="1"/>
  <c r="H5434"/>
  <c r="AA5434" s="1"/>
  <c r="H5435"/>
  <c r="AA5435" s="1"/>
  <c r="H5436"/>
  <c r="AA5436" s="1"/>
  <c r="H5437"/>
  <c r="AA5437" s="1"/>
  <c r="H5438"/>
  <c r="AA5438" s="1"/>
  <c r="H5439"/>
  <c r="AA5439" s="1"/>
  <c r="H5440"/>
  <c r="AA5440" s="1"/>
  <c r="H5441"/>
  <c r="AA5441" s="1"/>
  <c r="H5442"/>
  <c r="AA5442" s="1"/>
  <c r="H5443"/>
  <c r="AA5443" s="1"/>
  <c r="H5444"/>
  <c r="AA5444" s="1"/>
  <c r="H5445"/>
  <c r="AA5445" s="1"/>
  <c r="H5446"/>
  <c r="AA5446" s="1"/>
  <c r="H5447"/>
  <c r="AA5447" s="1"/>
  <c r="H5448"/>
  <c r="AA5448" s="1"/>
  <c r="H5449"/>
  <c r="AA5449" s="1"/>
  <c r="H5450"/>
  <c r="AA5450" s="1"/>
  <c r="H5451"/>
  <c r="AA5451" s="1"/>
  <c r="H5452"/>
  <c r="AA5452" s="1"/>
  <c r="H5453"/>
  <c r="AA5453" s="1"/>
  <c r="H5454"/>
  <c r="AA5454" s="1"/>
  <c r="H5455"/>
  <c r="AA5455" s="1"/>
  <c r="H5456"/>
  <c r="AA5456" s="1"/>
  <c r="H5457"/>
  <c r="AA5457" s="1"/>
  <c r="H5458"/>
  <c r="AA5458" s="1"/>
  <c r="H5459"/>
  <c r="AA5459" s="1"/>
  <c r="H5460"/>
  <c r="AA5460" s="1"/>
  <c r="H5461"/>
  <c r="AA5461" s="1"/>
  <c r="H5462"/>
  <c r="AA5462" s="1"/>
  <c r="H5463"/>
  <c r="AA5463" s="1"/>
  <c r="H5464"/>
  <c r="AA5464" s="1"/>
  <c r="H5465"/>
  <c r="AA5465" s="1"/>
  <c r="H5466"/>
  <c r="AA5466" s="1"/>
  <c r="H5467"/>
  <c r="AA5467" s="1"/>
  <c r="H5468"/>
  <c r="AA5468" s="1"/>
  <c r="H5469"/>
  <c r="AA5469" s="1"/>
  <c r="H5470"/>
  <c r="AA5470" s="1"/>
  <c r="H5471"/>
  <c r="AA5471" s="1"/>
  <c r="H5472"/>
  <c r="AA5472" s="1"/>
  <c r="H5473"/>
  <c r="AA5473" s="1"/>
  <c r="H5474"/>
  <c r="AA5474" s="1"/>
  <c r="H5475"/>
  <c r="AA5475" s="1"/>
  <c r="H5476"/>
  <c r="AA5476" s="1"/>
  <c r="H5477"/>
  <c r="AA5477" s="1"/>
  <c r="H5478"/>
  <c r="AA5478" s="1"/>
  <c r="H5479"/>
  <c r="AA5479" s="1"/>
  <c r="H5480"/>
  <c r="AA5480" s="1"/>
  <c r="H5481"/>
  <c r="AA5481" s="1"/>
  <c r="H5482"/>
  <c r="AA5482" s="1"/>
  <c r="H5483"/>
  <c r="AA5483" s="1"/>
  <c r="H5484"/>
  <c r="AA5484" s="1"/>
  <c r="H5485"/>
  <c r="AA5485" s="1"/>
  <c r="H5486"/>
  <c r="AA5486" s="1"/>
  <c r="H5487"/>
  <c r="AA5487" s="1"/>
  <c r="H5488"/>
  <c r="AA5488" s="1"/>
  <c r="H5489"/>
  <c r="AA5489" s="1"/>
  <c r="H5490"/>
  <c r="AA5490" s="1"/>
  <c r="H5491"/>
  <c r="AA5491" s="1"/>
  <c r="H5492"/>
  <c r="AA5492" s="1"/>
  <c r="H5493"/>
  <c r="AA5493" s="1"/>
  <c r="H5494"/>
  <c r="AA5494" s="1"/>
  <c r="H5495"/>
  <c r="AA5495" s="1"/>
  <c r="H5496"/>
  <c r="AA5496" s="1"/>
  <c r="H5497"/>
  <c r="AA5497" s="1"/>
  <c r="H5498"/>
  <c r="AA5498" s="1"/>
  <c r="H5499"/>
  <c r="AA5499" s="1"/>
  <c r="H5500"/>
  <c r="AA5500" s="1"/>
  <c r="H5501"/>
  <c r="AA5501" s="1"/>
  <c r="H5502"/>
  <c r="AA5502" s="1"/>
  <c r="H5503"/>
  <c r="AA5503" s="1"/>
  <c r="H5504"/>
  <c r="AA5504" s="1"/>
  <c r="H5505"/>
  <c r="AA5505" s="1"/>
  <c r="H5506"/>
  <c r="AA5506" s="1"/>
  <c r="H5507"/>
  <c r="AA5507" s="1"/>
  <c r="H5508"/>
  <c r="AA5508" s="1"/>
  <c r="H5509"/>
  <c r="AA5509" s="1"/>
  <c r="H5510"/>
  <c r="AA5510" s="1"/>
  <c r="H5511"/>
  <c r="AA5511" s="1"/>
  <c r="H5512"/>
  <c r="AA5512" s="1"/>
  <c r="H5513"/>
  <c r="AA5513" s="1"/>
  <c r="H5514"/>
  <c r="AA5514" s="1"/>
  <c r="H5515"/>
  <c r="AA5515" s="1"/>
  <c r="H5516"/>
  <c r="AA5516" s="1"/>
  <c r="H5517"/>
  <c r="AA5517" s="1"/>
  <c r="H5518"/>
  <c r="AA5518" s="1"/>
  <c r="H5519"/>
  <c r="AA5519" s="1"/>
  <c r="H5520"/>
  <c r="AA5520" s="1"/>
  <c r="H5521"/>
  <c r="AA5521" s="1"/>
  <c r="H5522"/>
  <c r="AA5522" s="1"/>
  <c r="H5523"/>
  <c r="AA5523" s="1"/>
  <c r="H6"/>
  <c r="H5524" l="1"/>
  <c r="C5" i="251" s="1"/>
  <c r="AA6" i="249"/>
  <c r="AA5524" s="1"/>
  <c r="Z4" l="1"/>
  <c r="W4"/>
  <c r="V4"/>
  <c r="R4"/>
  <c r="Y4"/>
  <c r="I4"/>
  <c r="O4"/>
  <c r="N4"/>
  <c r="J4"/>
  <c r="F4"/>
  <c r="AB5523" l="1"/>
  <c r="AB5522"/>
  <c r="AB5521"/>
  <c r="AB5520"/>
  <c r="AB5519"/>
  <c r="AB5518"/>
  <c r="AB5517"/>
  <c r="AB5516"/>
  <c r="AB5515"/>
  <c r="AB5514"/>
  <c r="AB5513"/>
  <c r="AB5512"/>
  <c r="AB5511"/>
  <c r="AB5510"/>
  <c r="AB5509"/>
  <c r="AB5508"/>
  <c r="AB5507"/>
  <c r="AB5506"/>
  <c r="AB5505"/>
  <c r="AB5504"/>
  <c r="AB5503"/>
  <c r="AB5502"/>
  <c r="AB5501"/>
  <c r="AB5500"/>
  <c r="AB5499"/>
  <c r="AB5498"/>
  <c r="AB5497"/>
  <c r="AB5496"/>
  <c r="AB5495"/>
  <c r="AB5494"/>
  <c r="AB5493"/>
  <c r="AB5492"/>
  <c r="AB5491"/>
  <c r="AB5490"/>
  <c r="AB5489"/>
  <c r="AB5488"/>
  <c r="AB5487"/>
  <c r="AB5486"/>
  <c r="AB5485"/>
  <c r="AB5484"/>
  <c r="AB5483"/>
  <c r="AB5482"/>
  <c r="AB5481"/>
  <c r="AB5480"/>
  <c r="AB5479"/>
  <c r="AB5478"/>
  <c r="AB5477"/>
  <c r="AB5476"/>
  <c r="AB5475"/>
  <c r="AB5474"/>
  <c r="AB5473"/>
  <c r="AB5472"/>
  <c r="AB5471"/>
  <c r="AB5470"/>
  <c r="AB5469"/>
  <c r="AB5468"/>
  <c r="AB5467"/>
  <c r="AB5466"/>
  <c r="AB5465"/>
  <c r="AB5464"/>
  <c r="AB5463"/>
  <c r="AB5462"/>
  <c r="AB5461"/>
  <c r="AB5460"/>
  <c r="AB5459"/>
  <c r="AB5458"/>
  <c r="AB5457"/>
  <c r="AB5456"/>
  <c r="AB5455"/>
  <c r="AB5454"/>
  <c r="AB5453"/>
  <c r="AB5452"/>
  <c r="AB5451"/>
  <c r="AB5450"/>
  <c r="AB5449"/>
  <c r="AB5448"/>
  <c r="AB5447"/>
  <c r="AB5446"/>
  <c r="AB5445"/>
  <c r="AB5444"/>
  <c r="AB5443"/>
  <c r="AB5442"/>
  <c r="AB5441"/>
  <c r="AB5440"/>
  <c r="AB5439"/>
  <c r="AB5438"/>
  <c r="AB5437"/>
  <c r="AB5436"/>
  <c r="AB5435"/>
  <c r="AB5434"/>
  <c r="AB5433"/>
  <c r="AB5432"/>
  <c r="AB5431"/>
  <c r="AB5430"/>
  <c r="AB5429"/>
  <c r="AB5428"/>
  <c r="AB5427"/>
  <c r="AB5426"/>
  <c r="AB5425"/>
  <c r="AB5424"/>
  <c r="AB5423"/>
  <c r="AB5422"/>
  <c r="AB5421"/>
  <c r="AB5420"/>
  <c r="AB5419"/>
  <c r="AB5418"/>
  <c r="AB5417"/>
  <c r="AB5416"/>
  <c r="AB5415"/>
  <c r="AB5414"/>
  <c r="AB5413"/>
  <c r="AB5412"/>
  <c r="AB5411"/>
  <c r="AB5410"/>
  <c r="AB5409"/>
  <c r="AB5408"/>
  <c r="AB5407"/>
  <c r="AB5406"/>
  <c r="AB5405"/>
  <c r="AB5404"/>
  <c r="AB5403"/>
  <c r="AB5402"/>
  <c r="AB5401"/>
  <c r="AB5400"/>
  <c r="AB5399"/>
  <c r="AB5398"/>
  <c r="AB5397"/>
  <c r="AB5396"/>
  <c r="AB5395"/>
  <c r="AB5394"/>
  <c r="AB5393"/>
  <c r="AB5392"/>
  <c r="AB5391"/>
  <c r="AB5390"/>
  <c r="AB5389"/>
  <c r="AB5388"/>
  <c r="AB5387"/>
  <c r="AB5386"/>
  <c r="AB5385"/>
  <c r="AB5384"/>
  <c r="AB5383"/>
  <c r="AB5382"/>
  <c r="AB5381"/>
  <c r="AB5380"/>
  <c r="AB5379"/>
  <c r="AB5378"/>
  <c r="AB5377"/>
  <c r="AB5376"/>
  <c r="AB5375"/>
  <c r="AB5374"/>
  <c r="AB5373"/>
  <c r="AB5372"/>
  <c r="AB5371"/>
  <c r="AB5370"/>
  <c r="AB5369"/>
  <c r="AB5368"/>
  <c r="AB5367"/>
  <c r="AB5366"/>
  <c r="AB5365"/>
  <c r="AB5364"/>
  <c r="AB5363"/>
  <c r="AB5362"/>
  <c r="AB5361"/>
  <c r="AB5360"/>
  <c r="AB5359"/>
  <c r="AB5358"/>
  <c r="AB5357"/>
  <c r="AB5356"/>
  <c r="AB5355"/>
  <c r="AB5354"/>
  <c r="AB5353"/>
  <c r="AB5352"/>
  <c r="AB5351"/>
  <c r="AB5350"/>
  <c r="AB5349"/>
  <c r="AB5348"/>
  <c r="AB5347"/>
  <c r="AB5346"/>
  <c r="AB5345"/>
  <c r="AB5344"/>
  <c r="AB5343"/>
  <c r="AB5342"/>
  <c r="AB5341"/>
  <c r="AB5340"/>
  <c r="AB5339"/>
  <c r="AB5338"/>
  <c r="AB5337"/>
  <c r="AB5336"/>
  <c r="AB5335"/>
  <c r="AB5334"/>
  <c r="AB5333"/>
  <c r="AB5332"/>
  <c r="AB5331"/>
  <c r="AB5330"/>
  <c r="AB5329"/>
  <c r="AB5328"/>
  <c r="AB5327"/>
  <c r="AB5326"/>
  <c r="AB5325"/>
  <c r="AB5324"/>
  <c r="AB5323"/>
  <c r="AB5322"/>
  <c r="AB5321"/>
  <c r="AB5320"/>
  <c r="AB5319"/>
  <c r="AB5318"/>
  <c r="AB5317"/>
  <c r="AB5316"/>
  <c r="AB5315"/>
  <c r="AB5314"/>
  <c r="AB5313"/>
  <c r="AB5312"/>
  <c r="AB5311"/>
  <c r="AB5310"/>
  <c r="AB5309"/>
  <c r="AB5308"/>
  <c r="AB5307"/>
  <c r="AB5306"/>
  <c r="AB5305"/>
  <c r="AB5304"/>
  <c r="AB5303"/>
  <c r="AB5302"/>
  <c r="AB5301"/>
  <c r="AB5300"/>
  <c r="AB5299"/>
  <c r="AB5298"/>
  <c r="AB5297"/>
  <c r="AB5296"/>
  <c r="AB5295"/>
  <c r="AB5294"/>
  <c r="AB5293"/>
  <c r="AB5292"/>
  <c r="AB5291"/>
  <c r="AB5290"/>
  <c r="AB5289"/>
  <c r="AB5288"/>
  <c r="AB5287"/>
  <c r="AB5286"/>
  <c r="AB5285"/>
  <c r="AB5284"/>
  <c r="AB5283"/>
  <c r="AB5282"/>
  <c r="AB5281"/>
  <c r="AB5280"/>
  <c r="AB5279"/>
  <c r="AB5278"/>
  <c r="AB5277"/>
  <c r="AB5276"/>
  <c r="AB5275"/>
  <c r="AB5274"/>
  <c r="AB5273"/>
  <c r="AB5272"/>
  <c r="AB5271"/>
  <c r="AB5270"/>
  <c r="AB5269"/>
  <c r="AB5268"/>
  <c r="AB5267"/>
  <c r="AB5266"/>
  <c r="AB5265"/>
  <c r="AB5264"/>
  <c r="AB5263"/>
  <c r="AB5262"/>
  <c r="AB5261"/>
  <c r="AB5260"/>
  <c r="AB5259"/>
  <c r="AB5258"/>
  <c r="AB5257"/>
  <c r="AB5256"/>
  <c r="AB5255"/>
  <c r="AB5254"/>
  <c r="AB5253"/>
  <c r="AB5252"/>
  <c r="AB5251"/>
  <c r="AB5250"/>
  <c r="AB5249"/>
  <c r="AB5248"/>
  <c r="AB5247"/>
  <c r="AB5246"/>
  <c r="AB5245"/>
  <c r="AB5244"/>
  <c r="AB5243"/>
  <c r="AB5242"/>
  <c r="AB5241"/>
  <c r="AB5240"/>
  <c r="AB5239"/>
  <c r="AB5238"/>
  <c r="AB5237"/>
  <c r="AB5236"/>
  <c r="AB5235"/>
  <c r="AB5234"/>
  <c r="AB5233"/>
  <c r="AB5232"/>
  <c r="AB5231"/>
  <c r="AB5230"/>
  <c r="AB5229"/>
  <c r="AB5228"/>
  <c r="AB5227"/>
  <c r="AB5226"/>
  <c r="AB5225"/>
  <c r="AB5224"/>
  <c r="AB5223"/>
  <c r="AB5222"/>
  <c r="AB5221"/>
  <c r="AB5220"/>
  <c r="AB5219"/>
  <c r="AB5218"/>
  <c r="AB5217"/>
  <c r="AB5216"/>
  <c r="AB5215"/>
  <c r="AB5214"/>
  <c r="AB5213"/>
  <c r="AB5212"/>
  <c r="AB5211"/>
  <c r="AB5210"/>
  <c r="AB5209"/>
  <c r="AB5208"/>
  <c r="AB5207"/>
  <c r="AB5206"/>
  <c r="AB5205"/>
  <c r="AB5204"/>
  <c r="AB5203"/>
  <c r="AB5202"/>
  <c r="AB5201"/>
  <c r="AB5200"/>
  <c r="AB5199"/>
  <c r="AB5198"/>
  <c r="AB5197"/>
  <c r="AB5196"/>
  <c r="AB5195"/>
  <c r="AB5194"/>
  <c r="AB5193"/>
  <c r="AB5192"/>
  <c r="AB5191"/>
  <c r="AB5190"/>
  <c r="AB5189"/>
  <c r="AB5188"/>
  <c r="AB5187"/>
  <c r="AB5186"/>
  <c r="AB5185"/>
  <c r="AB5184"/>
  <c r="AB5183"/>
  <c r="AB5182"/>
  <c r="AB5181"/>
  <c r="AB5180"/>
  <c r="AB5179"/>
  <c r="AB5178"/>
  <c r="AB5177"/>
  <c r="AB5176"/>
  <c r="AB5175"/>
  <c r="AB5174"/>
  <c r="AB5173"/>
  <c r="AB5172"/>
  <c r="AB5171"/>
  <c r="AB5170"/>
  <c r="AB5169"/>
  <c r="AB5168"/>
  <c r="AB5167"/>
  <c r="AB5166"/>
  <c r="AB5165"/>
  <c r="AB5164"/>
  <c r="AB5163"/>
  <c r="AB5162"/>
  <c r="AB5161"/>
  <c r="AB5160"/>
  <c r="AB5159"/>
  <c r="AB5158"/>
  <c r="AB5157"/>
  <c r="AB5156"/>
  <c r="AB5155"/>
  <c r="AB5154"/>
  <c r="AB5153"/>
  <c r="AB5152"/>
  <c r="AB5151"/>
  <c r="AB5150"/>
  <c r="AB5149"/>
  <c r="AB5148"/>
  <c r="AB5147"/>
  <c r="AB5146"/>
  <c r="AB5145"/>
  <c r="AB5144"/>
  <c r="AB5143"/>
  <c r="AB5142"/>
  <c r="AB5141"/>
  <c r="AB5140"/>
  <c r="AB5139"/>
  <c r="AB5138"/>
  <c r="AB5137"/>
  <c r="AB5136"/>
  <c r="AB5135"/>
  <c r="AB5134"/>
  <c r="AB5133"/>
  <c r="AB5132"/>
  <c r="AB5131"/>
  <c r="AB5130"/>
  <c r="AB5129"/>
  <c r="AB5128"/>
  <c r="AB5127"/>
  <c r="AB5126"/>
  <c r="AB5125"/>
  <c r="AB5124"/>
  <c r="AB5123"/>
  <c r="AB5122"/>
  <c r="AB5121"/>
  <c r="AB5120"/>
  <c r="AB5119"/>
  <c r="AB5118"/>
  <c r="AB5117"/>
  <c r="AB5116"/>
  <c r="AB5115"/>
  <c r="AB5114"/>
  <c r="AB5113"/>
  <c r="AB5112"/>
  <c r="AB5111"/>
  <c r="AB5110"/>
  <c r="AB5109"/>
  <c r="AB5108"/>
  <c r="AB5107"/>
  <c r="AB5106"/>
  <c r="AB5105"/>
  <c r="AB5104"/>
  <c r="AB5103"/>
  <c r="AB5102"/>
  <c r="AB5101"/>
  <c r="AB5100"/>
  <c r="AB5099"/>
  <c r="AB5098"/>
  <c r="AB5097"/>
  <c r="AB5096"/>
  <c r="AB5095"/>
  <c r="AB5094"/>
  <c r="AB5093"/>
  <c r="AB5092"/>
  <c r="AB5091"/>
  <c r="AB5090"/>
  <c r="AB5089"/>
  <c r="AB5088"/>
  <c r="AB5087"/>
  <c r="AB5086"/>
  <c r="AB5085"/>
  <c r="AB5084"/>
  <c r="AB5083"/>
  <c r="AB5082"/>
  <c r="AB5081"/>
  <c r="AB5080"/>
  <c r="AB5079"/>
  <c r="AB5078"/>
  <c r="AB5077"/>
  <c r="AB5076"/>
  <c r="AB5075"/>
  <c r="AB5074"/>
  <c r="AB5073"/>
  <c r="AB5072"/>
  <c r="AB5071"/>
  <c r="AB5070"/>
  <c r="AB5069"/>
  <c r="AB5068"/>
  <c r="AB5067"/>
  <c r="AB5066"/>
  <c r="AB5065"/>
  <c r="AB5064"/>
  <c r="AB5063"/>
  <c r="AB5062"/>
  <c r="AB5061"/>
  <c r="AB5060"/>
  <c r="AB5059"/>
  <c r="AB5058"/>
  <c r="AB5057"/>
  <c r="AB5056"/>
  <c r="AB5055"/>
  <c r="AB5054"/>
  <c r="AB5053"/>
  <c r="AB5052"/>
  <c r="AB5051"/>
  <c r="AB5050"/>
  <c r="AB5049"/>
  <c r="AB5048"/>
  <c r="AB5047"/>
  <c r="AB5046"/>
  <c r="AB5045"/>
  <c r="AB5044"/>
  <c r="AB5043"/>
  <c r="AB5042"/>
  <c r="AB5041"/>
  <c r="AB5040"/>
  <c r="AB5039"/>
  <c r="AB5038"/>
  <c r="AB5037"/>
  <c r="AB5036"/>
  <c r="AB5035"/>
  <c r="AB5034"/>
  <c r="AB5033"/>
  <c r="AB5032"/>
  <c r="AB5031"/>
  <c r="AB5030"/>
  <c r="AB5029"/>
  <c r="AB5028"/>
  <c r="AB5027"/>
  <c r="AB5026"/>
  <c r="AB5025"/>
  <c r="AB5024"/>
  <c r="AB5023"/>
  <c r="AB5022"/>
  <c r="AB5021"/>
  <c r="AB5020"/>
  <c r="AB5019"/>
  <c r="AB5018"/>
  <c r="AB5017"/>
  <c r="AB5016"/>
  <c r="AB5015"/>
  <c r="AB5014"/>
  <c r="AB5013"/>
  <c r="AB5012"/>
  <c r="AB5011"/>
  <c r="AB5010"/>
  <c r="AB5009"/>
  <c r="AB5008"/>
  <c r="AB5007"/>
  <c r="AB5006"/>
  <c r="AB5005"/>
  <c r="AB5004"/>
  <c r="AB5003"/>
  <c r="AB5002"/>
  <c r="AB5001"/>
  <c r="AB5000"/>
  <c r="AB4999"/>
  <c r="AB4998"/>
  <c r="AB4997"/>
  <c r="AB4996"/>
  <c r="AB4995"/>
  <c r="AB4994"/>
  <c r="AB4993"/>
  <c r="AB4992"/>
  <c r="AB4991"/>
  <c r="AB4990"/>
  <c r="AB4989"/>
  <c r="AB4988"/>
  <c r="AB4987"/>
  <c r="AB4986"/>
  <c r="AB4985"/>
  <c r="AB4984"/>
  <c r="AB4983"/>
  <c r="AB4982"/>
  <c r="AB4981"/>
  <c r="AB4980"/>
  <c r="AB4979"/>
  <c r="AB4978"/>
  <c r="AB4977"/>
  <c r="AB4976"/>
  <c r="AB4975"/>
  <c r="AB4974"/>
  <c r="AB4973"/>
  <c r="AB4972"/>
  <c r="AB4971"/>
  <c r="AB4970"/>
  <c r="AB4969"/>
  <c r="AB4968"/>
  <c r="AB4967"/>
  <c r="AB4966"/>
  <c r="AB4965"/>
  <c r="AB4964"/>
  <c r="AB4963"/>
  <c r="AB4962"/>
  <c r="AB4961"/>
  <c r="AB4960"/>
  <c r="AB4959"/>
  <c r="AB4958"/>
  <c r="AB4957"/>
  <c r="AB4956"/>
  <c r="AB4955"/>
  <c r="AB4954"/>
  <c r="AB4953"/>
  <c r="AB4952"/>
  <c r="AB4951"/>
  <c r="AB4950"/>
  <c r="AB4949"/>
  <c r="AB4948"/>
  <c r="AB4947"/>
  <c r="AB4946"/>
  <c r="AB4945"/>
  <c r="AB4944"/>
  <c r="AB4943"/>
  <c r="AB4942"/>
  <c r="AB4941"/>
  <c r="AB4940"/>
  <c r="AB4939"/>
  <c r="AB4938"/>
  <c r="AB4937"/>
  <c r="AB4936"/>
  <c r="AB4935"/>
  <c r="AB4934"/>
  <c r="AB4933"/>
  <c r="AB4932"/>
  <c r="AB4931"/>
  <c r="AB4930"/>
  <c r="AB4929"/>
  <c r="AB4928"/>
  <c r="AB4927"/>
  <c r="AB4926"/>
  <c r="AB4925"/>
  <c r="AB4924"/>
  <c r="AB4923"/>
  <c r="AB4922"/>
  <c r="AB4921"/>
  <c r="AB4920"/>
  <c r="AB4919"/>
  <c r="AB4918"/>
  <c r="AB4917"/>
  <c r="AB4916"/>
  <c r="AB4915"/>
  <c r="AB4914"/>
  <c r="AB4913"/>
  <c r="AB4912"/>
  <c r="AB4911"/>
  <c r="AB4910"/>
  <c r="AB4909"/>
  <c r="AB4908"/>
  <c r="AB4907"/>
  <c r="AB4906"/>
  <c r="AB4905"/>
  <c r="AB4904"/>
  <c r="AB4903"/>
  <c r="AB4902"/>
  <c r="AB4901"/>
  <c r="AB4900"/>
  <c r="AB4899"/>
  <c r="AB4898"/>
  <c r="AB4897"/>
  <c r="AB4896"/>
  <c r="AB4895"/>
  <c r="AB4894"/>
  <c r="AB4893"/>
  <c r="AB4892"/>
  <c r="AB4891"/>
  <c r="AB4890"/>
  <c r="AB4889"/>
  <c r="AB4888"/>
  <c r="AB4887"/>
  <c r="AB4886"/>
  <c r="AB4885"/>
  <c r="AB4884"/>
  <c r="AB4883"/>
  <c r="AB4882"/>
  <c r="AB4881"/>
  <c r="AB4880"/>
  <c r="AB4879"/>
  <c r="AB4878"/>
  <c r="AB4877"/>
  <c r="AB4876"/>
  <c r="AB4875"/>
  <c r="AB4874"/>
  <c r="AB4873"/>
  <c r="AB4872"/>
  <c r="AB4871"/>
  <c r="AB4870"/>
  <c r="AB4869"/>
  <c r="AB4868"/>
  <c r="AB4867"/>
  <c r="AB4866"/>
  <c r="AB4865"/>
  <c r="AB4864"/>
  <c r="AB4863"/>
  <c r="AB4862"/>
  <c r="AB4861"/>
  <c r="AB4860"/>
  <c r="AB4859"/>
  <c r="AB4858"/>
  <c r="AB4857"/>
  <c r="AB4856"/>
  <c r="AB4855"/>
  <c r="AB4854"/>
  <c r="AB4853"/>
  <c r="AB4852"/>
  <c r="AB4851"/>
  <c r="AB4850"/>
  <c r="AB4849"/>
  <c r="AB4848"/>
  <c r="AB4847"/>
  <c r="AB4846"/>
  <c r="AB4845"/>
  <c r="AB4844"/>
  <c r="AB4843"/>
  <c r="AB4842"/>
  <c r="AB4841"/>
  <c r="AB4840"/>
  <c r="AB4839"/>
  <c r="AB4838"/>
  <c r="AB4837"/>
  <c r="AB4836"/>
  <c r="AB4835"/>
  <c r="AB4834"/>
  <c r="AB4833"/>
  <c r="AB4832"/>
  <c r="AB4831"/>
  <c r="AB4830"/>
  <c r="AB4829"/>
  <c r="AB4828"/>
  <c r="AB4827"/>
  <c r="AB4826"/>
  <c r="AB4825"/>
  <c r="AB4824"/>
  <c r="AB4823"/>
  <c r="AB4822"/>
  <c r="AB4821"/>
  <c r="AB4820"/>
  <c r="AB4819"/>
  <c r="AB4818"/>
  <c r="AB4817"/>
  <c r="AB4816"/>
  <c r="AB4815"/>
  <c r="AB4814"/>
  <c r="AB4813"/>
  <c r="AB4812"/>
  <c r="AB4811"/>
  <c r="AB4810"/>
  <c r="AB4809"/>
  <c r="AB4808"/>
  <c r="AB4807"/>
  <c r="AB4806"/>
  <c r="AB4805"/>
  <c r="AB4804"/>
  <c r="AB4803"/>
  <c r="AB4802"/>
  <c r="AB4801"/>
  <c r="AB4800"/>
  <c r="AB4799"/>
  <c r="AB4798"/>
  <c r="AB4797"/>
  <c r="AB4796"/>
  <c r="AB4795"/>
  <c r="AB4794"/>
  <c r="AB4793"/>
  <c r="AB4792"/>
  <c r="AB4791"/>
  <c r="AB4790"/>
  <c r="AB4789"/>
  <c r="AB4788"/>
  <c r="AB4787"/>
  <c r="AB4786"/>
  <c r="AB4785"/>
  <c r="AB4784"/>
  <c r="AB4783"/>
  <c r="AB4782"/>
  <c r="AB4781"/>
  <c r="AB4780"/>
  <c r="AB4779"/>
  <c r="AB4778"/>
  <c r="AB4777"/>
  <c r="AB4776"/>
  <c r="AB4775"/>
  <c r="AB4774"/>
  <c r="AB4773"/>
  <c r="AB4772"/>
  <c r="AB4771"/>
  <c r="AB4770"/>
  <c r="AB4769"/>
  <c r="AB4768"/>
  <c r="AB4767"/>
  <c r="AB4766"/>
  <c r="AB4765"/>
  <c r="AB4764"/>
  <c r="AB4763"/>
  <c r="AB4762"/>
  <c r="AB4761"/>
  <c r="AB4760"/>
  <c r="AB4759"/>
  <c r="AB4758"/>
  <c r="AB4757"/>
  <c r="AB4756"/>
  <c r="AB4755"/>
  <c r="AB4754"/>
  <c r="AB4753"/>
  <c r="AB4752"/>
  <c r="AB4751"/>
  <c r="AB4750"/>
  <c r="AB4749"/>
  <c r="AB4748"/>
  <c r="AB4747"/>
  <c r="AB4746"/>
  <c r="AB4745"/>
  <c r="AB4744"/>
  <c r="AB4743"/>
  <c r="AB4742"/>
  <c r="AB4741"/>
  <c r="AB4740"/>
  <c r="AB4739"/>
  <c r="AB4738"/>
  <c r="AB4737"/>
  <c r="AB4736"/>
  <c r="AB4735"/>
  <c r="AB4734"/>
  <c r="AB4733"/>
  <c r="AB4732"/>
  <c r="AB4731"/>
  <c r="AB4730"/>
  <c r="AB4729"/>
  <c r="AB4728"/>
  <c r="AB4727"/>
  <c r="AB4726"/>
  <c r="AB4725"/>
  <c r="AB4724"/>
  <c r="AB4723"/>
  <c r="AB4722"/>
  <c r="AB4721"/>
  <c r="AB4720"/>
  <c r="AB4719"/>
  <c r="AB4718"/>
  <c r="AB4717"/>
  <c r="AB4716"/>
  <c r="AB4715"/>
  <c r="AB4714"/>
  <c r="AB4713"/>
  <c r="AB4712"/>
  <c r="AB4711"/>
  <c r="AB4710"/>
  <c r="AB4709"/>
  <c r="AB4708"/>
  <c r="AB4707"/>
  <c r="AB4706"/>
  <c r="AB4705"/>
  <c r="AB4704"/>
  <c r="AB4703"/>
  <c r="AB4702"/>
  <c r="AB4701"/>
  <c r="AB4700"/>
  <c r="AB4699"/>
  <c r="AB4698"/>
  <c r="AB4697"/>
  <c r="AB4696"/>
  <c r="AB4695"/>
  <c r="AB4694"/>
  <c r="AB4693"/>
  <c r="AB4692"/>
  <c r="AB4691"/>
  <c r="AB4690"/>
  <c r="AB4689"/>
  <c r="AB4688"/>
  <c r="AB4687"/>
  <c r="AB4686"/>
  <c r="AB4685"/>
  <c r="AB4684"/>
  <c r="AB4683"/>
  <c r="AB4682"/>
  <c r="AB4681"/>
  <c r="AB4680"/>
  <c r="AB4679"/>
  <c r="AB4678"/>
  <c r="AB4677"/>
  <c r="AB4676"/>
  <c r="AB4675"/>
  <c r="AB4674"/>
  <c r="AB4673"/>
  <c r="AB4672"/>
  <c r="AB4671"/>
  <c r="AB4670"/>
  <c r="AB4669"/>
  <c r="AB4668"/>
  <c r="AB4667"/>
  <c r="AB4666"/>
  <c r="AB4665"/>
  <c r="AB4664"/>
  <c r="AB4663"/>
  <c r="AB4662"/>
  <c r="AB4661"/>
  <c r="AB4660"/>
  <c r="AB4659"/>
  <c r="AB4658"/>
  <c r="AB4657"/>
  <c r="AB4656"/>
  <c r="AB4655"/>
  <c r="AB4654"/>
  <c r="AB4653"/>
  <c r="AB4652"/>
  <c r="AB4651"/>
  <c r="AB4650"/>
  <c r="AB4649"/>
  <c r="AB4648"/>
  <c r="AB4647"/>
  <c r="AB4646"/>
  <c r="AB4645"/>
  <c r="AB4644"/>
  <c r="AB4643"/>
  <c r="AB4642"/>
  <c r="AB4641"/>
  <c r="AB4640"/>
  <c r="AB4639"/>
  <c r="AB4638"/>
  <c r="AB4637"/>
  <c r="AB4636"/>
  <c r="AB4635"/>
  <c r="AB4634"/>
  <c r="AB4633"/>
  <c r="AB4632"/>
  <c r="AB4631"/>
  <c r="AB4630"/>
  <c r="AB4629"/>
  <c r="AB4628"/>
  <c r="AB4627"/>
  <c r="AB4626"/>
  <c r="AB4625"/>
  <c r="AB4624"/>
  <c r="AB4623"/>
  <c r="AB4622"/>
  <c r="AB4621"/>
  <c r="AB4620"/>
  <c r="AB4619"/>
  <c r="AB4618"/>
  <c r="AB4617"/>
  <c r="AB4616"/>
  <c r="AB4615"/>
  <c r="AB4614"/>
  <c r="AB4613"/>
  <c r="AB4612"/>
  <c r="AB4611"/>
  <c r="AB4610"/>
  <c r="AB4609"/>
  <c r="AB4608"/>
  <c r="AB4607"/>
  <c r="AB4606"/>
  <c r="AB4605"/>
  <c r="AB4604"/>
  <c r="AB4603"/>
  <c r="AB4602"/>
  <c r="AB4601"/>
  <c r="AB4600"/>
  <c r="AB4599"/>
  <c r="AB4598"/>
  <c r="AB4597"/>
  <c r="AB4596"/>
  <c r="AB4595"/>
  <c r="AB4594"/>
  <c r="AB4593"/>
  <c r="AB4592"/>
  <c r="AB4591"/>
  <c r="AB4590"/>
  <c r="AB4589"/>
  <c r="AB4588"/>
  <c r="AB4587"/>
  <c r="AB4586"/>
  <c r="AB4585"/>
  <c r="AB4584"/>
  <c r="AB4583"/>
  <c r="AB4582"/>
  <c r="AB4581"/>
  <c r="AB4580"/>
  <c r="AB4579"/>
  <c r="AB4578"/>
  <c r="AB4577"/>
  <c r="AB4576"/>
  <c r="AB4575"/>
  <c r="AB4574"/>
  <c r="AB4573"/>
  <c r="AB4572"/>
  <c r="AB4571"/>
  <c r="AB4570"/>
  <c r="AB4569"/>
  <c r="AB4568"/>
  <c r="AB4567"/>
  <c r="AB4566"/>
  <c r="AB4565"/>
  <c r="AB4564"/>
  <c r="AB4563"/>
  <c r="AB4562"/>
  <c r="AB4561"/>
  <c r="AB4560"/>
  <c r="AB4559"/>
  <c r="AB4558"/>
  <c r="AB4557"/>
  <c r="AB4556"/>
  <c r="AB4555"/>
  <c r="AB4554"/>
  <c r="AB4553"/>
  <c r="AB4552"/>
  <c r="AB4551"/>
  <c r="AB4550"/>
  <c r="AB4549"/>
  <c r="AB4548"/>
  <c r="AB4547"/>
  <c r="AB4546"/>
  <c r="AB4545"/>
  <c r="AB4544"/>
  <c r="AB4543"/>
  <c r="AB4542"/>
  <c r="AB4541"/>
  <c r="AB4540"/>
  <c r="AB4539"/>
  <c r="AB4538"/>
  <c r="AB4537"/>
  <c r="AB4536"/>
  <c r="AB4535"/>
  <c r="AB4534"/>
  <c r="AB4533"/>
  <c r="AB4532"/>
  <c r="AB4531"/>
  <c r="AB4530"/>
  <c r="AB4529"/>
  <c r="AB4528"/>
  <c r="AB4527"/>
  <c r="AB4526"/>
  <c r="AB4525"/>
  <c r="AB4524"/>
  <c r="AB4523"/>
  <c r="AB4522"/>
  <c r="AB4521"/>
  <c r="AB4520"/>
  <c r="AB4519"/>
  <c r="AB4518"/>
  <c r="AB4517"/>
  <c r="AB4516"/>
  <c r="AB4515"/>
  <c r="AB4514"/>
  <c r="AB4513"/>
  <c r="AB4512"/>
  <c r="AB4511"/>
  <c r="AB4510"/>
  <c r="AB4509"/>
  <c r="AB4508"/>
  <c r="AB4507"/>
  <c r="AB4506"/>
  <c r="AB4505"/>
  <c r="AB4504"/>
  <c r="AB4503"/>
  <c r="AB4502"/>
  <c r="AB4501"/>
  <c r="AB4500"/>
  <c r="AB4499"/>
  <c r="AB4498"/>
  <c r="AB4497"/>
  <c r="AB4496"/>
  <c r="AB4495"/>
  <c r="AB4494"/>
  <c r="AB4493"/>
  <c r="AB4492"/>
  <c r="AB4491"/>
  <c r="AB4490"/>
  <c r="AB4489"/>
  <c r="AB4488"/>
  <c r="AB4487"/>
  <c r="AB4486"/>
  <c r="AB4485"/>
  <c r="AB4484"/>
  <c r="AB4483"/>
  <c r="AB4482"/>
  <c r="AB4481"/>
  <c r="AB4480"/>
  <c r="AB4479"/>
  <c r="AB4478"/>
  <c r="AB4477"/>
  <c r="AB4476"/>
  <c r="AB4475"/>
  <c r="AB4474"/>
  <c r="AB4473"/>
  <c r="AB4472"/>
  <c r="AB4471"/>
  <c r="AB4470"/>
  <c r="AB4469"/>
  <c r="AB4468"/>
  <c r="AB4467"/>
  <c r="AB4466"/>
  <c r="AB4465"/>
  <c r="AB4464"/>
  <c r="AB4463"/>
  <c r="AB4462"/>
  <c r="AB4461"/>
  <c r="AB4460"/>
  <c r="AB4459"/>
  <c r="AB4458"/>
  <c r="AB4457"/>
  <c r="AB4456"/>
  <c r="AB4455"/>
  <c r="AB4454"/>
  <c r="AB4453"/>
  <c r="AB4452"/>
  <c r="AB4451"/>
  <c r="AB4450"/>
  <c r="AB4449"/>
  <c r="AB4448"/>
  <c r="AB4447"/>
  <c r="AB4446"/>
  <c r="AB4445"/>
  <c r="AB4444"/>
  <c r="AB4443"/>
  <c r="AB4442"/>
  <c r="AB4441"/>
  <c r="AB4440"/>
  <c r="AB4439"/>
  <c r="AB4438"/>
  <c r="AB4437"/>
  <c r="AB4436"/>
  <c r="AB4435"/>
  <c r="AB4434"/>
  <c r="AB4433"/>
  <c r="AB4432"/>
  <c r="AB4431"/>
  <c r="AB4430"/>
  <c r="AB4429"/>
  <c r="AB4428"/>
  <c r="AB4427"/>
  <c r="AB4426"/>
  <c r="AB4425"/>
  <c r="AB4424"/>
  <c r="AB4423"/>
  <c r="AB4422"/>
  <c r="AB4421"/>
  <c r="AB4420"/>
  <c r="AB4419"/>
  <c r="AB4418"/>
  <c r="AB4417"/>
  <c r="AB4416"/>
  <c r="AB4415"/>
  <c r="AB4414"/>
  <c r="AB4413"/>
  <c r="AB4412"/>
  <c r="AB4411"/>
  <c r="AB4410"/>
  <c r="AB4409"/>
  <c r="AB4408"/>
  <c r="AB4407"/>
  <c r="AB4406"/>
  <c r="AB4405"/>
  <c r="AB4404"/>
  <c r="AB4403"/>
  <c r="AB4402"/>
  <c r="AB4401"/>
  <c r="AB4400"/>
  <c r="AB4399"/>
  <c r="AB4398"/>
  <c r="AB4397"/>
  <c r="AB4396"/>
  <c r="AB4395"/>
  <c r="AB4394"/>
  <c r="AB4393"/>
  <c r="AB4392"/>
  <c r="AB4391"/>
  <c r="AB4390"/>
  <c r="AB4389"/>
  <c r="AB4388"/>
  <c r="AB4387"/>
  <c r="AB4386"/>
  <c r="AB4385"/>
  <c r="AB4384"/>
  <c r="AB4383"/>
  <c r="AB4382"/>
  <c r="AB4381"/>
  <c r="AB4380"/>
  <c r="AB4379"/>
  <c r="AB4378"/>
  <c r="AB4377"/>
  <c r="AB4376"/>
  <c r="AB4375"/>
  <c r="AB4374"/>
  <c r="AB4373"/>
  <c r="AB4372"/>
  <c r="AB4371"/>
  <c r="AB4370"/>
  <c r="AB4369"/>
  <c r="AB4368"/>
  <c r="AB4367"/>
  <c r="AB4366"/>
  <c r="AB4365"/>
  <c r="AB4364"/>
  <c r="AB4363"/>
  <c r="AB4362"/>
  <c r="AB4361"/>
  <c r="AB4360"/>
  <c r="AB4359"/>
  <c r="AB4358"/>
  <c r="AB4357"/>
  <c r="AB4356"/>
  <c r="AB4355"/>
  <c r="AB4354"/>
  <c r="AB4353"/>
  <c r="AB4352"/>
  <c r="AB4351"/>
  <c r="AB4350"/>
  <c r="AB4349"/>
  <c r="AB4348"/>
  <c r="AB4347"/>
  <c r="AB4346"/>
  <c r="AB4345"/>
  <c r="AB4344"/>
  <c r="AB4343"/>
  <c r="AB4342"/>
  <c r="AB4341"/>
  <c r="AB4340"/>
  <c r="AB4339"/>
  <c r="AB4338"/>
  <c r="AB4337"/>
  <c r="AB4336"/>
  <c r="AB4335"/>
  <c r="AB4334"/>
  <c r="AB4333"/>
  <c r="AB4332"/>
  <c r="AB4331"/>
  <c r="AB4330"/>
  <c r="AB4329"/>
  <c r="AB4328"/>
  <c r="AB4327"/>
  <c r="AB4326"/>
  <c r="AB4325"/>
  <c r="AB4324"/>
  <c r="AB4323"/>
  <c r="AB4322"/>
  <c r="AB4321"/>
  <c r="AB4320"/>
  <c r="AB4319"/>
  <c r="AB4318"/>
  <c r="AB4317"/>
  <c r="AB4316"/>
  <c r="AB4315"/>
  <c r="AB4314"/>
  <c r="AB4313"/>
  <c r="AB4312"/>
  <c r="AB4311"/>
  <c r="AB4310"/>
  <c r="AB4309"/>
  <c r="AB4308"/>
  <c r="AB4307"/>
  <c r="AB4306"/>
  <c r="AB4305"/>
  <c r="AB4304"/>
  <c r="AB4303"/>
  <c r="AB4302"/>
  <c r="AB4301"/>
  <c r="AB4300"/>
  <c r="AB4299"/>
  <c r="AB4298"/>
  <c r="AB4297"/>
  <c r="AB4296"/>
  <c r="AB4295"/>
  <c r="AB4294"/>
  <c r="AB4293"/>
  <c r="AB4292"/>
  <c r="AB4291"/>
  <c r="AB4290"/>
  <c r="AB4289"/>
  <c r="AB4288"/>
  <c r="AB4287"/>
  <c r="AB4286"/>
  <c r="AB4285"/>
  <c r="AB4284"/>
  <c r="AB4283"/>
  <c r="AB4282"/>
  <c r="AB4281"/>
  <c r="AB4280"/>
  <c r="AB4279"/>
  <c r="AB4278"/>
  <c r="AB4277"/>
  <c r="AB4276"/>
  <c r="AB4275"/>
  <c r="AB4274"/>
  <c r="AB4273"/>
  <c r="AB4272"/>
  <c r="AB4271"/>
  <c r="AB4270"/>
  <c r="AB4269"/>
  <c r="AB4268"/>
  <c r="AB4267"/>
  <c r="AB4266"/>
  <c r="AB4265"/>
  <c r="AB4264"/>
  <c r="AB4263"/>
  <c r="AB4262"/>
  <c r="AB4261"/>
  <c r="AB4260"/>
  <c r="AB4259"/>
  <c r="AB4258"/>
  <c r="AB4257"/>
  <c r="AB4256"/>
  <c r="AB4255"/>
  <c r="AB4254"/>
  <c r="AB4253"/>
  <c r="AB4252"/>
  <c r="AB4251"/>
  <c r="AB4250"/>
  <c r="AB4249"/>
  <c r="AB4248"/>
  <c r="AB4247"/>
  <c r="AB4246"/>
  <c r="AB4245"/>
  <c r="AB4244"/>
  <c r="AB4243"/>
  <c r="AB4242"/>
  <c r="AB4241"/>
  <c r="AB4240"/>
  <c r="AB4239"/>
  <c r="AB4238"/>
  <c r="AB4237"/>
  <c r="AB4236"/>
  <c r="AB4235"/>
  <c r="AB4234"/>
  <c r="AB4233"/>
  <c r="AB4232"/>
  <c r="AB4231"/>
  <c r="AB4230"/>
  <c r="AB4229"/>
  <c r="AB4228"/>
  <c r="AB4227"/>
  <c r="AB4226"/>
  <c r="AB4225"/>
  <c r="AB4224"/>
  <c r="AB4223"/>
  <c r="AB4222"/>
  <c r="AB4221"/>
  <c r="AB4220"/>
  <c r="AB4219"/>
  <c r="AB4218"/>
  <c r="AB4217"/>
  <c r="AB4216"/>
  <c r="AB4215"/>
  <c r="AB4214"/>
  <c r="AB4213"/>
  <c r="AB4212"/>
  <c r="AB4211"/>
  <c r="AB4210"/>
  <c r="AB4209"/>
  <c r="AB4208"/>
  <c r="AB4207"/>
  <c r="AB4206"/>
  <c r="AB4205"/>
  <c r="AB4204"/>
  <c r="AB4203"/>
  <c r="AB4202"/>
  <c r="AB4201"/>
  <c r="AB4200"/>
  <c r="AB4199"/>
  <c r="AB4198"/>
  <c r="AB4197"/>
  <c r="AB4196"/>
  <c r="AB4195"/>
  <c r="AB4194"/>
  <c r="AB4193"/>
  <c r="AB4192"/>
  <c r="AB4191"/>
  <c r="AB4190"/>
  <c r="AB4189"/>
  <c r="AB4188"/>
  <c r="AB4187"/>
  <c r="AB4186"/>
  <c r="AB4185"/>
  <c r="AB4184"/>
  <c r="AB4183"/>
  <c r="AB4182"/>
  <c r="AB4181"/>
  <c r="AB4180"/>
  <c r="AB4179"/>
  <c r="AB4178"/>
  <c r="AB4177"/>
  <c r="AB4176"/>
  <c r="AB4175"/>
  <c r="AB4174"/>
  <c r="AB4173"/>
  <c r="AB4172"/>
  <c r="AB4171"/>
  <c r="AB4170"/>
  <c r="AB4169"/>
  <c r="AB4168"/>
  <c r="AB4167"/>
  <c r="AB4166"/>
  <c r="AB4165"/>
  <c r="AB4164"/>
  <c r="AB4163"/>
  <c r="AB4162"/>
  <c r="AB4161"/>
  <c r="AB4160"/>
  <c r="AB4159"/>
  <c r="AB4158"/>
  <c r="AB4157"/>
  <c r="AB4156"/>
  <c r="AB4155"/>
  <c r="AB4154"/>
  <c r="AB4153"/>
  <c r="AB4152"/>
  <c r="AB4151"/>
  <c r="AB4150"/>
  <c r="AB4149"/>
  <c r="AB4148"/>
  <c r="AB4147"/>
  <c r="AB4146"/>
  <c r="AB4145"/>
  <c r="AB4144"/>
  <c r="AB4143"/>
  <c r="AB4142"/>
  <c r="AB4141"/>
  <c r="AB4140"/>
  <c r="AB4139"/>
  <c r="AB4138"/>
  <c r="AB4137"/>
  <c r="AB4136"/>
  <c r="AB4135"/>
  <c r="AB4134"/>
  <c r="AB4133"/>
  <c r="AB4132"/>
  <c r="AB4131"/>
  <c r="AB4130"/>
  <c r="AB4129"/>
  <c r="AB4128"/>
  <c r="AB4127"/>
  <c r="AB4126"/>
  <c r="AB4125"/>
  <c r="AB4124"/>
  <c r="AB4123"/>
  <c r="AB4122"/>
  <c r="AB4121"/>
  <c r="AB4120"/>
  <c r="AB4119"/>
  <c r="AB4118"/>
  <c r="AB4117"/>
  <c r="AB4116"/>
  <c r="AB4115"/>
  <c r="AB4114"/>
  <c r="AB4113"/>
  <c r="AB4112"/>
  <c r="AB4111"/>
  <c r="AB4110"/>
  <c r="AB4109"/>
  <c r="AB4108"/>
  <c r="AB4107"/>
  <c r="AB4106"/>
  <c r="AB4105"/>
  <c r="AB4104"/>
  <c r="AB4103"/>
  <c r="AB4102"/>
  <c r="AB4101"/>
  <c r="AB4100"/>
  <c r="AB4099"/>
  <c r="AB4098"/>
  <c r="AB4097"/>
  <c r="AB4096"/>
  <c r="AB4095"/>
  <c r="AB4094"/>
  <c r="AB4093"/>
  <c r="AB4092"/>
  <c r="AB4091"/>
  <c r="AB4090"/>
  <c r="AB4089"/>
  <c r="AB4088"/>
  <c r="AB4087"/>
  <c r="AB4086"/>
  <c r="AB4085"/>
  <c r="AB4084"/>
  <c r="AB4083"/>
  <c r="AB4082"/>
  <c r="AB4081"/>
  <c r="AB4080"/>
  <c r="AB4079"/>
  <c r="AB4078"/>
  <c r="AB4077"/>
  <c r="AB4076"/>
  <c r="AB4075"/>
  <c r="AB4074"/>
  <c r="AB4073"/>
  <c r="AB4072"/>
  <c r="AB4071"/>
  <c r="AB4070"/>
  <c r="AB4069"/>
  <c r="AB4068"/>
  <c r="AB4067"/>
  <c r="AB4066"/>
  <c r="AB4065"/>
  <c r="AB4064"/>
  <c r="AB4063"/>
  <c r="AB4062"/>
  <c r="AB4061"/>
  <c r="AB4060"/>
  <c r="AB4059"/>
  <c r="AB4058"/>
  <c r="AB4057"/>
  <c r="AB4056"/>
  <c r="AB4055"/>
  <c r="AB4054"/>
  <c r="AB4053"/>
  <c r="AB4052"/>
  <c r="AB4051"/>
  <c r="AB4050"/>
  <c r="AB4049"/>
  <c r="AB4048"/>
  <c r="AB4047"/>
  <c r="AB4046"/>
  <c r="AB4045"/>
  <c r="AB4044"/>
  <c r="AB4043"/>
  <c r="AB4042"/>
  <c r="AB4041"/>
  <c r="AB4040"/>
  <c r="AB4039"/>
  <c r="AB4038"/>
  <c r="AB4037"/>
  <c r="AB4036"/>
  <c r="AB4035"/>
  <c r="AB4034"/>
  <c r="AB4033"/>
  <c r="AB4032"/>
  <c r="AB4031"/>
  <c r="AB4030"/>
  <c r="AB4029"/>
  <c r="AB4028"/>
  <c r="AB4027"/>
  <c r="AB4026"/>
  <c r="AB4025"/>
  <c r="AB4024"/>
  <c r="AB4023"/>
  <c r="AB4022"/>
  <c r="AB4021"/>
  <c r="AB4020"/>
  <c r="AB4019"/>
  <c r="AB4018"/>
  <c r="AB4017"/>
  <c r="AB4016"/>
  <c r="AB4015"/>
  <c r="AB4014"/>
  <c r="AB4013"/>
  <c r="AB4012"/>
  <c r="AB4011"/>
  <c r="AB4010"/>
  <c r="AB4009"/>
  <c r="AB4008"/>
  <c r="AB4007"/>
  <c r="AB4006"/>
  <c r="AB4005"/>
  <c r="AB4004"/>
  <c r="AB4003"/>
  <c r="AB4002"/>
  <c r="AB4001"/>
  <c r="AB4000"/>
  <c r="AB3999"/>
  <c r="AB3998"/>
  <c r="AB3997"/>
  <c r="AB3996"/>
  <c r="AB3995"/>
  <c r="AB3994"/>
  <c r="AB3993"/>
  <c r="AB3992"/>
  <c r="AB3991"/>
  <c r="AB3990"/>
  <c r="AB3989"/>
  <c r="AB3988"/>
  <c r="AB3987"/>
  <c r="AB3986"/>
  <c r="AB3985"/>
  <c r="AB3984"/>
  <c r="AB3983"/>
  <c r="AB3982"/>
  <c r="AB3981"/>
  <c r="AB3980"/>
  <c r="AB3979"/>
  <c r="AB3978"/>
  <c r="AB3977"/>
  <c r="AB3976"/>
  <c r="AB3975"/>
  <c r="AB3974"/>
  <c r="AB3973"/>
  <c r="AB3972"/>
  <c r="AB3971"/>
  <c r="AB3970"/>
  <c r="AB3969"/>
  <c r="AB3968"/>
  <c r="AB3967"/>
  <c r="AB3966"/>
  <c r="AB3965"/>
  <c r="AB3964"/>
  <c r="AB3963"/>
  <c r="AB3962"/>
  <c r="AB3961"/>
  <c r="AB3960"/>
  <c r="AB3959"/>
  <c r="AB3958"/>
  <c r="AB3957"/>
  <c r="AB3956"/>
  <c r="AB3955"/>
  <c r="AB3954"/>
  <c r="AB3953"/>
  <c r="AB3952"/>
  <c r="AB3951"/>
  <c r="AB3950"/>
  <c r="AB3949"/>
  <c r="AB3948"/>
  <c r="AB3947"/>
  <c r="AB3946"/>
  <c r="AB3945"/>
  <c r="AB3944"/>
  <c r="AB3943"/>
  <c r="AB3942"/>
  <c r="AB3941"/>
  <c r="AB3940"/>
  <c r="AB3939"/>
  <c r="AB3938"/>
  <c r="AB3937"/>
  <c r="AB3936"/>
  <c r="AB3935"/>
  <c r="AB3934"/>
  <c r="AB3933"/>
  <c r="AB3932"/>
  <c r="AB3931"/>
  <c r="AB3930"/>
  <c r="AB3929"/>
  <c r="AB3928"/>
  <c r="AB3927"/>
  <c r="AB3926"/>
  <c r="AB3925"/>
  <c r="AB3924"/>
  <c r="AB3923"/>
  <c r="AB3922"/>
  <c r="AB3921"/>
  <c r="AB3920"/>
  <c r="AB3919"/>
  <c r="AB3918"/>
  <c r="AB3917"/>
  <c r="AB3916"/>
  <c r="AB3915"/>
  <c r="AB3914"/>
  <c r="AB3913"/>
  <c r="AB3912"/>
  <c r="AB3911"/>
  <c r="AB3910"/>
  <c r="AB3909"/>
  <c r="AB3908"/>
  <c r="AB3907"/>
  <c r="AB3906"/>
  <c r="AB3905"/>
  <c r="AB3904"/>
  <c r="AB3903"/>
  <c r="AB3902"/>
  <c r="AB3901"/>
  <c r="AB3900"/>
  <c r="AB3899"/>
  <c r="AB3898"/>
  <c r="AB3897"/>
  <c r="AB3896"/>
  <c r="AB3895"/>
  <c r="AB3894"/>
  <c r="AB3893"/>
  <c r="AB3892"/>
  <c r="AB3891"/>
  <c r="AB3890"/>
  <c r="AB3889"/>
  <c r="AB3888"/>
  <c r="AB3887"/>
  <c r="AB3886"/>
  <c r="AB3885"/>
  <c r="AB3884"/>
  <c r="AB3883"/>
  <c r="AB3882"/>
  <c r="AB3881"/>
  <c r="AB3880"/>
  <c r="AB3879"/>
  <c r="AB3878"/>
  <c r="AB3877"/>
  <c r="AB3876"/>
  <c r="AB3875"/>
  <c r="AB3874"/>
  <c r="AB3873"/>
  <c r="AB3872"/>
  <c r="AB3871"/>
  <c r="AB3870"/>
  <c r="AB3869"/>
  <c r="AB3868"/>
  <c r="AB3867"/>
  <c r="AB3866"/>
  <c r="AB3865"/>
  <c r="AB3864"/>
  <c r="AB3863"/>
  <c r="AB3862"/>
  <c r="AB3861"/>
  <c r="AB3860"/>
  <c r="AB3859"/>
  <c r="AB3858"/>
  <c r="AB3857"/>
  <c r="AB3856"/>
  <c r="AB3855"/>
  <c r="AB3854"/>
  <c r="AB3853"/>
  <c r="AB3852"/>
  <c r="AB3851"/>
  <c r="AB3850"/>
  <c r="AB3849"/>
  <c r="AB3848"/>
  <c r="AB3847"/>
  <c r="AB3846"/>
  <c r="AB3845"/>
  <c r="AB3844"/>
  <c r="AB3843"/>
  <c r="AB3842"/>
  <c r="AB3841"/>
  <c r="AB3840"/>
  <c r="AB3839"/>
  <c r="AB3838"/>
  <c r="AB3837"/>
  <c r="AB3836"/>
  <c r="AB3835"/>
  <c r="AB3834"/>
  <c r="AB3833"/>
  <c r="AB3832"/>
  <c r="AB3831"/>
  <c r="AB3830"/>
  <c r="AB3829"/>
  <c r="AB3828"/>
  <c r="AB3827"/>
  <c r="AB3826"/>
  <c r="AB3825"/>
  <c r="AB3824"/>
  <c r="AB3823"/>
  <c r="AB3822"/>
  <c r="AB3821"/>
  <c r="AB3820"/>
  <c r="AB3819"/>
  <c r="AB3818"/>
  <c r="AB3817"/>
  <c r="AB3816"/>
  <c r="AB3815"/>
  <c r="AB3814"/>
  <c r="AB3813"/>
  <c r="AB3812"/>
  <c r="AB3811"/>
  <c r="AB3810"/>
  <c r="AB3809"/>
  <c r="AB3808"/>
  <c r="AB3807"/>
  <c r="AB3806"/>
  <c r="AB3805"/>
  <c r="AB3804"/>
  <c r="AB3803"/>
  <c r="AB3802"/>
  <c r="AB3801"/>
  <c r="AB3800"/>
  <c r="AB3799"/>
  <c r="AB3798"/>
  <c r="AB3797"/>
  <c r="AB3796"/>
  <c r="AB3795"/>
  <c r="AB3794"/>
  <c r="AB3793"/>
  <c r="AB3792"/>
  <c r="AB3791"/>
  <c r="AB3790"/>
  <c r="AB3789"/>
  <c r="AB3788"/>
  <c r="AB3787"/>
  <c r="AB3786"/>
  <c r="AB3785"/>
  <c r="AB3784"/>
  <c r="AB3783"/>
  <c r="AB3782"/>
  <c r="AB3781"/>
  <c r="AB3780"/>
  <c r="AB3779"/>
  <c r="AB3778"/>
  <c r="AB3777"/>
  <c r="AB3776"/>
  <c r="AB3775"/>
  <c r="AB3774"/>
  <c r="AB3773"/>
  <c r="AB3772"/>
  <c r="AB3771"/>
  <c r="AB3770"/>
  <c r="AB3769"/>
  <c r="AB3768"/>
  <c r="AB3767"/>
  <c r="AB3766"/>
  <c r="AB3765"/>
  <c r="AB3764"/>
  <c r="AB3763"/>
  <c r="AB3762"/>
  <c r="AB3761"/>
  <c r="AB3760"/>
  <c r="AB3759"/>
  <c r="AB3758"/>
  <c r="AB3757"/>
  <c r="AB3756"/>
  <c r="AB3755"/>
  <c r="AB3754"/>
  <c r="AB3753"/>
  <c r="AB3752"/>
  <c r="AB3751"/>
  <c r="AB3750"/>
  <c r="AB3749"/>
  <c r="AB3748"/>
  <c r="AB3747"/>
  <c r="AB3746"/>
  <c r="AB3745"/>
  <c r="AB3744"/>
  <c r="AB3743"/>
  <c r="AB3742"/>
  <c r="AB3741"/>
  <c r="AB3740"/>
  <c r="AB3739"/>
  <c r="AB3738"/>
  <c r="AB3737"/>
  <c r="AB3736"/>
  <c r="AB3735"/>
  <c r="AB3734"/>
  <c r="AB3733"/>
  <c r="AB3732"/>
  <c r="AB3731"/>
  <c r="AB3730"/>
  <c r="AB3729"/>
  <c r="AB3728"/>
  <c r="AB3727"/>
  <c r="AB3726"/>
  <c r="AB3725"/>
  <c r="AB3724"/>
  <c r="AB3723"/>
  <c r="AB3722"/>
  <c r="AB3721"/>
  <c r="AB3720"/>
  <c r="AB3719"/>
  <c r="AB3718"/>
  <c r="AB3717"/>
  <c r="AB3716"/>
  <c r="AB3715"/>
  <c r="AB3714"/>
  <c r="AB3713"/>
  <c r="AB3712"/>
  <c r="AB3711"/>
  <c r="AB3710"/>
  <c r="AB3709"/>
  <c r="AB3708"/>
  <c r="AB3707"/>
  <c r="AB3706"/>
  <c r="AB3705"/>
  <c r="AB3704"/>
  <c r="AB3703"/>
  <c r="AB3702"/>
  <c r="AB3701"/>
  <c r="AB3700"/>
  <c r="AB3699"/>
  <c r="AB3698"/>
  <c r="AB3697"/>
  <c r="AB3696"/>
  <c r="AB3695"/>
  <c r="AB3694"/>
  <c r="AB3693"/>
  <c r="AB3692"/>
  <c r="AB3691"/>
  <c r="AB3690"/>
  <c r="AB3689"/>
  <c r="AB3688"/>
  <c r="AB3687"/>
  <c r="AB3686"/>
  <c r="AB3685"/>
  <c r="AB3684"/>
  <c r="AB3683"/>
  <c r="AB3682"/>
  <c r="AB3681"/>
  <c r="AB3680"/>
  <c r="AB3679"/>
  <c r="AB3678"/>
  <c r="AB3677"/>
  <c r="AB3676"/>
  <c r="AB3675"/>
  <c r="AB3674"/>
  <c r="AB3673"/>
  <c r="AB3672"/>
  <c r="AB3671"/>
  <c r="AB3670"/>
  <c r="AB3669"/>
  <c r="AB3668"/>
  <c r="AB3667"/>
  <c r="AB3666"/>
  <c r="AB3665"/>
  <c r="AB3664"/>
  <c r="AB3663"/>
  <c r="AB3662"/>
  <c r="AB3661"/>
  <c r="AB3660"/>
  <c r="AB3659"/>
  <c r="AB3658"/>
  <c r="AB3657"/>
  <c r="AB3656"/>
  <c r="AB3655"/>
  <c r="AB3654"/>
  <c r="AB3653"/>
  <c r="AB3652"/>
  <c r="AB3651"/>
  <c r="AB3650"/>
  <c r="AB3649"/>
  <c r="AB3648"/>
  <c r="AB3647"/>
  <c r="AB3646"/>
  <c r="AB3645"/>
  <c r="AB3644"/>
  <c r="AB3643"/>
  <c r="AB3642"/>
  <c r="AB3641"/>
  <c r="AB3640"/>
  <c r="AB3639"/>
  <c r="AB3638"/>
  <c r="AB3637"/>
  <c r="AB3636"/>
  <c r="AB3635"/>
  <c r="AB3634"/>
  <c r="AB3633"/>
  <c r="AB3632"/>
  <c r="AB3631"/>
  <c r="AB3630"/>
  <c r="AB3629"/>
  <c r="AB3628"/>
  <c r="AB3627"/>
  <c r="AB3626"/>
  <c r="AB3625"/>
  <c r="AB3624"/>
  <c r="AB3623"/>
  <c r="AB3622"/>
  <c r="AB3621"/>
  <c r="AB3620"/>
  <c r="AB3619"/>
  <c r="AB3618"/>
  <c r="AB3617"/>
  <c r="AB3616"/>
  <c r="AB3615"/>
  <c r="AB3614"/>
  <c r="AB3613"/>
  <c r="AB3612"/>
  <c r="AB3611"/>
  <c r="AB3610"/>
  <c r="AB3609"/>
  <c r="AB3608"/>
  <c r="AB3607"/>
  <c r="AB3606"/>
  <c r="AB3605"/>
  <c r="AB3604"/>
  <c r="AB3603"/>
  <c r="AB3602"/>
  <c r="AB3601"/>
  <c r="AB3600"/>
  <c r="AB3599"/>
  <c r="AB3598"/>
  <c r="AB3597"/>
  <c r="AB3596"/>
  <c r="AB3595"/>
  <c r="AB3594"/>
  <c r="AB3593"/>
  <c r="AB3592"/>
  <c r="AB3591"/>
  <c r="AB3590"/>
  <c r="AB3589"/>
  <c r="AB3588"/>
  <c r="AB3587"/>
  <c r="AB3586"/>
  <c r="AB3585"/>
  <c r="AB3584"/>
  <c r="AB3583"/>
  <c r="AB3582"/>
  <c r="AB3581"/>
  <c r="AB3580"/>
  <c r="AB3579"/>
  <c r="AB3578"/>
  <c r="AB3577"/>
  <c r="AB3576"/>
  <c r="AB3575"/>
  <c r="AB3574"/>
  <c r="AB3573"/>
  <c r="AB3572"/>
  <c r="AB3571"/>
  <c r="AB3570"/>
  <c r="AB3569"/>
  <c r="AB3568"/>
  <c r="AB3567"/>
  <c r="AB3566"/>
  <c r="AB3565"/>
  <c r="AB3564"/>
  <c r="AB3563"/>
  <c r="AB3562"/>
  <c r="AB3561"/>
  <c r="AB3560"/>
  <c r="AB3559"/>
  <c r="AB3558"/>
  <c r="AB3557"/>
  <c r="AB3556"/>
  <c r="AB3555"/>
  <c r="AB3554"/>
  <c r="AB3553"/>
  <c r="AB3552"/>
  <c r="AB3551"/>
  <c r="AB3550"/>
  <c r="AB3549"/>
  <c r="AB3548"/>
  <c r="AB3547"/>
  <c r="AB3546"/>
  <c r="AB3545"/>
  <c r="AB3544"/>
  <c r="AB3543"/>
  <c r="AB3542"/>
  <c r="AB3541"/>
  <c r="AB3540"/>
  <c r="AB3539"/>
  <c r="AB3538"/>
  <c r="AB3537"/>
  <c r="AB3536"/>
  <c r="AB3535"/>
  <c r="AB3534"/>
  <c r="AB3533"/>
  <c r="AB3532"/>
  <c r="AB3531"/>
  <c r="AB3530"/>
  <c r="AB3529"/>
  <c r="AB3528"/>
  <c r="AB3527"/>
  <c r="AB3526"/>
  <c r="AB3525"/>
  <c r="AB3524"/>
  <c r="AB3523"/>
  <c r="AB3522"/>
  <c r="AB3521"/>
  <c r="AB3520"/>
  <c r="AB3519"/>
  <c r="AB3518"/>
  <c r="AB3517"/>
  <c r="AB3516"/>
  <c r="AB3515"/>
  <c r="AB3514"/>
  <c r="AB3513"/>
  <c r="AB3512"/>
  <c r="AB3511"/>
  <c r="AB3510"/>
  <c r="AB3509"/>
  <c r="AB3508"/>
  <c r="AB3507"/>
  <c r="AB3506"/>
  <c r="AB3505"/>
  <c r="AB3504"/>
  <c r="AB3503"/>
  <c r="AB3502"/>
  <c r="AB3501"/>
  <c r="AB3500"/>
  <c r="AB3499"/>
  <c r="AB3498"/>
  <c r="AB3497"/>
  <c r="AB3496"/>
  <c r="AB3495"/>
  <c r="AB3494"/>
  <c r="AB3493"/>
  <c r="AB3492"/>
  <c r="AB3491"/>
  <c r="AB3490"/>
  <c r="AB3489"/>
  <c r="AB3488"/>
  <c r="AB3487"/>
  <c r="AB3486"/>
  <c r="AB3485"/>
  <c r="AB3484"/>
  <c r="AB3483"/>
  <c r="AB3482"/>
  <c r="AB3481"/>
  <c r="AB3480"/>
  <c r="AB3479"/>
  <c r="AB3478"/>
  <c r="AB3477"/>
  <c r="AB3476"/>
  <c r="AB3475"/>
  <c r="AB3474"/>
  <c r="AB3473"/>
  <c r="AB3472"/>
  <c r="AB3471"/>
  <c r="AB3470"/>
  <c r="AB3469"/>
  <c r="AB3468"/>
  <c r="AB3467"/>
  <c r="AB3466"/>
  <c r="AB3465"/>
  <c r="AB3464"/>
  <c r="AB3463"/>
  <c r="AB3462"/>
  <c r="AB3461"/>
  <c r="AB3460"/>
  <c r="AB3459"/>
  <c r="AB3458"/>
  <c r="AB3457"/>
  <c r="AB3456"/>
  <c r="AB3455"/>
  <c r="AB3454"/>
  <c r="AB3453"/>
  <c r="AB3452"/>
  <c r="AB3451"/>
  <c r="AB3450"/>
  <c r="AB3449"/>
  <c r="AB3448"/>
  <c r="AB3447"/>
  <c r="AB3446"/>
  <c r="AB3445"/>
  <c r="AB3444"/>
  <c r="AB3443"/>
  <c r="AB3442"/>
  <c r="AB3441"/>
  <c r="AB3440"/>
  <c r="AB3439"/>
  <c r="AB3438"/>
  <c r="AB3437"/>
  <c r="AB3436"/>
  <c r="AB3435"/>
  <c r="AB3434"/>
  <c r="AB3433"/>
  <c r="AB3432"/>
  <c r="AB3431"/>
  <c r="AB3430"/>
  <c r="AB3429"/>
  <c r="AB3428"/>
  <c r="AB3427"/>
  <c r="AB3426"/>
  <c r="AB3425"/>
  <c r="AB3424"/>
  <c r="AB3423"/>
  <c r="AB3422"/>
  <c r="AB3421"/>
  <c r="AB3420"/>
  <c r="AB3419"/>
  <c r="AB3418"/>
  <c r="AB3417"/>
  <c r="AB3416"/>
  <c r="AB3415"/>
  <c r="AB3414"/>
  <c r="AB3413"/>
  <c r="AB3412"/>
  <c r="AB3411"/>
  <c r="AB3410"/>
  <c r="AB3409"/>
  <c r="AB3408"/>
  <c r="AB3407"/>
  <c r="AB3406"/>
  <c r="AB3405"/>
  <c r="AB3404"/>
  <c r="AB3403"/>
  <c r="AB3402"/>
  <c r="AB3401"/>
  <c r="AB3400"/>
  <c r="AB3399"/>
  <c r="AB3398"/>
  <c r="AB3397"/>
  <c r="AB3396"/>
  <c r="AB3395"/>
  <c r="AB3394"/>
  <c r="AB3393"/>
  <c r="AB3392"/>
  <c r="AB3391"/>
  <c r="AB3390"/>
  <c r="AB3389"/>
  <c r="AB3388"/>
  <c r="AB3387"/>
  <c r="AB3386"/>
  <c r="AB3385"/>
  <c r="AB3384"/>
  <c r="AB3383"/>
  <c r="AB3382"/>
  <c r="AB3381"/>
  <c r="AB3380"/>
  <c r="AB3379"/>
  <c r="AB3378"/>
  <c r="AB3377"/>
  <c r="AB3376"/>
  <c r="AB3375"/>
  <c r="AB3374"/>
  <c r="AB3373"/>
  <c r="AB3372"/>
  <c r="AB3371"/>
  <c r="AB3370"/>
  <c r="AB3369"/>
  <c r="AB3368"/>
  <c r="AB3367"/>
  <c r="AB3366"/>
  <c r="AB3365"/>
  <c r="AB3364"/>
  <c r="AB3363"/>
  <c r="AB3362"/>
  <c r="AB3361"/>
  <c r="AB3360"/>
  <c r="AB3359"/>
  <c r="AB3358"/>
  <c r="AB3357"/>
  <c r="AB3356"/>
  <c r="AB3355"/>
  <c r="AB3354"/>
  <c r="AB3353"/>
  <c r="AB3352"/>
  <c r="AB3351"/>
  <c r="AB3350"/>
  <c r="AB3349"/>
  <c r="AB3348"/>
  <c r="AB3347"/>
  <c r="AB3346"/>
  <c r="AB3345"/>
  <c r="AB3344"/>
  <c r="AB3343"/>
  <c r="AB3342"/>
  <c r="AB3341"/>
  <c r="AB3340"/>
  <c r="AB3339"/>
  <c r="AB3338"/>
  <c r="AB3337"/>
  <c r="AB3336"/>
  <c r="AB3335"/>
  <c r="AB3334"/>
  <c r="AB3333"/>
  <c r="AB3332"/>
  <c r="AB3331"/>
  <c r="AB3330"/>
  <c r="AB3329"/>
  <c r="AB3328"/>
  <c r="AB3327"/>
  <c r="AB3326"/>
  <c r="AB3325"/>
  <c r="AB3324"/>
  <c r="AB3323"/>
  <c r="AB3322"/>
  <c r="AB3321"/>
  <c r="AB3320"/>
  <c r="AB3319"/>
  <c r="AB3318"/>
  <c r="AB3317"/>
  <c r="AB3316"/>
  <c r="AB3315"/>
  <c r="AB3314"/>
  <c r="AB3313"/>
  <c r="AB3312"/>
  <c r="AB3311"/>
  <c r="AB3310"/>
  <c r="AB3309"/>
  <c r="AB3308"/>
  <c r="AB3307"/>
  <c r="AB3306"/>
  <c r="AB3305"/>
  <c r="AB3304"/>
  <c r="AB3303"/>
  <c r="AB3302"/>
  <c r="AB3301"/>
  <c r="AB3300"/>
  <c r="AB3299"/>
  <c r="AB3298"/>
  <c r="AB3297"/>
  <c r="AB3296"/>
  <c r="AB3295"/>
  <c r="AB3294"/>
  <c r="AB3293"/>
  <c r="AB3292"/>
  <c r="AB3291"/>
  <c r="AB3290"/>
  <c r="AB3289"/>
  <c r="AB3288"/>
  <c r="AB3287"/>
  <c r="AB3286"/>
  <c r="AB3285"/>
  <c r="AB3284"/>
  <c r="AB3283"/>
  <c r="AB3282"/>
  <c r="AB3281"/>
  <c r="AB3280"/>
  <c r="AB3279"/>
  <c r="AB3278"/>
  <c r="AB3277"/>
  <c r="AB3276"/>
  <c r="AB3275"/>
  <c r="AB3274"/>
  <c r="AB3273"/>
  <c r="AB3272"/>
  <c r="AB3271"/>
  <c r="AB3270"/>
  <c r="AB3269"/>
  <c r="AB3268"/>
  <c r="AB3267"/>
  <c r="AB3266"/>
  <c r="AB3265"/>
  <c r="AB3264"/>
  <c r="AB3263"/>
  <c r="AB3262"/>
  <c r="AB3261"/>
  <c r="AB3260"/>
  <c r="AB3259"/>
  <c r="AB3258"/>
  <c r="AB3257"/>
  <c r="AB3256"/>
  <c r="AB3255"/>
  <c r="AB3254"/>
  <c r="AB3253"/>
  <c r="AB3252"/>
  <c r="AB3251"/>
  <c r="AB3250"/>
  <c r="AB3249"/>
  <c r="AB3248"/>
  <c r="AB3247"/>
  <c r="AB3246"/>
  <c r="AB3245"/>
  <c r="AB3244"/>
  <c r="AB3243"/>
  <c r="AB3242"/>
  <c r="AB3241"/>
  <c r="AB3240"/>
  <c r="AB3239"/>
  <c r="AB3238"/>
  <c r="AB3237"/>
  <c r="AB3236"/>
  <c r="AB3235"/>
  <c r="AB3234"/>
  <c r="AB3233"/>
  <c r="AB3232"/>
  <c r="AB3231"/>
  <c r="AB3230"/>
  <c r="AB3229"/>
  <c r="AB3228"/>
  <c r="AB3227"/>
  <c r="AB3226"/>
  <c r="AB3225"/>
  <c r="AB3224"/>
  <c r="AB3223"/>
  <c r="AB3222"/>
  <c r="AB3221"/>
  <c r="AB3220"/>
  <c r="AB3219"/>
  <c r="AB3218"/>
  <c r="AB3217"/>
  <c r="AB3216"/>
  <c r="AB3215"/>
  <c r="AB3214"/>
  <c r="AB3213"/>
  <c r="AB3212"/>
  <c r="AB3211"/>
  <c r="AB3210"/>
  <c r="AB3209"/>
  <c r="AB3208"/>
  <c r="AB3207"/>
  <c r="AB3206"/>
  <c r="AB3205"/>
  <c r="AB3204"/>
  <c r="AB3203"/>
  <c r="AB3202"/>
  <c r="AB3201"/>
  <c r="AB3200"/>
  <c r="AB3199"/>
  <c r="AB3198"/>
  <c r="AB3197"/>
  <c r="AB3196"/>
  <c r="AB3195"/>
  <c r="AB3194"/>
  <c r="AB3193"/>
  <c r="AB3192"/>
  <c r="AB3191"/>
  <c r="AB3190"/>
  <c r="AB3189"/>
  <c r="AB3188"/>
  <c r="AB3187"/>
  <c r="AB3186"/>
  <c r="AB3185"/>
  <c r="AB3184"/>
  <c r="AB3183"/>
  <c r="AB3182"/>
  <c r="AB3181"/>
  <c r="AB3180"/>
  <c r="AB3179"/>
  <c r="AB3178"/>
  <c r="AB3177"/>
  <c r="AB3176"/>
  <c r="AB3175"/>
  <c r="AB3174"/>
  <c r="AB3173"/>
  <c r="AB3172"/>
  <c r="AB3171"/>
  <c r="AB3170"/>
  <c r="AB3169"/>
  <c r="AB3168"/>
  <c r="AB3167"/>
  <c r="AB3166"/>
  <c r="AB3165"/>
  <c r="AB3164"/>
  <c r="AB3163"/>
  <c r="AB3162"/>
  <c r="AB3161"/>
  <c r="AB3160"/>
  <c r="AB3159"/>
  <c r="AB3158"/>
  <c r="AB3157"/>
  <c r="AB3156"/>
  <c r="AB3155"/>
  <c r="AB3154"/>
  <c r="AB3153"/>
  <c r="AB3152"/>
  <c r="AB3151"/>
  <c r="AB3150"/>
  <c r="AB3149"/>
  <c r="AB3148"/>
  <c r="AB3147"/>
  <c r="AB3146"/>
  <c r="AB3145"/>
  <c r="AB3144"/>
  <c r="AB3143"/>
  <c r="AB3142"/>
  <c r="AB3141"/>
  <c r="AB3140"/>
  <c r="AB3139"/>
  <c r="AB3138"/>
  <c r="AB3137"/>
  <c r="AB3136"/>
  <c r="AB3135"/>
  <c r="AB3134"/>
  <c r="AB3133"/>
  <c r="AB3132"/>
  <c r="AB3131"/>
  <c r="AB3130"/>
  <c r="AB3129"/>
  <c r="AB3128"/>
  <c r="AB3127"/>
  <c r="AB3126"/>
  <c r="AB3125"/>
  <c r="AB3124"/>
  <c r="AB3123"/>
  <c r="AB3122"/>
  <c r="AB3121"/>
  <c r="AB3120"/>
  <c r="AB3119"/>
  <c r="AB3118"/>
  <c r="AB3117"/>
  <c r="AB3116"/>
  <c r="AB3115"/>
  <c r="AB3114"/>
  <c r="AB3113"/>
  <c r="AB3112"/>
  <c r="AB3111"/>
  <c r="AB3110"/>
  <c r="AB3109"/>
  <c r="AB3108"/>
  <c r="AB3107"/>
  <c r="AB3106"/>
  <c r="AB3105"/>
  <c r="AB3104"/>
  <c r="AB3103"/>
  <c r="AB3102"/>
  <c r="AB3101"/>
  <c r="AB3100"/>
  <c r="AB3099"/>
  <c r="AB3098"/>
  <c r="AB3097"/>
  <c r="AB3096"/>
  <c r="AB3095"/>
  <c r="AB3094"/>
  <c r="AB3093"/>
  <c r="AB3092"/>
  <c r="AB3091"/>
  <c r="AB3090"/>
  <c r="AB3089"/>
  <c r="AB3088"/>
  <c r="AB3087"/>
  <c r="AB3086"/>
  <c r="AB3085"/>
  <c r="AB3084"/>
  <c r="AB3083"/>
  <c r="AB3082"/>
  <c r="AB3081"/>
  <c r="AB3080"/>
  <c r="AB3079"/>
  <c r="AB3078"/>
  <c r="AB3077"/>
  <c r="AB3076"/>
  <c r="AB3075"/>
  <c r="AB3074"/>
  <c r="AB3073"/>
  <c r="AB3072"/>
  <c r="AB3071"/>
  <c r="AB3070"/>
  <c r="AB3069"/>
  <c r="AB3068"/>
  <c r="AB3067"/>
  <c r="AB3066"/>
  <c r="AB3065"/>
  <c r="AB3064"/>
  <c r="AB3063"/>
  <c r="AB3062"/>
  <c r="AB3061"/>
  <c r="AB3060"/>
  <c r="AB3059"/>
  <c r="AB3058"/>
  <c r="AB3057"/>
  <c r="AB3056"/>
  <c r="AB3055"/>
  <c r="AB3054"/>
  <c r="AB3053"/>
  <c r="AB3052"/>
  <c r="AB3051"/>
  <c r="AB3050"/>
  <c r="AB3049"/>
  <c r="AB3048"/>
  <c r="AB3047"/>
  <c r="AB3046"/>
  <c r="AB3045"/>
  <c r="AB3044"/>
  <c r="AB3043"/>
  <c r="AB3042"/>
  <c r="AB3041"/>
  <c r="AB3040"/>
  <c r="AB3039"/>
  <c r="AB3038"/>
  <c r="AB3037"/>
  <c r="AB3036"/>
  <c r="AB3035"/>
  <c r="AB3034"/>
  <c r="AB3033"/>
  <c r="AB3032"/>
  <c r="AB3031"/>
  <c r="AB3030"/>
  <c r="AB3029"/>
  <c r="AB3028"/>
  <c r="AB3027"/>
  <c r="AB3026"/>
  <c r="AB3025"/>
  <c r="AB3024"/>
  <c r="AB3023"/>
  <c r="AB3022"/>
  <c r="AB3021"/>
  <c r="AB3020"/>
  <c r="AB3019"/>
  <c r="AB3018"/>
  <c r="AB3017"/>
  <c r="AB3016"/>
  <c r="AB3015"/>
  <c r="AB3014"/>
  <c r="AB3013"/>
  <c r="AB3012"/>
  <c r="AB3011"/>
  <c r="AB3010"/>
  <c r="AB3009"/>
  <c r="AB3008"/>
  <c r="AB3007"/>
  <c r="AB3006"/>
  <c r="AB3005"/>
  <c r="AB3004"/>
  <c r="AB3003"/>
  <c r="AB3002"/>
  <c r="AB3001"/>
  <c r="AB3000"/>
  <c r="AB2999"/>
  <c r="AB2998"/>
  <c r="AB2997"/>
  <c r="AB2996"/>
  <c r="AB2995"/>
  <c r="AB2994"/>
  <c r="AB2993"/>
  <c r="AB2992"/>
  <c r="AB2991"/>
  <c r="AB2990"/>
  <c r="AB2989"/>
  <c r="AB2988"/>
  <c r="AB2987"/>
  <c r="AB2986"/>
  <c r="AB2985"/>
  <c r="AB2984"/>
  <c r="AB2983"/>
  <c r="AB2982"/>
  <c r="AB2981"/>
  <c r="AB2980"/>
  <c r="AB2979"/>
  <c r="AB2978"/>
  <c r="AB2977"/>
  <c r="AB2976"/>
  <c r="AB2975"/>
  <c r="AB2974"/>
  <c r="AB2973"/>
  <c r="AB2972"/>
  <c r="AB2971"/>
  <c r="AB2970"/>
  <c r="AB2969"/>
  <c r="AB2968"/>
  <c r="AB2967"/>
  <c r="AB2966"/>
  <c r="AB2965"/>
  <c r="AB2964"/>
  <c r="AB2963"/>
  <c r="AB2962"/>
  <c r="AB2961"/>
  <c r="AB2960"/>
  <c r="AB2959"/>
  <c r="AB2958"/>
  <c r="AB2957"/>
  <c r="AB2956"/>
  <c r="AB2955"/>
  <c r="AB2954"/>
  <c r="AB2953"/>
  <c r="AB2952"/>
  <c r="AB2951"/>
  <c r="AB2950"/>
  <c r="AB2949"/>
  <c r="AB2948"/>
  <c r="AB2947"/>
  <c r="AB2946"/>
  <c r="AB2945"/>
  <c r="AB2944"/>
  <c r="AB2943"/>
  <c r="AB2942"/>
  <c r="AB2941"/>
  <c r="AB2940"/>
  <c r="AB2939"/>
  <c r="AB2938"/>
  <c r="AB2937"/>
  <c r="AB2936"/>
  <c r="AB2935"/>
  <c r="AB2934"/>
  <c r="AB2933"/>
  <c r="AB2932"/>
  <c r="AB2931"/>
  <c r="AB2930"/>
  <c r="AB2929"/>
  <c r="AB2928"/>
  <c r="AB2927"/>
  <c r="AB2926"/>
  <c r="AB2925"/>
  <c r="AB2924"/>
  <c r="AB2923"/>
  <c r="AB2922"/>
  <c r="AB2921"/>
  <c r="AB2920"/>
  <c r="AB2919"/>
  <c r="AB2918"/>
  <c r="AB2917"/>
  <c r="AB2916"/>
  <c r="AB2915"/>
  <c r="AB2914"/>
  <c r="AB2913"/>
  <c r="AB2912"/>
  <c r="AB2911"/>
  <c r="AB2910"/>
  <c r="AB2909"/>
  <c r="AB2908"/>
  <c r="AB2907"/>
  <c r="AB2906"/>
  <c r="AB2905"/>
  <c r="AB2904"/>
  <c r="AB2903"/>
  <c r="AB2902"/>
  <c r="AB2901"/>
  <c r="AB2900"/>
  <c r="AB2899"/>
  <c r="AB2898"/>
  <c r="AB2897"/>
  <c r="AB2896"/>
  <c r="AB2894"/>
  <c r="AB2893"/>
  <c r="AB2892"/>
  <c r="AB2891"/>
  <c r="AB2890"/>
  <c r="AB2889"/>
  <c r="AB2888"/>
  <c r="AB2887"/>
  <c r="AB2886"/>
  <c r="AB2885"/>
  <c r="AB2884"/>
  <c r="AB2883"/>
  <c r="AB2882"/>
  <c r="AB2881"/>
  <c r="AB2880"/>
  <c r="AB2879"/>
  <c r="AB2878"/>
  <c r="AB2877"/>
  <c r="AB2876"/>
  <c r="AB2875"/>
  <c r="AB2874"/>
  <c r="AB2873"/>
  <c r="AB2872"/>
  <c r="AB2871"/>
  <c r="AB2868"/>
  <c r="AB2867"/>
  <c r="AB2866"/>
  <c r="AB2865"/>
  <c r="AB2864"/>
  <c r="AB2863"/>
  <c r="AB2862"/>
  <c r="AB2861"/>
  <c r="AB2860"/>
  <c r="AB2859"/>
  <c r="AB2858"/>
  <c r="AB2857"/>
  <c r="AB2855"/>
  <c r="AB2854"/>
  <c r="AB2853"/>
  <c r="AB2852"/>
  <c r="AB2851"/>
  <c r="AB2850"/>
  <c r="AB2849"/>
  <c r="AB2848"/>
  <c r="AB2847"/>
  <c r="AB2846"/>
  <c r="AB2845"/>
  <c r="AB2844"/>
  <c r="AB2843"/>
  <c r="AB2842"/>
  <c r="AB2841"/>
  <c r="AB2840"/>
  <c r="AB2839"/>
  <c r="AB2838"/>
  <c r="AB2837"/>
  <c r="AB2836"/>
  <c r="AB2835"/>
  <c r="AB2834"/>
  <c r="AB2833"/>
  <c r="AB2832"/>
  <c r="AB2831"/>
  <c r="AB2830"/>
  <c r="AB2829"/>
  <c r="AB2828"/>
  <c r="AB2827"/>
  <c r="AB2826"/>
  <c r="AB2825"/>
  <c r="AB2824"/>
  <c r="AB2823"/>
  <c r="AB2822"/>
  <c r="AB2821"/>
  <c r="AB2820"/>
  <c r="AB2819"/>
  <c r="AB2818"/>
  <c r="AB2817"/>
  <c r="AB2816"/>
  <c r="AB2815"/>
  <c r="AB2814"/>
  <c r="AB2813"/>
  <c r="AB2812"/>
  <c r="AB2811"/>
  <c r="AB2810"/>
  <c r="AB2809"/>
  <c r="AB2808"/>
  <c r="AB2807"/>
  <c r="AB2806"/>
  <c r="AB2805"/>
  <c r="AB2804"/>
  <c r="AB2803"/>
  <c r="AB2802"/>
  <c r="AB2801"/>
  <c r="AB2800"/>
  <c r="AB2799"/>
  <c r="AB2798"/>
  <c r="AB2797"/>
  <c r="AB2796"/>
  <c r="AB2795"/>
  <c r="AB2794"/>
  <c r="AB2793"/>
  <c r="AB2792"/>
  <c r="AB2791"/>
  <c r="AB2790"/>
  <c r="AB2789"/>
  <c r="AB2788"/>
  <c r="AB2787"/>
  <c r="AB2786"/>
  <c r="AB2785"/>
  <c r="AB2784"/>
  <c r="AB2783"/>
  <c r="AB2782"/>
  <c r="AB2781"/>
  <c r="AB2780"/>
  <c r="AB2779"/>
  <c r="AB2778"/>
  <c r="AB2777"/>
  <c r="AB2776"/>
  <c r="AB2775"/>
  <c r="AB2774"/>
  <c r="AB2773"/>
  <c r="AB2772"/>
  <c r="AB2771"/>
  <c r="AB2770"/>
  <c r="AB2767"/>
  <c r="AB2766"/>
  <c r="AB2765"/>
  <c r="AB2764"/>
  <c r="AB2763"/>
  <c r="AB2762"/>
  <c r="AB2761"/>
  <c r="AB2760"/>
  <c r="AB2759"/>
  <c r="AB2758"/>
  <c r="AB2757"/>
  <c r="AB2756"/>
  <c r="AB2755"/>
  <c r="AB2754"/>
  <c r="AB2753"/>
  <c r="AB2752"/>
  <c r="AB2751"/>
  <c r="AB2750"/>
  <c r="AB2749"/>
  <c r="AB2748"/>
  <c r="AB2747"/>
  <c r="AB2746"/>
  <c r="AB2745"/>
  <c r="AB2744"/>
  <c r="AB2743"/>
  <c r="AB2742"/>
  <c r="AB2741"/>
  <c r="AB2740"/>
  <c r="AB2739"/>
  <c r="AB2738"/>
  <c r="AB2737"/>
  <c r="AB2736"/>
  <c r="AB2735"/>
  <c r="AB2734"/>
  <c r="AB2733"/>
  <c r="AB2732"/>
  <c r="AB2731"/>
  <c r="AB2730"/>
  <c r="AB2729"/>
  <c r="AB2728"/>
  <c r="AB2727"/>
  <c r="AB2726"/>
  <c r="AB2725"/>
  <c r="AB2724"/>
  <c r="AB2723"/>
  <c r="AB2722"/>
  <c r="AB2721"/>
  <c r="AB2720"/>
  <c r="AB2719"/>
  <c r="AB2718"/>
  <c r="AB2717"/>
  <c r="AB2716"/>
  <c r="AB2715"/>
  <c r="AB2714"/>
  <c r="AB2713"/>
  <c r="AB2712"/>
  <c r="AB2711"/>
  <c r="AB2710"/>
  <c r="AB2709"/>
  <c r="AB2708"/>
  <c r="AB2707"/>
  <c r="AB2706"/>
  <c r="AB2705"/>
  <c r="AB2704"/>
  <c r="AB2703"/>
  <c r="AB2702"/>
  <c r="AB2701"/>
  <c r="AB2700"/>
  <c r="AB2699"/>
  <c r="AB2698"/>
  <c r="AB2697"/>
  <c r="AB2696"/>
  <c r="AB2695"/>
  <c r="AB2694"/>
  <c r="AB2693"/>
  <c r="AB2692"/>
  <c r="AB2691"/>
  <c r="AB2690"/>
  <c r="AB2689"/>
  <c r="AB2688"/>
  <c r="AB2687"/>
  <c r="AB2686"/>
  <c r="AB2685"/>
  <c r="AB2684"/>
  <c r="AB2683"/>
  <c r="AB2682"/>
  <c r="AB2681"/>
  <c r="AB2680"/>
  <c r="AB2679"/>
  <c r="AB2678"/>
  <c r="AB2677"/>
  <c r="AB2676"/>
  <c r="AB2675"/>
  <c r="AB2674"/>
  <c r="AB2673"/>
  <c r="AB2672"/>
  <c r="AB2671"/>
  <c r="AB2670"/>
  <c r="AB2669"/>
  <c r="AB2668"/>
  <c r="AB2667"/>
  <c r="AB2666"/>
  <c r="AB2665"/>
  <c r="AB2664"/>
  <c r="AB2663"/>
  <c r="AB2662"/>
  <c r="AB2661"/>
  <c r="AB2660"/>
  <c r="AB2659"/>
  <c r="AB2658"/>
  <c r="AB2657"/>
  <c r="AB2656"/>
  <c r="AB2655"/>
  <c r="AB2654"/>
  <c r="AB2653"/>
  <c r="AB2652"/>
  <c r="AB2651"/>
  <c r="AB2650"/>
  <c r="AB2649"/>
  <c r="AB2648"/>
  <c r="AB2647"/>
  <c r="AB2646"/>
  <c r="AB2645"/>
  <c r="AB2644"/>
  <c r="AB2643"/>
  <c r="AB2642"/>
  <c r="AB2641"/>
  <c r="AB2640"/>
  <c r="AB2639"/>
  <c r="AB2638"/>
  <c r="AB2637"/>
  <c r="AB2636"/>
  <c r="AB2635"/>
  <c r="AB2634"/>
  <c r="AB2633"/>
  <c r="AB2632"/>
  <c r="AB2631"/>
  <c r="AB2630"/>
  <c r="AB2629"/>
  <c r="AB2628"/>
  <c r="AB2627"/>
  <c r="AB2626"/>
  <c r="AB2625"/>
  <c r="AB2624"/>
  <c r="AB2623"/>
  <c r="AB2622"/>
  <c r="AB2621"/>
  <c r="AB2620"/>
  <c r="AB2619"/>
  <c r="AB2618"/>
  <c r="AB2617"/>
  <c r="AB2616"/>
  <c r="AB2615"/>
  <c r="AB2614"/>
  <c r="AB2613"/>
  <c r="AB2612"/>
  <c r="AB2611"/>
  <c r="AB2610"/>
  <c r="AB2609"/>
  <c r="AB2608"/>
  <c r="AB2607"/>
  <c r="AB2606"/>
  <c r="AB2605"/>
  <c r="AB2604"/>
  <c r="AB2601"/>
  <c r="AB2600"/>
  <c r="AB2599"/>
  <c r="AB2598"/>
  <c r="AB2597"/>
  <c r="AB2596"/>
  <c r="AB2595"/>
  <c r="AB2594"/>
  <c r="AB2593"/>
  <c r="AB2592"/>
  <c r="AB2591"/>
  <c r="AB2590"/>
  <c r="AB2589"/>
  <c r="AB2588"/>
  <c r="AB2587"/>
  <c r="AB2586"/>
  <c r="AB2585"/>
  <c r="AB2584"/>
  <c r="AB2583"/>
  <c r="AB2582"/>
  <c r="AB2581"/>
  <c r="AB2580"/>
  <c r="AB2579"/>
  <c r="AB2578"/>
  <c r="AB2577"/>
  <c r="AB2576"/>
  <c r="AB2575"/>
  <c r="AB2574"/>
  <c r="AB2573"/>
  <c r="AB2572"/>
  <c r="AB2571"/>
  <c r="AB2570"/>
  <c r="AB2569"/>
  <c r="AB2568"/>
  <c r="AB2567"/>
  <c r="AB2566"/>
  <c r="AB2563"/>
  <c r="AB2562"/>
  <c r="AB2561"/>
  <c r="AB2560"/>
  <c r="AB2559"/>
  <c r="AB2558"/>
  <c r="AB2557"/>
  <c r="AB2556"/>
  <c r="AB2555"/>
  <c r="AB2554"/>
  <c r="AB2553"/>
  <c r="AB2552"/>
  <c r="AB2551"/>
  <c r="AB2550"/>
  <c r="AB2549"/>
  <c r="AB2548"/>
  <c r="AB2547"/>
  <c r="AB2546"/>
  <c r="AB2545"/>
  <c r="AB2544"/>
  <c r="AB2543"/>
  <c r="AB2542"/>
  <c r="AB2541"/>
  <c r="AB2540"/>
  <c r="AB2539"/>
  <c r="AB2538"/>
  <c r="AB2537"/>
  <c r="AB2534"/>
  <c r="AB2533"/>
  <c r="AB2532"/>
  <c r="AB2531"/>
  <c r="AB2530"/>
  <c r="AB2529"/>
  <c r="AB2528"/>
  <c r="AB2527"/>
  <c r="AB2526"/>
  <c r="AB2525"/>
  <c r="AB2524"/>
  <c r="AB2523"/>
  <c r="AB2522"/>
  <c r="AB2521"/>
  <c r="AB2520"/>
  <c r="AB2519"/>
  <c r="AB2518"/>
  <c r="AB2517"/>
  <c r="AB2516"/>
  <c r="AB2515"/>
  <c r="AB2514"/>
  <c r="AB2513"/>
  <c r="AB2512"/>
  <c r="AB2511"/>
  <c r="AB2510"/>
  <c r="AB2509"/>
  <c r="AB2508"/>
  <c r="AB2507"/>
  <c r="AB2506"/>
  <c r="AB2505"/>
  <c r="AB2504"/>
  <c r="AB2503"/>
  <c r="AB2502"/>
  <c r="AB2501"/>
  <c r="AB2500"/>
  <c r="AB2499"/>
  <c r="AB2498"/>
  <c r="AB2497"/>
  <c r="AB2496"/>
  <c r="AB2495"/>
  <c r="AB2494"/>
  <c r="AB2493"/>
  <c r="AB2492"/>
  <c r="AB2491"/>
  <c r="AB2490"/>
  <c r="AB2489"/>
  <c r="AB2488"/>
  <c r="AB2487"/>
  <c r="AB2486"/>
  <c r="AB2485"/>
  <c r="AB2484"/>
  <c r="AB2483"/>
  <c r="AB2482"/>
  <c r="AB2481"/>
  <c r="AB2480"/>
  <c r="AB2479"/>
  <c r="AB2478"/>
  <c r="AB2477"/>
  <c r="AB2476"/>
  <c r="AB2475"/>
  <c r="AB2474"/>
  <c r="AB2473"/>
  <c r="AB2472"/>
  <c r="AB2471"/>
  <c r="AB2470"/>
  <c r="AB2467"/>
  <c r="AB2466"/>
  <c r="AB2465"/>
  <c r="AB2464"/>
  <c r="AB2463"/>
  <c r="AB2462"/>
  <c r="AB2461"/>
  <c r="AB2460"/>
  <c r="AB2459"/>
  <c r="AB2458"/>
  <c r="AB2457"/>
  <c r="AB2456"/>
  <c r="AB2455"/>
  <c r="AB2454"/>
  <c r="AB2453"/>
  <c r="AB2452"/>
  <c r="AB2451"/>
  <c r="AB2450"/>
  <c r="AB2449"/>
  <c r="AB2448"/>
  <c r="AB2447"/>
  <c r="AB2446"/>
  <c r="AB2445"/>
  <c r="AB2444"/>
  <c r="AB2443"/>
  <c r="AB2442"/>
  <c r="AB2441"/>
  <c r="AB2440"/>
  <c r="AB2439"/>
  <c r="AB2438"/>
  <c r="AB2437"/>
  <c r="AB2436"/>
  <c r="AB2435"/>
  <c r="AB2434"/>
  <c r="AB2433"/>
  <c r="AB2432"/>
  <c r="AB2431"/>
  <c r="AB2430"/>
  <c r="AB2429"/>
  <c r="AB2428"/>
  <c r="AB2427"/>
  <c r="AB2426"/>
  <c r="AB2425"/>
  <c r="AB2424"/>
  <c r="AB2423"/>
  <c r="AB2422"/>
  <c r="AB2421"/>
  <c r="AB2420"/>
  <c r="AB2419"/>
  <c r="AB2418"/>
  <c r="AB2417"/>
  <c r="AB2416"/>
  <c r="AB2415"/>
  <c r="AB2414"/>
  <c r="AB2413"/>
  <c r="AB2412"/>
  <c r="AB2411"/>
  <c r="AB2410"/>
  <c r="AB2409"/>
  <c r="AB2408"/>
  <c r="AB2407"/>
  <c r="AB2406"/>
  <c r="AB2405"/>
  <c r="AB2404"/>
  <c r="AB2403"/>
  <c r="AB2402"/>
  <c r="AB2401"/>
  <c r="AB2400"/>
  <c r="AB2399"/>
  <c r="AB2398"/>
  <c r="AB2397"/>
  <c r="AB2396"/>
  <c r="AB2395"/>
  <c r="AB2394"/>
  <c r="AB2393"/>
  <c r="AB2392"/>
  <c r="AB2391"/>
  <c r="AB2390"/>
  <c r="AB2389"/>
  <c r="AB2388"/>
  <c r="AB2387"/>
  <c r="AB2386"/>
  <c r="AB2385"/>
  <c r="AB2384"/>
  <c r="AB2383"/>
  <c r="AB2382"/>
  <c r="AB2381"/>
  <c r="AB2380"/>
  <c r="AB2379"/>
  <c r="AB2378"/>
  <c r="AB2377"/>
  <c r="AB2376"/>
  <c r="AB2375"/>
  <c r="AB2374"/>
  <c r="AB2373"/>
  <c r="AB2372"/>
  <c r="AB2371"/>
  <c r="AB2370"/>
  <c r="AB2369"/>
  <c r="AB2368"/>
  <c r="AB2367"/>
  <c r="AB2366"/>
  <c r="AB2365"/>
  <c r="AB2364"/>
  <c r="AB2363"/>
  <c r="AB2362"/>
  <c r="AB2361"/>
  <c r="AB2360"/>
  <c r="AB2359"/>
  <c r="AB2358"/>
  <c r="AB2357"/>
  <c r="AB2356"/>
  <c r="AB2355"/>
  <c r="AB2354"/>
  <c r="AB2353"/>
  <c r="AB2352"/>
  <c r="AB2351"/>
  <c r="AB2350"/>
  <c r="AB2349"/>
  <c r="AB2348"/>
  <c r="AB2347"/>
  <c r="AB2346"/>
  <c r="AB2345"/>
  <c r="AB2344"/>
  <c r="AB2343"/>
  <c r="AB2342"/>
  <c r="AB2341"/>
  <c r="AB2340"/>
  <c r="AB2339"/>
  <c r="AB2338"/>
  <c r="AB2337"/>
  <c r="AB2336"/>
  <c r="AB2335"/>
  <c r="AB2334"/>
  <c r="AB2333"/>
  <c r="AB2332"/>
  <c r="AB2331"/>
  <c r="AB2330"/>
  <c r="AB2329"/>
  <c r="AB2328"/>
  <c r="AB2327"/>
  <c r="AB2326"/>
  <c r="AB2325"/>
  <c r="AB2324"/>
  <c r="AB2323"/>
  <c r="AB2322"/>
  <c r="AB2321"/>
  <c r="AB2320"/>
  <c r="AB2319"/>
  <c r="AB2318"/>
  <c r="AB2317"/>
  <c r="AB2316"/>
  <c r="AB2315"/>
  <c r="AB2314"/>
  <c r="AB2313"/>
  <c r="AB2312"/>
  <c r="AB2311"/>
  <c r="AB2310"/>
  <c r="AB2309"/>
  <c r="AB2308"/>
  <c r="AB2307"/>
  <c r="AB2306"/>
  <c r="AB2305"/>
  <c r="AB2304"/>
  <c r="AB2303"/>
  <c r="AB2302"/>
  <c r="AB2301"/>
  <c r="AB2300"/>
  <c r="AB2299"/>
  <c r="AB2298"/>
  <c r="AB2297"/>
  <c r="AB2296"/>
  <c r="AB2295"/>
  <c r="AB2294"/>
  <c r="AB2293"/>
  <c r="AB2292"/>
  <c r="AB2291"/>
  <c r="AB2290"/>
  <c r="AB2289"/>
  <c r="AB2288"/>
  <c r="AB2287"/>
  <c r="AB2286"/>
  <c r="AB2285"/>
  <c r="AB2284"/>
  <c r="AB2283"/>
  <c r="AB2282"/>
  <c r="AB2281"/>
  <c r="AB2280"/>
  <c r="AB2279"/>
  <c r="AB2278"/>
  <c r="AB2277"/>
  <c r="AB2276"/>
  <c r="AB2275"/>
  <c r="AB2274"/>
  <c r="AB2273"/>
  <c r="AB2272"/>
  <c r="AB2271"/>
  <c r="AB2270"/>
  <c r="AB2269"/>
  <c r="AB2268"/>
  <c r="AB2267"/>
  <c r="AB2266"/>
  <c r="AB2265"/>
  <c r="AB2264"/>
  <c r="AB2263"/>
  <c r="AB2262"/>
  <c r="AB2261"/>
  <c r="AB2260"/>
  <c r="AB2259"/>
  <c r="AB2258"/>
  <c r="AB2257"/>
  <c r="AB2256"/>
  <c r="AB2255"/>
  <c r="AB2254"/>
  <c r="AB2253"/>
  <c r="AB2252"/>
  <c r="AB2251"/>
  <c r="AB2250"/>
  <c r="AB2249"/>
  <c r="AB2248"/>
  <c r="AB2247"/>
  <c r="AB2246"/>
  <c r="AB2245"/>
  <c r="AB2244"/>
  <c r="AB2243"/>
  <c r="AB2242"/>
  <c r="AB2241"/>
  <c r="AB2240"/>
  <c r="AB2239"/>
  <c r="AB2238"/>
  <c r="AB2237"/>
  <c r="AB2236"/>
  <c r="AB2235"/>
  <c r="AB2234"/>
  <c r="AB2233"/>
  <c r="AB2232"/>
  <c r="AB2231"/>
  <c r="AB2230"/>
  <c r="AB2229"/>
  <c r="AB2228"/>
  <c r="AB2227"/>
  <c r="AB2226"/>
  <c r="AB2225"/>
  <c r="AB2224"/>
  <c r="AB2223"/>
  <c r="AB2222"/>
  <c r="AB2221"/>
  <c r="AB2220"/>
  <c r="AB2219"/>
  <c r="AB2218"/>
  <c r="AB2217"/>
  <c r="AB2216"/>
  <c r="AB2215"/>
  <c r="AB2214"/>
  <c r="AB2213"/>
  <c r="AB2212"/>
  <c r="AB2211"/>
  <c r="AB2210"/>
  <c r="AB2209"/>
  <c r="AB2208"/>
  <c r="AB2207"/>
  <c r="AB2206"/>
  <c r="AB2205"/>
  <c r="AB2204"/>
  <c r="AB2203"/>
  <c r="AB2202"/>
  <c r="AB2201"/>
  <c r="AB2200"/>
  <c r="AB2199"/>
  <c r="AB2198"/>
  <c r="AB2197"/>
  <c r="AB2196"/>
  <c r="AB2195"/>
  <c r="AB2194"/>
  <c r="AB2193"/>
  <c r="AB2192"/>
  <c r="AB2191"/>
  <c r="AB2190"/>
  <c r="AB2189"/>
  <c r="AB2188"/>
  <c r="AB2187"/>
  <c r="AB2186"/>
  <c r="AB2185"/>
  <c r="AB2184"/>
  <c r="AB2183"/>
  <c r="AB2182"/>
  <c r="AB2181"/>
  <c r="AB2180"/>
  <c r="AB2179"/>
  <c r="AB2178"/>
  <c r="AB2177"/>
  <c r="AB2176"/>
  <c r="AB2175"/>
  <c r="AB2174"/>
  <c r="AB2173"/>
  <c r="AB2172"/>
  <c r="AB2171"/>
  <c r="AB2170"/>
  <c r="AB2169"/>
  <c r="AB2168"/>
  <c r="AB2167"/>
  <c r="AB2166"/>
  <c r="AB2165"/>
  <c r="AB2164"/>
  <c r="AB2163"/>
  <c r="AB2162"/>
  <c r="AB2161"/>
  <c r="AB2160"/>
  <c r="AB2159"/>
  <c r="AB2158"/>
  <c r="AB2157"/>
  <c r="AB2156"/>
  <c r="AB2155"/>
  <c r="AB2154"/>
  <c r="AB2153"/>
  <c r="AB2152"/>
  <c r="AB2151"/>
  <c r="AB2150"/>
  <c r="AB2149"/>
  <c r="AB2148"/>
  <c r="AB2147"/>
  <c r="AB2146"/>
  <c r="AB2145"/>
  <c r="AB2144"/>
  <c r="AB2143"/>
  <c r="AB2142"/>
  <c r="AB2141"/>
  <c r="AB2140"/>
  <c r="AB2139"/>
  <c r="AB2138"/>
  <c r="AB2137"/>
  <c r="AB2136"/>
  <c r="AB2135"/>
  <c r="AB2134"/>
  <c r="AB2133"/>
  <c r="AB2132"/>
  <c r="AB2131"/>
  <c r="AB2130"/>
  <c r="AB2129"/>
  <c r="AB2128"/>
  <c r="AB2127"/>
  <c r="AB2126"/>
  <c r="AB2125"/>
  <c r="AB2124"/>
  <c r="AB2123"/>
  <c r="AB2122"/>
  <c r="AB2121"/>
  <c r="AB2120"/>
  <c r="AB2119"/>
  <c r="AB2118"/>
  <c r="AB2117"/>
  <c r="AB2116"/>
  <c r="AB2115"/>
  <c r="AB2114"/>
  <c r="AB2113"/>
  <c r="AB2112"/>
  <c r="AB2111"/>
  <c r="AB2110"/>
  <c r="AB2109"/>
  <c r="AB2108"/>
  <c r="AB2107"/>
  <c r="AB2106"/>
  <c r="AB2105"/>
  <c r="AB2104"/>
  <c r="AB2103"/>
  <c r="AB2102"/>
  <c r="AB2101"/>
  <c r="AB2100"/>
  <c r="AB2099"/>
  <c r="AB2098"/>
  <c r="AB2097"/>
  <c r="AB2096"/>
  <c r="AB2095"/>
  <c r="AB2094"/>
  <c r="AB2093"/>
  <c r="AB2092"/>
  <c r="AB2091"/>
  <c r="AB2090"/>
  <c r="AB2089"/>
  <c r="AB2088"/>
  <c r="AB2087"/>
  <c r="AB2086"/>
  <c r="AB2085"/>
  <c r="AB2084"/>
  <c r="AB2083"/>
  <c r="AB2082"/>
  <c r="AB2081"/>
  <c r="AB2080"/>
  <c r="AB2079"/>
  <c r="AB2078"/>
  <c r="AB2077"/>
  <c r="AB2076"/>
  <c r="AB2075"/>
  <c r="AB2074"/>
  <c r="AB2073"/>
  <c r="AB2072"/>
  <c r="AB2071"/>
  <c r="AB2070"/>
  <c r="AB2069"/>
  <c r="AB2068"/>
  <c r="AB2067"/>
  <c r="AB2066"/>
  <c r="AB2065"/>
  <c r="AB2064"/>
  <c r="AB2063"/>
  <c r="AB2062"/>
  <c r="AB2061"/>
  <c r="AB2060"/>
  <c r="AB2059"/>
  <c r="AB2058"/>
  <c r="AB2057"/>
  <c r="AB2056"/>
  <c r="AB2055"/>
  <c r="AB2054"/>
  <c r="AB2053"/>
  <c r="AB2052"/>
  <c r="AB2051"/>
  <c r="AB2050"/>
  <c r="AB2049"/>
  <c r="AB2048"/>
  <c r="AB2047"/>
  <c r="AB2046"/>
  <c r="AB2045"/>
  <c r="AB2044"/>
  <c r="AB2043"/>
  <c r="AB2042"/>
  <c r="AB2041"/>
  <c r="AB2040"/>
  <c r="AB2039"/>
  <c r="AB2038"/>
  <c r="AB2037"/>
  <c r="AB2036"/>
  <c r="AB2035"/>
  <c r="AB2034"/>
  <c r="AB2033"/>
  <c r="AB2032"/>
  <c r="AB2031"/>
  <c r="AB2030"/>
  <c r="AB2029"/>
  <c r="AB2028"/>
  <c r="AB2027"/>
  <c r="AB2026"/>
  <c r="AB2025"/>
  <c r="AB2024"/>
  <c r="AB2023"/>
  <c r="AB2022"/>
  <c r="AB2021"/>
  <c r="AB2020"/>
  <c r="AB2019"/>
  <c r="AB2018"/>
  <c r="AB2017"/>
  <c r="AB2016"/>
  <c r="AB2015"/>
  <c r="AB2014"/>
  <c r="AB2013"/>
  <c r="AB2012"/>
  <c r="AB2011"/>
  <c r="AB2010"/>
  <c r="AB2009"/>
  <c r="AB2008"/>
  <c r="AB2007"/>
  <c r="AB2006"/>
  <c r="AB2005"/>
  <c r="AB2004"/>
  <c r="AB2003"/>
  <c r="AB2002"/>
  <c r="AB2001"/>
  <c r="AB2000"/>
  <c r="AB1999"/>
  <c r="AB1998"/>
  <c r="AB1997"/>
  <c r="AB1996"/>
  <c r="AB1995"/>
  <c r="AB1994"/>
  <c r="AB1993"/>
  <c r="AB1992"/>
  <c r="AB1991"/>
  <c r="AB1990"/>
  <c r="AB1989"/>
  <c r="AB1988"/>
  <c r="AB1987"/>
  <c r="AB1986"/>
  <c r="AB1983"/>
  <c r="AB1982"/>
  <c r="AB1981"/>
  <c r="AB1980"/>
  <c r="AB1979"/>
  <c r="AB1978"/>
  <c r="AB1977"/>
  <c r="AB1976"/>
  <c r="AB1975"/>
  <c r="AB1974"/>
  <c r="AB1973"/>
  <c r="AB1972"/>
  <c r="AB1971"/>
  <c r="AB1970"/>
  <c r="AB1969"/>
  <c r="AB1968"/>
  <c r="AB1967"/>
  <c r="AB1966"/>
  <c r="AB1965"/>
  <c r="AB1964"/>
  <c r="AB1963"/>
  <c r="AB1962"/>
  <c r="AB1961"/>
  <c r="AB1960"/>
  <c r="AB1959"/>
  <c r="AB1958"/>
  <c r="AB1957"/>
  <c r="AB1956"/>
  <c r="AB1955"/>
  <c r="AB1954"/>
  <c r="AB1953"/>
  <c r="AB1952"/>
  <c r="AB1951"/>
  <c r="AB1950"/>
  <c r="AB1949"/>
  <c r="AB1948"/>
  <c r="AB1947"/>
  <c r="AB1946"/>
  <c r="AB1945"/>
  <c r="AB1944"/>
  <c r="AB1943"/>
  <c r="AB1942"/>
  <c r="AB1941"/>
  <c r="AB1940"/>
  <c r="AB1939"/>
  <c r="AB1938"/>
  <c r="AB1937"/>
  <c r="AB1936"/>
  <c r="AB1935"/>
  <c r="AB1934"/>
  <c r="AB1933"/>
  <c r="AB1932"/>
  <c r="AB1931"/>
  <c r="AB1930"/>
  <c r="AB1929"/>
  <c r="AB1928"/>
  <c r="AB1927"/>
  <c r="AB1926"/>
  <c r="AB1925"/>
  <c r="AB1924"/>
  <c r="AB1923"/>
  <c r="AB1922"/>
  <c r="AB1921"/>
  <c r="AB1920"/>
  <c r="AB1919"/>
  <c r="AB1918"/>
  <c r="AB1917"/>
  <c r="AB1916"/>
  <c r="AB1915"/>
  <c r="AB1914"/>
  <c r="AB1913"/>
  <c r="AB1912"/>
  <c r="AB1911"/>
  <c r="AB1910"/>
  <c r="AB1909"/>
  <c r="AB1908"/>
  <c r="AB1907"/>
  <c r="AB1906"/>
  <c r="AB1905"/>
  <c r="AB1904"/>
  <c r="AB1903"/>
  <c r="AB1902"/>
  <c r="AB1901"/>
  <c r="AB1900"/>
  <c r="AB1899"/>
  <c r="AB1898"/>
  <c r="AB1897"/>
  <c r="AB1896"/>
  <c r="AB1895"/>
  <c r="AB1894"/>
  <c r="AB1893"/>
  <c r="AB1892"/>
  <c r="AB1891"/>
  <c r="AB1890"/>
  <c r="AB1889"/>
  <c r="AB1888"/>
  <c r="AB1887"/>
  <c r="AB1886"/>
  <c r="AB1885"/>
  <c r="AB1884"/>
  <c r="AB1883"/>
  <c r="AB1882"/>
  <c r="AB1881"/>
  <c r="AB1880"/>
  <c r="AB1879"/>
  <c r="AB1878"/>
  <c r="AB1877"/>
  <c r="AB1876"/>
  <c r="AB1875"/>
  <c r="AB1874"/>
  <c r="AB1873"/>
  <c r="AB1872"/>
  <c r="AB1871"/>
  <c r="AB1870"/>
  <c r="AB1869"/>
  <c r="AB1868"/>
  <c r="AB1867"/>
  <c r="AB1866"/>
  <c r="AB1865"/>
  <c r="AB1864"/>
  <c r="AB1863"/>
  <c r="AB1862"/>
  <c r="AB1861"/>
  <c r="AB1860"/>
  <c r="AB1859"/>
  <c r="AB1858"/>
  <c r="AB1857"/>
  <c r="AB1856"/>
  <c r="AB1855"/>
  <c r="AB1854"/>
  <c r="AB1853"/>
  <c r="AB1852"/>
  <c r="AB1851"/>
  <c r="AB1850"/>
  <c r="AB1849"/>
  <c r="AB1848"/>
  <c r="AB1847"/>
  <c r="AB1846"/>
  <c r="AB1845"/>
  <c r="AB1844"/>
  <c r="AB1843"/>
  <c r="AB1842"/>
  <c r="AB1841"/>
  <c r="AB1840"/>
  <c r="AB1839"/>
  <c r="AB1838"/>
  <c r="AB1837"/>
  <c r="AB1836"/>
  <c r="AB1835"/>
  <c r="AB1834"/>
  <c r="AB1833"/>
  <c r="AB1832"/>
  <c r="AB1831"/>
  <c r="AB1830"/>
  <c r="AB1829"/>
  <c r="AB1828"/>
  <c r="AB1827"/>
  <c r="AB1826"/>
  <c r="AB1825"/>
  <c r="AB1824"/>
  <c r="AB1823"/>
  <c r="AB1822"/>
  <c r="AB1821"/>
  <c r="AB1820"/>
  <c r="AB1819"/>
  <c r="AB1818"/>
  <c r="AB1817"/>
  <c r="AB1816"/>
  <c r="AB1815"/>
  <c r="AB1814"/>
  <c r="AB1813"/>
  <c r="AB1812"/>
  <c r="AB1811"/>
  <c r="AB1810"/>
  <c r="AB1809"/>
  <c r="AB1808"/>
  <c r="AB1807"/>
  <c r="AB1806"/>
  <c r="AB1805"/>
  <c r="AB1804"/>
  <c r="AB1803"/>
  <c r="AB1802"/>
  <c r="AB1801"/>
  <c r="AB1800"/>
  <c r="AB1799"/>
  <c r="AB1798"/>
  <c r="AB1797"/>
  <c r="AB1796"/>
  <c r="AB1795"/>
  <c r="AB1794"/>
  <c r="AB1793"/>
  <c r="AB1792"/>
  <c r="AB1791"/>
  <c r="AB1790"/>
  <c r="AB1789"/>
  <c r="AB1788"/>
  <c r="AB1787"/>
  <c r="AB1786"/>
  <c r="AB1785"/>
  <c r="AB1784"/>
  <c r="AB1783"/>
  <c r="AB1782"/>
  <c r="AB1781"/>
  <c r="AB1780"/>
  <c r="AB1779"/>
  <c r="AB1778"/>
  <c r="AB1777"/>
  <c r="AB1776"/>
  <c r="AB1775"/>
  <c r="AB1774"/>
  <c r="AB1773"/>
  <c r="AB1772"/>
  <c r="AB1771"/>
  <c r="AB1770"/>
  <c r="AB1769"/>
  <c r="AB1768"/>
  <c r="AB1767"/>
  <c r="AB1766"/>
  <c r="AB1765"/>
  <c r="AB1764"/>
  <c r="AB1763"/>
  <c r="AB1762"/>
  <c r="AB1761"/>
  <c r="AB1760"/>
  <c r="AB1759"/>
  <c r="AB1758"/>
  <c r="AB1757"/>
  <c r="AB1756"/>
  <c r="AB1755"/>
  <c r="AB1754"/>
  <c r="AB1753"/>
  <c r="AB1752"/>
  <c r="AB1751"/>
  <c r="AB1750"/>
  <c r="AB1749"/>
  <c r="AB1748"/>
  <c r="AB1747"/>
  <c r="AB1746"/>
  <c r="AB1745"/>
  <c r="AB1744"/>
  <c r="AB1743"/>
  <c r="AB1742"/>
  <c r="AB1741"/>
  <c r="AB1740"/>
  <c r="AB1739"/>
  <c r="AB1738"/>
  <c r="AB1737"/>
  <c r="AB1736"/>
  <c r="AB1735"/>
  <c r="AB1734"/>
  <c r="AB1733"/>
  <c r="AB1732"/>
  <c r="AB1731"/>
  <c r="AB1730"/>
  <c r="AB1729"/>
  <c r="AB1726"/>
  <c r="AB1725"/>
  <c r="AB1724"/>
  <c r="AB1723"/>
  <c r="AB1722"/>
  <c r="AB1721"/>
  <c r="AB1720"/>
  <c r="AB1719"/>
  <c r="AB1718"/>
  <c r="AB1717"/>
  <c r="AB1716"/>
  <c r="AB1715"/>
  <c r="AB1714"/>
  <c r="AB1713"/>
  <c r="AB1712"/>
  <c r="AB1711"/>
  <c r="AB1710"/>
  <c r="AB1709"/>
  <c r="AB1708"/>
  <c r="AB1707"/>
  <c r="AB1706"/>
  <c r="AB1705"/>
  <c r="AB1704"/>
  <c r="AB1703"/>
  <c r="AB1702"/>
  <c r="AB1701"/>
  <c r="AB1700"/>
  <c r="AB1699"/>
  <c r="AB1698"/>
  <c r="AB1697"/>
  <c r="AB1696"/>
  <c r="AB1695"/>
  <c r="AB1694"/>
  <c r="AB1693"/>
  <c r="AB1692"/>
  <c r="AB1691"/>
  <c r="AB1690"/>
  <c r="AB1689"/>
  <c r="AB1688"/>
  <c r="AB1687"/>
  <c r="AB1686"/>
  <c r="AB1685"/>
  <c r="AB1684"/>
  <c r="AB1683"/>
  <c r="AB1682"/>
  <c r="AB1681"/>
  <c r="AB1680"/>
  <c r="AB1679"/>
  <c r="AB1678"/>
  <c r="AB1677"/>
  <c r="AB1676"/>
  <c r="AB1675"/>
  <c r="AB1674"/>
  <c r="AB1673"/>
  <c r="AB1672"/>
  <c r="AB1671"/>
  <c r="AB1670"/>
  <c r="AB1669"/>
  <c r="AB1668"/>
  <c r="AB1667"/>
  <c r="AB1666"/>
  <c r="AB1665"/>
  <c r="AB1664"/>
  <c r="AB1663"/>
  <c r="AB1662"/>
  <c r="AB1661"/>
  <c r="AB1660"/>
  <c r="AB1659"/>
  <c r="AB1658"/>
  <c r="AB1657"/>
  <c r="AB1656"/>
  <c r="AB1655"/>
  <c r="AB1654"/>
  <c r="AB1653"/>
  <c r="AB1652"/>
  <c r="AB1651"/>
  <c r="AB1650"/>
  <c r="AB1649"/>
  <c r="AB1648"/>
  <c r="AB1647"/>
  <c r="AB1646"/>
  <c r="AB1645"/>
  <c r="AB1644"/>
  <c r="AB1643"/>
  <c r="AB1642"/>
  <c r="AB1641"/>
  <c r="AB1640"/>
  <c r="AB1639"/>
  <c r="AB1638"/>
  <c r="AB1637"/>
  <c r="AB1636"/>
  <c r="AB1635"/>
  <c r="AB1634"/>
  <c r="AB1633"/>
  <c r="AB1632"/>
  <c r="AB1631"/>
  <c r="AB1630"/>
  <c r="AB1629"/>
  <c r="AB1628"/>
  <c r="AB1627"/>
  <c r="AB1626"/>
  <c r="AB1625"/>
  <c r="AB1624"/>
  <c r="AB1623"/>
  <c r="AB1622"/>
  <c r="AB1621"/>
  <c r="AB1620"/>
  <c r="AB1619"/>
  <c r="AB1618"/>
  <c r="AB1617"/>
  <c r="AB1616"/>
  <c r="AB1615"/>
  <c r="AB1614"/>
  <c r="AB1613"/>
  <c r="AB1612"/>
  <c r="AB1611"/>
  <c r="AB1610"/>
  <c r="AB1609"/>
  <c r="AB1608"/>
  <c r="AB1607"/>
  <c r="AB1606"/>
  <c r="AB1605"/>
  <c r="AB1604"/>
  <c r="AB1603"/>
  <c r="AB1602"/>
  <c r="AB1601"/>
  <c r="AB1600"/>
  <c r="AB1599"/>
  <c r="AB1598"/>
  <c r="AB1597"/>
  <c r="AB1596"/>
  <c r="AB1595"/>
  <c r="AB1594"/>
  <c r="AB1593"/>
  <c r="AB1592"/>
  <c r="AB1591"/>
  <c r="AB1590"/>
  <c r="AB1589"/>
  <c r="AB1588"/>
  <c r="AB1587"/>
  <c r="AB1586"/>
  <c r="AB1585"/>
  <c r="AB1584"/>
  <c r="AB1583"/>
  <c r="AB1582"/>
  <c r="AB1581"/>
  <c r="AB1580"/>
  <c r="AB1579"/>
  <c r="AB1578"/>
  <c r="AB1577"/>
  <c r="AB1576"/>
  <c r="AB1575"/>
  <c r="AB1574"/>
  <c r="AB1573"/>
  <c r="AB1572"/>
  <c r="AB1571"/>
  <c r="AB1570"/>
  <c r="AB1569"/>
  <c r="AB1568"/>
  <c r="AB1567"/>
  <c r="AB1566"/>
  <c r="AB1565"/>
  <c r="AB1564"/>
  <c r="AB1563"/>
  <c r="AB1562"/>
  <c r="AB1561"/>
  <c r="AB1560"/>
  <c r="AB1559"/>
  <c r="AB1558"/>
  <c r="AB1557"/>
  <c r="AB1556"/>
  <c r="AB1555"/>
  <c r="AB1554"/>
  <c r="AB1553"/>
  <c r="AB1552"/>
  <c r="AB1551"/>
  <c r="AB1550"/>
  <c r="AB1549"/>
  <c r="AB1548"/>
  <c r="AB1547"/>
  <c r="AB1546"/>
  <c r="AB1545"/>
  <c r="AB1544"/>
  <c r="AB1543"/>
  <c r="AB1542"/>
  <c r="AB1541"/>
  <c r="AB1540"/>
  <c r="AB1539"/>
  <c r="AB1538"/>
  <c r="AB1537"/>
  <c r="AB1536"/>
  <c r="AB1535"/>
  <c r="AB1534"/>
  <c r="AB1533"/>
  <c r="AB1532"/>
  <c r="AB1531"/>
  <c r="AB1530"/>
  <c r="AB1529"/>
  <c r="AB1528"/>
  <c r="AB1527"/>
  <c r="AB1526"/>
  <c r="AB1525"/>
  <c r="AB1524"/>
  <c r="AB1523"/>
  <c r="AB1522"/>
  <c r="AB1521"/>
  <c r="AB1520"/>
  <c r="AB1519"/>
  <c r="AB1518"/>
  <c r="AB1517"/>
  <c r="AB1516"/>
  <c r="AB1515"/>
  <c r="AB1514"/>
  <c r="AB1513"/>
  <c r="AB1512"/>
  <c r="AB1511"/>
  <c r="AB1510"/>
  <c r="AB1509"/>
  <c r="AB1508"/>
  <c r="AB1507"/>
  <c r="AB1506"/>
  <c r="AB1505"/>
  <c r="AB1504"/>
  <c r="AB1503"/>
  <c r="AB1502"/>
  <c r="AB1501"/>
  <c r="AB1500"/>
  <c r="AB1499"/>
  <c r="AB1498"/>
  <c r="AB1497"/>
  <c r="AB1496"/>
  <c r="AB1495"/>
  <c r="AB1494"/>
  <c r="AB1493"/>
  <c r="AB1492"/>
  <c r="AB1491"/>
  <c r="AB1490"/>
  <c r="AB1489"/>
  <c r="AB1488"/>
  <c r="AB1487"/>
  <c r="AB1486"/>
  <c r="AB1485"/>
  <c r="AB1484"/>
  <c r="AB1483"/>
  <c r="AB1482"/>
  <c r="AB1481"/>
  <c r="AB1480"/>
  <c r="AB1479"/>
  <c r="AB1478"/>
  <c r="AB1477"/>
  <c r="AB1476"/>
  <c r="AB1475"/>
  <c r="AB1474"/>
  <c r="AB1473"/>
  <c r="AB1472"/>
  <c r="AB1471"/>
  <c r="AB1470"/>
  <c r="AB1469"/>
  <c r="AB1468"/>
  <c r="AB1467"/>
  <c r="AB1466"/>
  <c r="AB1465"/>
  <c r="AB1464"/>
  <c r="AB1463"/>
  <c r="AB1462"/>
  <c r="AB1461"/>
  <c r="AB1460"/>
  <c r="AB1459"/>
  <c r="AB1458"/>
  <c r="AB1457"/>
  <c r="AB1456"/>
  <c r="AB1455"/>
  <c r="AB1454"/>
  <c r="AB1453"/>
  <c r="AB1452"/>
  <c r="AB1451"/>
  <c r="AB1450"/>
  <c r="AB1449"/>
  <c r="AB1448"/>
  <c r="AB1447"/>
  <c r="AB1446"/>
  <c r="AB1445"/>
  <c r="AB1444"/>
  <c r="AB1443"/>
  <c r="AB1442"/>
  <c r="AB1441"/>
  <c r="AB1440"/>
  <c r="AB1439"/>
  <c r="AB1438"/>
  <c r="AB1437"/>
  <c r="AB1436"/>
  <c r="AB1435"/>
  <c r="AB1434"/>
  <c r="AB1433"/>
  <c r="AB1432"/>
  <c r="AB1431"/>
  <c r="AB1430"/>
  <c r="AB1429"/>
  <c r="AB1428"/>
  <c r="AB1427"/>
  <c r="AB1426"/>
  <c r="AB1425"/>
  <c r="AB1424"/>
  <c r="AB1423"/>
  <c r="AB1422"/>
  <c r="AB1421"/>
  <c r="AB1420"/>
  <c r="AB1419"/>
  <c r="AB1418"/>
  <c r="AB1417"/>
  <c r="AB1416"/>
  <c r="AB1415"/>
  <c r="AB1414"/>
  <c r="AB1413"/>
  <c r="AB1412"/>
  <c r="AB1411"/>
  <c r="AB1410"/>
  <c r="AB1409"/>
  <c r="AB1408"/>
  <c r="AB1407"/>
  <c r="AB1406"/>
  <c r="AB1405"/>
  <c r="AB1404"/>
  <c r="AB1403"/>
  <c r="AB1402"/>
  <c r="AB1401"/>
  <c r="AB1400"/>
  <c r="AB1399"/>
  <c r="AB1398"/>
  <c r="AB1397"/>
  <c r="AB1396"/>
  <c r="AB1395"/>
  <c r="AB1394"/>
  <c r="AB1393"/>
  <c r="AB1392"/>
  <c r="AB1391"/>
  <c r="AB1390"/>
  <c r="AB1389"/>
  <c r="AB1388"/>
  <c r="AB1387"/>
  <c r="AB1386"/>
  <c r="AB1385"/>
  <c r="AB1384"/>
  <c r="AB1383"/>
  <c r="AB1382"/>
  <c r="AB1381"/>
  <c r="AB1380"/>
  <c r="AB1379"/>
  <c r="AB1378"/>
  <c r="AB1377"/>
  <c r="AB1376"/>
  <c r="AB1375"/>
  <c r="AB1374"/>
  <c r="AB1373"/>
  <c r="AB1372"/>
  <c r="AB1371"/>
  <c r="AB1370"/>
  <c r="AB1369"/>
  <c r="AB1368"/>
  <c r="AB1367"/>
  <c r="AB1366"/>
  <c r="AB1365"/>
  <c r="AB1364"/>
  <c r="AB1363"/>
  <c r="AB1362"/>
  <c r="AB1361"/>
  <c r="AB1360"/>
  <c r="AB1359"/>
  <c r="AB1358"/>
  <c r="AB1357"/>
  <c r="AB1356"/>
  <c r="AB1355"/>
  <c r="AB1354"/>
  <c r="AB1353"/>
  <c r="AB1352"/>
  <c r="AB1351"/>
  <c r="AB1350"/>
  <c r="AB1349"/>
  <c r="AB1348"/>
  <c r="AB1347"/>
  <c r="AB1346"/>
  <c r="AB1345"/>
  <c r="AB1344"/>
  <c r="AB1343"/>
  <c r="AB1342"/>
  <c r="AB1341"/>
  <c r="AB1340"/>
  <c r="AB1339"/>
  <c r="AB1338"/>
  <c r="AB1337"/>
  <c r="AB1336"/>
  <c r="AB1335"/>
  <c r="AB1334"/>
  <c r="AB1333"/>
  <c r="AB1332"/>
  <c r="AB1331"/>
  <c r="AB1330"/>
  <c r="AB1329"/>
  <c r="AB1328"/>
  <c r="AB1327"/>
  <c r="AB1326"/>
  <c r="AB1325"/>
  <c r="AB1324"/>
  <c r="AB1323"/>
  <c r="AB1322"/>
  <c r="AB1321"/>
  <c r="AB1320"/>
  <c r="AB1319"/>
  <c r="AB1318"/>
  <c r="AB1317"/>
  <c r="AB1316"/>
  <c r="AB1315"/>
  <c r="AB1314"/>
  <c r="AB1313"/>
  <c r="AB1312"/>
  <c r="AB1311"/>
  <c r="AB1310"/>
  <c r="AB1309"/>
  <c r="AB1308"/>
  <c r="AB1307"/>
  <c r="AB1306"/>
  <c r="AB1305"/>
  <c r="AB1304"/>
  <c r="AB1303"/>
  <c r="AB1302"/>
  <c r="AB1301"/>
  <c r="AB1300"/>
  <c r="AB1299"/>
  <c r="AB1298"/>
  <c r="AB1297"/>
  <c r="AB1296"/>
  <c r="AB1295"/>
  <c r="AB1294"/>
  <c r="AB1293"/>
  <c r="AB1292"/>
  <c r="AB1291"/>
  <c r="AB1290"/>
  <c r="AB1289"/>
  <c r="AB1288"/>
  <c r="AB1287"/>
  <c r="AB1286"/>
  <c r="AB1285"/>
  <c r="AB1284"/>
  <c r="AB1283"/>
  <c r="AB1282"/>
  <c r="AB1281"/>
  <c r="AB1280"/>
  <c r="AB1279"/>
  <c r="AB1278"/>
  <c r="AB1277"/>
  <c r="AB1276"/>
  <c r="AB1275"/>
  <c r="AB1274"/>
  <c r="AB1273"/>
  <c r="AB1272"/>
  <c r="AB1271"/>
  <c r="AB1270"/>
  <c r="AB1269"/>
  <c r="AB1268"/>
  <c r="AB1267"/>
  <c r="AB1266"/>
  <c r="AB1265"/>
  <c r="AB1264"/>
  <c r="AB1263"/>
  <c r="AB1262"/>
  <c r="AB1261"/>
  <c r="AB1260"/>
  <c r="AB1259"/>
  <c r="AB1258"/>
  <c r="AB1257"/>
  <c r="AB1256"/>
  <c r="AB1255"/>
  <c r="AB1254"/>
  <c r="AB1253"/>
  <c r="AB1252"/>
  <c r="AB1251"/>
  <c r="AB1250"/>
  <c r="AB1249"/>
  <c r="AB1248"/>
  <c r="AB1247"/>
  <c r="AB1246"/>
  <c r="AB1245"/>
  <c r="AB1244"/>
  <c r="AB1243"/>
  <c r="AB1242"/>
  <c r="AB1241"/>
  <c r="AB1240"/>
  <c r="AB1239"/>
  <c r="AB1238"/>
  <c r="AB1237"/>
  <c r="AB1236"/>
  <c r="AB1235"/>
  <c r="AB1234"/>
  <c r="AB1233"/>
  <c r="AB1232"/>
  <c r="AB1231"/>
  <c r="AB1230"/>
  <c r="AB1229"/>
  <c r="AB1228"/>
  <c r="AB1227"/>
  <c r="AB1226"/>
  <c r="AB1225"/>
  <c r="AB1224"/>
  <c r="AB1223"/>
  <c r="AB1222"/>
  <c r="AB1221"/>
  <c r="AB1220"/>
  <c r="AB1219"/>
  <c r="AB1218"/>
  <c r="AB1217"/>
  <c r="AB1216"/>
  <c r="AB1215"/>
  <c r="AB1214"/>
  <c r="AB1213"/>
  <c r="AB1212"/>
  <c r="AB1211"/>
  <c r="AB1210"/>
  <c r="AB1209"/>
  <c r="AB1208"/>
  <c r="AB1207"/>
  <c r="AB1206"/>
  <c r="AB1205"/>
  <c r="AB1204"/>
  <c r="AB1203"/>
  <c r="AB1202"/>
  <c r="AB1201"/>
  <c r="AB1200"/>
  <c r="AB1199"/>
  <c r="AB1198"/>
  <c r="AB1197"/>
  <c r="AB1196"/>
  <c r="AB1195"/>
  <c r="AB1194"/>
  <c r="AB1193"/>
  <c r="AB1192"/>
  <c r="AB1191"/>
  <c r="AB1190"/>
  <c r="AB1189"/>
  <c r="AB1188"/>
  <c r="AB1187"/>
  <c r="AB1186"/>
  <c r="AB1185"/>
  <c r="AB1184"/>
  <c r="AB1183"/>
  <c r="AB1182"/>
  <c r="AB1181"/>
  <c r="AB1180"/>
  <c r="AB1179"/>
  <c r="AB1178"/>
  <c r="AB1177"/>
  <c r="AB1176"/>
  <c r="AB1175"/>
  <c r="AB1174"/>
  <c r="AB1173"/>
  <c r="AB1172"/>
  <c r="AB1171"/>
  <c r="AB1170"/>
  <c r="AB1169"/>
  <c r="AB1168"/>
  <c r="AB1167"/>
  <c r="AB1166"/>
  <c r="AB1165"/>
  <c r="AB1164"/>
  <c r="AB1163"/>
  <c r="AB1162"/>
  <c r="AB1161"/>
  <c r="AB1160"/>
  <c r="AB1159"/>
  <c r="AB1158"/>
  <c r="AB1157"/>
  <c r="AB1156"/>
  <c r="AB1155"/>
  <c r="AB1154"/>
  <c r="AB1153"/>
  <c r="AB1152"/>
  <c r="AB1151"/>
  <c r="AB1150"/>
  <c r="AB1149"/>
  <c r="AB1148"/>
  <c r="AB1147"/>
  <c r="AB1146"/>
  <c r="AB1145"/>
  <c r="AB1144"/>
  <c r="AB1143"/>
  <c r="AB1142"/>
  <c r="AB1141"/>
  <c r="AB1140"/>
  <c r="AB1139"/>
  <c r="AB1138"/>
  <c r="AB1137"/>
  <c r="AB1136"/>
  <c r="AB1135"/>
  <c r="AB1134"/>
  <c r="AB1133"/>
  <c r="AB1132"/>
  <c r="AB1131"/>
  <c r="AB1130"/>
  <c r="AB1129"/>
  <c r="AB1128"/>
  <c r="AB1127"/>
  <c r="AB1126"/>
  <c r="AB1125"/>
  <c r="AB1124"/>
  <c r="AB1123"/>
  <c r="AB1122"/>
  <c r="AB1121"/>
  <c r="AB1120"/>
  <c r="AB1119"/>
  <c r="AB1118"/>
  <c r="AB1117"/>
  <c r="AB1116"/>
  <c r="AB1115"/>
  <c r="AB1114"/>
  <c r="AB1113"/>
  <c r="AB1112"/>
  <c r="AB1111"/>
  <c r="AB1110"/>
  <c r="AB1109"/>
  <c r="AB1108"/>
  <c r="AB1107"/>
  <c r="AB1106"/>
  <c r="AB1105"/>
  <c r="AB1104"/>
  <c r="AB1103"/>
  <c r="AB1102"/>
  <c r="AB1101"/>
  <c r="AB1100"/>
  <c r="AB1099"/>
  <c r="AB1098"/>
  <c r="AB1097"/>
  <c r="AB1096"/>
  <c r="AB1095"/>
  <c r="AB1094"/>
  <c r="AB1093"/>
  <c r="AB1092"/>
  <c r="AB1091"/>
  <c r="AB1090"/>
  <c r="AB1089"/>
  <c r="AB1088"/>
  <c r="AB1087"/>
  <c r="AB1086"/>
  <c r="AB1085"/>
  <c r="AB1084"/>
  <c r="AB1083"/>
  <c r="AB1082"/>
  <c r="AB1081"/>
  <c r="AB1080"/>
  <c r="AB1079"/>
  <c r="AB1078"/>
  <c r="AB1077"/>
  <c r="AB1076"/>
  <c r="AB1075"/>
  <c r="AB1074"/>
  <c r="AB1073"/>
  <c r="AB1072"/>
  <c r="AB1071"/>
  <c r="AB1070"/>
  <c r="AB1069"/>
  <c r="AB1068"/>
  <c r="AB1067"/>
  <c r="AB1066"/>
  <c r="AB1065"/>
  <c r="AB1064"/>
  <c r="AB1063"/>
  <c r="AB1062"/>
  <c r="AB1061"/>
  <c r="AB1060"/>
  <c r="AB1059"/>
  <c r="AB1058"/>
  <c r="AB1057"/>
  <c r="AB1056"/>
  <c r="AB1055"/>
  <c r="AB1054"/>
  <c r="AB1053"/>
  <c r="AB1052"/>
  <c r="AB1051"/>
  <c r="AB1050"/>
  <c r="AB1049"/>
  <c r="AB1048"/>
  <c r="AB1047"/>
  <c r="AB1046"/>
  <c r="AB1045"/>
  <c r="AB1044"/>
  <c r="AB1043"/>
  <c r="AB1042"/>
  <c r="AB1041"/>
  <c r="AB1040"/>
  <c r="AB1039"/>
  <c r="AB1038"/>
  <c r="AB1037"/>
  <c r="AB1036"/>
  <c r="AB1035"/>
  <c r="AB1034"/>
  <c r="AB1033"/>
  <c r="AB1032"/>
  <c r="AB1031"/>
  <c r="AB1030"/>
  <c r="AB1029"/>
  <c r="AB1028"/>
  <c r="AB1027"/>
  <c r="AB1026"/>
  <c r="AB1025"/>
  <c r="AB1024"/>
  <c r="AB1023"/>
  <c r="AB1022"/>
  <c r="AB1021"/>
  <c r="AB1020"/>
  <c r="AB1019"/>
  <c r="AB1018"/>
  <c r="AB1017"/>
  <c r="AB1016"/>
  <c r="AB1015"/>
  <c r="AB1014"/>
  <c r="AB1013"/>
  <c r="AB1012"/>
  <c r="AB1011"/>
  <c r="AB1010"/>
  <c r="AB1009"/>
  <c r="AB1008"/>
  <c r="AB1007"/>
  <c r="AB1006"/>
  <c r="AB1005"/>
  <c r="AB1004"/>
  <c r="AB1003"/>
  <c r="AB1002"/>
  <c r="AB1001"/>
  <c r="AB1000"/>
  <c r="AB999"/>
  <c r="AB998"/>
  <c r="AB997"/>
  <c r="AB996"/>
  <c r="AB995"/>
  <c r="AB994"/>
  <c r="AB993"/>
  <c r="AB992"/>
  <c r="AB991"/>
  <c r="AB990"/>
  <c r="AB989"/>
  <c r="AB988"/>
  <c r="AB987"/>
  <c r="AB986"/>
  <c r="AB985"/>
  <c r="AB984"/>
  <c r="AB983"/>
  <c r="AB982"/>
  <c r="AB981"/>
  <c r="AB980"/>
  <c r="AB979"/>
  <c r="AB978"/>
  <c r="AB977"/>
  <c r="AB976"/>
  <c r="AB975"/>
  <c r="AB974"/>
  <c r="AB973"/>
  <c r="AB972"/>
  <c r="AB971"/>
  <c r="AB970"/>
  <c r="AB969"/>
  <c r="AB968"/>
  <c r="AB967"/>
  <c r="AB966"/>
  <c r="AB965"/>
  <c r="AB964"/>
  <c r="AB963"/>
  <c r="AB962"/>
  <c r="AB961"/>
  <c r="AB960"/>
  <c r="AB959"/>
  <c r="AB958"/>
  <c r="AB957"/>
  <c r="AB956"/>
  <c r="AB955"/>
  <c r="AB954"/>
  <c r="AB953"/>
  <c r="AB952"/>
  <c r="AB951"/>
  <c r="AB950"/>
  <c r="AB949"/>
  <c r="AB948"/>
  <c r="AB947"/>
  <c r="AB946"/>
  <c r="AB945"/>
  <c r="AB944"/>
  <c r="AB943"/>
  <c r="AB942"/>
  <c r="AB941"/>
  <c r="AB940"/>
  <c r="AB939"/>
  <c r="AB938"/>
  <c r="AB937"/>
  <c r="AB936"/>
  <c r="AB935"/>
  <c r="AB934"/>
  <c r="AB933"/>
  <c r="AB932"/>
  <c r="AB931"/>
  <c r="AB930"/>
  <c r="AB929"/>
  <c r="AB928"/>
  <c r="AB927"/>
  <c r="AB926"/>
  <c r="AB925"/>
  <c r="AB924"/>
  <c r="AB923"/>
  <c r="AB922"/>
  <c r="AB921"/>
  <c r="AB920"/>
  <c r="AB919"/>
  <c r="AB918"/>
  <c r="AB917"/>
  <c r="AB916"/>
  <c r="AB915"/>
  <c r="AB914"/>
  <c r="AB913"/>
  <c r="AB912"/>
  <c r="AB911"/>
  <c r="AB910"/>
  <c r="AB909"/>
  <c r="AB908"/>
  <c r="AB907"/>
  <c r="AB906"/>
  <c r="AB905"/>
  <c r="AB904"/>
  <c r="AB903"/>
  <c r="AB902"/>
  <c r="AB901"/>
  <c r="AB900"/>
  <c r="AB899"/>
  <c r="AB898"/>
  <c r="AB897"/>
  <c r="AB896"/>
  <c r="AB895"/>
  <c r="AB894"/>
  <c r="AB893"/>
  <c r="AB892"/>
  <c r="AB891"/>
  <c r="AB890"/>
  <c r="AB889"/>
  <c r="AB888"/>
  <c r="AB887"/>
  <c r="AB886"/>
  <c r="AB885"/>
  <c r="AB884"/>
  <c r="AB883"/>
  <c r="AB882"/>
  <c r="AB881"/>
  <c r="AB880"/>
  <c r="AB879"/>
  <c r="AB878"/>
  <c r="AB877"/>
  <c r="AB876"/>
  <c r="AB875"/>
  <c r="AB874"/>
  <c r="AB873"/>
  <c r="AB872"/>
  <c r="AB871"/>
  <c r="AB870"/>
  <c r="AB869"/>
  <c r="AB868"/>
  <c r="AB867"/>
  <c r="AB866"/>
  <c r="AB865"/>
  <c r="AB864"/>
  <c r="AB863"/>
  <c r="AB862"/>
  <c r="AB861"/>
  <c r="AB860"/>
  <c r="AB859"/>
  <c r="AB858"/>
  <c r="AB857"/>
  <c r="AB856"/>
  <c r="AB855"/>
  <c r="AB854"/>
  <c r="AB853"/>
  <c r="AB852"/>
  <c r="AB851"/>
  <c r="AB850"/>
  <c r="AB849"/>
  <c r="AB848"/>
  <c r="AB847"/>
  <c r="AB846"/>
  <c r="AB845"/>
  <c r="AB844"/>
  <c r="AB843"/>
  <c r="AB842"/>
  <c r="AB841"/>
  <c r="AB840"/>
  <c r="AB839"/>
  <c r="AB838"/>
  <c r="AB837"/>
  <c r="AB836"/>
  <c r="AB835"/>
  <c r="AB834"/>
  <c r="AB833"/>
  <c r="AB832"/>
  <c r="AB831"/>
  <c r="AB830"/>
  <c r="AB829"/>
  <c r="AB828"/>
  <c r="AB827"/>
  <c r="AB826"/>
  <c r="AB825"/>
  <c r="AB824"/>
  <c r="AB823"/>
  <c r="AB822"/>
  <c r="AB821"/>
  <c r="AB820"/>
  <c r="AB819"/>
  <c r="AB818"/>
  <c r="AB817"/>
  <c r="AB816"/>
  <c r="AB815"/>
  <c r="AB814"/>
  <c r="AB813"/>
  <c r="AB812"/>
  <c r="AB811"/>
  <c r="AB810"/>
  <c r="AB809"/>
  <c r="AB808"/>
  <c r="AB807"/>
  <c r="AB806"/>
  <c r="AB805"/>
  <c r="AB804"/>
  <c r="AB803"/>
  <c r="AB802"/>
  <c r="AB801"/>
  <c r="AB800"/>
  <c r="AB799"/>
  <c r="AB798"/>
  <c r="AB797"/>
  <c r="AB796"/>
  <c r="AB795"/>
  <c r="AB794"/>
  <c r="AB793"/>
  <c r="AB792"/>
  <c r="AB791"/>
  <c r="AB790"/>
  <c r="AB789"/>
  <c r="AB788"/>
  <c r="AB787"/>
  <c r="AB786"/>
  <c r="AB785"/>
  <c r="AB784"/>
  <c r="AB783"/>
  <c r="AB782"/>
  <c r="AB781"/>
  <c r="AB780"/>
  <c r="AB779"/>
  <c r="AB778"/>
  <c r="AB777"/>
  <c r="AB776"/>
  <c r="AB775"/>
  <c r="AB774"/>
  <c r="AB773"/>
  <c r="AB772"/>
  <c r="AB771"/>
  <c r="AB770"/>
  <c r="AB769"/>
  <c r="AB768"/>
  <c r="AB767"/>
  <c r="AB766"/>
  <c r="AB765"/>
  <c r="AB764"/>
  <c r="AB763"/>
  <c r="AB762"/>
  <c r="AB761"/>
  <c r="AB760"/>
  <c r="AB759"/>
  <c r="AB758"/>
  <c r="AB757"/>
  <c r="AB756"/>
  <c r="AB755"/>
  <c r="AB754"/>
  <c r="AB753"/>
  <c r="AB752"/>
  <c r="AB751"/>
  <c r="AB750"/>
  <c r="AB749"/>
  <c r="AB748"/>
  <c r="AB747"/>
  <c r="AB746"/>
  <c r="AB745"/>
  <c r="AB744"/>
  <c r="AB743"/>
  <c r="AB742"/>
  <c r="AB741"/>
  <c r="AB740"/>
  <c r="AB739"/>
  <c r="AB738"/>
  <c r="AB737"/>
  <c r="AB736"/>
  <c r="AB735"/>
  <c r="AB734"/>
  <c r="AB733"/>
  <c r="AB732"/>
  <c r="AB731"/>
  <c r="AB730"/>
  <c r="AB729"/>
  <c r="AB728"/>
  <c r="AB727"/>
  <c r="AB726"/>
  <c r="AB725"/>
  <c r="AB724"/>
  <c r="AB723"/>
  <c r="AB722"/>
  <c r="AB721"/>
  <c r="AB720"/>
  <c r="AB719"/>
  <c r="AB718"/>
  <c r="AB717"/>
  <c r="AB716"/>
  <c r="AB715"/>
  <c r="AB714"/>
  <c r="AB713"/>
  <c r="AB712"/>
  <c r="AB711"/>
  <c r="AB710"/>
  <c r="AB709"/>
  <c r="AB708"/>
  <c r="AB707"/>
  <c r="AB706"/>
  <c r="AB705"/>
  <c r="AB704"/>
  <c r="AB703"/>
  <c r="AB702"/>
  <c r="AB701"/>
  <c r="AB700"/>
  <c r="AB699"/>
  <c r="AB698"/>
  <c r="AB697"/>
  <c r="AB696"/>
  <c r="AB695"/>
  <c r="AB694"/>
  <c r="AB693"/>
  <c r="AB692"/>
  <c r="AB691"/>
  <c r="AB690"/>
  <c r="AB689"/>
  <c r="AB688"/>
  <c r="AB687"/>
  <c r="AB686"/>
  <c r="AB685"/>
  <c r="AB684"/>
  <c r="AB683"/>
  <c r="AB682"/>
  <c r="AB681"/>
  <c r="AB680"/>
  <c r="AB679"/>
  <c r="AB678"/>
  <c r="AB677"/>
  <c r="AB676"/>
  <c r="AB675"/>
  <c r="AB674"/>
  <c r="AB673"/>
  <c r="AB672"/>
  <c r="AB671"/>
  <c r="AB670"/>
  <c r="AB669"/>
  <c r="AB668"/>
  <c r="AB667"/>
  <c r="AB666"/>
  <c r="AB665"/>
  <c r="AB664"/>
  <c r="AB663"/>
  <c r="AB662"/>
  <c r="AB661"/>
  <c r="AB660"/>
  <c r="AB659"/>
  <c r="AB658"/>
  <c r="AB657"/>
  <c r="AB656"/>
  <c r="AB655"/>
  <c r="AB654"/>
  <c r="AB653"/>
  <c r="AB652"/>
  <c r="AB651"/>
  <c r="AB650"/>
  <c r="AB649"/>
  <c r="AB648"/>
  <c r="AB647"/>
  <c r="AB646"/>
  <c r="AB645"/>
  <c r="AB644"/>
  <c r="AB643"/>
  <c r="AB642"/>
  <c r="AB641"/>
  <c r="AB640"/>
  <c r="AB639"/>
  <c r="AB638"/>
  <c r="AB637"/>
  <c r="AB636"/>
  <c r="AB635"/>
  <c r="AB634"/>
  <c r="AB633"/>
  <c r="AB632"/>
  <c r="AB631"/>
  <c r="AB630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10"/>
  <c r="AB609"/>
  <c r="AB608"/>
  <c r="AB607"/>
  <c r="AB606"/>
  <c r="AB605"/>
  <c r="AB604"/>
  <c r="AB603"/>
  <c r="AB602"/>
  <c r="AB601"/>
  <c r="AB600"/>
  <c r="AB599"/>
  <c r="AB598"/>
  <c r="AB597"/>
  <c r="AB596"/>
  <c r="AB595"/>
  <c r="AB594"/>
  <c r="AB593"/>
  <c r="AB592"/>
  <c r="AB591"/>
  <c r="AB590"/>
  <c r="AB589"/>
  <c r="AB588"/>
  <c r="AB587"/>
  <c r="AB586"/>
  <c r="AB585"/>
  <c r="AB584"/>
  <c r="AB583"/>
  <c r="AB582"/>
  <c r="AB581"/>
  <c r="AB580"/>
  <c r="AB579"/>
  <c r="AB578"/>
  <c r="AB577"/>
  <c r="AB576"/>
  <c r="AB575"/>
  <c r="AB574"/>
  <c r="AB573"/>
  <c r="AB572"/>
  <c r="AB571"/>
  <c r="AB570"/>
  <c r="AB569"/>
  <c r="AB568"/>
  <c r="AB567"/>
  <c r="AB566"/>
  <c r="AB565"/>
  <c r="AB564"/>
  <c r="AB563"/>
  <c r="AB562"/>
  <c r="AB561"/>
  <c r="AB560"/>
  <c r="AB559"/>
  <c r="AB558"/>
  <c r="AB557"/>
  <c r="AB556"/>
  <c r="AB555"/>
  <c r="AB554"/>
  <c r="AB553"/>
  <c r="AB552"/>
  <c r="AB551"/>
  <c r="AB550"/>
  <c r="AB549"/>
  <c r="AB548"/>
  <c r="AB547"/>
  <c r="AB546"/>
  <c r="AB545"/>
  <c r="AB544"/>
  <c r="AB543"/>
  <c r="AB542"/>
  <c r="AB541"/>
  <c r="AB540"/>
  <c r="AB539"/>
  <c r="AB538"/>
  <c r="AB537"/>
  <c r="AB536"/>
  <c r="AB535"/>
  <c r="AB534"/>
  <c r="AB533"/>
  <c r="AB532"/>
  <c r="AB531"/>
  <c r="AB530"/>
  <c r="AB529"/>
  <c r="AB528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 l="1"/>
  <c r="AB5524" s="1"/>
  <c r="C17" i="251" l="1"/>
  <c r="C15"/>
  <c r="C14"/>
  <c r="C13"/>
  <c r="C10"/>
  <c r="C8" l="1"/>
  <c r="C12"/>
  <c r="C6"/>
  <c r="C7" l="1"/>
  <c r="C9"/>
  <c r="C16" l="1"/>
  <c r="C11" l="1"/>
</calcChain>
</file>

<file path=xl/sharedStrings.xml><?xml version="1.0" encoding="utf-8"?>
<sst xmlns="http://schemas.openxmlformats.org/spreadsheetml/2006/main" count="22226" uniqueCount="16788">
  <si>
    <t>Comune Montano</t>
  </si>
  <si>
    <t>Superficie territoriale (kmq) al 09/10/2011</t>
  </si>
  <si>
    <t>popolazione legale</t>
  </si>
  <si>
    <t>densità per kmq</t>
  </si>
  <si>
    <t>decrescita demo. 1981-2011 &gt;= 25% Anno 2018</t>
  </si>
  <si>
    <t>densità &lt;= 80 ab. per kmq Anno 2018</t>
  </si>
  <si>
    <t>classe del comune - Aree Interne Anno 2018</t>
  </si>
  <si>
    <t>Indice di vecchiaia &gt; media Anno 2018</t>
  </si>
  <si>
    <t>disagio insediativo Anno 2018</t>
  </si>
  <si>
    <t>% di area a pericolosità idraulica P2&gt;=10% Anno 2018</t>
  </si>
  <si>
    <t>appartenenza a unioni di comuni al giugno 2018</t>
  </si>
  <si>
    <t>occupati/pop. *100&lt;= media Anno 2018</t>
  </si>
  <si>
    <t>presenza aree EUAP Anno 2018</t>
  </si>
  <si>
    <t>Data di riferimento</t>
  </si>
  <si>
    <t>codice Istat</t>
  </si>
  <si>
    <t>spesa dei comuni per interventi e servizi sociali sulla popolazione di riferimento (euro) molto bassa Anno 2018</t>
  </si>
  <si>
    <t>N. di piccoli comuni</t>
  </si>
  <si>
    <t>Comune rurale Anno 2018</t>
  </si>
  <si>
    <t>a)</t>
  </si>
  <si>
    <t>b)</t>
  </si>
  <si>
    <t>c)</t>
  </si>
  <si>
    <t>d)</t>
  </si>
  <si>
    <t>e)</t>
  </si>
  <si>
    <t>f) + n)</t>
  </si>
  <si>
    <t>g)</t>
  </si>
  <si>
    <t>i)</t>
  </si>
  <si>
    <t>l)</t>
  </si>
  <si>
    <t>quartile di reddito Irpef più basso Anno 2018</t>
  </si>
  <si>
    <t>L'attualizzazione di tutti gli indicatori è al 31-3-2018.</t>
  </si>
  <si>
    <t>Indicatore</t>
  </si>
  <si>
    <t>Tabella di riepilogo del totale dei piccoli comuni che rispondono ai criteri stabiliti nell'art.1 della L. 158 sulla base di una selezione di indicatori</t>
  </si>
  <si>
    <t>Codice Ministero Interno</t>
  </si>
  <si>
    <t>denominazione del comune</t>
  </si>
  <si>
    <t>1030990010</t>
  </si>
  <si>
    <t>Abbadia Cerreto</t>
  </si>
  <si>
    <t>1030980010</t>
  </si>
  <si>
    <t>Abbadia Lariana</t>
  </si>
  <si>
    <t>5200950010</t>
  </si>
  <si>
    <t>Abbasanta</t>
  </si>
  <si>
    <t>4130600010</t>
  </si>
  <si>
    <t>Abbateggio</t>
  </si>
  <si>
    <t>3090630012</t>
  </si>
  <si>
    <t>Abetone Cutigliano</t>
  </si>
  <si>
    <t>4170640010</t>
  </si>
  <si>
    <t>Abriola</t>
  </si>
  <si>
    <t>4160310010</t>
  </si>
  <si>
    <t>Accadia</t>
  </si>
  <si>
    <t>1010270010</t>
  </si>
  <si>
    <t>Acceglio</t>
  </si>
  <si>
    <t>4170470010</t>
  </si>
  <si>
    <t>Accettura</t>
  </si>
  <si>
    <t>4130380010</t>
  </si>
  <si>
    <t>Acciano</t>
  </si>
  <si>
    <t>3120690010</t>
  </si>
  <si>
    <t>Accumoli</t>
  </si>
  <si>
    <t>4170640020</t>
  </si>
  <si>
    <t>Acerenza</t>
  </si>
  <si>
    <t>4150720010</t>
  </si>
  <si>
    <t>Acerno</t>
  </si>
  <si>
    <t>5190210010</t>
  </si>
  <si>
    <t>Aci Bonaccorsi</t>
  </si>
  <si>
    <t>3120330010</t>
  </si>
  <si>
    <t>Acquafondata</t>
  </si>
  <si>
    <t>4180250010</t>
  </si>
  <si>
    <t>Acquaformosa</t>
  </si>
  <si>
    <t>1030150010</t>
  </si>
  <si>
    <t>Acquafredda</t>
  </si>
  <si>
    <t>3110590010</t>
  </si>
  <si>
    <t>Acqualagna</t>
  </si>
  <si>
    <t>1030260010</t>
  </si>
  <si>
    <t>Acquanegra Cremonese</t>
  </si>
  <si>
    <t>1030450010</t>
  </si>
  <si>
    <t>Acquanegra sul Chiese</t>
  </si>
  <si>
    <t>4180250020</t>
  </si>
  <si>
    <t>Acquappesa</t>
  </si>
  <si>
    <t>4181030010</t>
  </si>
  <si>
    <t>Acquaro</t>
  </si>
  <si>
    <t>3110060010</t>
  </si>
  <si>
    <t>Acquasanta Terme</t>
  </si>
  <si>
    <t>3100800010</t>
  </si>
  <si>
    <t>Acquasparta</t>
  </si>
  <si>
    <t>4140190010</t>
  </si>
  <si>
    <t>Acquaviva Collecroce</t>
  </si>
  <si>
    <t>4140940010</t>
  </si>
  <si>
    <t>Acquaviva d'Isernia</t>
  </si>
  <si>
    <t>3110060020</t>
  </si>
  <si>
    <t>Acquaviva Picena</t>
  </si>
  <si>
    <t>5190180010</t>
  </si>
  <si>
    <t>Acquaviva Platani</t>
  </si>
  <si>
    <t>3120330020</t>
  </si>
  <si>
    <t>Acuto</t>
  </si>
  <si>
    <t>1030120010</t>
  </si>
  <si>
    <t>Adrara San Martino</t>
  </si>
  <si>
    <t>1030120020</t>
  </si>
  <si>
    <t>Adrara San Rocco</t>
  </si>
  <si>
    <t>2050890010</t>
  </si>
  <si>
    <t>Affi</t>
  </si>
  <si>
    <t>3120700010</t>
  </si>
  <si>
    <t>Affile</t>
  </si>
  <si>
    <t>4180670010</t>
  </si>
  <si>
    <t>Africo</t>
  </si>
  <si>
    <t>2080610010</t>
  </si>
  <si>
    <t>Agazzano</t>
  </si>
  <si>
    <t>5200730010</t>
  </si>
  <si>
    <t>Aggius</t>
  </si>
  <si>
    <t>1010070010</t>
  </si>
  <si>
    <t>Agliano Terme</t>
  </si>
  <si>
    <t>1010810010</t>
  </si>
  <si>
    <t>Agliè</t>
  </si>
  <si>
    <t>5200730011</t>
  </si>
  <si>
    <t>Aglientu</t>
  </si>
  <si>
    <t>2050540020</t>
  </si>
  <si>
    <t>Agna</t>
  </si>
  <si>
    <t>1030260020</t>
  </si>
  <si>
    <t>Agnadello</t>
  </si>
  <si>
    <t>4180670020</t>
  </si>
  <si>
    <t>Agnana Calabra</t>
  </si>
  <si>
    <t>1030150030</t>
  </si>
  <si>
    <t>Agnosine</t>
  </si>
  <si>
    <t>2050100010</t>
  </si>
  <si>
    <t>Agordo</t>
  </si>
  <si>
    <t>3120700020</t>
  </si>
  <si>
    <t>Agosta</t>
  </si>
  <si>
    <t>1030860010</t>
  </si>
  <si>
    <t>Agra</t>
  </si>
  <si>
    <t>1010520010</t>
  </si>
  <si>
    <t>Agrate Conturbia</t>
  </si>
  <si>
    <t>3110030010</t>
  </si>
  <si>
    <t>Agugliano</t>
  </si>
  <si>
    <t>2050900010</t>
  </si>
  <si>
    <t>Agugliaro</t>
  </si>
  <si>
    <t>1030490040</t>
  </si>
  <si>
    <t>Aicurzio</t>
  </si>
  <si>
    <t>5200950020</t>
  </si>
  <si>
    <t>Aidomaggiore</t>
  </si>
  <si>
    <t>5190280020</t>
  </si>
  <si>
    <t>Aidone</t>
  </si>
  <si>
    <t>4130380020</t>
  </si>
  <si>
    <t>Aielli</t>
  </si>
  <si>
    <t>4180250040</t>
  </si>
  <si>
    <t>Aiello Calabro</t>
  </si>
  <si>
    <t>2060850010</t>
  </si>
  <si>
    <t>Aiello del Friuli</t>
  </si>
  <si>
    <t>4150080010</t>
  </si>
  <si>
    <t>Aiello del Sabato</t>
  </si>
  <si>
    <t>4180250050</t>
  </si>
  <si>
    <t>Aieta</t>
  </si>
  <si>
    <t>4150200010</t>
  </si>
  <si>
    <t>Ailano</t>
  </si>
  <si>
    <t>1010960010</t>
  </si>
  <si>
    <t>Ailoche</t>
  </si>
  <si>
    <t>1010810020</t>
  </si>
  <si>
    <t>Airasca</t>
  </si>
  <si>
    <t>1070370010</t>
  </si>
  <si>
    <t>Airole</t>
  </si>
  <si>
    <t>1030980020</t>
  </si>
  <si>
    <t>Airuno</t>
  </si>
  <si>
    <t>1010270020</t>
  </si>
  <si>
    <t>Aisone</t>
  </si>
  <si>
    <t>5200730020</t>
  </si>
  <si>
    <t>Alà dei Sardi</t>
  </si>
  <si>
    <t>1010810030</t>
  </si>
  <si>
    <t>Ala di Stura</t>
  </si>
  <si>
    <t>1030570010</t>
  </si>
  <si>
    <t>Alagna</t>
  </si>
  <si>
    <t>1010880020</t>
  </si>
  <si>
    <t>Alagna Valsesia</t>
  </si>
  <si>
    <t>4130600020</t>
  </si>
  <si>
    <t>Alanno</t>
  </si>
  <si>
    <t>2050100020</t>
  </si>
  <si>
    <t>Alano di Piave</t>
  </si>
  <si>
    <t>5200950030</t>
  </si>
  <si>
    <t>Albagiara</t>
  </si>
  <si>
    <t>1030490050</t>
  </si>
  <si>
    <t>Albairate</t>
  </si>
  <si>
    <t>4170640030</t>
  </si>
  <si>
    <t>Albano di Lucania</t>
  </si>
  <si>
    <t>1010880030</t>
  </si>
  <si>
    <t>Albano Vercellese</t>
  </si>
  <si>
    <t>1030570020</t>
  </si>
  <si>
    <t>Albaredo Arnaboldi</t>
  </si>
  <si>
    <t>1030770010</t>
  </si>
  <si>
    <t>Albaredo per San Marco</t>
  </si>
  <si>
    <t>2080560010</t>
  </si>
  <si>
    <t>Albareto</t>
  </si>
  <si>
    <t>1010270040</t>
  </si>
  <si>
    <t>Albaretto della Torre</t>
  </si>
  <si>
    <t>1010020020</t>
  </si>
  <si>
    <t>Albera Ligure</t>
  </si>
  <si>
    <t>4160310020</t>
  </si>
  <si>
    <t>Alberona</t>
  </si>
  <si>
    <t>1030240040</t>
  </si>
  <si>
    <t>Albese con Cassano</t>
  </si>
  <si>
    <t>2050900020</t>
  </si>
  <si>
    <t>Albettone</t>
  </si>
  <si>
    <t>4180220020</t>
  </si>
  <si>
    <t>Albi</t>
  </si>
  <si>
    <t>2040830020</t>
  </si>
  <si>
    <t>Albiano</t>
  </si>
  <si>
    <t>1010810040</t>
  </si>
  <si>
    <t>Albiano d'Ivrea</t>
  </si>
  <si>
    <t>4180250060</t>
  </si>
  <si>
    <t>Albidona</t>
  </si>
  <si>
    <t>1030240050</t>
  </si>
  <si>
    <t>Albiolo</t>
  </si>
  <si>
    <t>1030570030</t>
  </si>
  <si>
    <t>Albonese</t>
  </si>
  <si>
    <t>1030770020</t>
  </si>
  <si>
    <t>Albosaggia</t>
  </si>
  <si>
    <t>1010070020</t>
  </si>
  <si>
    <t>Albugnano</t>
  </si>
  <si>
    <t>1030570040</t>
  </si>
  <si>
    <t>Albuzzano</t>
  </si>
  <si>
    <t>5190480010</t>
  </si>
  <si>
    <t>Alcara li Fusi</t>
  </si>
  <si>
    <t>2040830030</t>
  </si>
  <si>
    <t>Aldeno</t>
  </si>
  <si>
    <t>2040140002</t>
  </si>
  <si>
    <t>Aldino</t>
  </si>
  <si>
    <t>5200950040</t>
  </si>
  <si>
    <t>Ales</t>
  </si>
  <si>
    <t>4180250070</t>
  </si>
  <si>
    <t>Alessandria del Carretto</t>
  </si>
  <si>
    <t>5190010020</t>
  </si>
  <si>
    <t>Alessandria della Rocca</t>
  </si>
  <si>
    <t>4150720040</t>
  </si>
  <si>
    <t>Alfano</t>
  </si>
  <si>
    <t>4130380030</t>
  </si>
  <si>
    <t>Alfedena</t>
  </si>
  <si>
    <t>1030150040</t>
  </si>
  <si>
    <t>Alfianello</t>
  </si>
  <si>
    <t>1010020040</t>
  </si>
  <si>
    <t>Alfiano Natta</t>
  </si>
  <si>
    <t>1030120041</t>
  </si>
  <si>
    <t>Algua</t>
  </si>
  <si>
    <t>5190480020</t>
  </si>
  <si>
    <t>Alì</t>
  </si>
  <si>
    <t>5190480030</t>
  </si>
  <si>
    <t>Alì Terme</t>
  </si>
  <si>
    <t>5190550010</t>
  </si>
  <si>
    <t>Alia</t>
  </si>
  <si>
    <t>4170470020</t>
  </si>
  <si>
    <t>Aliano</t>
  </si>
  <si>
    <t>1010020050</t>
  </si>
  <si>
    <t>Alice Bel Colle</t>
  </si>
  <si>
    <t>1010880040</t>
  </si>
  <si>
    <t>Alice Castello</t>
  </si>
  <si>
    <t>5190550020</t>
  </si>
  <si>
    <t>Alimena</t>
  </si>
  <si>
    <t>5190550030</t>
  </si>
  <si>
    <t>Aliminusa</t>
  </si>
  <si>
    <t>5200950050</t>
  </si>
  <si>
    <t>Allai</t>
  </si>
  <si>
    <t>2050100030</t>
  </si>
  <si>
    <t>Alleghe</t>
  </si>
  <si>
    <t>1020040010</t>
  </si>
  <si>
    <t>Allein</t>
  </si>
  <si>
    <t>3100800020</t>
  </si>
  <si>
    <t>Allerona</t>
  </si>
  <si>
    <t>3120700040</t>
  </si>
  <si>
    <t>Allumiere</t>
  </si>
  <si>
    <t>1010020062</t>
  </si>
  <si>
    <t>Alluvioni Piovera</t>
  </si>
  <si>
    <t>2050900030</t>
  </si>
  <si>
    <t>Alonte</t>
  </si>
  <si>
    <t>2050100035</t>
  </si>
  <si>
    <t>Alpago</t>
  </si>
  <si>
    <t>1010810070</t>
  </si>
  <si>
    <t>Alpette</t>
  </si>
  <si>
    <t>2080610020</t>
  </si>
  <si>
    <t>Alseno</t>
  </si>
  <si>
    <t>1030240060</t>
  </si>
  <si>
    <t>Alserio</t>
  </si>
  <si>
    <t>2080610025</t>
  </si>
  <si>
    <t>Alta Val Tidone</t>
  </si>
  <si>
    <t>1030240065</t>
  </si>
  <si>
    <t>Alta Valle Intelvi</t>
  </si>
  <si>
    <t>1070740050</t>
  </si>
  <si>
    <t>Altare</t>
  </si>
  <si>
    <t>2040830034</t>
  </si>
  <si>
    <t>Altavalle</t>
  </si>
  <si>
    <t>4150080020</t>
  </si>
  <si>
    <t>Altavilla Irpina</t>
  </si>
  <si>
    <t>1010020070</t>
  </si>
  <si>
    <t>Altavilla Monferrato</t>
  </si>
  <si>
    <t>3110060030</t>
  </si>
  <si>
    <t>Altidona</t>
  </si>
  <si>
    <t>4180250080</t>
  </si>
  <si>
    <t>Altilia</t>
  </si>
  <si>
    <t>4130230010</t>
  </si>
  <si>
    <t>Altino</t>
  </si>
  <si>
    <t>2050900050</t>
  </si>
  <si>
    <t>Altissimo</t>
  </si>
  <si>
    <t>1010270050</t>
  </si>
  <si>
    <t>Alto</t>
  </si>
  <si>
    <t>2080130005</t>
  </si>
  <si>
    <t>Alto Reno Terme</t>
  </si>
  <si>
    <t>1010880045</t>
  </si>
  <si>
    <t>Alto Sermenza</t>
  </si>
  <si>
    <t>4180250090</t>
  </si>
  <si>
    <t>Altomonte</t>
  </si>
  <si>
    <t>2040830037</t>
  </si>
  <si>
    <t>Altopiano della Vigolana</t>
  </si>
  <si>
    <t>3100800030</t>
  </si>
  <si>
    <t>Alviano</t>
  </si>
  <si>
    <t>4150200030</t>
  </si>
  <si>
    <t>Alvignano</t>
  </si>
  <si>
    <t>3120330040</t>
  </si>
  <si>
    <t>Alvito</t>
  </si>
  <si>
    <t>1010020080</t>
  </si>
  <si>
    <t>Alzano Scrivia</t>
  </si>
  <si>
    <t>3110060040</t>
  </si>
  <si>
    <t>Amandola</t>
  </si>
  <si>
    <t>2060850020</t>
  </si>
  <si>
    <t>Amaro</t>
  </si>
  <si>
    <t>4180220030</t>
  </si>
  <si>
    <t>Amaroni</t>
  </si>
  <si>
    <t>3120330050</t>
  </si>
  <si>
    <t>Amaseno</t>
  </si>
  <si>
    <t>4180220040</t>
  </si>
  <si>
    <t>Amato</t>
  </si>
  <si>
    <t>3120690020</t>
  </si>
  <si>
    <t>Amatrice</t>
  </si>
  <si>
    <t>1030120100</t>
  </si>
  <si>
    <t>Ambivere</t>
  </si>
  <si>
    <t>2040830042</t>
  </si>
  <si>
    <t>Amblar-Don</t>
  </si>
  <si>
    <t>1070390010</t>
  </si>
  <si>
    <t>Ameglia</t>
  </si>
  <si>
    <t>4180250110</t>
  </si>
  <si>
    <t>Amendolara</t>
  </si>
  <si>
    <t>1010520020</t>
  </si>
  <si>
    <t>Ameno</t>
  </si>
  <si>
    <t>4150110020</t>
  </si>
  <si>
    <t>Amorosi</t>
  </si>
  <si>
    <t>2060850030</t>
  </si>
  <si>
    <t>Ampezzo</t>
  </si>
  <si>
    <t>4130790010</t>
  </si>
  <si>
    <t>Ancarano</t>
  </si>
  <si>
    <t>4180220050</t>
  </si>
  <si>
    <t>Andali</t>
  </si>
  <si>
    <t>2040830050</t>
  </si>
  <si>
    <t>Andalo</t>
  </si>
  <si>
    <t>1030770030</t>
  </si>
  <si>
    <t>Andalo Valtellino</t>
  </si>
  <si>
    <t>1010810090</t>
  </si>
  <si>
    <t>Andezeno</t>
  </si>
  <si>
    <t>1010960020</t>
  </si>
  <si>
    <t>Andorno Micca</t>
  </si>
  <si>
    <t>4160410050</t>
  </si>
  <si>
    <t>Andrano</t>
  </si>
  <si>
    <t>1010810100</t>
  </si>
  <si>
    <t>Andrate</t>
  </si>
  <si>
    <t>2060930010</t>
  </si>
  <si>
    <t>Andreis</t>
  </si>
  <si>
    <t>4150080030</t>
  </si>
  <si>
    <t>Andretta</t>
  </si>
  <si>
    <t>2040140001</t>
  </si>
  <si>
    <t>Andriano</t>
  </si>
  <si>
    <t>5200730040</t>
  </si>
  <si>
    <t>Anela</t>
  </si>
  <si>
    <t>1030150050</t>
  </si>
  <si>
    <t>Anfo</t>
  </si>
  <si>
    <t>2050890030</t>
  </si>
  <si>
    <t>Angiari</t>
  </si>
  <si>
    <t>1030150060</t>
  </si>
  <si>
    <t>Angolo Terme</t>
  </si>
  <si>
    <t>1010810110</t>
  </si>
  <si>
    <t>Angrogna</t>
  </si>
  <si>
    <t>2050540040</t>
  </si>
  <si>
    <t>Anguillara Veneta</t>
  </si>
  <si>
    <t>1030260030</t>
  </si>
  <si>
    <t>Annicco</t>
  </si>
  <si>
    <t>1030980030</t>
  </si>
  <si>
    <t>Annone di Brianza</t>
  </si>
  <si>
    <t>2050870010</t>
  </si>
  <si>
    <t>Annone Veneto</t>
  </si>
  <si>
    <t>4180670030</t>
  </si>
  <si>
    <t>Anoia</t>
  </si>
  <si>
    <t>1030120110</t>
  </si>
  <si>
    <t>Antegnate</t>
  </si>
  <si>
    <t>2040140010</t>
  </si>
  <si>
    <t>Anterivo</t>
  </si>
  <si>
    <t>1020040020</t>
  </si>
  <si>
    <t>Antey-Saint-André</t>
  </si>
  <si>
    <t>3120700060</t>
  </si>
  <si>
    <t>Anticoli Corrado</t>
  </si>
  <si>
    <t>1010070030</t>
  </si>
  <si>
    <t>Antignano</t>
  </si>
  <si>
    <t>5190480040</t>
  </si>
  <si>
    <t>Antillo</t>
  </si>
  <si>
    <t>4180670040</t>
  </si>
  <si>
    <t>Antonimina</t>
  </si>
  <si>
    <t>3120690030</t>
  </si>
  <si>
    <t>Antrodoco</t>
  </si>
  <si>
    <t>1011020010</t>
  </si>
  <si>
    <t>Antrona Schieranco</t>
  </si>
  <si>
    <t>4130380040</t>
  </si>
  <si>
    <t>Anversa degli Abruzzi</t>
  </si>
  <si>
    <t>1030240090</t>
  </si>
  <si>
    <t>Anzano del Parco</t>
  </si>
  <si>
    <t>4160310030</t>
  </si>
  <si>
    <t>Anzano di Puglia</t>
  </si>
  <si>
    <t>4170640040</t>
  </si>
  <si>
    <t>Anzi</t>
  </si>
  <si>
    <t>1011020020</t>
  </si>
  <si>
    <t>Anzola d'Ossola</t>
  </si>
  <si>
    <t>3110590020</t>
  </si>
  <si>
    <t>Apecchio</t>
  </si>
  <si>
    <t>3110440020</t>
  </si>
  <si>
    <t>Apiro</t>
  </si>
  <si>
    <t>4150110040</t>
  </si>
  <si>
    <t>Apollosa</t>
  </si>
  <si>
    <t>3110440030</t>
  </si>
  <si>
    <t>Appignano</t>
  </si>
  <si>
    <t>3110060050</t>
  </si>
  <si>
    <t>Appignano del Tronto</t>
  </si>
  <si>
    <t>1030770040</t>
  </si>
  <si>
    <t>Aprica</t>
  </si>
  <si>
    <t>1070370020</t>
  </si>
  <si>
    <t>Apricale</t>
  </si>
  <si>
    <t>4180250120</t>
  </si>
  <si>
    <t>Aprigliano</t>
  </si>
  <si>
    <t>4150720080</t>
  </si>
  <si>
    <t>Aquara</t>
  </si>
  <si>
    <t>1070370030</t>
  </si>
  <si>
    <t>Aquila d'Arroscia</t>
  </si>
  <si>
    <t>2060850040</t>
  </si>
  <si>
    <t>Aquileia</t>
  </si>
  <si>
    <t>4150080040</t>
  </si>
  <si>
    <t>Aquilonia</t>
  </si>
  <si>
    <t>1010070040</t>
  </si>
  <si>
    <t>Aramengo</t>
  </si>
  <si>
    <t>2060930020</t>
  </si>
  <si>
    <t>Arba</t>
  </si>
  <si>
    <t>5200950060</t>
  </si>
  <si>
    <t>Arborea</t>
  </si>
  <si>
    <t>1010880060</t>
  </si>
  <si>
    <t>Arborio</t>
  </si>
  <si>
    <t>2050840020</t>
  </si>
  <si>
    <t>Arcade</t>
  </si>
  <si>
    <t>1030120120</t>
  </si>
  <si>
    <t>Arcene</t>
  </si>
  <si>
    <t>3110030030</t>
  </si>
  <si>
    <t>Arcevia</t>
  </si>
  <si>
    <t>4130230020</t>
  </si>
  <si>
    <t>Archi</t>
  </si>
  <si>
    <t>3090360010</t>
  </si>
  <si>
    <t>Arcidosso</t>
  </si>
  <si>
    <t>3120700080</t>
  </si>
  <si>
    <t>Arcinazzo Romano</t>
  </si>
  <si>
    <t>5200730050</t>
  </si>
  <si>
    <t>Ardara</t>
  </si>
  <si>
    <t>5200950070</t>
  </si>
  <si>
    <t>Ardauli</t>
  </si>
  <si>
    <t>1030770050</t>
  </si>
  <si>
    <t>Ardenno</t>
  </si>
  <si>
    <t>1030120130</t>
  </si>
  <si>
    <t>Ardesio</t>
  </si>
  <si>
    <t>4180670050</t>
  </si>
  <si>
    <t>Ardore</t>
  </si>
  <si>
    <t>4181030020</t>
  </si>
  <si>
    <t>Arena</t>
  </si>
  <si>
    <t>1030570050</t>
  </si>
  <si>
    <t>Arena Po</t>
  </si>
  <si>
    <t>1030240110</t>
  </si>
  <si>
    <t>Argegno</t>
  </si>
  <si>
    <t>1010270060</t>
  </si>
  <si>
    <t>Argentera</t>
  </si>
  <si>
    <t>1010270070</t>
  </si>
  <si>
    <t>Arguello</t>
  </si>
  <si>
    <t>4180220070</t>
  </si>
  <si>
    <t>Argusto</t>
  </si>
  <si>
    <t>4130230030</t>
  </si>
  <si>
    <t>Ari</t>
  </si>
  <si>
    <t>2050710020</t>
  </si>
  <si>
    <t>Ariano nel Polesine</t>
  </si>
  <si>
    <t>4130230040</t>
  </si>
  <si>
    <t>Arielli</t>
  </si>
  <si>
    <t>1010810120</t>
  </si>
  <si>
    <t>Arignano</t>
  </si>
  <si>
    <t>5200530010</t>
  </si>
  <si>
    <t>Aritzo</t>
  </si>
  <si>
    <t>1011020030</t>
  </si>
  <si>
    <t>Arizzano</t>
  </si>
  <si>
    <t>3120910020</t>
  </si>
  <si>
    <t>Arlena di Castro</t>
  </si>
  <si>
    <t>1010520060</t>
  </si>
  <si>
    <t>Armeno</t>
  </si>
  <si>
    <t>4170640050</t>
  </si>
  <si>
    <t>Armento</t>
  </si>
  <si>
    <t>1070370040</t>
  </si>
  <si>
    <t>Armo</t>
  </si>
  <si>
    <t>5200170020</t>
  </si>
  <si>
    <t>Armungia</t>
  </si>
  <si>
    <t>1020040040</t>
  </si>
  <si>
    <t>Arnad</t>
  </si>
  <si>
    <t>3120330090</t>
  </si>
  <si>
    <t>Arnara</t>
  </si>
  <si>
    <t>1070740070</t>
  </si>
  <si>
    <t>Arnasco</t>
  </si>
  <si>
    <t>4160410070</t>
  </si>
  <si>
    <t>Arnesano</t>
  </si>
  <si>
    <t>1011020040</t>
  </si>
  <si>
    <t>Arola</t>
  </si>
  <si>
    <t>1030240120</t>
  </si>
  <si>
    <t>Arosio</t>
  </si>
  <si>
    <t>4150110050</t>
  </si>
  <si>
    <t>Arpaia</t>
  </si>
  <si>
    <t>4150110060</t>
  </si>
  <si>
    <t>Arpaise</t>
  </si>
  <si>
    <t>2050540050</t>
  </si>
  <si>
    <t>Arquà Petrarca</t>
  </si>
  <si>
    <t>2050710030</t>
  </si>
  <si>
    <t>Arquà Polesine</t>
  </si>
  <si>
    <t>3110060060</t>
  </si>
  <si>
    <t>Arquata del Tronto</t>
  </si>
  <si>
    <t>2050540060</t>
  </si>
  <si>
    <t>Arre</t>
  </si>
  <si>
    <t>3100800050</t>
  </si>
  <si>
    <t>Arrone</t>
  </si>
  <si>
    <t>1030860050</t>
  </si>
  <si>
    <t>Arsago Seprio</t>
  </si>
  <si>
    <t>2050100040</t>
  </si>
  <si>
    <t>Arsiè</t>
  </si>
  <si>
    <t>2050900070</t>
  </si>
  <si>
    <t>Arsiero</t>
  </si>
  <si>
    <t>4130790020</t>
  </si>
  <si>
    <t>Arsita</t>
  </si>
  <si>
    <t>3120700100</t>
  </si>
  <si>
    <t>Arsoli</t>
  </si>
  <si>
    <t>2060850050</t>
  </si>
  <si>
    <t>Arta Terme</t>
  </si>
  <si>
    <t>2060850060</t>
  </si>
  <si>
    <t>Artegna</t>
  </si>
  <si>
    <t>1030150061</t>
  </si>
  <si>
    <t>Artogne</t>
  </si>
  <si>
    <t>1020040050</t>
  </si>
  <si>
    <t>Arvier</t>
  </si>
  <si>
    <t>1030120140</t>
  </si>
  <si>
    <t>Arzago d'Adda</t>
  </si>
  <si>
    <t>5200530020</t>
  </si>
  <si>
    <t>Arzana</t>
  </si>
  <si>
    <t>2050540070</t>
  </si>
  <si>
    <t>Arzergrande</t>
  </si>
  <si>
    <t>3120690040</t>
  </si>
  <si>
    <t>Ascrea</t>
  </si>
  <si>
    <t>2050900100</t>
  </si>
  <si>
    <t>Asigliano Veneto</t>
  </si>
  <si>
    <t>1010880070</t>
  </si>
  <si>
    <t>Asigliano Vercellese</t>
  </si>
  <si>
    <t>1030240130</t>
  </si>
  <si>
    <t>Asso</t>
  </si>
  <si>
    <t>5200950080</t>
  </si>
  <si>
    <t>Assolo</t>
  </si>
  <si>
    <t>5200950090</t>
  </si>
  <si>
    <t>Asuni</t>
  </si>
  <si>
    <t>4130380050</t>
  </si>
  <si>
    <t>Ateleta</t>
  </si>
  <si>
    <t>4170640060</t>
  </si>
  <si>
    <t>Atella</t>
  </si>
  <si>
    <t>4150720100</t>
  </si>
  <si>
    <t>Atena Lucana</t>
  </si>
  <si>
    <t>3120330110</t>
  </si>
  <si>
    <t>Atina</t>
  </si>
  <si>
    <t>4150720110</t>
  </si>
  <si>
    <t>Atrani</t>
  </si>
  <si>
    <t>3100800060</t>
  </si>
  <si>
    <t>Attigliano</t>
  </si>
  <si>
    <t>2060850070</t>
  </si>
  <si>
    <t>Attimis</t>
  </si>
  <si>
    <t>5200530030</t>
  </si>
  <si>
    <t>Atzara</t>
  </si>
  <si>
    <t>4150720120</t>
  </si>
  <si>
    <t>Auletta</t>
  </si>
  <si>
    <t>1011020050</t>
  </si>
  <si>
    <t>Aurano</t>
  </si>
  <si>
    <t>1070370041</t>
  </si>
  <si>
    <t>Aurigo</t>
  </si>
  <si>
    <t>2050100050</t>
  </si>
  <si>
    <t>Auronzo di Cadore</t>
  </si>
  <si>
    <t>3120330120</t>
  </si>
  <si>
    <t>Ausonia</t>
  </si>
  <si>
    <t>5200530040</t>
  </si>
  <si>
    <t>Austis</t>
  </si>
  <si>
    <t>1070340020</t>
  </si>
  <si>
    <t>Avegno</t>
  </si>
  <si>
    <t>2040140021</t>
  </si>
  <si>
    <t>Avelengo</t>
  </si>
  <si>
    <t>1030120150</t>
  </si>
  <si>
    <t>Averara</t>
  </si>
  <si>
    <t>1030120160</t>
  </si>
  <si>
    <t>Aviatico</t>
  </si>
  <si>
    <t>3100800061</t>
  </si>
  <si>
    <t>Avigliano Umbro</t>
  </si>
  <si>
    <t>2040830070</t>
  </si>
  <si>
    <t>Avio</t>
  </si>
  <si>
    <t>1020040060</t>
  </si>
  <si>
    <t>Avise</t>
  </si>
  <si>
    <t>1010020100</t>
  </si>
  <si>
    <t>Avolasca</t>
  </si>
  <si>
    <t>1020040070</t>
  </si>
  <si>
    <t>Ayas</t>
  </si>
  <si>
    <t>1020040080</t>
  </si>
  <si>
    <t>Aymavilles</t>
  </si>
  <si>
    <t>1010810140</t>
  </si>
  <si>
    <t>Azeglio</t>
  </si>
  <si>
    <t>1030260040</t>
  </si>
  <si>
    <t>Azzanello</t>
  </si>
  <si>
    <t>1010070060</t>
  </si>
  <si>
    <t>Azzano d'Asti</t>
  </si>
  <si>
    <t>1030150062</t>
  </si>
  <si>
    <t>Azzano Mella</t>
  </si>
  <si>
    <t>1030860060</t>
  </si>
  <si>
    <t>Azzate</t>
  </si>
  <si>
    <t>1030860061</t>
  </si>
  <si>
    <t>Azzio</t>
  </si>
  <si>
    <t>1030120180</t>
  </si>
  <si>
    <t>Azzone</t>
  </si>
  <si>
    <t>1011020060</t>
  </si>
  <si>
    <t>Baceno</t>
  </si>
  <si>
    <t>1070370050</t>
  </si>
  <si>
    <t>Badalucco</t>
  </si>
  <si>
    <t>5200730061</t>
  </si>
  <si>
    <t>Badesi</t>
  </si>
  <si>
    <t>2040140030</t>
  </si>
  <si>
    <t>Badia</t>
  </si>
  <si>
    <t>2050890050</t>
  </si>
  <si>
    <t>Badia Calavena</t>
  </si>
  <si>
    <t>1030570060</t>
  </si>
  <si>
    <t>Badia Pavese</t>
  </si>
  <si>
    <t>3090050030</t>
  </si>
  <si>
    <t>Badia Tedalda</t>
  </si>
  <si>
    <t>4180220080</t>
  </si>
  <si>
    <t>Badolato</t>
  </si>
  <si>
    <t>4180670060</t>
  </si>
  <si>
    <t>Bagaladi</t>
  </si>
  <si>
    <t>2080660030</t>
  </si>
  <si>
    <t>Bagnara di Romagna</t>
  </si>
  <si>
    <t>1030570070</t>
  </si>
  <si>
    <t>Bagnaria</t>
  </si>
  <si>
    <t>2060850080</t>
  </si>
  <si>
    <t>Bagnaria Arsa</t>
  </si>
  <si>
    <t>1010270080</t>
  </si>
  <si>
    <t>Bagnasco</t>
  </si>
  <si>
    <t>1030120181</t>
  </si>
  <si>
    <t>Bagnatica</t>
  </si>
  <si>
    <t>4140940030</t>
  </si>
  <si>
    <t>Bagnoli del Trigno</t>
  </si>
  <si>
    <t>2050540080</t>
  </si>
  <si>
    <t>Bagnoli di Sopra</t>
  </si>
  <si>
    <t>4150080090</t>
  </si>
  <si>
    <t>Bagnoli Irpino</t>
  </si>
  <si>
    <t>1030260050</t>
  </si>
  <si>
    <t>Bagnolo Cremasco</t>
  </si>
  <si>
    <t>4160410080</t>
  </si>
  <si>
    <t>Bagnolo del Salento</t>
  </si>
  <si>
    <t>2050710050</t>
  </si>
  <si>
    <t>Bagnolo di Po</t>
  </si>
  <si>
    <t>3090460020</t>
  </si>
  <si>
    <t>Bagnone</t>
  </si>
  <si>
    <t>3120910030</t>
  </si>
  <si>
    <t>Bagnoregio</t>
  </si>
  <si>
    <t>1030150080</t>
  </si>
  <si>
    <t>Bagolino</t>
  </si>
  <si>
    <t>4150200060</t>
  </si>
  <si>
    <t>Baia e Latina</t>
  </si>
  <si>
    <t>4150080100</t>
  </si>
  <si>
    <t>Baiano</t>
  </si>
  <si>
    <t>1010810150</t>
  </si>
  <si>
    <t>Bairo</t>
  </si>
  <si>
    <t>2080680030</t>
  </si>
  <si>
    <t>Baiso</t>
  </si>
  <si>
    <t>1070370060</t>
  </si>
  <si>
    <t>Bajardo</t>
  </si>
  <si>
    <t>1010810160</t>
  </si>
  <si>
    <t>Balangero</t>
  </si>
  <si>
    <t>1010070070</t>
  </si>
  <si>
    <t>Baldichieri d'Asti</t>
  </si>
  <si>
    <t>1010810170</t>
  </si>
  <si>
    <t>Baldissero Canavese</t>
  </si>
  <si>
    <t>1010270100</t>
  </si>
  <si>
    <t>Baldissero d'Alba</t>
  </si>
  <si>
    <t>1010810180</t>
  </si>
  <si>
    <t>Baldissero Torinese</t>
  </si>
  <si>
    <t>1070740080</t>
  </si>
  <si>
    <t>Balestrino</t>
  </si>
  <si>
    <t>1030980040</t>
  </si>
  <si>
    <t>Ballabio</t>
  </si>
  <si>
    <t>5200170040</t>
  </si>
  <si>
    <t>Ballao</t>
  </si>
  <si>
    <t>1010810190</t>
  </si>
  <si>
    <t>Balme</t>
  </si>
  <si>
    <t>1010880080</t>
  </si>
  <si>
    <t>Balmuccia</t>
  </si>
  <si>
    <t>1010880090</t>
  </si>
  <si>
    <t>Balocco</t>
  </si>
  <si>
    <t>4130380070</t>
  </si>
  <si>
    <t>Balsorano</t>
  </si>
  <si>
    <t>4170640080</t>
  </si>
  <si>
    <t>Balvano</t>
  </si>
  <si>
    <t>1010020110</t>
  </si>
  <si>
    <t>Balzola</t>
  </si>
  <si>
    <t>5200730070</t>
  </si>
  <si>
    <t>Banari</t>
  </si>
  <si>
    <t>1010810200</t>
  </si>
  <si>
    <t>Banchette</t>
  </si>
  <si>
    <t>1011020070</t>
  </si>
  <si>
    <t>Bannio Anzino</t>
  </si>
  <si>
    <t>4170640090</t>
  </si>
  <si>
    <t>Banzi</t>
  </si>
  <si>
    <t>2050540090</t>
  </si>
  <si>
    <t>Baone</t>
  </si>
  <si>
    <t>5200950100</t>
  </si>
  <si>
    <t>Baradili</t>
  </si>
  <si>
    <t>4170640100</t>
  </si>
  <si>
    <t>Baragiano</t>
  </si>
  <si>
    <t>4140190020</t>
  </si>
  <si>
    <t>Baranello</t>
  </si>
  <si>
    <t>1030860062</t>
  </si>
  <si>
    <t>Barasso</t>
  </si>
  <si>
    <t>5200950110</t>
  </si>
  <si>
    <t>Baratili San Pietro</t>
  </si>
  <si>
    <t>1010810210</t>
  </si>
  <si>
    <t>Barbania</t>
  </si>
  <si>
    <t>3110030040</t>
  </si>
  <si>
    <t>Barbara</t>
  </si>
  <si>
    <t>3120910040</t>
  </si>
  <si>
    <t>Barbarano Romano</t>
  </si>
  <si>
    <t>1010270110</t>
  </si>
  <si>
    <t>Barbaresco</t>
  </si>
  <si>
    <t>1030150090</t>
  </si>
  <si>
    <t>Barbariga</t>
  </si>
  <si>
    <t>1030120190</t>
  </si>
  <si>
    <t>Barbata</t>
  </si>
  <si>
    <t>1030570080</t>
  </si>
  <si>
    <t>Barbianello</t>
  </si>
  <si>
    <t>2040140040</t>
  </si>
  <si>
    <t>Barbiano</t>
  </si>
  <si>
    <t>2050540100</t>
  </si>
  <si>
    <t>Barbona</t>
  </si>
  <si>
    <t>2060930060</t>
  </si>
  <si>
    <t>Barcis</t>
  </si>
  <si>
    <t>1020040090</t>
  </si>
  <si>
    <t>Bard</t>
  </si>
  <si>
    <t>1030860070</t>
  </si>
  <si>
    <t>Bardello</t>
  </si>
  <si>
    <t>2080560020</t>
  </si>
  <si>
    <t>Bardi</t>
  </si>
  <si>
    <t>1070740090</t>
  </si>
  <si>
    <t>Bardineto</t>
  </si>
  <si>
    <t>1010810220</t>
  </si>
  <si>
    <t>Bardonecchia</t>
  </si>
  <si>
    <t>1010520110</t>
  </si>
  <si>
    <t>Barengo</t>
  </si>
  <si>
    <t>5200950120</t>
  </si>
  <si>
    <t>Baressa</t>
  </si>
  <si>
    <t>4130380080</t>
  </si>
  <si>
    <t>Barete</t>
  </si>
  <si>
    <t>1070340030</t>
  </si>
  <si>
    <t>Bargagli</t>
  </si>
  <si>
    <t>1030150091</t>
  </si>
  <si>
    <t>Barghe</t>
  </si>
  <si>
    <t>5200530050</t>
  </si>
  <si>
    <t>Bari Sardo</t>
  </si>
  <si>
    <t>1030120200</t>
  </si>
  <si>
    <t>Bariano</t>
  </si>
  <si>
    <t>4170640110</t>
  </si>
  <si>
    <t>Barile</t>
  </si>
  <si>
    <t>4130380090</t>
  </si>
  <si>
    <t>Barisciano</t>
  </si>
  <si>
    <t>1030240150</t>
  </si>
  <si>
    <t>Barni</t>
  </si>
  <si>
    <t>1010270130</t>
  </si>
  <si>
    <t>Barolo</t>
  </si>
  <si>
    <t>1010810230</t>
  </si>
  <si>
    <t>Barone Canavese</t>
  </si>
  <si>
    <t>5200170050</t>
  </si>
  <si>
    <t>Barrali</t>
  </si>
  <si>
    <t>4130380100</t>
  </si>
  <si>
    <t>Barrea</t>
  </si>
  <si>
    <t>5200170060</t>
  </si>
  <si>
    <t>Barumini</t>
  </si>
  <si>
    <t>1030980050</t>
  </si>
  <si>
    <t>Barzago</t>
  </si>
  <si>
    <t>1030120210</t>
  </si>
  <si>
    <t>Barzana</t>
  </si>
  <si>
    <t>1030980070</t>
  </si>
  <si>
    <t>Barzio</t>
  </si>
  <si>
    <t>1010020120</t>
  </si>
  <si>
    <t>Basaluzzo</t>
  </si>
  <si>
    <t>1030570090</t>
  </si>
  <si>
    <t>Bascapè</t>
  </si>
  <si>
    <t>3100800070</t>
  </si>
  <si>
    <t>Baschi</t>
  </si>
  <si>
    <t>4130790040</t>
  </si>
  <si>
    <t>Basciano</t>
  </si>
  <si>
    <t>2040830100</t>
  </si>
  <si>
    <t>Baselga di Pinè</t>
  </si>
  <si>
    <t>4150110070</t>
  </si>
  <si>
    <t>Baselice</t>
  </si>
  <si>
    <t>1030490140</t>
  </si>
  <si>
    <t>Basiano</t>
  </si>
  <si>
    <t>5190480060</t>
  </si>
  <si>
    <t>Basicò</t>
  </si>
  <si>
    <t>1030150100</t>
  </si>
  <si>
    <t>Bassano Bresciano</t>
  </si>
  <si>
    <t>3120910051</t>
  </si>
  <si>
    <t>Bassano in Teverina</t>
  </si>
  <si>
    <t>3120910052</t>
  </si>
  <si>
    <t>Bassano Romano</t>
  </si>
  <si>
    <t>3120400020</t>
  </si>
  <si>
    <t>Bassiano</t>
  </si>
  <si>
    <t>1010020130</t>
  </si>
  <si>
    <t>Bassignana</t>
  </si>
  <si>
    <t>1010270140</t>
  </si>
  <si>
    <t>Bastia Mondovì</t>
  </si>
  <si>
    <t>1030570110</t>
  </si>
  <si>
    <t>Bastida Pancarana</t>
  </si>
  <si>
    <t>2080500010</t>
  </si>
  <si>
    <t>Bastiglia</t>
  </si>
  <si>
    <t>2050540110</t>
  </si>
  <si>
    <t>Battaglia Terme</t>
  </si>
  <si>
    <t>1010270150</t>
  </si>
  <si>
    <t>Battifollo</t>
  </si>
  <si>
    <t>1030570120</t>
  </si>
  <si>
    <t>Battuda</t>
  </si>
  <si>
    <t>5190550080</t>
  </si>
  <si>
    <t>Baucina</t>
  </si>
  <si>
    <t>5200950130</t>
  </si>
  <si>
    <t>Bauladu</t>
  </si>
  <si>
    <t>5200530060</t>
  </si>
  <si>
    <t>Baunei</t>
  </si>
  <si>
    <t>1011020080</t>
  </si>
  <si>
    <t>Baveno</t>
  </si>
  <si>
    <t>1030860080</t>
  </si>
  <si>
    <t>Bedero Valcuvia</t>
  </si>
  <si>
    <t>2040830110</t>
  </si>
  <si>
    <t>Bedollo</t>
  </si>
  <si>
    <t>2080560030</t>
  </si>
  <si>
    <t>Bedonia</t>
  </si>
  <si>
    <t>1030120220</t>
  </si>
  <si>
    <t>Bedulita</t>
  </si>
  <si>
    <t>1011020090</t>
  </si>
  <si>
    <t>Bee</t>
  </si>
  <si>
    <t>1010270160</t>
  </si>
  <si>
    <t>Beinette</t>
  </si>
  <si>
    <t>4180220090</t>
  </si>
  <si>
    <t>Belcastro</t>
  </si>
  <si>
    <t>2050890070</t>
  </si>
  <si>
    <t>Belfiore</t>
  </si>
  <si>
    <t>3110590050</t>
  </si>
  <si>
    <t>Belforte all'Isauro</t>
  </si>
  <si>
    <t>3110440040</t>
  </si>
  <si>
    <t>Belforte del Chienti</t>
  </si>
  <si>
    <t>1010020140</t>
  </si>
  <si>
    <t>Belforte Monferrato</t>
  </si>
  <si>
    <t>1011020100</t>
  </si>
  <si>
    <t>Belgirate</t>
  </si>
  <si>
    <t>1030240191</t>
  </si>
  <si>
    <t>Bellagio</t>
  </si>
  <si>
    <t>1030980080</t>
  </si>
  <si>
    <t>Bellano</t>
  </si>
  <si>
    <t>3120700120</t>
  </si>
  <si>
    <t>Bellegra</t>
  </si>
  <si>
    <t>1010270170</t>
  </si>
  <si>
    <t>Bellino</t>
  </si>
  <si>
    <t>1030490160</t>
  </si>
  <si>
    <t>Bellinzago Lombardo</t>
  </si>
  <si>
    <t>4150720150</t>
  </si>
  <si>
    <t>Bellosguardo</t>
  </si>
  <si>
    <t>4180250130</t>
  </si>
  <si>
    <t>Belmonte Calabro</t>
  </si>
  <si>
    <t>3120330130</t>
  </si>
  <si>
    <t>Belmonte Castello</t>
  </si>
  <si>
    <t>4140940040</t>
  </si>
  <si>
    <t>Belmonte del Sannio</t>
  </si>
  <si>
    <t>3120690050</t>
  </si>
  <si>
    <t>Belmonte in Sabina</t>
  </si>
  <si>
    <t>3110060080</t>
  </si>
  <si>
    <t>Belmonte Piceno</t>
  </si>
  <si>
    <t>4180250140</t>
  </si>
  <si>
    <t>Belsito</t>
  </si>
  <si>
    <t>4180970010</t>
  </si>
  <si>
    <t>Belvedere di Spinello</t>
  </si>
  <si>
    <t>1010270180</t>
  </si>
  <si>
    <t>Belvedere Langhe</t>
  </si>
  <si>
    <t>3110030050</t>
  </si>
  <si>
    <t>Belvedere Ostrense</t>
  </si>
  <si>
    <t>1010070080</t>
  </si>
  <si>
    <t>Belveglio</t>
  </si>
  <si>
    <t>5200530070</t>
  </si>
  <si>
    <t>Belvì</t>
  </si>
  <si>
    <t>1030770060</t>
  </si>
  <si>
    <t>Bema</t>
  </si>
  <si>
    <t>1030240210</t>
  </si>
  <si>
    <t>Bene Lario</t>
  </si>
  <si>
    <t>1010270190</t>
  </si>
  <si>
    <t>Bene Vagienna</t>
  </si>
  <si>
    <t>4180670080</t>
  </si>
  <si>
    <t>Benestare</t>
  </si>
  <si>
    <t>5200730080</t>
  </si>
  <si>
    <t>Benetutti</t>
  </si>
  <si>
    <t>1010270200</t>
  </si>
  <si>
    <t>Benevello</t>
  </si>
  <si>
    <t>1010960030</t>
  </si>
  <si>
    <t>Benna</t>
  </si>
  <si>
    <t>1030120230</t>
  </si>
  <si>
    <t>Berbenno</t>
  </si>
  <si>
    <t>1030770070</t>
  </si>
  <si>
    <t>Berbenno di Valtellina</t>
  </si>
  <si>
    <t>2080560040</t>
  </si>
  <si>
    <t>Berceto</t>
  </si>
  <si>
    <t>5200730090</t>
  </si>
  <si>
    <t>Berchidda</t>
  </si>
  <si>
    <t>1030240220</t>
  </si>
  <si>
    <t>Beregazzo con Figliaro</t>
  </si>
  <si>
    <t>1030570140</t>
  </si>
  <si>
    <t>Bereguardo</t>
  </si>
  <si>
    <t>1010020150</t>
  </si>
  <si>
    <t>Bergamasco</t>
  </si>
  <si>
    <t>2050710060</t>
  </si>
  <si>
    <t>Bergantino</t>
  </si>
  <si>
    <t>1070740100</t>
  </si>
  <si>
    <t>Bergeggi</t>
  </si>
  <si>
    <t>1010270210</t>
  </si>
  <si>
    <t>Bergolo</t>
  </si>
  <si>
    <t>1030150120</t>
  </si>
  <si>
    <t>Berlingo</t>
  </si>
  <si>
    <t>1030490190</t>
  </si>
  <si>
    <t>Bernate Ticino</t>
  </si>
  <si>
    <t>1010270220</t>
  </si>
  <si>
    <t>Bernezzo</t>
  </si>
  <si>
    <t>2060850100</t>
  </si>
  <si>
    <t>Bertiolo</t>
  </si>
  <si>
    <t>1030990020</t>
  </si>
  <si>
    <t>Bertonico</t>
  </si>
  <si>
    <t>1010070090</t>
  </si>
  <si>
    <t>Berzano di San Pietro</t>
  </si>
  <si>
    <t>1010020160</t>
  </si>
  <si>
    <t>Berzano di Tortona</t>
  </si>
  <si>
    <t>1030150130</t>
  </si>
  <si>
    <t>Berzo Demo</t>
  </si>
  <si>
    <t>1030150140</t>
  </si>
  <si>
    <t>Berzo Inferiore</t>
  </si>
  <si>
    <t>1030120250</t>
  </si>
  <si>
    <t>Berzo San Fermo</t>
  </si>
  <si>
    <t>1030860081</t>
  </si>
  <si>
    <t>Besano</t>
  </si>
  <si>
    <t>1030490220</t>
  </si>
  <si>
    <t>Besate</t>
  </si>
  <si>
    <t>2040830130</t>
  </si>
  <si>
    <t>Besenello</t>
  </si>
  <si>
    <t>2080610030</t>
  </si>
  <si>
    <t>Besenzone</t>
  </si>
  <si>
    <t>5200730100</t>
  </si>
  <si>
    <t>Bessude</t>
  </si>
  <si>
    <t>2080610040</t>
  </si>
  <si>
    <t>Bettola</t>
  </si>
  <si>
    <t>3100580030</t>
  </si>
  <si>
    <t>Bettona</t>
  </si>
  <si>
    <t>1011020110</t>
  </si>
  <si>
    <t>Beura-Cardezza</t>
  </si>
  <si>
    <t>1070390030</t>
  </si>
  <si>
    <t>Beverino</t>
  </si>
  <si>
    <t>2050890080</t>
  </si>
  <si>
    <t>Bevilacqua</t>
  </si>
  <si>
    <t>4180250160</t>
  </si>
  <si>
    <t>Bianchi</t>
  </si>
  <si>
    <t>4180670090</t>
  </si>
  <si>
    <t>Bianco</t>
  </si>
  <si>
    <t>1010520170</t>
  </si>
  <si>
    <t>Biandrate</t>
  </si>
  <si>
    <t>1030860110</t>
  </si>
  <si>
    <t>Biandronno</t>
  </si>
  <si>
    <t>1030120251</t>
  </si>
  <si>
    <t>Bianzano</t>
  </si>
  <si>
    <t>1010880110</t>
  </si>
  <si>
    <t>Bianzè</t>
  </si>
  <si>
    <t>1030770080</t>
  </si>
  <si>
    <t>Bianzone</t>
  </si>
  <si>
    <t>3090420010</t>
  </si>
  <si>
    <t>Bibbona</t>
  </si>
  <si>
    <t>1010810250</t>
  </si>
  <si>
    <t>Bibiana</t>
  </si>
  <si>
    <t>4160310060</t>
  </si>
  <si>
    <t>Biccari</t>
  </si>
  <si>
    <t>2060850110</t>
  </si>
  <si>
    <t>Bicinicco</t>
  </si>
  <si>
    <t>5200950140</t>
  </si>
  <si>
    <t>Bidonì</t>
  </si>
  <si>
    <t>1030150150</t>
  </si>
  <si>
    <t>Bienno</t>
  </si>
  <si>
    <t>2040830150</t>
  </si>
  <si>
    <t>Bieno</t>
  </si>
  <si>
    <t>1030240230</t>
  </si>
  <si>
    <t>Binago</t>
  </si>
  <si>
    <t>4160090080</t>
  </si>
  <si>
    <t>Binetto</t>
  </si>
  <si>
    <t>1010960050</t>
  </si>
  <si>
    <t>Bioglio</t>
  </si>
  <si>
    <t>1020040100</t>
  </si>
  <si>
    <t>Bionaz</t>
  </si>
  <si>
    <t>1030150160</t>
  </si>
  <si>
    <t>Bione</t>
  </si>
  <si>
    <t>5200530080</t>
  </si>
  <si>
    <t>Birori</t>
  </si>
  <si>
    <t>4150080110</t>
  </si>
  <si>
    <t>Bisaccia</t>
  </si>
  <si>
    <t>5190550100</t>
  </si>
  <si>
    <t>Bisacquino</t>
  </si>
  <si>
    <t>4130380110</t>
  </si>
  <si>
    <t>Bisegna</t>
  </si>
  <si>
    <t>4130790060</t>
  </si>
  <si>
    <t>Bisenti</t>
  </si>
  <si>
    <t>1010020170</t>
  </si>
  <si>
    <t>Bistagno</t>
  </si>
  <si>
    <t>1030860120</t>
  </si>
  <si>
    <t>Bisuschio</t>
  </si>
  <si>
    <t>5200530090</t>
  </si>
  <si>
    <t>Bitti</t>
  </si>
  <si>
    <t>5190010040</t>
  </si>
  <si>
    <t>Bivona</t>
  </si>
  <si>
    <t>4180670100</t>
  </si>
  <si>
    <t>Bivongi</t>
  </si>
  <si>
    <t>1030240240</t>
  </si>
  <si>
    <t>Bizzarone</t>
  </si>
  <si>
    <t>2040830170</t>
  </si>
  <si>
    <t>Bleggio Superiore</t>
  </si>
  <si>
    <t>1030120260</t>
  </si>
  <si>
    <t>Blello</t>
  </si>
  <si>
    <t>3120910060</t>
  </si>
  <si>
    <t>Blera</t>
  </si>
  <si>
    <t>1030240250</t>
  </si>
  <si>
    <t>Blessagno</t>
  </si>
  <si>
    <t>1030240260</t>
  </si>
  <si>
    <t>Blevio</t>
  </si>
  <si>
    <t>5190550101</t>
  </si>
  <si>
    <t>Blufi</t>
  </si>
  <si>
    <t>2050540120</t>
  </si>
  <si>
    <t>Boara Pisani</t>
  </si>
  <si>
    <t>2080610050</t>
  </si>
  <si>
    <t>Bobbio</t>
  </si>
  <si>
    <t>1010810260</t>
  </si>
  <si>
    <t>Bobbio Pellice</t>
  </si>
  <si>
    <t>1010520180</t>
  </si>
  <si>
    <t>Boca</t>
  </si>
  <si>
    <t>4180250180</t>
  </si>
  <si>
    <t>Bocchigliero</t>
  </si>
  <si>
    <t>1010880140</t>
  </si>
  <si>
    <t>Boccioleto</t>
  </si>
  <si>
    <t>2040830180</t>
  </si>
  <si>
    <t>Bocenago</t>
  </si>
  <si>
    <t>1030860130</t>
  </si>
  <si>
    <t>Bodio Lomnago</t>
  </si>
  <si>
    <t>1030990030</t>
  </si>
  <si>
    <t>Boffalora d'Adda</t>
  </si>
  <si>
    <t>1030490260</t>
  </si>
  <si>
    <t>Boffalora sopra Ticino</t>
  </si>
  <si>
    <t>1070340040</t>
  </si>
  <si>
    <t>Bogliasco</t>
  </si>
  <si>
    <t>1011020120</t>
  </si>
  <si>
    <t>Bognanco</t>
  </si>
  <si>
    <t>1010520200</t>
  </si>
  <si>
    <t>Bogogno</t>
  </si>
  <si>
    <t>1070740110</t>
  </si>
  <si>
    <t>Boissano</t>
  </si>
  <si>
    <t>1010810270</t>
  </si>
  <si>
    <t>Bollengo</t>
  </si>
  <si>
    <t>4130600030</t>
  </si>
  <si>
    <t>Bolognano</t>
  </si>
  <si>
    <t>5190550110</t>
  </si>
  <si>
    <t>Bolognetta</t>
  </si>
  <si>
    <t>3110440050</t>
  </si>
  <si>
    <t>Bolognola</t>
  </si>
  <si>
    <t>5200530100</t>
  </si>
  <si>
    <t>Bolotana</t>
  </si>
  <si>
    <t>3120910070</t>
  </si>
  <si>
    <t>Bolsena</t>
  </si>
  <si>
    <t>1010520210</t>
  </si>
  <si>
    <t>Bolzano Novarese</t>
  </si>
  <si>
    <t>3120910080</t>
  </si>
  <si>
    <t>Bomarzo</t>
  </si>
  <si>
    <t>4130230060</t>
  </si>
  <si>
    <t>Bomba</t>
  </si>
  <si>
    <t>5190180020</t>
  </si>
  <si>
    <t>Bompensiere</t>
  </si>
  <si>
    <t>5190550120</t>
  </si>
  <si>
    <t>Bompietro</t>
  </si>
  <si>
    <t>5200950150</t>
  </si>
  <si>
    <t>Bonarcado</t>
  </si>
  <si>
    <t>1070390050</t>
  </si>
  <si>
    <t>Bonassola</t>
  </si>
  <si>
    <t>2050890090</t>
  </si>
  <si>
    <t>Bonavigo</t>
  </si>
  <si>
    <t>2040830201</t>
  </si>
  <si>
    <t>Bondone</t>
  </si>
  <si>
    <t>4150110090</t>
  </si>
  <si>
    <t>Bonea</t>
  </si>
  <si>
    <t>4140190040</t>
  </si>
  <si>
    <t>Bonefro</t>
  </si>
  <si>
    <t>1030260060</t>
  </si>
  <si>
    <t>Bonemerse</t>
  </si>
  <si>
    <t>4180250190</t>
  </si>
  <si>
    <t>Bonifati</t>
  </si>
  <si>
    <t>4150080120</t>
  </si>
  <si>
    <t>Bonito</t>
  </si>
  <si>
    <t>5200730110</t>
  </si>
  <si>
    <t>Bonnanaro</t>
  </si>
  <si>
    <t>5200730120</t>
  </si>
  <si>
    <t>Bono</t>
  </si>
  <si>
    <t>5200730130</t>
  </si>
  <si>
    <t>Bonorva</t>
  </si>
  <si>
    <t>1010270230</t>
  </si>
  <si>
    <t>Bonvicino</t>
  </si>
  <si>
    <t>3120690060</t>
  </si>
  <si>
    <t>Borbona</t>
  </si>
  <si>
    <t>2050100070</t>
  </si>
  <si>
    <t>Borca di Cadore</t>
  </si>
  <si>
    <t>2060850120</t>
  </si>
  <si>
    <t>Bordano</t>
  </si>
  <si>
    <t>1030260070</t>
  </si>
  <si>
    <t>Bordolano</t>
  </si>
  <si>
    <t>2080560050</t>
  </si>
  <si>
    <t>Bore</t>
  </si>
  <si>
    <t>1030570141</t>
  </si>
  <si>
    <t>Borgarello</t>
  </si>
  <si>
    <t>1070370080</t>
  </si>
  <si>
    <t>Borghetto d'Arroscia</t>
  </si>
  <si>
    <t>1010020180</t>
  </si>
  <si>
    <t>Borghetto di Borbera</t>
  </si>
  <si>
    <t>1070390060</t>
  </si>
  <si>
    <t>Borghetto di Vara</t>
  </si>
  <si>
    <t>1030990040</t>
  </si>
  <si>
    <t>Borghetto Lodigiano</t>
  </si>
  <si>
    <t>2080320030</t>
  </si>
  <si>
    <t>Borghi</t>
  </si>
  <si>
    <t>1010810290</t>
  </si>
  <si>
    <t>Borgiallo</t>
  </si>
  <si>
    <t>1070740130</t>
  </si>
  <si>
    <t>Borgio Verezzi</t>
  </si>
  <si>
    <t>2040830204</t>
  </si>
  <si>
    <t>Borgo Chiese</t>
  </si>
  <si>
    <t>1010880150</t>
  </si>
  <si>
    <t>Borgo d'Ale</t>
  </si>
  <si>
    <t>1030120310</t>
  </si>
  <si>
    <t>Borgo di Terzo</t>
  </si>
  <si>
    <t>2040830207</t>
  </si>
  <si>
    <t>Borgo Lares</t>
  </si>
  <si>
    <t>1030450048</t>
  </si>
  <si>
    <t>Borgo Mantovano</t>
  </si>
  <si>
    <t>3110590060</t>
  </si>
  <si>
    <t>Borgo Pace</t>
  </si>
  <si>
    <t>1030570150</t>
  </si>
  <si>
    <t>Borgo Priolo</t>
  </si>
  <si>
    <t>1030990050</t>
  </si>
  <si>
    <t>Borgo San Giovanni</t>
  </si>
  <si>
    <t>1010020200</t>
  </si>
  <si>
    <t>Borgo San Martino</t>
  </si>
  <si>
    <t>1030570170</t>
  </si>
  <si>
    <t>Borgo San Siro</t>
  </si>
  <si>
    <t>1010520240</t>
  </si>
  <si>
    <t>Borgo Ticino</t>
  </si>
  <si>
    <t>2080130070</t>
  </si>
  <si>
    <t>Borgo Tossignano</t>
  </si>
  <si>
    <t>3120690071</t>
  </si>
  <si>
    <t>Borgo Velino</t>
  </si>
  <si>
    <t>1010880170</t>
  </si>
  <si>
    <t>Borgo Vercelli</t>
  </si>
  <si>
    <t>1010810300</t>
  </si>
  <si>
    <t>Borgofranco d'Ivrea</t>
  </si>
  <si>
    <t>1010520220</t>
  </si>
  <si>
    <t>Borgolavezzaro</t>
  </si>
  <si>
    <t>1010270240</t>
  </si>
  <si>
    <t>Borgomale</t>
  </si>
  <si>
    <t>1070370090</t>
  </si>
  <si>
    <t>Borgomaro</t>
  </si>
  <si>
    <t>1010810310</t>
  </si>
  <si>
    <t>Borgomasino</t>
  </si>
  <si>
    <t>1011020125</t>
  </si>
  <si>
    <t>Borgomezzavalle</t>
  </si>
  <si>
    <t>1010810320</t>
  </si>
  <si>
    <t>Borgone Susa</t>
  </si>
  <si>
    <t>1010020190</t>
  </si>
  <si>
    <t>Borgoratto Alessandrino</t>
  </si>
  <si>
    <t>1030570160</t>
  </si>
  <si>
    <t>Borgoratto Mormorolo</t>
  </si>
  <si>
    <t>3120690072</t>
  </si>
  <si>
    <t>Borgorose</t>
  </si>
  <si>
    <t>1070740140</t>
  </si>
  <si>
    <t>Bormida</t>
  </si>
  <si>
    <t>1030770090</t>
  </si>
  <si>
    <t>Bormio</t>
  </si>
  <si>
    <t>1030570180</t>
  </si>
  <si>
    <t>Bornasco</t>
  </si>
  <si>
    <t>1030150190</t>
  </si>
  <si>
    <t>Borno</t>
  </si>
  <si>
    <t>5200950160</t>
  </si>
  <si>
    <t>Boroneddu</t>
  </si>
  <si>
    <t>5200530110</t>
  </si>
  <si>
    <t>Borore</t>
  </si>
  <si>
    <t>4130230070</t>
  </si>
  <si>
    <t>Borrello</t>
  </si>
  <si>
    <t>1010960060</t>
  </si>
  <si>
    <t>Borriana</t>
  </si>
  <si>
    <t>5200530120</t>
  </si>
  <si>
    <t>Bortigali</t>
  </si>
  <si>
    <t>5200730140</t>
  </si>
  <si>
    <t>Bortigiadas</t>
  </si>
  <si>
    <t>5200730150</t>
  </si>
  <si>
    <t>Borutta</t>
  </si>
  <si>
    <t>1070340050</t>
  </si>
  <si>
    <t>Borzonasca</t>
  </si>
  <si>
    <t>2050710070</t>
  </si>
  <si>
    <t>Bosaro</t>
  </si>
  <si>
    <t>2050890100</t>
  </si>
  <si>
    <t>Boschi Sant'Anna</t>
  </si>
  <si>
    <t>2050890110</t>
  </si>
  <si>
    <t>Bosco Chiesanuova</t>
  </si>
  <si>
    <t>1010020210</t>
  </si>
  <si>
    <t>Bosco Marengo</t>
  </si>
  <si>
    <t>1010810330</t>
  </si>
  <si>
    <t>Bosconero</t>
  </si>
  <si>
    <t>1010270260</t>
  </si>
  <si>
    <t>Bosia</t>
  </si>
  <si>
    <t>1010020220</t>
  </si>
  <si>
    <t>Bosio</t>
  </si>
  <si>
    <t>1030980090</t>
  </si>
  <si>
    <t>Bosisio Parini</t>
  </si>
  <si>
    <t>1030570190</t>
  </si>
  <si>
    <t>Bosnasco</t>
  </si>
  <si>
    <t>1030120320</t>
  </si>
  <si>
    <t>Bossico</t>
  </si>
  <si>
    <t>1010270270</t>
  </si>
  <si>
    <t>Bossolasco</t>
  </si>
  <si>
    <t>4180220111</t>
  </si>
  <si>
    <t>Botricello</t>
  </si>
  <si>
    <t>4160410081</t>
  </si>
  <si>
    <t>Botrugno</t>
  </si>
  <si>
    <t>5200730160</t>
  </si>
  <si>
    <t>Bottidda</t>
  </si>
  <si>
    <t>4180670110</t>
  </si>
  <si>
    <t>Bova</t>
  </si>
  <si>
    <t>4180670130</t>
  </si>
  <si>
    <t>Bova Marina</t>
  </si>
  <si>
    <t>1030150210</t>
  </si>
  <si>
    <t>Bovegno</t>
  </si>
  <si>
    <t>4160310070</t>
  </si>
  <si>
    <t>Bovino</t>
  </si>
  <si>
    <t>2050540140</t>
  </si>
  <si>
    <t>Bovolenta</t>
  </si>
  <si>
    <t>1010020230</t>
  </si>
  <si>
    <t>Bozzole</t>
  </si>
  <si>
    <t>1030450070</t>
  </si>
  <si>
    <t>Bozzolo</t>
  </si>
  <si>
    <t>1030120331</t>
  </si>
  <si>
    <t>Bracca</t>
  </si>
  <si>
    <t>2040140060</t>
  </si>
  <si>
    <t>Braies</t>
  </si>
  <si>
    <t>1030570191</t>
  </si>
  <si>
    <t>Brallo di Pregola</t>
  </si>
  <si>
    <t>4180670140</t>
  </si>
  <si>
    <t>Brancaleone</t>
  </si>
  <si>
    <t>1030150230</t>
  </si>
  <si>
    <t>Brandico</t>
  </si>
  <si>
    <t>1030120350</t>
  </si>
  <si>
    <t>Branzi</t>
  </si>
  <si>
    <t>1030150240</t>
  </si>
  <si>
    <t>Braone</t>
  </si>
  <si>
    <t>1030860140</t>
  </si>
  <si>
    <t>Brebbia</t>
  </si>
  <si>
    <t>1030860150</t>
  </si>
  <si>
    <t>Bregano</t>
  </si>
  <si>
    <t>1030990060</t>
  </si>
  <si>
    <t>Brembio</t>
  </si>
  <si>
    <t>1030570200</t>
  </si>
  <si>
    <t>Breme</t>
  </si>
  <si>
    <t>1030240290</t>
  </si>
  <si>
    <t>Brenna</t>
  </si>
  <si>
    <t>2040140070</t>
  </si>
  <si>
    <t>Brennero</t>
  </si>
  <si>
    <t>1030150250</t>
  </si>
  <si>
    <t>Breno</t>
  </si>
  <si>
    <t>1030860151</t>
  </si>
  <si>
    <t>Brenta</t>
  </si>
  <si>
    <t>2050890130</t>
  </si>
  <si>
    <t>Brentino Belluno</t>
  </si>
  <si>
    <t>2040830240</t>
  </si>
  <si>
    <t>Brentonico</t>
  </si>
  <si>
    <t>2050890140</t>
  </si>
  <si>
    <t>Brenzone sul Garda</t>
  </si>
  <si>
    <t>2040830250</t>
  </si>
  <si>
    <t>Bresimo</t>
  </si>
  <si>
    <t>1030570210</t>
  </si>
  <si>
    <t>Bressana Bottarone</t>
  </si>
  <si>
    <t>2050900160</t>
  </si>
  <si>
    <t>Bressanvido</t>
  </si>
  <si>
    <t>1030860152</t>
  </si>
  <si>
    <t>Brezzo di Bedero</t>
  </si>
  <si>
    <t>1010270300</t>
  </si>
  <si>
    <t>Briaglia</t>
  </si>
  <si>
    <t>4181030030</t>
  </si>
  <si>
    <t>Briatico</t>
  </si>
  <si>
    <t>1010810350</t>
  </si>
  <si>
    <t>Bricherasio</t>
  </si>
  <si>
    <t>1030240300</t>
  </si>
  <si>
    <t>Brienno</t>
  </si>
  <si>
    <t>4170640130</t>
  </si>
  <si>
    <t>Brienza</t>
  </si>
  <si>
    <t>1010270310</t>
  </si>
  <si>
    <t>Briga Alta</t>
  </si>
  <si>
    <t>1010520250</t>
  </si>
  <si>
    <t>Briga Novarese</t>
  </si>
  <si>
    <t>1010020240</t>
  </si>
  <si>
    <t>Brignano-Frascata</t>
  </si>
  <si>
    <t>4170640140</t>
  </si>
  <si>
    <t>Brindisi Montagna</t>
  </si>
  <si>
    <t>1030860160</t>
  </si>
  <si>
    <t>Brinzio</t>
  </si>
  <si>
    <t>1010520260</t>
  </si>
  <si>
    <t>Briona</t>
  </si>
  <si>
    <t>Brione</t>
  </si>
  <si>
    <t>1030860170</t>
  </si>
  <si>
    <t>Brissago-Valtravaglia</t>
  </si>
  <si>
    <t>1020040110</t>
  </si>
  <si>
    <t>Brissogne</t>
  </si>
  <si>
    <t>4130600040</t>
  </si>
  <si>
    <t>Brittoli</t>
  </si>
  <si>
    <t>1030980100</t>
  </si>
  <si>
    <t>Brivio</t>
  </si>
  <si>
    <t>3120330150</t>
  </si>
  <si>
    <t>Broccostella</t>
  </si>
  <si>
    <t>2050900170</t>
  </si>
  <si>
    <t>Brogliano</t>
  </si>
  <si>
    <t>4181030040</t>
  </si>
  <si>
    <t>Brognaturo</t>
  </si>
  <si>
    <t>1010270320</t>
  </si>
  <si>
    <t>Brondello</t>
  </si>
  <si>
    <t>2040140090</t>
  </si>
  <si>
    <t>Bronzolo</t>
  </si>
  <si>
    <t>1010270330</t>
  </si>
  <si>
    <t>Brossasco</t>
  </si>
  <si>
    <t>1010810360</t>
  </si>
  <si>
    <t>Brosso</t>
  </si>
  <si>
    <t>1011020130</t>
  </si>
  <si>
    <t>Brovello-Carpugnino</t>
  </si>
  <si>
    <t>1010810370</t>
  </si>
  <si>
    <t>Brozolo</t>
  </si>
  <si>
    <t>1070390070</t>
  </si>
  <si>
    <t>Brugnato</t>
  </si>
  <si>
    <t>1030120400</t>
  </si>
  <si>
    <t>Brumano</t>
  </si>
  <si>
    <t>1030240320</t>
  </si>
  <si>
    <t>Brunate</t>
  </si>
  <si>
    <t>1030860171</t>
  </si>
  <si>
    <t>Brunello</t>
  </si>
  <si>
    <t>1010070100</t>
  </si>
  <si>
    <t>Bruno</t>
  </si>
  <si>
    <t>1010810390</t>
  </si>
  <si>
    <t>Brusasco</t>
  </si>
  <si>
    <t>1030860180</t>
  </si>
  <si>
    <t>Brusimpiano</t>
  </si>
  <si>
    <t>1010960070</t>
  </si>
  <si>
    <t>Brusnengo</t>
  </si>
  <si>
    <t>1020040120</t>
  </si>
  <si>
    <t>Brusson</t>
  </si>
  <si>
    <t>1010810400</t>
  </si>
  <si>
    <t>Bruzolo</t>
  </si>
  <si>
    <t>4180670150</t>
  </si>
  <si>
    <t>Bruzzano Zeffirio</t>
  </si>
  <si>
    <t>1030490350</t>
  </si>
  <si>
    <t>Bubbiano</t>
  </si>
  <si>
    <t>1010070110</t>
  </si>
  <si>
    <t>Bubbio</t>
  </si>
  <si>
    <t>5190760030</t>
  </si>
  <si>
    <t>Buccheri</t>
  </si>
  <si>
    <t>4150110100</t>
  </si>
  <si>
    <t>Bucciano</t>
  </si>
  <si>
    <t>5200730170</t>
  </si>
  <si>
    <t>Buddusò</t>
  </si>
  <si>
    <t>2060930080</t>
  </si>
  <si>
    <t>Budoia</t>
  </si>
  <si>
    <t>5200530131</t>
  </si>
  <si>
    <t>Budoni</t>
  </si>
  <si>
    <t>5200170070</t>
  </si>
  <si>
    <t>Buggerru</t>
  </si>
  <si>
    <t>1030770100</t>
  </si>
  <si>
    <t>Buglio in Monte</t>
  </si>
  <si>
    <t>4130380120</t>
  </si>
  <si>
    <t>Bugnara</t>
  </si>
  <si>
    <t>1030860181</t>
  </si>
  <si>
    <t>Buguggiate</t>
  </si>
  <si>
    <t>1030980110</t>
  </si>
  <si>
    <t>Bulciago</t>
  </si>
  <si>
    <t>1030240340</t>
  </si>
  <si>
    <t>Bulgarograsso</t>
  </si>
  <si>
    <t>5200730180</t>
  </si>
  <si>
    <t>Bultei</t>
  </si>
  <si>
    <t>5200730190</t>
  </si>
  <si>
    <t>Bulzi</t>
  </si>
  <si>
    <t>4150720180</t>
  </si>
  <si>
    <t>Buonabitacolo</t>
  </si>
  <si>
    <t>4150110110</t>
  </si>
  <si>
    <t>Buonalbergo</t>
  </si>
  <si>
    <t>3090750030</t>
  </si>
  <si>
    <t>Buonconvento</t>
  </si>
  <si>
    <t>4180250200</t>
  </si>
  <si>
    <t>Buonvicino</t>
  </si>
  <si>
    <t>1030490370</t>
  </si>
  <si>
    <t>Burago di Molgora</t>
  </si>
  <si>
    <t>5200170080</t>
  </si>
  <si>
    <t>Burcei</t>
  </si>
  <si>
    <t>5190010050</t>
  </si>
  <si>
    <t>Burgio</t>
  </si>
  <si>
    <t>5200730200</t>
  </si>
  <si>
    <t>Burgos</t>
  </si>
  <si>
    <t>1010810410</t>
  </si>
  <si>
    <t>Buriasco</t>
  </si>
  <si>
    <t>1010810420</t>
  </si>
  <si>
    <t>Burolo</t>
  </si>
  <si>
    <t>1010880210</t>
  </si>
  <si>
    <t>Buronzo</t>
  </si>
  <si>
    <t>5200950170</t>
  </si>
  <si>
    <t>Busachi</t>
  </si>
  <si>
    <t>1010810430</t>
  </si>
  <si>
    <t>Busano</t>
  </si>
  <si>
    <t>1030490380</t>
  </si>
  <si>
    <t>Buscate</t>
  </si>
  <si>
    <t>5190760040</t>
  </si>
  <si>
    <t>Buscemi</t>
  </si>
  <si>
    <t>5190820020</t>
  </si>
  <si>
    <t>Buseto Palizzolo</t>
  </si>
  <si>
    <t>4130600050</t>
  </si>
  <si>
    <t>Bussi sul Tirino</t>
  </si>
  <si>
    <t>4140190050</t>
  </si>
  <si>
    <t>Busso</t>
  </si>
  <si>
    <t>5190180030</t>
  </si>
  <si>
    <t>Butera</t>
  </si>
  <si>
    <t>1010070120</t>
  </si>
  <si>
    <t>Buttigliera d'Asti</t>
  </si>
  <si>
    <t>2060850140</t>
  </si>
  <si>
    <t>Buttrio</t>
  </si>
  <si>
    <t>1010020250</t>
  </si>
  <si>
    <t>Cabella Ligure</t>
  </si>
  <si>
    <t>4180970020</t>
  </si>
  <si>
    <t>Caccuri</t>
  </si>
  <si>
    <t>1030860200</t>
  </si>
  <si>
    <t>Cadegliano-Viconago</t>
  </si>
  <si>
    <t>2040830280</t>
  </si>
  <si>
    <t>Caderzone Terme</t>
  </si>
  <si>
    <t>1010810460</t>
  </si>
  <si>
    <t>Cafasse</t>
  </si>
  <si>
    <t>4150720190</t>
  </si>
  <si>
    <t>Caggiano</t>
  </si>
  <si>
    <t>1030240370</t>
  </si>
  <si>
    <t>Caglio</t>
  </si>
  <si>
    <t>4130380130</t>
  </si>
  <si>
    <t>Cagnano Amiterno</t>
  </si>
  <si>
    <t>4150200080</t>
  </si>
  <si>
    <t>Caianello</t>
  </si>
  <si>
    <t>2040140110</t>
  </si>
  <si>
    <t>Caines</t>
  </si>
  <si>
    <t>1030150271</t>
  </si>
  <si>
    <t>Caino</t>
  </si>
  <si>
    <t>1030770110</t>
  </si>
  <si>
    <t>Caiolo</t>
  </si>
  <si>
    <t>4150080130</t>
  </si>
  <si>
    <t>Cairano</t>
  </si>
  <si>
    <t>4150080140</t>
  </si>
  <si>
    <t>Calabritto</t>
  </si>
  <si>
    <t>2050100080</t>
  </si>
  <si>
    <t>Calalzo di Cadore</t>
  </si>
  <si>
    <t>1010070130</t>
  </si>
  <si>
    <t>Calamandrana</t>
  </si>
  <si>
    <t>5190010060</t>
  </si>
  <si>
    <t>Calamonaci</t>
  </si>
  <si>
    <t>5200730210</t>
  </si>
  <si>
    <t>Calangianus</t>
  </si>
  <si>
    <t>4180670160</t>
  </si>
  <si>
    <t>Calanna</t>
  </si>
  <si>
    <t>1011020140</t>
  </si>
  <si>
    <t>Calasca-Castiglione</t>
  </si>
  <si>
    <t>5190280050</t>
  </si>
  <si>
    <t>Calascibetta</t>
  </si>
  <si>
    <t>4130380140</t>
  </si>
  <si>
    <t>Calascio</t>
  </si>
  <si>
    <t>5200170100</t>
  </si>
  <si>
    <t>Calasetta</t>
  </si>
  <si>
    <t>3120910090</t>
  </si>
  <si>
    <t>Calcata</t>
  </si>
  <si>
    <t>2040830300</t>
  </si>
  <si>
    <t>Calceranica al Lago</t>
  </si>
  <si>
    <t>4170470040</t>
  </si>
  <si>
    <t>Calciano</t>
  </si>
  <si>
    <t>3110440060</t>
  </si>
  <si>
    <t>Caldarola</t>
  </si>
  <si>
    <t>2040830310</t>
  </si>
  <si>
    <t>Caldes</t>
  </si>
  <si>
    <t>2040830320</t>
  </si>
  <si>
    <t>Caldonazzo</t>
  </si>
  <si>
    <t>2080610080</t>
  </si>
  <si>
    <t>Calendasco</t>
  </si>
  <si>
    <t>2080560080</t>
  </si>
  <si>
    <t>Calestano</t>
  </si>
  <si>
    <t>1070390080</t>
  </si>
  <si>
    <t>Calice al Cornoviglio</t>
  </si>
  <si>
    <t>1070740160</t>
  </si>
  <si>
    <t>Calice Ligure</t>
  </si>
  <si>
    <t>4150080150</t>
  </si>
  <si>
    <t>Calitri</t>
  </si>
  <si>
    <t>1070740170</t>
  </si>
  <si>
    <t>Calizzano</t>
  </si>
  <si>
    <t>1010960080</t>
  </si>
  <si>
    <t>Callabiana</t>
  </si>
  <si>
    <t>1010070140</t>
  </si>
  <si>
    <t>Calliano</t>
  </si>
  <si>
    <t>2040830330</t>
  </si>
  <si>
    <t>4180250210</t>
  </si>
  <si>
    <t>Calopezzati</t>
  </si>
  <si>
    <t>1010070150</t>
  </si>
  <si>
    <t>Calosso</t>
  </si>
  <si>
    <t>4180250220</t>
  </si>
  <si>
    <t>Caloveto</t>
  </si>
  <si>
    <t>5190010070</t>
  </si>
  <si>
    <t>Caltabellotta</t>
  </si>
  <si>
    <t>5190550150</t>
  </si>
  <si>
    <t>Caltavuturo</t>
  </si>
  <si>
    <t>1010520290</t>
  </si>
  <si>
    <t>Caltignaga</t>
  </si>
  <si>
    <t>2050710080</t>
  </si>
  <si>
    <t>Calto</t>
  </si>
  <si>
    <t>2050900190</t>
  </si>
  <si>
    <t>Caltrano</t>
  </si>
  <si>
    <t>1030150290</t>
  </si>
  <si>
    <t>Calvagese della Riviera</t>
  </si>
  <si>
    <t>4150720200</t>
  </si>
  <si>
    <t>Calvanico</t>
  </si>
  <si>
    <t>1030260090</t>
  </si>
  <si>
    <t>Calvatone</t>
  </si>
  <si>
    <t>4170640150</t>
  </si>
  <si>
    <t>Calvello</t>
  </si>
  <si>
    <t>2050900200</t>
  </si>
  <si>
    <t>Calvene</t>
  </si>
  <si>
    <t>1030120450</t>
  </si>
  <si>
    <t>Calvenzano</t>
  </si>
  <si>
    <t>4170640160</t>
  </si>
  <si>
    <t>Calvera</t>
  </si>
  <si>
    <t>4150110120</t>
  </si>
  <si>
    <t>Calvi</t>
  </si>
  <si>
    <t>3100800080</t>
  </si>
  <si>
    <t>Calvi dell'Umbria</t>
  </si>
  <si>
    <t>1030570230</t>
  </si>
  <si>
    <t>Calvignano</t>
  </si>
  <si>
    <t>1030490420</t>
  </si>
  <si>
    <t>Calvignasco</t>
  </si>
  <si>
    <t>1010020260</t>
  </si>
  <si>
    <t>Camagna Monferrato</t>
  </si>
  <si>
    <t>1010960090</t>
  </si>
  <si>
    <t>Camandona</t>
  </si>
  <si>
    <t>5190010080</t>
  </si>
  <si>
    <t>Camastra</t>
  </si>
  <si>
    <t>1011020150</t>
  </si>
  <si>
    <t>Cambiasca</t>
  </si>
  <si>
    <t>1010960100</t>
  </si>
  <si>
    <t>Camburzano</t>
  </si>
  <si>
    <t>1010270350</t>
  </si>
  <si>
    <t>Camerana</t>
  </si>
  <si>
    <t>1010070160</t>
  </si>
  <si>
    <t>Camerano Casasco</t>
  </si>
  <si>
    <t>1030120460</t>
  </si>
  <si>
    <t>Camerata Cornello</t>
  </si>
  <si>
    <t>3120700140</t>
  </si>
  <si>
    <t>Camerata Nuova</t>
  </si>
  <si>
    <t>3110030070</t>
  </si>
  <si>
    <t>Camerata Picena</t>
  </si>
  <si>
    <t>4150200110</t>
  </si>
  <si>
    <t>Camigliano</t>
  </si>
  <si>
    <t>4180670170</t>
  </si>
  <si>
    <t>Camini</t>
  </si>
  <si>
    <t>1010020270</t>
  </si>
  <si>
    <t>Camino</t>
  </si>
  <si>
    <t>2060850150</t>
  </si>
  <si>
    <t>Camino al Tagliamento</t>
  </si>
  <si>
    <t>1030260100</t>
  </si>
  <si>
    <t>Camisano</t>
  </si>
  <si>
    <t>3090360020</t>
  </si>
  <si>
    <t>Campagnatico</t>
  </si>
  <si>
    <t>1030260101</t>
  </si>
  <si>
    <t>Campagnola Cremasca</t>
  </si>
  <si>
    <t>4180250230</t>
  </si>
  <si>
    <t>Campana</t>
  </si>
  <si>
    <t>1030490450</t>
  </si>
  <si>
    <t>Camparada</t>
  </si>
  <si>
    <t>3100580050</t>
  </si>
  <si>
    <t>Campello sul Clitunno</t>
  </si>
  <si>
    <t>1010880250</t>
  </si>
  <si>
    <t>Campertogno</t>
  </si>
  <si>
    <t>1010960111</t>
  </si>
  <si>
    <t>Campiglia Cervo</t>
  </si>
  <si>
    <t>2050900220</t>
  </si>
  <si>
    <t>Campiglia dei Berici</t>
  </si>
  <si>
    <t>1010810490</t>
  </si>
  <si>
    <t>Campiglione Fenile</t>
  </si>
  <si>
    <t>1030240390</t>
  </si>
  <si>
    <t>Campione d'Italia</t>
  </si>
  <si>
    <t>2040830331</t>
  </si>
  <si>
    <t>Campitello di Fassa</t>
  </si>
  <si>
    <t>4180670180</t>
  </si>
  <si>
    <t>Campo Calabro</t>
  </si>
  <si>
    <t>4130380150</t>
  </si>
  <si>
    <t>Campo di Giove</t>
  </si>
  <si>
    <t>2040140130</t>
  </si>
  <si>
    <t>Campo di Trens</t>
  </si>
  <si>
    <t>1070340080</t>
  </si>
  <si>
    <t>Campo Ligure</t>
  </si>
  <si>
    <t>3090420030</t>
  </si>
  <si>
    <t>Campo nell'Elba</t>
  </si>
  <si>
    <t>4140190070</t>
  </si>
  <si>
    <t>Campochiaro</t>
  </si>
  <si>
    <t>2040830340</t>
  </si>
  <si>
    <t>Campodenno</t>
  </si>
  <si>
    <t>3120400030</t>
  </si>
  <si>
    <t>Campodimele</t>
  </si>
  <si>
    <t>4140190080</t>
  </si>
  <si>
    <t>Campodipietra</t>
  </si>
  <si>
    <t>1030770120</t>
  </si>
  <si>
    <t>Campodolcino</t>
  </si>
  <si>
    <t>2050540180</t>
  </si>
  <si>
    <t>Campodoro</t>
  </si>
  <si>
    <t>5190550151</t>
  </si>
  <si>
    <t>Campofelice di Fitalia</t>
  </si>
  <si>
    <t>3110060090</t>
  </si>
  <si>
    <t>Campofilone</t>
  </si>
  <si>
    <t>5190550170</t>
  </si>
  <si>
    <t>Campofiorito</t>
  </si>
  <si>
    <t>5190180050</t>
  </si>
  <si>
    <t>Campofranco</t>
  </si>
  <si>
    <t>4150110130</t>
  </si>
  <si>
    <t>Campolattaro</t>
  </si>
  <si>
    <t>3120330160</t>
  </si>
  <si>
    <t>Campoli Appennino</t>
  </si>
  <si>
    <t>4150110140</t>
  </si>
  <si>
    <t>Campoli del Monte Taburno</t>
  </si>
  <si>
    <t>4140190090</t>
  </si>
  <si>
    <t>Campolieto</t>
  </si>
  <si>
    <t>2060850175</t>
  </si>
  <si>
    <t>Campolongo Tapogliano</t>
  </si>
  <si>
    <t>4170640170</t>
  </si>
  <si>
    <t>Campomaggiore</t>
  </si>
  <si>
    <t>4150720230</t>
  </si>
  <si>
    <t>Campora</t>
  </si>
  <si>
    <t>5190550171</t>
  </si>
  <si>
    <t>Camporeale</t>
  </si>
  <si>
    <t>3090430060</t>
  </si>
  <si>
    <t>Camporgiano</t>
  </si>
  <si>
    <t>3110440080</t>
  </si>
  <si>
    <t>Camporotondo di Fiastrone</t>
  </si>
  <si>
    <t>5190210120</t>
  </si>
  <si>
    <t>Camporotondo Etneo</t>
  </si>
  <si>
    <t>2080500040</t>
  </si>
  <si>
    <t>Camposanto</t>
  </si>
  <si>
    <t>1030570240</t>
  </si>
  <si>
    <t>Campospinoso</t>
  </si>
  <si>
    <t>4130380160</t>
  </si>
  <si>
    <t>Campotosto</t>
  </si>
  <si>
    <t>2080130100</t>
  </si>
  <si>
    <t>Camugnano</t>
  </si>
  <si>
    <t>2040830350</t>
  </si>
  <si>
    <t>Canal San Bovo</t>
  </si>
  <si>
    <t>2050100081</t>
  </si>
  <si>
    <t>Canale d'Agordo</t>
  </si>
  <si>
    <t>3120700160</t>
  </si>
  <si>
    <t>Canale Monterano</t>
  </si>
  <si>
    <t>2050710090</t>
  </si>
  <si>
    <t>Canaro</t>
  </si>
  <si>
    <t>2040830360</t>
  </si>
  <si>
    <t>Canazei</t>
  </si>
  <si>
    <t>4170640180</t>
  </si>
  <si>
    <t>Cancellara</t>
  </si>
  <si>
    <t>2050710100</t>
  </si>
  <si>
    <t>Canda</t>
  </si>
  <si>
    <t>4160310090</t>
  </si>
  <si>
    <t>Candela</t>
  </si>
  <si>
    <t>1010810500</t>
  </si>
  <si>
    <t>Candia Canavese</t>
  </si>
  <si>
    <t>1030570250</t>
  </si>
  <si>
    <t>Candia Lomellina</t>
  </si>
  <si>
    <t>2050540210</t>
  </si>
  <si>
    <t>Candiana</t>
  </si>
  <si>
    <t>4150080160</t>
  </si>
  <si>
    <t>Candida</t>
  </si>
  <si>
    <t>4180670190</t>
  </si>
  <si>
    <t>Candidoni</t>
  </si>
  <si>
    <t>3120910100</t>
  </si>
  <si>
    <t>Canepina</t>
  </si>
  <si>
    <t>1010810520</t>
  </si>
  <si>
    <t>Canischio</t>
  </si>
  <si>
    <t>4130380170</t>
  </si>
  <si>
    <t>Canistro</t>
  </si>
  <si>
    <t>4180250240</t>
  </si>
  <si>
    <t>Canna</t>
  </si>
  <si>
    <t>4150720240</t>
  </si>
  <si>
    <t>Cannalonga</t>
  </si>
  <si>
    <t>3100580060</t>
  </si>
  <si>
    <t>Cannara</t>
  </si>
  <si>
    <t>1011020160</t>
  </si>
  <si>
    <t>Cannero Riviera</t>
  </si>
  <si>
    <t>1030570270</t>
  </si>
  <si>
    <t>Canneto Pavese</t>
  </si>
  <si>
    <t>1030450080</t>
  </si>
  <si>
    <t>Canneto sull'Oglio</t>
  </si>
  <si>
    <t>1011020170</t>
  </si>
  <si>
    <t>Cannobio</t>
  </si>
  <si>
    <t>4160410110</t>
  </si>
  <si>
    <t>Cannole</t>
  </si>
  <si>
    <t>4180670200</t>
  </si>
  <si>
    <t>Canolo</t>
  </si>
  <si>
    <t>1030120470</t>
  </si>
  <si>
    <t>Canonica d'Adda</t>
  </si>
  <si>
    <t>4130230100</t>
  </si>
  <si>
    <t>Canosa Sannita</t>
  </si>
  <si>
    <t>1010270380</t>
  </si>
  <si>
    <t>Canosio</t>
  </si>
  <si>
    <t>2080680101</t>
  </si>
  <si>
    <t>Canossa</t>
  </si>
  <si>
    <t>4130380180</t>
  </si>
  <si>
    <t>Cansano</t>
  </si>
  <si>
    <t>3091000010</t>
  </si>
  <si>
    <t>Cantagallo</t>
  </si>
  <si>
    <t>3120690080</t>
  </si>
  <si>
    <t>Cantalice</t>
  </si>
  <si>
    <t>1010810521</t>
  </si>
  <si>
    <t>Cantalupa</t>
  </si>
  <si>
    <t>3120690090</t>
  </si>
  <si>
    <t>Cantalupo in Sabina</t>
  </si>
  <si>
    <t>1010020280</t>
  </si>
  <si>
    <t>Cantalupo Ligure</t>
  </si>
  <si>
    <t>4140940050</t>
  </si>
  <si>
    <t>Cantalupo nel Sannio</t>
  </si>
  <si>
    <t>1010070180</t>
  </si>
  <si>
    <t>Cantarana</t>
  </si>
  <si>
    <t>1030860230</t>
  </si>
  <si>
    <t>Cantello</t>
  </si>
  <si>
    <t>3120700170</t>
  </si>
  <si>
    <t>Canterano</t>
  </si>
  <si>
    <t>3110590080</t>
  </si>
  <si>
    <t>Cantiano</t>
  </si>
  <si>
    <t>1010810530</t>
  </si>
  <si>
    <t>Cantoira</t>
  </si>
  <si>
    <t>4130790080</t>
  </si>
  <si>
    <t>Canzano</t>
  </si>
  <si>
    <t>2080610100</t>
  </si>
  <si>
    <t>Caorso</t>
  </si>
  <si>
    <t>3090360021</t>
  </si>
  <si>
    <t>Capalbio</t>
  </si>
  <si>
    <t>1030260110</t>
  </si>
  <si>
    <t>Capergnanica</t>
  </si>
  <si>
    <t>4130380190</t>
  </si>
  <si>
    <t>Capestrano</t>
  </si>
  <si>
    <t>4181030050</t>
  </si>
  <si>
    <t>Capistrano</t>
  </si>
  <si>
    <t>4130380210</t>
  </si>
  <si>
    <t>Capitignano</t>
  </si>
  <si>
    <t>5190480080</t>
  </si>
  <si>
    <t>Capizzi</t>
  </si>
  <si>
    <t>1030120480</t>
  </si>
  <si>
    <t>Capizzone</t>
  </si>
  <si>
    <t>1030150310</t>
  </si>
  <si>
    <t>Capo di Ponte</t>
  </si>
  <si>
    <t>3120910120</t>
  </si>
  <si>
    <t>Capodimonte</t>
  </si>
  <si>
    <t>3090420040</t>
  </si>
  <si>
    <t>Capoliveri</t>
  </si>
  <si>
    <t>4130380220</t>
  </si>
  <si>
    <t>Caporciano</t>
  </si>
  <si>
    <t>4150080170</t>
  </si>
  <si>
    <t>Caposele</t>
  </si>
  <si>
    <t>1030150320</t>
  </si>
  <si>
    <t>Capovalle</t>
  </si>
  <si>
    <t>4130380230</t>
  </si>
  <si>
    <t>Cappadocia</t>
  </si>
  <si>
    <t>1030260120</t>
  </si>
  <si>
    <t>Cappella Cantone</t>
  </si>
  <si>
    <t>1030260130</t>
  </si>
  <si>
    <t>Cappella de' Picenardi</t>
  </si>
  <si>
    <t>2050840070</t>
  </si>
  <si>
    <t>Cappella Maggiore</t>
  </si>
  <si>
    <t>4130600060</t>
  </si>
  <si>
    <t>Cappelle sul Tavo</t>
  </si>
  <si>
    <t>4140940060</t>
  </si>
  <si>
    <t>Capracotta</t>
  </si>
  <si>
    <t>3090420050</t>
  </si>
  <si>
    <t>Capraia Isola</t>
  </si>
  <si>
    <t>1030260140</t>
  </si>
  <si>
    <t>Capralba</t>
  </si>
  <si>
    <t>3120700190</t>
  </si>
  <si>
    <t>Capranica Prenestina</t>
  </si>
  <si>
    <t>4160410120</t>
  </si>
  <si>
    <t>Caprarica di Lecce</t>
  </si>
  <si>
    <t>1010270390</t>
  </si>
  <si>
    <t>Caprauna</t>
  </si>
  <si>
    <t>3090050070</t>
  </si>
  <si>
    <t>Caprese Michelangelo</t>
  </si>
  <si>
    <t>1011020180</t>
  </si>
  <si>
    <t>Caprezzo</t>
  </si>
  <si>
    <t>5190480100</t>
  </si>
  <si>
    <t>Capri Leone</t>
  </si>
  <si>
    <t>2040830370</t>
  </si>
  <si>
    <t>Capriana</t>
  </si>
  <si>
    <t>1030150330</t>
  </si>
  <si>
    <t>Capriano del Colle</t>
  </si>
  <si>
    <t>1010020290</t>
  </si>
  <si>
    <t>Capriata d'Orba</t>
  </si>
  <si>
    <t>4150200140</t>
  </si>
  <si>
    <t>Capriati a Volturno</t>
  </si>
  <si>
    <t>1010810540</t>
  </si>
  <si>
    <t>Caprie</t>
  </si>
  <si>
    <t>4150080180</t>
  </si>
  <si>
    <t>Capriglia Irpina</t>
  </si>
  <si>
    <t>1010070190</t>
  </si>
  <si>
    <t>Capriglio</t>
  </si>
  <si>
    <t>1010960130</t>
  </si>
  <si>
    <t>Caprile</t>
  </si>
  <si>
    <t>1030120500</t>
  </si>
  <si>
    <t>Caprino Bergamasco</t>
  </si>
  <si>
    <t>2060350010</t>
  </si>
  <si>
    <t>Capriva del Friuli</t>
  </si>
  <si>
    <t>4180670210</t>
  </si>
  <si>
    <t>Caraffa del Bianco</t>
  </si>
  <si>
    <t>4180220160</t>
  </si>
  <si>
    <t>Caraffa di Catanzaro</t>
  </si>
  <si>
    <t>1010270410</t>
  </si>
  <si>
    <t>Caramagna Piemonte</t>
  </si>
  <si>
    <t>4130600070</t>
  </si>
  <si>
    <t>Caramanico Terme</t>
  </si>
  <si>
    <t>4130380240</t>
  </si>
  <si>
    <t>Carapelle Calvisio</t>
  </si>
  <si>
    <t>1070340100</t>
  </si>
  <si>
    <t>Carasco</t>
  </si>
  <si>
    <t>3110060100</t>
  </si>
  <si>
    <t>Carassai</t>
  </si>
  <si>
    <t>1030240430</t>
  </si>
  <si>
    <t>Carate Urio</t>
  </si>
  <si>
    <t>1030860240</t>
  </si>
  <si>
    <t>Caravate</t>
  </si>
  <si>
    <t>1010810550</t>
  </si>
  <si>
    <t>Caravino</t>
  </si>
  <si>
    <t>1070370110</t>
  </si>
  <si>
    <t>Caravonica</t>
  </si>
  <si>
    <t>3120910150</t>
  </si>
  <si>
    <t>Carbognano</t>
  </si>
  <si>
    <t>1030570280</t>
  </si>
  <si>
    <t>Carbonara al Ticino</t>
  </si>
  <si>
    <t>4150510150</t>
  </si>
  <si>
    <t>Carbonara di Nola</t>
  </si>
  <si>
    <t>1010020300</t>
  </si>
  <si>
    <t>Carbonara Scrivia</t>
  </si>
  <si>
    <t>1030240431</t>
  </si>
  <si>
    <t>Carbonate</t>
  </si>
  <si>
    <t>4170640190</t>
  </si>
  <si>
    <t>Carbone</t>
  </si>
  <si>
    <t>2050540220</t>
  </si>
  <si>
    <t>Carceri</t>
  </si>
  <si>
    <t>1010880290</t>
  </si>
  <si>
    <t>Carcoforo</t>
  </si>
  <si>
    <t>1010270420</t>
  </si>
  <si>
    <t>Cardè</t>
  </si>
  <si>
    <t>5200530132</t>
  </si>
  <si>
    <t>Cardedu</t>
  </si>
  <si>
    <t>4180670220</t>
  </si>
  <si>
    <t>Cardeto</t>
  </si>
  <si>
    <t>4180220170</t>
  </si>
  <si>
    <t>Cardinale</t>
  </si>
  <si>
    <t>3090430080</t>
  </si>
  <si>
    <t>Careggine</t>
  </si>
  <si>
    <t>1010810560</t>
  </si>
  <si>
    <t>Carema</t>
  </si>
  <si>
    <t>1030980140</t>
  </si>
  <si>
    <t>Carenno</t>
  </si>
  <si>
    <t>1010020301</t>
  </si>
  <si>
    <t>Carentino</t>
  </si>
  <si>
    <t>4180670230</t>
  </si>
  <si>
    <t>Careri</t>
  </si>
  <si>
    <t>1010880300</t>
  </si>
  <si>
    <t>Caresana</t>
  </si>
  <si>
    <t>1010880310</t>
  </si>
  <si>
    <t>Caresanablot</t>
  </si>
  <si>
    <t>1010020310</t>
  </si>
  <si>
    <t>Carezzano</t>
  </si>
  <si>
    <t>4180970030</t>
  </si>
  <si>
    <t>Carfizzi</t>
  </si>
  <si>
    <t>5200730220</t>
  </si>
  <si>
    <t>Cargeghe</t>
  </si>
  <si>
    <t>4150080190</t>
  </si>
  <si>
    <t>Carife</t>
  </si>
  <si>
    <t>1030240440</t>
  </si>
  <si>
    <t>Carimate</t>
  </si>
  <si>
    <t>1010880320</t>
  </si>
  <si>
    <t>Carisio</t>
  </si>
  <si>
    <t>2040830390</t>
  </si>
  <si>
    <t>Carisolo</t>
  </si>
  <si>
    <t>4160310100</t>
  </si>
  <si>
    <t>Carlantino</t>
  </si>
  <si>
    <t>1030240450</t>
  </si>
  <si>
    <t>Carlazzo</t>
  </si>
  <si>
    <t>2060850180</t>
  </si>
  <si>
    <t>Carlino</t>
  </si>
  <si>
    <t>4180220190</t>
  </si>
  <si>
    <t>Carlopoli</t>
  </si>
  <si>
    <t>1030120530</t>
  </si>
  <si>
    <t>Carobbio degli Angeli</t>
  </si>
  <si>
    <t>4180250260</t>
  </si>
  <si>
    <t>Carolei</t>
  </si>
  <si>
    <t>1030120540</t>
  </si>
  <si>
    <t>Carona</t>
  </si>
  <si>
    <t>5190480110</t>
  </si>
  <si>
    <t>Caronia</t>
  </si>
  <si>
    <t>1030860280</t>
  </si>
  <si>
    <t>Caronno Varesino</t>
  </si>
  <si>
    <t>4140940070</t>
  </si>
  <si>
    <t>Carovilli</t>
  </si>
  <si>
    <t>4180250270</t>
  </si>
  <si>
    <t>Carpanzano</t>
  </si>
  <si>
    <t>3110590090</t>
  </si>
  <si>
    <t>Carpegna</t>
  </si>
  <si>
    <t>1010020320</t>
  </si>
  <si>
    <t>Carpeneto</t>
  </si>
  <si>
    <t>1030490500</t>
  </si>
  <si>
    <t>Carpiano</t>
  </si>
  <si>
    <t>4160410140</t>
  </si>
  <si>
    <t>Carpignano Salentino</t>
  </si>
  <si>
    <t>1010520350</t>
  </si>
  <si>
    <t>Carpignano Sesia</t>
  </si>
  <si>
    <t>2080680110</t>
  </si>
  <si>
    <t>Carpineti</t>
  </si>
  <si>
    <t>4130600080</t>
  </si>
  <si>
    <t>Carpineto della Nora</t>
  </si>
  <si>
    <t>3120700200</t>
  </si>
  <si>
    <t>Carpineto Romano</t>
  </si>
  <si>
    <t>4130230110</t>
  </si>
  <si>
    <t>Carpineto Sinello</t>
  </si>
  <si>
    <t>4160310110</t>
  </si>
  <si>
    <t>Carpino</t>
  </si>
  <si>
    <t>4140940080</t>
  </si>
  <si>
    <t>Carpinone</t>
  </si>
  <si>
    <t>2050900240</t>
  </si>
  <si>
    <t>Carrè</t>
  </si>
  <si>
    <t>1010020330</t>
  </si>
  <si>
    <t>Carrega Ligure</t>
  </si>
  <si>
    <t>1070390090</t>
  </si>
  <si>
    <t>Carro</t>
  </si>
  <si>
    <t>1070390100</t>
  </si>
  <si>
    <t>Carrodano</t>
  </si>
  <si>
    <t>1010020340</t>
  </si>
  <si>
    <t>Carrosio</t>
  </si>
  <si>
    <t>1010270430</t>
  </si>
  <si>
    <t>Carrù</t>
  </si>
  <si>
    <t>2050900250</t>
  </si>
  <si>
    <t>Cartigliano</t>
  </si>
  <si>
    <t>1010270440</t>
  </si>
  <si>
    <t>Cartignano</t>
  </si>
  <si>
    <t>1010020350</t>
  </si>
  <si>
    <t>Cartosio</t>
  </si>
  <si>
    <t>2050540260</t>
  </si>
  <si>
    <t>Cartura</t>
  </si>
  <si>
    <t>4130230120</t>
  </si>
  <si>
    <t>Carunchio</t>
  </si>
  <si>
    <t>1030120550</t>
  </si>
  <si>
    <t>Carvico</t>
  </si>
  <si>
    <t>2040830400</t>
  </si>
  <si>
    <t>Carzano</t>
  </si>
  <si>
    <t>4180970040</t>
  </si>
  <si>
    <t>Casabona</t>
  </si>
  <si>
    <t>4140190110</t>
  </si>
  <si>
    <t>Casacalenda</t>
  </si>
  <si>
    <t>4130230130</t>
  </si>
  <si>
    <t>Casacanditella</t>
  </si>
  <si>
    <t>1010020360</t>
  </si>
  <si>
    <t>Casal Cermelli</t>
  </si>
  <si>
    <t>4150720280</t>
  </si>
  <si>
    <t>Casal Velino</t>
  </si>
  <si>
    <t>4130230140</t>
  </si>
  <si>
    <t>Casalanguida</t>
  </si>
  <si>
    <t>3120330170</t>
  </si>
  <si>
    <t>Casalattico</t>
  </si>
  <si>
    <t>1010520360</t>
  </si>
  <si>
    <t>Casalbeltrame</t>
  </si>
  <si>
    <t>4150080200</t>
  </si>
  <si>
    <t>Casalbore</t>
  </si>
  <si>
    <t>1010810590</t>
  </si>
  <si>
    <t>Casalborgone</t>
  </si>
  <si>
    <t>4150720260</t>
  </si>
  <si>
    <t>Casalbuono</t>
  </si>
  <si>
    <t>1030260150</t>
  </si>
  <si>
    <t>Casalbuttano ed Uniti</t>
  </si>
  <si>
    <t>4140190120</t>
  </si>
  <si>
    <t>Casalciprano</t>
  </si>
  <si>
    <t>4150110150</t>
  </si>
  <si>
    <t>Casalduni</t>
  </si>
  <si>
    <t>1011020190</t>
  </si>
  <si>
    <t>Casale Corte Cerro</t>
  </si>
  <si>
    <t>1030260160</t>
  </si>
  <si>
    <t>Casale Cremasco-Vidolasco</t>
  </si>
  <si>
    <t>2050540270</t>
  </si>
  <si>
    <t>Casale di Scodosia</t>
  </si>
  <si>
    <t>1030860290</t>
  </si>
  <si>
    <t>Casale Litta</t>
  </si>
  <si>
    <t>3090620070</t>
  </si>
  <si>
    <t>Casale Marittimo</t>
  </si>
  <si>
    <t>1010020370</t>
  </si>
  <si>
    <t>Casaleggio Boiro</t>
  </si>
  <si>
    <t>1010520380</t>
  </si>
  <si>
    <t>Casaleggio Novara</t>
  </si>
  <si>
    <t>1030260170</t>
  </si>
  <si>
    <t>Casaletto Ceredano</t>
  </si>
  <si>
    <t>1030260180</t>
  </si>
  <si>
    <t>Casaletto di Sopra</t>
  </si>
  <si>
    <t>1030990080</t>
  </si>
  <si>
    <t>Casaletto Lodigiano</t>
  </si>
  <si>
    <t>4150720270</t>
  </si>
  <si>
    <t>Casaletto Spartano</t>
  </si>
  <si>
    <t>1030260190</t>
  </si>
  <si>
    <t>Casaletto Vaprio</t>
  </si>
  <si>
    <t>2080130120</t>
  </si>
  <si>
    <t>Casalfiumanese</t>
  </si>
  <si>
    <t>1010270450</t>
  </si>
  <si>
    <t>Casalgrasso</t>
  </si>
  <si>
    <t>4180250275</t>
  </si>
  <si>
    <t>Casali del Manco</t>
  </si>
  <si>
    <t>4130230160</t>
  </si>
  <si>
    <t>Casalincontrada</t>
  </si>
  <si>
    <t>1010520390</t>
  </si>
  <si>
    <t>Casalino</t>
  </si>
  <si>
    <t>1030990090</t>
  </si>
  <si>
    <t>Casalmaiocco</t>
  </si>
  <si>
    <t>1030260210</t>
  </si>
  <si>
    <t>Casalmorano</t>
  </si>
  <si>
    <t>1030450100</t>
  </si>
  <si>
    <t>Casalmoro</t>
  </si>
  <si>
    <t>1010020390</t>
  </si>
  <si>
    <t>Casalnoceto</t>
  </si>
  <si>
    <t>4160310120</t>
  </si>
  <si>
    <t>Casalnuovo Monterotaro</t>
  </si>
  <si>
    <t>1030450110</t>
  </si>
  <si>
    <t>Casaloldo</t>
  </si>
  <si>
    <t>1030450120</t>
  </si>
  <si>
    <t>Casalromano</t>
  </si>
  <si>
    <t>4160310130</t>
  </si>
  <si>
    <t>Casalvecchio di Puglia</t>
  </si>
  <si>
    <t>5190480120</t>
  </si>
  <si>
    <t>Casalvecchio Siculo</t>
  </si>
  <si>
    <t>3120330180</t>
  </si>
  <si>
    <t>Casalvieri</t>
  </si>
  <si>
    <t>1010520400</t>
  </si>
  <si>
    <t>Casalvolone</t>
  </si>
  <si>
    <t>1030860300</t>
  </si>
  <si>
    <t>Casalzuigno</t>
  </si>
  <si>
    <t>4150510180</t>
  </si>
  <si>
    <t>Casamarciano</t>
  </si>
  <si>
    <t>1010880330</t>
  </si>
  <si>
    <t>Casanova Elvo</t>
  </si>
  <si>
    <t>1070740190</t>
  </si>
  <si>
    <t>Casanova Lerrone</t>
  </si>
  <si>
    <t>1030570290</t>
  </si>
  <si>
    <t>Casanova Lonati</t>
  </si>
  <si>
    <t>3120700210</t>
  </si>
  <si>
    <t>Casape</t>
  </si>
  <si>
    <t>1010960140</t>
  </si>
  <si>
    <t>Casapinta</t>
  </si>
  <si>
    <t>3120690100</t>
  </si>
  <si>
    <t>Casaprota</t>
  </si>
  <si>
    <t>1030980150</t>
  </si>
  <si>
    <t>Casargo</t>
  </si>
  <si>
    <t>1030490550</t>
  </si>
  <si>
    <t>Casarile</t>
  </si>
  <si>
    <t>1010020400</t>
  </si>
  <si>
    <t>Casasco</t>
  </si>
  <si>
    <t>1030570300</t>
  </si>
  <si>
    <t>Casatisma</t>
  </si>
  <si>
    <t>1030120560</t>
  </si>
  <si>
    <t>Casazza</t>
  </si>
  <si>
    <t>3100580070</t>
  </si>
  <si>
    <t>Cascia</t>
  </si>
  <si>
    <t>1030860310</t>
  </si>
  <si>
    <t>Casciago</t>
  </si>
  <si>
    <t>1010810600</t>
  </si>
  <si>
    <t>Cascinette d'Ivrea</t>
  </si>
  <si>
    <t>1030570310</t>
  </si>
  <si>
    <t>Casei Gerola</t>
  </si>
  <si>
    <t>1010810610</t>
  </si>
  <si>
    <t>Caselette</t>
  </si>
  <si>
    <t>1070340120</t>
  </si>
  <si>
    <t>Casella</t>
  </si>
  <si>
    <t>4150720290</t>
  </si>
  <si>
    <t>Caselle in Pittari</t>
  </si>
  <si>
    <t>1030990110</t>
  </si>
  <si>
    <t>Caselle Landi</t>
  </si>
  <si>
    <t>1030990120</t>
  </si>
  <si>
    <t>Caselle Lurani</t>
  </si>
  <si>
    <t>4180670240</t>
  </si>
  <si>
    <t>Casignana</t>
  </si>
  <si>
    <t>2080680130</t>
  </si>
  <si>
    <t>Casina</t>
  </si>
  <si>
    <t>1030120570</t>
  </si>
  <si>
    <t>Casirate d'Adda</t>
  </si>
  <si>
    <t>1030240500</t>
  </si>
  <si>
    <t>Caslino d'Erba</t>
  </si>
  <si>
    <t>1030240510</t>
  </si>
  <si>
    <t>Casnate con Bernate</t>
  </si>
  <si>
    <t>1030120580</t>
  </si>
  <si>
    <t>Casnigo</t>
  </si>
  <si>
    <t>4150510220</t>
  </si>
  <si>
    <t>Casola di Napoli</t>
  </si>
  <si>
    <t>3090460040</t>
  </si>
  <si>
    <t>Casola in Lunigiana</t>
  </si>
  <si>
    <t>2080660050</t>
  </si>
  <si>
    <t>Casola Valsenio</t>
  </si>
  <si>
    <t>3090750040</t>
  </si>
  <si>
    <t>Casole d'Elsa</t>
  </si>
  <si>
    <t>1010070200</t>
  </si>
  <si>
    <t>Casorzo</t>
  </si>
  <si>
    <t>3120690110</t>
  </si>
  <si>
    <t>Casperia</t>
  </si>
  <si>
    <t>1030770130</t>
  </si>
  <si>
    <t>Caspoggio</t>
  </si>
  <si>
    <t>2060850190</t>
  </si>
  <si>
    <t>Cassacco</t>
  </si>
  <si>
    <t>1030980170</t>
  </si>
  <si>
    <t>Cassago Brianza</t>
  </si>
  <si>
    <t>4150080210</t>
  </si>
  <si>
    <t>Cassano Irpino</t>
  </si>
  <si>
    <t>1010020411</t>
  </si>
  <si>
    <t>Cassano Spinola</t>
  </si>
  <si>
    <t>1030860340</t>
  </si>
  <si>
    <t>Cassano Valcuvia</t>
  </si>
  <si>
    <t>5190760070</t>
  </si>
  <si>
    <t>Cassaro</t>
  </si>
  <si>
    <t>1030120590</t>
  </si>
  <si>
    <t>Cassiglio</t>
  </si>
  <si>
    <t>1030240530</t>
  </si>
  <si>
    <t>Cassina Rizzardi</t>
  </si>
  <si>
    <t>1030980180</t>
  </si>
  <si>
    <t>Cassina Valsassina</t>
  </si>
  <si>
    <t>1010070210</t>
  </si>
  <si>
    <t>Cassinasco</t>
  </si>
  <si>
    <t>1010020420</t>
  </si>
  <si>
    <t>Cassine</t>
  </si>
  <si>
    <t>1010020430</t>
  </si>
  <si>
    <t>Cassinelle</t>
  </si>
  <si>
    <t>1030490610</t>
  </si>
  <si>
    <t>Cassinetta di Lugagnano</t>
  </si>
  <si>
    <t>2050890200</t>
  </si>
  <si>
    <t>Castagnaro</t>
  </si>
  <si>
    <t>1010810630</t>
  </si>
  <si>
    <t>Castagneto Po</t>
  </si>
  <si>
    <t>1010270460</t>
  </si>
  <si>
    <t>Castagnito</t>
  </si>
  <si>
    <t>1010070220</t>
  </si>
  <si>
    <t>Castagnole delle Lanze</t>
  </si>
  <si>
    <t>1010070230</t>
  </si>
  <si>
    <t>Castagnole Monferrato</t>
  </si>
  <si>
    <t>1010810640</t>
  </si>
  <si>
    <t>Castagnole Piemonte</t>
  </si>
  <si>
    <t>1030570340</t>
  </si>
  <si>
    <t>Castana</t>
  </si>
  <si>
    <t>2050900270</t>
  </si>
  <si>
    <t>Castegnero</t>
  </si>
  <si>
    <t>4150080220</t>
  </si>
  <si>
    <t>Castel Baronia</t>
  </si>
  <si>
    <t>1010070240</t>
  </si>
  <si>
    <t>Castel Boglione</t>
  </si>
  <si>
    <t>4150200230</t>
  </si>
  <si>
    <t>Castel Campagnano</t>
  </si>
  <si>
    <t>4130790090</t>
  </si>
  <si>
    <t>Castel Castagna</t>
  </si>
  <si>
    <t>2040830430</t>
  </si>
  <si>
    <t>Castel Condino</t>
  </si>
  <si>
    <t>2080130130</t>
  </si>
  <si>
    <t>Castel d'Aiano</t>
  </si>
  <si>
    <t>1030450140</t>
  </si>
  <si>
    <t>Castel d'Ario</t>
  </si>
  <si>
    <t>4140940090</t>
  </si>
  <si>
    <t>Castel del Giudice</t>
  </si>
  <si>
    <t>4130380260</t>
  </si>
  <si>
    <t>Castel del Monte</t>
  </si>
  <si>
    <t>3090360030</t>
  </si>
  <si>
    <t>Castel del Piano</t>
  </si>
  <si>
    <t>2080130140</t>
  </si>
  <si>
    <t>Castel del Rio</t>
  </si>
  <si>
    <t>2080130150</t>
  </si>
  <si>
    <t>Castel di Casio</t>
  </si>
  <si>
    <t>4130380270</t>
  </si>
  <si>
    <t>Castel di Ieri</t>
  </si>
  <si>
    <t>5190210130</t>
  </si>
  <si>
    <t>Castel di Iudica</t>
  </si>
  <si>
    <t>5190480130</t>
  </si>
  <si>
    <t>Castel di Lucio</t>
  </si>
  <si>
    <t>4150200240</t>
  </si>
  <si>
    <t>Castel di Sasso</t>
  </si>
  <si>
    <t>3120690120</t>
  </si>
  <si>
    <t>Castel di Tora</t>
  </si>
  <si>
    <t>3090050080</t>
  </si>
  <si>
    <t>Castel Focognano</t>
  </si>
  <si>
    <t>4130230180</t>
  </si>
  <si>
    <t>Castel Frentano</t>
  </si>
  <si>
    <t>1030260230</t>
  </si>
  <si>
    <t>Castel Gabbiano</t>
  </si>
  <si>
    <t>3100800090</t>
  </si>
  <si>
    <t>Castel Giorgio</t>
  </si>
  <si>
    <t>2080130160</t>
  </si>
  <si>
    <t>Castel Guelfo di Bologna</t>
  </si>
  <si>
    <t>2040830435</t>
  </si>
  <si>
    <t>Castel Ivano</t>
  </si>
  <si>
    <t>4150200260</t>
  </si>
  <si>
    <t>Castel Morrone</t>
  </si>
  <si>
    <t>3100580080</t>
  </si>
  <si>
    <t>Castel Ritaldi</t>
  </si>
  <si>
    <t>1010070320</t>
  </si>
  <si>
    <t>Castel Rocchero</t>
  </si>
  <si>
    <t>1030120610</t>
  </si>
  <si>
    <t>Castel Rozzone</t>
  </si>
  <si>
    <t>4150720350</t>
  </si>
  <si>
    <t>Castel San Lorenzo</t>
  </si>
  <si>
    <t>3090050100</t>
  </si>
  <si>
    <t>Castel San Niccolò</t>
  </si>
  <si>
    <t>3120700250</t>
  </si>
  <si>
    <t>Castel San Pietro Romano</t>
  </si>
  <si>
    <t>4140940120</t>
  </si>
  <si>
    <t>Castel San Vincenzo</t>
  </si>
  <si>
    <t>3120690140</t>
  </si>
  <si>
    <t>Castel Sant'Angelo</t>
  </si>
  <si>
    <t>3120910160</t>
  </si>
  <si>
    <t>Castel Sant'Elia</t>
  </si>
  <si>
    <t>3100800100</t>
  </si>
  <si>
    <t>Castel Viscardo</t>
  </si>
  <si>
    <t>1070370140</t>
  </si>
  <si>
    <t>Castel Vittorio</t>
  </si>
  <si>
    <t>2050540290</t>
  </si>
  <si>
    <t>Castelbaldo</t>
  </si>
  <si>
    <t>1030450130</t>
  </si>
  <si>
    <t>Castelbelforte</t>
  </si>
  <si>
    <t>3110030080</t>
  </si>
  <si>
    <t>Castelbellino</t>
  </si>
  <si>
    <t>2040140150</t>
  </si>
  <si>
    <t>Castelbello-Ciardes</t>
  </si>
  <si>
    <t>1070740200</t>
  </si>
  <si>
    <t>Castelbianco</t>
  </si>
  <si>
    <t>4140190130</t>
  </si>
  <si>
    <t>Castelbottaccio</t>
  </si>
  <si>
    <t>4150720300</t>
  </si>
  <si>
    <t>Castelcivita</t>
  </si>
  <si>
    <t>2050840110</t>
  </si>
  <si>
    <t>Castelcucco</t>
  </si>
  <si>
    <t>3110590110</t>
  </si>
  <si>
    <t>Casteldelci</t>
  </si>
  <si>
    <t>1010270470</t>
  </si>
  <si>
    <t>Casteldelfino</t>
  </si>
  <si>
    <t>1030260220</t>
  </si>
  <si>
    <t>Casteldidone</t>
  </si>
  <si>
    <t>3120400040</t>
  </si>
  <si>
    <t>Castelforte</t>
  </si>
  <si>
    <t>4150080230</t>
  </si>
  <si>
    <t>Castelfranci</t>
  </si>
  <si>
    <t>4150110160</t>
  </si>
  <si>
    <t>Castelfranco in Miscano</t>
  </si>
  <si>
    <t>1030990125</t>
  </si>
  <si>
    <t>Castelgerundo</t>
  </si>
  <si>
    <t>4170640210</t>
  </si>
  <si>
    <t>Castelgrande</t>
  </si>
  <si>
    <t>2050710110</t>
  </si>
  <si>
    <t>Castelguglielmo</t>
  </si>
  <si>
    <t>4130230190</t>
  </si>
  <si>
    <t>Castelguidone</t>
  </si>
  <si>
    <t>4130380290</t>
  </si>
  <si>
    <t>Castellafiume</t>
  </si>
  <si>
    <t>1010070250</t>
  </si>
  <si>
    <t>Castell'Alfero</t>
  </si>
  <si>
    <t>5190550220</t>
  </si>
  <si>
    <t>Castellana Sicula</t>
  </si>
  <si>
    <t>1010020440</t>
  </si>
  <si>
    <t>Castellania</t>
  </si>
  <si>
    <t>1010020450</t>
  </si>
  <si>
    <t>Castellar Guidobono</t>
  </si>
  <si>
    <t>1070370130</t>
  </si>
  <si>
    <t>Castellaro</t>
  </si>
  <si>
    <t>2080610120</t>
  </si>
  <si>
    <t>Castell'Arquato</t>
  </si>
  <si>
    <t>3090360040</t>
  </si>
  <si>
    <t>Castell'Azzara</t>
  </si>
  <si>
    <t>1010020460</t>
  </si>
  <si>
    <t>Castellazzo Bormida</t>
  </si>
  <si>
    <t>1010520410</t>
  </si>
  <si>
    <t>Castellazzo Novarese</t>
  </si>
  <si>
    <t>3110030110</t>
  </si>
  <si>
    <t>Castelleone di Suasa</t>
  </si>
  <si>
    <t>1010070260</t>
  </si>
  <si>
    <t>Castellero</t>
  </si>
  <si>
    <t>1010960150</t>
  </si>
  <si>
    <t>Castelletto Cervo</t>
  </si>
  <si>
    <t>1010020470</t>
  </si>
  <si>
    <t>Castelletto d'Erro</t>
  </si>
  <si>
    <t>1030570360</t>
  </si>
  <si>
    <t>Castelletto di Branduzzo</t>
  </si>
  <si>
    <t>1010020480</t>
  </si>
  <si>
    <t>Castelletto d'Orba</t>
  </si>
  <si>
    <t>1010020490</t>
  </si>
  <si>
    <t>Castelletto Merli</t>
  </si>
  <si>
    <t>1010070270</t>
  </si>
  <si>
    <t>Castelletto Molina</t>
  </si>
  <si>
    <t>1010020500</t>
  </si>
  <si>
    <t>Castelletto Monferrato</t>
  </si>
  <si>
    <t>1010270490</t>
  </si>
  <si>
    <t>Castelletto Stura</t>
  </si>
  <si>
    <t>1010270500</t>
  </si>
  <si>
    <t>Castelletto Uzzone</t>
  </si>
  <si>
    <t>4130790110</t>
  </si>
  <si>
    <t>Castelli</t>
  </si>
  <si>
    <t>3090750050</t>
  </si>
  <si>
    <t>Castellina in Chianti</t>
  </si>
  <si>
    <t>3090620100</t>
  </si>
  <si>
    <t>Castellina Marittima</t>
  </si>
  <si>
    <t>1010270510</t>
  </si>
  <si>
    <t>Castellinaldo d'Alba</t>
  </si>
  <si>
    <t>4140190140</t>
  </si>
  <si>
    <t>Castellino del Biferno</t>
  </si>
  <si>
    <t>1010270520</t>
  </si>
  <si>
    <t>Castellino Tanaro</t>
  </si>
  <si>
    <t>3120330200</t>
  </si>
  <si>
    <t>Castelliri</t>
  </si>
  <si>
    <t>1030860360</t>
  </si>
  <si>
    <t>Castello Cabiaglio</t>
  </si>
  <si>
    <t>1030570370</t>
  </si>
  <si>
    <t>Castello d'Agogna</t>
  </si>
  <si>
    <t>4150200250</t>
  </si>
  <si>
    <t>Castello del Matese</t>
  </si>
  <si>
    <t>1030770140</t>
  </si>
  <si>
    <t>Castello dell'Acqua</t>
  </si>
  <si>
    <t>1010070280</t>
  </si>
  <si>
    <t>Castello di Annone</t>
  </si>
  <si>
    <t>1030980190</t>
  </si>
  <si>
    <t>Castello di Brianza</t>
  </si>
  <si>
    <t>2040830450</t>
  </si>
  <si>
    <t>Castello Tesino</t>
  </si>
  <si>
    <t>2040830440</t>
  </si>
  <si>
    <t>Castello-Molina di Fiemme</t>
  </si>
  <si>
    <t>4160310140</t>
  </si>
  <si>
    <t>Castelluccio dei Sauri</t>
  </si>
  <si>
    <t>4170640220</t>
  </si>
  <si>
    <t>Castelluccio Inferiore</t>
  </si>
  <si>
    <t>4170640230</t>
  </si>
  <si>
    <t>Castelluccio Superiore</t>
  </si>
  <si>
    <t>4160310150</t>
  </si>
  <si>
    <t>Castelluccio Valmaggiore</t>
  </si>
  <si>
    <t>5190480140</t>
  </si>
  <si>
    <t>Castell'Umberto</t>
  </si>
  <si>
    <t>1010270530</t>
  </si>
  <si>
    <t>Castelmagno</t>
  </si>
  <si>
    <t>1030240560</t>
  </si>
  <si>
    <t>Castelmarte</t>
  </si>
  <si>
    <t>2050710120</t>
  </si>
  <si>
    <t>Castelmassa</t>
  </si>
  <si>
    <t>4140190150</t>
  </si>
  <si>
    <t>Castelmauro</t>
  </si>
  <si>
    <t>4170640240</t>
  </si>
  <si>
    <t>Castelmezzano</t>
  </si>
  <si>
    <t>5190480150</t>
  </si>
  <si>
    <t>Castelmola</t>
  </si>
  <si>
    <t>1030570380</t>
  </si>
  <si>
    <t>Castelnovetto</t>
  </si>
  <si>
    <t>2050710130</t>
  </si>
  <si>
    <t>Castelnovo Bariano</t>
  </si>
  <si>
    <t>2060930110</t>
  </si>
  <si>
    <t>Castelnovo del Friuli</t>
  </si>
  <si>
    <t>2040830460</t>
  </si>
  <si>
    <t>Castelnuovo</t>
  </si>
  <si>
    <t>1010070290</t>
  </si>
  <si>
    <t>Castelnuovo Belbo</t>
  </si>
  <si>
    <t>1030990130</t>
  </si>
  <si>
    <t>Castelnuovo Bocca d'Adda</t>
  </si>
  <si>
    <t>1010020510</t>
  </si>
  <si>
    <t>Castelnuovo Bormida</t>
  </si>
  <si>
    <t>1030240570</t>
  </si>
  <si>
    <t>Castelnuovo Bozzente</t>
  </si>
  <si>
    <t>1010070300</t>
  </si>
  <si>
    <t>Castelnuovo Calcea</t>
  </si>
  <si>
    <t>4150720320</t>
  </si>
  <si>
    <t>Castelnuovo Cilento</t>
  </si>
  <si>
    <t>4160310160</t>
  </si>
  <si>
    <t>Castelnuovo della Daunia</t>
  </si>
  <si>
    <t>1010270540</t>
  </si>
  <si>
    <t>Castelnuovo di Ceva</t>
  </si>
  <si>
    <t>4150720330</t>
  </si>
  <si>
    <t>Castelnuovo di Conza</t>
  </si>
  <si>
    <t>3120690130</t>
  </si>
  <si>
    <t>Castelnuovo di Farfa</t>
  </si>
  <si>
    <t>3090620110</t>
  </si>
  <si>
    <t>Castelnuovo di Val di Cecina</t>
  </si>
  <si>
    <t>1010070310</t>
  </si>
  <si>
    <t>Castelnuovo Don Bosco</t>
  </si>
  <si>
    <t>1010810660</t>
  </si>
  <si>
    <t>Castelnuovo Nigra</t>
  </si>
  <si>
    <t>3120330210</t>
  </si>
  <si>
    <t>Castelnuovo Parano</t>
  </si>
  <si>
    <t>4150110170</t>
  </si>
  <si>
    <t>Castelpagano</t>
  </si>
  <si>
    <t>4140940100</t>
  </si>
  <si>
    <t>Castelpetroso</t>
  </si>
  <si>
    <t>4140940110</t>
  </si>
  <si>
    <t>Castelpizzuto</t>
  </si>
  <si>
    <t>3110030120</t>
  </si>
  <si>
    <t>Castelplanio</t>
  </si>
  <si>
    <t>4150110180</t>
  </si>
  <si>
    <t>Castelpoto</t>
  </si>
  <si>
    <t>3110440090</t>
  </si>
  <si>
    <t>Castelraimondo</t>
  </si>
  <si>
    <t>3110440100</t>
  </si>
  <si>
    <t>Castelsantangelo sul Nera</t>
  </si>
  <si>
    <t>4170640250</t>
  </si>
  <si>
    <t>Castelsaraceno</t>
  </si>
  <si>
    <t>1030860370</t>
  </si>
  <si>
    <t>Castelseprio</t>
  </si>
  <si>
    <t>4180970050</t>
  </si>
  <si>
    <t>Castelsilano</t>
  </si>
  <si>
    <t>1010020521</t>
  </si>
  <si>
    <t>Castelspina</t>
  </si>
  <si>
    <t>1030860380</t>
  </si>
  <si>
    <t>Castelveccana</t>
  </si>
  <si>
    <t>4130380300</t>
  </si>
  <si>
    <t>Castelvecchio Calvisio</t>
  </si>
  <si>
    <t>1070740210</t>
  </si>
  <si>
    <t>Castelvecchio di Rocca Barbena</t>
  </si>
  <si>
    <t>4130380310</t>
  </si>
  <si>
    <t>Castelvecchio Subequo</t>
  </si>
  <si>
    <t>4150110190</t>
  </si>
  <si>
    <t>Castelvenere</t>
  </si>
  <si>
    <t>4140940130</t>
  </si>
  <si>
    <t>Castelverrino</t>
  </si>
  <si>
    <t>4150110200</t>
  </si>
  <si>
    <t>Castelvetere in Val Fortore</t>
  </si>
  <si>
    <t>4150080240</t>
  </si>
  <si>
    <t>Castelvetere sul Calore</t>
  </si>
  <si>
    <t>1030260260</t>
  </si>
  <si>
    <t>Castelvisconti</t>
  </si>
  <si>
    <t>5200170131</t>
  </si>
  <si>
    <t>Castiadas</t>
  </si>
  <si>
    <t>3090050110</t>
  </si>
  <si>
    <t>Castiglion Fibocchi</t>
  </si>
  <si>
    <t>4130600090</t>
  </si>
  <si>
    <t>Castiglione a Casauria</t>
  </si>
  <si>
    <t>1070340130</t>
  </si>
  <si>
    <t>Castiglione Chiavarese</t>
  </si>
  <si>
    <t>4180250300</t>
  </si>
  <si>
    <t>Castiglione Cosentino</t>
  </si>
  <si>
    <t>1030990140</t>
  </si>
  <si>
    <t>Castiglione d'Adda</t>
  </si>
  <si>
    <t>4150720360</t>
  </si>
  <si>
    <t>Castiglione del Genovesi</t>
  </si>
  <si>
    <t>3090430100</t>
  </si>
  <si>
    <t>Castiglione di Garfagnana</t>
  </si>
  <si>
    <t>5190210140</t>
  </si>
  <si>
    <t>Castiglione di Sicilia</t>
  </si>
  <si>
    <t>3090750070</t>
  </si>
  <si>
    <t>Castiglione d'Orcia</t>
  </si>
  <si>
    <t>1010270550</t>
  </si>
  <si>
    <t>Castiglione Falletto</t>
  </si>
  <si>
    <t>3120910170</t>
  </si>
  <si>
    <t>Castiglione in Teverina</t>
  </si>
  <si>
    <t>4130230200</t>
  </si>
  <si>
    <t>Castiglione Messer Marino</t>
  </si>
  <si>
    <t>4130790120</t>
  </si>
  <si>
    <t>Castiglione Messer Raimondo</t>
  </si>
  <si>
    <t>1010270560</t>
  </si>
  <si>
    <t>Castiglione Tinella</t>
  </si>
  <si>
    <t>3110060120</t>
  </si>
  <si>
    <t>Castignano</t>
  </si>
  <si>
    <t>4130790130</t>
  </si>
  <si>
    <t>Castilenti</t>
  </si>
  <si>
    <t>1010270570</t>
  </si>
  <si>
    <t>Castino</t>
  </si>
  <si>
    <t>1030770150</t>
  </si>
  <si>
    <t>Castione Andevenno</t>
  </si>
  <si>
    <t>1030120620</t>
  </si>
  <si>
    <t>Castione della Presolana</t>
  </si>
  <si>
    <t>2060850200</t>
  </si>
  <si>
    <t>Castions di Strada</t>
  </si>
  <si>
    <t>1030990150</t>
  </si>
  <si>
    <t>Castiraga Vidardo</t>
  </si>
  <si>
    <t>1030150400</t>
  </si>
  <si>
    <t>Casto</t>
  </si>
  <si>
    <t>3110060130</t>
  </si>
  <si>
    <t>Castorano</t>
  </si>
  <si>
    <t>4160410160</t>
  </si>
  <si>
    <t>Castri di Lecce</t>
  </si>
  <si>
    <t>4160410170</t>
  </si>
  <si>
    <t>Castrignano de' Greci</t>
  </si>
  <si>
    <t>1030120630</t>
  </si>
  <si>
    <t>Castro</t>
  </si>
  <si>
    <t>4160410181</t>
  </si>
  <si>
    <t>3120330230</t>
  </si>
  <si>
    <t>Castro dei Volsci</t>
  </si>
  <si>
    <t>3120330220</t>
  </si>
  <si>
    <t>Castrocielo</t>
  </si>
  <si>
    <t>5190010130</t>
  </si>
  <si>
    <t>Castrofilippo</t>
  </si>
  <si>
    <t>5190550230</t>
  </si>
  <si>
    <t>Castronovo di Sicilia</t>
  </si>
  <si>
    <t>4170640260</t>
  </si>
  <si>
    <t>Castronuovo di Sant'Andrea</t>
  </si>
  <si>
    <t>4140190160</t>
  </si>
  <si>
    <t>Castropignano</t>
  </si>
  <si>
    <t>5190480160</t>
  </si>
  <si>
    <t>Castroreale</t>
  </si>
  <si>
    <t>4180250320</t>
  </si>
  <si>
    <t>Castroregio</t>
  </si>
  <si>
    <t>5190280060</t>
  </si>
  <si>
    <t>Catenanuova</t>
  </si>
  <si>
    <t>4130600100</t>
  </si>
  <si>
    <t>Catignano</t>
  </si>
  <si>
    <t>5190010140</t>
  </si>
  <si>
    <t>Cattolica Eraclea</t>
  </si>
  <si>
    <t>4150110210</t>
  </si>
  <si>
    <t>Cautano</t>
  </si>
  <si>
    <t>1010960160</t>
  </si>
  <si>
    <t>Cavaglià</t>
  </si>
  <si>
    <t>1010520430</t>
  </si>
  <si>
    <t>Cavaglietto</t>
  </si>
  <si>
    <t>1010520440</t>
  </si>
  <si>
    <t>Cavaglio d'Agogna</t>
  </si>
  <si>
    <t>1010810671</t>
  </si>
  <si>
    <t>Cavagnolo</t>
  </si>
  <si>
    <t>2040830470</t>
  </si>
  <si>
    <t>Cavalese</t>
  </si>
  <si>
    <t>1010270580</t>
  </si>
  <si>
    <t>Cavallerleone</t>
  </si>
  <si>
    <t>1010520460</t>
  </si>
  <si>
    <t>Cavallirio</t>
  </si>
  <si>
    <t>2040830480</t>
  </si>
  <si>
    <t>Cavareno</t>
  </si>
  <si>
    <t>1030240590</t>
  </si>
  <si>
    <t>Cavargna</t>
  </si>
  <si>
    <t>2050840140</t>
  </si>
  <si>
    <t>Cavaso del Tomba</t>
  </si>
  <si>
    <t>2060930120</t>
  </si>
  <si>
    <t>Cavasso Nuovo</t>
  </si>
  <si>
    <t>1010020530</t>
  </si>
  <si>
    <t>Cavatore</t>
  </si>
  <si>
    <t>2060850210</t>
  </si>
  <si>
    <t>Cavazzo Carnico</t>
  </si>
  <si>
    <t>2040830490</t>
  </si>
  <si>
    <t>Cavedago</t>
  </si>
  <si>
    <t>2040830500</t>
  </si>
  <si>
    <t>Cavedine</t>
  </si>
  <si>
    <t>1030990170</t>
  </si>
  <si>
    <t>Cavenago d'Adda</t>
  </si>
  <si>
    <t>1030120640</t>
  </si>
  <si>
    <t>Cavernago</t>
  </si>
  <si>
    <t>2040830501</t>
  </si>
  <si>
    <t>Cavizzana</t>
  </si>
  <si>
    <t>1030450180</t>
  </si>
  <si>
    <t>Cavriana</t>
  </si>
  <si>
    <t>1030860420</t>
  </si>
  <si>
    <t>Cazzago Brabbia</t>
  </si>
  <si>
    <t>2050890240</t>
  </si>
  <si>
    <t>Cazzano di Tramigna</t>
  </si>
  <si>
    <t>1030120641</t>
  </si>
  <si>
    <t>Cazzano Sant'Andrea</t>
  </si>
  <si>
    <t>1030570391</t>
  </si>
  <si>
    <t>Cecima</t>
  </si>
  <si>
    <t>1030150430</t>
  </si>
  <si>
    <t>Cedegolo</t>
  </si>
  <si>
    <t>1030770160</t>
  </si>
  <si>
    <t>Cedrasco</t>
  </si>
  <si>
    <t>5190550240</t>
  </si>
  <si>
    <t>Cefalà Diana</t>
  </si>
  <si>
    <t>4130230210</t>
  </si>
  <si>
    <t>Celenza sul Trigno</t>
  </si>
  <si>
    <t>4160310170</t>
  </si>
  <si>
    <t>Celenza Valfortore</t>
  </si>
  <si>
    <t>4180250340</t>
  </si>
  <si>
    <t>Celico</t>
  </si>
  <si>
    <t>1030260270</t>
  </si>
  <si>
    <t>Cella Dati</t>
  </si>
  <si>
    <t>1010020540</t>
  </si>
  <si>
    <t>Cella Monte</t>
  </si>
  <si>
    <t>4180250350</t>
  </si>
  <si>
    <t>Cellara</t>
  </si>
  <si>
    <t>1010070330</t>
  </si>
  <si>
    <t>Cellarengo</t>
  </si>
  <si>
    <t>1030150440</t>
  </si>
  <si>
    <t>Cellatica</t>
  </si>
  <si>
    <t>4150720380</t>
  </si>
  <si>
    <t>Celle di Bulgheria</t>
  </si>
  <si>
    <t>1010270600</t>
  </si>
  <si>
    <t>Celle di Macra</t>
  </si>
  <si>
    <t>4160310180</t>
  </si>
  <si>
    <t>Celle di San Vito</t>
  </si>
  <si>
    <t>1010070340</t>
  </si>
  <si>
    <t>Celle Enomondo</t>
  </si>
  <si>
    <t>3120910180</t>
  </si>
  <si>
    <t>Celleno</t>
  </si>
  <si>
    <t>3120910190</t>
  </si>
  <si>
    <t>Cellere</t>
  </si>
  <si>
    <t>4130790140</t>
  </si>
  <si>
    <t>Cellino Attanasio</t>
  </si>
  <si>
    <t>1010880385</t>
  </si>
  <si>
    <t>Cellio con Breia</t>
  </si>
  <si>
    <t>2040830515</t>
  </si>
  <si>
    <t>Cembra Lisignago</t>
  </si>
  <si>
    <t>4180220230</t>
  </si>
  <si>
    <t>Cenadi</t>
  </si>
  <si>
    <t>1030120650</t>
  </si>
  <si>
    <t>Cenate Sopra</t>
  </si>
  <si>
    <t>1030120660</t>
  </si>
  <si>
    <t>Cenate Sotto</t>
  </si>
  <si>
    <t>2050100100</t>
  </si>
  <si>
    <t>Cencenighe Agordino</t>
  </si>
  <si>
    <t>1030120670</t>
  </si>
  <si>
    <t>Cene</t>
  </si>
  <si>
    <t>2050710140</t>
  </si>
  <si>
    <t>Ceneselli</t>
  </si>
  <si>
    <t>1070740230</t>
  </si>
  <si>
    <t>Cengio</t>
  </si>
  <si>
    <t>4180220240</t>
  </si>
  <si>
    <t>Centrache</t>
  </si>
  <si>
    <t>1030240595</t>
  </si>
  <si>
    <t>Centro Valle Intelvi</t>
  </si>
  <si>
    <t>4150110220</t>
  </si>
  <si>
    <t>Ceppaloni</t>
  </si>
  <si>
    <t>1011020210</t>
  </si>
  <si>
    <t>Ceppo Morelli</t>
  </si>
  <si>
    <t>5190280080</t>
  </si>
  <si>
    <t>Cerami</t>
  </si>
  <si>
    <t>1070340140</t>
  </si>
  <si>
    <t>Ceranesi</t>
  </si>
  <si>
    <t>1030240600</t>
  </si>
  <si>
    <t>Cerano d'Intelvi</t>
  </si>
  <si>
    <t>1030570400</t>
  </si>
  <si>
    <t>Ceranova</t>
  </si>
  <si>
    <t>4150720400</t>
  </si>
  <si>
    <t>Ceraso</t>
  </si>
  <si>
    <t>4140190170</t>
  </si>
  <si>
    <t>Cercemaggiore</t>
  </si>
  <si>
    <t>1010810690</t>
  </si>
  <si>
    <t>Cercenasco</t>
  </si>
  <si>
    <t>4140190180</t>
  </si>
  <si>
    <t>Cercepiccola</t>
  </si>
  <si>
    <t>4180250360</t>
  </si>
  <si>
    <t>Cerchiara di Calabria</t>
  </si>
  <si>
    <t>4130380330</t>
  </si>
  <si>
    <t>Cerchio</t>
  </si>
  <si>
    <t>1030770170</t>
  </si>
  <si>
    <t>Cercino</t>
  </si>
  <si>
    <t>2060850220</t>
  </si>
  <si>
    <t>Cercivento</t>
  </si>
  <si>
    <t>2050710150</t>
  </si>
  <si>
    <t>Ceregnano</t>
  </si>
  <si>
    <t>4180970060</t>
  </si>
  <si>
    <t>Cerenzia</t>
  </si>
  <si>
    <t>1010810700</t>
  </si>
  <si>
    <t>Ceres</t>
  </si>
  <si>
    <t>1030450190</t>
  </si>
  <si>
    <t>Ceresara</t>
  </si>
  <si>
    <t>1010020550</t>
  </si>
  <si>
    <t>Cereseto</t>
  </si>
  <si>
    <t>1010270620</t>
  </si>
  <si>
    <t>Ceresole Alba</t>
  </si>
  <si>
    <t>1010810710</t>
  </si>
  <si>
    <t>Ceresole Reale</t>
  </si>
  <si>
    <t>1030120680</t>
  </si>
  <si>
    <t>Cerete</t>
  </si>
  <si>
    <t>1030570401</t>
  </si>
  <si>
    <t>Ceretto Lomellina</t>
  </si>
  <si>
    <t>1030570410</t>
  </si>
  <si>
    <t>Cergnago</t>
  </si>
  <si>
    <t>1070370150</t>
  </si>
  <si>
    <t>Ceriana</t>
  </si>
  <si>
    <t>2080610150</t>
  </si>
  <si>
    <t>Cerignale</t>
  </si>
  <si>
    <t>4180250370</t>
  </si>
  <si>
    <t>Cerisano</t>
  </si>
  <si>
    <t>2040140170</t>
  </si>
  <si>
    <t>Cermes</t>
  </si>
  <si>
    <t>4130790150</t>
  </si>
  <si>
    <t>Cermignano</t>
  </si>
  <si>
    <t>1030980200</t>
  </si>
  <si>
    <t>Cernusco Lombardone</t>
  </si>
  <si>
    <t>1010070350</t>
  </si>
  <si>
    <t>Cerreto d'Asti</t>
  </si>
  <si>
    <t>3110030130</t>
  </si>
  <si>
    <t>Cerreto d'Esi</t>
  </si>
  <si>
    <t>3100580100</t>
  </si>
  <si>
    <t>Cerreto di Spoleto</t>
  </si>
  <si>
    <t>1010020560</t>
  </si>
  <si>
    <t>Cerreto Grue</t>
  </si>
  <si>
    <t>3120700270</t>
  </si>
  <si>
    <t>Cerreto Laziale</t>
  </si>
  <si>
    <t>4150110230</t>
  </si>
  <si>
    <t>Cerreto Sannita</t>
  </si>
  <si>
    <t>1010270630</t>
  </si>
  <si>
    <t>Cerretto Langhe</t>
  </si>
  <si>
    <t>1010020570</t>
  </si>
  <si>
    <t>Cerrina Monferrato</t>
  </si>
  <si>
    <t>1010960180</t>
  </si>
  <si>
    <t>Cerrione</t>
  </si>
  <si>
    <t>1030490710</t>
  </si>
  <si>
    <t>Cerro al Lambro</t>
  </si>
  <si>
    <t>4140940140</t>
  </si>
  <si>
    <t>Cerro al Volturno</t>
  </si>
  <si>
    <t>1010070360</t>
  </si>
  <si>
    <t>Cerro Tanaro</t>
  </si>
  <si>
    <t>2050890260</t>
  </si>
  <si>
    <t>Cerro Veronese</t>
  </si>
  <si>
    <t>4170640270</t>
  </si>
  <si>
    <t>Cersosimo</t>
  </si>
  <si>
    <t>4180220260</t>
  </si>
  <si>
    <t>Cerva</t>
  </si>
  <si>
    <t>3120700280</t>
  </si>
  <si>
    <t>Cervara di Roma</t>
  </si>
  <si>
    <t>1010270640</t>
  </si>
  <si>
    <t>Cervasca</t>
  </si>
  <si>
    <t>1010880410</t>
  </si>
  <si>
    <t>Cervatto</t>
  </si>
  <si>
    <t>1030150450</t>
  </si>
  <si>
    <t>Cerveno</t>
  </si>
  <si>
    <t>1010270650</t>
  </si>
  <si>
    <t>Cervere</t>
  </si>
  <si>
    <t>1030570440</t>
  </si>
  <si>
    <t>Cervesina</t>
  </si>
  <si>
    <t>4180250380</t>
  </si>
  <si>
    <t>Cervicati</t>
  </si>
  <si>
    <t>1030990180</t>
  </si>
  <si>
    <t>Cervignano d'Adda</t>
  </si>
  <si>
    <t>1070370160</t>
  </si>
  <si>
    <t>Cervo</t>
  </si>
  <si>
    <t>4180250390</t>
  </si>
  <si>
    <t>Cerzeto</t>
  </si>
  <si>
    <t>1030980210</t>
  </si>
  <si>
    <t>Cesana Brianza</t>
  </si>
  <si>
    <t>1010810720</t>
  </si>
  <si>
    <t>Cesana Torinese</t>
  </si>
  <si>
    <t>1011020220</t>
  </si>
  <si>
    <t>Cesara</t>
  </si>
  <si>
    <t>5190480170</t>
  </si>
  <si>
    <t>Cesarò</t>
  </si>
  <si>
    <t>4150080260</t>
  </si>
  <si>
    <t>Cesinali</t>
  </si>
  <si>
    <t>1070370170</t>
  </si>
  <si>
    <t>Cesio</t>
  </si>
  <si>
    <t>2050100110</t>
  </si>
  <si>
    <t>Cesiomaggiore</t>
  </si>
  <si>
    <t>2050840150</t>
  </si>
  <si>
    <t>Cessalto</t>
  </si>
  <si>
    <t>4181030060</t>
  </si>
  <si>
    <t>Cessaniti</t>
  </si>
  <si>
    <t>3110440110</t>
  </si>
  <si>
    <t>Cessapalombo</t>
  </si>
  <si>
    <t>1010070370</t>
  </si>
  <si>
    <t>Cessole</t>
  </si>
  <si>
    <t>4150720410</t>
  </si>
  <si>
    <t>Cetara</t>
  </si>
  <si>
    <t>1030150460</t>
  </si>
  <si>
    <t>Ceto</t>
  </si>
  <si>
    <t>3090750080</t>
  </si>
  <si>
    <t>Cetona</t>
  </si>
  <si>
    <t>1030150461</t>
  </si>
  <si>
    <t>Cevo</t>
  </si>
  <si>
    <t>1020040130</t>
  </si>
  <si>
    <t>Challand-Saint-Anselme</t>
  </si>
  <si>
    <t>1020040140</t>
  </si>
  <si>
    <t>Challand-Saint-Victor</t>
  </si>
  <si>
    <t>1020040150</t>
  </si>
  <si>
    <t>Chambave</t>
  </si>
  <si>
    <t>1020040160</t>
  </si>
  <si>
    <t>Chamois</t>
  </si>
  <si>
    <t>1020040170</t>
  </si>
  <si>
    <t>Champdepraz</t>
  </si>
  <si>
    <t>1020040180</t>
  </si>
  <si>
    <t>Champorcher</t>
  </si>
  <si>
    <t>1020040190</t>
  </si>
  <si>
    <t>Charvensod</t>
  </si>
  <si>
    <t>1020040200</t>
  </si>
  <si>
    <t>Châtillon</t>
  </si>
  <si>
    <t>5200730240</t>
  </si>
  <si>
    <t>Cheremule</t>
  </si>
  <si>
    <t>1010810730</t>
  </si>
  <si>
    <t>Chialamberto</t>
  </si>
  <si>
    <t>4150080270</t>
  </si>
  <si>
    <t>Chianche</t>
  </si>
  <si>
    <t>3090620120</t>
  </si>
  <si>
    <t>Chianni</t>
  </si>
  <si>
    <t>1010810740</t>
  </si>
  <si>
    <t>Chianocco</t>
  </si>
  <si>
    <t>5200730250</t>
  </si>
  <si>
    <t>Chiaramonti</t>
  </si>
  <si>
    <t>2050840160</t>
  </si>
  <si>
    <t>Chiarano</t>
  </si>
  <si>
    <t>4170640280</t>
  </si>
  <si>
    <t>Chiaromonte</t>
  </si>
  <si>
    <t>4140940150</t>
  </si>
  <si>
    <t>Chiauci</t>
  </si>
  <si>
    <t>1010810750</t>
  </si>
  <si>
    <t>Chiaverano</t>
  </si>
  <si>
    <t>2040140180</t>
  </si>
  <si>
    <t>Chienes</t>
  </si>
  <si>
    <t>2050100120</t>
  </si>
  <si>
    <t>Chies d'Alpago</t>
  </si>
  <si>
    <t>1030770190</t>
  </si>
  <si>
    <t>Chiesa in Valmalenco</t>
  </si>
  <si>
    <t>1010810770</t>
  </si>
  <si>
    <t>Chiesanuova</t>
  </si>
  <si>
    <t>3090630031</t>
  </si>
  <si>
    <t>Chiesina Uzzanese</t>
  </si>
  <si>
    <t>4160310200</t>
  </si>
  <si>
    <t>Chieuti</t>
  </si>
  <si>
    <t>1030260280</t>
  </si>
  <si>
    <t>Chieve</t>
  </si>
  <si>
    <t>1030120690</t>
  </si>
  <si>
    <t>Chignolo d'Isola</t>
  </si>
  <si>
    <t>1030570450</t>
  </si>
  <si>
    <t>Chignolo Po</t>
  </si>
  <si>
    <t>1010810780</t>
  </si>
  <si>
    <t>Chiomonte</t>
  </si>
  <si>
    <t>2060850240</t>
  </si>
  <si>
    <t>Chiopris-Viscone</t>
  </si>
  <si>
    <t>3090050140</t>
  </si>
  <si>
    <t>Chitignano</t>
  </si>
  <si>
    <t>2050900300</t>
  </si>
  <si>
    <t>Chiuppano</t>
  </si>
  <si>
    <t>1030770200</t>
  </si>
  <si>
    <t>Chiuro</t>
  </si>
  <si>
    <t>1010270680</t>
  </si>
  <si>
    <t>Chiusa di Pesio</t>
  </si>
  <si>
    <t>1010810790</t>
  </si>
  <si>
    <t>Chiusa di San Michele</t>
  </si>
  <si>
    <t>5190550270</t>
  </si>
  <si>
    <t>Chiusa Sclafani</t>
  </si>
  <si>
    <t>2060850250</t>
  </si>
  <si>
    <t>Chiusaforte</t>
  </si>
  <si>
    <t>1070370180</t>
  </si>
  <si>
    <t>Chiusanico</t>
  </si>
  <si>
    <t>1010070380</t>
  </si>
  <si>
    <t>Chiusano d'Asti</t>
  </si>
  <si>
    <t>4150080280</t>
  </si>
  <si>
    <t>Chiusano di San Domenico</t>
  </si>
  <si>
    <t>1070370190</t>
  </si>
  <si>
    <t>Chiusavecchia</t>
  </si>
  <si>
    <t>3090750100</t>
  </si>
  <si>
    <t>Chiusdino</t>
  </si>
  <si>
    <t>3090050150</t>
  </si>
  <si>
    <t>Chiusi della Verna</t>
  </si>
  <si>
    <t>5190010150</t>
  </si>
  <si>
    <t>Cianciana</t>
  </si>
  <si>
    <t>2050100130</t>
  </si>
  <si>
    <t>Cibiana di Cadore</t>
  </si>
  <si>
    <t>1070340160</t>
  </si>
  <si>
    <t>Cicagna</t>
  </si>
  <si>
    <t>4180220290</t>
  </si>
  <si>
    <t>Cicala</t>
  </si>
  <si>
    <t>4150720420</t>
  </si>
  <si>
    <t>Cicerale</t>
  </si>
  <si>
    <t>3120700300</t>
  </si>
  <si>
    <t>Ciciliano</t>
  </si>
  <si>
    <t>1030260290</t>
  </si>
  <si>
    <t>Cicognolo</t>
  </si>
  <si>
    <t>1010810810</t>
  </si>
  <si>
    <t>Ciconio</t>
  </si>
  <si>
    <t>1010880420</t>
  </si>
  <si>
    <t>Cigliano</t>
  </si>
  <si>
    <t>1010270690</t>
  </si>
  <si>
    <t>Cigliè</t>
  </si>
  <si>
    <t>1030570460</t>
  </si>
  <si>
    <t>Cigognola</t>
  </si>
  <si>
    <t>1030150480</t>
  </si>
  <si>
    <t>Cigole</t>
  </si>
  <si>
    <t>2050840170</t>
  </si>
  <si>
    <t>Cimadolmo</t>
  </si>
  <si>
    <t>1030150490</t>
  </si>
  <si>
    <t>Cimbergo</t>
  </si>
  <si>
    <t>4180670260</t>
  </si>
  <si>
    <t>Ciminà</t>
  </si>
  <si>
    <t>5190550280</t>
  </si>
  <si>
    <t>Ciminna</t>
  </si>
  <si>
    <t>2060930140</t>
  </si>
  <si>
    <t>Cimolais</t>
  </si>
  <si>
    <t>2040830540</t>
  </si>
  <si>
    <t>Cimone</t>
  </si>
  <si>
    <t>1010070390</t>
  </si>
  <si>
    <t>Cinaglio</t>
  </si>
  <si>
    <t>3120700310</t>
  </si>
  <si>
    <t>Cineto Romano</t>
  </si>
  <si>
    <t>1030260300</t>
  </si>
  <si>
    <t>Cingia de' Botti</t>
  </si>
  <si>
    <t>3090360060</t>
  </si>
  <si>
    <t>Cinigiano</t>
  </si>
  <si>
    <t>1030770210</t>
  </si>
  <si>
    <t>Cino</t>
  </si>
  <si>
    <t>1010810820</t>
  </si>
  <si>
    <t>Cintano</t>
  </si>
  <si>
    <t>2040830550</t>
  </si>
  <si>
    <t>Cinte Tesino</t>
  </si>
  <si>
    <t>2050870090</t>
  </si>
  <si>
    <t>Cinto Caomaggiore</t>
  </si>
  <si>
    <t>2050540310</t>
  </si>
  <si>
    <t>Cinto Euganeo</t>
  </si>
  <si>
    <t>1010810830</t>
  </si>
  <si>
    <t>Cinzano</t>
  </si>
  <si>
    <t>4150200300</t>
  </si>
  <si>
    <t>Ciorlano</t>
  </si>
  <si>
    <t>1070370200</t>
  </si>
  <si>
    <t>Cipressa</t>
  </si>
  <si>
    <t>4150110240</t>
  </si>
  <si>
    <t>Circello</t>
  </si>
  <si>
    <t>4170470050</t>
  </si>
  <si>
    <t>Cirigliano</t>
  </si>
  <si>
    <t>1030240650</t>
  </si>
  <si>
    <t>Cirimido</t>
  </si>
  <si>
    <t>4180970070</t>
  </si>
  <si>
    <t>Cirò</t>
  </si>
  <si>
    <t>2040830560</t>
  </si>
  <si>
    <t>Cis</t>
  </si>
  <si>
    <t>1070740250</t>
  </si>
  <si>
    <t>Cisano sul Neva</t>
  </si>
  <si>
    <t>1030490780</t>
  </si>
  <si>
    <t>Cisliano</t>
  </si>
  <si>
    <t>2050840180</t>
  </si>
  <si>
    <t>Cison di Valmarino</t>
  </si>
  <si>
    <t>1010270700</t>
  </si>
  <si>
    <t>Cissone</t>
  </si>
  <si>
    <t>1010070400</t>
  </si>
  <si>
    <t>Cisterna d'Asti</t>
  </si>
  <si>
    <t>3100580110</t>
  </si>
  <si>
    <t>Citerna</t>
  </si>
  <si>
    <t>3120690160</t>
  </si>
  <si>
    <t>Cittareale</t>
  </si>
  <si>
    <t>1030860440</t>
  </si>
  <si>
    <t>Cittiglio</t>
  </si>
  <si>
    <t>1030980220</t>
  </si>
  <si>
    <t>Civate</t>
  </si>
  <si>
    <t>1070370210</t>
  </si>
  <si>
    <t>Civezza</t>
  </si>
  <si>
    <t>2040830570</t>
  </si>
  <si>
    <t>Civezzano</t>
  </si>
  <si>
    <t>1010880430</t>
  </si>
  <si>
    <t>Civiasco</t>
  </si>
  <si>
    <t>1030150500</t>
  </si>
  <si>
    <t>Cividate Camuno</t>
  </si>
  <si>
    <t>4180250420</t>
  </si>
  <si>
    <t>Civita</t>
  </si>
  <si>
    <t>4130380340</t>
  </si>
  <si>
    <t>Civita d'Antino</t>
  </si>
  <si>
    <t>4140190190</t>
  </si>
  <si>
    <t>Civitacampomarano</t>
  </si>
  <si>
    <t>4130230230</t>
  </si>
  <si>
    <t>Civitaluparella</t>
  </si>
  <si>
    <t>4140940160</t>
  </si>
  <si>
    <t>Civitanova del Sannio</t>
  </si>
  <si>
    <t>4130600130</t>
  </si>
  <si>
    <t>Civitaquana</t>
  </si>
  <si>
    <t>4130380350</t>
  </si>
  <si>
    <t>Civitella Alfedena</t>
  </si>
  <si>
    <t>4130600140</t>
  </si>
  <si>
    <t>Civitella Casanova</t>
  </si>
  <si>
    <t>3120910210</t>
  </si>
  <si>
    <t>Civitella d'Agliano</t>
  </si>
  <si>
    <t>2080320080</t>
  </si>
  <si>
    <t>Civitella di Romagna</t>
  </si>
  <si>
    <t>4130230240</t>
  </si>
  <si>
    <t>Civitella Messer Raimondo</t>
  </si>
  <si>
    <t>3090360070</t>
  </si>
  <si>
    <t>Civitella Paganico</t>
  </si>
  <si>
    <t>4130380360</t>
  </si>
  <si>
    <t>Civitella Roveto</t>
  </si>
  <si>
    <t>3120700330</t>
  </si>
  <si>
    <t>Civitella San Paolo</t>
  </si>
  <si>
    <t>1030770220</t>
  </si>
  <si>
    <t>Civo</t>
  </si>
  <si>
    <t>1030240680</t>
  </si>
  <si>
    <t>Claino con Osteno</t>
  </si>
  <si>
    <t>2060930150</t>
  </si>
  <si>
    <t>Claut</t>
  </si>
  <si>
    <t>2060930160</t>
  </si>
  <si>
    <t>Clauzetto</t>
  </si>
  <si>
    <t>1010270710</t>
  </si>
  <si>
    <t>Clavesana</t>
  </si>
  <si>
    <t>1010810850</t>
  </si>
  <si>
    <t>Claviere</t>
  </si>
  <si>
    <t>4180250430</t>
  </si>
  <si>
    <t>Cleto</t>
  </si>
  <si>
    <t>1030860441</t>
  </si>
  <si>
    <t>Clivio</t>
  </si>
  <si>
    <t>1010810860</t>
  </si>
  <si>
    <t>Coassolo Torinese</t>
  </si>
  <si>
    <t>1010810870</t>
  </si>
  <si>
    <t>Coazze</t>
  </si>
  <si>
    <t>1010070410</t>
  </si>
  <si>
    <t>Coazzolo</t>
  </si>
  <si>
    <t>1010070420</t>
  </si>
  <si>
    <t>Cocconato</t>
  </si>
  <si>
    <t>1030860450</t>
  </si>
  <si>
    <t>Cocquio-Trevisago</t>
  </si>
  <si>
    <t>4130380370</t>
  </si>
  <si>
    <t>Cocullo</t>
  </si>
  <si>
    <t>1030570480</t>
  </si>
  <si>
    <t>Codevilla</t>
  </si>
  <si>
    <t>5200730260</t>
  </si>
  <si>
    <t>Codrongianos</t>
  </si>
  <si>
    <t>1010960190</t>
  </si>
  <si>
    <t>Coggiola</t>
  </si>
  <si>
    <t>1020040210</t>
  </si>
  <si>
    <t>Cogne</t>
  </si>
  <si>
    <t>2050900320</t>
  </si>
  <si>
    <t>Cogollo del Cengio</t>
  </si>
  <si>
    <t>1010520491</t>
  </si>
  <si>
    <t>Colazza</t>
  </si>
  <si>
    <t>1030120750</t>
  </si>
  <si>
    <t>Colere</t>
  </si>
  <si>
    <t>3120330270</t>
  </si>
  <si>
    <t>Colfelice</t>
  </si>
  <si>
    <t>2080610160</t>
  </si>
  <si>
    <t>Coli</t>
  </si>
  <si>
    <t>3120690170</t>
  </si>
  <si>
    <t>Collalto Sabino</t>
  </si>
  <si>
    <t>4130380380</t>
  </si>
  <si>
    <t>Collarmele</t>
  </si>
  <si>
    <t>3100580140</t>
  </si>
  <si>
    <t>Collazzone</t>
  </si>
  <si>
    <t>1030980240</t>
  </si>
  <si>
    <t>Colle Brianza</t>
  </si>
  <si>
    <t>4140190200</t>
  </si>
  <si>
    <t>Colle d'Anchise</t>
  </si>
  <si>
    <t>3120690180</t>
  </si>
  <si>
    <t>Colle di Tora</t>
  </si>
  <si>
    <t>3120330290</t>
  </si>
  <si>
    <t>Colle San Magno</t>
  </si>
  <si>
    <t>4150110250</t>
  </si>
  <si>
    <t>Colle Sannita</t>
  </si>
  <si>
    <t>2050100140</t>
  </si>
  <si>
    <t>Colle Santa Lucia</t>
  </si>
  <si>
    <t>1030150520</t>
  </si>
  <si>
    <t>Collebeato</t>
  </si>
  <si>
    <t>4130790170</t>
  </si>
  <si>
    <t>Colledara</t>
  </si>
  <si>
    <t>4130230250</t>
  </si>
  <si>
    <t>Colledimacine</t>
  </si>
  <si>
    <t>4130230260</t>
  </si>
  <si>
    <t>Colledimezzo</t>
  </si>
  <si>
    <t>3120690190</t>
  </si>
  <si>
    <t>Collegiove</t>
  </si>
  <si>
    <t>4130380390</t>
  </si>
  <si>
    <t>Collelongo</t>
  </si>
  <si>
    <t>3120330280</t>
  </si>
  <si>
    <t>Collepardo</t>
  </si>
  <si>
    <t>4130380400</t>
  </si>
  <si>
    <t>Collepietro</t>
  </si>
  <si>
    <t>1010810890</t>
  </si>
  <si>
    <t>Colleretto Castelnuovo</t>
  </si>
  <si>
    <t>1010810900</t>
  </si>
  <si>
    <t>Colleretto Giacosa</t>
  </si>
  <si>
    <t>5190550300</t>
  </si>
  <si>
    <t>Collesano</t>
  </si>
  <si>
    <t>4140190210</t>
  </si>
  <si>
    <t>Colletorto</t>
  </si>
  <si>
    <t>3120690200</t>
  </si>
  <si>
    <t>Collevecchio</t>
  </si>
  <si>
    <t>4140940170</t>
  </si>
  <si>
    <t>Colli a Volturno</t>
  </si>
  <si>
    <t>3110060140</t>
  </si>
  <si>
    <t>Colli del Tronto</t>
  </si>
  <si>
    <t>3120690201</t>
  </si>
  <si>
    <t>Colli sul Velino</t>
  </si>
  <si>
    <t>4150720430</t>
  </si>
  <si>
    <t>Colliano</t>
  </si>
  <si>
    <t>5200170140</t>
  </si>
  <si>
    <t>Collinas</t>
  </si>
  <si>
    <t>1030150530</t>
  </si>
  <si>
    <t>Collio</t>
  </si>
  <si>
    <t>1010880450</t>
  </si>
  <si>
    <t>Collobiano</t>
  </si>
  <si>
    <t>2060850280</t>
  </si>
  <si>
    <t>Colloredo di Monte Albano</t>
  </si>
  <si>
    <t>3110440140</t>
  </si>
  <si>
    <t>Colmurano</t>
  </si>
  <si>
    <t>4170470060</t>
  </si>
  <si>
    <t>Colobraro</t>
  </si>
  <si>
    <t>3120700350</t>
  </si>
  <si>
    <t>Colonna</t>
  </si>
  <si>
    <t>4130790180</t>
  </si>
  <si>
    <t>Colonnella</t>
  </si>
  <si>
    <t>1030240710</t>
  </si>
  <si>
    <t>Colonno</t>
  </si>
  <si>
    <t>1030770230</t>
  </si>
  <si>
    <t>Colorina</t>
  </si>
  <si>
    <t>4180250440</t>
  </si>
  <si>
    <t>Colosimi</t>
  </si>
  <si>
    <t>1030490820</t>
  </si>
  <si>
    <t>Colturano</t>
  </si>
  <si>
    <t>1030240715</t>
  </si>
  <si>
    <t>Colverde</t>
  </si>
  <si>
    <t>1030120770</t>
  </si>
  <si>
    <t>Colzate</t>
  </si>
  <si>
    <t>1030860460</t>
  </si>
  <si>
    <t>Comabbio</t>
  </si>
  <si>
    <t>3090460050</t>
  </si>
  <si>
    <t>Comano</t>
  </si>
  <si>
    <t>2040830595</t>
  </si>
  <si>
    <t>Comano Terme</t>
  </si>
  <si>
    <t>1030990200</t>
  </si>
  <si>
    <t>Comazzo</t>
  </si>
  <si>
    <t>2060850290</t>
  </si>
  <si>
    <t>Comeglians</t>
  </si>
  <si>
    <t>2050100150</t>
  </si>
  <si>
    <t>Comelico Superiore</t>
  </si>
  <si>
    <t>1030860470</t>
  </si>
  <si>
    <t>Comerio</t>
  </si>
  <si>
    <t>1030150550</t>
  </si>
  <si>
    <t>Comezzano-Cizzago</t>
  </si>
  <si>
    <t>1010520500</t>
  </si>
  <si>
    <t>Comignago</t>
  </si>
  <si>
    <t>5190010160</t>
  </si>
  <si>
    <t>Comitini</t>
  </si>
  <si>
    <t>4150510290</t>
  </si>
  <si>
    <t>Comiziano</t>
  </si>
  <si>
    <t>1030450200</t>
  </si>
  <si>
    <t>Commessaggio</t>
  </si>
  <si>
    <t>2040830600</t>
  </si>
  <si>
    <t>Commezzadura</t>
  </si>
  <si>
    <t>2080560110</t>
  </si>
  <si>
    <t>Compiano</t>
  </si>
  <si>
    <t>1030120780</t>
  </si>
  <si>
    <t>Comun Nuovo</t>
  </si>
  <si>
    <t>3110060150</t>
  </si>
  <si>
    <t>Comunanza</t>
  </si>
  <si>
    <t>2050870100</t>
  </si>
  <si>
    <t>Cona</t>
  </si>
  <si>
    <t>4140940180</t>
  </si>
  <si>
    <t>Conca Casale</t>
  </si>
  <si>
    <t>4150720440</t>
  </si>
  <si>
    <t>Conca dei Marini</t>
  </si>
  <si>
    <t>4150200310</t>
  </si>
  <si>
    <t>Conca della Campania</t>
  </si>
  <si>
    <t>2050890290</t>
  </si>
  <si>
    <t>Concamarise</t>
  </si>
  <si>
    <t>3120690210</t>
  </si>
  <si>
    <t>Concerviano</t>
  </si>
  <si>
    <t>1010810910</t>
  </si>
  <si>
    <t>Condove</t>
  </si>
  <si>
    <t>5190480180</t>
  </si>
  <si>
    <t>Condrò</t>
  </si>
  <si>
    <t>1030570490</t>
  </si>
  <si>
    <t>Confienza</t>
  </si>
  <si>
    <t>3120690220</t>
  </si>
  <si>
    <t>Configni</t>
  </si>
  <si>
    <t>4180220310</t>
  </si>
  <si>
    <t>Conflenti</t>
  </si>
  <si>
    <t>1010020580</t>
  </si>
  <si>
    <t>Coniolo</t>
  </si>
  <si>
    <t>2040830621</t>
  </si>
  <si>
    <t>Contà</t>
  </si>
  <si>
    <t>5190550310</t>
  </si>
  <si>
    <t>Contessa Entellina</t>
  </si>
  <si>
    <t>3120690230</t>
  </si>
  <si>
    <t>Contigliano</t>
  </si>
  <si>
    <t>4150080290</t>
  </si>
  <si>
    <t>Contrada</t>
  </si>
  <si>
    <t>4130790190</t>
  </si>
  <si>
    <t>Controguerra</t>
  </si>
  <si>
    <t>4150720450</t>
  </si>
  <si>
    <t>Controne</t>
  </si>
  <si>
    <t>4150720460</t>
  </si>
  <si>
    <t>Contursi Terme</t>
  </si>
  <si>
    <t>4150080300</t>
  </si>
  <si>
    <t>Conza della Campania</t>
  </si>
  <si>
    <t>1010020590</t>
  </si>
  <si>
    <t>Conzano</t>
  </si>
  <si>
    <t>1030570500</t>
  </si>
  <si>
    <t>Copiano</t>
  </si>
  <si>
    <t>1030570510</t>
  </si>
  <si>
    <t>Corana</t>
  </si>
  <si>
    <t>4150720470</t>
  </si>
  <si>
    <t>Corbara</t>
  </si>
  <si>
    <t>2050710170</t>
  </si>
  <si>
    <t>Corbola</t>
  </si>
  <si>
    <t>3120910220</t>
  </si>
  <si>
    <t>Corchiano</t>
  </si>
  <si>
    <t>2060930180</t>
  </si>
  <si>
    <t>Cordovado</t>
  </si>
  <si>
    <t>1070340190</t>
  </si>
  <si>
    <t>Coreglia Ligure</t>
  </si>
  <si>
    <t>3120330300</t>
  </si>
  <si>
    <t>Coreno Ausonio</t>
  </si>
  <si>
    <t>4130380410</t>
  </si>
  <si>
    <t>Corfinio</t>
  </si>
  <si>
    <t>1010810920</t>
  </si>
  <si>
    <t>Corio</t>
  </si>
  <si>
    <t>4150720480</t>
  </si>
  <si>
    <t>Corleto Monforte</t>
  </si>
  <si>
    <t>4170640290</t>
  </si>
  <si>
    <t>Corleto Perticara</t>
  </si>
  <si>
    <t>1030120790</t>
  </si>
  <si>
    <t>Corna Imagna</t>
  </si>
  <si>
    <t>1030120791</t>
  </si>
  <si>
    <t>Cornalba</t>
  </si>
  <si>
    <t>1030570521</t>
  </si>
  <si>
    <t>Cornale e Bastida</t>
  </si>
  <si>
    <t>2040140200</t>
  </si>
  <si>
    <t>Cornedo all'Isarco</t>
  </si>
  <si>
    <t>1030990210</t>
  </si>
  <si>
    <t>Cornegliano Laudense</t>
  </si>
  <si>
    <t>1010270720</t>
  </si>
  <si>
    <t>Corneliano d'Alba</t>
  </si>
  <si>
    <t>2080560120</t>
  </si>
  <si>
    <t>Corniglio</t>
  </si>
  <si>
    <t>2060850300</t>
  </si>
  <si>
    <t>Corno di Rosazzo</t>
  </si>
  <si>
    <t>1030990220</t>
  </si>
  <si>
    <t>Corno Giovine</t>
  </si>
  <si>
    <t>1030990230</t>
  </si>
  <si>
    <t>Cornovecchio</t>
  </si>
  <si>
    <t>1030490920</t>
  </si>
  <si>
    <t>Correzzana</t>
  </si>
  <si>
    <t>1030240740</t>
  </si>
  <si>
    <t>Corrido</t>
  </si>
  <si>
    <t>4130790200</t>
  </si>
  <si>
    <t>Corropoli</t>
  </si>
  <si>
    <t>1010070440</t>
  </si>
  <si>
    <t>Corsione</t>
  </si>
  <si>
    <t>2040140210</t>
  </si>
  <si>
    <t>Cortaccia sulla strada del vino</t>
  </si>
  <si>
    <t>4180220320</t>
  </si>
  <si>
    <t>Cortale</t>
  </si>
  <si>
    <t>1010070450</t>
  </si>
  <si>
    <t>Cortandone</t>
  </si>
  <si>
    <t>1010070460</t>
  </si>
  <si>
    <t>Cortanze</t>
  </si>
  <si>
    <t>1010070470</t>
  </si>
  <si>
    <t>Cortazzone</t>
  </si>
  <si>
    <t>2080610170</t>
  </si>
  <si>
    <t>Corte Brugnatella</t>
  </si>
  <si>
    <t>1030260310</t>
  </si>
  <si>
    <t>Corte de' Cortesi con Cignone</t>
  </si>
  <si>
    <t>1030260320</t>
  </si>
  <si>
    <t>Corte de' Frati</t>
  </si>
  <si>
    <t>1030990240</t>
  </si>
  <si>
    <t>Corte Palasio</t>
  </si>
  <si>
    <t>2080610180</t>
  </si>
  <si>
    <t>Cortemaggiore</t>
  </si>
  <si>
    <t>1010270730</t>
  </si>
  <si>
    <t>Cortemilia</t>
  </si>
  <si>
    <t>1030150580</t>
  </si>
  <si>
    <t>Corteno Golgi</t>
  </si>
  <si>
    <t>1030980250</t>
  </si>
  <si>
    <t>Cortenova</t>
  </si>
  <si>
    <t>1030120800</t>
  </si>
  <si>
    <t>Cortenuova</t>
  </si>
  <si>
    <t>1030570531</t>
  </si>
  <si>
    <t>Corteolona e Genzone</t>
  </si>
  <si>
    <t>1010070480</t>
  </si>
  <si>
    <t>Cortiglione</t>
  </si>
  <si>
    <t>2040140220</t>
  </si>
  <si>
    <t>Cortina sulla strada del vino</t>
  </si>
  <si>
    <t>4130790210</t>
  </si>
  <si>
    <t>Cortino</t>
  </si>
  <si>
    <t>4130600160</t>
  </si>
  <si>
    <t>Corvara</t>
  </si>
  <si>
    <t>2040140230</t>
  </si>
  <si>
    <t>Corvara in Badia</t>
  </si>
  <si>
    <t>1030570540</t>
  </si>
  <si>
    <t>Corvino San Quirico</t>
  </si>
  <si>
    <t>1030150590</t>
  </si>
  <si>
    <t>Corzano</t>
  </si>
  <si>
    <t>2060850310</t>
  </si>
  <si>
    <t>Coseano</t>
  </si>
  <si>
    <t>1070370220</t>
  </si>
  <si>
    <t>Cosio d'Arroscia</t>
  </si>
  <si>
    <t>4180670300</t>
  </si>
  <si>
    <t>Cosoleto</t>
  </si>
  <si>
    <t>1010270740</t>
  </si>
  <si>
    <t>Cossano Belbo</t>
  </si>
  <si>
    <t>1010810930</t>
  </si>
  <si>
    <t>Cossano Canavese</t>
  </si>
  <si>
    <t>1070740260</t>
  </si>
  <si>
    <t>Cosseria</t>
  </si>
  <si>
    <t>3110060160</t>
  </si>
  <si>
    <t>Cossignano</t>
  </si>
  <si>
    <t>1011020230</t>
  </si>
  <si>
    <t>Cossogno</t>
  </si>
  <si>
    <t>5200730270</t>
  </si>
  <si>
    <t>Cossoine</t>
  </si>
  <si>
    <t>1010070490</t>
  </si>
  <si>
    <t>Cossombrato</t>
  </si>
  <si>
    <t>1030570550</t>
  </si>
  <si>
    <t>Costa de' Nobili</t>
  </si>
  <si>
    <t>1030120810</t>
  </si>
  <si>
    <t>Costa di Mezzate</t>
  </si>
  <si>
    <t>2050710180</t>
  </si>
  <si>
    <t>Costa di Rovigo</t>
  </si>
  <si>
    <t>1030980260</t>
  </si>
  <si>
    <t>Costa Masnaga</t>
  </si>
  <si>
    <t>1030120811</t>
  </si>
  <si>
    <t>Costa Serina</t>
  </si>
  <si>
    <t>1030120820</t>
  </si>
  <si>
    <t>Costa Valle Imagna</t>
  </si>
  <si>
    <t>1010020600</t>
  </si>
  <si>
    <t>Costa Vescovato</t>
  </si>
  <si>
    <t>3100580160</t>
  </si>
  <si>
    <t>Costacciaro</t>
  </si>
  <si>
    <t>1010880470</t>
  </si>
  <si>
    <t>Costanzana</t>
  </si>
  <si>
    <t>1070370221</t>
  </si>
  <si>
    <t>Costarainera</t>
  </si>
  <si>
    <t>2050890300</t>
  </si>
  <si>
    <t>Costermano sul Garda</t>
  </si>
  <si>
    <t>1010270750</t>
  </si>
  <si>
    <t>Costigliole Saluzzo</t>
  </si>
  <si>
    <t>3120690240</t>
  </si>
  <si>
    <t>Cottanello</t>
  </si>
  <si>
    <t>1020040220</t>
  </si>
  <si>
    <t>Courmayeur</t>
  </si>
  <si>
    <t>1030120840</t>
  </si>
  <si>
    <t>Covo</t>
  </si>
  <si>
    <t>1030570560</t>
  </si>
  <si>
    <t>Cozzo</t>
  </si>
  <si>
    <t>4170470070</t>
  </si>
  <si>
    <t>Craco</t>
  </si>
  <si>
    <t>1030980270</t>
  </si>
  <si>
    <t>Crandola Valsassina</t>
  </si>
  <si>
    <t>1010880480</t>
  </si>
  <si>
    <t>Cravagliana</t>
  </si>
  <si>
    <t>1010270760</t>
  </si>
  <si>
    <t>Cravanzana</t>
  </si>
  <si>
    <t>1011020240</t>
  </si>
  <si>
    <t>Craveggia</t>
  </si>
  <si>
    <t>4130230270</t>
  </si>
  <si>
    <t>Crecchio</t>
  </si>
  <si>
    <t>1030120850</t>
  </si>
  <si>
    <t>Credaro</t>
  </si>
  <si>
    <t>1030260330</t>
  </si>
  <si>
    <t>Credera Rubbiano</t>
  </si>
  <si>
    <t>1030980280</t>
  </si>
  <si>
    <t>Cremella</t>
  </si>
  <si>
    <t>1030860480</t>
  </si>
  <si>
    <t>Cremenaga</t>
  </si>
  <si>
    <t>1030980290</t>
  </si>
  <si>
    <t>Cremeno</t>
  </si>
  <si>
    <t>1030240780</t>
  </si>
  <si>
    <t>Cremia</t>
  </si>
  <si>
    <t>1010020610</t>
  </si>
  <si>
    <t>Cremolino</t>
  </si>
  <si>
    <t>1030260360</t>
  </si>
  <si>
    <t>Cremosano</t>
  </si>
  <si>
    <t>2050900370</t>
  </si>
  <si>
    <t>Crespadoro</t>
  </si>
  <si>
    <t>1030990250</t>
  </si>
  <si>
    <t>Crespiatica</t>
  </si>
  <si>
    <t>3090620131</t>
  </si>
  <si>
    <t>Crespina Lorenzana</t>
  </si>
  <si>
    <t>2050710190</t>
  </si>
  <si>
    <t>Crespino</t>
  </si>
  <si>
    <t>1010520530</t>
  </si>
  <si>
    <t>Cressa</t>
  </si>
  <si>
    <t>1010960210</t>
  </si>
  <si>
    <t>Crevacuore</t>
  </si>
  <si>
    <t>1011020250</t>
  </si>
  <si>
    <t>Crevoladossola</t>
  </si>
  <si>
    <t>1010270770</t>
  </si>
  <si>
    <t>Crissolo</t>
  </si>
  <si>
    <t>1070340200</t>
  </si>
  <si>
    <t>Crocefieschi</t>
  </si>
  <si>
    <t>1011020260</t>
  </si>
  <si>
    <t>Crodo</t>
  </si>
  <si>
    <t>4130790220</t>
  </si>
  <si>
    <t>Crognaleto</t>
  </si>
  <si>
    <t>4180250470</t>
  </si>
  <si>
    <t>Cropalati</t>
  </si>
  <si>
    <t>4180220340</t>
  </si>
  <si>
    <t>Cropani</t>
  </si>
  <si>
    <t>1030860490</t>
  </si>
  <si>
    <t>Crosio della Valle</t>
  </si>
  <si>
    <t>1030260370</t>
  </si>
  <si>
    <t>Crotta d'Adda</t>
  </si>
  <si>
    <t>1010880520</t>
  </si>
  <si>
    <t>Crova</t>
  </si>
  <si>
    <t>2040830640</t>
  </si>
  <si>
    <t>Croviana</t>
  </si>
  <si>
    <t>4180970110</t>
  </si>
  <si>
    <t>Crucoli</t>
  </si>
  <si>
    <t>1030860500</t>
  </si>
  <si>
    <t>Cuasso al Monte</t>
  </si>
  <si>
    <t>4150720490</t>
  </si>
  <si>
    <t>Cuccaro Vetere</t>
  </si>
  <si>
    <t>1030240790</t>
  </si>
  <si>
    <t>Cucciago</t>
  </si>
  <si>
    <t>1010810940</t>
  </si>
  <si>
    <t>Cuceglio</t>
  </si>
  <si>
    <t>1030860501</t>
  </si>
  <si>
    <t>Cugliate-Fabiasco</t>
  </si>
  <si>
    <t>5200950190</t>
  </si>
  <si>
    <t>Cuglieri</t>
  </si>
  <si>
    <t>4130600170</t>
  </si>
  <si>
    <t>Cugnoli</t>
  </si>
  <si>
    <t>1030260380</t>
  </si>
  <si>
    <t>Cumignano sul Naviglio</t>
  </si>
  <si>
    <t>1030860510</t>
  </si>
  <si>
    <t>Cunardo</t>
  </si>
  <si>
    <t>1010070510</t>
  </si>
  <si>
    <t>Cunico</t>
  </si>
  <si>
    <t>4130230280</t>
  </si>
  <si>
    <t>Cupello</t>
  </si>
  <si>
    <t>3110030160</t>
  </si>
  <si>
    <t>Cupramontana</t>
  </si>
  <si>
    <t>1030570570</t>
  </si>
  <si>
    <t>Cura Carpignano</t>
  </si>
  <si>
    <t>5200950191</t>
  </si>
  <si>
    <t>Curcuris</t>
  </si>
  <si>
    <t>1010520560</t>
  </si>
  <si>
    <t>Cureggio</t>
  </si>
  <si>
    <t>1030860520</t>
  </si>
  <si>
    <t>Curiglia con Monteviasco</t>
  </si>
  <si>
    <t>1010960230</t>
  </si>
  <si>
    <t>Curino</t>
  </si>
  <si>
    <t>2040140240</t>
  </si>
  <si>
    <t>Curon Venosta</t>
  </si>
  <si>
    <t>4160410240</t>
  </si>
  <si>
    <t>Cursi</t>
  </si>
  <si>
    <t>1030490970</t>
  </si>
  <si>
    <t>Cusago</t>
  </si>
  <si>
    <t>4150110260</t>
  </si>
  <si>
    <t>Cusano Mutri</t>
  </si>
  <si>
    <t>1030240800</t>
  </si>
  <si>
    <t>Cusino</t>
  </si>
  <si>
    <t>1030120870</t>
  </si>
  <si>
    <t>Cusio</t>
  </si>
  <si>
    <t>1030860521</t>
  </si>
  <si>
    <t>Cuveglio</t>
  </si>
  <si>
    <t>1030860530</t>
  </si>
  <si>
    <t>Cuvio</t>
  </si>
  <si>
    <t>2040830670</t>
  </si>
  <si>
    <t>Dambel</t>
  </si>
  <si>
    <t>2050100170</t>
  </si>
  <si>
    <t>Danta di Cadore</t>
  </si>
  <si>
    <t>4181030070</t>
  </si>
  <si>
    <t>Dasà</t>
  </si>
  <si>
    <t>1070340210</t>
  </si>
  <si>
    <t>Davagna</t>
  </si>
  <si>
    <t>1030860540</t>
  </si>
  <si>
    <t>Daverio</t>
  </si>
  <si>
    <t>1030770250</t>
  </si>
  <si>
    <t>Dazio</t>
  </si>
  <si>
    <t>5200170160</t>
  </si>
  <si>
    <t>Decimoputzu</t>
  </si>
  <si>
    <t>4180220410</t>
  </si>
  <si>
    <t>Decollatura</t>
  </si>
  <si>
    <t>1070740270</t>
  </si>
  <si>
    <t>Dego</t>
  </si>
  <si>
    <t>1070390120</t>
  </si>
  <si>
    <t>Deiva Marina</t>
  </si>
  <si>
    <t>1030770260</t>
  </si>
  <si>
    <t>Delebio</t>
  </si>
  <si>
    <t>5190180060</t>
  </si>
  <si>
    <t>Delia</t>
  </si>
  <si>
    <t>4180670310</t>
  </si>
  <si>
    <t>Delianuova</t>
  </si>
  <si>
    <t>4160310210</t>
  </si>
  <si>
    <t>Deliceto</t>
  </si>
  <si>
    <t>1010270790</t>
  </si>
  <si>
    <t>Demonte</t>
  </si>
  <si>
    <t>1010020630</t>
  </si>
  <si>
    <t>Denice</t>
  </si>
  <si>
    <t>2040830700</t>
  </si>
  <si>
    <t>Denno</t>
  </si>
  <si>
    <t>1010020640</t>
  </si>
  <si>
    <t>Dernice</t>
  </si>
  <si>
    <t>1030260390</t>
  </si>
  <si>
    <t>Derovere</t>
  </si>
  <si>
    <t>1030980300</t>
  </si>
  <si>
    <t>Dervio</t>
  </si>
  <si>
    <t>1010880540</t>
  </si>
  <si>
    <t>Desana</t>
  </si>
  <si>
    <t>5200530150</t>
  </si>
  <si>
    <t>Desulo</t>
  </si>
  <si>
    <t>1070370230</t>
  </si>
  <si>
    <t>Diano Arentino</t>
  </si>
  <si>
    <t>1070370240</t>
  </si>
  <si>
    <t>Diano Castello</t>
  </si>
  <si>
    <t>1010270800</t>
  </si>
  <si>
    <t>Diano d'Alba</t>
  </si>
  <si>
    <t>1070370260</t>
  </si>
  <si>
    <t>Diano San Pietro</t>
  </si>
  <si>
    <t>2060850320</t>
  </si>
  <si>
    <t>Dignano</t>
  </si>
  <si>
    <t>2040830715</t>
  </si>
  <si>
    <t>Dimaro Folgarida</t>
  </si>
  <si>
    <t>4181030080</t>
  </si>
  <si>
    <t>Dinami</t>
  </si>
  <si>
    <t>4180250500</t>
  </si>
  <si>
    <t>Dipignano</t>
  </si>
  <si>
    <t>4160410260</t>
  </si>
  <si>
    <t>Diso</t>
  </si>
  <si>
    <t>1010520580</t>
  </si>
  <si>
    <t>Divignano</t>
  </si>
  <si>
    <t>1030240820</t>
  </si>
  <si>
    <t>Dizzasco</t>
  </si>
  <si>
    <t>2040140250</t>
  </si>
  <si>
    <t>Dobbiaco</t>
  </si>
  <si>
    <t>2060350030</t>
  </si>
  <si>
    <t>Doberdò del Lago</t>
  </si>
  <si>
    <t>1010270810</t>
  </si>
  <si>
    <t>Dogliani</t>
  </si>
  <si>
    <t>4130230290</t>
  </si>
  <si>
    <t>Dogliola</t>
  </si>
  <si>
    <t>2060850330</t>
  </si>
  <si>
    <t>Dogna</t>
  </si>
  <si>
    <t>2050890310</t>
  </si>
  <si>
    <t>Dolcè</t>
  </si>
  <si>
    <t>1070370270</t>
  </si>
  <si>
    <t>Dolceacqua</t>
  </si>
  <si>
    <t>1070370280</t>
  </si>
  <si>
    <t>Dolcedo</t>
  </si>
  <si>
    <t>2060350040</t>
  </si>
  <si>
    <t>Dolegna del Collio</t>
  </si>
  <si>
    <t>1030980310</t>
  </si>
  <si>
    <t>Dolzago</t>
  </si>
  <si>
    <t>4180250510</t>
  </si>
  <si>
    <t>Domanico</t>
  </si>
  <si>
    <t>1030240840</t>
  </si>
  <si>
    <t>Domaso</t>
  </si>
  <si>
    <t>2050100180</t>
  </si>
  <si>
    <t>Domegge di Cadore</t>
  </si>
  <si>
    <t>4150080310</t>
  </si>
  <si>
    <t>Domicella</t>
  </si>
  <si>
    <t>5200170180</t>
  </si>
  <si>
    <t>Domus de Maria</t>
  </si>
  <si>
    <t>1010960240</t>
  </si>
  <si>
    <t>Donato</t>
  </si>
  <si>
    <t>1030240850</t>
  </si>
  <si>
    <t>Dongo</t>
  </si>
  <si>
    <t>1020040230</t>
  </si>
  <si>
    <t>Donnas</t>
  </si>
  <si>
    <t>5200170200</t>
  </si>
  <si>
    <t>Donori</t>
  </si>
  <si>
    <t>1030980320</t>
  </si>
  <si>
    <t>Dorio</t>
  </si>
  <si>
    <t>1010520600</t>
  </si>
  <si>
    <t>Dormelletto</t>
  </si>
  <si>
    <t>1030570580</t>
  </si>
  <si>
    <t>Dorno</t>
  </si>
  <si>
    <t>1010960250</t>
  </si>
  <si>
    <t>Dorzano</t>
  </si>
  <si>
    <t>1030450220</t>
  </si>
  <si>
    <t>Dosolo</t>
  </si>
  <si>
    <t>1030120890</t>
  </si>
  <si>
    <t>Dossena</t>
  </si>
  <si>
    <t>1030240870</t>
  </si>
  <si>
    <t>Dosso del Liro</t>
  </si>
  <si>
    <t>1020040240</t>
  </si>
  <si>
    <t>Doues</t>
  </si>
  <si>
    <t>2080320100</t>
  </si>
  <si>
    <t>Dovadola</t>
  </si>
  <si>
    <t>1030260400</t>
  </si>
  <si>
    <t>Dovera</t>
  </si>
  <si>
    <t>4150200330</t>
  </si>
  <si>
    <t>Dragoni</t>
  </si>
  <si>
    <t>4181030090</t>
  </si>
  <si>
    <t>Drapia</t>
  </si>
  <si>
    <t>2040830730</t>
  </si>
  <si>
    <t>Drena</t>
  </si>
  <si>
    <t>2060850340</t>
  </si>
  <si>
    <t>Drenchia</t>
  </si>
  <si>
    <t>1030491000</t>
  </si>
  <si>
    <t>Dresano</t>
  </si>
  <si>
    <t>2040830740</t>
  </si>
  <si>
    <t>Dro</t>
  </si>
  <si>
    <t>1011020290</t>
  </si>
  <si>
    <t>Druogno</t>
  </si>
  <si>
    <t>5200530170</t>
  </si>
  <si>
    <t>Dualchi</t>
  </si>
  <si>
    <t>1030770270</t>
  </si>
  <si>
    <t>Dubino</t>
  </si>
  <si>
    <t>4150110261</t>
  </si>
  <si>
    <t>Dugenta</t>
  </si>
  <si>
    <t>1030860550</t>
  </si>
  <si>
    <t>Dumenza</t>
  </si>
  <si>
    <t>1030860551</t>
  </si>
  <si>
    <t>Duno</t>
  </si>
  <si>
    <t>4150110270</t>
  </si>
  <si>
    <t>Durazzano</t>
  </si>
  <si>
    <t>4140190220</t>
  </si>
  <si>
    <t>Duronia</t>
  </si>
  <si>
    <t>1010070520</t>
  </si>
  <si>
    <t>Dusino San Michele</t>
  </si>
  <si>
    <t>1030150630</t>
  </si>
  <si>
    <t>Edolo</t>
  </si>
  <si>
    <t>2040140260</t>
  </si>
  <si>
    <t>Egna</t>
  </si>
  <si>
    <t>4130600180</t>
  </si>
  <si>
    <t>Elice</t>
  </si>
  <si>
    <t>5200530171</t>
  </si>
  <si>
    <t>Elini</t>
  </si>
  <si>
    <t>1030980330</t>
  </si>
  <si>
    <t>Ello</t>
  </si>
  <si>
    <t>1010270830</t>
  </si>
  <si>
    <t>Elva</t>
  </si>
  <si>
    <t>1020040250</t>
  </si>
  <si>
    <t>Emarèse</t>
  </si>
  <si>
    <t>1030120900</t>
  </si>
  <si>
    <t>Endine Gaiano</t>
  </si>
  <si>
    <t>2050900390</t>
  </si>
  <si>
    <t>Enego</t>
  </si>
  <si>
    <t>2060850350</t>
  </si>
  <si>
    <t>Enemonzo</t>
  </si>
  <si>
    <t>1010270840</t>
  </si>
  <si>
    <t>Entracque</t>
  </si>
  <si>
    <t>1030120910</t>
  </si>
  <si>
    <t>Entratico</t>
  </si>
  <si>
    <t>1010270850</t>
  </si>
  <si>
    <t>Envie</t>
  </si>
  <si>
    <t>4170640300</t>
  </si>
  <si>
    <t>Episcopia</t>
  </si>
  <si>
    <t>2050890320</t>
  </si>
  <si>
    <t>Erbè</t>
  </si>
  <si>
    <t>2050890330</t>
  </si>
  <si>
    <t>Erbezzo</t>
  </si>
  <si>
    <t>1070740280</t>
  </si>
  <si>
    <t>Erli</t>
  </si>
  <si>
    <t>2060930190</t>
  </si>
  <si>
    <t>Erto e Casso</t>
  </si>
  <si>
    <t>5200730271</t>
  </si>
  <si>
    <t>Erula</t>
  </si>
  <si>
    <t>1030980340</t>
  </si>
  <si>
    <t>Erve</t>
  </si>
  <si>
    <t>3110440160</t>
  </si>
  <si>
    <t>Esanatoglia</t>
  </si>
  <si>
    <t>5200530180</t>
  </si>
  <si>
    <t>Escalaplano</t>
  </si>
  <si>
    <t>5200530190</t>
  </si>
  <si>
    <t>Escolca</t>
  </si>
  <si>
    <t>1030980350</t>
  </si>
  <si>
    <t>Esino Lario</t>
  </si>
  <si>
    <t>3120330310</t>
  </si>
  <si>
    <t>Esperia</t>
  </si>
  <si>
    <t>5200730280</t>
  </si>
  <si>
    <t>Esporlatu</t>
  </si>
  <si>
    <t>5200530200</t>
  </si>
  <si>
    <t>Esterzili</t>
  </si>
  <si>
    <t>1020040260</t>
  </si>
  <si>
    <t>Etroubles</t>
  </si>
  <si>
    <t>1030240910</t>
  </si>
  <si>
    <t>Eupilio</t>
  </si>
  <si>
    <t>1010810980</t>
  </si>
  <si>
    <t>Exilles</t>
  </si>
  <si>
    <t>1010020650</t>
  </si>
  <si>
    <t>Fabbrica Curone</t>
  </si>
  <si>
    <t>3090430125</t>
  </si>
  <si>
    <t>Fabbriche di Vergemoli</t>
  </si>
  <si>
    <t>4181030100</t>
  </si>
  <si>
    <t>Fabrizia</t>
  </si>
  <si>
    <t>3100800110</t>
  </si>
  <si>
    <t>Fabro</t>
  </si>
  <si>
    <t>2060850360</t>
  </si>
  <si>
    <t>Faedis</t>
  </si>
  <si>
    <t>1030770280</t>
  </si>
  <si>
    <t>Faedo Valtellino</t>
  </si>
  <si>
    <t>4160310220</t>
  </si>
  <si>
    <t>Faeto</t>
  </si>
  <si>
    <t>1030240920</t>
  </si>
  <si>
    <t>Faggeto Lario</t>
  </si>
  <si>
    <t>4160780050</t>
  </si>
  <si>
    <t>Faggiano</t>
  </si>
  <si>
    <t>4130380420</t>
  </si>
  <si>
    <t>Fagnano Alto</t>
  </si>
  <si>
    <t>4180250520</t>
  </si>
  <si>
    <t>Fagnano Castello</t>
  </si>
  <si>
    <t>2040830760</t>
  </si>
  <si>
    <t>Fai della Paganella</t>
  </si>
  <si>
    <t>4150110280</t>
  </si>
  <si>
    <t>Faicchio</t>
  </si>
  <si>
    <t>2050100190</t>
  </si>
  <si>
    <t>Falcade</t>
  </si>
  <si>
    <t>4150200331</t>
  </si>
  <si>
    <t>Falciano del Massico</t>
  </si>
  <si>
    <t>4180250530</t>
  </si>
  <si>
    <t>Falconara Albanese</t>
  </si>
  <si>
    <t>5190480190</t>
  </si>
  <si>
    <t>Falcone</t>
  </si>
  <si>
    <t>3120910240</t>
  </si>
  <si>
    <t>Faleria</t>
  </si>
  <si>
    <t>4180220450</t>
  </si>
  <si>
    <t>Falerna</t>
  </si>
  <si>
    <t>3110060180</t>
  </si>
  <si>
    <t>Falerone</t>
  </si>
  <si>
    <t>4130230291</t>
  </si>
  <si>
    <t>Fallo</t>
  </si>
  <si>
    <t>1030240930</t>
  </si>
  <si>
    <t>Faloppio</t>
  </si>
  <si>
    <t>3120330320</t>
  </si>
  <si>
    <t>Falvaterra</t>
  </si>
  <si>
    <t>2040140270</t>
  </si>
  <si>
    <t>Falzes</t>
  </si>
  <si>
    <t>2080500110</t>
  </si>
  <si>
    <t>Fanano</t>
  </si>
  <si>
    <t>2060930200</t>
  </si>
  <si>
    <t>Fanna</t>
  </si>
  <si>
    <t>4130790230</t>
  </si>
  <si>
    <t>Fano Adriano</t>
  </si>
  <si>
    <t>4130230300</t>
  </si>
  <si>
    <t>Fara Filiorum Petri</t>
  </si>
  <si>
    <t>1010520630</t>
  </si>
  <si>
    <t>Fara Novarese</t>
  </si>
  <si>
    <t>1030120940</t>
  </si>
  <si>
    <t>Fara Olivana con Sola</t>
  </si>
  <si>
    <t>4130230310</t>
  </si>
  <si>
    <t>Fara San Martino</t>
  </si>
  <si>
    <t>2050900400</t>
  </si>
  <si>
    <t>Fara Vicentino</t>
  </si>
  <si>
    <t>4170640310</t>
  </si>
  <si>
    <t>Fardella</t>
  </si>
  <si>
    <t>1010270860</t>
  </si>
  <si>
    <t>Farigliano</t>
  </si>
  <si>
    <t>4130600190</t>
  </si>
  <si>
    <t>Farindola</t>
  </si>
  <si>
    <t>2080610190</t>
  </si>
  <si>
    <t>Farini</t>
  </si>
  <si>
    <t>3120910250</t>
  </si>
  <si>
    <t>Farnese</t>
  </si>
  <si>
    <t>2060350050</t>
  </si>
  <si>
    <t>Farra d'Isonzo</t>
  </si>
  <si>
    <t>1070340220</t>
  </si>
  <si>
    <t>Fascia</t>
  </si>
  <si>
    <t>3090620140</t>
  </si>
  <si>
    <t>Fauglia</t>
  </si>
  <si>
    <t>1010270870</t>
  </si>
  <si>
    <t>Faule</t>
  </si>
  <si>
    <t>1070340230</t>
  </si>
  <si>
    <t>Favale di Malvaro</t>
  </si>
  <si>
    <t>5190820100</t>
  </si>
  <si>
    <t>Favignana</t>
  </si>
  <si>
    <t>1010270880</t>
  </si>
  <si>
    <t>Feisoglio</t>
  </si>
  <si>
    <t>1010811000</t>
  </si>
  <si>
    <t>Feletto</t>
  </si>
  <si>
    <t>4150720510</t>
  </si>
  <si>
    <t>Felitto</t>
  </si>
  <si>
    <t>1010020660</t>
  </si>
  <si>
    <t>Felizzano</t>
  </si>
  <si>
    <t>1030240940</t>
  </si>
  <si>
    <t>Fenegrò</t>
  </si>
  <si>
    <t>1010811010</t>
  </si>
  <si>
    <t>Fenestrelle</t>
  </si>
  <si>
    <t>1020040270</t>
  </si>
  <si>
    <t>Fénis</t>
  </si>
  <si>
    <t>3100800120</t>
  </si>
  <si>
    <t>Ferentillo</t>
  </si>
  <si>
    <t>5190760080</t>
  </si>
  <si>
    <t>Ferla</t>
  </si>
  <si>
    <t>4180220460</t>
  </si>
  <si>
    <t>Feroleto Antico</t>
  </si>
  <si>
    <t>4180670320</t>
  </si>
  <si>
    <t>Feroleto della Chiesa</t>
  </si>
  <si>
    <t>2050890340</t>
  </si>
  <si>
    <t>Ferrara di Monte Baldo</t>
  </si>
  <si>
    <t>4140190230</t>
  </si>
  <si>
    <t>Ferrazzano</t>
  </si>
  <si>
    <t>1030860580</t>
  </si>
  <si>
    <t>Ferrera di Varese</t>
  </si>
  <si>
    <t>1030570590</t>
  </si>
  <si>
    <t>Ferrera Erbognone</t>
  </si>
  <si>
    <t>1010070530</t>
  </si>
  <si>
    <t>Ferrere</t>
  </si>
  <si>
    <t>2080610200</t>
  </si>
  <si>
    <t>Ferriere</t>
  </si>
  <si>
    <t>4180670330</t>
  </si>
  <si>
    <t>Ferruzzano</t>
  </si>
  <si>
    <t>3120690260</t>
  </si>
  <si>
    <t>Fiamignano</t>
  </si>
  <si>
    <t>1010811020</t>
  </si>
  <si>
    <t>Fiano</t>
  </si>
  <si>
    <t>3110440170</t>
  </si>
  <si>
    <t>Fiastra</t>
  </si>
  <si>
    <t>2040830780</t>
  </si>
  <si>
    <t>Fiavè</t>
  </si>
  <si>
    <t>2050710210</t>
  </si>
  <si>
    <t>Ficarolo</t>
  </si>
  <si>
    <t>5190480200</t>
  </si>
  <si>
    <t>Ficarra</t>
  </si>
  <si>
    <t>3100800130</t>
  </si>
  <si>
    <t>Ficulle</t>
  </si>
  <si>
    <t>2040140280</t>
  </si>
  <si>
    <t>Fiè allo Sciliar</t>
  </si>
  <si>
    <t>2040830800</t>
  </si>
  <si>
    <t>Fierozzo</t>
  </si>
  <si>
    <t>1030260420</t>
  </si>
  <si>
    <t>Fiesco</t>
  </si>
  <si>
    <t>1030150660</t>
  </si>
  <si>
    <t>Fiesse</t>
  </si>
  <si>
    <t>2050710220</t>
  </si>
  <si>
    <t>Fiesso Umbertiano</t>
  </si>
  <si>
    <t>4180250540</t>
  </si>
  <si>
    <t>Figline Vegliaturo</t>
  </si>
  <si>
    <t>3120700370</t>
  </si>
  <si>
    <t>Filacciano</t>
  </si>
  <si>
    <t>1030120941</t>
  </si>
  <si>
    <t>Filago</t>
  </si>
  <si>
    <t>4181030120</t>
  </si>
  <si>
    <t>Filandari</t>
  </si>
  <si>
    <t>3090460060</t>
  </si>
  <si>
    <t>Filattiera</t>
  </si>
  <si>
    <t>3120330340</t>
  </si>
  <si>
    <t>Filettino</t>
  </si>
  <si>
    <t>4130230320</t>
  </si>
  <si>
    <t>Filetto</t>
  </si>
  <si>
    <t>4170640311</t>
  </si>
  <si>
    <t>Filiano</t>
  </si>
  <si>
    <t>1030570600</t>
  </si>
  <si>
    <t>Filighera</t>
  </si>
  <si>
    <t>4140940190</t>
  </si>
  <si>
    <t>Filignano</t>
  </si>
  <si>
    <t>4181030130</t>
  </si>
  <si>
    <t>Filogaso</t>
  </si>
  <si>
    <t>1030120950</t>
  </si>
  <si>
    <t>Fino del Monte</t>
  </si>
  <si>
    <t>1030120960</t>
  </si>
  <si>
    <t>Fiorano al Serio</t>
  </si>
  <si>
    <t>1010811030</t>
  </si>
  <si>
    <t>Fiorano Canavese</t>
  </si>
  <si>
    <t>3090300180</t>
  </si>
  <si>
    <t>Firenzuola</t>
  </si>
  <si>
    <t>4180250550</t>
  </si>
  <si>
    <t>Firmo</t>
  </si>
  <si>
    <t>2080290085</t>
  </si>
  <si>
    <t>Fiscaglia</t>
  </si>
  <si>
    <t>2080500140</t>
  </si>
  <si>
    <t>Fiumalbo</t>
  </si>
  <si>
    <t>4180670340</t>
  </si>
  <si>
    <t>Fiumara</t>
  </si>
  <si>
    <t>5190480210</t>
  </si>
  <si>
    <t>Fiumedinisi</t>
  </si>
  <si>
    <t>4180250560</t>
  </si>
  <si>
    <t>Fiumefreddo Bruzio</t>
  </si>
  <si>
    <t>3110440190</t>
  </si>
  <si>
    <t>Fiuminata</t>
  </si>
  <si>
    <t>2060850390</t>
  </si>
  <si>
    <t>Flaibano</t>
  </si>
  <si>
    <t>5190480220</t>
  </si>
  <si>
    <t>Floresta</t>
  </si>
  <si>
    <t>5200730290</t>
  </si>
  <si>
    <t>Florinas</t>
  </si>
  <si>
    <t>4150080320</t>
  </si>
  <si>
    <t>Flumeri</t>
  </si>
  <si>
    <t>5200170210</t>
  </si>
  <si>
    <t>Fluminimaggiore</t>
  </si>
  <si>
    <t>5200530210</t>
  </si>
  <si>
    <t>Flussio</t>
  </si>
  <si>
    <t>1010880570</t>
  </si>
  <si>
    <t>Fobello</t>
  </si>
  <si>
    <t>4150110290</t>
  </si>
  <si>
    <t>Foglianise</t>
  </si>
  <si>
    <t>2060350060</t>
  </si>
  <si>
    <t>Fogliano Redipuglia</t>
  </si>
  <si>
    <t>1010811040</t>
  </si>
  <si>
    <t>Foglizzo</t>
  </si>
  <si>
    <t>4150110300</t>
  </si>
  <si>
    <t>Foiano di Val Fortore</t>
  </si>
  <si>
    <t>2040830820</t>
  </si>
  <si>
    <t>Folgaria</t>
  </si>
  <si>
    <t>2050840270</t>
  </si>
  <si>
    <t>Follina</t>
  </si>
  <si>
    <t>1030990260</t>
  </si>
  <si>
    <t>Fombio</t>
  </si>
  <si>
    <t>5190480230</t>
  </si>
  <si>
    <t>Fondachelli-Fantina</t>
  </si>
  <si>
    <t>5200530220</t>
  </si>
  <si>
    <t>Fonni</t>
  </si>
  <si>
    <t>1020040280</t>
  </si>
  <si>
    <t>Fontainemore</t>
  </si>
  <si>
    <t>3120330360</t>
  </si>
  <si>
    <t>Fontana Liri</t>
  </si>
  <si>
    <t>4150080330</t>
  </si>
  <si>
    <t>Fontanarosa</t>
  </si>
  <si>
    <t>2080130260</t>
  </si>
  <si>
    <t>Fontanelice</t>
  </si>
  <si>
    <t>1030120970</t>
  </si>
  <si>
    <t>Fontanella</t>
  </si>
  <si>
    <t>1010520640</t>
  </si>
  <si>
    <t>Fontaneto d'Agogna</t>
  </si>
  <si>
    <t>1010880580</t>
  </si>
  <si>
    <t>Fontanetto Po</t>
  </si>
  <si>
    <t>1070340240</t>
  </si>
  <si>
    <t>Fontanigorda</t>
  </si>
  <si>
    <t>1010070540</t>
  </si>
  <si>
    <t>Fontanile</t>
  </si>
  <si>
    <t>4130380430</t>
  </si>
  <si>
    <t>Fontecchio</t>
  </si>
  <si>
    <t>3120330370</t>
  </si>
  <si>
    <t>Fontechiari</t>
  </si>
  <si>
    <t>4150200340</t>
  </si>
  <si>
    <t>Fontegreca</t>
  </si>
  <si>
    <t>1030120980</t>
  </si>
  <si>
    <t>Fonteno</t>
  </si>
  <si>
    <t>2050100220</t>
  </si>
  <si>
    <t>Fonzaso</t>
  </si>
  <si>
    <t>1030120990</t>
  </si>
  <si>
    <t>Foppolo</t>
  </si>
  <si>
    <t>3120690270</t>
  </si>
  <si>
    <t>Forano</t>
  </si>
  <si>
    <t>3110060210</t>
  </si>
  <si>
    <t>Force</t>
  </si>
  <si>
    <t>4150110310</t>
  </si>
  <si>
    <t>Forchia</t>
  </si>
  <si>
    <t>1030770290</t>
  </si>
  <si>
    <t>Forcola</t>
  </si>
  <si>
    <t>5200950200</t>
  </si>
  <si>
    <t>Fordongianus</t>
  </si>
  <si>
    <t>4170640320</t>
  </si>
  <si>
    <t>Forenza</t>
  </si>
  <si>
    <t>1030121000</t>
  </si>
  <si>
    <t>Foresto Sparso</t>
  </si>
  <si>
    <t>2060850391</t>
  </si>
  <si>
    <t>Forgaria nel Friuli</t>
  </si>
  <si>
    <t>4140940200</t>
  </si>
  <si>
    <t>Forlì del Sannio</t>
  </si>
  <si>
    <t>1011020310</t>
  </si>
  <si>
    <t>Formazza</t>
  </si>
  <si>
    <t>4150200350</t>
  </si>
  <si>
    <t>Formicola</t>
  </si>
  <si>
    <t>1030260430</t>
  </si>
  <si>
    <t>Formigara</t>
  </si>
  <si>
    <t>1010880590</t>
  </si>
  <si>
    <t>Formigliana</t>
  </si>
  <si>
    <t>2040830840</t>
  </si>
  <si>
    <t>Fornace</t>
  </si>
  <si>
    <t>4140940210</t>
  </si>
  <si>
    <t>Fornelli</t>
  </si>
  <si>
    <t>2060850400</t>
  </si>
  <si>
    <t>Forni Avoltri</t>
  </si>
  <si>
    <t>2060850410</t>
  </si>
  <si>
    <t>Forni di Sopra</t>
  </si>
  <si>
    <t>2060850420</t>
  </si>
  <si>
    <t>Forni di Sotto</t>
  </si>
  <si>
    <t>1010811050</t>
  </si>
  <si>
    <t>Forno Canavese</t>
  </si>
  <si>
    <t>1030121010</t>
  </si>
  <si>
    <t>Fornovo San Giovanni</t>
  </si>
  <si>
    <t>2040140290</t>
  </si>
  <si>
    <t>Fortezza</t>
  </si>
  <si>
    <t>1030570610</t>
  </si>
  <si>
    <t>Fortunago</t>
  </si>
  <si>
    <t>5190480240</t>
  </si>
  <si>
    <t>Forza d'Agrò</t>
  </si>
  <si>
    <t>3090430140</t>
  </si>
  <si>
    <t>Fosciandora</t>
  </si>
  <si>
    <t>3090460080</t>
  </si>
  <si>
    <t>Fosdinovo</t>
  </si>
  <si>
    <t>4130380440</t>
  </si>
  <si>
    <t>Fossa</t>
  </si>
  <si>
    <t>2050870150</t>
  </si>
  <si>
    <t>Fossalta di Piave</t>
  </si>
  <si>
    <t>4140190240</t>
  </si>
  <si>
    <t>Fossalto</t>
  </si>
  <si>
    <t>3100580190</t>
  </si>
  <si>
    <t>Fossato di Vico</t>
  </si>
  <si>
    <t>4180220500</t>
  </si>
  <si>
    <t>Fossato Serralta</t>
  </si>
  <si>
    <t>2050900410</t>
  </si>
  <si>
    <t>Foza</t>
  </si>
  <si>
    <t>1010270900</t>
  </si>
  <si>
    <t>Frabosa Soprana</t>
  </si>
  <si>
    <t>1010270910</t>
  </si>
  <si>
    <t>Frabosa Sottana</t>
  </si>
  <si>
    <t>1010020670</t>
  </si>
  <si>
    <t>Fraconalto</t>
  </si>
  <si>
    <t>4150110320</t>
  </si>
  <si>
    <t>Fragneto l'Abate</t>
  </si>
  <si>
    <t>4150110330</t>
  </si>
  <si>
    <t>Fragneto Monforte</t>
  </si>
  <si>
    <t>4130230340</t>
  </si>
  <si>
    <t>Fraine</t>
  </si>
  <si>
    <t>1070390140</t>
  </si>
  <si>
    <t>Framura</t>
  </si>
  <si>
    <t>4181030140</t>
  </si>
  <si>
    <t>Francavilla Angitola</t>
  </si>
  <si>
    <t>1010020680</t>
  </si>
  <si>
    <t>Francavilla Bisio</t>
  </si>
  <si>
    <t>3110060220</t>
  </si>
  <si>
    <t>Francavilla d'Ete</t>
  </si>
  <si>
    <t>5190480250</t>
  </si>
  <si>
    <t>Francavilla di Sicilia</t>
  </si>
  <si>
    <t>4170640330</t>
  </si>
  <si>
    <t>Francavilla in Sinni</t>
  </si>
  <si>
    <t>4180250570</t>
  </si>
  <si>
    <t>Francavilla Marittima</t>
  </si>
  <si>
    <t>4181030150</t>
  </si>
  <si>
    <t>Francica</t>
  </si>
  <si>
    <t>4150200360</t>
  </si>
  <si>
    <t>Francolise</t>
  </si>
  <si>
    <t>1010020690</t>
  </si>
  <si>
    <t>Frascaro</t>
  </si>
  <si>
    <t>1030570620</t>
  </si>
  <si>
    <t>Frascarolo</t>
  </si>
  <si>
    <t>4180250580</t>
  </si>
  <si>
    <t>Frascineto</t>
  </si>
  <si>
    <t>2040830850</t>
  </si>
  <si>
    <t>Frassilongo</t>
  </si>
  <si>
    <t>2050710230</t>
  </si>
  <si>
    <t>Frassinelle Polesine</t>
  </si>
  <si>
    <t>1010020700</t>
  </si>
  <si>
    <t>Frassinello Monferrato</t>
  </si>
  <si>
    <t>1010020710</t>
  </si>
  <si>
    <t>Frassineto Po</t>
  </si>
  <si>
    <t>1010811060</t>
  </si>
  <si>
    <t>Frassinetto</t>
  </si>
  <si>
    <t>1010270920</t>
  </si>
  <si>
    <t>Frassino</t>
  </si>
  <si>
    <t>2080500160</t>
  </si>
  <si>
    <t>Frassinoro</t>
  </si>
  <si>
    <t>3120690280</t>
  </si>
  <si>
    <t>Frasso Sabino</t>
  </si>
  <si>
    <t>4150110340</t>
  </si>
  <si>
    <t>Frasso Telesino</t>
  </si>
  <si>
    <t>2050710240</t>
  </si>
  <si>
    <t>Fratta Polesine</t>
  </si>
  <si>
    <t>3100580200</t>
  </si>
  <si>
    <t>Fratta Todina</t>
  </si>
  <si>
    <t>3110590160</t>
  </si>
  <si>
    <t>Fratte Rosa</t>
  </si>
  <si>
    <t>5190480260</t>
  </si>
  <si>
    <t>Frazzanò</t>
  </si>
  <si>
    <t>2050840300</t>
  </si>
  <si>
    <t>Fregona</t>
  </si>
  <si>
    <t>4130230360</t>
  </si>
  <si>
    <t>Fresagrandinaria</t>
  </si>
  <si>
    <t>1010020720</t>
  </si>
  <si>
    <t>Fresonara</t>
  </si>
  <si>
    <t>4150080350</t>
  </si>
  <si>
    <t>Frigento</t>
  </si>
  <si>
    <t>1010070550</t>
  </si>
  <si>
    <t>Frinco</t>
  </si>
  <si>
    <t>4130230370</t>
  </si>
  <si>
    <t>Frisa</t>
  </si>
  <si>
    <t>2060930240</t>
  </si>
  <si>
    <t>Frisanco</t>
  </si>
  <si>
    <t>1010811070</t>
  </si>
  <si>
    <t>Front</t>
  </si>
  <si>
    <t>3110590170</t>
  </si>
  <si>
    <t>Frontino</t>
  </si>
  <si>
    <t>3110590180</t>
  </si>
  <si>
    <t>Frontone</t>
  </si>
  <si>
    <t>4140940220</t>
  </si>
  <si>
    <t>Frosolone</t>
  </si>
  <si>
    <t>1010811080</t>
  </si>
  <si>
    <t>Frossasco</t>
  </si>
  <si>
    <t>1010020730</t>
  </si>
  <si>
    <t>Frugarolo</t>
  </si>
  <si>
    <t>1010020740</t>
  </si>
  <si>
    <t>Fubine Monferrato</t>
  </si>
  <si>
    <t>1030121020</t>
  </si>
  <si>
    <t>Fuipiano Valle Imagna</t>
  </si>
  <si>
    <t>2050890350</t>
  </si>
  <si>
    <t>Fumane</t>
  </si>
  <si>
    <t>3120330390</t>
  </si>
  <si>
    <t>Fumone</t>
  </si>
  <si>
    <t>2040140300</t>
  </si>
  <si>
    <t>Funes</t>
  </si>
  <si>
    <t>4130230380</t>
  </si>
  <si>
    <t>Furci</t>
  </si>
  <si>
    <t>5190480270</t>
  </si>
  <si>
    <t>Furci Siculo</t>
  </si>
  <si>
    <t>5190480280</t>
  </si>
  <si>
    <t>Furnari</t>
  </si>
  <si>
    <t>4150720530</t>
  </si>
  <si>
    <t>Furore</t>
  </si>
  <si>
    <t>5200170220</t>
  </si>
  <si>
    <t>Furtei</t>
  </si>
  <si>
    <t>1030770300</t>
  </si>
  <si>
    <t>Fusine</t>
  </si>
  <si>
    <t>4150720540</t>
  </si>
  <si>
    <t>Futani</t>
  </si>
  <si>
    <t>1030260440</t>
  </si>
  <si>
    <t>Gabbioneta-Binanuova</t>
  </si>
  <si>
    <t>1010020750</t>
  </si>
  <si>
    <t>Gabiano</t>
  </si>
  <si>
    <t>1020040281</t>
  </si>
  <si>
    <t>Gaby</t>
  </si>
  <si>
    <t>1030260450</t>
  </si>
  <si>
    <t>Gadesco-Pieve Delmona</t>
  </si>
  <si>
    <t>5200530230</t>
  </si>
  <si>
    <t>Gadoni</t>
  </si>
  <si>
    <t>5190480290</t>
  </si>
  <si>
    <t>Gaggi</t>
  </si>
  <si>
    <t>1010960260</t>
  </si>
  <si>
    <t>Gaglianico</t>
  </si>
  <si>
    <t>4130380450</t>
  </si>
  <si>
    <t>Gagliano Aterno</t>
  </si>
  <si>
    <t>5190280100</t>
  </si>
  <si>
    <t>Gagliano Castelferrato</t>
  </si>
  <si>
    <t>4180220530</t>
  </si>
  <si>
    <t>Gagliato</t>
  </si>
  <si>
    <t>3110440200</t>
  </si>
  <si>
    <t>Gagliole</t>
  </si>
  <si>
    <t>2050710250</t>
  </si>
  <si>
    <t>Gaiba</t>
  </si>
  <si>
    <t>1010270930</t>
  </si>
  <si>
    <t>Gaiola</t>
  </si>
  <si>
    <t>3090750130</t>
  </si>
  <si>
    <t>Gaiole in Chianti</t>
  </si>
  <si>
    <t>5200530240</t>
  </si>
  <si>
    <t>Gairo</t>
  </si>
  <si>
    <t>2040140310</t>
  </si>
  <si>
    <t>Gais</t>
  </si>
  <si>
    <t>5190480300</t>
  </si>
  <si>
    <t>Galati Mamertino</t>
  </si>
  <si>
    <t>4180670350</t>
  </si>
  <si>
    <t>Galatro</t>
  </si>
  <si>
    <t>2080320130</t>
  </si>
  <si>
    <t>Galeata</t>
  </si>
  <si>
    <t>1030990270</t>
  </si>
  <si>
    <t>Galgagnano</t>
  </si>
  <si>
    <t>3120910260</t>
  </si>
  <si>
    <t>Gallese</t>
  </si>
  <si>
    <t>1030860600</t>
  </si>
  <si>
    <t>Galliate Lombardo</t>
  </si>
  <si>
    <t>1030570630</t>
  </si>
  <si>
    <t>Galliavola</t>
  </si>
  <si>
    <t>3090430150</t>
  </si>
  <si>
    <t>Gallicano</t>
  </si>
  <si>
    <t>4170640340</t>
  </si>
  <si>
    <t>Gallicchio</t>
  </si>
  <si>
    <t>3120330400</t>
  </si>
  <si>
    <t>Gallinaro</t>
  </si>
  <si>
    <t>2050900420</t>
  </si>
  <si>
    <t>Gallio</t>
  </si>
  <si>
    <t>4150200380</t>
  </si>
  <si>
    <t>Gallo Matese</t>
  </si>
  <si>
    <t>5190480301</t>
  </si>
  <si>
    <t>Gallodoro</t>
  </si>
  <si>
    <t>4150200390</t>
  </si>
  <si>
    <t>Galluccio</t>
  </si>
  <si>
    <t>5200530250</t>
  </si>
  <si>
    <t>Galtellì</t>
  </si>
  <si>
    <t>2050540400</t>
  </si>
  <si>
    <t>Galzignano Terme</t>
  </si>
  <si>
    <t>1010020760</t>
  </si>
  <si>
    <t>Gamalero</t>
  </si>
  <si>
    <t>1030150670</t>
  </si>
  <si>
    <t>Gambara</t>
  </si>
  <si>
    <t>1030570640</t>
  </si>
  <si>
    <t>Gambarana</t>
  </si>
  <si>
    <t>1010270940</t>
  </si>
  <si>
    <t>Gambasca</t>
  </si>
  <si>
    <t>3090300200</t>
  </si>
  <si>
    <t>Gambassi Terme</t>
  </si>
  <si>
    <t>4140190250</t>
  </si>
  <si>
    <t>Gambatesa</t>
  </si>
  <si>
    <t>2050900430</t>
  </si>
  <si>
    <t>Gambellara</t>
  </si>
  <si>
    <t>4130230390</t>
  </si>
  <si>
    <t>Gamberale</t>
  </si>
  <si>
    <t>2050900440</t>
  </si>
  <si>
    <t>Gambugliano</t>
  </si>
  <si>
    <t>1030121021</t>
  </si>
  <si>
    <t>Gandellino</t>
  </si>
  <si>
    <t>1030121040</t>
  </si>
  <si>
    <t>Gandosso</t>
  </si>
  <si>
    <t>4170470090</t>
  </si>
  <si>
    <t>Garaguso</t>
  </si>
  <si>
    <t>1010020770</t>
  </si>
  <si>
    <t>Garbagna</t>
  </si>
  <si>
    <t>1010520670</t>
  </si>
  <si>
    <t>Garbagna Novarese</t>
  </si>
  <si>
    <t>1030980370</t>
  </si>
  <si>
    <t>Garbagnate Monastero</t>
  </si>
  <si>
    <t>2050890360</t>
  </si>
  <si>
    <t>Garda</t>
  </si>
  <si>
    <t>1030150680</t>
  </si>
  <si>
    <t>Gardone Riviera</t>
  </si>
  <si>
    <t>1010270950</t>
  </si>
  <si>
    <t>Garessio</t>
  </si>
  <si>
    <t>1010520680</t>
  </si>
  <si>
    <t>Gargallo</t>
  </si>
  <si>
    <t>2040140320</t>
  </si>
  <si>
    <t>Gargazzone</t>
  </si>
  <si>
    <t>1030150700</t>
  </si>
  <si>
    <t>Gargnano</t>
  </si>
  <si>
    <t>1030980380</t>
  </si>
  <si>
    <t>Garlate</t>
  </si>
  <si>
    <t>1070740300</t>
  </si>
  <si>
    <t>Garlenda</t>
  </si>
  <si>
    <t>2040830860</t>
  </si>
  <si>
    <t>Garniga Terme</t>
  </si>
  <si>
    <t>1030241000</t>
  </si>
  <si>
    <t>Garzeno</t>
  </si>
  <si>
    <t>1010811090</t>
  </si>
  <si>
    <t>Garzigliana</t>
  </si>
  <si>
    <t>4180220540</t>
  </si>
  <si>
    <t>Gasperina</t>
  </si>
  <si>
    <t>2050710260</t>
  </si>
  <si>
    <t>Gavello</t>
  </si>
  <si>
    <t>1030121050</t>
  </si>
  <si>
    <t>Gaverina Terme</t>
  </si>
  <si>
    <t>1010020790</t>
  </si>
  <si>
    <t>Gavi</t>
  </si>
  <si>
    <t>3120700410</t>
  </si>
  <si>
    <t>Gavignano</t>
  </si>
  <si>
    <t>5200530260</t>
  </si>
  <si>
    <t>Gavoi</t>
  </si>
  <si>
    <t>1030450240</t>
  </si>
  <si>
    <t>Gazoldo degli Ippoliti</t>
  </si>
  <si>
    <t>1030860620</t>
  </si>
  <si>
    <t>Gazzada Schianno</t>
  </si>
  <si>
    <t>2050540410</t>
  </si>
  <si>
    <t>Gazzo</t>
  </si>
  <si>
    <t>2080610220</t>
  </si>
  <si>
    <t>Gazzola</t>
  </si>
  <si>
    <t>1030450250</t>
  </si>
  <si>
    <t>Gazzuolo</t>
  </si>
  <si>
    <t>2081010040</t>
  </si>
  <si>
    <t>Gemmano</t>
  </si>
  <si>
    <t>1030860630</t>
  </si>
  <si>
    <t>Gemonio</t>
  </si>
  <si>
    <t>3110030200</t>
  </si>
  <si>
    <t>Genga</t>
  </si>
  <si>
    <t>1030260460</t>
  </si>
  <si>
    <t>Genivolta</t>
  </si>
  <si>
    <t>1010270960</t>
  </si>
  <si>
    <t>Genola</t>
  </si>
  <si>
    <t>5200530270</t>
  </si>
  <si>
    <t>Genoni</t>
  </si>
  <si>
    <t>5200170230</t>
  </si>
  <si>
    <t>Genuri</t>
  </si>
  <si>
    <t>1030241010</t>
  </si>
  <si>
    <t>Gera Lario</t>
  </si>
  <si>
    <t>4180670360</t>
  </si>
  <si>
    <t>Gerace</t>
  </si>
  <si>
    <t>5190550350</t>
  </si>
  <si>
    <t>Geraci Siculo</t>
  </si>
  <si>
    <t>3120700440</t>
  </si>
  <si>
    <t>Gerano</t>
  </si>
  <si>
    <t>1030570680</t>
  </si>
  <si>
    <t>Gerenzago</t>
  </si>
  <si>
    <t>5200530280</t>
  </si>
  <si>
    <t>Gergei</t>
  </si>
  <si>
    <t>1010811110</t>
  </si>
  <si>
    <t>Germagnano</t>
  </si>
  <si>
    <t>1011020320</t>
  </si>
  <si>
    <t>Germagno</t>
  </si>
  <si>
    <t>1030860650</t>
  </si>
  <si>
    <t>Germignaga</t>
  </si>
  <si>
    <t>4181030160</t>
  </si>
  <si>
    <t>Gerocarne</t>
  </si>
  <si>
    <t>1030770310</t>
  </si>
  <si>
    <t>Gerola Alta</t>
  </si>
  <si>
    <t>1030260470</t>
  </si>
  <si>
    <t>Gerre de' Caprioli</t>
  </si>
  <si>
    <t>5200170240</t>
  </si>
  <si>
    <t>Gesico</t>
  </si>
  <si>
    <t>4130230400</t>
  </si>
  <si>
    <t>Gessopalena</t>
  </si>
  <si>
    <t>5200170250</t>
  </si>
  <si>
    <t>Gesturi</t>
  </si>
  <si>
    <t>4150080360</t>
  </si>
  <si>
    <t>Gesualdo</t>
  </si>
  <si>
    <t>1010520700</t>
  </si>
  <si>
    <t>Ghemme</t>
  </si>
  <si>
    <t>1011020330</t>
  </si>
  <si>
    <t>Ghiffa</t>
  </si>
  <si>
    <t>5200950210</t>
  </si>
  <si>
    <t>Ghilarza</t>
  </si>
  <si>
    <t>1010880620</t>
  </si>
  <si>
    <t>Ghislarengo</t>
  </si>
  <si>
    <t>2050710270</t>
  </si>
  <si>
    <t>Giacciano con Baruchella</t>
  </si>
  <si>
    <t>1010811120</t>
  </si>
  <si>
    <t>Giaglione</t>
  </si>
  <si>
    <t>1030150730</t>
  </si>
  <si>
    <t>Gianico</t>
  </si>
  <si>
    <t>3100580210</t>
  </si>
  <si>
    <t>Giano dell'Umbria</t>
  </si>
  <si>
    <t>4150200400</t>
  </si>
  <si>
    <t>Giano Vetusto</t>
  </si>
  <si>
    <t>5190550360</t>
  </si>
  <si>
    <t>Giardinello</t>
  </si>
  <si>
    <t>1010020800</t>
  </si>
  <si>
    <t>Giarole</t>
  </si>
  <si>
    <t>5190650040</t>
  </si>
  <si>
    <t>Giarratana</t>
  </si>
  <si>
    <t>5200730300</t>
  </si>
  <si>
    <t>Giave</t>
  </si>
  <si>
    <t>5200170260</t>
  </si>
  <si>
    <t>Giba</t>
  </si>
  <si>
    <t>5190820110</t>
  </si>
  <si>
    <t>Gibellina</t>
  </si>
  <si>
    <t>1010960270</t>
  </si>
  <si>
    <t>Gifflenga</t>
  </si>
  <si>
    <t>4180670370</t>
  </si>
  <si>
    <t>Giffone</t>
  </si>
  <si>
    <t>1011020340</t>
  </si>
  <si>
    <t>Gignese</t>
  </si>
  <si>
    <t>1020040290</t>
  </si>
  <si>
    <t>Gignod</t>
  </si>
  <si>
    <t>4140190260</t>
  </si>
  <si>
    <t>Gildone</t>
  </si>
  <si>
    <t>4180220560</t>
  </si>
  <si>
    <t>Gimigliano</t>
  </si>
  <si>
    <t>4170640351</t>
  </si>
  <si>
    <t>Ginestra</t>
  </si>
  <si>
    <t>4150110350</t>
  </si>
  <si>
    <t>Ginestra degli Schiavoni</t>
  </si>
  <si>
    <t>4150720570</t>
  </si>
  <si>
    <t>Gioi</t>
  </si>
  <si>
    <t>4130380460</t>
  </si>
  <si>
    <t>Gioia dei Marsi</t>
  </si>
  <si>
    <t>4150200410</t>
  </si>
  <si>
    <t>Gioia Sannitica</t>
  </si>
  <si>
    <t>3100800140</t>
  </si>
  <si>
    <t>Giove</t>
  </si>
  <si>
    <t>2040830870</t>
  </si>
  <si>
    <t>Giovo</t>
  </si>
  <si>
    <t>5200530290</t>
  </si>
  <si>
    <t>Girasole</t>
  </si>
  <si>
    <t>4130230410</t>
  </si>
  <si>
    <t>Gissi</t>
  </si>
  <si>
    <t>4160410310</t>
  </si>
  <si>
    <t>Giuggianello</t>
  </si>
  <si>
    <t>5190550370</t>
  </si>
  <si>
    <t>Giuliana</t>
  </si>
  <si>
    <t>3120330410</t>
  </si>
  <si>
    <t>Giuliano di Roma</t>
  </si>
  <si>
    <t>4130230420</t>
  </si>
  <si>
    <t>Giuliano Teatino</t>
  </si>
  <si>
    <t>4150720580</t>
  </si>
  <si>
    <t>Giungano</t>
  </si>
  <si>
    <t>4160410320</t>
  </si>
  <si>
    <t>Giurdignano</t>
  </si>
  <si>
    <t>1070740310</t>
  </si>
  <si>
    <t>Giustenice</t>
  </si>
  <si>
    <t>2040830880</t>
  </si>
  <si>
    <t>Giustino</t>
  </si>
  <si>
    <t>1070740320</t>
  </si>
  <si>
    <t>Giusvalla</t>
  </si>
  <si>
    <t>1010811140</t>
  </si>
  <si>
    <t>Givoletto</t>
  </si>
  <si>
    <t>4180220580</t>
  </si>
  <si>
    <t>Gizzeria</t>
  </si>
  <si>
    <t>2040140330</t>
  </si>
  <si>
    <t>Glorenza</t>
  </si>
  <si>
    <t>1030570700</t>
  </si>
  <si>
    <t>Godiasco Salice Terme</t>
  </si>
  <si>
    <t>5190550380</t>
  </si>
  <si>
    <t>Godrano</t>
  </si>
  <si>
    <t>1030860660</t>
  </si>
  <si>
    <t>Golasecca</t>
  </si>
  <si>
    <t>1030570710</t>
  </si>
  <si>
    <t>Golferenzo</t>
  </si>
  <si>
    <t>5200730301</t>
  </si>
  <si>
    <t>Golfo Aranci</t>
  </si>
  <si>
    <t>1030260480</t>
  </si>
  <si>
    <t>Gombito</t>
  </si>
  <si>
    <t>2060850440</t>
  </si>
  <si>
    <t>Gonars</t>
  </si>
  <si>
    <t>5200170270</t>
  </si>
  <si>
    <t>Goni</t>
  </si>
  <si>
    <t>5200950220</t>
  </si>
  <si>
    <t>Gonnoscodina</t>
  </si>
  <si>
    <t>5200950230</t>
  </si>
  <si>
    <t>Gonnosnò</t>
  </si>
  <si>
    <t>5200950240</t>
  </si>
  <si>
    <t>Gonnostramatza</t>
  </si>
  <si>
    <t>1030770320</t>
  </si>
  <si>
    <t>Gordona</t>
  </si>
  <si>
    <t>3120700450</t>
  </si>
  <si>
    <t>Gorga</t>
  </si>
  <si>
    <t>2050840330</t>
  </si>
  <si>
    <t>Gorgo al Monticano</t>
  </si>
  <si>
    <t>4170470100</t>
  </si>
  <si>
    <t>Gorgoglione</t>
  </si>
  <si>
    <t>4130380470</t>
  </si>
  <si>
    <t>Goriano Sicoli</t>
  </si>
  <si>
    <t>1030860690</t>
  </si>
  <si>
    <t>Gornate Olona</t>
  </si>
  <si>
    <t>1030121110</t>
  </si>
  <si>
    <t>Gorno</t>
  </si>
  <si>
    <t>2080290091</t>
  </si>
  <si>
    <t>Goro</t>
  </si>
  <si>
    <t>1070340260</t>
  </si>
  <si>
    <t>Gorreto</t>
  </si>
  <si>
    <t>1010270970</t>
  </si>
  <si>
    <t>Gorzegno</t>
  </si>
  <si>
    <t>2050100250</t>
  </si>
  <si>
    <t>Gosaldo</t>
  </si>
  <si>
    <t>1010270980</t>
  </si>
  <si>
    <t>Gottasecca</t>
  </si>
  <si>
    <t>1010270990</t>
  </si>
  <si>
    <t>Govone</t>
  </si>
  <si>
    <t>3110590200</t>
  </si>
  <si>
    <t>Gradara</t>
  </si>
  <si>
    <t>3120910270</t>
  </si>
  <si>
    <t>Gradoli</t>
  </si>
  <si>
    <t>1030990280</t>
  </si>
  <si>
    <t>Graffignana</t>
  </si>
  <si>
    <t>3120910280</t>
  </si>
  <si>
    <t>Graffignano</t>
  </si>
  <si>
    <t>1010960280</t>
  </si>
  <si>
    <t>Graglia</t>
  </si>
  <si>
    <t>2080610240</t>
  </si>
  <si>
    <t>Gragnano Trebbiense</t>
  </si>
  <si>
    <t>1010070560</t>
  </si>
  <si>
    <t>Grana</t>
  </si>
  <si>
    <t>1030241030</t>
  </si>
  <si>
    <t>Grandate</t>
  </si>
  <si>
    <t>1030241040</t>
  </si>
  <si>
    <t>Grandola ed Uniti</t>
  </si>
  <si>
    <t>5190480330</t>
  </si>
  <si>
    <t>Graniti</t>
  </si>
  <si>
    <t>1010520740</t>
  </si>
  <si>
    <t>Granozzo con Monticello</t>
  </si>
  <si>
    <t>1030860691</t>
  </si>
  <si>
    <t>Grantola</t>
  </si>
  <si>
    <t>2050540420</t>
  </si>
  <si>
    <t>Grantorto</t>
  </si>
  <si>
    <t>2050540430</t>
  </si>
  <si>
    <t>Granze</t>
  </si>
  <si>
    <t>5190550390</t>
  </si>
  <si>
    <t>Gratteri</t>
  </si>
  <si>
    <t>1030241055</t>
  </si>
  <si>
    <t>Gravedona ed Uniti</t>
  </si>
  <si>
    <t>1030570720</t>
  </si>
  <si>
    <t>Gravellona Lomellina</t>
  </si>
  <si>
    <t>1010811150</t>
  </si>
  <si>
    <t>Gravere</t>
  </si>
  <si>
    <t>1010070570</t>
  </si>
  <si>
    <t>Grazzano Badoglio</t>
  </si>
  <si>
    <t>3120690290</t>
  </si>
  <si>
    <t>Greccio</t>
  </si>
  <si>
    <t>4150080370</t>
  </si>
  <si>
    <t>Greci</t>
  </si>
  <si>
    <t>1010880650</t>
  </si>
  <si>
    <t>Greggio</t>
  </si>
  <si>
    <t>1010020810</t>
  </si>
  <si>
    <t>Gremiasco</t>
  </si>
  <si>
    <t>1020040300</t>
  </si>
  <si>
    <t>Gressan</t>
  </si>
  <si>
    <t>1020040310</t>
  </si>
  <si>
    <t>Gressoney-La-Trinité</t>
  </si>
  <si>
    <t>1020040320</t>
  </si>
  <si>
    <t>Gressoney-Saint-Jean</t>
  </si>
  <si>
    <t>1030491090</t>
  </si>
  <si>
    <t>Grezzago</t>
  </si>
  <si>
    <t>1030241060</t>
  </si>
  <si>
    <t>Griante</t>
  </si>
  <si>
    <t>1010520760</t>
  </si>
  <si>
    <t>Grignasco</t>
  </si>
  <si>
    <t>2040830900</t>
  </si>
  <si>
    <t>Grigno</t>
  </si>
  <si>
    <t>2060850450</t>
  </si>
  <si>
    <t>Grimacco</t>
  </si>
  <si>
    <t>4180250600</t>
  </si>
  <si>
    <t>Grimaldi</t>
  </si>
  <si>
    <t>1010271000</t>
  </si>
  <si>
    <t>Grinzane Cavour</t>
  </si>
  <si>
    <t>2050900460</t>
  </si>
  <si>
    <t>Grisignano di Zocco</t>
  </si>
  <si>
    <t>4180250610</t>
  </si>
  <si>
    <t>Grisolia</t>
  </si>
  <si>
    <t>2080130310</t>
  </si>
  <si>
    <t>Grizzana Morandi</t>
  </si>
  <si>
    <t>1010020820</t>
  </si>
  <si>
    <t>Grognardo</t>
  </si>
  <si>
    <t>1030121130</t>
  </si>
  <si>
    <t>Gromo</t>
  </si>
  <si>
    <t>1010020830</t>
  </si>
  <si>
    <t>Grondona</t>
  </si>
  <si>
    <t>1030121140</t>
  </si>
  <si>
    <t>Grone</t>
  </si>
  <si>
    <t>1030260490</t>
  </si>
  <si>
    <t>Grontardo</t>
  </si>
  <si>
    <t>1030570730</t>
  </si>
  <si>
    <t>Gropello Cairoli</t>
  </si>
  <si>
    <t>2080610250</t>
  </si>
  <si>
    <t>Gropparello</t>
  </si>
  <si>
    <t>1010811160</t>
  </si>
  <si>
    <t>Groscavallo</t>
  </si>
  <si>
    <t>1030770330</t>
  </si>
  <si>
    <t>Grosio</t>
  </si>
  <si>
    <t>1030770340</t>
  </si>
  <si>
    <t>Grosotto</t>
  </si>
  <si>
    <t>1010811170</t>
  </si>
  <si>
    <t>Grosso</t>
  </si>
  <si>
    <t>3110060240</t>
  </si>
  <si>
    <t>Grottazzolina</t>
  </si>
  <si>
    <t>3120910290</t>
  </si>
  <si>
    <t>Grotte di Castro</t>
  </si>
  <si>
    <t>4180670400</t>
  </si>
  <si>
    <t>Grotteria</t>
  </si>
  <si>
    <t>4170470120</t>
  </si>
  <si>
    <t>Grottole</t>
  </si>
  <si>
    <t>4150080390</t>
  </si>
  <si>
    <t>Grottolella</t>
  </si>
  <si>
    <t>2050870180</t>
  </si>
  <si>
    <t>Gruaro</t>
  </si>
  <si>
    <t>1030260500</t>
  </si>
  <si>
    <t>Grumello Cremonese ed Uniti</t>
  </si>
  <si>
    <t>4170640360</t>
  </si>
  <si>
    <t>Grumento Nova</t>
  </si>
  <si>
    <t>2050900470</t>
  </si>
  <si>
    <t>Grumolo delle Abbadesse</t>
  </si>
  <si>
    <t>3110440210</t>
  </si>
  <si>
    <t>Gualdo</t>
  </si>
  <si>
    <t>5190480340</t>
  </si>
  <si>
    <t>Gualtieri Sicaminò</t>
  </si>
  <si>
    <t>5200170300</t>
  </si>
  <si>
    <t>Guamaggiore</t>
  </si>
  <si>
    <t>3120330420</t>
  </si>
  <si>
    <t>Guarcino</t>
  </si>
  <si>
    <t>2050710280</t>
  </si>
  <si>
    <t>Guarda Veneta</t>
  </si>
  <si>
    <t>1010880660</t>
  </si>
  <si>
    <t>Guardabosone</t>
  </si>
  <si>
    <t>1030990290</t>
  </si>
  <si>
    <t>Guardamiglio</t>
  </si>
  <si>
    <t>4180220590</t>
  </si>
  <si>
    <t>Guardavalle</t>
  </si>
  <si>
    <t>3100800150</t>
  </si>
  <si>
    <t>Guardea</t>
  </si>
  <si>
    <t>4150080400</t>
  </si>
  <si>
    <t>Guardia Lombardi</t>
  </si>
  <si>
    <t>4170640370</t>
  </si>
  <si>
    <t>Guardia Perticara</t>
  </si>
  <si>
    <t>4180250620</t>
  </si>
  <si>
    <t>Guardia Piemontese</t>
  </si>
  <si>
    <t>4140190270</t>
  </si>
  <si>
    <t>Guardialfiera</t>
  </si>
  <si>
    <t>4140190280</t>
  </si>
  <si>
    <t>Guardiaregia</t>
  </si>
  <si>
    <t>3090620150</t>
  </si>
  <si>
    <t>Guardistallo</t>
  </si>
  <si>
    <t>1010271010</t>
  </si>
  <si>
    <t>Guarene</t>
  </si>
  <si>
    <t>5200170310</t>
  </si>
  <si>
    <t>Guasila</t>
  </si>
  <si>
    <t>1010020840</t>
  </si>
  <si>
    <t>Guazzora</t>
  </si>
  <si>
    <t>1030491110</t>
  </si>
  <si>
    <t>Gudo Visconti</t>
  </si>
  <si>
    <t>2080500170</t>
  </si>
  <si>
    <t>Guiglia</t>
  </si>
  <si>
    <t>4130230440</t>
  </si>
  <si>
    <t>Guilmi</t>
  </si>
  <si>
    <t>1011020360</t>
  </si>
  <si>
    <t>Gurro</t>
  </si>
  <si>
    <t>1030260510</t>
  </si>
  <si>
    <t>Gussola</t>
  </si>
  <si>
    <t>1020040330</t>
  </si>
  <si>
    <t>Hône</t>
  </si>
  <si>
    <t>1030150760</t>
  </si>
  <si>
    <t>Idro</t>
  </si>
  <si>
    <t>1010271020</t>
  </si>
  <si>
    <t>Igliano</t>
  </si>
  <si>
    <t>5200530300</t>
  </si>
  <si>
    <t>Ilbono</t>
  </si>
  <si>
    <t>5200730310</t>
  </si>
  <si>
    <t>Illorai</t>
  </si>
  <si>
    <t>1030980390</t>
  </si>
  <si>
    <t>Imbersago</t>
  </si>
  <si>
    <t>2040830920</t>
  </si>
  <si>
    <t>Imer</t>
  </si>
  <si>
    <t>1030860692</t>
  </si>
  <si>
    <t>Inarzo</t>
  </si>
  <si>
    <t>1010070580</t>
  </si>
  <si>
    <t>Incisa Scapaccino</t>
  </si>
  <si>
    <t>1030150770</t>
  </si>
  <si>
    <t>Incudine</t>
  </si>
  <si>
    <t>1010811190</t>
  </si>
  <si>
    <t>Ingria</t>
  </si>
  <si>
    <t>1011020370</t>
  </si>
  <si>
    <t>Intragna</t>
  </si>
  <si>
    <t>1030980400</t>
  </si>
  <si>
    <t>Introbio</t>
  </si>
  <si>
    <t>1020040340</t>
  </si>
  <si>
    <t>Introd</t>
  </si>
  <si>
    <t>4130380480</t>
  </si>
  <si>
    <t>Introdacqua</t>
  </si>
  <si>
    <t>1030570740</t>
  </si>
  <si>
    <t>Inverno e Monteleone</t>
  </si>
  <si>
    <t>1010811200</t>
  </si>
  <si>
    <t>Inverso Pinasca</t>
  </si>
  <si>
    <t>1010520790</t>
  </si>
  <si>
    <t>Invorio</t>
  </si>
  <si>
    <t>4181030170</t>
  </si>
  <si>
    <t>Ionadi</t>
  </si>
  <si>
    <t>5200530310</t>
  </si>
  <si>
    <t>Irgoli</t>
  </si>
  <si>
    <t>1030150771</t>
  </si>
  <si>
    <t>Irma</t>
  </si>
  <si>
    <t>1010271030</t>
  </si>
  <si>
    <t>Isasca</t>
  </si>
  <si>
    <t>4180220610</t>
  </si>
  <si>
    <t>Isca sullo Ionio</t>
  </si>
  <si>
    <t>3120910300</t>
  </si>
  <si>
    <t>Ischia di Castro</t>
  </si>
  <si>
    <t>4160310240</t>
  </si>
  <si>
    <t>Ischitella</t>
  </si>
  <si>
    <t>2040830930</t>
  </si>
  <si>
    <t>Isera</t>
  </si>
  <si>
    <t>5200530320</t>
  </si>
  <si>
    <t>Isili</t>
  </si>
  <si>
    <t>5190550400</t>
  </si>
  <si>
    <t>Isnello</t>
  </si>
  <si>
    <t>1010070590</t>
  </si>
  <si>
    <t>Isola d'Asti</t>
  </si>
  <si>
    <t>1070340270</t>
  </si>
  <si>
    <t>Isola del Cantone</t>
  </si>
  <si>
    <t>3090360110</t>
  </si>
  <si>
    <t>Isola del Giglio</t>
  </si>
  <si>
    <t>4130790250</t>
  </si>
  <si>
    <t>Isola del Gran Sasso d'Italia</t>
  </si>
  <si>
    <t>3110590210</t>
  </si>
  <si>
    <t>Isola del Piano</t>
  </si>
  <si>
    <t>1030121160</t>
  </si>
  <si>
    <t>Isola di Fondra</t>
  </si>
  <si>
    <t>1030260520</t>
  </si>
  <si>
    <t>Isola Dovarese</t>
  </si>
  <si>
    <t>2050890410</t>
  </si>
  <si>
    <t>Isola Rizza</t>
  </si>
  <si>
    <t>1010020850</t>
  </si>
  <si>
    <t>Isola Sant'Antonio</t>
  </si>
  <si>
    <t>1010811210</t>
  </si>
  <si>
    <t>Isolabella</t>
  </si>
  <si>
    <t>1070370300</t>
  </si>
  <si>
    <t>Isolabona</t>
  </si>
  <si>
    <t>4160310250</t>
  </si>
  <si>
    <t>Isole Tremiti</t>
  </si>
  <si>
    <t>1030150790</t>
  </si>
  <si>
    <t>Isorella</t>
  </si>
  <si>
    <t>4150720590</t>
  </si>
  <si>
    <t>Ispani</t>
  </si>
  <si>
    <t>1010811220</t>
  </si>
  <si>
    <t>Issiglio</t>
  </si>
  <si>
    <t>1020040350</t>
  </si>
  <si>
    <t>Issime</t>
  </si>
  <si>
    <t>1030121170</t>
  </si>
  <si>
    <t>Isso</t>
  </si>
  <si>
    <t>1020040360</t>
  </si>
  <si>
    <t>Issogne</t>
  </si>
  <si>
    <t>5190480350</t>
  </si>
  <si>
    <t>Itala</t>
  </si>
  <si>
    <t>5200730320</t>
  </si>
  <si>
    <t>Ittireddu</t>
  </si>
  <si>
    <t>1030260530</t>
  </si>
  <si>
    <t>Izano</t>
  </si>
  <si>
    <t>4180220630</t>
  </si>
  <si>
    <t>Jacurso</t>
  </si>
  <si>
    <t>4140190300</t>
  </si>
  <si>
    <t>Jelsi</t>
  </si>
  <si>
    <t>3120700480</t>
  </si>
  <si>
    <t>Jenne</t>
  </si>
  <si>
    <t>5200530330</t>
  </si>
  <si>
    <t>Jerzu</t>
  </si>
  <si>
    <t>2080290100</t>
  </si>
  <si>
    <t>Jolanda di Savoia</t>
  </si>
  <si>
    <t>4181030180</t>
  </si>
  <si>
    <t>Joppolo</t>
  </si>
  <si>
    <t>5190010190</t>
  </si>
  <si>
    <t>Joppolo Giancaxio</t>
  </si>
  <si>
    <t>1020040370</t>
  </si>
  <si>
    <t>Jovençan</t>
  </si>
  <si>
    <t>1010811240</t>
  </si>
  <si>
    <t>La Cassa</t>
  </si>
  <si>
    <t>1020040380</t>
  </si>
  <si>
    <t>La Magdeleine</t>
  </si>
  <si>
    <t>1010271050</t>
  </si>
  <si>
    <t>La Morra</t>
  </si>
  <si>
    <t>1020040390</t>
  </si>
  <si>
    <t>La Salle</t>
  </si>
  <si>
    <t>1020040400</t>
  </si>
  <si>
    <t>La Thuile</t>
  </si>
  <si>
    <t>2040140401</t>
  </si>
  <si>
    <t>La Valle</t>
  </si>
  <si>
    <t>2050100270</t>
  </si>
  <si>
    <t>La Valle Agordina</t>
  </si>
  <si>
    <t>1030980415</t>
  </si>
  <si>
    <t>La Valletta Brianza</t>
  </si>
  <si>
    <t>3120690300</t>
  </si>
  <si>
    <t>Labro</t>
  </si>
  <si>
    <t>4150510380</t>
  </si>
  <si>
    <t>Lacco Ameno</t>
  </si>
  <si>
    <t>4150080410</t>
  </si>
  <si>
    <t>Lacedonia</t>
  </si>
  <si>
    <t>5200530340</t>
  </si>
  <si>
    <t>Laconi</t>
  </si>
  <si>
    <t>5200730340</t>
  </si>
  <si>
    <t>Laerru</t>
  </si>
  <si>
    <t>4180670410</t>
  </si>
  <si>
    <t>Laganadi</t>
  </si>
  <si>
    <t>2050900490</t>
  </si>
  <si>
    <t>Laghi</t>
  </si>
  <si>
    <t>1030241120</t>
  </si>
  <si>
    <t>Laglio</t>
  </si>
  <si>
    <t>1010271040</t>
  </si>
  <si>
    <t>Lagnasco</t>
  </si>
  <si>
    <t>4180250630</t>
  </si>
  <si>
    <t>Lago</t>
  </si>
  <si>
    <t>2080290110</t>
  </si>
  <si>
    <t>Lagosanto</t>
  </si>
  <si>
    <t>2040140350</t>
  </si>
  <si>
    <t>Lagundo</t>
  </si>
  <si>
    <t>1070740330</t>
  </si>
  <si>
    <t>Laigueglia</t>
  </si>
  <si>
    <t>1030241130</t>
  </si>
  <si>
    <t>Laino</t>
  </si>
  <si>
    <t>4180250640</t>
  </si>
  <si>
    <t>Laino Borgo</t>
  </si>
  <si>
    <t>4180250650</t>
  </si>
  <si>
    <t>Laino Castello</t>
  </si>
  <si>
    <t>2040140360</t>
  </si>
  <si>
    <t>Laion</t>
  </si>
  <si>
    <t>3090620160</t>
  </si>
  <si>
    <t>Lajatico</t>
  </si>
  <si>
    <t>1030121180</t>
  </si>
  <si>
    <t>Lallio</t>
  </si>
  <si>
    <t>4130230450</t>
  </si>
  <si>
    <t>Lama dei Peligni</t>
  </si>
  <si>
    <t>2080500180</t>
  </si>
  <si>
    <t>Lama Mocogno</t>
  </si>
  <si>
    <t>1030241140</t>
  </si>
  <si>
    <t>Lambrugo</t>
  </si>
  <si>
    <t>2050100260</t>
  </si>
  <si>
    <t>Lamon</t>
  </si>
  <si>
    <t>1010880670</t>
  </si>
  <si>
    <t>Lamporo</t>
  </si>
  <si>
    <t>1010520800</t>
  </si>
  <si>
    <t>Landiona</t>
  </si>
  <si>
    <t>1030570760</t>
  </si>
  <si>
    <t>Langosco</t>
  </si>
  <si>
    <t>1030770360</t>
  </si>
  <si>
    <t>Lanzada</t>
  </si>
  <si>
    <t>3110060250</t>
  </si>
  <si>
    <t>Lapedona</t>
  </si>
  <si>
    <t>4150080420</t>
  </si>
  <si>
    <t>Lapio</t>
  </si>
  <si>
    <t>4180250660</t>
  </si>
  <si>
    <t>Lappano</t>
  </si>
  <si>
    <t>1030570770</t>
  </si>
  <si>
    <t>Lardirago</t>
  </si>
  <si>
    <t>5200170340</t>
  </si>
  <si>
    <t>Las Plassas</t>
  </si>
  <si>
    <t>2040140390</t>
  </si>
  <si>
    <t>Lasa</t>
  </si>
  <si>
    <t>5190550420</t>
  </si>
  <si>
    <t>Lascari</t>
  </si>
  <si>
    <t>1030241160</t>
  </si>
  <si>
    <t>Lasnigo</t>
  </si>
  <si>
    <t>2050900500</t>
  </si>
  <si>
    <t>Lastebasse</t>
  </si>
  <si>
    <t>3120910310</t>
  </si>
  <si>
    <t>Latera</t>
  </si>
  <si>
    <t>3090050191</t>
  </si>
  <si>
    <t>Laterina Pergine Valdarno</t>
  </si>
  <si>
    <t>4170640390</t>
  </si>
  <si>
    <t>Latronico</t>
  </si>
  <si>
    <t>4180250670</t>
  </si>
  <si>
    <t>Lattarico</t>
  </si>
  <si>
    <t>2060850470</t>
  </si>
  <si>
    <t>Lauco</t>
  </si>
  <si>
    <t>4150720600</t>
  </si>
  <si>
    <t>Laureana Cilento</t>
  </si>
  <si>
    <t>2040140400</t>
  </si>
  <si>
    <t>Lauregno</t>
  </si>
  <si>
    <t>4170640400</t>
  </si>
  <si>
    <t>Laurenzana</t>
  </si>
  <si>
    <t>1010811270</t>
  </si>
  <si>
    <t>Lauriano</t>
  </si>
  <si>
    <t>4150720610</t>
  </si>
  <si>
    <t>Laurino</t>
  </si>
  <si>
    <t>4150720620</t>
  </si>
  <si>
    <t>Laurito</t>
  </si>
  <si>
    <t>4150080430</t>
  </si>
  <si>
    <t>Lauro</t>
  </si>
  <si>
    <t>2040830950</t>
  </si>
  <si>
    <t>Lavarone</t>
  </si>
  <si>
    <t>1030150800</t>
  </si>
  <si>
    <t>Lavenone</t>
  </si>
  <si>
    <t>4150720630</t>
  </si>
  <si>
    <t>Laviano</t>
  </si>
  <si>
    <t>4130380500</t>
  </si>
  <si>
    <t>Lecce nei Marsi</t>
  </si>
  <si>
    <t>1030121190</t>
  </si>
  <si>
    <t>Leffe</t>
  </si>
  <si>
    <t>1030860750</t>
  </si>
  <si>
    <t>Leggiuno</t>
  </si>
  <si>
    <t>5200530360</t>
  </si>
  <si>
    <t>Lei</t>
  </si>
  <si>
    <t>1070340290</t>
  </si>
  <si>
    <t>Leivi</t>
  </si>
  <si>
    <t>1010811290</t>
  </si>
  <si>
    <t>Lemie</t>
  </si>
  <si>
    <t>5190480360</t>
  </si>
  <si>
    <t>Leni</t>
  </si>
  <si>
    <t>1030121191</t>
  </si>
  <si>
    <t>Lenna</t>
  </si>
  <si>
    <t>3120400120</t>
  </si>
  <si>
    <t>Lenola</t>
  </si>
  <si>
    <t>1010880680</t>
  </si>
  <si>
    <t>Lenta</t>
  </si>
  <si>
    <t>4130230470</t>
  </si>
  <si>
    <t>Lentella</t>
  </si>
  <si>
    <t>3120690310</t>
  </si>
  <si>
    <t>Leonessa</t>
  </si>
  <si>
    <t>1010271060</t>
  </si>
  <si>
    <t>Lequio Berria</t>
  </si>
  <si>
    <t>1010271070</t>
  </si>
  <si>
    <t>Lequio Tanaro</t>
  </si>
  <si>
    <t>1010020860</t>
  </si>
  <si>
    <t>Lerma</t>
  </si>
  <si>
    <t>1010520810</t>
  </si>
  <si>
    <t>Lesa</t>
  </si>
  <si>
    <t>1010271080</t>
  </si>
  <si>
    <t>Lesegno</t>
  </si>
  <si>
    <t>2080560190</t>
  </si>
  <si>
    <t>Lesignano de' Bagni</t>
  </si>
  <si>
    <t>1010811300</t>
  </si>
  <si>
    <t>Lessolo</t>
  </si>
  <si>
    <t>1010960291</t>
  </si>
  <si>
    <t>Lessona</t>
  </si>
  <si>
    <t>2060850480</t>
  </si>
  <si>
    <t>Lestizza</t>
  </si>
  <si>
    <t>4150200440</t>
  </si>
  <si>
    <t>Letino</t>
  </si>
  <si>
    <t>5190480370</t>
  </si>
  <si>
    <t>Letojanni</t>
  </si>
  <si>
    <t>4130600200</t>
  </si>
  <si>
    <t>Lettomanoppello</t>
  </si>
  <si>
    <t>4130230480</t>
  </si>
  <si>
    <t>Lettopalena</t>
  </si>
  <si>
    <t>1030121200</t>
  </si>
  <si>
    <t>Levate</t>
  </si>
  <si>
    <t>1010271090</t>
  </si>
  <si>
    <t>Levice</t>
  </si>
  <si>
    <t>1010811310</t>
  </si>
  <si>
    <t>Levone</t>
  </si>
  <si>
    <t>1030241190</t>
  </si>
  <si>
    <t>Lezzeno</t>
  </si>
  <si>
    <t>4150200450</t>
  </si>
  <si>
    <t>Liberi</t>
  </si>
  <si>
    <t>5190480380</t>
  </si>
  <si>
    <t>Librizzi</t>
  </si>
  <si>
    <t>3090460090</t>
  </si>
  <si>
    <t>Licciana Nardi</t>
  </si>
  <si>
    <t>3120700510</t>
  </si>
  <si>
    <t>Licenza</t>
  </si>
  <si>
    <t>5190210200</t>
  </si>
  <si>
    <t>Licodia Eubea</t>
  </si>
  <si>
    <t>1030980430</t>
  </si>
  <si>
    <t>Lierna</t>
  </si>
  <si>
    <t>1010880700</t>
  </si>
  <si>
    <t>Lignana</t>
  </si>
  <si>
    <t>1020040410</t>
  </si>
  <si>
    <t>Lillianes</t>
  </si>
  <si>
    <t>4150110370</t>
  </si>
  <si>
    <t>Limatola</t>
  </si>
  <si>
    <t>4181030190</t>
  </si>
  <si>
    <t>Limbadi</t>
  </si>
  <si>
    <t>1030241220</t>
  </si>
  <si>
    <t>Limido Comasco</t>
  </si>
  <si>
    <t>5190480390</t>
  </si>
  <si>
    <t>Limina</t>
  </si>
  <si>
    <t>1010271100</t>
  </si>
  <si>
    <t>Limone Piemonte</t>
  </si>
  <si>
    <t>1030150820</t>
  </si>
  <si>
    <t>Limone sul Garda</t>
  </si>
  <si>
    <t>4140190320</t>
  </si>
  <si>
    <t>Limosano</t>
  </si>
  <si>
    <t>1030570780</t>
  </si>
  <si>
    <t>Linarolo</t>
  </si>
  <si>
    <t>1030570790</t>
  </si>
  <si>
    <t>Lirio</t>
  </si>
  <si>
    <t>1030491210</t>
  </si>
  <si>
    <t>Liscate</t>
  </si>
  <si>
    <t>4130230490</t>
  </si>
  <si>
    <t>Liscia</t>
  </si>
  <si>
    <t>3100580250</t>
  </si>
  <si>
    <t>Lisciano Niccone</t>
  </si>
  <si>
    <t>1010271110</t>
  </si>
  <si>
    <t>Lisio</t>
  </si>
  <si>
    <t>4150510400</t>
  </si>
  <si>
    <t>Liveri</t>
  </si>
  <si>
    <t>2050100300</t>
  </si>
  <si>
    <t>Livinallongo del Col di Lana</t>
  </si>
  <si>
    <t>1030241240</t>
  </si>
  <si>
    <t>Livo</t>
  </si>
  <si>
    <t>2040830990</t>
  </si>
  <si>
    <t>1010880710</t>
  </si>
  <si>
    <t>Livorno Ferraris</t>
  </si>
  <si>
    <t>1030990300</t>
  </si>
  <si>
    <t>Livraga</t>
  </si>
  <si>
    <t>2080130330</t>
  </si>
  <si>
    <t>Lizzano in Belvedere</t>
  </si>
  <si>
    <t>1010070600</t>
  </si>
  <si>
    <t>Loazzolo</t>
  </si>
  <si>
    <t>1010811320</t>
  </si>
  <si>
    <t>Locana</t>
  </si>
  <si>
    <t>1030241250</t>
  </si>
  <si>
    <t>Locate Varesino</t>
  </si>
  <si>
    <t>1030121210</t>
  </si>
  <si>
    <t>Locatello</t>
  </si>
  <si>
    <t>5200530370</t>
  </si>
  <si>
    <t>Loceri</t>
  </si>
  <si>
    <t>5200530380</t>
  </si>
  <si>
    <t>Loculi</t>
  </si>
  <si>
    <t>5200530390</t>
  </si>
  <si>
    <t>Lodè</t>
  </si>
  <si>
    <t>5200530391</t>
  </si>
  <si>
    <t>Lodine</t>
  </si>
  <si>
    <t>1030150830</t>
  </si>
  <si>
    <t>Lodrino</t>
  </si>
  <si>
    <t>1030150840</t>
  </si>
  <si>
    <t>Lograto</t>
  </si>
  <si>
    <t>2080130340</t>
  </si>
  <si>
    <t>Loiano</t>
  </si>
  <si>
    <t>5200730351</t>
  </si>
  <si>
    <t>Loiri Porto San Paolo</t>
  </si>
  <si>
    <t>1030980440</t>
  </si>
  <si>
    <t>Lomagna</t>
  </si>
  <si>
    <t>1010811330</t>
  </si>
  <si>
    <t>Lombardore</t>
  </si>
  <si>
    <t>1010811340</t>
  </si>
  <si>
    <t>Lombriasco</t>
  </si>
  <si>
    <t>1030570800</t>
  </si>
  <si>
    <t>Lomello</t>
  </si>
  <si>
    <t>2040831010</t>
  </si>
  <si>
    <t>Lona-Lases</t>
  </si>
  <si>
    <t>1030860760</t>
  </si>
  <si>
    <t>Lonate Ceppino</t>
  </si>
  <si>
    <t>3090300250</t>
  </si>
  <si>
    <t>Londa</t>
  </si>
  <si>
    <t>4140940240</t>
  </si>
  <si>
    <t>Longano</t>
  </si>
  <si>
    <t>2050100311</t>
  </si>
  <si>
    <t>Longarone</t>
  </si>
  <si>
    <t>1030150860</t>
  </si>
  <si>
    <t>Longhena</t>
  </si>
  <si>
    <t>5190480410</t>
  </si>
  <si>
    <t>Longi</t>
  </si>
  <si>
    <t>4180250680</t>
  </si>
  <si>
    <t>Longobardi</t>
  </si>
  <si>
    <t>4180250690</t>
  </si>
  <si>
    <t>Longobucco</t>
  </si>
  <si>
    <t>1030241280</t>
  </si>
  <si>
    <t>Longone al Segrino</t>
  </si>
  <si>
    <t>3120690320</t>
  </si>
  <si>
    <t>Longone Sabino</t>
  </si>
  <si>
    <t>1010811350</t>
  </si>
  <si>
    <t>Loranzè</t>
  </si>
  <si>
    <t>1011020380</t>
  </si>
  <si>
    <t>Loreglia</t>
  </si>
  <si>
    <t>2050100320</t>
  </si>
  <si>
    <t>Lorenzago di Cadore</t>
  </si>
  <si>
    <t>2050710300</t>
  </si>
  <si>
    <t>Loreo</t>
  </si>
  <si>
    <t>3110440220</t>
  </si>
  <si>
    <t>Loro Piceno</t>
  </si>
  <si>
    <t>1070340300</t>
  </si>
  <si>
    <t>Lorsica</t>
  </si>
  <si>
    <t>1030150870</t>
  </si>
  <si>
    <t>Losine</t>
  </si>
  <si>
    <t>5200530400</t>
  </si>
  <si>
    <t>Lotzorai</t>
  </si>
  <si>
    <t>1030770380</t>
  </si>
  <si>
    <t>Lovero</t>
  </si>
  <si>
    <t>1030150880</t>
  </si>
  <si>
    <t>Lozio</t>
  </si>
  <si>
    <t>1030860780</t>
  </si>
  <si>
    <t>Lozza</t>
  </si>
  <si>
    <t>2050540470</t>
  </si>
  <si>
    <t>Lozzo Atestino</t>
  </si>
  <si>
    <t>2050100330</t>
  </si>
  <si>
    <t>Lozzo di Cadore</t>
  </si>
  <si>
    <t>1010880720</t>
  </si>
  <si>
    <t>Lozzolo</t>
  </si>
  <si>
    <t>3120910320</t>
  </si>
  <si>
    <t>Lubriano</t>
  </si>
  <si>
    <t>5190010220</t>
  </si>
  <si>
    <t>Lucca Sicula</t>
  </si>
  <si>
    <t>3090050210</t>
  </si>
  <si>
    <t>Lucignano</t>
  </si>
  <si>
    <t>1070370301</t>
  </si>
  <si>
    <t>Lucinasco</t>
  </si>
  <si>
    <t>4140190330</t>
  </si>
  <si>
    <t>Lucito</t>
  </si>
  <si>
    <t>4130380520</t>
  </si>
  <si>
    <t>Lucoli</t>
  </si>
  <si>
    <t>2080610260</t>
  </si>
  <si>
    <t>Lugagnano Val d'Arda</t>
  </si>
  <si>
    <t>3100800160</t>
  </si>
  <si>
    <t>Lugnano in Teverina</t>
  </si>
  <si>
    <t>2050900530</t>
  </si>
  <si>
    <t>Lugo di Vicenza</t>
  </si>
  <si>
    <t>1030241290</t>
  </si>
  <si>
    <t>Luisago</t>
  </si>
  <si>
    <t>5200530410</t>
  </si>
  <si>
    <t>Lula</t>
  </si>
  <si>
    <t>1070340310</t>
  </si>
  <si>
    <t>Lumarzo</t>
  </si>
  <si>
    <t>5200170350</t>
  </si>
  <si>
    <t>Lunamatrona</t>
  </si>
  <si>
    <t>3110590220</t>
  </si>
  <si>
    <t>Lunano</t>
  </si>
  <si>
    <t>1030570810</t>
  </si>
  <si>
    <t>Lungavilla</t>
  </si>
  <si>
    <t>4180250700</t>
  </si>
  <si>
    <t>Lungro</t>
  </si>
  <si>
    <t>4150080450</t>
  </si>
  <si>
    <t>Luogosano</t>
  </si>
  <si>
    <t>5200730360</t>
  </si>
  <si>
    <t>Luogosanto</t>
  </si>
  <si>
    <t>4140190340</t>
  </si>
  <si>
    <t>Lupara</t>
  </si>
  <si>
    <t>1030241310</t>
  </si>
  <si>
    <t>Lurago Marinone</t>
  </si>
  <si>
    <t>1030121230</t>
  </si>
  <si>
    <t>Lurano</t>
  </si>
  <si>
    <t>5200730370</t>
  </si>
  <si>
    <t>Luras</t>
  </si>
  <si>
    <t>2040831020</t>
  </si>
  <si>
    <t>Luserna</t>
  </si>
  <si>
    <t>1010811380</t>
  </si>
  <si>
    <t>Lusernetta</t>
  </si>
  <si>
    <t>2060850510</t>
  </si>
  <si>
    <t>Lusevera</t>
  </si>
  <si>
    <t>2050710310</t>
  </si>
  <si>
    <t>Lusia</t>
  </si>
  <si>
    <t>1010811390</t>
  </si>
  <si>
    <t>Lusigliè</t>
  </si>
  <si>
    <t>2040140410</t>
  </si>
  <si>
    <t>Luson</t>
  </si>
  <si>
    <t>4150720640</t>
  </si>
  <si>
    <t>Lustra</t>
  </si>
  <si>
    <t>1030860791</t>
  </si>
  <si>
    <t>Luvinate</t>
  </si>
  <si>
    <t>1030121240</t>
  </si>
  <si>
    <t>Luzzana</t>
  </si>
  <si>
    <t>1030860801</t>
  </si>
  <si>
    <t>Maccagno con Pino e Veddasca</t>
  </si>
  <si>
    <t>1030990330</t>
  </si>
  <si>
    <t>Maccastorna</t>
  </si>
  <si>
    <t>4140940250</t>
  </si>
  <si>
    <t>Macchia d'Isernia</t>
  </si>
  <si>
    <t>4140190350</t>
  </si>
  <si>
    <t>Macchia Valfortore</t>
  </si>
  <si>
    <t>4140940260</t>
  </si>
  <si>
    <t>Macchiagodena</t>
  </si>
  <si>
    <t>1010811400</t>
  </si>
  <si>
    <t>Macello</t>
  </si>
  <si>
    <t>3110590230</t>
  </si>
  <si>
    <t>Macerata Feltria</t>
  </si>
  <si>
    <t>1030150900</t>
  </si>
  <si>
    <t>Maclodio</t>
  </si>
  <si>
    <t>1010271120</t>
  </si>
  <si>
    <t>Macra</t>
  </si>
  <si>
    <t>1011020390</t>
  </si>
  <si>
    <t>Macugnaga</t>
  </si>
  <si>
    <t>1030770381</t>
  </si>
  <si>
    <t>Madesimo</t>
  </si>
  <si>
    <t>1030260540</t>
  </si>
  <si>
    <t>Madignano</t>
  </si>
  <si>
    <t>1030121250</t>
  </si>
  <si>
    <t>Madone</t>
  </si>
  <si>
    <t>1011020400</t>
  </si>
  <si>
    <t>Madonna del Sasso</t>
  </si>
  <si>
    <t>2040831031</t>
  </si>
  <si>
    <t>Madruzzo</t>
  </si>
  <si>
    <t>3120400130</t>
  </si>
  <si>
    <t>Maenza</t>
  </si>
  <si>
    <t>4140190360</t>
  </si>
  <si>
    <t>Mafalda</t>
  </si>
  <si>
    <t>1030150910</t>
  </si>
  <si>
    <t>Magasa</t>
  </si>
  <si>
    <t>1010520840</t>
  </si>
  <si>
    <t>Maggiora</t>
  </si>
  <si>
    <t>1030570820</t>
  </si>
  <si>
    <t>Magherno</t>
  </si>
  <si>
    <t>4180220660</t>
  </si>
  <si>
    <t>Magisano</t>
  </si>
  <si>
    <t>1010271130</t>
  </si>
  <si>
    <t>Magliano Alfieri</t>
  </si>
  <si>
    <t>1010271140</t>
  </si>
  <si>
    <t>Magliano Alpi</t>
  </si>
  <si>
    <t>4130380530</t>
  </si>
  <si>
    <t>Magliano de' Marsi</t>
  </si>
  <si>
    <t>3110060260</t>
  </si>
  <si>
    <t>Magliano di Tenna</t>
  </si>
  <si>
    <t>3090360120</t>
  </si>
  <si>
    <t>Magliano in Toscana</t>
  </si>
  <si>
    <t>3120700511</t>
  </si>
  <si>
    <t>Magliano Romano</t>
  </si>
  <si>
    <t>3120690330</t>
  </si>
  <si>
    <t>Magliano Sabina</t>
  </si>
  <si>
    <t>4150720650</t>
  </si>
  <si>
    <t>Magliano Vetere</t>
  </si>
  <si>
    <t>1070740350</t>
  </si>
  <si>
    <t>Magliolo</t>
  </si>
  <si>
    <t>1010811410</t>
  </si>
  <si>
    <t>Maglione</t>
  </si>
  <si>
    <t>1030450290</t>
  </si>
  <si>
    <t>Magnacavallo</t>
  </si>
  <si>
    <t>1010960300</t>
  </si>
  <si>
    <t>Magnano</t>
  </si>
  <si>
    <t>2060850520</t>
  </si>
  <si>
    <t>Magnano in Riviera</t>
  </si>
  <si>
    <t>5200530430</t>
  </si>
  <si>
    <t>Magomadas</t>
  </si>
  <si>
    <t>2040140420</t>
  </si>
  <si>
    <t>Magrè sulla strada del vino</t>
  </si>
  <si>
    <t>1030241330</t>
  </si>
  <si>
    <t>Magreglio</t>
  </si>
  <si>
    <t>4180220670</t>
  </si>
  <si>
    <t>Maida</t>
  </si>
  <si>
    <t>4180250720</t>
  </si>
  <si>
    <t>Maierà</t>
  </si>
  <si>
    <t>4181030200</t>
  </si>
  <si>
    <t>Maierato</t>
  </si>
  <si>
    <t>3110590240</t>
  </si>
  <si>
    <t>Maiolo</t>
  </si>
  <si>
    <t>1030990340</t>
  </si>
  <si>
    <t>Mairago</t>
  </si>
  <si>
    <t>1030150920</t>
  </si>
  <si>
    <t>Mairano</t>
  </si>
  <si>
    <t>1070390180</t>
  </si>
  <si>
    <t>Maissana</t>
  </si>
  <si>
    <t>1030260550</t>
  </si>
  <si>
    <t>Malagnino</t>
  </si>
  <si>
    <t>2060850540</t>
  </si>
  <si>
    <t>Malborghetto Valbruna</t>
  </si>
  <si>
    <t>2050890450</t>
  </si>
  <si>
    <t>Malcesine</t>
  </si>
  <si>
    <t>2040831040</t>
  </si>
  <si>
    <t>Malé</t>
  </si>
  <si>
    <t>1030150930</t>
  </si>
  <si>
    <t>Malegno</t>
  </si>
  <si>
    <t>1030990350</t>
  </si>
  <si>
    <t>Maleo</t>
  </si>
  <si>
    <t>1011020410</t>
  </si>
  <si>
    <t>Malesco</t>
  </si>
  <si>
    <t>5190210220</t>
  </si>
  <si>
    <t>Maletto</t>
  </si>
  <si>
    <t>5190480420</t>
  </si>
  <si>
    <t>Malfa</t>
  </si>
  <si>
    <t>1030860810</t>
  </si>
  <si>
    <t>Malgesso</t>
  </si>
  <si>
    <t>1030980450</t>
  </si>
  <si>
    <t>Malgrate</t>
  </si>
  <si>
    <t>4180250730</t>
  </si>
  <si>
    <t>Malito</t>
  </si>
  <si>
    <t>1070740360</t>
  </si>
  <si>
    <t>Mallare</t>
  </si>
  <si>
    <t>1030150940</t>
  </si>
  <si>
    <t>Malonno</t>
  </si>
  <si>
    <t>3110060270</t>
  </si>
  <si>
    <t>Maltignano</t>
  </si>
  <si>
    <t>5190480430</t>
  </si>
  <si>
    <t>Malvagna</t>
  </si>
  <si>
    <t>1010020880</t>
  </si>
  <si>
    <t>Malvicino</t>
  </si>
  <si>
    <t>4180250740</t>
  </si>
  <si>
    <t>Malvito</t>
  </si>
  <si>
    <t>4180670440</t>
  </si>
  <si>
    <t>Mammola</t>
  </si>
  <si>
    <t>5200530440</t>
  </si>
  <si>
    <t>Mamoiada</t>
  </si>
  <si>
    <t>5190480440</t>
  </si>
  <si>
    <t>Mandanici</t>
  </si>
  <si>
    <t>5200170360</t>
  </si>
  <si>
    <t>Mandas</t>
  </si>
  <si>
    <t>4180250750</t>
  </si>
  <si>
    <t>Mandatoriccio</t>
  </si>
  <si>
    <t>3120700520</t>
  </si>
  <si>
    <t>Mandela</t>
  </si>
  <si>
    <t>1010520851</t>
  </si>
  <si>
    <t>Mandello Vitta</t>
  </si>
  <si>
    <t>1030150950</t>
  </si>
  <si>
    <t>Manerba del Garda</t>
  </si>
  <si>
    <t>1010271150</t>
  </si>
  <si>
    <t>Mango</t>
  </si>
  <si>
    <t>4180250760</t>
  </si>
  <si>
    <t>Mangone</t>
  </si>
  <si>
    <t>5190210221</t>
  </si>
  <si>
    <t>Maniace</t>
  </si>
  <si>
    <t>4150080460</t>
  </si>
  <si>
    <t>Manocalzati</t>
  </si>
  <si>
    <t>2050840360</t>
  </si>
  <si>
    <t>Mansuè</t>
  </si>
  <si>
    <t>1010271160</t>
  </si>
  <si>
    <t>Manta</t>
  </si>
  <si>
    <t>1030770390</t>
  </si>
  <si>
    <t>Mantello</t>
  </si>
  <si>
    <t>5200730380</t>
  </si>
  <si>
    <t>Mara</t>
  </si>
  <si>
    <t>2050890460</t>
  </si>
  <si>
    <t>Marano di Valpolicella</t>
  </si>
  <si>
    <t>3120700540</t>
  </si>
  <si>
    <t>Marano Equo</t>
  </si>
  <si>
    <t>2060850560</t>
  </si>
  <si>
    <t>Marano Lagunare</t>
  </si>
  <si>
    <t>4180250770</t>
  </si>
  <si>
    <t>Marano Marchesato</t>
  </si>
  <si>
    <t>4180250780</t>
  </si>
  <si>
    <t>Marano Principato</t>
  </si>
  <si>
    <t>2080500200</t>
  </si>
  <si>
    <t>Marano sul Panaro</t>
  </si>
  <si>
    <t>1010520860</t>
  </si>
  <si>
    <t>Marano Ticino</t>
  </si>
  <si>
    <t>1010070610</t>
  </si>
  <si>
    <t>Maranzana</t>
  </si>
  <si>
    <t>4180220690</t>
  </si>
  <si>
    <t>Marcedusa</t>
  </si>
  <si>
    <t>4180220700</t>
  </si>
  <si>
    <t>Marcellinara</t>
  </si>
  <si>
    <t>3120690340</t>
  </si>
  <si>
    <t>Marcetelli</t>
  </si>
  <si>
    <t>1030150970</t>
  </si>
  <si>
    <t>Marcheno</t>
  </si>
  <si>
    <t>1030860821</t>
  </si>
  <si>
    <t>Marchirolo</t>
  </si>
  <si>
    <t>3090420100</t>
  </si>
  <si>
    <t>Marciana</t>
  </si>
  <si>
    <t>3090420110</t>
  </si>
  <si>
    <t>Marciana Marina</t>
  </si>
  <si>
    <t>3090050220</t>
  </si>
  <si>
    <t>Marciano della Chiana</t>
  </si>
  <si>
    <t>1030570830</t>
  </si>
  <si>
    <t>Marcignago</t>
  </si>
  <si>
    <t>2040140440</t>
  </si>
  <si>
    <t>Marebbe</t>
  </si>
  <si>
    <t>1010271170</t>
  </si>
  <si>
    <t>Marene</t>
  </si>
  <si>
    <t>1010811420</t>
  </si>
  <si>
    <t>Marentino</t>
  </si>
  <si>
    <t>1010070620</t>
  </si>
  <si>
    <t>Maretto</t>
  </si>
  <si>
    <t>1010271180</t>
  </si>
  <si>
    <t>Margarita</t>
  </si>
  <si>
    <t>1030980470</t>
  </si>
  <si>
    <t>Margno</t>
  </si>
  <si>
    <t>1030450320</t>
  </si>
  <si>
    <t>Mariana Mantovana</t>
  </si>
  <si>
    <t>2060350100</t>
  </si>
  <si>
    <t>Mariano del Friuli</t>
  </si>
  <si>
    <t>5190180080</t>
  </si>
  <si>
    <t>Marianopoli</t>
  </si>
  <si>
    <t>2040140450</t>
  </si>
  <si>
    <t>Marlengo</t>
  </si>
  <si>
    <t>3090630070</t>
  </si>
  <si>
    <t>Marliana</t>
  </si>
  <si>
    <t>1030150971</t>
  </si>
  <si>
    <t>Marmentino</t>
  </si>
  <si>
    <t>1010271190</t>
  </si>
  <si>
    <t>Marmora</t>
  </si>
  <si>
    <t>1030150980</t>
  </si>
  <si>
    <t>Marone</t>
  </si>
  <si>
    <t>4180670460</t>
  </si>
  <si>
    <t>Maropati</t>
  </si>
  <si>
    <t>3090300260</t>
  </si>
  <si>
    <t>Marradi</t>
  </si>
  <si>
    <t>5200950250</t>
  </si>
  <si>
    <t>Marrubiu</t>
  </si>
  <si>
    <t>1010271200</t>
  </si>
  <si>
    <t>Marsaglia</t>
  </si>
  <si>
    <t>4170640440</t>
  </si>
  <si>
    <t>Marsico Nuovo</t>
  </si>
  <si>
    <t>3120910330</t>
  </si>
  <si>
    <t>Marta</t>
  </si>
  <si>
    <t>2040140460</t>
  </si>
  <si>
    <t>Martello</t>
  </si>
  <si>
    <t>1030260560</t>
  </si>
  <si>
    <t>Martignana di Po</t>
  </si>
  <si>
    <t>4160410400</t>
  </si>
  <si>
    <t>Martignano</t>
  </si>
  <si>
    <t>1010271210</t>
  </si>
  <si>
    <t>Martiniana Po</t>
  </si>
  <si>
    <t>4180220701</t>
  </si>
  <si>
    <t>Martirano</t>
  </si>
  <si>
    <t>4180220710</t>
  </si>
  <si>
    <t>Martirano Lombardo</t>
  </si>
  <si>
    <t>5200730390</t>
  </si>
  <si>
    <t>Martis</t>
  </si>
  <si>
    <t>4180670470</t>
  </si>
  <si>
    <t>Martone</t>
  </si>
  <si>
    <t>1030990360</t>
  </si>
  <si>
    <t>Marudo</t>
  </si>
  <si>
    <t>1030570840</t>
  </si>
  <si>
    <t>Marzano</t>
  </si>
  <si>
    <t>4150200500</t>
  </si>
  <si>
    <t>Marzano Appio</t>
  </si>
  <si>
    <t>4150080470</t>
  </si>
  <si>
    <t>Marzano di Nola</t>
  </si>
  <si>
    <t>4180250790</t>
  </si>
  <si>
    <t>Marzi</t>
  </si>
  <si>
    <t>1030860840</t>
  </si>
  <si>
    <t>Marzio</t>
  </si>
  <si>
    <t>5200170371</t>
  </si>
  <si>
    <t>Masainas</t>
  </si>
  <si>
    <t>1030491350</t>
  </si>
  <si>
    <t>Masate</t>
  </si>
  <si>
    <t>4170640460</t>
  </si>
  <si>
    <t>Maschito</t>
  </si>
  <si>
    <t>1030860850</t>
  </si>
  <si>
    <t>Masciago Primo</t>
  </si>
  <si>
    <t>2050840380</t>
  </si>
  <si>
    <t>Maser</t>
  </si>
  <si>
    <t>1011020420</t>
  </si>
  <si>
    <t>Masera</t>
  </si>
  <si>
    <t>2050540490</t>
  </si>
  <si>
    <t>Masi</t>
  </si>
  <si>
    <t>2080290111</t>
  </si>
  <si>
    <t>Masi Torello</t>
  </si>
  <si>
    <t>1010020890</t>
  </si>
  <si>
    <t>Masio</t>
  </si>
  <si>
    <t>1030241380</t>
  </si>
  <si>
    <t>Maslianico</t>
  </si>
  <si>
    <t>1070340320</t>
  </si>
  <si>
    <t>Masone</t>
  </si>
  <si>
    <t>4130380540</t>
  </si>
  <si>
    <t>Massa d'Albe</t>
  </si>
  <si>
    <t>3110060280</t>
  </si>
  <si>
    <t>Massa Fermana</t>
  </si>
  <si>
    <t>3100580280</t>
  </si>
  <si>
    <t>Massa Martana</t>
  </si>
  <si>
    <t>1030990370</t>
  </si>
  <si>
    <t>Massalengo</t>
  </si>
  <si>
    <t>1010960310</t>
  </si>
  <si>
    <t>Massazza</t>
  </si>
  <si>
    <t>1010811430</t>
  </si>
  <si>
    <t>Massello</t>
  </si>
  <si>
    <t>1010960320</t>
  </si>
  <si>
    <t>Masserano</t>
  </si>
  <si>
    <t>3110060290</t>
  </si>
  <si>
    <t>Massignano</t>
  </si>
  <si>
    <t>2040831060</t>
  </si>
  <si>
    <t>Massimeno</t>
  </si>
  <si>
    <t>1070740370</t>
  </si>
  <si>
    <t>Massimino</t>
  </si>
  <si>
    <t>1010520880</t>
  </si>
  <si>
    <t>Massino Visconti</t>
  </si>
  <si>
    <t>1011020430</t>
  </si>
  <si>
    <t>Massiola</t>
  </si>
  <si>
    <t>5200950260</t>
  </si>
  <si>
    <t>Masullas</t>
  </si>
  <si>
    <t>1010811440</t>
  </si>
  <si>
    <t>Mathi</t>
  </si>
  <si>
    <t>4140190370</t>
  </si>
  <si>
    <t>Matrice</t>
  </si>
  <si>
    <t>1010811450</t>
  </si>
  <si>
    <t>Mattie</t>
  </si>
  <si>
    <t>3120700570</t>
  </si>
  <si>
    <t>Mazzano Romano</t>
  </si>
  <si>
    <t>5190480450</t>
  </si>
  <si>
    <t>Mazzarrà Sant'Andrea</t>
  </si>
  <si>
    <t>5190210241</t>
  </si>
  <si>
    <t>Mazzarrone</t>
  </si>
  <si>
    <t>1010811460</t>
  </si>
  <si>
    <t>Mazzè</t>
  </si>
  <si>
    <t>2040831070</t>
  </si>
  <si>
    <t>Mazzin</t>
  </si>
  <si>
    <t>1030770400</t>
  </si>
  <si>
    <t>Mazzo di Valtellina</t>
  </si>
  <si>
    <t>1010811470</t>
  </si>
  <si>
    <t>Meana di Susa</t>
  </si>
  <si>
    <t>5200530450</t>
  </si>
  <si>
    <t>Meana Sardo</t>
  </si>
  <si>
    <t>2060350101</t>
  </si>
  <si>
    <t>Medea</t>
  </si>
  <si>
    <t>1030121281</t>
  </si>
  <si>
    <t>Medolago</t>
  </si>
  <si>
    <t>1030450340</t>
  </si>
  <si>
    <t>Medole</t>
  </si>
  <si>
    <t>2050840400</t>
  </si>
  <si>
    <t>Meduna di Livenza</t>
  </si>
  <si>
    <t>2060930260</t>
  </si>
  <si>
    <t>Meduno</t>
  </si>
  <si>
    <t>2050540520</t>
  </si>
  <si>
    <t>Megliadino San Vitale</t>
  </si>
  <si>
    <t>1010520890</t>
  </si>
  <si>
    <t>Meina</t>
  </si>
  <si>
    <t>2050710320</t>
  </si>
  <si>
    <t>Melara</t>
  </si>
  <si>
    <t>1010020900</t>
  </si>
  <si>
    <t>Melazzo</t>
  </si>
  <si>
    <t>1070340330</t>
  </si>
  <si>
    <t>Mele</t>
  </si>
  <si>
    <t>1030990380</t>
  </si>
  <si>
    <t>Meleti</t>
  </si>
  <si>
    <t>4180670480</t>
  </si>
  <si>
    <t>Melicuccà</t>
  </si>
  <si>
    <t>4180970140</t>
  </si>
  <si>
    <t>Melissa</t>
  </si>
  <si>
    <t>4150080480</t>
  </si>
  <si>
    <t>Melito Irpino</t>
  </si>
  <si>
    <t>4150110380</t>
  </si>
  <si>
    <t>Melizzano</t>
  </si>
  <si>
    <t>1010271220</t>
  </si>
  <si>
    <t>Melle</t>
  </si>
  <si>
    <t>1030770410</t>
  </si>
  <si>
    <t>Mello</t>
  </si>
  <si>
    <t>4160410440</t>
  </si>
  <si>
    <t>Melpignano</t>
  </si>
  <si>
    <t>2040140470</t>
  </si>
  <si>
    <t>Meltina</t>
  </si>
  <si>
    <t>1030241390</t>
  </si>
  <si>
    <t>Menaggio</t>
  </si>
  <si>
    <t>1030570860</t>
  </si>
  <si>
    <t>Menconico</t>
  </si>
  <si>
    <t>1070370310</t>
  </si>
  <si>
    <t>Mendatica</t>
  </si>
  <si>
    <t>1010020910</t>
  </si>
  <si>
    <t>Merana</t>
  </si>
  <si>
    <t>1030860860</t>
  </si>
  <si>
    <t>Mercallo</t>
  </si>
  <si>
    <t>3110590250</t>
  </si>
  <si>
    <t>Mercatello sul Metauro</t>
  </si>
  <si>
    <t>3110590260</t>
  </si>
  <si>
    <t>Mercatino Conca</t>
  </si>
  <si>
    <t>1010811480</t>
  </si>
  <si>
    <t>Mercenasco</t>
  </si>
  <si>
    <t>2060850580</t>
  </si>
  <si>
    <t>Mereto di Tomba</t>
  </si>
  <si>
    <t>3110030240</t>
  </si>
  <si>
    <t>Mergo</t>
  </si>
  <si>
    <t>1011020440</t>
  </si>
  <si>
    <t>Mergozzo</t>
  </si>
  <si>
    <t>5190480460</t>
  </si>
  <si>
    <t>Merì</t>
  </si>
  <si>
    <t>2050540530</t>
  </si>
  <si>
    <t>Merlara</t>
  </si>
  <si>
    <t>1030990390</t>
  </si>
  <si>
    <t>Merlino</t>
  </si>
  <si>
    <t>1030241410</t>
  </si>
  <si>
    <t>Merone</t>
  </si>
  <si>
    <t>1030770430</t>
  </si>
  <si>
    <t>Mese</t>
  </si>
  <si>
    <t>1030860861</t>
  </si>
  <si>
    <t>Mesenzana</t>
  </si>
  <si>
    <t>1030491430</t>
  </si>
  <si>
    <t>Mesero</t>
  </si>
  <si>
    <t>1030491440</t>
  </si>
  <si>
    <t>Mezzago</t>
  </si>
  <si>
    <t>2040831080</t>
  </si>
  <si>
    <t>Mezzana</t>
  </si>
  <si>
    <t>1030570870</t>
  </si>
  <si>
    <t>Mezzana Bigli</t>
  </si>
  <si>
    <t>1010960330</t>
  </si>
  <si>
    <t>Mezzana Mortigliengo</t>
  </si>
  <si>
    <t>1030570880</t>
  </si>
  <si>
    <t>Mezzana Rabattone</t>
  </si>
  <si>
    <t>2050890470</t>
  </si>
  <si>
    <t>Mezzane di Sotto</t>
  </si>
  <si>
    <t>1070340340</t>
  </si>
  <si>
    <t>Mezzanego</t>
  </si>
  <si>
    <t>1030570890</t>
  </si>
  <si>
    <t>Mezzanino</t>
  </si>
  <si>
    <t>2040831090</t>
  </si>
  <si>
    <t>Mezzano</t>
  </si>
  <si>
    <t>1010811500</t>
  </si>
  <si>
    <t>Mezzenile</t>
  </si>
  <si>
    <t>5190550450</t>
  </si>
  <si>
    <t>Mezzojuso</t>
  </si>
  <si>
    <t>1030121290</t>
  </si>
  <si>
    <t>Mezzoldo</t>
  </si>
  <si>
    <t>1010520910</t>
  </si>
  <si>
    <t>Mezzomerico</t>
  </si>
  <si>
    <t>1010960340</t>
  </si>
  <si>
    <t>Miagliano</t>
  </si>
  <si>
    <t>2050840410</t>
  </si>
  <si>
    <t>Miane</t>
  </si>
  <si>
    <t>1010520920</t>
  </si>
  <si>
    <t>Miasino</t>
  </si>
  <si>
    <t>1011020450</t>
  </si>
  <si>
    <t>Miazzina</t>
  </si>
  <si>
    <t>3120690350</t>
  </si>
  <si>
    <t>Micigliano</t>
  </si>
  <si>
    <t>4160410450</t>
  </si>
  <si>
    <t>Miggiano</t>
  </si>
  <si>
    <t>4130230500</t>
  </si>
  <si>
    <t>Miglianico</t>
  </si>
  <si>
    <t>4180220740</t>
  </si>
  <si>
    <t>Miglierina</t>
  </si>
  <si>
    <t>4170470150</t>
  </si>
  <si>
    <t>Miglionico</t>
  </si>
  <si>
    <t>1070340350</t>
  </si>
  <si>
    <t>Mignanego</t>
  </si>
  <si>
    <t>4150200510</t>
  </si>
  <si>
    <t>Mignano Monte Lungo</t>
  </si>
  <si>
    <t>5190180100</t>
  </si>
  <si>
    <t>Milena</t>
  </si>
  <si>
    <t>5200950270</t>
  </si>
  <si>
    <t>Milis</t>
  </si>
  <si>
    <t>5190480490</t>
  </si>
  <si>
    <t>Militello Rosmarino</t>
  </si>
  <si>
    <t>1070740380</t>
  </si>
  <si>
    <t>Millesimo</t>
  </si>
  <si>
    <t>5190210251</t>
  </si>
  <si>
    <t>Milo</t>
  </si>
  <si>
    <t>1030151000</t>
  </si>
  <si>
    <t>Milzano</t>
  </si>
  <si>
    <t>2050890480</t>
  </si>
  <si>
    <t>Minerbe</t>
  </si>
  <si>
    <t>4160410460</t>
  </si>
  <si>
    <t>Minervino di Lecce</t>
  </si>
  <si>
    <t>4150720680</t>
  </si>
  <si>
    <t>Minori</t>
  </si>
  <si>
    <t>3090430190</t>
  </si>
  <si>
    <t>Minucciano</t>
  </si>
  <si>
    <t>1070740390</t>
  </si>
  <si>
    <t>Mioglia</t>
  </si>
  <si>
    <t>1010020920</t>
  </si>
  <si>
    <t>Mirabello Monferrato</t>
  </si>
  <si>
    <t>4140190380</t>
  </si>
  <si>
    <t>Mirabello Sannitico</t>
  </si>
  <si>
    <t>1030570900</t>
  </si>
  <si>
    <t>Miradolo Terme</t>
  </si>
  <si>
    <t>4140940270</t>
  </si>
  <si>
    <t>Miranda</t>
  </si>
  <si>
    <t>5190480500</t>
  </si>
  <si>
    <t>Mirto</t>
  </si>
  <si>
    <t>1030121300</t>
  </si>
  <si>
    <t>Misano di Gera d'Adda</t>
  </si>
  <si>
    <t>4170640480</t>
  </si>
  <si>
    <t>Missanello</t>
  </si>
  <si>
    <t>1010070630</t>
  </si>
  <si>
    <t>Moasca</t>
  </si>
  <si>
    <t>1070340360</t>
  </si>
  <si>
    <t>Moconesi</t>
  </si>
  <si>
    <t>2080320210</t>
  </si>
  <si>
    <t>Modigliana</t>
  </si>
  <si>
    <t>5200530460</t>
  </si>
  <si>
    <t>Modolo</t>
  </si>
  <si>
    <t>2040831120</t>
  </si>
  <si>
    <t>Moena</t>
  </si>
  <si>
    <t>1030980500</t>
  </si>
  <si>
    <t>Moggio</t>
  </si>
  <si>
    <t>2060850590</t>
  </si>
  <si>
    <t>Moggio Udinese</t>
  </si>
  <si>
    <t>3110440250</t>
  </si>
  <si>
    <t>Mogliano</t>
  </si>
  <si>
    <t>5200950280</t>
  </si>
  <si>
    <t>Mogorella</t>
  </si>
  <si>
    <t>5200950290</t>
  </si>
  <si>
    <t>Mogoro</t>
  </si>
  <si>
    <t>4150110390</t>
  </si>
  <si>
    <t>Moiano</t>
  </si>
  <si>
    <t>2060850600</t>
  </si>
  <si>
    <t>Moimacco</t>
  </si>
  <si>
    <t>5190480520</t>
  </si>
  <si>
    <t>Moio Alcantara</t>
  </si>
  <si>
    <t>1030121301</t>
  </si>
  <si>
    <t>Moio de' Calvi</t>
  </si>
  <si>
    <t>4150720690</t>
  </si>
  <si>
    <t>Moio della Civitella</t>
  </si>
  <si>
    <t>1010271230</t>
  </si>
  <si>
    <t>Moiola</t>
  </si>
  <si>
    <t>1010020930</t>
  </si>
  <si>
    <t>Molare</t>
  </si>
  <si>
    <t>3090430200</t>
  </si>
  <si>
    <t>Molazzana</t>
  </si>
  <si>
    <t>4130380550</t>
  </si>
  <si>
    <t>Molina Aterno</t>
  </si>
  <si>
    <t>4150110400</t>
  </si>
  <si>
    <t>Molinara</t>
  </si>
  <si>
    <t>1070370320</t>
  </si>
  <si>
    <t>Molini di Triora</t>
  </si>
  <si>
    <t>1010020940</t>
  </si>
  <si>
    <t>Molino dei Torti</t>
  </si>
  <si>
    <t>4140190390</t>
  </si>
  <si>
    <t>Molise</t>
  </si>
  <si>
    <t>4170640490</t>
  </si>
  <si>
    <t>Moliterno</t>
  </si>
  <si>
    <t>1010880770</t>
  </si>
  <si>
    <t>Mollia</t>
  </si>
  <si>
    <t>4180670510</t>
  </si>
  <si>
    <t>Molochio</t>
  </si>
  <si>
    <t>1030980510</t>
  </si>
  <si>
    <t>Molteno</t>
  </si>
  <si>
    <t>1030241460</t>
  </si>
  <si>
    <t>Moltrasio</t>
  </si>
  <si>
    <t>2040831140</t>
  </si>
  <si>
    <t>Molveno</t>
  </si>
  <si>
    <t>1010070640</t>
  </si>
  <si>
    <t>Mombaldone</t>
  </si>
  <si>
    <t>1010271240</t>
  </si>
  <si>
    <t>Mombarcaro</t>
  </si>
  <si>
    <t>3110590270</t>
  </si>
  <si>
    <t>Mombaroccio</t>
  </si>
  <si>
    <t>1010070650</t>
  </si>
  <si>
    <t>Mombaruzzo</t>
  </si>
  <si>
    <t>1010271250</t>
  </si>
  <si>
    <t>Mombasiglio</t>
  </si>
  <si>
    <t>1010811510</t>
  </si>
  <si>
    <t>Mombello di Torino</t>
  </si>
  <si>
    <t>1010020950</t>
  </si>
  <si>
    <t>Mombello Monferrato</t>
  </si>
  <si>
    <t>1010070660</t>
  </si>
  <si>
    <t>Mombercelli</t>
  </si>
  <si>
    <t>1010520940</t>
  </si>
  <si>
    <t>Momo</t>
  </si>
  <si>
    <t>1010811520</t>
  </si>
  <si>
    <t>Mompantero</t>
  </si>
  <si>
    <t>3120690360</t>
  </si>
  <si>
    <t>Mompeo</t>
  </si>
  <si>
    <t>1010020960</t>
  </si>
  <si>
    <t>Momperone</t>
  </si>
  <si>
    <t>4140190400</t>
  </si>
  <si>
    <t>Monacilioni</t>
  </si>
  <si>
    <t>1010070670</t>
  </si>
  <si>
    <t>Monale</t>
  </si>
  <si>
    <t>4180670520</t>
  </si>
  <si>
    <t>Monasterace</t>
  </si>
  <si>
    <t>1010070680</t>
  </si>
  <si>
    <t>Monastero Bormida</t>
  </si>
  <si>
    <t>1010811530</t>
  </si>
  <si>
    <t>Monastero di Lanzo</t>
  </si>
  <si>
    <t>1010271260</t>
  </si>
  <si>
    <t>Monastero di Vasco</t>
  </si>
  <si>
    <t>1010271270</t>
  </si>
  <si>
    <t>Monasterolo Casotto</t>
  </si>
  <si>
    <t>1030121310</t>
  </si>
  <si>
    <t>Monasterolo del Castello</t>
  </si>
  <si>
    <t>1010271280</t>
  </si>
  <si>
    <t>Monasterolo di Savigliano</t>
  </si>
  <si>
    <t>2050840430</t>
  </si>
  <si>
    <t>Monastier di Treviso</t>
  </si>
  <si>
    <t>5200170380</t>
  </si>
  <si>
    <t>Monastir</t>
  </si>
  <si>
    <t>1010070690</t>
  </si>
  <si>
    <t>Moncalvo</t>
  </si>
  <si>
    <t>1010811550</t>
  </si>
  <si>
    <t>Moncenisio</t>
  </si>
  <si>
    <t>1010020970</t>
  </si>
  <si>
    <t>Moncestino</t>
  </si>
  <si>
    <t>1010271290</t>
  </si>
  <si>
    <t>Monchiero</t>
  </si>
  <si>
    <t>2080560220</t>
  </si>
  <si>
    <t>Monchio delle Corti</t>
  </si>
  <si>
    <t>1010880780</t>
  </si>
  <si>
    <t>Moncrivello</t>
  </si>
  <si>
    <t>1010070700</t>
  </si>
  <si>
    <t>Moncucco Torinese</t>
  </si>
  <si>
    <t>2081010060</t>
  </si>
  <si>
    <t>Mondaino</t>
  </si>
  <si>
    <t>3110590280</t>
  </si>
  <si>
    <t>Mondavio</t>
  </si>
  <si>
    <t>1070340370</t>
  </si>
  <si>
    <t>Moneglia</t>
  </si>
  <si>
    <t>1010271310</t>
  </si>
  <si>
    <t>Monesiglio</t>
  </si>
  <si>
    <t>1010271320</t>
  </si>
  <si>
    <t>Monforte d'Alba</t>
  </si>
  <si>
    <t>5190480530</t>
  </si>
  <si>
    <t>Monforte San Giorgio</t>
  </si>
  <si>
    <t>2050840440</t>
  </si>
  <si>
    <t>Monfumo</t>
  </si>
  <si>
    <t>1010070710</t>
  </si>
  <si>
    <t>Mongardino</t>
  </si>
  <si>
    <t>2080130400</t>
  </si>
  <si>
    <t>Monghidoro</t>
  </si>
  <si>
    <t>4181030220</t>
  </si>
  <si>
    <t>Mongiana</t>
  </si>
  <si>
    <t>1010020980</t>
  </si>
  <si>
    <t>Mongiardino Ligure</t>
  </si>
  <si>
    <t>5190480540</t>
  </si>
  <si>
    <t>Mongiuffi Melia</t>
  </si>
  <si>
    <t>1010960350</t>
  </si>
  <si>
    <t>Mongrando</t>
  </si>
  <si>
    <t>4180250810</t>
  </si>
  <si>
    <t>Mongrassano</t>
  </si>
  <si>
    <t>2040140490</t>
  </si>
  <si>
    <t>Monguelfo-Tesido</t>
  </si>
  <si>
    <t>1030241470</t>
  </si>
  <si>
    <t>Monguzzo</t>
  </si>
  <si>
    <t>1030151010</t>
  </si>
  <si>
    <t>Moniga del Garda</t>
  </si>
  <si>
    <t>1010020990</t>
  </si>
  <si>
    <t>Monleale</t>
  </si>
  <si>
    <t>1030151020</t>
  </si>
  <si>
    <t>Monno</t>
  </si>
  <si>
    <t>2060920020</t>
  </si>
  <si>
    <t>Monrupino</t>
  </si>
  <si>
    <t>3110060300</t>
  </si>
  <si>
    <t>Monsampietro Morico</t>
  </si>
  <si>
    <t>3110060310</t>
  </si>
  <si>
    <t>Monsampolo del Tronto</t>
  </si>
  <si>
    <t>3110030250</t>
  </si>
  <si>
    <t>Monsano</t>
  </si>
  <si>
    <t>1010271330</t>
  </si>
  <si>
    <t>Montà</t>
  </si>
  <si>
    <t>1010070720</t>
  </si>
  <si>
    <t>Montabone</t>
  </si>
  <si>
    <t>1010021000</t>
  </si>
  <si>
    <t>Montacuto</t>
  </si>
  <si>
    <t>1010070730</t>
  </si>
  <si>
    <t>Montafia</t>
  </si>
  <si>
    <t>4140190410</t>
  </si>
  <si>
    <t>Montagano</t>
  </si>
  <si>
    <t>2040140500</t>
  </si>
  <si>
    <t>Montagna</t>
  </si>
  <si>
    <t>1030770440</t>
  </si>
  <si>
    <t>Montagna in Valtellina</t>
  </si>
  <si>
    <t>5190480550</t>
  </si>
  <si>
    <t>Montagnareale</t>
  </si>
  <si>
    <t>4150080510</t>
  </si>
  <si>
    <t>Montaguto</t>
  </si>
  <si>
    <t>3090300270</t>
  </si>
  <si>
    <t>Montaione</t>
  </si>
  <si>
    <t>5190480560</t>
  </si>
  <si>
    <t>Montalbano Elicona</t>
  </si>
  <si>
    <t>1010021010</t>
  </si>
  <si>
    <t>Montaldeo</t>
  </si>
  <si>
    <t>1010021020</t>
  </si>
  <si>
    <t>Montaldo Bormida</t>
  </si>
  <si>
    <t>1010271340</t>
  </si>
  <si>
    <t>Montaldo di Mondovì</t>
  </si>
  <si>
    <t>1010271350</t>
  </si>
  <si>
    <t>Montaldo Roero</t>
  </si>
  <si>
    <t>1010070740</t>
  </si>
  <si>
    <t>Montaldo Scarampi</t>
  </si>
  <si>
    <t>1010811560</t>
  </si>
  <si>
    <t>Montaldo Torinese</t>
  </si>
  <si>
    <t>1010811570</t>
  </si>
  <si>
    <t>Montalenghe</t>
  </si>
  <si>
    <t>5190010240</t>
  </si>
  <si>
    <t>Montallegro</t>
  </si>
  <si>
    <t>1070370325</t>
  </si>
  <si>
    <t>Montalto Carpasio</t>
  </si>
  <si>
    <t>3110060320</t>
  </si>
  <si>
    <t>Montalto delle Marche</t>
  </si>
  <si>
    <t>1010811580</t>
  </si>
  <si>
    <t>Montalto Dora</t>
  </si>
  <si>
    <t>1030570910</t>
  </si>
  <si>
    <t>Montalto Pavese</t>
  </si>
  <si>
    <t>1030990400</t>
  </si>
  <si>
    <t>Montanaso Lombardo</t>
  </si>
  <si>
    <t>1010271360</t>
  </si>
  <si>
    <t>Montanera</t>
  </si>
  <si>
    <t>4150720700</t>
  </si>
  <si>
    <t>Montano Antilia</t>
  </si>
  <si>
    <t>1030241480</t>
  </si>
  <si>
    <t>Montano Lucino</t>
  </si>
  <si>
    <t>3110060330</t>
  </si>
  <si>
    <t>Montappone</t>
  </si>
  <si>
    <t>4140940280</t>
  </si>
  <si>
    <t>Montaquila</t>
  </si>
  <si>
    <t>3120690370</t>
  </si>
  <si>
    <t>Montasola</t>
  </si>
  <si>
    <t>4180220770</t>
  </si>
  <si>
    <t>Montauro</t>
  </si>
  <si>
    <t>4130230510</t>
  </si>
  <si>
    <t>Montazzoli</t>
  </si>
  <si>
    <t>3100580290</t>
  </si>
  <si>
    <t>Monte Castello di Vibio</t>
  </si>
  <si>
    <t>3110440270</t>
  </si>
  <si>
    <t>Monte Cavallo</t>
  </si>
  <si>
    <t>3110590310</t>
  </si>
  <si>
    <t>Monte Cerignone</t>
  </si>
  <si>
    <t>1030260570</t>
  </si>
  <si>
    <t>Monte Cremasco</t>
  </si>
  <si>
    <t>2050900630</t>
  </si>
  <si>
    <t>Monte di Malo</t>
  </si>
  <si>
    <t>3110060390</t>
  </si>
  <si>
    <t>Monte Giberto</t>
  </si>
  <si>
    <t>3110590350</t>
  </si>
  <si>
    <t>Monte Grimano Terme</t>
  </si>
  <si>
    <t>1030151030</t>
  </si>
  <si>
    <t>Monte Isola</t>
  </si>
  <si>
    <t>1030980520</t>
  </si>
  <si>
    <t>Monte Marenzo</t>
  </si>
  <si>
    <t>3110590380</t>
  </si>
  <si>
    <t>Monte Porzio</t>
  </si>
  <si>
    <t>3110060460</t>
  </si>
  <si>
    <t>Monte Rinaldo</t>
  </si>
  <si>
    <t>3110030290</t>
  </si>
  <si>
    <t>Monte Roberto</t>
  </si>
  <si>
    <t>3120910360</t>
  </si>
  <si>
    <t>Monte Romano</t>
  </si>
  <si>
    <t>4150720750</t>
  </si>
  <si>
    <t>Monte San Giacomo</t>
  </si>
  <si>
    <t>3120690410</t>
  </si>
  <si>
    <t>Monte San Giovanni in Sabina</t>
  </si>
  <si>
    <t>3110440320</t>
  </si>
  <si>
    <t>Monte San Martino</t>
  </si>
  <si>
    <t>3110060480</t>
  </si>
  <si>
    <t>Monte San Pietrangeli</t>
  </si>
  <si>
    <t>3100580320</t>
  </si>
  <si>
    <t>Monte Santa Maria Tiberina</t>
  </si>
  <si>
    <t>3110060500</t>
  </si>
  <si>
    <t>Monte Vidon Combatte</t>
  </si>
  <si>
    <t>3110060510</t>
  </si>
  <si>
    <t>Monte Vidon Corrado</t>
  </si>
  <si>
    <t>1030570920</t>
  </si>
  <si>
    <t>Montebello della Battaglia</t>
  </si>
  <si>
    <t>4130600230</t>
  </si>
  <si>
    <t>Montebello di Bertona</t>
  </si>
  <si>
    <t>4130230511</t>
  </si>
  <si>
    <t>Montebello sul Sangro</t>
  </si>
  <si>
    <t>1070340380</t>
  </si>
  <si>
    <t>Montebruno</t>
  </si>
  <si>
    <t>3120690380</t>
  </si>
  <si>
    <t>Montebuono</t>
  </si>
  <si>
    <t>3110590300</t>
  </si>
  <si>
    <t>Montecalvo in Foglia</t>
  </si>
  <si>
    <t>4150080520</t>
  </si>
  <si>
    <t>Montecalvo Irpino</t>
  </si>
  <si>
    <t>1030570930</t>
  </si>
  <si>
    <t>Montecalvo Versiggia</t>
  </si>
  <si>
    <t>3090430210</t>
  </si>
  <si>
    <t>Montecarlo</t>
  </si>
  <si>
    <t>3110030260</t>
  </si>
  <si>
    <t>Montecarotto</t>
  </si>
  <si>
    <t>1010021021</t>
  </si>
  <si>
    <t>Montecastello</t>
  </si>
  <si>
    <t>3090620190</t>
  </si>
  <si>
    <t>Montecatini Val di Cecina</t>
  </si>
  <si>
    <t>2050890490</t>
  </si>
  <si>
    <t>Montecchia di Crosara</t>
  </si>
  <si>
    <t>3100800180</t>
  </si>
  <si>
    <t>Montecchio</t>
  </si>
  <si>
    <t>2050900620</t>
  </si>
  <si>
    <t>Montecchio Precalcino</t>
  </si>
  <si>
    <t>1010021030</t>
  </si>
  <si>
    <t>Montechiaro d'Acqui</t>
  </si>
  <si>
    <t>1010070750</t>
  </si>
  <si>
    <t>Montechiaro d'Asti</t>
  </si>
  <si>
    <t>4140190420</t>
  </si>
  <si>
    <t>Montecilfone</t>
  </si>
  <si>
    <t>3110590330</t>
  </si>
  <si>
    <t>Montecopiolo</t>
  </si>
  <si>
    <t>4150720710</t>
  </si>
  <si>
    <t>Montecorice</t>
  </si>
  <si>
    <t>1011020460</t>
  </si>
  <si>
    <t>Montecrestese</t>
  </si>
  <si>
    <t>2080500240</t>
  </si>
  <si>
    <t>Montecreto</t>
  </si>
  <si>
    <t>3110060340</t>
  </si>
  <si>
    <t>Montedinove</t>
  </si>
  <si>
    <t>5190180110</t>
  </si>
  <si>
    <t>Montedoro</t>
  </si>
  <si>
    <t>4150080530</t>
  </si>
  <si>
    <t>Montefalcione</t>
  </si>
  <si>
    <t>3110060350</t>
  </si>
  <si>
    <t>Montefalcone Appennino</t>
  </si>
  <si>
    <t>4150110410</t>
  </si>
  <si>
    <t>Montefalcone di Val Fortore</t>
  </si>
  <si>
    <t>4140190430</t>
  </si>
  <si>
    <t>Montefalcone nel Sannio</t>
  </si>
  <si>
    <t>3110440290</t>
  </si>
  <si>
    <t>Montefano</t>
  </si>
  <si>
    <t>3110590340</t>
  </si>
  <si>
    <t>Montefelcino</t>
  </si>
  <si>
    <t>4130230520</t>
  </si>
  <si>
    <t>Monteferrante</t>
  </si>
  <si>
    <t>4130790260</t>
  </si>
  <si>
    <t>Montefino</t>
  </si>
  <si>
    <t>2081010080</t>
  </si>
  <si>
    <t>Montefiore Conca</t>
  </si>
  <si>
    <t>3110060360</t>
  </si>
  <si>
    <t>Montefiore dell'Aso</t>
  </si>
  <si>
    <t>2080500250</t>
  </si>
  <si>
    <t>Montefiorino</t>
  </si>
  <si>
    <t>3120700600</t>
  </si>
  <si>
    <t>Monteflavio</t>
  </si>
  <si>
    <t>4150720740</t>
  </si>
  <si>
    <t>Monteforte Cilento</t>
  </si>
  <si>
    <t>3110060370</t>
  </si>
  <si>
    <t>Montefortino</t>
  </si>
  <si>
    <t>3100800190</t>
  </si>
  <si>
    <t>Montefranco</t>
  </si>
  <si>
    <t>4150080550</t>
  </si>
  <si>
    <t>Montefredane</t>
  </si>
  <si>
    <t>4150080560</t>
  </si>
  <si>
    <t>Montefusco</t>
  </si>
  <si>
    <t>3100800200</t>
  </si>
  <si>
    <t>Montegabbione</t>
  </si>
  <si>
    <t>2050900640</t>
  </si>
  <si>
    <t>Montegalda</t>
  </si>
  <si>
    <t>2050900650</t>
  </si>
  <si>
    <t>Montegaldella</t>
  </si>
  <si>
    <t>3110060380</t>
  </si>
  <si>
    <t>Montegallo</t>
  </si>
  <si>
    <t>1010021040</t>
  </si>
  <si>
    <t>Montegioco</t>
  </si>
  <si>
    <t>4180250830</t>
  </si>
  <si>
    <t>Montegiordano</t>
  </si>
  <si>
    <t>2081010090</t>
  </si>
  <si>
    <t>Montegridolfo</t>
  </si>
  <si>
    <t>1030860870</t>
  </si>
  <si>
    <t>Montegrino Valtravaglia</t>
  </si>
  <si>
    <t>1010070760</t>
  </si>
  <si>
    <t>Montegrosso d'Asti</t>
  </si>
  <si>
    <t>1070370340</t>
  </si>
  <si>
    <t>Montegrosso Pian Latte</t>
  </si>
  <si>
    <t>3120700610</t>
  </si>
  <si>
    <t>Montelanico</t>
  </si>
  <si>
    <t>4130230530</t>
  </si>
  <si>
    <t>Montelapiano</t>
  </si>
  <si>
    <t>3110060420</t>
  </si>
  <si>
    <t>Monteleone di Fermo</t>
  </si>
  <si>
    <t>4160310300</t>
  </si>
  <si>
    <t>Monteleone di Puglia</t>
  </si>
  <si>
    <t>3100580310</t>
  </si>
  <si>
    <t>Monteleone di Spoleto</t>
  </si>
  <si>
    <t>3100800210</t>
  </si>
  <si>
    <t>Monteleone d'Orvieto</t>
  </si>
  <si>
    <t>5200730400</t>
  </si>
  <si>
    <t>Monteleone Rocca Doria</t>
  </si>
  <si>
    <t>3120690390</t>
  </si>
  <si>
    <t>Monteleone Sabino</t>
  </si>
  <si>
    <t>1030121311</t>
  </si>
  <si>
    <t>Montello</t>
  </si>
  <si>
    <t>4140190440</t>
  </si>
  <si>
    <t>Montelongo</t>
  </si>
  <si>
    <t>3110060430</t>
  </si>
  <si>
    <t>Montelparo</t>
  </si>
  <si>
    <t>1010271370</t>
  </si>
  <si>
    <t>Montelupo Albese</t>
  </si>
  <si>
    <t>3110440300</t>
  </si>
  <si>
    <t>Montelupone</t>
  </si>
  <si>
    <t>5190550490</t>
  </si>
  <si>
    <t>Montemaggiore Belsito</t>
  </si>
  <si>
    <t>1010070770</t>
  </si>
  <si>
    <t>Montemagno</t>
  </si>
  <si>
    <t>1010271380</t>
  </si>
  <si>
    <t>Montemale di Cuneo</t>
  </si>
  <si>
    <t>4150080580</t>
  </si>
  <si>
    <t>Montemarano</t>
  </si>
  <si>
    <t>1010021050</t>
  </si>
  <si>
    <t>Montemarzino</t>
  </si>
  <si>
    <t>4160780170</t>
  </si>
  <si>
    <t>Montemesola</t>
  </si>
  <si>
    <t>1030241490</t>
  </si>
  <si>
    <t>Montemezzo</t>
  </si>
  <si>
    <t>3090050230</t>
  </si>
  <si>
    <t>Montemignaio</t>
  </si>
  <si>
    <t>4170640500</t>
  </si>
  <si>
    <t>Montemilone</t>
  </si>
  <si>
    <t>4140190450</t>
  </si>
  <si>
    <t>Montemitro</t>
  </si>
  <si>
    <t>3110060440</t>
  </si>
  <si>
    <t>Montemonaco</t>
  </si>
  <si>
    <t>4170640510</t>
  </si>
  <si>
    <t>Montemurro</t>
  </si>
  <si>
    <t>2060850610</t>
  </si>
  <si>
    <t>Montenars</t>
  </si>
  <si>
    <t>3120690400</t>
  </si>
  <si>
    <t>Montenero Sabino</t>
  </si>
  <si>
    <t>4140940290</t>
  </si>
  <si>
    <t>Montenero Val Cocchiara</t>
  </si>
  <si>
    <t>4130230540</t>
  </si>
  <si>
    <t>Montenerodomo</t>
  </si>
  <si>
    <t>4130230550</t>
  </si>
  <si>
    <t>Monteodorisio</t>
  </si>
  <si>
    <t>4180220780</t>
  </si>
  <si>
    <t>Montepaone</t>
  </si>
  <si>
    <t>4160780180</t>
  </si>
  <si>
    <t>Monteparano</t>
  </si>
  <si>
    <t>3090050240</t>
  </si>
  <si>
    <t>Monterchi</t>
  </si>
  <si>
    <t>4130380560</t>
  </si>
  <si>
    <t>Montereale</t>
  </si>
  <si>
    <t>2060930270</t>
  </si>
  <si>
    <t>Montereale Valcellina</t>
  </si>
  <si>
    <t>4140940300</t>
  </si>
  <si>
    <t>Monteroduni</t>
  </si>
  <si>
    <t>3120910370</t>
  </si>
  <si>
    <t>Monterosi</t>
  </si>
  <si>
    <t>1070390190</t>
  </si>
  <si>
    <t>Monterosso al Mare</t>
  </si>
  <si>
    <t>5190650070</t>
  </si>
  <si>
    <t>Monterosso Almo</t>
  </si>
  <si>
    <t>4181030230</t>
  </si>
  <si>
    <t>Monterosso Calabro</t>
  </si>
  <si>
    <t>1010271390</t>
  </si>
  <si>
    <t>Monterosso Grana</t>
  </si>
  <si>
    <t>3090360151</t>
  </si>
  <si>
    <t>Monterotondo Marittimo</t>
  </si>
  <si>
    <t>3110060470</t>
  </si>
  <si>
    <t>Monterubbiano</t>
  </si>
  <si>
    <t>4160410480</t>
  </si>
  <si>
    <t>Montesano Salentino</t>
  </si>
  <si>
    <t>1030570940</t>
  </si>
  <si>
    <t>Montescano</t>
  </si>
  <si>
    <t>1011020470</t>
  </si>
  <si>
    <t>Montescheno</t>
  </si>
  <si>
    <t>3090620200</t>
  </si>
  <si>
    <t>Montescudaio</t>
  </si>
  <si>
    <t>2081010101</t>
  </si>
  <si>
    <t>Montescudo-Monte Colombo</t>
  </si>
  <si>
    <t>2080500260</t>
  </si>
  <si>
    <t>Montese</t>
  </si>
  <si>
    <t>1030570950</t>
  </si>
  <si>
    <t>Montesegale</t>
  </si>
  <si>
    <t>1010811600</t>
  </si>
  <si>
    <t>Monteu da Po</t>
  </si>
  <si>
    <t>1010271400</t>
  </si>
  <si>
    <t>Monteu Roero</t>
  </si>
  <si>
    <t>5190010250</t>
  </si>
  <si>
    <t>Montevago</t>
  </si>
  <si>
    <t>1030980530</t>
  </si>
  <si>
    <t>Montevecchia</t>
  </si>
  <si>
    <t>4150080600</t>
  </si>
  <si>
    <t>Monteverde</t>
  </si>
  <si>
    <t>3090620210</t>
  </si>
  <si>
    <t>Monteverdi Marittimo</t>
  </si>
  <si>
    <t>2050900660</t>
  </si>
  <si>
    <t>Monteviale</t>
  </si>
  <si>
    <t>1010271410</t>
  </si>
  <si>
    <t>Montezemolo</t>
  </si>
  <si>
    <t>5200730410</t>
  </si>
  <si>
    <t>Monti</t>
  </si>
  <si>
    <t>2080320270</t>
  </si>
  <si>
    <t>Montiano</t>
  </si>
  <si>
    <t>1030151040</t>
  </si>
  <si>
    <t>Monticelli Brusati</t>
  </si>
  <si>
    <t>1030570960</t>
  </si>
  <si>
    <t>Monticelli Pavese</t>
  </si>
  <si>
    <t>1030980540</t>
  </si>
  <si>
    <t>Monticello Brianza</t>
  </si>
  <si>
    <t>1010271420</t>
  </si>
  <si>
    <t>Monticello d'Alba</t>
  </si>
  <si>
    <t>3090750180</t>
  </si>
  <si>
    <t>Monticiano</t>
  </si>
  <si>
    <t>3090360160</t>
  </si>
  <si>
    <t>Montieri</t>
  </si>
  <si>
    <t>1010070781</t>
  </si>
  <si>
    <t>Montiglio Monferrato</t>
  </si>
  <si>
    <t>1020040420</t>
  </si>
  <si>
    <t>Montjovet</t>
  </si>
  <si>
    <t>1030260580</t>
  </si>
  <si>
    <t>Montodine</t>
  </si>
  <si>
    <t>1070340390</t>
  </si>
  <si>
    <t>Montoggio</t>
  </si>
  <si>
    <t>3100580330</t>
  </si>
  <si>
    <t>Montone</t>
  </si>
  <si>
    <t>3120690420</t>
  </si>
  <si>
    <t>Montopoli di Sabina</t>
  </si>
  <si>
    <t>1030241510</t>
  </si>
  <si>
    <t>Montorfano</t>
  </si>
  <si>
    <t>4140190470</t>
  </si>
  <si>
    <t>Montorio nei Frentani</t>
  </si>
  <si>
    <t>3120700650</t>
  </si>
  <si>
    <t>Montorio Romano</t>
  </si>
  <si>
    <t>2050900680</t>
  </si>
  <si>
    <t>Montorso Vicentino</t>
  </si>
  <si>
    <t>3110060520</t>
  </si>
  <si>
    <t>Montottone</t>
  </si>
  <si>
    <t>5200530470</t>
  </si>
  <si>
    <t>Montresta</t>
  </si>
  <si>
    <t>1030570970</t>
  </si>
  <si>
    <t>Montù Beccaria</t>
  </si>
  <si>
    <t>1030860880</t>
  </si>
  <si>
    <t>Monvalle</t>
  </si>
  <si>
    <t>1030450360</t>
  </si>
  <si>
    <t>Monzambano</t>
  </si>
  <si>
    <t>4180250840</t>
  </si>
  <si>
    <t>Morano Calabro</t>
  </si>
  <si>
    <t>1010021060</t>
  </si>
  <si>
    <t>Morano sul Po</t>
  </si>
  <si>
    <t>1010070790</t>
  </si>
  <si>
    <t>Moransengo</t>
  </si>
  <si>
    <t>2060350111</t>
  </si>
  <si>
    <t>Moraro</t>
  </si>
  <si>
    <t>1030860890</t>
  </si>
  <si>
    <t>Morazzone</t>
  </si>
  <si>
    <t>1010021070</t>
  </si>
  <si>
    <t>Morbello</t>
  </si>
  <si>
    <t>4160410490</t>
  </si>
  <si>
    <t>Morciano di Leuca</t>
  </si>
  <si>
    <t>2080130450</t>
  </si>
  <si>
    <t>Mordano</t>
  </si>
  <si>
    <t>1030121330</t>
  </si>
  <si>
    <t>Morengo</t>
  </si>
  <si>
    <t>5200730420</t>
  </si>
  <si>
    <t>Mores</t>
  </si>
  <si>
    <t>3110060530</t>
  </si>
  <si>
    <t>Moresco</t>
  </si>
  <si>
    <t>1010271430</t>
  </si>
  <si>
    <t>Moretta</t>
  </si>
  <si>
    <t>2080610280</t>
  </si>
  <si>
    <t>Morfasso</t>
  </si>
  <si>
    <t>2050840460</t>
  </si>
  <si>
    <t>Morgano</t>
  </si>
  <si>
    <t>1020040430</t>
  </si>
  <si>
    <t>Morgex</t>
  </si>
  <si>
    <t>5200950300</t>
  </si>
  <si>
    <t>Morgongiori</t>
  </si>
  <si>
    <t>2050840470</t>
  </si>
  <si>
    <t>Moriago della Battaglia</t>
  </si>
  <si>
    <t>3120700660</t>
  </si>
  <si>
    <t>Moricone</t>
  </si>
  <si>
    <t>4150720770</t>
  </si>
  <si>
    <t>Morigerati</t>
  </si>
  <si>
    <t>1030491490</t>
  </si>
  <si>
    <t>Morimondo</t>
  </si>
  <si>
    <t>4130380570</t>
  </si>
  <si>
    <t>Morino</t>
  </si>
  <si>
    <t>1010811610</t>
  </si>
  <si>
    <t>Moriondo Torinese</t>
  </si>
  <si>
    <t>4180250850</t>
  </si>
  <si>
    <t>Mormanno</t>
  </si>
  <si>
    <t>1030860900</t>
  </si>
  <si>
    <t>Mornago</t>
  </si>
  <si>
    <t>1010021080</t>
  </si>
  <si>
    <t>Mornese</t>
  </si>
  <si>
    <t>1030121340</t>
  </si>
  <si>
    <t>Mornico al Serio</t>
  </si>
  <si>
    <t>1030570980</t>
  </si>
  <si>
    <t>Mornico Losana</t>
  </si>
  <si>
    <t>3120330450</t>
  </si>
  <si>
    <t>Morolo</t>
  </si>
  <si>
    <t>1010271440</t>
  </si>
  <si>
    <t>Morozzo</t>
  </si>
  <si>
    <t>4150080630</t>
  </si>
  <si>
    <t>Morra De Sanctis</t>
  </si>
  <si>
    <t>3110030310</t>
  </si>
  <si>
    <t>Morro d'Alba</t>
  </si>
  <si>
    <t>4130790280</t>
  </si>
  <si>
    <t>Morro d'Oro</t>
  </si>
  <si>
    <t>3120690430</t>
  </si>
  <si>
    <t>Morro Reatino</t>
  </si>
  <si>
    <t>4140190480</t>
  </si>
  <si>
    <t>Morrone del Sannio</t>
  </si>
  <si>
    <t>2060930280</t>
  </si>
  <si>
    <t>Morsano al Tagliamento</t>
  </si>
  <si>
    <t>1010021090</t>
  </si>
  <si>
    <t>Morsasco</t>
  </si>
  <si>
    <t>1030980550</t>
  </si>
  <si>
    <t>Morterone</t>
  </si>
  <si>
    <t>2060850630</t>
  </si>
  <si>
    <t>Moruzzo</t>
  </si>
  <si>
    <t>1030260590</t>
  </si>
  <si>
    <t>Moscazzano</t>
  </si>
  <si>
    <t>4150080631</t>
  </si>
  <si>
    <t>Moschiano</t>
  </si>
  <si>
    <t>4130600250</t>
  </si>
  <si>
    <t>Moscufo</t>
  </si>
  <si>
    <t>2040140510</t>
  </si>
  <si>
    <t>Moso in Passiria</t>
  </si>
  <si>
    <t>2060350112</t>
  </si>
  <si>
    <t>Mossa</t>
  </si>
  <si>
    <t>1030260600</t>
  </si>
  <si>
    <t>Motta Baluffi</t>
  </si>
  <si>
    <t>5190480570</t>
  </si>
  <si>
    <t>Motta Camastra</t>
  </si>
  <si>
    <t>5190480580</t>
  </si>
  <si>
    <t>Motta d'Affermo</t>
  </si>
  <si>
    <t>1010880810</t>
  </si>
  <si>
    <t>Motta de' Conti</t>
  </si>
  <si>
    <t>4160310320</t>
  </si>
  <si>
    <t>Motta Montecorvino</t>
  </si>
  <si>
    <t>4180220800</t>
  </si>
  <si>
    <t>Motta Santa Lucia</t>
  </si>
  <si>
    <t>4180250860</t>
  </si>
  <si>
    <t>Mottafollone</t>
  </si>
  <si>
    <t>1010960370</t>
  </si>
  <si>
    <t>Mottalciata</t>
  </si>
  <si>
    <t>1030450370</t>
  </si>
  <si>
    <t>Motteggiana</t>
  </si>
  <si>
    <t>4130230560</t>
  </si>
  <si>
    <t>Mozzagrogna</t>
  </si>
  <si>
    <t>1030121350</t>
  </si>
  <si>
    <t>Mozzanica</t>
  </si>
  <si>
    <t>3110440340</t>
  </si>
  <si>
    <t>Muccia</t>
  </si>
  <si>
    <t>3090460120</t>
  </si>
  <si>
    <t>Mulazzo</t>
  </si>
  <si>
    <t>1030151060</t>
  </si>
  <si>
    <t>Mura</t>
  </si>
  <si>
    <t>1010271450</t>
  </si>
  <si>
    <t>Murazzano</t>
  </si>
  <si>
    <t>1010271460</t>
  </si>
  <si>
    <t>Murello</t>
  </si>
  <si>
    <t>1070740400</t>
  </si>
  <si>
    <t>Murialdo</t>
  </si>
  <si>
    <t>1010021100</t>
  </si>
  <si>
    <t>Murisengo</t>
  </si>
  <si>
    <t>3090750190</t>
  </si>
  <si>
    <t>Murlo</t>
  </si>
  <si>
    <t>5200730430</t>
  </si>
  <si>
    <t>Muros</t>
  </si>
  <si>
    <t>1030151070</t>
  </si>
  <si>
    <t>Muscoline</t>
  </si>
  <si>
    <t>5200170400</t>
  </si>
  <si>
    <t>Musei</t>
  </si>
  <si>
    <t>1030241530</t>
  </si>
  <si>
    <t>Musso</t>
  </si>
  <si>
    <t>2060850640</t>
  </si>
  <si>
    <t>Muzzana del Turgnano</t>
  </si>
  <si>
    <t>1010960380</t>
  </si>
  <si>
    <t>Muzzano</t>
  </si>
  <si>
    <t>2040831161</t>
  </si>
  <si>
    <t>Nago-Torbole</t>
  </si>
  <si>
    <t>2040140520</t>
  </si>
  <si>
    <t>Nalles</t>
  </si>
  <si>
    <t>2050900710</t>
  </si>
  <si>
    <t>Nanto</t>
  </si>
  <si>
    <t>5200950310</t>
  </si>
  <si>
    <t>Narbolia</t>
  </si>
  <si>
    <t>5200170410</t>
  </si>
  <si>
    <t>Narcao</t>
  </si>
  <si>
    <t>4181030240</t>
  </si>
  <si>
    <t>Nardodipace</t>
  </si>
  <si>
    <t>1010271470</t>
  </si>
  <si>
    <t>Narzole</t>
  </si>
  <si>
    <t>1070740410</t>
  </si>
  <si>
    <t>Nasino</t>
  </si>
  <si>
    <t>5190480590</t>
  </si>
  <si>
    <t>Naso</t>
  </si>
  <si>
    <t>4130380580</t>
  </si>
  <si>
    <t>Navelli</t>
  </si>
  <si>
    <t>2040140540</t>
  </si>
  <si>
    <t>Naz-Sciaves</t>
  </si>
  <si>
    <t>3120700680</t>
  </si>
  <si>
    <t>Nazzano</t>
  </si>
  <si>
    <t>1070340400</t>
  </si>
  <si>
    <t>Ne</t>
  </si>
  <si>
    <t>1010520970</t>
  </si>
  <si>
    <t>Nebbiuno</t>
  </si>
  <si>
    <t>1070340410</t>
  </si>
  <si>
    <t>Neirone</t>
  </si>
  <si>
    <t>1010271480</t>
  </si>
  <si>
    <t>Neive</t>
  </si>
  <si>
    <t>3120700690</t>
  </si>
  <si>
    <t>Nemi</t>
  </si>
  <si>
    <t>4170640530</t>
  </si>
  <si>
    <t>Nemoli</t>
  </si>
  <si>
    <t>5200950320</t>
  </si>
  <si>
    <t>Neoneli</t>
  </si>
  <si>
    <t>3120700700</t>
  </si>
  <si>
    <t>Nerola</t>
  </si>
  <si>
    <t>3120690440</t>
  </si>
  <si>
    <t>Nespolo</t>
  </si>
  <si>
    <t>1030241540</t>
  </si>
  <si>
    <t>Nesso</t>
  </si>
  <si>
    <t>1010960390</t>
  </si>
  <si>
    <t>Netro</t>
  </si>
  <si>
    <t>2080560240</t>
  </si>
  <si>
    <t>Neviano degli Arduini</t>
  </si>
  <si>
    <t>1010271490</t>
  </si>
  <si>
    <t>Neviglie</t>
  </si>
  <si>
    <t>1030151090</t>
  </si>
  <si>
    <t>Niardo</t>
  </si>
  <si>
    <t>1010520980</t>
  </si>
  <si>
    <t>Nibbiola</t>
  </si>
  <si>
    <t>1030980560</t>
  </si>
  <si>
    <t>Nibionno</t>
  </si>
  <si>
    <t>1030571000</t>
  </si>
  <si>
    <t>Nicorvo</t>
  </si>
  <si>
    <t>1010271500</t>
  </si>
  <si>
    <t>Niella Belbo</t>
  </si>
  <si>
    <t>1010271510</t>
  </si>
  <si>
    <t>Niella Tanaro</t>
  </si>
  <si>
    <t>2060850650</t>
  </si>
  <si>
    <t>Nimis</t>
  </si>
  <si>
    <t>5190280130</t>
  </si>
  <si>
    <t>Nissoria</t>
  </si>
  <si>
    <t>5190480600</t>
  </si>
  <si>
    <t>Nizza di Sicilia</t>
  </si>
  <si>
    <t>1010811630</t>
  </si>
  <si>
    <t>Noasca</t>
  </si>
  <si>
    <t>4180250870</t>
  </si>
  <si>
    <t>Nocara</t>
  </si>
  <si>
    <t>4130600260</t>
  </si>
  <si>
    <t>Nocciano</t>
  </si>
  <si>
    <t>4180220840</t>
  </si>
  <si>
    <t>Nocera Terinese</t>
  </si>
  <si>
    <t>4160410530</t>
  </si>
  <si>
    <t>Nociglia</t>
  </si>
  <si>
    <t>4170640540</t>
  </si>
  <si>
    <t>Noepoli</t>
  </si>
  <si>
    <t>2040831181</t>
  </si>
  <si>
    <t>Nogaredo</t>
  </si>
  <si>
    <t>2050890540</t>
  </si>
  <si>
    <t>Nogarole Rocca</t>
  </si>
  <si>
    <t>2050900720</t>
  </si>
  <si>
    <t>Nogarole Vicentino</t>
  </si>
  <si>
    <t>1070740420</t>
  </si>
  <si>
    <t>Noli</t>
  </si>
  <si>
    <t>1010811641</t>
  </si>
  <si>
    <t>Nomaglio</t>
  </si>
  <si>
    <t>2040831190</t>
  </si>
  <si>
    <t>Nomi</t>
  </si>
  <si>
    <t>1011020480</t>
  </si>
  <si>
    <t>Nonio</t>
  </si>
  <si>
    <t>5200530480</t>
  </si>
  <si>
    <t>Noragugume</t>
  </si>
  <si>
    <t>5200950330</t>
  </si>
  <si>
    <t>Norbello</t>
  </si>
  <si>
    <t>3100580350</t>
  </si>
  <si>
    <t>Norcia</t>
  </si>
  <si>
    <t>3120400160</t>
  </si>
  <si>
    <t>Norma</t>
  </si>
  <si>
    <t>1030491540</t>
  </si>
  <si>
    <t>Nosate</t>
  </si>
  <si>
    <t>2040140550</t>
  </si>
  <si>
    <t>Nova Levante</t>
  </si>
  <si>
    <t>2040140560</t>
  </si>
  <si>
    <t>Nova Ponente</t>
  </si>
  <si>
    <t>2040831200</t>
  </si>
  <si>
    <t>Novaledo</t>
  </si>
  <si>
    <t>1010811660</t>
  </si>
  <si>
    <t>Novalesa</t>
  </si>
  <si>
    <t>5190480610</t>
  </si>
  <si>
    <t>Novara di Sicilia</t>
  </si>
  <si>
    <t>1030770460</t>
  </si>
  <si>
    <t>Novate Mezzola</t>
  </si>
  <si>
    <t>1030241560</t>
  </si>
  <si>
    <t>Novedrate</t>
  </si>
  <si>
    <t>1010271520</t>
  </si>
  <si>
    <t>Novello</t>
  </si>
  <si>
    <t>4150720800</t>
  </si>
  <si>
    <t>Novi Velia</t>
  </si>
  <si>
    <t>1030491570</t>
  </si>
  <si>
    <t>Noviglio</t>
  </si>
  <si>
    <t>1010271530</t>
  </si>
  <si>
    <t>Nucetto</t>
  </si>
  <si>
    <t>5200730440</t>
  </si>
  <si>
    <t>Nughedu San Nicolò</t>
  </si>
  <si>
    <t>5200950340</t>
  </si>
  <si>
    <t>Nughedu Santa Vittoria</t>
  </si>
  <si>
    <t>5200730450</t>
  </si>
  <si>
    <t>Nule</t>
  </si>
  <si>
    <t>5200730460</t>
  </si>
  <si>
    <t>Nulvi</t>
  </si>
  <si>
    <t>3110030320</t>
  </si>
  <si>
    <t>Numana</t>
  </si>
  <si>
    <t>5200950350</t>
  </si>
  <si>
    <t>Nurachi</t>
  </si>
  <si>
    <t>5200530500</t>
  </si>
  <si>
    <t>Nuragus</t>
  </si>
  <si>
    <t>5200530510</t>
  </si>
  <si>
    <t>Nurallao</t>
  </si>
  <si>
    <t>5200170420</t>
  </si>
  <si>
    <t>Nuraminis</t>
  </si>
  <si>
    <t>5200950360</t>
  </si>
  <si>
    <t>Nureci</t>
  </si>
  <si>
    <t>5200530520</t>
  </si>
  <si>
    <t>Nurri</t>
  </si>
  <si>
    <t>1020040440</t>
  </si>
  <si>
    <t>Nus</t>
  </si>
  <si>
    <t>4150080650</t>
  </si>
  <si>
    <t>Nusco</t>
  </si>
  <si>
    <t>1030151100</t>
  </si>
  <si>
    <t>Nuvolento</t>
  </si>
  <si>
    <t>1030151110</t>
  </si>
  <si>
    <t>Nuvolera</t>
  </si>
  <si>
    <t>5200170430</t>
  </si>
  <si>
    <t>Nuxis</t>
  </si>
  <si>
    <t>1010960400</t>
  </si>
  <si>
    <t>Occhieppo Inferiore</t>
  </si>
  <si>
    <t>1010960410</t>
  </si>
  <si>
    <t>Occhieppo Superiore</t>
  </si>
  <si>
    <t>1010021120</t>
  </si>
  <si>
    <t>Occimiano</t>
  </si>
  <si>
    <t>4130380590</t>
  </si>
  <si>
    <t>Ocre</t>
  </si>
  <si>
    <t>1010021130</t>
  </si>
  <si>
    <t>Odalengo Grande</t>
  </si>
  <si>
    <t>1010021140</t>
  </si>
  <si>
    <t>Odalengo Piccolo</t>
  </si>
  <si>
    <t>1030151120</t>
  </si>
  <si>
    <t>Odolo</t>
  </si>
  <si>
    <t>4130380600</t>
  </si>
  <si>
    <t>Ofena</t>
  </si>
  <si>
    <t>3110030330</t>
  </si>
  <si>
    <t>Offagna</t>
  </si>
  <si>
    <t>1030151130</t>
  </si>
  <si>
    <t>Offlaga</t>
  </si>
  <si>
    <t>1011020490</t>
  </si>
  <si>
    <t>Oggebbio</t>
  </si>
  <si>
    <t>1030860910</t>
  </si>
  <si>
    <t>Oggiona con Santo Stefano</t>
  </si>
  <si>
    <t>1010811670</t>
  </si>
  <si>
    <t>Oglianico</t>
  </si>
  <si>
    <t>4150720810</t>
  </si>
  <si>
    <t>Ogliastro Cilento</t>
  </si>
  <si>
    <t>1010880870</t>
  </si>
  <si>
    <t>Olcenengo</t>
  </si>
  <si>
    <t>1010880880</t>
  </si>
  <si>
    <t>Oldenico</t>
  </si>
  <si>
    <t>1010521030</t>
  </si>
  <si>
    <t>Oleggio Castello</t>
  </si>
  <si>
    <t>1030571010</t>
  </si>
  <si>
    <t>Olevano di Lomellina</t>
  </si>
  <si>
    <t>1030571020</t>
  </si>
  <si>
    <t>Oliva Gessi</t>
  </si>
  <si>
    <t>4180220850</t>
  </si>
  <si>
    <t>Olivadi</t>
  </si>
  <si>
    <t>5190480620</t>
  </si>
  <si>
    <t>Oliveri</t>
  </si>
  <si>
    <t>4150720830</t>
  </si>
  <si>
    <t>Oliveto Citra</t>
  </si>
  <si>
    <t>1030980600</t>
  </si>
  <si>
    <t>Oliveto Lario</t>
  </si>
  <si>
    <t>4170470190</t>
  </si>
  <si>
    <t>Oliveto Lucano</t>
  </si>
  <si>
    <t>1070370350</t>
  </si>
  <si>
    <t>Olivetta San Michele</t>
  </si>
  <si>
    <t>1010021150</t>
  </si>
  <si>
    <t>Olivola</t>
  </si>
  <si>
    <t>5200950370</t>
  </si>
  <si>
    <t>Ollastra</t>
  </si>
  <si>
    <t>5200530540</t>
  </si>
  <si>
    <t>Ollolai</t>
  </si>
  <si>
    <t>1020040450</t>
  </si>
  <si>
    <t>Ollomont</t>
  </si>
  <si>
    <t>5200730480</t>
  </si>
  <si>
    <t>Olmedo</t>
  </si>
  <si>
    <t>1030260620</t>
  </si>
  <si>
    <t>Olmeneta</t>
  </si>
  <si>
    <t>1030121390</t>
  </si>
  <si>
    <t>Olmo al Brembo</t>
  </si>
  <si>
    <t>1010070810</t>
  </si>
  <si>
    <t>Olmo Gentile</t>
  </si>
  <si>
    <t>1030121400</t>
  </si>
  <si>
    <t>Oltre il Colle</t>
  </si>
  <si>
    <t>1030121401</t>
  </si>
  <si>
    <t>Oltressenda Alta</t>
  </si>
  <si>
    <t>1030241620</t>
  </si>
  <si>
    <t>Oltrona di San Mamette</t>
  </si>
  <si>
    <t>5200530550</t>
  </si>
  <si>
    <t>Olzai</t>
  </si>
  <si>
    <t>1030151140</t>
  </si>
  <si>
    <t>Ome</t>
  </si>
  <si>
    <t>4150720840</t>
  </si>
  <si>
    <t>Omignano</t>
  </si>
  <si>
    <t>5200530560</t>
  </si>
  <si>
    <t>Onanì</t>
  </si>
  <si>
    <t>3120910390</t>
  </si>
  <si>
    <t>Onano</t>
  </si>
  <si>
    <t>1010271540</t>
  </si>
  <si>
    <t>Oncino</t>
  </si>
  <si>
    <t>1030121410</t>
  </si>
  <si>
    <t>Oneta</t>
  </si>
  <si>
    <t>5200530570</t>
  </si>
  <si>
    <t>Onifai</t>
  </si>
  <si>
    <t>5200530580</t>
  </si>
  <si>
    <t>Oniferi</t>
  </si>
  <si>
    <t>1030151150</t>
  </si>
  <si>
    <t>Ono San Pietro</t>
  </si>
  <si>
    <t>1030121411</t>
  </si>
  <si>
    <t>Onore</t>
  </si>
  <si>
    <t>1070740430</t>
  </si>
  <si>
    <t>Onzo</t>
  </si>
  <si>
    <t>4130380610</t>
  </si>
  <si>
    <t>Opi</t>
  </si>
  <si>
    <t>4170640550</t>
  </si>
  <si>
    <t>Oppido Lucano</t>
  </si>
  <si>
    <t>2040140570</t>
  </si>
  <si>
    <t>Ora</t>
  </si>
  <si>
    <t>5200530590</t>
  </si>
  <si>
    <t>Orani</t>
  </si>
  <si>
    <t>4140190490</t>
  </si>
  <si>
    <t>Oratino</t>
  </si>
  <si>
    <t>3090620221</t>
  </si>
  <si>
    <t>Orciano Pisano</t>
  </si>
  <si>
    <t>1070740440</t>
  </si>
  <si>
    <t>Orco Feglino</t>
  </si>
  <si>
    <t>4160310321</t>
  </si>
  <si>
    <t>Ordona</t>
  </si>
  <si>
    <t>1070340420</t>
  </si>
  <si>
    <t>Orero</t>
  </si>
  <si>
    <t>2050900750</t>
  </si>
  <si>
    <t>Orgiano</t>
  </si>
  <si>
    <t>5200530600</t>
  </si>
  <si>
    <t>Orgosolo</t>
  </si>
  <si>
    <t>4130380620</t>
  </si>
  <si>
    <t>Oricola</t>
  </si>
  <si>
    <t>1030860931</t>
  </si>
  <si>
    <t>Orino</t>
  </si>
  <si>
    <t>1030121420</t>
  </si>
  <si>
    <t>Orio al Serio</t>
  </si>
  <si>
    <t>1010811690</t>
  </si>
  <si>
    <t>Orio Canavese</t>
  </si>
  <si>
    <t>1030990420</t>
  </si>
  <si>
    <t>Orio Litta</t>
  </si>
  <si>
    <t>4180250880</t>
  </si>
  <si>
    <t>Oriolo</t>
  </si>
  <si>
    <t>3120910400</t>
  </si>
  <si>
    <t>Oriolo Romano</t>
  </si>
  <si>
    <t>1010271550</t>
  </si>
  <si>
    <t>Ormea</t>
  </si>
  <si>
    <t>2050840510</t>
  </si>
  <si>
    <t>Ormelle</t>
  </si>
  <si>
    <t>1030491600</t>
  </si>
  <si>
    <t>Ornago</t>
  </si>
  <si>
    <t>1011020510</t>
  </si>
  <si>
    <t>Ornavasso</t>
  </si>
  <si>
    <t>1030121430</t>
  </si>
  <si>
    <t>Ornica</t>
  </si>
  <si>
    <t>5200530620</t>
  </si>
  <si>
    <t>Orotelli</t>
  </si>
  <si>
    <t>4150720850</t>
  </si>
  <si>
    <t>Orria</t>
  </si>
  <si>
    <t>5200530630</t>
  </si>
  <si>
    <t>Orroli</t>
  </si>
  <si>
    <t>2050840520</t>
  </si>
  <si>
    <t>Orsago</t>
  </si>
  <si>
    <t>1010021160</t>
  </si>
  <si>
    <t>Orsara Bormida</t>
  </si>
  <si>
    <t>4160310330</t>
  </si>
  <si>
    <t>Orsara di Puglia</t>
  </si>
  <si>
    <t>1030241630</t>
  </si>
  <si>
    <t>Orsenigo</t>
  </si>
  <si>
    <t>4130230570</t>
  </si>
  <si>
    <t>Orsogna</t>
  </si>
  <si>
    <t>4180250890</t>
  </si>
  <si>
    <t>Orsomarso</t>
  </si>
  <si>
    <t>1010521060</t>
  </si>
  <si>
    <t>Orta San Giulio</t>
  </si>
  <si>
    <t>5200170440</t>
  </si>
  <si>
    <t>Ortacesus</t>
  </si>
  <si>
    <t>4160410550</t>
  </si>
  <si>
    <t>Ortelle</t>
  </si>
  <si>
    <t>3110060550</t>
  </si>
  <si>
    <t>Ortezzano</t>
  </si>
  <si>
    <t>3090050270</t>
  </si>
  <si>
    <t>Ortignano Raggiolo</t>
  </si>
  <si>
    <t>2040140580</t>
  </si>
  <si>
    <t>Ortisei</t>
  </si>
  <si>
    <t>4130380630</t>
  </si>
  <si>
    <t>Ortona dei Marsi</t>
  </si>
  <si>
    <t>1070740450</t>
  </si>
  <si>
    <t>Ortovero</t>
  </si>
  <si>
    <t>4130380640</t>
  </si>
  <si>
    <t>Ortucchio</t>
  </si>
  <si>
    <t>5200530640</t>
  </si>
  <si>
    <t>Ortueri</t>
  </si>
  <si>
    <t>5200530650</t>
  </si>
  <si>
    <t>Orune</t>
  </si>
  <si>
    <t>3120690450</t>
  </si>
  <si>
    <t>Orvinio</t>
  </si>
  <si>
    <t>1030151170</t>
  </si>
  <si>
    <t>Orzivecchi</t>
  </si>
  <si>
    <t>1010811700</t>
  </si>
  <si>
    <t>Osasco</t>
  </si>
  <si>
    <t>1010811710</t>
  </si>
  <si>
    <t>Osasio</t>
  </si>
  <si>
    <t>5200730490</t>
  </si>
  <si>
    <t>Oschiri</t>
  </si>
  <si>
    <t>5200530660</t>
  </si>
  <si>
    <t>Osidda</t>
  </si>
  <si>
    <t>1070740460</t>
  </si>
  <si>
    <t>Osiglia</t>
  </si>
  <si>
    <t>5200730500</t>
  </si>
  <si>
    <t>Osilo</t>
  </si>
  <si>
    <t>5200530670</t>
  </si>
  <si>
    <t>Osini</t>
  </si>
  <si>
    <t>1030980610</t>
  </si>
  <si>
    <t>Osnago</t>
  </si>
  <si>
    <t>2060850660</t>
  </si>
  <si>
    <t>Osoppo</t>
  </si>
  <si>
    <t>1070370360</t>
  </si>
  <si>
    <t>Ospedaletti</t>
  </si>
  <si>
    <t>2040831201</t>
  </si>
  <si>
    <t>Ospedaletto</t>
  </si>
  <si>
    <t>4150080660</t>
  </si>
  <si>
    <t>Ospedaletto d'Alpinolo</t>
  </si>
  <si>
    <t>1030990430</t>
  </si>
  <si>
    <t>Ospedaletto Lodigiano</t>
  </si>
  <si>
    <t>2050100350</t>
  </si>
  <si>
    <t>Ospitale di Cadore</t>
  </si>
  <si>
    <t>1030990440</t>
  </si>
  <si>
    <t>Ossago Lodigiano</t>
  </si>
  <si>
    <t>2040831210</t>
  </si>
  <si>
    <t>Ossana</t>
  </si>
  <si>
    <t>1030151190</t>
  </si>
  <si>
    <t>Ossimo</t>
  </si>
  <si>
    <t>1030491630</t>
  </si>
  <si>
    <t>Ossona</t>
  </si>
  <si>
    <t>1010271560</t>
  </si>
  <si>
    <t>Ostana</t>
  </si>
  <si>
    <t>1030260630</t>
  </si>
  <si>
    <t>Ostiano</t>
  </si>
  <si>
    <t>3110030360</t>
  </si>
  <si>
    <t>Ostra Vetere</t>
  </si>
  <si>
    <t>3100800240</t>
  </si>
  <si>
    <t>Otricoli</t>
  </si>
  <si>
    <t>5200530680</t>
  </si>
  <si>
    <t>Ottana</t>
  </si>
  <si>
    <t>4150720860</t>
  </si>
  <si>
    <t>Ottati</t>
  </si>
  <si>
    <t>1010021170</t>
  </si>
  <si>
    <t>Ottiglio</t>
  </si>
  <si>
    <t>1030571030</t>
  </si>
  <si>
    <t>Ottobiano</t>
  </si>
  <si>
    <t>2080610300</t>
  </si>
  <si>
    <t>Ottone</t>
  </si>
  <si>
    <t>1010811711</t>
  </si>
  <si>
    <t>Oulx</t>
  </si>
  <si>
    <t>2060850670</t>
  </si>
  <si>
    <t>Ovaro</t>
  </si>
  <si>
    <t>1010021190</t>
  </si>
  <si>
    <t>Oviglio</t>
  </si>
  <si>
    <t>4130380650</t>
  </si>
  <si>
    <t>Ovindoli</t>
  </si>
  <si>
    <t>5200530690</t>
  </si>
  <si>
    <t>Ovodda</t>
  </si>
  <si>
    <t>1020040460</t>
  </si>
  <si>
    <t>Oyace</t>
  </si>
  <si>
    <t>1010811720</t>
  </si>
  <si>
    <t>Ozegna</t>
  </si>
  <si>
    <t>1010021200</t>
  </si>
  <si>
    <t>Ozzano Monferrato</t>
  </si>
  <si>
    <t>1030491640</t>
  </si>
  <si>
    <t>Ozzero</t>
  </si>
  <si>
    <t>5200170450</t>
  </si>
  <si>
    <t>Pabillonis</t>
  </si>
  <si>
    <t>4130380660</t>
  </si>
  <si>
    <t>Pacentro</t>
  </si>
  <si>
    <t>3100580360</t>
  </si>
  <si>
    <t>Paciano</t>
  </si>
  <si>
    <t>1030151200</t>
  </si>
  <si>
    <t>Padenghe sul Garda</t>
  </si>
  <si>
    <t>1010021210</t>
  </si>
  <si>
    <t>Paderna</t>
  </si>
  <si>
    <t>1030980620</t>
  </si>
  <si>
    <t>Paderno d'Adda</t>
  </si>
  <si>
    <t>1030151210</t>
  </si>
  <si>
    <t>Paderno Franciacorta</t>
  </si>
  <si>
    <t>1030260640</t>
  </si>
  <si>
    <t>Paderno Ponchielli</t>
  </si>
  <si>
    <t>5200730530</t>
  </si>
  <si>
    <t>Padria</t>
  </si>
  <si>
    <t>5200730532</t>
  </si>
  <si>
    <t>Padru</t>
  </si>
  <si>
    <t>4150110440</t>
  </si>
  <si>
    <t>Paduli</t>
  </si>
  <si>
    <t>1010271570</t>
  </si>
  <si>
    <t>Paesana</t>
  </si>
  <si>
    <t>3120690460</t>
  </si>
  <si>
    <t>Paganico Sabino</t>
  </si>
  <si>
    <t>1030121460</t>
  </si>
  <si>
    <t>Pagazzano</t>
  </si>
  <si>
    <t>5190480640</t>
  </si>
  <si>
    <t>Pagliara</t>
  </si>
  <si>
    <t>4130230590</t>
  </si>
  <si>
    <t>Paglieta</t>
  </si>
  <si>
    <t>1010271580</t>
  </si>
  <si>
    <t>Pagno</t>
  </si>
  <si>
    <t>1030980630</t>
  </si>
  <si>
    <t>Pagnona</t>
  </si>
  <si>
    <t>4150080670</t>
  </si>
  <si>
    <t>Pago del Vallo di Lauro</t>
  </si>
  <si>
    <t>4150110450</t>
  </si>
  <si>
    <t>Pago Veiano</t>
  </si>
  <si>
    <t>1030151220</t>
  </si>
  <si>
    <t>Paisco Loveno</t>
  </si>
  <si>
    <t>1030151230</t>
  </si>
  <si>
    <t>Paitone</t>
  </si>
  <si>
    <t>1030121470</t>
  </si>
  <si>
    <t>Paladina</t>
  </si>
  <si>
    <t>2080500281</t>
  </si>
  <si>
    <t>Palagano</t>
  </si>
  <si>
    <t>3090620230</t>
  </si>
  <si>
    <t>Palaia</t>
  </si>
  <si>
    <t>2080560260</t>
  </si>
  <si>
    <t>Palanzano</t>
  </si>
  <si>
    <t>4140190500</t>
  </si>
  <si>
    <t>Palata</t>
  </si>
  <si>
    <t>5200730531</t>
  </si>
  <si>
    <t>Palau</t>
  </si>
  <si>
    <t>1030121480</t>
  </si>
  <si>
    <t>Palazzago</t>
  </si>
  <si>
    <t>5190550500</t>
  </si>
  <si>
    <t>Palazzo Adriano</t>
  </si>
  <si>
    <t>1010811730</t>
  </si>
  <si>
    <t>Palazzo Canavese</t>
  </si>
  <si>
    <t>1030260650</t>
  </si>
  <si>
    <t>Palazzo Pignano</t>
  </si>
  <si>
    <t>2060850690</t>
  </si>
  <si>
    <t>Palazzolo dello Stella</t>
  </si>
  <si>
    <t>1010880890</t>
  </si>
  <si>
    <t>Palazzolo Vercellese</t>
  </si>
  <si>
    <t>3090300310</t>
  </si>
  <si>
    <t>Palazzuolo sul Senio</t>
  </si>
  <si>
    <t>4130230600</t>
  </si>
  <si>
    <t>Palena</t>
  </si>
  <si>
    <t>4180220860</t>
  </si>
  <si>
    <t>Palermiti</t>
  </si>
  <si>
    <t>1030571040</t>
  </si>
  <si>
    <t>Palestro</t>
  </si>
  <si>
    <t>4180670560</t>
  </si>
  <si>
    <t>Palizzi</t>
  </si>
  <si>
    <t>4180970160</t>
  </si>
  <si>
    <t>Pallagorio</t>
  </si>
  <si>
    <t>1011020520</t>
  </si>
  <si>
    <t>Pallanzeno</t>
  </si>
  <si>
    <t>1070740470</t>
  </si>
  <si>
    <t>Pallare</t>
  </si>
  <si>
    <t>4160410570</t>
  </si>
  <si>
    <t>Palmariggi</t>
  </si>
  <si>
    <t>5200950390</t>
  </si>
  <si>
    <t>Palmas Arborea</t>
  </si>
  <si>
    <t>3110060560</t>
  </si>
  <si>
    <t>Palmiano</t>
  </si>
  <si>
    <t>4130230610</t>
  </si>
  <si>
    <t>Palmoli</t>
  </si>
  <si>
    <t>4130230620</t>
  </si>
  <si>
    <t>Palombaro</t>
  </si>
  <si>
    <t>4150720890</t>
  </si>
  <si>
    <t>Palomonte</t>
  </si>
  <si>
    <t>2050890551</t>
  </si>
  <si>
    <t>Palù</t>
  </si>
  <si>
    <t>2040831230</t>
  </si>
  <si>
    <t>Palù del Fersina</t>
  </si>
  <si>
    <t>4180250900</t>
  </si>
  <si>
    <t>Paludi</t>
  </si>
  <si>
    <t>2060850710</t>
  </si>
  <si>
    <t>Paluzza</t>
  </si>
  <si>
    <t>1010271590</t>
  </si>
  <si>
    <t>Pamparato</t>
  </si>
  <si>
    <t>1010811740</t>
  </si>
  <si>
    <t>Pancalieri</t>
  </si>
  <si>
    <t>1030571050</t>
  </si>
  <si>
    <t>Pancarana</t>
  </si>
  <si>
    <t>2040831240</t>
  </si>
  <si>
    <t>Panchià</t>
  </si>
  <si>
    <t>4180250910</t>
  </si>
  <si>
    <t>Panettieri</t>
  </si>
  <si>
    <t>4150110460</t>
  </si>
  <si>
    <t>Pannarano</t>
  </si>
  <si>
    <t>4160310350</t>
  </si>
  <si>
    <t>Panni</t>
  </si>
  <si>
    <t>4150110470</t>
  </si>
  <si>
    <t>Paolisi</t>
  </si>
  <si>
    <t>4180250930</t>
  </si>
  <si>
    <t>Papasidero</t>
  </si>
  <si>
    <t>2050710340</t>
  </si>
  <si>
    <t>Papozze</t>
  </si>
  <si>
    <t>1030151250</t>
  </si>
  <si>
    <t>Paratico</t>
  </si>
  <si>
    <t>2040140590</t>
  </si>
  <si>
    <t>Parcines</t>
  </si>
  <si>
    <t>1010811750</t>
  </si>
  <si>
    <t>Parella</t>
  </si>
  <si>
    <t>4180250940</t>
  </si>
  <si>
    <t>Parenti</t>
  </si>
  <si>
    <t>1010021220</t>
  </si>
  <si>
    <t>Pareto</t>
  </si>
  <si>
    <t>4181030260</t>
  </si>
  <si>
    <t>Parghelia</t>
  </si>
  <si>
    <t>1030980640</t>
  </si>
  <si>
    <t>Parlasco</t>
  </si>
  <si>
    <t>1010021230</t>
  </si>
  <si>
    <t>Parodi Ligure</t>
  </si>
  <si>
    <t>1010271600</t>
  </si>
  <si>
    <t>Paroldo</t>
  </si>
  <si>
    <t>4150080680</t>
  </si>
  <si>
    <t>Parolise</t>
  </si>
  <si>
    <t>1030571060</t>
  </si>
  <si>
    <t>Parona</t>
  </si>
  <si>
    <t>3100800250</t>
  </si>
  <si>
    <t>Parrano</t>
  </si>
  <si>
    <t>1030121500</t>
  </si>
  <si>
    <t>Parre</t>
  </si>
  <si>
    <t>1010521080</t>
  </si>
  <si>
    <t>Paruzzaro</t>
  </si>
  <si>
    <t>1030121510</t>
  </si>
  <si>
    <t>Parzanica</t>
  </si>
  <si>
    <t>1030151260</t>
  </si>
  <si>
    <t>Paspardo</t>
  </si>
  <si>
    <t>1010070820</t>
  </si>
  <si>
    <t>Passerano Marmorito</t>
  </si>
  <si>
    <t>3120330470</t>
  </si>
  <si>
    <t>Pastena</t>
  </si>
  <si>
    <t>4150200550</t>
  </si>
  <si>
    <t>Pastorano</t>
  </si>
  <si>
    <t>2050890560</t>
  </si>
  <si>
    <t>Pastrengo</t>
  </si>
  <si>
    <t>1010021240</t>
  </si>
  <si>
    <t>Pasturana</t>
  </si>
  <si>
    <t>1030980650</t>
  </si>
  <si>
    <t>Pasturo</t>
  </si>
  <si>
    <t>4170640561</t>
  </si>
  <si>
    <t>Paterno</t>
  </si>
  <si>
    <t>4180250950</t>
  </si>
  <si>
    <t>Paterno Calabro</t>
  </si>
  <si>
    <t>4150080690</t>
  </si>
  <si>
    <t>Paternopoli</t>
  </si>
  <si>
    <t>3120330480</t>
  </si>
  <si>
    <t>Patrica</t>
  </si>
  <si>
    <t>5200730540</t>
  </si>
  <si>
    <t>Pattada</t>
  </si>
  <si>
    <t>4160410590</t>
  </si>
  <si>
    <t>Patù</t>
  </si>
  <si>
    <t>5200950400</t>
  </si>
  <si>
    <t>Pau</t>
  </si>
  <si>
    <t>2060850730</t>
  </si>
  <si>
    <t>Paularo</t>
  </si>
  <si>
    <t>5200170460</t>
  </si>
  <si>
    <t>Pauli Arbarei</t>
  </si>
  <si>
    <t>5200950410</t>
  </si>
  <si>
    <t>Paulilatino</t>
  </si>
  <si>
    <t>4150110480</t>
  </si>
  <si>
    <t>Paupisi</t>
  </si>
  <si>
    <t>1010811760</t>
  </si>
  <si>
    <t>Pavarolo</t>
  </si>
  <si>
    <t>1010811770</t>
  </si>
  <si>
    <t>Pavone Canavese</t>
  </si>
  <si>
    <t>1030151280</t>
  </si>
  <si>
    <t>Pavone del Mella</t>
  </si>
  <si>
    <t>4180670580</t>
  </si>
  <si>
    <t>Pazzano</t>
  </si>
  <si>
    <t>3090620240</t>
  </si>
  <si>
    <t>Peccioli</t>
  </si>
  <si>
    <t>1010021250</t>
  </si>
  <si>
    <t>Pecetto di Valenza</t>
  </si>
  <si>
    <t>1010811790</t>
  </si>
  <si>
    <t>Pecetto Torinese</t>
  </si>
  <si>
    <t>3110060570</t>
  </si>
  <si>
    <t>Pedaso</t>
  </si>
  <si>
    <t>2050100360</t>
  </si>
  <si>
    <t>Pedavena</t>
  </si>
  <si>
    <t>2050900760</t>
  </si>
  <si>
    <t>Pedemonte</t>
  </si>
  <si>
    <t>1030770470</t>
  </si>
  <si>
    <t>Pedesina</t>
  </si>
  <si>
    <t>4180250970</t>
  </si>
  <si>
    <t>Pedivigliano</t>
  </si>
  <si>
    <t>1030241700</t>
  </si>
  <si>
    <t>Peglio</t>
  </si>
  <si>
    <t>3110590410</t>
  </si>
  <si>
    <t>1030121530</t>
  </si>
  <si>
    <t>Peia</t>
  </si>
  <si>
    <t>2040831260</t>
  </si>
  <si>
    <t>Peio</t>
  </si>
  <si>
    <t>1010521090</t>
  </si>
  <si>
    <t>Pella</t>
  </si>
  <si>
    <t>2080560280</t>
  </si>
  <si>
    <t>Pellegrino Parmense</t>
  </si>
  <si>
    <t>2040831261</t>
  </si>
  <si>
    <t>Pellizzano</t>
  </si>
  <si>
    <t>2040831270</t>
  </si>
  <si>
    <t>Pelugo</t>
  </si>
  <si>
    <t>1010070830</t>
  </si>
  <si>
    <t>Penango</t>
  </si>
  <si>
    <t>3100800260</t>
  </si>
  <si>
    <t>Penna in Teverina</t>
  </si>
  <si>
    <t>3110440350</t>
  </si>
  <si>
    <t>Penna San Giovanni</t>
  </si>
  <si>
    <t>4130790320</t>
  </si>
  <si>
    <t>Penna Sant'Andrea</t>
  </si>
  <si>
    <t>3110590420</t>
  </si>
  <si>
    <t>Pennabilli</t>
  </si>
  <si>
    <t>4130230630</t>
  </si>
  <si>
    <t>Pennadomo</t>
  </si>
  <si>
    <t>4130230640</t>
  </si>
  <si>
    <t>Pennapiedimonte</t>
  </si>
  <si>
    <t>4180220890</t>
  </si>
  <si>
    <t>Pentone</t>
  </si>
  <si>
    <t>4130230650</t>
  </si>
  <si>
    <t>Perano</t>
  </si>
  <si>
    <t>2050100370</t>
  </si>
  <si>
    <t>Perarolo di Cadore</t>
  </si>
  <si>
    <t>2040140600</t>
  </si>
  <si>
    <t>Perca</t>
  </si>
  <si>
    <t>3120700750</t>
  </si>
  <si>
    <t>Percile</t>
  </si>
  <si>
    <t>5200530700</t>
  </si>
  <si>
    <t>Perdasdefogu</t>
  </si>
  <si>
    <t>5200170470</t>
  </si>
  <si>
    <t>Perdaxius</t>
  </si>
  <si>
    <t>4150720910</t>
  </si>
  <si>
    <t>Perdifumo</t>
  </si>
  <si>
    <t>4130380670</t>
  </si>
  <si>
    <t>Pereto</t>
  </si>
  <si>
    <t>5200730550</t>
  </si>
  <si>
    <t>Perfugas</t>
  </si>
  <si>
    <t>1070370370</t>
  </si>
  <si>
    <t>Perinaldo</t>
  </si>
  <si>
    <t>4150720920</t>
  </si>
  <si>
    <t>Perito</t>
  </si>
  <si>
    <t>1030980670</t>
  </si>
  <si>
    <t>Perledo</t>
  </si>
  <si>
    <t>1010271610</t>
  </si>
  <si>
    <t>Perletto</t>
  </si>
  <si>
    <t>1010271620</t>
  </si>
  <si>
    <t>Perlo</t>
  </si>
  <si>
    <t>1020040470</t>
  </si>
  <si>
    <t>Perloz</t>
  </si>
  <si>
    <t>2050540610</t>
  </si>
  <si>
    <t>Pernumia</t>
  </si>
  <si>
    <t>1010811800</t>
  </si>
  <si>
    <t>Perosa Argentina</t>
  </si>
  <si>
    <t>1010811810</t>
  </si>
  <si>
    <t>Perosa Canavese</t>
  </si>
  <si>
    <t>1010811820</t>
  </si>
  <si>
    <t>Perrero</t>
  </si>
  <si>
    <t>1030260670</t>
  </si>
  <si>
    <t>Persico Dosimo</t>
  </si>
  <si>
    <t>1010880900</t>
  </si>
  <si>
    <t>Pertengo</t>
  </si>
  <si>
    <t>1030151300</t>
  </si>
  <si>
    <t>Pertica Alta</t>
  </si>
  <si>
    <t>1030151310</t>
  </si>
  <si>
    <t>Pertica Bassa</t>
  </si>
  <si>
    <t>4150720930</t>
  </si>
  <si>
    <t>Pertosa</t>
  </si>
  <si>
    <t>1010811830</t>
  </si>
  <si>
    <t>Pertusio</t>
  </si>
  <si>
    <t>3090430220</t>
  </si>
  <si>
    <t>Pescaglia</t>
  </si>
  <si>
    <t>1030260680</t>
  </si>
  <si>
    <t>Pescarolo ed Uniti</t>
  </si>
  <si>
    <t>4130380680</t>
  </si>
  <si>
    <t>Pescasseroli</t>
  </si>
  <si>
    <t>1030980680</t>
  </si>
  <si>
    <t>Pescate</t>
  </si>
  <si>
    <t>4140940310</t>
  </si>
  <si>
    <t>Pesche</t>
  </si>
  <si>
    <t>4160310360</t>
  </si>
  <si>
    <t>Peschici</t>
  </si>
  <si>
    <t>4130380690</t>
  </si>
  <si>
    <t>Pescina</t>
  </si>
  <si>
    <t>4150110490</t>
  </si>
  <si>
    <t>Pesco Sannita</t>
  </si>
  <si>
    <t>4130380700</t>
  </si>
  <si>
    <t>Pescocostanzo</t>
  </si>
  <si>
    <t>4140940320</t>
  </si>
  <si>
    <t>Pescolanciano</t>
  </si>
  <si>
    <t>4170640570</t>
  </si>
  <si>
    <t>Pescopagano</t>
  </si>
  <si>
    <t>4140940330</t>
  </si>
  <si>
    <t>Pescopennataro</t>
  </si>
  <si>
    <t>3120690470</t>
  </si>
  <si>
    <t>Pescorocchiano</t>
  </si>
  <si>
    <t>4130600290</t>
  </si>
  <si>
    <t>Pescosansonesco</t>
  </si>
  <si>
    <t>3120330490</t>
  </si>
  <si>
    <t>Pescosolido</t>
  </si>
  <si>
    <t>1030260690</t>
  </si>
  <si>
    <t>Pessina Cremonese</t>
  </si>
  <si>
    <t>1010811840</t>
  </si>
  <si>
    <t>Pessinetto</t>
  </si>
  <si>
    <t>4140190510</t>
  </si>
  <si>
    <t>Petacciato</t>
  </si>
  <si>
    <t>4150720940</t>
  </si>
  <si>
    <t>Petina</t>
  </si>
  <si>
    <t>5190550530</t>
  </si>
  <si>
    <t>Petralia Soprana</t>
  </si>
  <si>
    <t>5190550540</t>
  </si>
  <si>
    <t>Petralia Sottana</t>
  </si>
  <si>
    <t>3120690480</t>
  </si>
  <si>
    <t>Petrella Salto</t>
  </si>
  <si>
    <t>4140190520</t>
  </si>
  <si>
    <t>Petrella Tifernina</t>
  </si>
  <si>
    <t>3110590450</t>
  </si>
  <si>
    <t>Petriano</t>
  </si>
  <si>
    <t>3110440360</t>
  </si>
  <si>
    <t>Petriolo</t>
  </si>
  <si>
    <t>3110060580</t>
  </si>
  <si>
    <t>Petritoli</t>
  </si>
  <si>
    <t>4180220910</t>
  </si>
  <si>
    <t>Petrizzi</t>
  </si>
  <si>
    <t>4180220920</t>
  </si>
  <si>
    <t>Petronà</t>
  </si>
  <si>
    <t>4150080700</t>
  </si>
  <si>
    <t>Petruro Irpino</t>
  </si>
  <si>
    <t>1010521100</t>
  </si>
  <si>
    <t>Pettenasco</t>
  </si>
  <si>
    <t>1010960420</t>
  </si>
  <si>
    <t>Pettinengo</t>
  </si>
  <si>
    <t>5190480660</t>
  </si>
  <si>
    <t>Pettineo</t>
  </si>
  <si>
    <t>4140940340</t>
  </si>
  <si>
    <t>Pettoranello del Molise</t>
  </si>
  <si>
    <t>4130380710</t>
  </si>
  <si>
    <t>Pettorano sul Gizio</t>
  </si>
  <si>
    <t>2050710350</t>
  </si>
  <si>
    <t>Pettorazza Grimani</t>
  </si>
  <si>
    <t>1010880920</t>
  </si>
  <si>
    <t>Pezzana</t>
  </si>
  <si>
    <t>1030151320</t>
  </si>
  <si>
    <t>Pezzaze</t>
  </si>
  <si>
    <t>1010271640</t>
  </si>
  <si>
    <t>Pezzolo Valle Uzzone</t>
  </si>
  <si>
    <t>2050540620</t>
  </si>
  <si>
    <t>Piacenza d'Adige</t>
  </si>
  <si>
    <t>4150720950</t>
  </si>
  <si>
    <t>Piaggine</t>
  </si>
  <si>
    <t>1030151330</t>
  </si>
  <si>
    <t>Pian Camuno</t>
  </si>
  <si>
    <t>1070740480</t>
  </si>
  <si>
    <t>Piana Crixia</t>
  </si>
  <si>
    <t>4150200560</t>
  </si>
  <si>
    <t>Piana di Monte Verna</t>
  </si>
  <si>
    <t>3090750200</t>
  </si>
  <si>
    <t>Piancastagnaio</t>
  </si>
  <si>
    <t>1030151331</t>
  </si>
  <si>
    <t>Piancogno</t>
  </si>
  <si>
    <t>3110590470</t>
  </si>
  <si>
    <t>Piandimeleto</t>
  </si>
  <si>
    <t>4180250980</t>
  </si>
  <si>
    <t>Piane Crati</t>
  </si>
  <si>
    <t>1030241720</t>
  </si>
  <si>
    <t>Pianello del Lario</t>
  </si>
  <si>
    <t>2080610330</t>
  </si>
  <si>
    <t>Pianello Val Tidone</t>
  </si>
  <si>
    <t>1030260701</t>
  </si>
  <si>
    <t>Pianengo</t>
  </si>
  <si>
    <t>2050900770</t>
  </si>
  <si>
    <t>Pianezze</t>
  </si>
  <si>
    <t>1010271650</t>
  </si>
  <si>
    <t>Pianfei</t>
  </si>
  <si>
    <t>1030121540</t>
  </si>
  <si>
    <t>Pianico</t>
  </si>
  <si>
    <t>4180220930</t>
  </si>
  <si>
    <t>Pianopoli</t>
  </si>
  <si>
    <t>3120910420</t>
  </si>
  <si>
    <t>Piansano</t>
  </si>
  <si>
    <t>1030770480</t>
  </si>
  <si>
    <t>Piantedo</t>
  </si>
  <si>
    <t>1030121542</t>
  </si>
  <si>
    <t>Piario</t>
  </si>
  <si>
    <t>1010271660</t>
  </si>
  <si>
    <t>Piasco</t>
  </si>
  <si>
    <t>1030770490</t>
  </si>
  <si>
    <t>Piateda</t>
  </si>
  <si>
    <t>1010960430</t>
  </si>
  <si>
    <t>Piatto</t>
  </si>
  <si>
    <t>3090430230</t>
  </si>
  <si>
    <t>Piazza al Serchio</t>
  </si>
  <si>
    <t>1030121541</t>
  </si>
  <si>
    <t>Piazza Brembana</t>
  </si>
  <si>
    <t>1030121550</t>
  </si>
  <si>
    <t>Piazzatorre</t>
  </si>
  <si>
    <t>1030121560</t>
  </si>
  <si>
    <t>Piazzolo</t>
  </si>
  <si>
    <t>4130600310</t>
  </si>
  <si>
    <t>Picciano</t>
  </si>
  <si>
    <t>3120330500</t>
  </si>
  <si>
    <t>Picinisco</t>
  </si>
  <si>
    <t>3120330510</t>
  </si>
  <si>
    <t>Pico</t>
  </si>
  <si>
    <t>1010070840</t>
  </si>
  <si>
    <t>Piea</t>
  </si>
  <si>
    <t>1010960440</t>
  </si>
  <si>
    <t>Piedicavallo</t>
  </si>
  <si>
    <t>5190210340</t>
  </si>
  <si>
    <t>Piedimonte Etneo</t>
  </si>
  <si>
    <t>1011020530</t>
  </si>
  <si>
    <t>Piedimulera</t>
  </si>
  <si>
    <t>3100580400</t>
  </si>
  <si>
    <t>Piegaro</t>
  </si>
  <si>
    <t>3090750210</t>
  </si>
  <si>
    <t>Pienza</t>
  </si>
  <si>
    <t>1030260710</t>
  </si>
  <si>
    <t>Pieranica</t>
  </si>
  <si>
    <t>1030571080</t>
  </si>
  <si>
    <t>Pietra de' Giorgi</t>
  </si>
  <si>
    <t>1010021260</t>
  </si>
  <si>
    <t>Pietra Marazzi</t>
  </si>
  <si>
    <t>4140940350</t>
  </si>
  <si>
    <t>Pietrabbondante</t>
  </si>
  <si>
    <t>1070370380</t>
  </si>
  <si>
    <t>Pietrabruna</t>
  </si>
  <si>
    <t>4130790330</t>
  </si>
  <si>
    <t>Pietracamela</t>
  </si>
  <si>
    <t>4140190530</t>
  </si>
  <si>
    <t>Pietracatella</t>
  </si>
  <si>
    <t>4140190540</t>
  </si>
  <si>
    <t>Pietracupa</t>
  </si>
  <si>
    <t>4150080710</t>
  </si>
  <si>
    <t>Pietradefusi</t>
  </si>
  <si>
    <t>4130230651</t>
  </si>
  <si>
    <t>Pietraferrazzana</t>
  </si>
  <si>
    <t>4180250990</t>
  </si>
  <si>
    <t>Pietrafitta</t>
  </si>
  <si>
    <t>4170640590</t>
  </si>
  <si>
    <t>Pietragalla</t>
  </si>
  <si>
    <t>3100580410</t>
  </si>
  <si>
    <t>Pietralunga</t>
  </si>
  <si>
    <t>4150200580</t>
  </si>
  <si>
    <t>Pietramelara</t>
  </si>
  <si>
    <t>4160310370</t>
  </si>
  <si>
    <t>Pietramontecorvino</t>
  </si>
  <si>
    <t>4130600320</t>
  </si>
  <si>
    <t>Pietranico</t>
  </si>
  <si>
    <t>4180251000</t>
  </si>
  <si>
    <t>Pietrapaola</t>
  </si>
  <si>
    <t>4170640600</t>
  </si>
  <si>
    <t>Pietrapertosa</t>
  </si>
  <si>
    <t>1010271670</t>
  </si>
  <si>
    <t>Pietraporzio</t>
  </si>
  <si>
    <t>4150110500</t>
  </si>
  <si>
    <t>Pietraroja</t>
  </si>
  <si>
    <t>3110590480</t>
  </si>
  <si>
    <t>Pietrarubbia</t>
  </si>
  <si>
    <t>4150080720</t>
  </si>
  <si>
    <t>Pietrastornina</t>
  </si>
  <si>
    <t>4150200590</t>
  </si>
  <si>
    <t>Pietravairano</t>
  </si>
  <si>
    <t>4150110510</t>
  </si>
  <si>
    <t>Pietrelcina</t>
  </si>
  <si>
    <t>1030571090</t>
  </si>
  <si>
    <t>Pieve Albignola</t>
  </si>
  <si>
    <t>1030571100</t>
  </si>
  <si>
    <t>Pieve del Cairo</t>
  </si>
  <si>
    <t>2040831295</t>
  </si>
  <si>
    <t>Pieve di Bono-Prezzo</t>
  </si>
  <si>
    <t>2050100390</t>
  </si>
  <si>
    <t>Pieve di Cadore</t>
  </si>
  <si>
    <t>1070370390</t>
  </si>
  <si>
    <t>Pieve di Teco</t>
  </si>
  <si>
    <t>1030260720</t>
  </si>
  <si>
    <t>Pieve d'Olmi</t>
  </si>
  <si>
    <t>1030990450</t>
  </si>
  <si>
    <t>Pieve Fissiraga</t>
  </si>
  <si>
    <t>3090430250</t>
  </si>
  <si>
    <t>Pieve Fosciana</t>
  </si>
  <si>
    <t>1070340430</t>
  </si>
  <si>
    <t>Pieve Ligure</t>
  </si>
  <si>
    <t>1030571110</t>
  </si>
  <si>
    <t>Pieve Porto Morone</t>
  </si>
  <si>
    <t>1030260730</t>
  </si>
  <si>
    <t>Pieve San Giacomo</t>
  </si>
  <si>
    <t>3090050300</t>
  </si>
  <si>
    <t>Pieve Santo Stefano</t>
  </si>
  <si>
    <t>2040831310</t>
  </si>
  <si>
    <t>Pieve Tesino</t>
  </si>
  <si>
    <t>3110440380</t>
  </si>
  <si>
    <t>Pieve Torina</t>
  </si>
  <si>
    <t>1011020540</t>
  </si>
  <si>
    <t>Pieve Vergonte</t>
  </si>
  <si>
    <t>2080500300</t>
  </si>
  <si>
    <t>Pievepelago</t>
  </si>
  <si>
    <t>3120330530</t>
  </si>
  <si>
    <t>Piglio</t>
  </si>
  <si>
    <t>1070370400</t>
  </si>
  <si>
    <t>Pigna</t>
  </si>
  <si>
    <t>3120330540</t>
  </si>
  <si>
    <t>Pignataro Interamna</t>
  </si>
  <si>
    <t>1070390210</t>
  </si>
  <si>
    <t>Pignone</t>
  </si>
  <si>
    <t>1030241730</t>
  </si>
  <si>
    <t>Pigra</t>
  </si>
  <si>
    <t>1010880950</t>
  </si>
  <si>
    <t>Pila</t>
  </si>
  <si>
    <t>5200170480</t>
  </si>
  <si>
    <t>Pimentel</t>
  </si>
  <si>
    <t>1030571120</t>
  </si>
  <si>
    <t>Pinarolo Po</t>
  </si>
  <si>
    <t>1010811860</t>
  </si>
  <si>
    <t>Pinasca</t>
  </si>
  <si>
    <t>2050710360</t>
  </si>
  <si>
    <t>Pincara</t>
  </si>
  <si>
    <t>1010070850</t>
  </si>
  <si>
    <t>Pino d'Asti</t>
  </si>
  <si>
    <t>2060930300</t>
  </si>
  <si>
    <t>Pinzano al Tagliamento</t>
  </si>
  <si>
    <t>2040831320</t>
  </si>
  <si>
    <t>Pinzolo</t>
  </si>
  <si>
    <t>3110590490</t>
  </si>
  <si>
    <t>Piobbico</t>
  </si>
  <si>
    <t>1010271680</t>
  </si>
  <si>
    <t>Piobesi d'Alba</t>
  </si>
  <si>
    <t>1010811890</t>
  </si>
  <si>
    <t>Piobesi Torinese</t>
  </si>
  <si>
    <t>1010880960</t>
  </si>
  <si>
    <t>Piode</t>
  </si>
  <si>
    <t>3110440390</t>
  </si>
  <si>
    <t>Pioraco</t>
  </si>
  <si>
    <t>1010070860</t>
  </si>
  <si>
    <t>Piovà Massaia</t>
  </si>
  <si>
    <t>2080610340</t>
  </si>
  <si>
    <t>Piozzano</t>
  </si>
  <si>
    <t>1010271690</t>
  </si>
  <si>
    <t>Piozzo</t>
  </si>
  <si>
    <t>5190480670</t>
  </si>
  <si>
    <t>Piraino</t>
  </si>
  <si>
    <t>1010521130</t>
  </si>
  <si>
    <t>Pisano</t>
  </si>
  <si>
    <t>1010811910</t>
  </si>
  <si>
    <t>Piscina</t>
  </si>
  <si>
    <t>5200170481</t>
  </si>
  <si>
    <t>Piscinas</t>
  </si>
  <si>
    <t>4150720960</t>
  </si>
  <si>
    <t>Pisciotta</t>
  </si>
  <si>
    <t>3120700760</t>
  </si>
  <si>
    <t>Pisoniano</t>
  </si>
  <si>
    <t>3090360180</t>
  </si>
  <si>
    <t>Pitigliano</t>
  </si>
  <si>
    <t>1030450410</t>
  </si>
  <si>
    <t>Piubega</t>
  </si>
  <si>
    <t>1030770500</t>
  </si>
  <si>
    <t>Piuro</t>
  </si>
  <si>
    <t>1010811920</t>
  </si>
  <si>
    <t>Piverone</t>
  </si>
  <si>
    <t>1030571130</t>
  </si>
  <si>
    <t>Pizzale</t>
  </si>
  <si>
    <t>4130230660</t>
  </si>
  <si>
    <t>Pizzoferrato</t>
  </si>
  <si>
    <t>4130380720</t>
  </si>
  <si>
    <t>Pizzoli</t>
  </si>
  <si>
    <t>4140940360</t>
  </si>
  <si>
    <t>Pizzone</t>
  </si>
  <si>
    <t>4181030280</t>
  </si>
  <si>
    <t>Pizzoni</t>
  </si>
  <si>
    <t>4180670590</t>
  </si>
  <si>
    <t>Placanica</t>
  </si>
  <si>
    <t>4180251010</t>
  </si>
  <si>
    <t>Plataci</t>
  </si>
  <si>
    <t>4180220960</t>
  </si>
  <si>
    <t>Platania</t>
  </si>
  <si>
    <t>4180670600</t>
  </si>
  <si>
    <t>Platì</t>
  </si>
  <si>
    <t>2040140610</t>
  </si>
  <si>
    <t>Plaus</t>
  </si>
  <si>
    <t>1030241740</t>
  </si>
  <si>
    <t>Plesio</t>
  </si>
  <si>
    <t>5200730560</t>
  </si>
  <si>
    <t>Ploaghe</t>
  </si>
  <si>
    <t>1070740500</t>
  </si>
  <si>
    <t>Plodio</t>
  </si>
  <si>
    <t>1010271700</t>
  </si>
  <si>
    <t>Pocapaglia</t>
  </si>
  <si>
    <t>2060850750</t>
  </si>
  <si>
    <t>Pocenia</t>
  </si>
  <si>
    <t>3090460130</t>
  </si>
  <si>
    <t>Podenzana</t>
  </si>
  <si>
    <t>3120330550</t>
  </si>
  <si>
    <t>Pofi</t>
  </si>
  <si>
    <t>3120690490</t>
  </si>
  <si>
    <t>Poggio Bustone</t>
  </si>
  <si>
    <t>3120690500</t>
  </si>
  <si>
    <t>Poggio Catino</t>
  </si>
  <si>
    <t>4160310380</t>
  </si>
  <si>
    <t>Poggio Imperiale</t>
  </si>
  <si>
    <t>3120690520</t>
  </si>
  <si>
    <t>Poggio Moiano</t>
  </si>
  <si>
    <t>3120690530</t>
  </si>
  <si>
    <t>Poggio Nativo</t>
  </si>
  <si>
    <t>4130380730</t>
  </si>
  <si>
    <t>Poggio Picenze</t>
  </si>
  <si>
    <t>3120690540</t>
  </si>
  <si>
    <t>Poggio San Lorenzo</t>
  </si>
  <si>
    <t>3110030370</t>
  </si>
  <si>
    <t>Poggio San Marcello</t>
  </si>
  <si>
    <t>3110440400</t>
  </si>
  <si>
    <t>Poggio San Vicino</t>
  </si>
  <si>
    <t>4140940370</t>
  </si>
  <si>
    <t>Poggio Sannita</t>
  </si>
  <si>
    <t>2081010125</t>
  </si>
  <si>
    <t>Poggio Torriana</t>
  </si>
  <si>
    <t>3100580420</t>
  </si>
  <si>
    <t>Poggiodomo</t>
  </si>
  <si>
    <t>4130230670</t>
  </si>
  <si>
    <t>Poggiofiorito</t>
  </si>
  <si>
    <t>5190820170</t>
  </si>
  <si>
    <t>Poggioreale</t>
  </si>
  <si>
    <t>4160090331</t>
  </si>
  <si>
    <t>Poggiorsini</t>
  </si>
  <si>
    <t>1030770510</t>
  </si>
  <si>
    <t>Poggiridenti</t>
  </si>
  <si>
    <t>1030241750</t>
  </si>
  <si>
    <t>Pognana Lario</t>
  </si>
  <si>
    <t>1030121570</t>
  </si>
  <si>
    <t>Pognano</t>
  </si>
  <si>
    <t>1010521140</t>
  </si>
  <si>
    <t>Pogno</t>
  </si>
  <si>
    <t>2050900790</t>
  </si>
  <si>
    <t>Pojana Maggiore</t>
  </si>
  <si>
    <t>1030151350</t>
  </si>
  <si>
    <t>Polaveno</t>
  </si>
  <si>
    <t>2060930310</t>
  </si>
  <si>
    <t>Polcenigo</t>
  </si>
  <si>
    <t>2050710370</t>
  </si>
  <si>
    <t>Polesella</t>
  </si>
  <si>
    <t>2080560291</t>
  </si>
  <si>
    <t>Polesine Zibello</t>
  </si>
  <si>
    <t>3120700770</t>
  </si>
  <si>
    <t>Poli</t>
  </si>
  <si>
    <t>4181030290</t>
  </si>
  <si>
    <t>Polia</t>
  </si>
  <si>
    <t>2080500310</t>
  </si>
  <si>
    <t>Polinago</t>
  </si>
  <si>
    <t>3100800270</t>
  </si>
  <si>
    <t>Polino</t>
  </si>
  <si>
    <t>5190550560</t>
  </si>
  <si>
    <t>Polizzi Generosa</t>
  </si>
  <si>
    <t>1020040480</t>
  </si>
  <si>
    <t>Pollein</t>
  </si>
  <si>
    <t>4150720980</t>
  </si>
  <si>
    <t>Pollica</t>
  </si>
  <si>
    <t>5190550570</t>
  </si>
  <si>
    <t>Pollina</t>
  </si>
  <si>
    <t>1010960460</t>
  </si>
  <si>
    <t>Pollone</t>
  </si>
  <si>
    <t>4130230680</t>
  </si>
  <si>
    <t>Pollutri</t>
  </si>
  <si>
    <t>1010271710</t>
  </si>
  <si>
    <t>Polonghera</t>
  </si>
  <si>
    <t>1030151360</t>
  </si>
  <si>
    <t>Polpenazze del Garda</t>
  </si>
  <si>
    <t>2050540660</t>
  </si>
  <si>
    <t>Polverara</t>
  </si>
  <si>
    <t>3110030380</t>
  </si>
  <si>
    <t>Polverigi</t>
  </si>
  <si>
    <t>1010811931</t>
  </si>
  <si>
    <t>Pomaretto</t>
  </si>
  <si>
    <t>4170470210</t>
  </si>
  <si>
    <t>Pomarico</t>
  </si>
  <si>
    <t>1010021280</t>
  </si>
  <si>
    <t>Pomaro Monferrato</t>
  </si>
  <si>
    <t>2040831330</t>
  </si>
  <si>
    <t>Pomarolo</t>
  </si>
  <si>
    <t>1010521150</t>
  </si>
  <si>
    <t>Pombia</t>
  </si>
  <si>
    <t>1070370410</t>
  </si>
  <si>
    <t>Pompeiana</t>
  </si>
  <si>
    <t>1030151370</t>
  </si>
  <si>
    <t>Pompiano</t>
  </si>
  <si>
    <t>1030450430</t>
  </si>
  <si>
    <t>Pomponesco</t>
  </si>
  <si>
    <t>5200950420</t>
  </si>
  <si>
    <t>Pompu</t>
  </si>
  <si>
    <t>1010960470</t>
  </si>
  <si>
    <t>Ponderano</t>
  </si>
  <si>
    <t>1030241760</t>
  </si>
  <si>
    <t>Ponna</t>
  </si>
  <si>
    <t>2050540670</t>
  </si>
  <si>
    <t>Ponso</t>
  </si>
  <si>
    <t>1020040490</t>
  </si>
  <si>
    <t>Pontboset</t>
  </si>
  <si>
    <t>1010811940</t>
  </si>
  <si>
    <t>Pont-Canavese</t>
  </si>
  <si>
    <t>4150110520</t>
  </si>
  <si>
    <t>Ponte</t>
  </si>
  <si>
    <t>2080610360</t>
  </si>
  <si>
    <t>Ponte dell'Olio</t>
  </si>
  <si>
    <t>1030151390</t>
  </si>
  <si>
    <t>Ponte di Legno</t>
  </si>
  <si>
    <t>2040140620</t>
  </si>
  <si>
    <t>Ponte Gardena</t>
  </si>
  <si>
    <t>1030770520</t>
  </si>
  <si>
    <t>Ponte in Valtellina</t>
  </si>
  <si>
    <t>1030241770</t>
  </si>
  <si>
    <t>Ponte Lambro</t>
  </si>
  <si>
    <t>1030571140</t>
  </si>
  <si>
    <t>Ponte Nizza</t>
  </si>
  <si>
    <t>1030121571</t>
  </si>
  <si>
    <t>Ponte Nossa</t>
  </si>
  <si>
    <t>2060850760</t>
  </si>
  <si>
    <t>Pontebba</t>
  </si>
  <si>
    <t>2050710380</t>
  </si>
  <si>
    <t>Pontecchio Polesine</t>
  </si>
  <si>
    <t>1010271720</t>
  </si>
  <si>
    <t>Pontechianale</t>
  </si>
  <si>
    <t>1010021290</t>
  </si>
  <si>
    <t>Pontecurone</t>
  </si>
  <si>
    <t>1070370420</t>
  </si>
  <si>
    <t>Pontedassio</t>
  </si>
  <si>
    <t>4150110530</t>
  </si>
  <si>
    <t>Pontelandolfo</t>
  </si>
  <si>
    <t>4150200610</t>
  </si>
  <si>
    <t>Pontelatone</t>
  </si>
  <si>
    <t>2050540680</t>
  </si>
  <si>
    <t>Pontelongo</t>
  </si>
  <si>
    <t>1010021300</t>
  </si>
  <si>
    <t>Pontestura</t>
  </si>
  <si>
    <t>1020040500</t>
  </si>
  <si>
    <t>Pontey</t>
  </si>
  <si>
    <t>1010021310</t>
  </si>
  <si>
    <t>Ponti</t>
  </si>
  <si>
    <t>1030450440</t>
  </si>
  <si>
    <t>Ponti sul Mincio</t>
  </si>
  <si>
    <t>1030121600</t>
  </si>
  <si>
    <t>Pontida</t>
  </si>
  <si>
    <t>1070740510</t>
  </si>
  <si>
    <t>Pontinvrea</t>
  </si>
  <si>
    <t>1030121610</t>
  </si>
  <si>
    <t>Pontirolo Nuovo</t>
  </si>
  <si>
    <t>1020040510</t>
  </si>
  <si>
    <t>Pont-Saint-Martin</t>
  </si>
  <si>
    <t>3120400180</t>
  </si>
  <si>
    <t>Ponza</t>
  </si>
  <si>
    <t>3110060590</t>
  </si>
  <si>
    <t>Ponzano di Fermo</t>
  </si>
  <si>
    <t>1010021320</t>
  </si>
  <si>
    <t>Ponzano Monferrato</t>
  </si>
  <si>
    <t>3120700790</t>
  </si>
  <si>
    <t>Ponzano Romano</t>
  </si>
  <si>
    <t>1010021330</t>
  </si>
  <si>
    <t>Ponzone</t>
  </si>
  <si>
    <t>3100800280</t>
  </si>
  <si>
    <t>Porano</t>
  </si>
  <si>
    <t>1030241780</t>
  </si>
  <si>
    <t>Porlezza</t>
  </si>
  <si>
    <t>1070370430</t>
  </si>
  <si>
    <t>Pornassio</t>
  </si>
  <si>
    <t>2060850770</t>
  </si>
  <si>
    <t>Porpetto</t>
  </si>
  <si>
    <t>1010070870</t>
  </si>
  <si>
    <t>Portacomaro</t>
  </si>
  <si>
    <t>1030571150</t>
  </si>
  <si>
    <t>Portalbera</t>
  </si>
  <si>
    <t>1010811950</t>
  </si>
  <si>
    <t>Porte</t>
  </si>
  <si>
    <t>2040831335</t>
  </si>
  <si>
    <t>Porte di Rendena</t>
  </si>
  <si>
    <t>2080320300</t>
  </si>
  <si>
    <t>Portico e San Benedetto</t>
  </si>
  <si>
    <t>4180670620</t>
  </si>
  <si>
    <t>Portigliola</t>
  </si>
  <si>
    <t>3090420130</t>
  </si>
  <si>
    <t>Porto Azzurro</t>
  </si>
  <si>
    <t>1030860970</t>
  </si>
  <si>
    <t>Porto Ceresio</t>
  </si>
  <si>
    <t>1030860980</t>
  </si>
  <si>
    <t>Porto Valtravaglia</t>
  </si>
  <si>
    <t>2050840590</t>
  </si>
  <si>
    <t>Portobuffolè</t>
  </si>
  <si>
    <t>4140190550</t>
  </si>
  <si>
    <t>Portocannone</t>
  </si>
  <si>
    <t>1070340440</t>
  </si>
  <si>
    <t>Portofino</t>
  </si>
  <si>
    <t>5190760151</t>
  </si>
  <si>
    <t>Portopalo di Capo Passero</t>
  </si>
  <si>
    <t>1070390220</t>
  </si>
  <si>
    <t>Portovenere</t>
  </si>
  <si>
    <t>1010960480</t>
  </si>
  <si>
    <t>Portula</t>
  </si>
  <si>
    <t>5200530710</t>
  </si>
  <si>
    <t>Posada</t>
  </si>
  <si>
    <t>2050900800</t>
  </si>
  <si>
    <t>Posina</t>
  </si>
  <si>
    <t>4150721000</t>
  </si>
  <si>
    <t>Positano</t>
  </si>
  <si>
    <t>2050840600</t>
  </si>
  <si>
    <t>Possagno</t>
  </si>
  <si>
    <t>3120690550</t>
  </si>
  <si>
    <t>Posta</t>
  </si>
  <si>
    <t>3120330561</t>
  </si>
  <si>
    <t>Posta Fibreno</t>
  </si>
  <si>
    <t>2040140630</t>
  </si>
  <si>
    <t>Postal</t>
  </si>
  <si>
    <t>1030770530</t>
  </si>
  <si>
    <t>Postalesio</t>
  </si>
  <si>
    <t>4150721010</t>
  </si>
  <si>
    <t>Postiglione</t>
  </si>
  <si>
    <t>1010881010</t>
  </si>
  <si>
    <t>Postua</t>
  </si>
  <si>
    <t>2050900810</t>
  </si>
  <si>
    <t>Pove del Grappa</t>
  </si>
  <si>
    <t>3120690560</t>
  </si>
  <si>
    <t>Pozzaglia Sabina</t>
  </si>
  <si>
    <t>1030260750</t>
  </si>
  <si>
    <t>Pozzaglio ed Uniti</t>
  </si>
  <si>
    <t>4140940380</t>
  </si>
  <si>
    <t>Pozzilli</t>
  </si>
  <si>
    <t>1010021340</t>
  </si>
  <si>
    <t>Pozzol Groppo</t>
  </si>
  <si>
    <t>1030151420</t>
  </si>
  <si>
    <t>Pozzolengo</t>
  </si>
  <si>
    <t>2050900820</t>
  </si>
  <si>
    <t>Pozzoleone</t>
  </si>
  <si>
    <t>1010021350</t>
  </si>
  <si>
    <t>Pozzolo Formigaro</t>
  </si>
  <si>
    <t>5200730580</t>
  </si>
  <si>
    <t>Pozzomaggiore</t>
  </si>
  <si>
    <t>2050540700</t>
  </si>
  <si>
    <t>Pozzonovo</t>
  </si>
  <si>
    <t>1030121620</t>
  </si>
  <si>
    <t>Pradalunga</t>
  </si>
  <si>
    <t>2060850800</t>
  </si>
  <si>
    <t>Pradamano</t>
  </si>
  <si>
    <t>1010271730</t>
  </si>
  <si>
    <t>Pradleves</t>
  </si>
  <si>
    <t>1010811960</t>
  </si>
  <si>
    <t>Pragelato</t>
  </si>
  <si>
    <t>4150721020</t>
  </si>
  <si>
    <t>Praiano</t>
  </si>
  <si>
    <t>1030151430</t>
  </si>
  <si>
    <t>Pralboino</t>
  </si>
  <si>
    <t>1010811970</t>
  </si>
  <si>
    <t>Prali</t>
  </si>
  <si>
    <t>1010811980</t>
  </si>
  <si>
    <t>Pralormo</t>
  </si>
  <si>
    <t>1010960490</t>
  </si>
  <si>
    <t>Pralungo</t>
  </si>
  <si>
    <t>2050870300</t>
  </si>
  <si>
    <t>Pramaggiore</t>
  </si>
  <si>
    <t>1010811981</t>
  </si>
  <si>
    <t>Pramollo</t>
  </si>
  <si>
    <t>1010881030</t>
  </si>
  <si>
    <t>Prarolo</t>
  </si>
  <si>
    <t>1010811982</t>
  </si>
  <si>
    <t>Prarostino</t>
  </si>
  <si>
    <t>1010021360</t>
  </si>
  <si>
    <t>Prasco</t>
  </si>
  <si>
    <t>1010811990</t>
  </si>
  <si>
    <t>Prascorsano</t>
  </si>
  <si>
    <t>1030770540</t>
  </si>
  <si>
    <t>Prata Camportaccio</t>
  </si>
  <si>
    <t>4130380740</t>
  </si>
  <si>
    <t>Prata d'Ansidonia</t>
  </si>
  <si>
    <t>4150080730</t>
  </si>
  <si>
    <t>Prata di Principato Ultra</t>
  </si>
  <si>
    <t>4150200630</t>
  </si>
  <si>
    <t>Prata Sannita</t>
  </si>
  <si>
    <t>4150200640</t>
  </si>
  <si>
    <t>Pratella</t>
  </si>
  <si>
    <t>1010812000</t>
  </si>
  <si>
    <t>Pratiglione</t>
  </si>
  <si>
    <t>2040140640</t>
  </si>
  <si>
    <t>Prato allo Stelvio</t>
  </si>
  <si>
    <t>2060850810</t>
  </si>
  <si>
    <t>Prato Carnico</t>
  </si>
  <si>
    <t>1010521160</t>
  </si>
  <si>
    <t>Prato Sesia</t>
  </si>
  <si>
    <t>4150080740</t>
  </si>
  <si>
    <t>Pratola Serra</t>
  </si>
  <si>
    <t>3090050321</t>
  </si>
  <si>
    <t>Pratovecchio Stia</t>
  </si>
  <si>
    <t>2060930350</t>
  </si>
  <si>
    <t>Pravisdomini</t>
  </si>
  <si>
    <t>1010960500</t>
  </si>
  <si>
    <t>Pray</t>
  </si>
  <si>
    <t>1010271740</t>
  </si>
  <si>
    <t>Prazzo</t>
  </si>
  <si>
    <t>2060850820</t>
  </si>
  <si>
    <t>Precenicco</t>
  </si>
  <si>
    <t>3100580430</t>
  </si>
  <si>
    <t>Preci</t>
  </si>
  <si>
    <t>2040831355</t>
  </si>
  <si>
    <t>Predaia</t>
  </si>
  <si>
    <t>2040831360</t>
  </si>
  <si>
    <t>Predazzo</t>
  </si>
  <si>
    <t>2040140641</t>
  </si>
  <si>
    <t>Predoi</t>
  </si>
  <si>
    <t>1030121630</t>
  </si>
  <si>
    <t>Predore</t>
  </si>
  <si>
    <t>1010021370</t>
  </si>
  <si>
    <t>Predosa</t>
  </si>
  <si>
    <t>1070370440</t>
  </si>
  <si>
    <t>Prelà</t>
  </si>
  <si>
    <t>1030980690</t>
  </si>
  <si>
    <t>Premana</t>
  </si>
  <si>
    <t>2060850830</t>
  </si>
  <si>
    <t>Premariacco</t>
  </si>
  <si>
    <t>1011020550</t>
  </si>
  <si>
    <t>Premeno</t>
  </si>
  <si>
    <t>1011020560</t>
  </si>
  <si>
    <t>Premia</t>
  </si>
  <si>
    <t>2080320320</t>
  </si>
  <si>
    <t>Premilcuore</t>
  </si>
  <si>
    <t>1030121640</t>
  </si>
  <si>
    <t>Premolo</t>
  </si>
  <si>
    <t>1011020570</t>
  </si>
  <si>
    <t>Premosello-Chiovenda</t>
  </si>
  <si>
    <t>2060850840</t>
  </si>
  <si>
    <t>Preone</t>
  </si>
  <si>
    <t>2060850850</t>
  </si>
  <si>
    <t>Prepotto</t>
  </si>
  <si>
    <t>1020040520</t>
  </si>
  <si>
    <t>Pré-Saint-Didier</t>
  </si>
  <si>
    <t>1030151440</t>
  </si>
  <si>
    <t>Preseglie</t>
  </si>
  <si>
    <t>4150200650</t>
  </si>
  <si>
    <t>Presenzano</t>
  </si>
  <si>
    <t>1030121650</t>
  </si>
  <si>
    <t>Presezzo</t>
  </si>
  <si>
    <t>2050890600</t>
  </si>
  <si>
    <t>Pressana</t>
  </si>
  <si>
    <t>4130230690</t>
  </si>
  <si>
    <t>Pretoro</t>
  </si>
  <si>
    <t>4130380760</t>
  </si>
  <si>
    <t>Prezza</t>
  </si>
  <si>
    <t>1010271750</t>
  </si>
  <si>
    <t>Priero</t>
  </si>
  <si>
    <t>4150721030</t>
  </si>
  <si>
    <t>Prignano Cilento</t>
  </si>
  <si>
    <t>2080500320</t>
  </si>
  <si>
    <t>Prignano sulla Secchia</t>
  </si>
  <si>
    <t>1030980700</t>
  </si>
  <si>
    <t>Primaluna</t>
  </si>
  <si>
    <t>2040831375</t>
  </si>
  <si>
    <t>Primiero San Martino di Castrozza</t>
  </si>
  <si>
    <t>1010271760</t>
  </si>
  <si>
    <t>Priocca</t>
  </si>
  <si>
    <t>1010271770</t>
  </si>
  <si>
    <t>Priola</t>
  </si>
  <si>
    <t>3120910430</t>
  </si>
  <si>
    <t>Proceno</t>
  </si>
  <si>
    <t>1070340450</t>
  </si>
  <si>
    <t>Propata</t>
  </si>
  <si>
    <t>1030241810</t>
  </si>
  <si>
    <t>Proserpio</t>
  </si>
  <si>
    <t>3120400200</t>
  </si>
  <si>
    <t>Prossedi</t>
  </si>
  <si>
    <t>1030151480</t>
  </si>
  <si>
    <t>Provaglio Val Sabbia</t>
  </si>
  <si>
    <t>2040140650</t>
  </si>
  <si>
    <t>Proves</t>
  </si>
  <si>
    <t>4140190560</t>
  </si>
  <si>
    <t>Provvidenti</t>
  </si>
  <si>
    <t>1010271780</t>
  </si>
  <si>
    <t>Prunetto</t>
  </si>
  <si>
    <t>1030151490</t>
  </si>
  <si>
    <t>Puegnago sul Garda</t>
  </si>
  <si>
    <t>4150110540</t>
  </si>
  <si>
    <t>Puglianello</t>
  </si>
  <si>
    <t>2060850860</t>
  </si>
  <si>
    <t>Pulfero</t>
  </si>
  <si>
    <t>1030121660</t>
  </si>
  <si>
    <t>Pumenengo</t>
  </si>
  <si>
    <t>1030241820</t>
  </si>
  <si>
    <t>Pusiano</t>
  </si>
  <si>
    <t>5200730590</t>
  </si>
  <si>
    <t>Putifigari</t>
  </si>
  <si>
    <t>4150080750</t>
  </si>
  <si>
    <t>Quadrelle</t>
  </si>
  <si>
    <t>4130230700</t>
  </si>
  <si>
    <t>Quadri</t>
  </si>
  <si>
    <t>1010812010</t>
  </si>
  <si>
    <t>Quagliuzzo</t>
  </si>
  <si>
    <t>1010070880</t>
  </si>
  <si>
    <t>Quaranti</t>
  </si>
  <si>
    <t>1010021380</t>
  </si>
  <si>
    <t>Quargnento</t>
  </si>
  <si>
    <t>1011020580</t>
  </si>
  <si>
    <t>Quarna Sopra</t>
  </si>
  <si>
    <t>1011020590</t>
  </si>
  <si>
    <t>Quarna Sotto</t>
  </si>
  <si>
    <t>1010881060</t>
  </si>
  <si>
    <t>Quarona</t>
  </si>
  <si>
    <t>1020040530</t>
  </si>
  <si>
    <t>Quart</t>
  </si>
  <si>
    <t>1010812011</t>
  </si>
  <si>
    <t>Quassolo</t>
  </si>
  <si>
    <t>1010021390</t>
  </si>
  <si>
    <t>Quattordio</t>
  </si>
  <si>
    <t>2050100421</t>
  </si>
  <si>
    <t>Quero Vas</t>
  </si>
  <si>
    <t>1010812020</t>
  </si>
  <si>
    <t>Quincinetto</t>
  </si>
  <si>
    <t>4150080760</t>
  </si>
  <si>
    <t>Quindici</t>
  </si>
  <si>
    <t>1030450460</t>
  </si>
  <si>
    <t>Quingentole</t>
  </si>
  <si>
    <t>1030260760</t>
  </si>
  <si>
    <t>Quintano</t>
  </si>
  <si>
    <t>1010881070</t>
  </si>
  <si>
    <t>Quinto Vercellese</t>
  </si>
  <si>
    <t>2040831390</t>
  </si>
  <si>
    <t>Rabbi</t>
  </si>
  <si>
    <t>5190480680</t>
  </si>
  <si>
    <t>Raccuja</t>
  </si>
  <si>
    <t>2040140660</t>
  </si>
  <si>
    <t>Racines</t>
  </si>
  <si>
    <t>3090750230</t>
  </si>
  <si>
    <t>Radda in Chianti</t>
  </si>
  <si>
    <t>5190210350</t>
  </si>
  <si>
    <t>Raddusa</t>
  </si>
  <si>
    <t>3090750240</t>
  </si>
  <si>
    <t>Radicofani</t>
  </si>
  <si>
    <t>3090750250</t>
  </si>
  <si>
    <t>Radicondoli</t>
  </si>
  <si>
    <t>5190210351</t>
  </si>
  <si>
    <t>Ragalna</t>
  </si>
  <si>
    <t>2060850870</t>
  </si>
  <si>
    <t>Ragogna</t>
  </si>
  <si>
    <t>4130380770</t>
  </si>
  <si>
    <t>Raiano</t>
  </si>
  <si>
    <t>1030860990</t>
  </si>
  <si>
    <t>Rancio Valcuvia</t>
  </si>
  <si>
    <t>1030860992</t>
  </si>
  <si>
    <t>Ranco</t>
  </si>
  <si>
    <t>1030121680</t>
  </si>
  <si>
    <t>Ranzanico</t>
  </si>
  <si>
    <t>1070370450</t>
  </si>
  <si>
    <t>Ranzo</t>
  </si>
  <si>
    <t>3110060610</t>
  </si>
  <si>
    <t>Rapagnano</t>
  </si>
  <si>
    <t>4130230710</t>
  </si>
  <si>
    <t>Rapino</t>
  </si>
  <si>
    <t>4170640630</t>
  </si>
  <si>
    <t>Rapolla</t>
  </si>
  <si>
    <t>4170640640</t>
  </si>
  <si>
    <t>Rapone</t>
  </si>
  <si>
    <t>1010881090</t>
  </si>
  <si>
    <t>Rassa</t>
  </si>
  <si>
    <t>2040140661</t>
  </si>
  <si>
    <t>Rasun-Anterselva</t>
  </si>
  <si>
    <t>1030770550</t>
  </si>
  <si>
    <t>Rasura</t>
  </si>
  <si>
    <t>2060850880</t>
  </si>
  <si>
    <t>Ravascletto</t>
  </si>
  <si>
    <t>4150721040</t>
  </si>
  <si>
    <t>Ravello</t>
  </si>
  <si>
    <t>2060850890</t>
  </si>
  <si>
    <t>Raveo</t>
  </si>
  <si>
    <t>4150200660</t>
  </si>
  <si>
    <t>Raviscanina</t>
  </si>
  <si>
    <t>1011020600</t>
  </si>
  <si>
    <t>Re</t>
  </si>
  <si>
    <t>1030571161</t>
  </si>
  <si>
    <t>Rea</t>
  </si>
  <si>
    <t>5190010320</t>
  </si>
  <si>
    <t>Realmonte</t>
  </si>
  <si>
    <t>1010812030</t>
  </si>
  <si>
    <t>Reano</t>
  </si>
  <si>
    <t>1010521230</t>
  </si>
  <si>
    <t>Recetto</t>
  </si>
  <si>
    <t>1030571170</t>
  </si>
  <si>
    <t>Redavalle</t>
  </si>
  <si>
    <t>1030450480</t>
  </si>
  <si>
    <t>Redondesco</t>
  </si>
  <si>
    <t>1010070890</t>
  </si>
  <si>
    <t>Refrancore</t>
  </si>
  <si>
    <t>2050840640</t>
  </si>
  <si>
    <t>Refrontolo</t>
  </si>
  <si>
    <t>4150110550</t>
  </si>
  <si>
    <t>Reino</t>
  </si>
  <si>
    <t>5190480690</t>
  </si>
  <si>
    <t>Reitano</t>
  </si>
  <si>
    <t>1030151510</t>
  </si>
  <si>
    <t>Remedello</t>
  </si>
  <si>
    <t>1030491790</t>
  </si>
  <si>
    <t>Renate</t>
  </si>
  <si>
    <t>2060850920</t>
  </si>
  <si>
    <t>Resia</t>
  </si>
  <si>
    <t>2060850930</t>
  </si>
  <si>
    <t>Resiutta</t>
  </si>
  <si>
    <t>5190180140</t>
  </si>
  <si>
    <t>Resuttano</t>
  </si>
  <si>
    <t>1030571180</t>
  </si>
  <si>
    <t>Retorbido</t>
  </si>
  <si>
    <t>1010271800</t>
  </si>
  <si>
    <t>Revello</t>
  </si>
  <si>
    <t>1010070900</t>
  </si>
  <si>
    <t>Revigliasco d'Asti</t>
  </si>
  <si>
    <t>2050840660</t>
  </si>
  <si>
    <t>Revine Lago</t>
  </si>
  <si>
    <t>1030241840</t>
  </si>
  <si>
    <t>Rezzago</t>
  </si>
  <si>
    <t>1070370460</t>
  </si>
  <si>
    <t>Rezzo</t>
  </si>
  <si>
    <t>1070340480</t>
  </si>
  <si>
    <t>Rezzoaglio</t>
  </si>
  <si>
    <t>1020040540</t>
  </si>
  <si>
    <t>Rhêmes-Notre-Dame</t>
  </si>
  <si>
    <t>1020040550</t>
  </si>
  <si>
    <t>Rhêmes-Saint-Georges</t>
  </si>
  <si>
    <t>4180670640</t>
  </si>
  <si>
    <t>Riace</t>
  </si>
  <si>
    <t>1070740530</t>
  </si>
  <si>
    <t>Rialto</t>
  </si>
  <si>
    <t>4150200680</t>
  </si>
  <si>
    <t>Riardo</t>
  </si>
  <si>
    <t>1010812040</t>
  </si>
  <si>
    <t>Ribordone</t>
  </si>
  <si>
    <t>4181030300</t>
  </si>
  <si>
    <t>Ricadi</t>
  </si>
  <si>
    <t>1010021400</t>
  </si>
  <si>
    <t>Ricaldone</t>
  </si>
  <si>
    <t>1070390230</t>
  </si>
  <si>
    <t>Riccò del Golfo di Spezia</t>
  </si>
  <si>
    <t>1030260770</t>
  </si>
  <si>
    <t>Ricengo</t>
  </si>
  <si>
    <t>4150721050</t>
  </si>
  <si>
    <t>Ricigliano</t>
  </si>
  <si>
    <t>2040140690</t>
  </si>
  <si>
    <t>Rifiano</t>
  </si>
  <si>
    <t>1010271810</t>
  </si>
  <si>
    <t>Rifreddo</t>
  </si>
  <si>
    <t>4160310390</t>
  </si>
  <si>
    <t>Rignano Garganico</t>
  </si>
  <si>
    <t>2060850940</t>
  </si>
  <si>
    <t>Rigolato</t>
  </si>
  <si>
    <t>1010881120</t>
  </si>
  <si>
    <t>Rimella</t>
  </si>
  <si>
    <t>3090420155</t>
  </si>
  <si>
    <t>Rio</t>
  </si>
  <si>
    <t>2040140700</t>
  </si>
  <si>
    <t>Rio di Pusteria</t>
  </si>
  <si>
    <t>3120700820</t>
  </si>
  <si>
    <t>Riofreddo</t>
  </si>
  <si>
    <t>5200950430</t>
  </si>
  <si>
    <t>Riola Sardo</t>
  </si>
  <si>
    <t>2080500340</t>
  </si>
  <si>
    <t>Riolunato</t>
  </si>
  <si>
    <t>1070390240</t>
  </si>
  <si>
    <t>Riomaggiore</t>
  </si>
  <si>
    <t>4140940390</t>
  </si>
  <si>
    <t>Rionero Sannitico</t>
  </si>
  <si>
    <t>4130230720</t>
  </si>
  <si>
    <t>Ripa Teatina</t>
  </si>
  <si>
    <t>4140190580</t>
  </si>
  <si>
    <t>Ripabottoni</t>
  </si>
  <si>
    <t>4170640660</t>
  </si>
  <si>
    <t>Ripacandida</t>
  </si>
  <si>
    <t>4140190590</t>
  </si>
  <si>
    <t>Ripalimosani</t>
  </si>
  <si>
    <t>1030260780</t>
  </si>
  <si>
    <t>Ripalta Arpina</t>
  </si>
  <si>
    <t>1030260790</t>
  </si>
  <si>
    <t>Ripalta Cremasca</t>
  </si>
  <si>
    <t>1030260791</t>
  </si>
  <si>
    <t>Ripalta Guerina</t>
  </si>
  <si>
    <t>3090620290</t>
  </si>
  <si>
    <t>Riparbella</t>
  </si>
  <si>
    <t>3110060620</t>
  </si>
  <si>
    <t>Ripatransone</t>
  </si>
  <si>
    <t>3110440450</t>
  </si>
  <si>
    <t>Ripe San Ginesio</t>
  </si>
  <si>
    <t>1010271820</t>
  </si>
  <si>
    <t>Rittana</t>
  </si>
  <si>
    <t>1030121690</t>
  </si>
  <si>
    <t>Riva di Solto</t>
  </si>
  <si>
    <t>1070370461</t>
  </si>
  <si>
    <t>Riva Ligure</t>
  </si>
  <si>
    <t>1010812070</t>
  </si>
  <si>
    <t>Riva presso Chieri</t>
  </si>
  <si>
    <t>1010812050</t>
  </si>
  <si>
    <t>Rivalba</t>
  </si>
  <si>
    <t>1010021410</t>
  </si>
  <si>
    <t>Rivalta Bormida</t>
  </si>
  <si>
    <t>2050100430</t>
  </si>
  <si>
    <t>Rivamonte Agordino</t>
  </si>
  <si>
    <t>1010812080</t>
  </si>
  <si>
    <t>Rivara</t>
  </si>
  <si>
    <t>1030260800</t>
  </si>
  <si>
    <t>Rivarolo del Re ed Uniti</t>
  </si>
  <si>
    <t>1030450500</t>
  </si>
  <si>
    <t>Rivarolo Mantovano</t>
  </si>
  <si>
    <t>1010021420</t>
  </si>
  <si>
    <t>Rivarone</t>
  </si>
  <si>
    <t>1010812100</t>
  </si>
  <si>
    <t>Rivarossa</t>
  </si>
  <si>
    <t>1010881140</t>
  </si>
  <si>
    <t>Rive</t>
  </si>
  <si>
    <t>2060850950</t>
  </si>
  <si>
    <t>Rive d'Arcano</t>
  </si>
  <si>
    <t>4170640670</t>
  </si>
  <si>
    <t>Rivello</t>
  </si>
  <si>
    <t>2060850965</t>
  </si>
  <si>
    <t>Rivignano Teor</t>
  </si>
  <si>
    <t>4130380780</t>
  </si>
  <si>
    <t>Rivisondoli</t>
  </si>
  <si>
    <t>3120690580</t>
  </si>
  <si>
    <t>Rivodutri</t>
  </si>
  <si>
    <t>2050890610</t>
  </si>
  <si>
    <t>Rivoli Veronese</t>
  </si>
  <si>
    <t>2050900850</t>
  </si>
  <si>
    <t>Roana</t>
  </si>
  <si>
    <t>1010271830</t>
  </si>
  <si>
    <t>Roaschia</t>
  </si>
  <si>
    <t>1010271840</t>
  </si>
  <si>
    <t>Roascio</t>
  </si>
  <si>
    <t>1010881150</t>
  </si>
  <si>
    <t>Roasio</t>
  </si>
  <si>
    <t>1010070910</t>
  </si>
  <si>
    <t>Roatto</t>
  </si>
  <si>
    <t>1010812120</t>
  </si>
  <si>
    <t>Robassomero</t>
  </si>
  <si>
    <t>1030491820</t>
  </si>
  <si>
    <t>Robecchetto con Induno</t>
  </si>
  <si>
    <t>1030260820</t>
  </si>
  <si>
    <t>Robecco d'Oglio</t>
  </si>
  <si>
    <t>1030571210</t>
  </si>
  <si>
    <t>Robecco Pavese</t>
  </si>
  <si>
    <t>1010070920</t>
  </si>
  <si>
    <t>Robella</t>
  </si>
  <si>
    <t>1010271850</t>
  </si>
  <si>
    <t>Robilante</t>
  </si>
  <si>
    <t>1010271860</t>
  </si>
  <si>
    <t>Roburent</t>
  </si>
  <si>
    <t>1010812130</t>
  </si>
  <si>
    <t>Rocca Canavese</t>
  </si>
  <si>
    <t>3120700830</t>
  </si>
  <si>
    <t>Rocca Canterano</t>
  </si>
  <si>
    <t>1010271880</t>
  </si>
  <si>
    <t>Rocca Cigliè</t>
  </si>
  <si>
    <t>1010070930</t>
  </si>
  <si>
    <t>Rocca d'Arazzo</t>
  </si>
  <si>
    <t>3120330580</t>
  </si>
  <si>
    <t>Rocca d'Arce</t>
  </si>
  <si>
    <t>1010271890</t>
  </si>
  <si>
    <t>Rocca de' Baldi</t>
  </si>
  <si>
    <t>1030571220</t>
  </si>
  <si>
    <t>Rocca de' Giorgi</t>
  </si>
  <si>
    <t>4150200690</t>
  </si>
  <si>
    <t>Rocca d'Evandro</t>
  </si>
  <si>
    <t>4130380800</t>
  </si>
  <si>
    <t>Rocca di Botte</t>
  </si>
  <si>
    <t>4130380810</t>
  </si>
  <si>
    <t>Rocca di Cambio</t>
  </si>
  <si>
    <t>3120700840</t>
  </si>
  <si>
    <t>Rocca di Cave</t>
  </si>
  <si>
    <t>4130380820</t>
  </si>
  <si>
    <t>Rocca di Mezzo</t>
  </si>
  <si>
    <t>1010021440</t>
  </si>
  <si>
    <t>Rocca Grimalda</t>
  </si>
  <si>
    <t>4180251040</t>
  </si>
  <si>
    <t>Rocca Imperiale</t>
  </si>
  <si>
    <t>3120400220</t>
  </si>
  <si>
    <t>Rocca Massima</t>
  </si>
  <si>
    <t>4130380830</t>
  </si>
  <si>
    <t>Rocca Pia</t>
  </si>
  <si>
    <t>2050100440</t>
  </si>
  <si>
    <t>Rocca Pietore</t>
  </si>
  <si>
    <t>2080320350</t>
  </si>
  <si>
    <t>Rocca San Casciano</t>
  </si>
  <si>
    <t>4150080780</t>
  </si>
  <si>
    <t>Rocca San Felice</t>
  </si>
  <si>
    <t>4130230740</t>
  </si>
  <si>
    <t>Rocca San Giovanni</t>
  </si>
  <si>
    <t>4130790350</t>
  </si>
  <si>
    <t>Rocca Santa Maria</t>
  </si>
  <si>
    <t>3120700880</t>
  </si>
  <si>
    <t>Rocca Santo Stefano</t>
  </si>
  <si>
    <t>3120690600</t>
  </si>
  <si>
    <t>Rocca Sinibalda</t>
  </si>
  <si>
    <t>1030571230</t>
  </si>
  <si>
    <t>Rocca Susella</t>
  </si>
  <si>
    <t>4150080770</t>
  </si>
  <si>
    <t>Roccabascerana</t>
  </si>
  <si>
    <t>4180970180</t>
  </si>
  <si>
    <t>Roccabernarda</t>
  </si>
  <si>
    <t>2080560300</t>
  </si>
  <si>
    <t>Roccabianca</t>
  </si>
  <si>
    <t>1010271870</t>
  </si>
  <si>
    <t>Roccabruna</t>
  </si>
  <si>
    <t>4130380790</t>
  </si>
  <si>
    <t>Roccacasale</t>
  </si>
  <si>
    <t>5190480700</t>
  </si>
  <si>
    <t>Roccafiorita</t>
  </si>
  <si>
    <t>3110060630</t>
  </si>
  <si>
    <t>Roccafluvione</t>
  </si>
  <si>
    <t>4180670660</t>
  </si>
  <si>
    <t>Roccaforte del Greco</t>
  </si>
  <si>
    <t>1010021430</t>
  </si>
  <si>
    <t>Roccaforte Ligure</t>
  </si>
  <si>
    <t>1010271900</t>
  </si>
  <si>
    <t>Roccaforte Mondovì</t>
  </si>
  <si>
    <t>4160780230</t>
  </si>
  <si>
    <t>Roccaforzata</t>
  </si>
  <si>
    <t>1030151530</t>
  </si>
  <si>
    <t>Roccafranca</t>
  </si>
  <si>
    <t>3120700860</t>
  </si>
  <si>
    <t>Roccagiovine</t>
  </si>
  <si>
    <t>4150721070</t>
  </si>
  <si>
    <t>Roccagloriosa</t>
  </si>
  <si>
    <t>3120400210</t>
  </si>
  <si>
    <t>Roccagorga</t>
  </si>
  <si>
    <t>3090360190</t>
  </si>
  <si>
    <t>Roccalbegna</t>
  </si>
  <si>
    <t>5190480710</t>
  </si>
  <si>
    <t>Roccalumera</t>
  </si>
  <si>
    <t>4140940400</t>
  </si>
  <si>
    <t>Roccamandolfi</t>
  </si>
  <si>
    <t>5190550590</t>
  </si>
  <si>
    <t>Roccamena</t>
  </si>
  <si>
    <t>4150200700</t>
  </si>
  <si>
    <t>Roccamonfina</t>
  </si>
  <si>
    <t>4130230730</t>
  </si>
  <si>
    <t>Roccamontepiano</t>
  </si>
  <si>
    <t>4130600340</t>
  </si>
  <si>
    <t>Roccamorice</t>
  </si>
  <si>
    <t>4170640680</t>
  </si>
  <si>
    <t>Roccanova</t>
  </si>
  <si>
    <t>3120690590</t>
  </si>
  <si>
    <t>Roccantica</t>
  </si>
  <si>
    <t>5190550600</t>
  </si>
  <si>
    <t>Roccapalumba</t>
  </si>
  <si>
    <t>4130380840</t>
  </si>
  <si>
    <t>Roccaraso</t>
  </si>
  <si>
    <t>4150200710</t>
  </si>
  <si>
    <t>Roccaromana</t>
  </si>
  <si>
    <t>4130230750</t>
  </si>
  <si>
    <t>Roccascalegna</t>
  </si>
  <si>
    <t>3120400230</t>
  </si>
  <si>
    <t>Roccasecca dei Volsci</t>
  </si>
  <si>
    <t>4140940410</t>
  </si>
  <si>
    <t>Roccasicura</t>
  </si>
  <si>
    <t>1010271910</t>
  </si>
  <si>
    <t>Roccasparvera</t>
  </si>
  <si>
    <t>4130230760</t>
  </si>
  <si>
    <t>Roccaspinalveti</t>
  </si>
  <si>
    <t>5190480720</t>
  </si>
  <si>
    <t>Roccavaldina</t>
  </si>
  <si>
    <t>1010070940</t>
  </si>
  <si>
    <t>Roccaverano</t>
  </si>
  <si>
    <t>1070740540</t>
  </si>
  <si>
    <t>Roccavignale</t>
  </si>
  <si>
    <t>1010271920</t>
  </si>
  <si>
    <t>Roccavione</t>
  </si>
  <si>
    <t>4140190600</t>
  </si>
  <si>
    <t>Roccavivara</t>
  </si>
  <si>
    <t>5190480730</t>
  </si>
  <si>
    <t>Roccella Valdemone</t>
  </si>
  <si>
    <t>4140940420</t>
  </si>
  <si>
    <t>Rocchetta a Volturno</t>
  </si>
  <si>
    <t>1010271930</t>
  </si>
  <si>
    <t>Rocchetta Belbo</t>
  </si>
  <si>
    <t>1070390250</t>
  </si>
  <si>
    <t>Rocchetta di Vara</t>
  </si>
  <si>
    <t>4150200720</t>
  </si>
  <si>
    <t>Rocchetta e Croce</t>
  </si>
  <si>
    <t>1010021450</t>
  </si>
  <si>
    <t>Rocchetta Ligure</t>
  </si>
  <si>
    <t>1070370480</t>
  </si>
  <si>
    <t>Rocchetta Nervina</t>
  </si>
  <si>
    <t>1010070950</t>
  </si>
  <si>
    <t>Rocchetta Palafea</t>
  </si>
  <si>
    <t>4160310400</t>
  </si>
  <si>
    <t>Rocchetta Sant'Antonio</t>
  </si>
  <si>
    <t>1010070960</t>
  </si>
  <si>
    <t>Rocchetta Tanaro</t>
  </si>
  <si>
    <t>1030491840</t>
  </si>
  <si>
    <t>Rodano</t>
  </si>
  <si>
    <t>1010271940</t>
  </si>
  <si>
    <t>Roddi</t>
  </si>
  <si>
    <t>1010271950</t>
  </si>
  <si>
    <t>Roddino</t>
  </si>
  <si>
    <t>1010271960</t>
  </si>
  <si>
    <t>Rodello</t>
  </si>
  <si>
    <t>2040140701</t>
  </si>
  <si>
    <t>Rodengo</t>
  </si>
  <si>
    <t>1030241860</t>
  </si>
  <si>
    <t>Rodero</t>
  </si>
  <si>
    <t>4160310410</t>
  </si>
  <si>
    <t>Rodi Garganico</t>
  </si>
  <si>
    <t>5190480740</t>
  </si>
  <si>
    <t>Rodì Milici</t>
  </si>
  <si>
    <t>1030151550</t>
  </si>
  <si>
    <t>Roè Volciano</t>
  </si>
  <si>
    <t>4150721090</t>
  </si>
  <si>
    <t>Rofrano</t>
  </si>
  <si>
    <t>1030980720</t>
  </si>
  <si>
    <t>Rogeno</t>
  </si>
  <si>
    <t>4180670680</t>
  </si>
  <si>
    <t>Roghudi</t>
  </si>
  <si>
    <t>1030571240</t>
  </si>
  <si>
    <t>Rognano</t>
  </si>
  <si>
    <t>1030121720</t>
  </si>
  <si>
    <t>Rogno</t>
  </si>
  <si>
    <t>1030770560</t>
  </si>
  <si>
    <t>Rogolo</t>
  </si>
  <si>
    <t>3120700890</t>
  </si>
  <si>
    <t>Roiate</t>
  </si>
  <si>
    <t>4130230770</t>
  </si>
  <si>
    <t>Roio del Sangro</t>
  </si>
  <si>
    <t>1020040560</t>
  </si>
  <si>
    <t>Roisan</t>
  </si>
  <si>
    <t>1010812131</t>
  </si>
  <si>
    <t>Roletto</t>
  </si>
  <si>
    <t>2080680350</t>
  </si>
  <si>
    <t>Rolo</t>
  </si>
  <si>
    <t>4150721100</t>
  </si>
  <si>
    <t>Romagnano al Monte</t>
  </si>
  <si>
    <t>1010521240</t>
  </si>
  <si>
    <t>Romagnano Sesia</t>
  </si>
  <si>
    <t>1030571250</t>
  </si>
  <si>
    <t>Romagnese</t>
  </si>
  <si>
    <t>5200730600</t>
  </si>
  <si>
    <t>Romana</t>
  </si>
  <si>
    <t>1030260830</t>
  </si>
  <si>
    <t>Romanengo</t>
  </si>
  <si>
    <t>1010812140</t>
  </si>
  <si>
    <t>Romano Canavese</t>
  </si>
  <si>
    <t>2060350120</t>
  </si>
  <si>
    <t>Romans d'Isonzo</t>
  </si>
  <si>
    <t>4181030310</t>
  </si>
  <si>
    <t>Rombiolo</t>
  </si>
  <si>
    <t>2040831440</t>
  </si>
  <si>
    <t>Romeno</t>
  </si>
  <si>
    <t>1030241880</t>
  </si>
  <si>
    <t>Ronago</t>
  </si>
  <si>
    <t>2050890620</t>
  </si>
  <si>
    <t>Roncà</t>
  </si>
  <si>
    <t>1030571260</t>
  </si>
  <si>
    <t>Roncaro</t>
  </si>
  <si>
    <t>2040831450</t>
  </si>
  <si>
    <t>Roncegno Terme</t>
  </si>
  <si>
    <t>1030491850</t>
  </si>
  <si>
    <t>Roncello</t>
  </si>
  <si>
    <t>2040831460</t>
  </si>
  <si>
    <t>Ronchi Valsugana</t>
  </si>
  <si>
    <t>2060850970</t>
  </si>
  <si>
    <t>Ronchis</t>
  </si>
  <si>
    <t>1010960530</t>
  </si>
  <si>
    <t>Ronco Biellese</t>
  </si>
  <si>
    <t>1030491860</t>
  </si>
  <si>
    <t>Ronco Briantino</t>
  </si>
  <si>
    <t>1010812150</t>
  </si>
  <si>
    <t>Ronco Canavese</t>
  </si>
  <si>
    <t>1070340490</t>
  </si>
  <si>
    <t>Ronco Scrivia</t>
  </si>
  <si>
    <t>1030121740</t>
  </si>
  <si>
    <t>Roncobello</t>
  </si>
  <si>
    <t>2080320360</t>
  </si>
  <si>
    <t>Roncofreddo</t>
  </si>
  <si>
    <t>1030121750</t>
  </si>
  <si>
    <t>Roncola</t>
  </si>
  <si>
    <t>1070340500</t>
  </si>
  <si>
    <t>Rondanina</t>
  </si>
  <si>
    <t>1010812160</t>
  </si>
  <si>
    <t>Rondissone</t>
  </si>
  <si>
    <t>1010881170</t>
  </si>
  <si>
    <t>Ronsecco</t>
  </si>
  <si>
    <t>2040831471</t>
  </si>
  <si>
    <t>Ronzo-Chienis</t>
  </si>
  <si>
    <t>2040831480</t>
  </si>
  <si>
    <t>Ronzone</t>
  </si>
  <si>
    <t>1010960540</t>
  </si>
  <si>
    <t>Roppolo</t>
  </si>
  <si>
    <t>1010812170</t>
  </si>
  <si>
    <t>Rorà</t>
  </si>
  <si>
    <t>1030571270</t>
  </si>
  <si>
    <t>Rosasco</t>
  </si>
  <si>
    <t>1010960550</t>
  </si>
  <si>
    <t>Rosazza</t>
  </si>
  <si>
    <t>4130600350</t>
  </si>
  <si>
    <t>Rosciano</t>
  </si>
  <si>
    <t>4150721110</t>
  </si>
  <si>
    <t>Roscigno</t>
  </si>
  <si>
    <t>4180251070</t>
  </si>
  <si>
    <t>Rose</t>
  </si>
  <si>
    <t>4130230780</t>
  </si>
  <si>
    <t>Rosello</t>
  </si>
  <si>
    <t>4180251080</t>
  </si>
  <si>
    <t>Roseto Capo Spulico</t>
  </si>
  <si>
    <t>4160310420</t>
  </si>
  <si>
    <t>Roseto Valfortore</t>
  </si>
  <si>
    <t>1010021460</t>
  </si>
  <si>
    <t>Rosignano Monferrato</t>
  </si>
  <si>
    <t>3110030400</t>
  </si>
  <si>
    <t>Rosora</t>
  </si>
  <si>
    <t>1010881200</t>
  </si>
  <si>
    <t>Rossa</t>
  </si>
  <si>
    <t>1010271970</t>
  </si>
  <si>
    <t>Rossana</t>
  </si>
  <si>
    <t>1070340510</t>
  </si>
  <si>
    <t>Rossiglione</t>
  </si>
  <si>
    <t>1010812190</t>
  </si>
  <si>
    <t>Rosta</t>
  </si>
  <si>
    <t>1030121760</t>
  </si>
  <si>
    <t>Rota d'Imagna</t>
  </si>
  <si>
    <t>4180251100</t>
  </si>
  <si>
    <t>Rota Greca</t>
  </si>
  <si>
    <t>3110060640</t>
  </si>
  <si>
    <t>Rotella</t>
  </si>
  <si>
    <t>4140190610</t>
  </si>
  <si>
    <t>Rotello</t>
  </si>
  <si>
    <t>4170640690</t>
  </si>
  <si>
    <t>Rotonda</t>
  </si>
  <si>
    <t>4170470220</t>
  </si>
  <si>
    <t>Rotondella</t>
  </si>
  <si>
    <t>4150080790</t>
  </si>
  <si>
    <t>Rotondi</t>
  </si>
  <si>
    <t>2050900890</t>
  </si>
  <si>
    <t>Rotzo</t>
  </si>
  <si>
    <t>1010812191</t>
  </si>
  <si>
    <t>Roure</t>
  </si>
  <si>
    <t>1010881210</t>
  </si>
  <si>
    <t>Rovasenda</t>
  </si>
  <si>
    <t>1070340520</t>
  </si>
  <si>
    <t>Rovegno</t>
  </si>
  <si>
    <t>2050890640</t>
  </si>
  <si>
    <t>Roverchiara</t>
  </si>
  <si>
    <t>2040831490</t>
  </si>
  <si>
    <t>Roverè della Luna</t>
  </si>
  <si>
    <t>2050890660</t>
  </si>
  <si>
    <t>Roverè Veronese</t>
  </si>
  <si>
    <t>2050890650</t>
  </si>
  <si>
    <t>Roveredo di Guà</t>
  </si>
  <si>
    <t>1030571280</t>
  </si>
  <si>
    <t>Rovescala</t>
  </si>
  <si>
    <t>1030121770</t>
  </si>
  <si>
    <t>Rovetta</t>
  </si>
  <si>
    <t>3120700910</t>
  </si>
  <si>
    <t>Roviano</t>
  </si>
  <si>
    <t>4180251110</t>
  </si>
  <si>
    <t>Rovito</t>
  </si>
  <si>
    <t>2050540710</t>
  </si>
  <si>
    <t>Rovolon</t>
  </si>
  <si>
    <t>1010812200</t>
  </si>
  <si>
    <t>Rubiana</t>
  </si>
  <si>
    <t>2060850980</t>
  </si>
  <si>
    <t>Ruda</t>
  </si>
  <si>
    <t>1010812210</t>
  </si>
  <si>
    <t>Rueglio</t>
  </si>
  <si>
    <t>1010271980</t>
  </si>
  <si>
    <t>Ruffia</t>
  </si>
  <si>
    <t>2040831510</t>
  </si>
  <si>
    <t>Ruffrè-Mendola</t>
  </si>
  <si>
    <t>5200950440</t>
  </si>
  <si>
    <t>Ruinas</t>
  </si>
  <si>
    <t>2040831520</t>
  </si>
  <si>
    <t>Rumo</t>
  </si>
  <si>
    <t>4170640700</t>
  </si>
  <si>
    <t>Ruoti</t>
  </si>
  <si>
    <t>4150721120</t>
  </si>
  <si>
    <t>Rutino</t>
  </si>
  <si>
    <t>4150200730</t>
  </si>
  <si>
    <t>Ruviano</t>
  </si>
  <si>
    <t>4170640710</t>
  </si>
  <si>
    <t>Ruvo del Monte</t>
  </si>
  <si>
    <t>1030151590</t>
  </si>
  <si>
    <t>Sabbio Chiese</t>
  </si>
  <si>
    <t>1030450540</t>
  </si>
  <si>
    <t>Sabbioneta</t>
  </si>
  <si>
    <t>4150721130</t>
  </si>
  <si>
    <t>Sacco</t>
  </si>
  <si>
    <t>2050540730</t>
  </si>
  <si>
    <t>Saccolongo</t>
  </si>
  <si>
    <t>5200530720</t>
  </si>
  <si>
    <t>Sadali</t>
  </si>
  <si>
    <t>5200530730</t>
  </si>
  <si>
    <t>Sagama</t>
  </si>
  <si>
    <t>1010960560</t>
  </si>
  <si>
    <t>Sagliano Micca</t>
  </si>
  <si>
    <t>2060350140</t>
  </si>
  <si>
    <t>Sagrado</t>
  </si>
  <si>
    <t>2040831530</t>
  </si>
  <si>
    <t>Sagron Mis</t>
  </si>
  <si>
    <t>1020040570</t>
  </si>
  <si>
    <t>Saint-Christophe</t>
  </si>
  <si>
    <t>1020040580</t>
  </si>
  <si>
    <t>Saint-Denis</t>
  </si>
  <si>
    <t>1020040590</t>
  </si>
  <si>
    <t>Saint-Marcel</t>
  </si>
  <si>
    <t>1020040600</t>
  </si>
  <si>
    <t>Saint-Nicolas</t>
  </si>
  <si>
    <t>1020040610</t>
  </si>
  <si>
    <t>Saint-Oyen</t>
  </si>
  <si>
    <t>1020040620</t>
  </si>
  <si>
    <t>Saint-Pierre</t>
  </si>
  <si>
    <t>1020040630</t>
  </si>
  <si>
    <t>Saint-Rhémy-en-Bosses</t>
  </si>
  <si>
    <t>1020040640</t>
  </si>
  <si>
    <t>Saint-Vincent</t>
  </si>
  <si>
    <t>1010960570</t>
  </si>
  <si>
    <t>Sala Biellese</t>
  </si>
  <si>
    <t>1030241910</t>
  </si>
  <si>
    <t>Sala Comacina</t>
  </si>
  <si>
    <t>1010021470</t>
  </si>
  <si>
    <t>Sala Monferrato</t>
  </si>
  <si>
    <t>4170470230</t>
  </si>
  <si>
    <t>Salandra</t>
  </si>
  <si>
    <t>5190820180</t>
  </si>
  <si>
    <t>Salaparuta</t>
  </si>
  <si>
    <t>2050710420</t>
  </si>
  <si>
    <t>Salara</t>
  </si>
  <si>
    <t>1010881250</t>
  </si>
  <si>
    <t>Salasco</t>
  </si>
  <si>
    <t>1010812230</t>
  </si>
  <si>
    <t>Salassa</t>
  </si>
  <si>
    <t>1010812231</t>
  </si>
  <si>
    <t>Salbertrand</t>
  </si>
  <si>
    <t>2050900900</t>
  </si>
  <si>
    <t>Salcedo</t>
  </si>
  <si>
    <t>4140190620</t>
  </si>
  <si>
    <t>Salcito</t>
  </si>
  <si>
    <t>1010021480</t>
  </si>
  <si>
    <t>Sale</t>
  </si>
  <si>
    <t>1010271990</t>
  </si>
  <si>
    <t>Sale delle Langhe</t>
  </si>
  <si>
    <t>1030151600</t>
  </si>
  <si>
    <t>Sale Marasino</t>
  </si>
  <si>
    <t>1010272000</t>
  </si>
  <si>
    <t>Sale San Giovanni</t>
  </si>
  <si>
    <t>4150721150</t>
  </si>
  <si>
    <t>Salento</t>
  </si>
  <si>
    <t>1010812240</t>
  </si>
  <si>
    <t>Salerano Canavese</t>
  </si>
  <si>
    <t>1030990460</t>
  </si>
  <si>
    <t>Salerano sul Lambro</t>
  </si>
  <si>
    <t>1010881260</t>
  </si>
  <si>
    <t>Sali Vercellese</t>
  </si>
  <si>
    <t>1010272010</t>
  </si>
  <si>
    <t>Saliceto</t>
  </si>
  <si>
    <t>3120690610</t>
  </si>
  <si>
    <t>Salisano</t>
  </si>
  <si>
    <t>2050890670</t>
  </si>
  <si>
    <t>Salizzole</t>
  </si>
  <si>
    <t>4130600360</t>
  </si>
  <si>
    <t>Salle</t>
  </si>
  <si>
    <t>1010272020</t>
  </si>
  <si>
    <t>Salmour</t>
  </si>
  <si>
    <t>2040140710</t>
  </si>
  <si>
    <t>Salorno</t>
  </si>
  <si>
    <t>1030860991</t>
  </si>
  <si>
    <t>Saltrio</t>
  </si>
  <si>
    <t>2081010150</t>
  </si>
  <si>
    <t>Saludecio</t>
  </si>
  <si>
    <t>1010881270</t>
  </si>
  <si>
    <t>Saluggia</t>
  </si>
  <si>
    <t>1010960580</t>
  </si>
  <si>
    <t>Salussola</t>
  </si>
  <si>
    <t>4160410650</t>
  </si>
  <si>
    <t>Salve</t>
  </si>
  <si>
    <t>1030260840</t>
  </si>
  <si>
    <t>Salvirola</t>
  </si>
  <si>
    <t>4150721170</t>
  </si>
  <si>
    <t>Salvitelle</t>
  </si>
  <si>
    <t>1010812250</t>
  </si>
  <si>
    <t>Salza di Pinerolo</t>
  </si>
  <si>
    <t>4150080800</t>
  </si>
  <si>
    <t>Salza Irpina</t>
  </si>
  <si>
    <t>5200170530</t>
  </si>
  <si>
    <t>Samatzai</t>
  </si>
  <si>
    <t>3090630170</t>
  </si>
  <si>
    <t>Sambuca Pistoiese</t>
  </si>
  <si>
    <t>3120700930</t>
  </si>
  <si>
    <t>Sambuci</t>
  </si>
  <si>
    <t>1010272040</t>
  </si>
  <si>
    <t>Sambuco</t>
  </si>
  <si>
    <t>4180670700</t>
  </si>
  <si>
    <t>Samo</t>
  </si>
  <si>
    <t>1030770570</t>
  </si>
  <si>
    <t>Samolaco</t>
  </si>
  <si>
    <t>1010812260</t>
  </si>
  <si>
    <t>Samone</t>
  </si>
  <si>
    <t>2040831540</t>
  </si>
  <si>
    <t>1010272050</t>
  </si>
  <si>
    <t>Sampeyre</t>
  </si>
  <si>
    <t>5200950450</t>
  </si>
  <si>
    <t>Samugheo</t>
  </si>
  <si>
    <t>1070370490</t>
  </si>
  <si>
    <t>San Bartolomeo al Mare</t>
  </si>
  <si>
    <t>1030241920</t>
  </si>
  <si>
    <t>San Bartolomeo Val Cavargna</t>
  </si>
  <si>
    <t>4180251120</t>
  </si>
  <si>
    <t>San Basile</t>
  </si>
  <si>
    <t>5200170540</t>
  </si>
  <si>
    <t>San Basilio</t>
  </si>
  <si>
    <t>1030260850</t>
  </si>
  <si>
    <t>San Bassano</t>
  </si>
  <si>
    <t>2050710430</t>
  </si>
  <si>
    <t>San Bellino</t>
  </si>
  <si>
    <t>1010272060</t>
  </si>
  <si>
    <t>San Benedetto Belbo</t>
  </si>
  <si>
    <t>4130380850</t>
  </si>
  <si>
    <t>San Benedetto dei Marsi</t>
  </si>
  <si>
    <t>4130380860</t>
  </si>
  <si>
    <t>San Benedetto in Perillis</t>
  </si>
  <si>
    <t>4180251130</t>
  </si>
  <si>
    <t>San Benedetto Ullano</t>
  </si>
  <si>
    <t>2080130510</t>
  </si>
  <si>
    <t>San Benedetto Val di Sambro</t>
  </si>
  <si>
    <t>1011020610</t>
  </si>
  <si>
    <t>San Bernardino Verbano</t>
  </si>
  <si>
    <t>1070370500</t>
  </si>
  <si>
    <t>San Biagio della Cima</t>
  </si>
  <si>
    <t>5190010350</t>
  </si>
  <si>
    <t>San Biagio Platani</t>
  </si>
  <si>
    <t>3120330600</t>
  </si>
  <si>
    <t>San Biagio Saracinisco</t>
  </si>
  <si>
    <t>4140190630</t>
  </si>
  <si>
    <t>San Biase</t>
  </si>
  <si>
    <t>4130230790</t>
  </si>
  <si>
    <t>San Buono</t>
  </si>
  <si>
    <t>4181030320</t>
  </si>
  <si>
    <t>San Calogero</t>
  </si>
  <si>
    <t>2040140720</t>
  </si>
  <si>
    <t>San Candido</t>
  </si>
  <si>
    <t>1010812280</t>
  </si>
  <si>
    <t>San Carlo Canavese</t>
  </si>
  <si>
    <t>3090750270</t>
  </si>
  <si>
    <t>San Casciano dei Bagni</t>
  </si>
  <si>
    <t>4160410661</t>
  </si>
  <si>
    <t>San Cassiano</t>
  </si>
  <si>
    <t>4170640720</t>
  </si>
  <si>
    <t>San Chirico Nuovo</t>
  </si>
  <si>
    <t>4170640730</t>
  </si>
  <si>
    <t>San Chirico Raparo</t>
  </si>
  <si>
    <t>1030571300</t>
  </si>
  <si>
    <t>San Cipriano Po</t>
  </si>
  <si>
    <t>1010812290</t>
  </si>
  <si>
    <t>San Colombano Belmonte</t>
  </si>
  <si>
    <t>1070340530</t>
  </si>
  <si>
    <t>San Colombano Certenoli</t>
  </si>
  <si>
    <t>5190210390</t>
  </si>
  <si>
    <t>San Cono</t>
  </si>
  <si>
    <t>4180251140</t>
  </si>
  <si>
    <t>San Cosmo Albanese</t>
  </si>
  <si>
    <t>4170640740</t>
  </si>
  <si>
    <t>San Costantino Albanese</t>
  </si>
  <si>
    <t>4181030330</t>
  </si>
  <si>
    <t>San Costantino Calabro</t>
  </si>
  <si>
    <t>3110590510</t>
  </si>
  <si>
    <t>San Costanzo</t>
  </si>
  <si>
    <t>1010021490</t>
  </si>
  <si>
    <t>San Cristoforo</t>
  </si>
  <si>
    <t>1030571310</t>
  </si>
  <si>
    <t>San Damiano al Colle</t>
  </si>
  <si>
    <t>1010272070</t>
  </si>
  <si>
    <t>San Damiano Macra</t>
  </si>
  <si>
    <t>1030260860</t>
  </si>
  <si>
    <t>San Daniele Po</t>
  </si>
  <si>
    <t>4180251150</t>
  </si>
  <si>
    <t>San Demetrio Corone</t>
  </si>
  <si>
    <t>4130380870</t>
  </si>
  <si>
    <t>San Demetrio ne' Vestini</t>
  </si>
  <si>
    <t>1010812300</t>
  </si>
  <si>
    <t>San Didero</t>
  </si>
  <si>
    <t>4180251160</t>
  </si>
  <si>
    <t>San Donato di Ninea</t>
  </si>
  <si>
    <t>3120330610</t>
  </si>
  <si>
    <t>San Donato Val di Comino</t>
  </si>
  <si>
    <t>4170640750</t>
  </si>
  <si>
    <t>San Fele</t>
  </si>
  <si>
    <t>1030151620</t>
  </si>
  <si>
    <t>San Felice del Benaco</t>
  </si>
  <si>
    <t>4140190640</t>
  </si>
  <si>
    <t>San Felice del Molise</t>
  </si>
  <si>
    <t>4180670701</t>
  </si>
  <si>
    <t>San Ferdinando</t>
  </si>
  <si>
    <t>1030241940</t>
  </si>
  <si>
    <t>San Fermo della Battaglia</t>
  </si>
  <si>
    <t>4180251170</t>
  </si>
  <si>
    <t>San Fili</t>
  </si>
  <si>
    <t>1030990470</t>
  </si>
  <si>
    <t>San Fiorano</t>
  </si>
  <si>
    <t>2060350160</t>
  </si>
  <si>
    <t>San Floriano del Collio</t>
  </si>
  <si>
    <t>4180221050</t>
  </si>
  <si>
    <t>San Floro</t>
  </si>
  <si>
    <t>1010812310</t>
  </si>
  <si>
    <t>San Francesco al Campo</t>
  </si>
  <si>
    <t>5190480770</t>
  </si>
  <si>
    <t>San Fratello</t>
  </si>
  <si>
    <t>3100800290</t>
  </si>
  <si>
    <t>San Gemini</t>
  </si>
  <si>
    <t>2040140740</t>
  </si>
  <si>
    <t>San Genesio Atesino</t>
  </si>
  <si>
    <t>1030571320</t>
  </si>
  <si>
    <t>San Genesio ed Uniti</t>
  </si>
  <si>
    <t>1010812320</t>
  </si>
  <si>
    <t>San Germano Chisone</t>
  </si>
  <si>
    <t>1010881300</t>
  </si>
  <si>
    <t>San Germano Vercellese</t>
  </si>
  <si>
    <t>1030151630</t>
  </si>
  <si>
    <t>San Gervasio Bresciano</t>
  </si>
  <si>
    <t>4140190650</t>
  </si>
  <si>
    <t>San Giacomo degli Schiavoni</t>
  </si>
  <si>
    <t>1030450560</t>
  </si>
  <si>
    <t>San Giacomo delle Segnate</t>
  </si>
  <si>
    <t>1030770580</t>
  </si>
  <si>
    <t>San Giacomo Filippo</t>
  </si>
  <si>
    <t>1010881301</t>
  </si>
  <si>
    <t>San Giacomo Vercellese</t>
  </si>
  <si>
    <t>1010812330</t>
  </si>
  <si>
    <t>San Gillio</t>
  </si>
  <si>
    <t>3110440460</t>
  </si>
  <si>
    <t>San Ginesio</t>
  </si>
  <si>
    <t>3120330620</t>
  </si>
  <si>
    <t>San Giorgio a Liri</t>
  </si>
  <si>
    <t>4180251190</t>
  </si>
  <si>
    <t>San Giorgio Albanese</t>
  </si>
  <si>
    <t>1010812340</t>
  </si>
  <si>
    <t>San Giorgio Canavese</t>
  </si>
  <si>
    <t>2060930380</t>
  </si>
  <si>
    <t>San Giorgio della Richinvelda</t>
  </si>
  <si>
    <t>1030571330</t>
  </si>
  <si>
    <t>San Giorgio di Lomellina</t>
  </si>
  <si>
    <t>4150110580</t>
  </si>
  <si>
    <t>San Giorgio La Molara</t>
  </si>
  <si>
    <t>4170470240</t>
  </si>
  <si>
    <t>San Giorgio Lucano</t>
  </si>
  <si>
    <t>1010021500</t>
  </si>
  <si>
    <t>San Giorgio Monferrato</t>
  </si>
  <si>
    <t>4180670710</t>
  </si>
  <si>
    <t>San Giorgio Morgeto</t>
  </si>
  <si>
    <t>1010070980</t>
  </si>
  <si>
    <t>San Giorgio Scarampi</t>
  </si>
  <si>
    <t>1010812350</t>
  </si>
  <si>
    <t>San Giorio di Susa</t>
  </si>
  <si>
    <t>4150721190</t>
  </si>
  <si>
    <t>San Giovanni a Piro</t>
  </si>
  <si>
    <t>1030450580</t>
  </si>
  <si>
    <t>San Giovanni del Dosso</t>
  </si>
  <si>
    <t>4180670720</t>
  </si>
  <si>
    <t>San Giovanni di Gerace</t>
  </si>
  <si>
    <t>1030260870</t>
  </si>
  <si>
    <t>San Giovanni in Croce</t>
  </si>
  <si>
    <t>4140190660</t>
  </si>
  <si>
    <t>San Giovanni in Galdo</t>
  </si>
  <si>
    <t>3120330630</t>
  </si>
  <si>
    <t>San Giovanni Incarico</t>
  </si>
  <si>
    <t>4130230800</t>
  </si>
  <si>
    <t>San Giovanni Lipioni</t>
  </si>
  <si>
    <t>4140190670</t>
  </si>
  <si>
    <t>San Giuliano del Sannio</t>
  </si>
  <si>
    <t>4140190680</t>
  </si>
  <si>
    <t>San Giuliano di Puglia</t>
  </si>
  <si>
    <t>1010812360</t>
  </si>
  <si>
    <t>San Giusto Canavese</t>
  </si>
  <si>
    <t>3090300390</t>
  </si>
  <si>
    <t>San Godenzo</t>
  </si>
  <si>
    <t>3120700940</t>
  </si>
  <si>
    <t>San Gregorio da Sassola</t>
  </si>
  <si>
    <t>4181030340</t>
  </si>
  <si>
    <t>San Gregorio d'Ippona</t>
  </si>
  <si>
    <t>4150721200</t>
  </si>
  <si>
    <t>San Gregorio Magno</t>
  </si>
  <si>
    <t>4150200760</t>
  </si>
  <si>
    <t>San Gregorio Matese</t>
  </si>
  <si>
    <t>2050100450</t>
  </si>
  <si>
    <t>San Gregorio nelle Alpi</t>
  </si>
  <si>
    <t>3110590530</t>
  </si>
  <si>
    <t>San Leo</t>
  </si>
  <si>
    <t>2060851020</t>
  </si>
  <si>
    <t>San Leonardo</t>
  </si>
  <si>
    <t>2040140750</t>
  </si>
  <si>
    <t>San Leonardo in Passiria</t>
  </si>
  <si>
    <t>4150110590</t>
  </si>
  <si>
    <t>San Leucio del Sannio</t>
  </si>
  <si>
    <t>4150110600</t>
  </si>
  <si>
    <t>San Lorenzello</t>
  </si>
  <si>
    <t>4180670730</t>
  </si>
  <si>
    <t>San Lorenzo</t>
  </si>
  <si>
    <t>1070370510</t>
  </si>
  <si>
    <t>San Lorenzo al Mare</t>
  </si>
  <si>
    <t>4180251210</t>
  </si>
  <si>
    <t>San Lorenzo Bellizzi</t>
  </si>
  <si>
    <t>4180251220</t>
  </si>
  <si>
    <t>San Lorenzo del Vallo</t>
  </si>
  <si>
    <t>2040140760</t>
  </si>
  <si>
    <t>San Lorenzo di Sebato</t>
  </si>
  <si>
    <t>2040831555</t>
  </si>
  <si>
    <t>San Lorenzo Dorsino</t>
  </si>
  <si>
    <t>3110590540</t>
  </si>
  <si>
    <t>San Lorenzo in Campo</t>
  </si>
  <si>
    <t>2060350161</t>
  </si>
  <si>
    <t>San Lorenzo Isontino</t>
  </si>
  <si>
    <t>4150110610</t>
  </si>
  <si>
    <t>San Lorenzo Maggiore</t>
  </si>
  <si>
    <t>3120910460</t>
  </si>
  <si>
    <t>San Lorenzo Nuovo</t>
  </si>
  <si>
    <t>4180670740</t>
  </si>
  <si>
    <t>San Luca</t>
  </si>
  <si>
    <t>4150110620</t>
  </si>
  <si>
    <t>San Lupo</t>
  </si>
  <si>
    <t>4180221070</t>
  </si>
  <si>
    <t>San Mango d'Aquino</t>
  </si>
  <si>
    <t>4150721210</t>
  </si>
  <si>
    <t>San Mango Piemonte</t>
  </si>
  <si>
    <t>4150080810</t>
  </si>
  <si>
    <t>San Mango sul Calore</t>
  </si>
  <si>
    <t>3110030410</t>
  </si>
  <si>
    <t>San Marcello</t>
  </si>
  <si>
    <t>5190480780</t>
  </si>
  <si>
    <t>San Marco d'Alunzio</t>
  </si>
  <si>
    <t>4150110630</t>
  </si>
  <si>
    <t>San Marco dei Cavoti</t>
  </si>
  <si>
    <t>4160310460</t>
  </si>
  <si>
    <t>San Marco la Catola</t>
  </si>
  <si>
    <t>2060930390</t>
  </si>
  <si>
    <t>San Martino al Tagliamento</t>
  </si>
  <si>
    <t>1010070990</t>
  </si>
  <si>
    <t>San Martino Alfieri</t>
  </si>
  <si>
    <t>1010812370</t>
  </si>
  <si>
    <t>San Martino Canavese</t>
  </si>
  <si>
    <t>4170640760</t>
  </si>
  <si>
    <t>San Martino d'Agri</t>
  </si>
  <si>
    <t>1030450590</t>
  </si>
  <si>
    <t>San Martino dall'Argine</t>
  </si>
  <si>
    <t>1030260880</t>
  </si>
  <si>
    <t>San Martino del Lago</t>
  </si>
  <si>
    <t>4180251250</t>
  </si>
  <si>
    <t>San Martino di Finita</t>
  </si>
  <si>
    <t>2050710440</t>
  </si>
  <si>
    <t>San Martino di Venezze</t>
  </si>
  <si>
    <t>2040140770</t>
  </si>
  <si>
    <t>San Martino in Badia</t>
  </si>
  <si>
    <t>2040140771</t>
  </si>
  <si>
    <t>San Martino in Passiria</t>
  </si>
  <si>
    <t>4140190690</t>
  </si>
  <si>
    <t>San Martino in Pensilis</t>
  </si>
  <si>
    <t>1030990480</t>
  </si>
  <si>
    <t>San Martino in Strada</t>
  </si>
  <si>
    <t>4150110640</t>
  </si>
  <si>
    <t>San Martino Sannita</t>
  </si>
  <si>
    <t>4130230820</t>
  </si>
  <si>
    <t>San Martino sulla Marrucina</t>
  </si>
  <si>
    <t>4150080820</t>
  </si>
  <si>
    <t>San Martino Valle Caudina</t>
  </si>
  <si>
    <t>1010071000</t>
  </si>
  <si>
    <t>San Marzano Oliveto</t>
  </si>
  <si>
    <t>4140190700</t>
  </si>
  <si>
    <t>San Massimo</t>
  </si>
  <si>
    <t>1010521270</t>
  </si>
  <si>
    <t>San Maurizio d'Opaglio</t>
  </si>
  <si>
    <t>5190550630</t>
  </si>
  <si>
    <t>San Mauro Castelverde</t>
  </si>
  <si>
    <t>4150721230</t>
  </si>
  <si>
    <t>San Mauro Cilento</t>
  </si>
  <si>
    <t>2050890730</t>
  </si>
  <si>
    <t>San Mauro di Saline</t>
  </si>
  <si>
    <t>4170470250</t>
  </si>
  <si>
    <t>San Mauro Forte</t>
  </si>
  <si>
    <t>4150721240</t>
  </si>
  <si>
    <t>San Mauro la Bruca</t>
  </si>
  <si>
    <t>4180970200</t>
  </si>
  <si>
    <t>San Mauro Marchesato</t>
  </si>
  <si>
    <t>2040831560</t>
  </si>
  <si>
    <t>San Michele all'Adige</t>
  </si>
  <si>
    <t>5190210420</t>
  </si>
  <si>
    <t>San Michele di Ganzaria</t>
  </si>
  <si>
    <t>4150080830</t>
  </si>
  <si>
    <t>San Michele di Serino</t>
  </si>
  <si>
    <t>1010272100</t>
  </si>
  <si>
    <t>San Michele Mondovì</t>
  </si>
  <si>
    <t>4150110641</t>
  </si>
  <si>
    <t>San Nazzaro</t>
  </si>
  <si>
    <t>1010521280</t>
  </si>
  <si>
    <t>San Nazzaro Sesia</t>
  </si>
  <si>
    <t>1030241950</t>
  </si>
  <si>
    <t>San Nazzaro Val Cavargna</t>
  </si>
  <si>
    <t>4180251260</t>
  </si>
  <si>
    <t>San Nicola Arcella</t>
  </si>
  <si>
    <t>4150080840</t>
  </si>
  <si>
    <t>San Nicola Baronia</t>
  </si>
  <si>
    <t>4181030350</t>
  </si>
  <si>
    <t>San Nicola da Crissa</t>
  </si>
  <si>
    <t>4180970210</t>
  </si>
  <si>
    <t>San Nicola dell'Alto</t>
  </si>
  <si>
    <t>4150110650</t>
  </si>
  <si>
    <t>San Nicola Manfredi</t>
  </si>
  <si>
    <t>5200950460</t>
  </si>
  <si>
    <t>San Nicolò d'Arcidano</t>
  </si>
  <si>
    <t>2050100460</t>
  </si>
  <si>
    <t>San Nicolò di Comelico</t>
  </si>
  <si>
    <t>5200170580</t>
  </si>
  <si>
    <t>San Nicolò Gerrei</t>
  </si>
  <si>
    <t>2040140772</t>
  </si>
  <si>
    <t>San Pancrazio</t>
  </si>
  <si>
    <t>1030151631</t>
  </si>
  <si>
    <t>San Paolo</t>
  </si>
  <si>
    <t>4170640761</t>
  </si>
  <si>
    <t>San Paolo Albanese</t>
  </si>
  <si>
    <t>4150510690</t>
  </si>
  <si>
    <t>San Paolo Bel Sito</t>
  </si>
  <si>
    <t>3110030420</t>
  </si>
  <si>
    <t>San Paolo di Jesi</t>
  </si>
  <si>
    <t>1010071010</t>
  </si>
  <si>
    <t>San Paolo Solbrito</t>
  </si>
  <si>
    <t>1030121810</t>
  </si>
  <si>
    <t>San Pellegrino Terme</t>
  </si>
  <si>
    <t>2060350170</t>
  </si>
  <si>
    <t>San Pier d'Isonzo</t>
  </si>
  <si>
    <t>5190480790</t>
  </si>
  <si>
    <t>San Pier Niceto</t>
  </si>
  <si>
    <t>5190480800</t>
  </si>
  <si>
    <t>San Piero Patti</t>
  </si>
  <si>
    <t>4180221110</t>
  </si>
  <si>
    <t>San Pietro a Maida</t>
  </si>
  <si>
    <t>2060851030</t>
  </si>
  <si>
    <t>San Pietro al Natisone</t>
  </si>
  <si>
    <t>4150721250</t>
  </si>
  <si>
    <t>San Pietro al Tanagro</t>
  </si>
  <si>
    <t>4180221120</t>
  </si>
  <si>
    <t>San Pietro Apostolo</t>
  </si>
  <si>
    <t>4140940430</t>
  </si>
  <si>
    <t>San Pietro Avellana</t>
  </si>
  <si>
    <t>2050100470</t>
  </si>
  <si>
    <t>San Pietro di Cadore</t>
  </si>
  <si>
    <t>4180670750</t>
  </si>
  <si>
    <t>San Pietro di Caridà</t>
  </si>
  <si>
    <t>2050890740</t>
  </si>
  <si>
    <t>San Pietro di Morubio</t>
  </si>
  <si>
    <t>4180251270</t>
  </si>
  <si>
    <t>San Pietro in Amantea</t>
  </si>
  <si>
    <t>2080610410</t>
  </si>
  <si>
    <t>San Pietro in Cerro</t>
  </si>
  <si>
    <t>2050540780</t>
  </si>
  <si>
    <t>San Pietro in Gu</t>
  </si>
  <si>
    <t>4180251280</t>
  </si>
  <si>
    <t>San Pietro in Guarano</t>
  </si>
  <si>
    <t>4160410700</t>
  </si>
  <si>
    <t>San Pietro in Lama</t>
  </si>
  <si>
    <t>4150200790</t>
  </si>
  <si>
    <t>San Pietro Infine</t>
  </si>
  <si>
    <t>1010521290</t>
  </si>
  <si>
    <t>San Pietro Mosezzo</t>
  </si>
  <si>
    <t>2050900940</t>
  </si>
  <si>
    <t>San Pietro Mussolino</t>
  </si>
  <si>
    <t>1010812400</t>
  </si>
  <si>
    <t>San Pietro Val Lemina</t>
  </si>
  <si>
    <t>2050540790</t>
  </si>
  <si>
    <t>San Pietro Viminario</t>
  </si>
  <si>
    <t>4130380880</t>
  </si>
  <si>
    <t>San Pio delle Camere</t>
  </si>
  <si>
    <t>3120700950</t>
  </si>
  <si>
    <t>San Polo dei Cavalieri</t>
  </si>
  <si>
    <t>2050840730</t>
  </si>
  <si>
    <t>San Polo di Piave</t>
  </si>
  <si>
    <t>4140190710</t>
  </si>
  <si>
    <t>San Polo Matese</t>
  </si>
  <si>
    <t>1010812410</t>
  </si>
  <si>
    <t>San Ponso</t>
  </si>
  <si>
    <t>2080500370</t>
  </si>
  <si>
    <t>San Possidonio</t>
  </si>
  <si>
    <t>4150200800</t>
  </si>
  <si>
    <t>San Potito Sannitico</t>
  </si>
  <si>
    <t>4150080850</t>
  </si>
  <si>
    <t>San Potito Ultra</t>
  </si>
  <si>
    <t>4180670760</t>
  </si>
  <si>
    <t>San Procopio</t>
  </si>
  <si>
    <t>3090750300</t>
  </si>
  <si>
    <t>San Quirico d'Orcia</t>
  </si>
  <si>
    <t>2060930400</t>
  </si>
  <si>
    <t>San Quirino</t>
  </si>
  <si>
    <t>1010812420</t>
  </si>
  <si>
    <t>San Raffaele Cimena</t>
  </si>
  <si>
    <t>4180670770</t>
  </si>
  <si>
    <t>San Roberto</t>
  </si>
  <si>
    <t>1030990490</t>
  </si>
  <si>
    <t>San Rocco al Porto</t>
  </si>
  <si>
    <t>3090430270</t>
  </si>
  <si>
    <t>San Romano in Garfagnana</t>
  </si>
  <si>
    <t>4150721260</t>
  </si>
  <si>
    <t>San Rufo</t>
  </si>
  <si>
    <t>5190480810</t>
  </si>
  <si>
    <t>San Salvatore di Fitalia</t>
  </si>
  <si>
    <t>1010021510</t>
  </si>
  <si>
    <t>San Salvatore Monferrato</t>
  </si>
  <si>
    <t>4150110660</t>
  </si>
  <si>
    <t>San Salvatore Telesino</t>
  </si>
  <si>
    <t>1010021520</t>
  </si>
  <si>
    <t>San Sebastiano Curone</t>
  </si>
  <si>
    <t>1010812430</t>
  </si>
  <si>
    <t>San Sebastiano da Po</t>
  </si>
  <si>
    <t>1010812440</t>
  </si>
  <si>
    <t>San Secondo di Pinerolo</t>
  </si>
  <si>
    <t>4170640770</t>
  </si>
  <si>
    <t>San Severino Lucano</t>
  </si>
  <si>
    <t>1030241971</t>
  </si>
  <si>
    <t>San Siro</t>
  </si>
  <si>
    <t>4150080860</t>
  </si>
  <si>
    <t>San Sossio Baronia</t>
  </si>
  <si>
    <t>4180221130</t>
  </si>
  <si>
    <t>San Sostene</t>
  </si>
  <si>
    <t>4180251290</t>
  </si>
  <si>
    <t>San Sosti</t>
  </si>
  <si>
    <t>5190480890</t>
  </si>
  <si>
    <t>San Teodoro</t>
  </si>
  <si>
    <t>5200530731</t>
  </si>
  <si>
    <t>2050100490</t>
  </si>
  <si>
    <t>San Tomaso Agordino</t>
  </si>
  <si>
    <t>4130600380</t>
  </si>
  <si>
    <t>San Valentino in Abruzzo Citeriore</t>
  </si>
  <si>
    <t>3100800300</t>
  </si>
  <si>
    <t>San Venanzo</t>
  </si>
  <si>
    <t>5200950500</t>
  </si>
  <si>
    <t>San Vero Milis</t>
  </si>
  <si>
    <t>4180251350</t>
  </si>
  <si>
    <t>San Vincenzo La Costa</t>
  </si>
  <si>
    <t>4130380910</t>
  </si>
  <si>
    <t>San Vincenzo Valle Roveto</t>
  </si>
  <si>
    <t>5200170640</t>
  </si>
  <si>
    <t>San Vito</t>
  </si>
  <si>
    <t>2060851050</t>
  </si>
  <si>
    <t>San Vito al Torre</t>
  </si>
  <si>
    <t>2050100510</t>
  </si>
  <si>
    <t>San Vito di Cadore</t>
  </si>
  <si>
    <t>2060851060</t>
  </si>
  <si>
    <t>San Vito di Fagagna</t>
  </si>
  <si>
    <t>2050900960</t>
  </si>
  <si>
    <t>San Vito di Leguzzano</t>
  </si>
  <si>
    <t>5190820201</t>
  </si>
  <si>
    <t>San Vito Lo Capo</t>
  </si>
  <si>
    <t>3120700990</t>
  </si>
  <si>
    <t>San Vito Romano</t>
  </si>
  <si>
    <t>4180221190</t>
  </si>
  <si>
    <t>San Vito sullo Ionio</t>
  </si>
  <si>
    <t>3120330690</t>
  </si>
  <si>
    <t>San Vittore del Lazio</t>
  </si>
  <si>
    <t>2050890780</t>
  </si>
  <si>
    <t>San Zeno di Montagna</t>
  </si>
  <si>
    <t>1030151640</t>
  </si>
  <si>
    <t>San Zeno Naviglio</t>
  </si>
  <si>
    <t>1030492010</t>
  </si>
  <si>
    <t>San Zenone al Lambro</t>
  </si>
  <si>
    <t>1030571420</t>
  </si>
  <si>
    <t>San Zenone al Po</t>
  </si>
  <si>
    <t>4160410660</t>
  </si>
  <si>
    <t>Sanarica</t>
  </si>
  <si>
    <t>1010960590</t>
  </si>
  <si>
    <t>Sandigliano</t>
  </si>
  <si>
    <t>1010272080</t>
  </si>
  <si>
    <t>Sanfrè</t>
  </si>
  <si>
    <t>1010272090</t>
  </si>
  <si>
    <t>Sanfront</t>
  </si>
  <si>
    <t>1010812311</t>
  </si>
  <si>
    <t>Sangano</t>
  </si>
  <si>
    <t>1030861001</t>
  </si>
  <si>
    <t>Sangiano</t>
  </si>
  <si>
    <t>4180251180</t>
  </si>
  <si>
    <t>Sangineto</t>
  </si>
  <si>
    <t>2050890710</t>
  </si>
  <si>
    <t>Sanguinetto</t>
  </si>
  <si>
    <t>1030121820</t>
  </si>
  <si>
    <t>Santa Brigida</t>
  </si>
  <si>
    <t>4180251300</t>
  </si>
  <si>
    <t>Santa Caterina Albanese</t>
  </si>
  <si>
    <t>4180221140</t>
  </si>
  <si>
    <t>Santa Caterina dello Ionio</t>
  </si>
  <si>
    <t>4160410710</t>
  </si>
  <si>
    <t>Santa Cesarea Terme</t>
  </si>
  <si>
    <t>4180670780</t>
  </si>
  <si>
    <t>Santa Cristina d'Aspromonte</t>
  </si>
  <si>
    <t>1030571360</t>
  </si>
  <si>
    <t>Santa Cristina e Bissone</t>
  </si>
  <si>
    <t>5190550640</t>
  </si>
  <si>
    <t>Santa Cristina Gela</t>
  </si>
  <si>
    <t>2040140780</t>
  </si>
  <si>
    <t>Santa Cristina Valgardena</t>
  </si>
  <si>
    <t>4150110670</t>
  </si>
  <si>
    <t>Santa Croce del Sannio</t>
  </si>
  <si>
    <t>4140190720</t>
  </si>
  <si>
    <t>Santa Croce di Magliano</t>
  </si>
  <si>
    <t>4180251310</t>
  </si>
  <si>
    <t>Santa Domenica Talao</t>
  </si>
  <si>
    <t>5190480820</t>
  </si>
  <si>
    <t>Santa Domenica Vittoria</t>
  </si>
  <si>
    <t>5190010361</t>
  </si>
  <si>
    <t>Santa Elisabetta</t>
  </si>
  <si>
    <t>3090360210</t>
  </si>
  <si>
    <t>Santa Fiora</t>
  </si>
  <si>
    <t>1030571370</t>
  </si>
  <si>
    <t>Santa Giuletta</t>
  </si>
  <si>
    <t>5200950470</t>
  </si>
  <si>
    <t>Santa Giusta</t>
  </si>
  <si>
    <t>3090620330</t>
  </si>
  <si>
    <t>Santa Luce</t>
  </si>
  <si>
    <t>5190480850</t>
  </si>
  <si>
    <t>Santa Lucia del Mela</t>
  </si>
  <si>
    <t>4150080870</t>
  </si>
  <si>
    <t>Santa Lucia di Serino</t>
  </si>
  <si>
    <t>1030571390</t>
  </si>
  <si>
    <t>Santa Margherita di Staffora</t>
  </si>
  <si>
    <t>5200730603</t>
  </si>
  <si>
    <t>Santa Maria Coghinas</t>
  </si>
  <si>
    <t>4180251321</t>
  </si>
  <si>
    <t>Santa Maria del Cedro</t>
  </si>
  <si>
    <t>4140940450</t>
  </si>
  <si>
    <t>Santa Maria del Molise</t>
  </si>
  <si>
    <t>1030571400</t>
  </si>
  <si>
    <t>Santa Maria della Versa</t>
  </si>
  <si>
    <t>1030980740</t>
  </si>
  <si>
    <t>Santa Maria Hoè</t>
  </si>
  <si>
    <t>4130230840</t>
  </si>
  <si>
    <t>Santa Maria Imbaro</t>
  </si>
  <si>
    <t>4150200840</t>
  </si>
  <si>
    <t>Santa Maria la Fossa</t>
  </si>
  <si>
    <t>2060851040</t>
  </si>
  <si>
    <t>Santa Maria la Longa</t>
  </si>
  <si>
    <t>1011020620</t>
  </si>
  <si>
    <t>Santa Maria Maggiore</t>
  </si>
  <si>
    <t>3110030430</t>
  </si>
  <si>
    <t>Santa Maria Nuova</t>
  </si>
  <si>
    <t>4150721270</t>
  </si>
  <si>
    <t>Santa Marina</t>
  </si>
  <si>
    <t>5190480860</t>
  </si>
  <si>
    <t>Santa Marina Salina</t>
  </si>
  <si>
    <t>4150080920</t>
  </si>
  <si>
    <t>Santa Paolina</t>
  </si>
  <si>
    <t>4180970220</t>
  </si>
  <si>
    <t>Santa Severina</t>
  </si>
  <si>
    <t>2080320420</t>
  </si>
  <si>
    <t>Santa Sofia</t>
  </si>
  <si>
    <t>4180251330</t>
  </si>
  <si>
    <t>Santa Sofia d'Epiro</t>
  </si>
  <si>
    <t>1010272120</t>
  </si>
  <si>
    <t>Santa Vittoria d'Alba</t>
  </si>
  <si>
    <t>3110060660</t>
  </si>
  <si>
    <t>Santa Vittoria in Matenano</t>
  </si>
  <si>
    <t>5200170600</t>
  </si>
  <si>
    <t>Santadi</t>
  </si>
  <si>
    <t>4140940440</t>
  </si>
  <si>
    <t>Sant'Agapito</t>
  </si>
  <si>
    <t>4180670790</t>
  </si>
  <si>
    <t>Sant'Agata del Bianco</t>
  </si>
  <si>
    <t>4180251320</t>
  </si>
  <si>
    <t>Sant'Agata di Esaro</t>
  </si>
  <si>
    <t>4160310500</t>
  </si>
  <si>
    <t>Sant'Agata di Puglia</t>
  </si>
  <si>
    <t>3110590550</t>
  </si>
  <si>
    <t>Sant'Agata Feltria</t>
  </si>
  <si>
    <t>1010021530</t>
  </si>
  <si>
    <t>Sant'Agata Fossili</t>
  </si>
  <si>
    <t>2080660170</t>
  </si>
  <si>
    <t>Sant'Agata sul Santerno</t>
  </si>
  <si>
    <t>1010272110</t>
  </si>
  <si>
    <t>Sant'Albano Stura</t>
  </si>
  <si>
    <t>1030571380</t>
  </si>
  <si>
    <t>Sant'Alessio con Vialone</t>
  </si>
  <si>
    <t>4180670800</t>
  </si>
  <si>
    <t>Sant'Alessio in Aspromonte</t>
  </si>
  <si>
    <t>5190480840</t>
  </si>
  <si>
    <t>Sant'Alessio Siculo</t>
  </si>
  <si>
    <t>5190210450</t>
  </si>
  <si>
    <t>Sant'Alfio</t>
  </si>
  <si>
    <t>1010812450</t>
  </si>
  <si>
    <t>Sant'Ambrogio di Torino</t>
  </si>
  <si>
    <t>3120330640</t>
  </si>
  <si>
    <t>Sant'Ambrogio sul Garigliano</t>
  </si>
  <si>
    <t>3100580450</t>
  </si>
  <si>
    <t>Sant'Anatolia di Narco</t>
  </si>
  <si>
    <t>4180221150</t>
  </si>
  <si>
    <t>Sant'Andrea Apostolo dello Ionio</t>
  </si>
  <si>
    <t>3120330650</t>
  </si>
  <si>
    <t>Sant'Andrea del Garigliano</t>
  </si>
  <si>
    <t>4150080880</t>
  </si>
  <si>
    <t>Sant'Andrea di Conza</t>
  </si>
  <si>
    <t>5200170610</t>
  </si>
  <si>
    <t>Sant'Andrea Frius</t>
  </si>
  <si>
    <t>4150110690</t>
  </si>
  <si>
    <t>Sant'Angelo a Cupolo</t>
  </si>
  <si>
    <t>4150721280</t>
  </si>
  <si>
    <t>Sant'Angelo a Fasanella</t>
  </si>
  <si>
    <t>4150080900</t>
  </si>
  <si>
    <t>Sant'Angelo a Scala</t>
  </si>
  <si>
    <t>4150080890</t>
  </si>
  <si>
    <t>Sant'Angelo all'Esca</t>
  </si>
  <si>
    <t>4150200860</t>
  </si>
  <si>
    <t>Sant'Angelo d'Alife</t>
  </si>
  <si>
    <t>4150080910</t>
  </si>
  <si>
    <t>Sant'Angelo dei Lombardi</t>
  </si>
  <si>
    <t>4140940460</t>
  </si>
  <si>
    <t>Sant'Angelo del Pesco</t>
  </si>
  <si>
    <t>5190480870</t>
  </si>
  <si>
    <t>Sant'Angelo di Brolo</t>
  </si>
  <si>
    <t>3110440480</t>
  </si>
  <si>
    <t>Sant'Angelo in Pontano</t>
  </si>
  <si>
    <t>3110590570</t>
  </si>
  <si>
    <t>Sant'Angelo in Vado</t>
  </si>
  <si>
    <t>4170640780</t>
  </si>
  <si>
    <t>Sant'Angelo Le Fratte</t>
  </si>
  <si>
    <t>4140190730</t>
  </si>
  <si>
    <t>Sant'Angelo Limosano</t>
  </si>
  <si>
    <t>1030571410</t>
  </si>
  <si>
    <t>Sant'Angelo Lomellina</t>
  </si>
  <si>
    <t>5190010380</t>
  </si>
  <si>
    <t>Sant'Angelo Muxaro</t>
  </si>
  <si>
    <t>3120700970</t>
  </si>
  <si>
    <t>Sant'Angelo Romano</t>
  </si>
  <si>
    <t>5200170620</t>
  </si>
  <si>
    <t>Sant'Anna Arresi</t>
  </si>
  <si>
    <t>2050890770</t>
  </si>
  <si>
    <t>Sant'Anna d'Alfaedo</t>
  </si>
  <si>
    <t>1010812460</t>
  </si>
  <si>
    <t>Sant'Antonino di Susa</t>
  </si>
  <si>
    <t>5200730602</t>
  </si>
  <si>
    <t>Sant'Antonio di Gallura</t>
  </si>
  <si>
    <t>3120330660</t>
  </si>
  <si>
    <t>Sant'Apollinare</t>
  </si>
  <si>
    <t>4150110691</t>
  </si>
  <si>
    <t>Sant'Arcangelo Trimonte</t>
  </si>
  <si>
    <t>4150721290</t>
  </si>
  <si>
    <t>Sant'Arsenio</t>
  </si>
  <si>
    <t>4130380890</t>
  </si>
  <si>
    <t>Sante Marie</t>
  </si>
  <si>
    <t>2050540830</t>
  </si>
  <si>
    <t>Sant'Elena</t>
  </si>
  <si>
    <t>4140940470</t>
  </si>
  <si>
    <t>Sant'Elena Sannita</t>
  </si>
  <si>
    <t>4140190740</t>
  </si>
  <si>
    <t>Sant'Elia a Pianisi</t>
  </si>
  <si>
    <t>4130600370</t>
  </si>
  <si>
    <t>Sant'Eufemia a Maiella</t>
  </si>
  <si>
    <t>4180670810</t>
  </si>
  <si>
    <t>Sant'Eufemia d'Aspromonte</t>
  </si>
  <si>
    <t>4130230850</t>
  </si>
  <si>
    <t>Sant'Eusanio del Sangro</t>
  </si>
  <si>
    <t>4130380891</t>
  </si>
  <si>
    <t>Sant'Eusanio Forconese</t>
  </si>
  <si>
    <t>4180670820</t>
  </si>
  <si>
    <t>Sant'Ilario dello Ionio</t>
  </si>
  <si>
    <t>3110590580</t>
  </si>
  <si>
    <t>Sant'Ippolito</t>
  </si>
  <si>
    <t>1070370521</t>
  </si>
  <si>
    <t>Santo Stefano al Mare</t>
  </si>
  <si>
    <t>1010272130</t>
  </si>
  <si>
    <t>Santo Stefano Belbo</t>
  </si>
  <si>
    <t>1070340560</t>
  </si>
  <si>
    <t>Santo Stefano d'Aveto</t>
  </si>
  <si>
    <t>4150080940</t>
  </si>
  <si>
    <t>Santo Stefano del Sole</t>
  </si>
  <si>
    <t>2050100500</t>
  </si>
  <si>
    <t>Santo Stefano di Cadore</t>
  </si>
  <si>
    <t>5190480900</t>
  </si>
  <si>
    <t>Santo Stefano di Camastra</t>
  </si>
  <si>
    <t>4180251340</t>
  </si>
  <si>
    <t>Santo Stefano di Rogliano</t>
  </si>
  <si>
    <t>4130380900</t>
  </si>
  <si>
    <t>Santo Stefano di Sessanio</t>
  </si>
  <si>
    <t>4180670830</t>
  </si>
  <si>
    <t>Santo Stefano in Aspromonte</t>
  </si>
  <si>
    <t>1030990510</t>
  </si>
  <si>
    <t>Santo Stefano Lodigiano</t>
  </si>
  <si>
    <t>5190010390</t>
  </si>
  <si>
    <t>Santo Stefano Quisquina</t>
  </si>
  <si>
    <t>1010272140</t>
  </si>
  <si>
    <t>Santo Stefano Roero</t>
  </si>
  <si>
    <t>1030491990</t>
  </si>
  <si>
    <t>Santo Stefano Ticino</t>
  </si>
  <si>
    <t>4150721310</t>
  </si>
  <si>
    <t>Santomenna</t>
  </si>
  <si>
    <t>1030121831</t>
  </si>
  <si>
    <t>Sant'Omobono Terme</t>
  </si>
  <si>
    <t>4181030360</t>
  </si>
  <si>
    <t>Sant'Onofrio</t>
  </si>
  <si>
    <t>3120330680</t>
  </si>
  <si>
    <t>Santopadre</t>
  </si>
  <si>
    <t>3120700980</t>
  </si>
  <si>
    <t>Sant'Oreste</t>
  </si>
  <si>
    <t>2040831570</t>
  </si>
  <si>
    <t>Sant'Orsola Terme</t>
  </si>
  <si>
    <t>5200950490</t>
  </si>
  <si>
    <t>Santu Lussurgiu</t>
  </si>
  <si>
    <t>2050540840</t>
  </si>
  <si>
    <t>Sant'Urbano</t>
  </si>
  <si>
    <t>4150721330</t>
  </si>
  <si>
    <t>Sanza</t>
  </si>
  <si>
    <t>2040831580</t>
  </si>
  <si>
    <t>Sanzeno</t>
  </si>
  <si>
    <t>5190480901</t>
  </si>
  <si>
    <t>Saponara</t>
  </si>
  <si>
    <t>2050100520</t>
  </si>
  <si>
    <t>Sappada</t>
  </si>
  <si>
    <t>4180251360</t>
  </si>
  <si>
    <t>Saracena</t>
  </si>
  <si>
    <t>3120701000</t>
  </si>
  <si>
    <t>Saracinesco</t>
  </si>
  <si>
    <t>4170640800</t>
  </si>
  <si>
    <t>Sarconi</t>
  </si>
  <si>
    <t>5200170650</t>
  </si>
  <si>
    <t>Sardara</t>
  </si>
  <si>
    <t>1010021540</t>
  </si>
  <si>
    <t>Sardigliano</t>
  </si>
  <si>
    <t>1010021550</t>
  </si>
  <si>
    <t>Sarezzano</t>
  </si>
  <si>
    <t>2080610420</t>
  </si>
  <si>
    <t>Sarmato</t>
  </si>
  <si>
    <t>2050840770</t>
  </si>
  <si>
    <t>Sarmede</t>
  </si>
  <si>
    <t>3110440490</t>
  </si>
  <si>
    <t>Sarnano</t>
  </si>
  <si>
    <t>2040831590</t>
  </si>
  <si>
    <t>Sarnonico</t>
  </si>
  <si>
    <t>1020040650</t>
  </si>
  <si>
    <t>Sarre</t>
  </si>
  <si>
    <t>2080320430</t>
  </si>
  <si>
    <t>Sarsina</t>
  </si>
  <si>
    <t>3090750310</t>
  </si>
  <si>
    <t>Sarteano</t>
  </si>
  <si>
    <t>1030571430</t>
  </si>
  <si>
    <t>Sartirana Lomellina</t>
  </si>
  <si>
    <t>5200530740</t>
  </si>
  <si>
    <t>Sarule</t>
  </si>
  <si>
    <t>4150721360</t>
  </si>
  <si>
    <t>Sassano</t>
  </si>
  <si>
    <t>1070740550</t>
  </si>
  <si>
    <t>Sassello</t>
  </si>
  <si>
    <t>3090420190</t>
  </si>
  <si>
    <t>Sassetta</t>
  </si>
  <si>
    <t>4150110700</t>
  </si>
  <si>
    <t>Sassinoro</t>
  </si>
  <si>
    <t>4170640810</t>
  </si>
  <si>
    <t>Sasso di Castalda</t>
  </si>
  <si>
    <t>3110590600</t>
  </si>
  <si>
    <t>Sassofeltrio</t>
  </si>
  <si>
    <t>4180221200</t>
  </si>
  <si>
    <t>Satriano</t>
  </si>
  <si>
    <t>4170640820</t>
  </si>
  <si>
    <t>Satriano di Lucania</t>
  </si>
  <si>
    <t>2060851070</t>
  </si>
  <si>
    <t>Sauris</t>
  </si>
  <si>
    <t>1010812480</t>
  </si>
  <si>
    <t>Sauze di Cesana</t>
  </si>
  <si>
    <t>1010812490</t>
  </si>
  <si>
    <t>Sauze d'Oulx</t>
  </si>
  <si>
    <t>4180970230</t>
  </si>
  <si>
    <t>Savelli</t>
  </si>
  <si>
    <t>4150080950</t>
  </si>
  <si>
    <t>Savignano Irpino</t>
  </si>
  <si>
    <t>1070340570</t>
  </si>
  <si>
    <t>Savignone</t>
  </si>
  <si>
    <t>1030151651</t>
  </si>
  <si>
    <t>Saviore dell'Adamello</t>
  </si>
  <si>
    <t>5190480910</t>
  </si>
  <si>
    <t>Savoca</t>
  </si>
  <si>
    <t>2060851080</t>
  </si>
  <si>
    <t>Savogna</t>
  </si>
  <si>
    <t>2060350180</t>
  </si>
  <si>
    <t>Savogna d'Isonzo</t>
  </si>
  <si>
    <t>4170640830</t>
  </si>
  <si>
    <t>Savoia di Lucania</t>
  </si>
  <si>
    <t>4130600390</t>
  </si>
  <si>
    <t>Scafa</t>
  </si>
  <si>
    <t>1010272160</t>
  </si>
  <si>
    <t>Scagnello</t>
  </si>
  <si>
    <t>4150721380</t>
  </si>
  <si>
    <t>Scala</t>
  </si>
  <si>
    <t>4180251370</t>
  </si>
  <si>
    <t>Scala Coeli</t>
  </si>
  <si>
    <t>1030571440</t>
  </si>
  <si>
    <t>Scaldasole</t>
  </si>
  <si>
    <t>1010812500</t>
  </si>
  <si>
    <t>Scalenghe</t>
  </si>
  <si>
    <t>5190480920</t>
  </si>
  <si>
    <t>Scaletta Zanclea</t>
  </si>
  <si>
    <t>4150080960</t>
  </si>
  <si>
    <t>Scampitella</t>
  </si>
  <si>
    <t>4180970240</t>
  </si>
  <si>
    <t>Scandale</t>
  </si>
  <si>
    <t>1030260890</t>
  </si>
  <si>
    <t>Scandolara Ravara</t>
  </si>
  <si>
    <t>1030260900</t>
  </si>
  <si>
    <t>Scandolara Ripa d'Oglio</t>
  </si>
  <si>
    <t>3120690620</t>
  </si>
  <si>
    <t>Scandriglia</t>
  </si>
  <si>
    <t>4130380920</t>
  </si>
  <si>
    <t>Scanno</t>
  </si>
  <si>
    <t>5200950510</t>
  </si>
  <si>
    <t>Scano di Montiferro</t>
  </si>
  <si>
    <t>3090360220</t>
  </si>
  <si>
    <t>Scansano</t>
  </si>
  <si>
    <t>4140940480</t>
  </si>
  <si>
    <t>Scapoli</t>
  </si>
  <si>
    <t>3090360221</t>
  </si>
  <si>
    <t>Scarlino</t>
  </si>
  <si>
    <t>1010812510</t>
  </si>
  <si>
    <t>Scarmagno</t>
  </si>
  <si>
    <t>1010272170</t>
  </si>
  <si>
    <t>Scarnafigi</t>
  </si>
  <si>
    <t>2040140800</t>
  </si>
  <si>
    <t>Scena</t>
  </si>
  <si>
    <t>4130230870</t>
  </si>
  <si>
    <t>Scerni</t>
  </si>
  <si>
    <t>3100580460</t>
  </si>
  <si>
    <t>Scheggia e Pascelupo</t>
  </si>
  <si>
    <t>3100580470</t>
  </si>
  <si>
    <t>Scheggino</t>
  </si>
  <si>
    <t>4130230880</t>
  </si>
  <si>
    <t>Schiavi di Abruzzo</t>
  </si>
  <si>
    <t>2050900990</t>
  </si>
  <si>
    <t>Schiavon</t>
  </si>
  <si>
    <t>1030241980</t>
  </si>
  <si>
    <t>Schignano</t>
  </si>
  <si>
    <t>1030121860</t>
  </si>
  <si>
    <t>Schilpario</t>
  </si>
  <si>
    <t>1030450600</t>
  </si>
  <si>
    <t>Schivenoglia</t>
  </si>
  <si>
    <t>5190550660</t>
  </si>
  <si>
    <t>Sciara</t>
  </si>
  <si>
    <t>4180670840</t>
  </si>
  <si>
    <t>Scido</t>
  </si>
  <si>
    <t>4180251390</t>
  </si>
  <si>
    <t>Scigliano</t>
  </si>
  <si>
    <t>5190550661</t>
  </si>
  <si>
    <t>Scillato</t>
  </si>
  <si>
    <t>1010812520</t>
  </si>
  <si>
    <t>Sciolze</t>
  </si>
  <si>
    <t>5190550670</t>
  </si>
  <si>
    <t>Sclafani Bagni</t>
  </si>
  <si>
    <t>4130380930</t>
  </si>
  <si>
    <t>Scontrone</t>
  </si>
  <si>
    <t>1010881330</t>
  </si>
  <si>
    <t>Scopa</t>
  </si>
  <si>
    <t>1010881340</t>
  </si>
  <si>
    <t>Scopello</t>
  </si>
  <si>
    <t>4130380940</t>
  </si>
  <si>
    <t>Scoppito</t>
  </si>
  <si>
    <t>4130380950</t>
  </si>
  <si>
    <t>Scurcola Marsicana</t>
  </si>
  <si>
    <t>2040831600</t>
  </si>
  <si>
    <t>Scurelle</t>
  </si>
  <si>
    <t>1010071030</t>
  </si>
  <si>
    <t>Scurzolengo</t>
  </si>
  <si>
    <t>1070370530</t>
  </si>
  <si>
    <t>Seborga</t>
  </si>
  <si>
    <t>4130380960</t>
  </si>
  <si>
    <t>Secinaro</t>
  </si>
  <si>
    <t>4160410730</t>
  </si>
  <si>
    <t>Seclì</t>
  </si>
  <si>
    <t>1030990520</t>
  </si>
  <si>
    <t>Secugnago</t>
  </si>
  <si>
    <t>2060851090</t>
  </si>
  <si>
    <t>Sedegliano</t>
  </si>
  <si>
    <t>5200950520</t>
  </si>
  <si>
    <t>Sedilo</t>
  </si>
  <si>
    <t>5200730630</t>
  </si>
  <si>
    <t>Sedini</t>
  </si>
  <si>
    <t>1030121870</t>
  </si>
  <si>
    <t>Sedrina</t>
  </si>
  <si>
    <t>3110440500</t>
  </si>
  <si>
    <t>Sefro</t>
  </si>
  <si>
    <t>5200170670</t>
  </si>
  <si>
    <t>Segariu</t>
  </si>
  <si>
    <t>3090360230</t>
  </si>
  <si>
    <t>Seggiano</t>
  </si>
  <si>
    <t>2040831610</t>
  </si>
  <si>
    <t>Segonzano</t>
  </si>
  <si>
    <t>2050840780</t>
  </si>
  <si>
    <t>Segusino</t>
  </si>
  <si>
    <t>3120690630</t>
  </si>
  <si>
    <t>Selci</t>
  </si>
  <si>
    <t>5200170690</t>
  </si>
  <si>
    <t>Selegas</t>
  </si>
  <si>
    <t>2040831615</t>
  </si>
  <si>
    <t>Sella Giudicarie</t>
  </si>
  <si>
    <t>3100580480</t>
  </si>
  <si>
    <t>Sellano</t>
  </si>
  <si>
    <t>1030151660</t>
  </si>
  <si>
    <t>Sellero</t>
  </si>
  <si>
    <t>4180221230</t>
  </si>
  <si>
    <t>Sellia</t>
  </si>
  <si>
    <t>2040140820</t>
  </si>
  <si>
    <t>Selva dei Molini</t>
  </si>
  <si>
    <t>2050100540</t>
  </si>
  <si>
    <t>Selva di Cadore</t>
  </si>
  <si>
    <t>2050890790</t>
  </si>
  <si>
    <t>Selva di Progno</t>
  </si>
  <si>
    <t>2040140821</t>
  </si>
  <si>
    <t>Selva di Val Gardena</t>
  </si>
  <si>
    <t>1030121880</t>
  </si>
  <si>
    <t>Selvino</t>
  </si>
  <si>
    <t>5200730640</t>
  </si>
  <si>
    <t>Semestene</t>
  </si>
  <si>
    <t>1030571450</t>
  </si>
  <si>
    <t>Semiana</t>
  </si>
  <si>
    <t>4180670860</t>
  </si>
  <si>
    <t>Seminara</t>
  </si>
  <si>
    <t>3090360231</t>
  </si>
  <si>
    <t>Semproniano</t>
  </si>
  <si>
    <t>2040831618</t>
  </si>
  <si>
    <t>Sèn Jan di Fassa</t>
  </si>
  <si>
    <t>2040140840</t>
  </si>
  <si>
    <t>Senales</t>
  </si>
  <si>
    <t>2040140841</t>
  </si>
  <si>
    <t>Senale-San Felice</t>
  </si>
  <si>
    <t>5200950530</t>
  </si>
  <si>
    <t>Seneghe</t>
  </si>
  <si>
    <t>4150080970</t>
  </si>
  <si>
    <t>Senerchia</t>
  </si>
  <si>
    <t>1030151670</t>
  </si>
  <si>
    <t>Seniga</t>
  </si>
  <si>
    <t>5200950540</t>
  </si>
  <si>
    <t>Senis</t>
  </si>
  <si>
    <t>1030241990</t>
  </si>
  <si>
    <t>Senna Comasco</t>
  </si>
  <si>
    <t>1030990530</t>
  </si>
  <si>
    <t>Senna Lodigiana</t>
  </si>
  <si>
    <t>5200950550</t>
  </si>
  <si>
    <t>Sennariolo</t>
  </si>
  <si>
    <t>5200170700</t>
  </si>
  <si>
    <t>Senorbì</t>
  </si>
  <si>
    <t>4140190750</t>
  </si>
  <si>
    <t>Sepino</t>
  </si>
  <si>
    <t>2060930420</t>
  </si>
  <si>
    <t>Sequals</t>
  </si>
  <si>
    <t>5200170710</t>
  </si>
  <si>
    <t>Serdiana</t>
  </si>
  <si>
    <t>2050100550</t>
  </si>
  <si>
    <t>Seren del Grappa</t>
  </si>
  <si>
    <t>1030260910</t>
  </si>
  <si>
    <t>Sergnano</t>
  </si>
  <si>
    <t>1030121900</t>
  </si>
  <si>
    <t>Serina</t>
  </si>
  <si>
    <t>1030151680</t>
  </si>
  <si>
    <t>Serle</t>
  </si>
  <si>
    <t>1030770590</t>
  </si>
  <si>
    <t>Sernio</t>
  </si>
  <si>
    <t>1010071040</t>
  </si>
  <si>
    <t>Serole</t>
  </si>
  <si>
    <t>4180251400</t>
  </si>
  <si>
    <t>Serra d'Aiello</t>
  </si>
  <si>
    <t>3110030460</t>
  </si>
  <si>
    <t>Serra de' Conti</t>
  </si>
  <si>
    <t>3110030470</t>
  </si>
  <si>
    <t>Serra San Quirico</t>
  </si>
  <si>
    <t>3110590610</t>
  </si>
  <si>
    <t>Serra Sant'Abbondio</t>
  </si>
  <si>
    <t>4160310510</t>
  </si>
  <si>
    <t>Serracapriola</t>
  </si>
  <si>
    <t>1010272180</t>
  </si>
  <si>
    <t>Serralunga d'Alba</t>
  </si>
  <si>
    <t>1010021560</t>
  </si>
  <si>
    <t>Serralunga di Crea</t>
  </si>
  <si>
    <t>4150721390</t>
  </si>
  <si>
    <t>Serramezzana</t>
  </si>
  <si>
    <t>4130600400</t>
  </si>
  <si>
    <t>Serramonacesca</t>
  </si>
  <si>
    <t>3110440510</t>
  </si>
  <si>
    <t>Serrapetrona</t>
  </si>
  <si>
    <t>4150510780</t>
  </si>
  <si>
    <t>Serrara Fontana</t>
  </si>
  <si>
    <t>4180221250</t>
  </si>
  <si>
    <t>Serrastretta</t>
  </si>
  <si>
    <t>4180670870</t>
  </si>
  <si>
    <t>Serrata</t>
  </si>
  <si>
    <t>1030450620</t>
  </si>
  <si>
    <t>Serravalle a Po</t>
  </si>
  <si>
    <t>3110440520</t>
  </si>
  <si>
    <t>Serravalle di Chienti</t>
  </si>
  <si>
    <t>1010272190</t>
  </si>
  <si>
    <t>Serravalle Langhe</t>
  </si>
  <si>
    <t>4150721400</t>
  </si>
  <si>
    <t>Serre</t>
  </si>
  <si>
    <t>5200530770</t>
  </si>
  <si>
    <t>Serri</t>
  </si>
  <si>
    <t>3120330700</t>
  </si>
  <si>
    <t>Serrone</t>
  </si>
  <si>
    <t>4180221260</t>
  </si>
  <si>
    <t>Sersale</t>
  </si>
  <si>
    <t>3110060680</t>
  </si>
  <si>
    <t>Servigliano</t>
  </si>
  <si>
    <t>4150721410</t>
  </si>
  <si>
    <t>Sessa Cilento</t>
  </si>
  <si>
    <t>1010071050</t>
  </si>
  <si>
    <t>Sessame</t>
  </si>
  <si>
    <t>4140940490</t>
  </si>
  <si>
    <t>Sessano del Molise</t>
  </si>
  <si>
    <t>1070390280</t>
  </si>
  <si>
    <t>Sesta Godano</t>
  </si>
  <si>
    <t>3090050350</t>
  </si>
  <si>
    <t>Sestino</t>
  </si>
  <si>
    <t>2040140850</t>
  </si>
  <si>
    <t>Sesto</t>
  </si>
  <si>
    <t>4140940500</t>
  </si>
  <si>
    <t>Sesto Campano</t>
  </si>
  <si>
    <t>1030260920</t>
  </si>
  <si>
    <t>Sesto ed Uniti</t>
  </si>
  <si>
    <t>2080500420</t>
  </si>
  <si>
    <t>Sestola</t>
  </si>
  <si>
    <t>1010812530</t>
  </si>
  <si>
    <t>Sestriere</t>
  </si>
  <si>
    <t>3120330710</t>
  </si>
  <si>
    <t>Settefrati</t>
  </si>
  <si>
    <t>1010071060</t>
  </si>
  <si>
    <t>Settime</t>
  </si>
  <si>
    <t>1010812540</t>
  </si>
  <si>
    <t>Settimo Rottaro</t>
  </si>
  <si>
    <t>1010812560</t>
  </si>
  <si>
    <t>Settimo Vittone</t>
  </si>
  <si>
    <t>4180221270</t>
  </si>
  <si>
    <t>Settingiano</t>
  </si>
  <si>
    <t>5200170760</t>
  </si>
  <si>
    <t>Setzu</t>
  </si>
  <si>
    <t>5200530780</t>
  </si>
  <si>
    <t>Seui</t>
  </si>
  <si>
    <t>5200530790</t>
  </si>
  <si>
    <t>Seulo</t>
  </si>
  <si>
    <t>1010021580</t>
  </si>
  <si>
    <t>Sezzadio</t>
  </si>
  <si>
    <t>2040831620</t>
  </si>
  <si>
    <t>Sfruz</t>
  </si>
  <si>
    <t>2060920050</t>
  </si>
  <si>
    <t>Sgonico</t>
  </si>
  <si>
    <t>3120330720</t>
  </si>
  <si>
    <t>Sgurgola</t>
  </si>
  <si>
    <t>5200950560</t>
  </si>
  <si>
    <t>Siamaggiore</t>
  </si>
  <si>
    <t>5200950570</t>
  </si>
  <si>
    <t>Siamanna</t>
  </si>
  <si>
    <t>5200950571</t>
  </si>
  <si>
    <t>Siapiccia</t>
  </si>
  <si>
    <t>4150721430</t>
  </si>
  <si>
    <t>Sicignano degli Alburni</t>
  </si>
  <si>
    <t>5190010410</t>
  </si>
  <si>
    <t>Siculiana</t>
  </si>
  <si>
    <t>5200170770</t>
  </si>
  <si>
    <t>Siddi</t>
  </si>
  <si>
    <t>3100580490</t>
  </si>
  <si>
    <t>Sigillo</t>
  </si>
  <si>
    <t>5200530800</t>
  </si>
  <si>
    <t>Silanus</t>
  </si>
  <si>
    <t>5200730660</t>
  </si>
  <si>
    <t>Siligo</t>
  </si>
  <si>
    <t>5200170780</t>
  </si>
  <si>
    <t>Siliqua</t>
  </si>
  <si>
    <t>5200170790</t>
  </si>
  <si>
    <t>Silius</t>
  </si>
  <si>
    <t>3090430291</t>
  </si>
  <si>
    <t>Sillano Giuncugnano</t>
  </si>
  <si>
    <t>1010521310</t>
  </si>
  <si>
    <t>Sillavengo</t>
  </si>
  <si>
    <t>1010021590</t>
  </si>
  <si>
    <t>Silvano d'Orba</t>
  </si>
  <si>
    <t>1030571460</t>
  </si>
  <si>
    <t>Silvano Pietra</t>
  </si>
  <si>
    <t>5200950580</t>
  </si>
  <si>
    <t>Simala</t>
  </si>
  <si>
    <t>5200950590</t>
  </si>
  <si>
    <t>Simaxis</t>
  </si>
  <si>
    <t>4181030380</t>
  </si>
  <si>
    <t>Simbario</t>
  </si>
  <si>
    <t>4180221290</t>
  </si>
  <si>
    <t>Simeri Crichi</t>
  </si>
  <si>
    <t>5190480930</t>
  </si>
  <si>
    <t>Sinagra</t>
  </si>
  <si>
    <t>5200530810</t>
  </si>
  <si>
    <t>Sindia</t>
  </si>
  <si>
    <t>5200950600</t>
  </si>
  <si>
    <t>Sini</t>
  </si>
  <si>
    <t>1010272200</t>
  </si>
  <si>
    <t>Sinio</t>
  </si>
  <si>
    <t>4180670890</t>
  </si>
  <si>
    <t>Sinopoli</t>
  </si>
  <si>
    <t>4150080990</t>
  </si>
  <si>
    <t>Sirignano</t>
  </si>
  <si>
    <t>5200950610</t>
  </si>
  <si>
    <t>Siris</t>
  </si>
  <si>
    <t>3110030480</t>
  </si>
  <si>
    <t>Sirolo</t>
  </si>
  <si>
    <t>1030980750</t>
  </si>
  <si>
    <t>Sirone</t>
  </si>
  <si>
    <t>1030980760</t>
  </si>
  <si>
    <t>Sirtori</t>
  </si>
  <si>
    <t>2080560345</t>
  </si>
  <si>
    <t>Sissa Trecasali</t>
  </si>
  <si>
    <t>5200170810</t>
  </si>
  <si>
    <t>Siurgus Donigala</t>
  </si>
  <si>
    <t>1010521320</t>
  </si>
  <si>
    <t>Sizzano</t>
  </si>
  <si>
    <t>2040140870</t>
  </si>
  <si>
    <t>Sluderno</t>
  </si>
  <si>
    <t>3110060690</t>
  </si>
  <si>
    <t>Smerillo</t>
  </si>
  <si>
    <t>2060851100</t>
  </si>
  <si>
    <t>Socchieve</t>
  </si>
  <si>
    <t>5200950611</t>
  </si>
  <si>
    <t>Soddì</t>
  </si>
  <si>
    <t>2080320450</t>
  </si>
  <si>
    <t>Sogliano al Rubicone</t>
  </si>
  <si>
    <t>4160410740</t>
  </si>
  <si>
    <t>Sogliano Cavour</t>
  </si>
  <si>
    <t>1010071070</t>
  </si>
  <si>
    <t>Soglio</t>
  </si>
  <si>
    <t>1030151700</t>
  </si>
  <si>
    <t>Soiano del Lago</t>
  </si>
  <si>
    <t>2050901010</t>
  </si>
  <si>
    <t>Solagna</t>
  </si>
  <si>
    <t>2080660180</t>
  </si>
  <si>
    <t>Solarolo</t>
  </si>
  <si>
    <t>1030260930</t>
  </si>
  <si>
    <t>Solarolo Rainerio</t>
  </si>
  <si>
    <t>5200950620</t>
  </si>
  <si>
    <t>Solarussa</t>
  </si>
  <si>
    <t>1030861030</t>
  </si>
  <si>
    <t>Solbiate Arno</t>
  </si>
  <si>
    <t>1070370540</t>
  </si>
  <si>
    <t>Soldano</t>
  </si>
  <si>
    <t>5200170820</t>
  </si>
  <si>
    <t>Soleminis</t>
  </si>
  <si>
    <t>1010021600</t>
  </si>
  <si>
    <t>Solero</t>
  </si>
  <si>
    <t>1030450630</t>
  </si>
  <si>
    <t>Solferino</t>
  </si>
  <si>
    <t>2080560350</t>
  </si>
  <si>
    <t>Solignano</t>
  </si>
  <si>
    <t>1010021610</t>
  </si>
  <si>
    <t>Solonghello</t>
  </si>
  <si>
    <t>4150110710</t>
  </si>
  <si>
    <t>Solopaca</t>
  </si>
  <si>
    <t>1030121910</t>
  </si>
  <si>
    <t>Solto Collina</t>
  </si>
  <si>
    <t>1030121911</t>
  </si>
  <si>
    <t>Solza</t>
  </si>
  <si>
    <t>1030990540</t>
  </si>
  <si>
    <t>Somaglia</t>
  </si>
  <si>
    <t>1010272210</t>
  </si>
  <si>
    <t>Somano</t>
  </si>
  <si>
    <t>1010272230</t>
  </si>
  <si>
    <t>Sommariva Perno</t>
  </si>
  <si>
    <t>1030571480</t>
  </si>
  <si>
    <t>Sommo</t>
  </si>
  <si>
    <t>1030770600</t>
  </si>
  <si>
    <t>Sondalo</t>
  </si>
  <si>
    <t>1030121920</t>
  </si>
  <si>
    <t>Songavazzo</t>
  </si>
  <si>
    <t>1030151710</t>
  </si>
  <si>
    <t>Sonico</t>
  </si>
  <si>
    <t>2040831650</t>
  </si>
  <si>
    <t>Soraga di Fassa</t>
  </si>
  <si>
    <t>2080560360</t>
  </si>
  <si>
    <t>Soragna</t>
  </si>
  <si>
    <t>3090360240</t>
  </si>
  <si>
    <t>Sorano</t>
  </si>
  <si>
    <t>4180221300</t>
  </si>
  <si>
    <t>Sorbo San Basile</t>
  </si>
  <si>
    <t>4150081010</t>
  </si>
  <si>
    <t>Sorbo Serpico</t>
  </si>
  <si>
    <t>1010960630</t>
  </si>
  <si>
    <t>Sordevolo</t>
  </si>
  <si>
    <t>1030990550</t>
  </si>
  <si>
    <t>Sordio</t>
  </si>
  <si>
    <t>2050890830</t>
  </si>
  <si>
    <t>Sorgà</t>
  </si>
  <si>
    <t>5200530830</t>
  </si>
  <si>
    <t>Sorgono</t>
  </si>
  <si>
    <t>1070340600</t>
  </si>
  <si>
    <t>Sori</t>
  </si>
  <si>
    <t>4181030390</t>
  </si>
  <si>
    <t>Sorianello</t>
  </si>
  <si>
    <t>4181030400</t>
  </si>
  <si>
    <t>Soriano Calabro</t>
  </si>
  <si>
    <t>1030242030</t>
  </si>
  <si>
    <t>Sorico</t>
  </si>
  <si>
    <t>1010521330</t>
  </si>
  <si>
    <t>Soriso</t>
  </si>
  <si>
    <t>1030242040</t>
  </si>
  <si>
    <t>Sormano</t>
  </si>
  <si>
    <t>5200950630</t>
  </si>
  <si>
    <t>Sorradile</t>
  </si>
  <si>
    <t>1030260960</t>
  </si>
  <si>
    <t>Sospiro</t>
  </si>
  <si>
    <t>2050100560</t>
  </si>
  <si>
    <t>Sospirolo</t>
  </si>
  <si>
    <t>2050901020</t>
  </si>
  <si>
    <t>Sossano</t>
  </si>
  <si>
    <t>1010960640</t>
  </si>
  <si>
    <t>Sostegno</t>
  </si>
  <si>
    <t>1030121940</t>
  </si>
  <si>
    <t>Sotto il Monte Giovanni XXIII</t>
  </si>
  <si>
    <t>2040831660</t>
  </si>
  <si>
    <t>Sover</t>
  </si>
  <si>
    <t>4180221340</t>
  </si>
  <si>
    <t>Soveria Mannelli</t>
  </si>
  <si>
    <t>4180221350</t>
  </si>
  <si>
    <t>Soveria Simeri</t>
  </si>
  <si>
    <t>2050100570</t>
  </si>
  <si>
    <t>Soverzene</t>
  </si>
  <si>
    <t>2050100580</t>
  </si>
  <si>
    <t>Sovramonte</t>
  </si>
  <si>
    <t>1010521340</t>
  </si>
  <si>
    <t>Sozzago</t>
  </si>
  <si>
    <t>4181030410</t>
  </si>
  <si>
    <t>Spadola</t>
  </si>
  <si>
    <t>1010812570</t>
  </si>
  <si>
    <t>Sparone</t>
  </si>
  <si>
    <t>4160410760</t>
  </si>
  <si>
    <t>Specchia</t>
  </si>
  <si>
    <t>5190280170</t>
  </si>
  <si>
    <t>Sperlinga</t>
  </si>
  <si>
    <t>3120400300</t>
  </si>
  <si>
    <t>Sperlonga</t>
  </si>
  <si>
    <t>4150081020</t>
  </si>
  <si>
    <t>Sperone</t>
  </si>
  <si>
    <t>1030571490</t>
  </si>
  <si>
    <t>Spessa</t>
  </si>
  <si>
    <t>4180251430</t>
  </si>
  <si>
    <t>Spezzano della Sila</t>
  </si>
  <si>
    <t>2040831680</t>
  </si>
  <si>
    <t>Spiazzo</t>
  </si>
  <si>
    <t>1010021620</t>
  </si>
  <si>
    <t>Spigno Monferrato</t>
  </si>
  <si>
    <t>3120400310</t>
  </si>
  <si>
    <t>Spigno Saturnia</t>
  </si>
  <si>
    <t>4181030420</t>
  </si>
  <si>
    <t>Spilinga</t>
  </si>
  <si>
    <t>1030260970</t>
  </si>
  <si>
    <t>Spinadesco</t>
  </si>
  <si>
    <t>1030260980</t>
  </si>
  <si>
    <t>Spineda</t>
  </si>
  <si>
    <t>4140190760</t>
  </si>
  <si>
    <t>Spinete</t>
  </si>
  <si>
    <t>1010021630</t>
  </si>
  <si>
    <t>Spineto Scrivia</t>
  </si>
  <si>
    <t>1030121960</t>
  </si>
  <si>
    <t>Spinone al Lago</t>
  </si>
  <si>
    <t>4170640850</t>
  </si>
  <si>
    <t>Spinoso</t>
  </si>
  <si>
    <t>4160410770</t>
  </si>
  <si>
    <t>Spongano</t>
  </si>
  <si>
    <t>2040831690</t>
  </si>
  <si>
    <t>Spormaggiore</t>
  </si>
  <si>
    <t>2040831700</t>
  </si>
  <si>
    <t>Sporminore</t>
  </si>
  <si>
    <t>1070740570</t>
  </si>
  <si>
    <t>Spotorno</t>
  </si>
  <si>
    <t>1030770620</t>
  </si>
  <si>
    <t>Spriana</t>
  </si>
  <si>
    <t>4180221380</t>
  </si>
  <si>
    <t>Squillace</t>
  </si>
  <si>
    <t>3110030490</t>
  </si>
  <si>
    <t>Staffolo</t>
  </si>
  <si>
    <t>1030261000</t>
  </si>
  <si>
    <t>Stagno Lombardo</t>
  </si>
  <si>
    <t>4180670900</t>
  </si>
  <si>
    <t>Staiti</t>
  </si>
  <si>
    <t>4180221390</t>
  </si>
  <si>
    <t>Stalettì</t>
  </si>
  <si>
    <t>2050540880</t>
  </si>
  <si>
    <t>Stanghella</t>
  </si>
  <si>
    <t>1010021640</t>
  </si>
  <si>
    <t>Stazzano</t>
  </si>
  <si>
    <t>3090430300</t>
  </si>
  <si>
    <t>Stazzema</t>
  </si>
  <si>
    <t>1030242050</t>
  </si>
  <si>
    <t>Stazzona</t>
  </si>
  <si>
    <t>4181030430</t>
  </si>
  <si>
    <t>Stefanaconi</t>
  </si>
  <si>
    <t>1070740580</t>
  </si>
  <si>
    <t>Stella</t>
  </si>
  <si>
    <t>4150721440</t>
  </si>
  <si>
    <t>Stella Cilento</t>
  </si>
  <si>
    <t>1070740590</t>
  </si>
  <si>
    <t>Stellanello</t>
  </si>
  <si>
    <t>2040140871</t>
  </si>
  <si>
    <t>Stelvio</t>
  </si>
  <si>
    <t>2040831710</t>
  </si>
  <si>
    <t>Stenico</t>
  </si>
  <si>
    <t>4160410790</t>
  </si>
  <si>
    <t>Sternatia</t>
  </si>
  <si>
    <t>2050710450</t>
  </si>
  <si>
    <t>Stienta</t>
  </si>
  <si>
    <t>4170470260</t>
  </si>
  <si>
    <t>Stigliano</t>
  </si>
  <si>
    <t>4180670910</t>
  </si>
  <si>
    <t>Stignano</t>
  </si>
  <si>
    <t>4180670920</t>
  </si>
  <si>
    <t>Stilo</t>
  </si>
  <si>
    <t>3120690640</t>
  </si>
  <si>
    <t>Stimigliano</t>
  </si>
  <si>
    <t>5200730672</t>
  </si>
  <si>
    <t>Stintino</t>
  </si>
  <si>
    <t>4150721450</t>
  </si>
  <si>
    <t>Stio</t>
  </si>
  <si>
    <t>2040831720</t>
  </si>
  <si>
    <t>Storo</t>
  </si>
  <si>
    <t>1010812580</t>
  </si>
  <si>
    <t>Strambinello</t>
  </si>
  <si>
    <t>3120330740</t>
  </si>
  <si>
    <t>Strangolagalli</t>
  </si>
  <si>
    <t>2060851110</t>
  </si>
  <si>
    <t>Stregna</t>
  </si>
  <si>
    <t>2040831730</t>
  </si>
  <si>
    <t>Strembo</t>
  </si>
  <si>
    <t>1011020640</t>
  </si>
  <si>
    <t>Stresa</t>
  </si>
  <si>
    <t>1010021650</t>
  </si>
  <si>
    <t>Strevi</t>
  </si>
  <si>
    <t>1010960650</t>
  </si>
  <si>
    <t>Strona</t>
  </si>
  <si>
    <t>3100800310</t>
  </si>
  <si>
    <t>Stroncone</t>
  </si>
  <si>
    <t>1010881410</t>
  </si>
  <si>
    <t>Stroppiana</t>
  </si>
  <si>
    <t>1010272240</t>
  </si>
  <si>
    <t>Stroppo</t>
  </si>
  <si>
    <t>1030121990</t>
  </si>
  <si>
    <t>Strozza</t>
  </si>
  <si>
    <t>4150081030</t>
  </si>
  <si>
    <t>Sturno</t>
  </si>
  <si>
    <t>1030571510</t>
  </si>
  <si>
    <t>Suardi</t>
  </si>
  <si>
    <t>1030980770</t>
  </si>
  <si>
    <t>Sueglio</t>
  </si>
  <si>
    <t>5200170830</t>
  </si>
  <si>
    <t>Suelli</t>
  </si>
  <si>
    <t>1030980780</t>
  </si>
  <si>
    <t>Suello</t>
  </si>
  <si>
    <t>1030122000</t>
  </si>
  <si>
    <t>Suisio</t>
  </si>
  <si>
    <t>1030492160</t>
  </si>
  <si>
    <t>Sulbiate</t>
  </si>
  <si>
    <t>1030151720</t>
  </si>
  <si>
    <t>Sulzano</t>
  </si>
  <si>
    <t>4150081040</t>
  </si>
  <si>
    <t>Summonte</t>
  </si>
  <si>
    <t>5200530840</t>
  </si>
  <si>
    <t>Suni</t>
  </si>
  <si>
    <t>1010521360</t>
  </si>
  <si>
    <t>Suno</t>
  </si>
  <si>
    <t>4160410800</t>
  </si>
  <si>
    <t>Supersano</t>
  </si>
  <si>
    <t>3120330750</t>
  </si>
  <si>
    <t>Supino</t>
  </si>
  <si>
    <t>4160410810</t>
  </si>
  <si>
    <t>Surano</t>
  </si>
  <si>
    <t>1030450640</t>
  </si>
  <si>
    <t>Sustinente</t>
  </si>
  <si>
    <t>5190180200</t>
  </si>
  <si>
    <t>Sutera</t>
  </si>
  <si>
    <t>2060851120</t>
  </si>
  <si>
    <t>Sutrio</t>
  </si>
  <si>
    <t>3090420200</t>
  </si>
  <si>
    <t>Suvereto</t>
  </si>
  <si>
    <t>1030980790</t>
  </si>
  <si>
    <t>Taceno</t>
  </si>
  <si>
    <t>5200950640</t>
  </si>
  <si>
    <t>Tadasuni</t>
  </si>
  <si>
    <t>1010021660</t>
  </si>
  <si>
    <t>Tagliolo Monferrato</t>
  </si>
  <si>
    <t>2050100590</t>
  </si>
  <si>
    <t>Taibon Agordino</t>
  </si>
  <si>
    <t>1030861070</t>
  </si>
  <si>
    <t>Taino</t>
  </si>
  <si>
    <t>2060851130</t>
  </si>
  <si>
    <t>Taipana</t>
  </si>
  <si>
    <t>3110590630</t>
  </si>
  <si>
    <t>Talamello</t>
  </si>
  <si>
    <t>1030770630</t>
  </si>
  <si>
    <t>Talamona</t>
  </si>
  <si>
    <t>5200530850</t>
  </si>
  <si>
    <t>Talana</t>
  </si>
  <si>
    <t>1030122010</t>
  </si>
  <si>
    <t>Taleggio</t>
  </si>
  <si>
    <t>3090050380</t>
  </si>
  <si>
    <t>Talla</t>
  </si>
  <si>
    <t>2060851140</t>
  </si>
  <si>
    <t>Talmassons</t>
  </si>
  <si>
    <t>2050100600</t>
  </si>
  <si>
    <t>Tambre</t>
  </si>
  <si>
    <t>3120690650</t>
  </si>
  <si>
    <t>Tarano</t>
  </si>
  <si>
    <t>4130230890</t>
  </si>
  <si>
    <t>Taranta Peligna</t>
  </si>
  <si>
    <t>1010272250</t>
  </si>
  <si>
    <t>Tarantasca</t>
  </si>
  <si>
    <t>4180251450</t>
  </si>
  <si>
    <t>Tarsia</t>
  </si>
  <si>
    <t>1030770640</t>
  </si>
  <si>
    <t>Tartano</t>
  </si>
  <si>
    <t>2060851170</t>
  </si>
  <si>
    <t>Tarvisio</t>
  </si>
  <si>
    <t>2050840830</t>
  </si>
  <si>
    <t>Tarzo</t>
  </si>
  <si>
    <t>1010021670</t>
  </si>
  <si>
    <t>Tassarolo</t>
  </si>
  <si>
    <t>4150081050</t>
  </si>
  <si>
    <t>Taurano</t>
  </si>
  <si>
    <t>4150081060</t>
  </si>
  <si>
    <t>Taurasi</t>
  </si>
  <si>
    <t>1010812610</t>
  </si>
  <si>
    <t>Tavagnasco</t>
  </si>
  <si>
    <t>4140190770</t>
  </si>
  <si>
    <t>Tavenna</t>
  </si>
  <si>
    <t>4180221420</t>
  </si>
  <si>
    <t>Taverna</t>
  </si>
  <si>
    <t>1030122020</t>
  </si>
  <si>
    <t>Tavernola Bergamasca</t>
  </si>
  <si>
    <t>1030151730</t>
  </si>
  <si>
    <t>Tavernole sul Mella</t>
  </si>
  <si>
    <t>1010960660</t>
  </si>
  <si>
    <t>Tavigliano</t>
  </si>
  <si>
    <t>3110590640</t>
  </si>
  <si>
    <t>Tavoleto</t>
  </si>
  <si>
    <t>4170640860</t>
  </si>
  <si>
    <t>Teana</t>
  </si>
  <si>
    <t>1030770650</t>
  </si>
  <si>
    <t>Teglio</t>
  </si>
  <si>
    <t>2050870400</t>
  </si>
  <si>
    <t>Teglio Veneto</t>
  </si>
  <si>
    <t>1030122030</t>
  </si>
  <si>
    <t>Telgate</t>
  </si>
  <si>
    <t>5200730671</t>
  </si>
  <si>
    <t>Telti</t>
  </si>
  <si>
    <t>2040831770</t>
  </si>
  <si>
    <t>Telve</t>
  </si>
  <si>
    <t>2040831780</t>
  </si>
  <si>
    <t>Telve di Sopra</t>
  </si>
  <si>
    <t>1030151740</t>
  </si>
  <si>
    <t>Temù</t>
  </si>
  <si>
    <t>2040831790</t>
  </si>
  <si>
    <t>Tenna</t>
  </si>
  <si>
    <t>2040831800</t>
  </si>
  <si>
    <t>Tenno</t>
  </si>
  <si>
    <t>4150081070</t>
  </si>
  <si>
    <t>Teora</t>
  </si>
  <si>
    <t>1010521370</t>
  </si>
  <si>
    <t>Terdobbiate</t>
  </si>
  <si>
    <t>3120330760</t>
  </si>
  <si>
    <t>Terelle</t>
  </si>
  <si>
    <t>2040140880</t>
  </si>
  <si>
    <t>Terento</t>
  </si>
  <si>
    <t>2080560380</t>
  </si>
  <si>
    <t>Terenzo</t>
  </si>
  <si>
    <t>5200730681</t>
  </si>
  <si>
    <t>Tergu</t>
  </si>
  <si>
    <t>2040140890</t>
  </si>
  <si>
    <t>Terlano</t>
  </si>
  <si>
    <t>2040140900</t>
  </si>
  <si>
    <t>Termeno sulla strada del vino</t>
  </si>
  <si>
    <t>1030861080</t>
  </si>
  <si>
    <t>Ternate</t>
  </si>
  <si>
    <t>1010960670</t>
  </si>
  <si>
    <t>Ternengo</t>
  </si>
  <si>
    <t>2040831820</t>
  </si>
  <si>
    <t>Terragnolo</t>
  </si>
  <si>
    <t>4180251460</t>
  </si>
  <si>
    <t>Terranova da Sibari</t>
  </si>
  <si>
    <t>1030990570</t>
  </si>
  <si>
    <t>Terranova dei Passerini</t>
  </si>
  <si>
    <t>4170640870</t>
  </si>
  <si>
    <t>Terranova di Pollino</t>
  </si>
  <si>
    <t>4180670940</t>
  </si>
  <si>
    <t>Terranova Sappo Minulio</t>
  </si>
  <si>
    <t>2050540900</t>
  </si>
  <si>
    <t>Terrassa Padovana</t>
  </si>
  <si>
    <t>4180251470</t>
  </si>
  <si>
    <t>Terravecchia</t>
  </si>
  <si>
    <t>2050890840</t>
  </si>
  <si>
    <t>Terrazzo</t>
  </si>
  <si>
    <t>3110590655</t>
  </si>
  <si>
    <t>Terre Roveresche</t>
  </si>
  <si>
    <t>3090620350</t>
  </si>
  <si>
    <t>Terricciola</t>
  </si>
  <si>
    <t>1010021680</t>
  </si>
  <si>
    <t>Terruggia</t>
  </si>
  <si>
    <t>5200530860</t>
  </si>
  <si>
    <t>Tertenia</t>
  </si>
  <si>
    <t>1010021690</t>
  </si>
  <si>
    <t>Terzo</t>
  </si>
  <si>
    <t>2060851200</t>
  </si>
  <si>
    <t>Terzo d'Aquileia</t>
  </si>
  <si>
    <t>2040831840</t>
  </si>
  <si>
    <t>Terzolas</t>
  </si>
  <si>
    <t>1070370560</t>
  </si>
  <si>
    <t>Terzorio</t>
  </si>
  <si>
    <t>2040831850</t>
  </si>
  <si>
    <t>Tesero</t>
  </si>
  <si>
    <t>2040140910</t>
  </si>
  <si>
    <t>Tesimo</t>
  </si>
  <si>
    <t>3120910500</t>
  </si>
  <si>
    <t>Tessennano</t>
  </si>
  <si>
    <t>1070740600</t>
  </si>
  <si>
    <t>Testico</t>
  </si>
  <si>
    <t>5200530870</t>
  </si>
  <si>
    <t>Teti</t>
  </si>
  <si>
    <t>5200170840</t>
  </si>
  <si>
    <t>Teulada</t>
  </si>
  <si>
    <t>5200730690</t>
  </si>
  <si>
    <t>Thiesi</t>
  </si>
  <si>
    <t>5200530880</t>
  </si>
  <si>
    <t>Tiana</t>
  </si>
  <si>
    <t>1030261010</t>
  </si>
  <si>
    <t>Ticengo</t>
  </si>
  <si>
    <t>1010021700</t>
  </si>
  <si>
    <t>Ticineto</t>
  </si>
  <si>
    <t>4160410850</t>
  </si>
  <si>
    <t>Tiggiano</t>
  </si>
  <si>
    <t>1070340610</t>
  </si>
  <si>
    <t>Tiglieto</t>
  </si>
  <si>
    <t>1010071080</t>
  </si>
  <si>
    <t>Tigliole</t>
  </si>
  <si>
    <t>1030151750</t>
  </si>
  <si>
    <t>Tignale</t>
  </si>
  <si>
    <t>5200530890</t>
  </si>
  <si>
    <t>Tinnura</t>
  </si>
  <si>
    <t>4130380990</t>
  </si>
  <si>
    <t>Tione degli Abruzzi</t>
  </si>
  <si>
    <t>2040831880</t>
  </si>
  <si>
    <t>Tione di Trento</t>
  </si>
  <si>
    <t>2040140920</t>
  </si>
  <si>
    <t>Tires</t>
  </si>
  <si>
    <t>4180221430</t>
  </si>
  <si>
    <t>Tiriolo</t>
  </si>
  <si>
    <t>2040140930</t>
  </si>
  <si>
    <t>Tirolo</t>
  </si>
  <si>
    <t>5200730700</t>
  </si>
  <si>
    <t>Tissi</t>
  </si>
  <si>
    <t>2080560390</t>
  </si>
  <si>
    <t>Tizzano Val Parma</t>
  </si>
  <si>
    <t>2080680410</t>
  </si>
  <si>
    <t>Toano</t>
  </si>
  <si>
    <t>4150110730</t>
  </si>
  <si>
    <t>Tocco Caudio</t>
  </si>
  <si>
    <t>4130600420</t>
  </si>
  <si>
    <t>Tocco da Casauria</t>
  </si>
  <si>
    <t>1011020650</t>
  </si>
  <si>
    <t>Toceno</t>
  </si>
  <si>
    <t>3120690660</t>
  </si>
  <si>
    <t>Toffia</t>
  </si>
  <si>
    <t>1070740610</t>
  </si>
  <si>
    <t>Toirano</t>
  </si>
  <si>
    <t>1010960680</t>
  </si>
  <si>
    <t>Tollegno</t>
  </si>
  <si>
    <t>4130230900</t>
  </si>
  <si>
    <t>Tollo</t>
  </si>
  <si>
    <t>4170640890</t>
  </si>
  <si>
    <t>Tolve</t>
  </si>
  <si>
    <t>2040831890</t>
  </si>
  <si>
    <t>Ton</t>
  </si>
  <si>
    <t>5200530900</t>
  </si>
  <si>
    <t>Tonara</t>
  </si>
  <si>
    <t>1010071090</t>
  </si>
  <si>
    <t>Tonco</t>
  </si>
  <si>
    <t>1010071100</t>
  </si>
  <si>
    <t>Tonengo</t>
  </si>
  <si>
    <t>2050901060</t>
  </si>
  <si>
    <t>Tonezza del Cimone</t>
  </si>
  <si>
    <t>4150200930</t>
  </si>
  <si>
    <t>Tora e Piccilli</t>
  </si>
  <si>
    <t>4180251480</t>
  </si>
  <si>
    <t>Torano Castello</t>
  </si>
  <si>
    <t>4130790410</t>
  </si>
  <si>
    <t>Torano Nuovo</t>
  </si>
  <si>
    <t>2040831910</t>
  </si>
  <si>
    <t>Torcegno</t>
  </si>
  <si>
    <t>4150721470</t>
  </si>
  <si>
    <t>Torchiara</t>
  </si>
  <si>
    <t>4150081080</t>
  </si>
  <si>
    <t>Torella dei Lombardi</t>
  </si>
  <si>
    <t>4140190790</t>
  </si>
  <si>
    <t>Torella del Sannio</t>
  </si>
  <si>
    <t>1020040660</t>
  </si>
  <si>
    <t>Torgnon</t>
  </si>
  <si>
    <t>4130230910</t>
  </si>
  <si>
    <t>Torino di Sangro</t>
  </si>
  <si>
    <t>1030261020</t>
  </si>
  <si>
    <t>Torlino Vimercati</t>
  </si>
  <si>
    <t>1010521390</t>
  </si>
  <si>
    <t>Tornaco</t>
  </si>
  <si>
    <t>4130230920</t>
  </si>
  <si>
    <t>Tornareccio</t>
  </si>
  <si>
    <t>1030261030</t>
  </si>
  <si>
    <t>Tornata</t>
  </si>
  <si>
    <t>4130381000</t>
  </si>
  <si>
    <t>Tornimparte</t>
  </si>
  <si>
    <t>1030242090</t>
  </si>
  <si>
    <t>Torno</t>
  </si>
  <si>
    <t>2080560400</t>
  </si>
  <si>
    <t>Tornolo</t>
  </si>
  <si>
    <t>4140190800</t>
  </si>
  <si>
    <t>Toro</t>
  </si>
  <si>
    <t>5200530910</t>
  </si>
  <si>
    <t>Torpè</t>
  </si>
  <si>
    <t>4150721480</t>
  </si>
  <si>
    <t>Torraca</t>
  </si>
  <si>
    <t>5200730710</t>
  </si>
  <si>
    <t>Torralba</t>
  </si>
  <si>
    <t>1030571520</t>
  </si>
  <si>
    <t>Torrazza Coste</t>
  </si>
  <si>
    <t>1010812630</t>
  </si>
  <si>
    <t>Torrazza Piemonte</t>
  </si>
  <si>
    <t>1010960690</t>
  </si>
  <si>
    <t>Torrazzo</t>
  </si>
  <si>
    <t>1030571530</t>
  </si>
  <si>
    <t>Torre Beretti e Castellaro</t>
  </si>
  <si>
    <t>1010272260</t>
  </si>
  <si>
    <t>Torre Bormida</t>
  </si>
  <si>
    <t>3120330770</t>
  </si>
  <si>
    <t>Torre Cajetani</t>
  </si>
  <si>
    <t>1010812631</t>
  </si>
  <si>
    <t>Torre Canavese</t>
  </si>
  <si>
    <t>1030571540</t>
  </si>
  <si>
    <t>Torre d'Arese</t>
  </si>
  <si>
    <t>1030980800</t>
  </si>
  <si>
    <t>Torre de' Busi</t>
  </si>
  <si>
    <t>1030571550</t>
  </si>
  <si>
    <t>Torre de' Negri</t>
  </si>
  <si>
    <t>4130600430</t>
  </si>
  <si>
    <t>Torre de' Passeri</t>
  </si>
  <si>
    <t>1030261040</t>
  </si>
  <si>
    <t>Torre de' Picenardi</t>
  </si>
  <si>
    <t>1030122070</t>
  </si>
  <si>
    <t>Torre de' Roveri</t>
  </si>
  <si>
    <t>2050870410</t>
  </si>
  <si>
    <t>Torre di Mosto</t>
  </si>
  <si>
    <t>4180221440</t>
  </si>
  <si>
    <t>Torre di Ruggiero</t>
  </si>
  <si>
    <t>1030770670</t>
  </si>
  <si>
    <t>Torre di Santa Maria</t>
  </si>
  <si>
    <t>1030571560</t>
  </si>
  <si>
    <t>Torre d'Isola</t>
  </si>
  <si>
    <t>4150081090</t>
  </si>
  <si>
    <t>Torre Le Nocelle</t>
  </si>
  <si>
    <t>1010272270</t>
  </si>
  <si>
    <t>Torre Mondovì</t>
  </si>
  <si>
    <t>4150721490</t>
  </si>
  <si>
    <t>Torre Orsaia</t>
  </si>
  <si>
    <t>1030122080</t>
  </si>
  <si>
    <t>Torre Pallavicina</t>
  </si>
  <si>
    <t>1010812640</t>
  </si>
  <si>
    <t>Torre Pellice</t>
  </si>
  <si>
    <t>1010272280</t>
  </si>
  <si>
    <t>Torre San Giorgio</t>
  </si>
  <si>
    <t>3110060710</t>
  </si>
  <si>
    <t>Torre San Patrizio</t>
  </si>
  <si>
    <t>2060851220</t>
  </si>
  <si>
    <t>Torreano</t>
  </si>
  <si>
    <t>4130230930</t>
  </si>
  <si>
    <t>Torrebruna</t>
  </si>
  <si>
    <t>4150110740</t>
  </si>
  <si>
    <t>Torrecuso</t>
  </si>
  <si>
    <t>5190480961</t>
  </si>
  <si>
    <t>Torrenova</t>
  </si>
  <si>
    <t>1010272290</t>
  </si>
  <si>
    <t>Torresina</t>
  </si>
  <si>
    <t>5190550700</t>
  </si>
  <si>
    <t>Torretta</t>
  </si>
  <si>
    <t>1030571570</t>
  </si>
  <si>
    <t>Torrevecchia Pia</t>
  </si>
  <si>
    <t>4130230940</t>
  </si>
  <si>
    <t>Torrevecchia Teatina</t>
  </si>
  <si>
    <t>2050890850</t>
  </si>
  <si>
    <t>Torri del Benaco</t>
  </si>
  <si>
    <t>3120690680</t>
  </si>
  <si>
    <t>Torri in Sabina</t>
  </si>
  <si>
    <t>3120330780</t>
  </si>
  <si>
    <t>Torrice</t>
  </si>
  <si>
    <t>4160780280</t>
  </si>
  <si>
    <t>Torricella</t>
  </si>
  <si>
    <t>1030261050</t>
  </si>
  <si>
    <t>Torricella del Pizzo</t>
  </si>
  <si>
    <t>3120690670</t>
  </si>
  <si>
    <t>Torricella in Sabina</t>
  </si>
  <si>
    <t>4130230950</t>
  </si>
  <si>
    <t>Torricella Peligna</t>
  </si>
  <si>
    <t>4130790420</t>
  </si>
  <si>
    <t>Torricella Sicura</t>
  </si>
  <si>
    <t>1030571580</t>
  </si>
  <si>
    <t>Torricella Verzate</t>
  </si>
  <si>
    <t>1070340620</t>
  </si>
  <si>
    <t>Torriglia</t>
  </si>
  <si>
    <t>4150081100</t>
  </si>
  <si>
    <t>Torrioni</t>
  </si>
  <si>
    <t>3120701050</t>
  </si>
  <si>
    <t>Torrita Tiberina</t>
  </si>
  <si>
    <t>4150721500</t>
  </si>
  <si>
    <t>Tortorella</t>
  </si>
  <si>
    <t>2060851230</t>
  </si>
  <si>
    <t>Torviscosa</t>
  </si>
  <si>
    <t>4130790440</t>
  </si>
  <si>
    <t>Tossicia</t>
  </si>
  <si>
    <t>1030770680</t>
  </si>
  <si>
    <t>Tovo di Sant'Agata</t>
  </si>
  <si>
    <t>1070740620</t>
  </si>
  <si>
    <t>Tovo San Giacomo</t>
  </si>
  <si>
    <t>5200950660</t>
  </si>
  <si>
    <t>Tramatza</t>
  </si>
  <si>
    <t>2040831920</t>
  </si>
  <si>
    <t>Trambileno</t>
  </si>
  <si>
    <t>4150721510</t>
  </si>
  <si>
    <t>Tramonti</t>
  </si>
  <si>
    <t>2060930450</t>
  </si>
  <si>
    <t>Tramonti di Sopra</t>
  </si>
  <si>
    <t>2060930460</t>
  </si>
  <si>
    <t>Tramonti di Sotto</t>
  </si>
  <si>
    <t>4170640900</t>
  </si>
  <si>
    <t>Tramutola</t>
  </si>
  <si>
    <t>1010812650</t>
  </si>
  <si>
    <t>Trana</t>
  </si>
  <si>
    <t>1030770690</t>
  </si>
  <si>
    <t>Traona</t>
  </si>
  <si>
    <t>5190550711</t>
  </si>
  <si>
    <t>Trappeto</t>
  </si>
  <si>
    <t>1011020660</t>
  </si>
  <si>
    <t>Trarego Viggiona</t>
  </si>
  <si>
    <t>2060851240</t>
  </si>
  <si>
    <t>Trasaghis</t>
  </si>
  <si>
    <t>1011020670</t>
  </si>
  <si>
    <t>Trasquera</t>
  </si>
  <si>
    <t>5200170850</t>
  </si>
  <si>
    <t>Tratalias</t>
  </si>
  <si>
    <t>1030571590</t>
  </si>
  <si>
    <t>Travacò Siccomario</t>
  </si>
  <si>
    <t>1030861100</t>
  </si>
  <si>
    <t>Travedona-Monate</t>
  </si>
  <si>
    <t>1010812680</t>
  </si>
  <si>
    <t>Traversella</t>
  </si>
  <si>
    <t>1010812681</t>
  </si>
  <si>
    <t>Traves</t>
  </si>
  <si>
    <t>2060930470</t>
  </si>
  <si>
    <t>Travesio</t>
  </si>
  <si>
    <t>2080610430</t>
  </si>
  <si>
    <t>Travo</t>
  </si>
  <si>
    <t>2040831955</t>
  </si>
  <si>
    <t>Tre Ville</t>
  </si>
  <si>
    <t>3110030500</t>
  </si>
  <si>
    <t>Trecastelli</t>
  </si>
  <si>
    <t>4170640910</t>
  </si>
  <si>
    <t>Trecchina</t>
  </si>
  <si>
    <t>2050710470</t>
  </si>
  <si>
    <t>Trecenta</t>
  </si>
  <si>
    <t>2080320480</t>
  </si>
  <si>
    <t>Tredozio</t>
  </si>
  <si>
    <t>4130230960</t>
  </si>
  <si>
    <t>Treglio</t>
  </si>
  <si>
    <t>2050890860</t>
  </si>
  <si>
    <t>Tregnago</t>
  </si>
  <si>
    <t>1010272291</t>
  </si>
  <si>
    <t>Treiso</t>
  </si>
  <si>
    <t>1030242105</t>
  </si>
  <si>
    <t>Tremezzina</t>
  </si>
  <si>
    <t>1030151790</t>
  </si>
  <si>
    <t>Tremosine sul Garda</t>
  </si>
  <si>
    <t>4150721520</t>
  </si>
  <si>
    <t>Trentinara</t>
  </si>
  <si>
    <t>2060851260</t>
  </si>
  <si>
    <t>Treppo Grande</t>
  </si>
  <si>
    <t>3090750360</t>
  </si>
  <si>
    <t>Trequanda</t>
  </si>
  <si>
    <t>3090460150</t>
  </si>
  <si>
    <t>Tresana</t>
  </si>
  <si>
    <t>1030261060</t>
  </si>
  <si>
    <t>Trescore Cremasco</t>
  </si>
  <si>
    <t>1030770700</t>
  </si>
  <si>
    <t>Tresivio</t>
  </si>
  <si>
    <t>5200950670</t>
  </si>
  <si>
    <t>Tresnuraghes</t>
  </si>
  <si>
    <t>2050890870</t>
  </si>
  <si>
    <t>Trevenzuolo</t>
  </si>
  <si>
    <t>3120330790</t>
  </si>
  <si>
    <t>Trevi nel Lazio</t>
  </si>
  <si>
    <t>4150081110</t>
  </si>
  <si>
    <t>Trevico</t>
  </si>
  <si>
    <t>1010021720</t>
  </si>
  <si>
    <t>Treville</t>
  </si>
  <si>
    <t>1030151810</t>
  </si>
  <si>
    <t>Treviso Bresciano</t>
  </si>
  <si>
    <t>1030492180</t>
  </si>
  <si>
    <t>Trezzano Rosa</t>
  </si>
  <si>
    <t>1010272300</t>
  </si>
  <si>
    <t>Trezzo Tinella</t>
  </si>
  <si>
    <t>1030242120</t>
  </si>
  <si>
    <t>Trezzone</t>
  </si>
  <si>
    <t>2050540940</t>
  </si>
  <si>
    <t>Tribano</t>
  </si>
  <si>
    <t>1030492210</t>
  </si>
  <si>
    <t>Tribiano</t>
  </si>
  <si>
    <t>1070340630</t>
  </si>
  <si>
    <t>Tribogna</t>
  </si>
  <si>
    <t>1010881450</t>
  </si>
  <si>
    <t>Tricerro</t>
  </si>
  <si>
    <t>5200530940</t>
  </si>
  <si>
    <t>Triei</t>
  </si>
  <si>
    <t>1030261070</t>
  </si>
  <si>
    <t>Trigolo</t>
  </si>
  <si>
    <t>1010272310</t>
  </si>
  <si>
    <t>Trinità</t>
  </si>
  <si>
    <t>5200730711</t>
  </si>
  <si>
    <t>Trinità d'Agultu e Vignola</t>
  </si>
  <si>
    <t>1070370570</t>
  </si>
  <si>
    <t>Triora</t>
  </si>
  <si>
    <t>5190480980</t>
  </si>
  <si>
    <t>Tripi</t>
  </si>
  <si>
    <t>1010021730</t>
  </si>
  <si>
    <t>Trisobbio</t>
  </si>
  <si>
    <t>4140190810</t>
  </si>
  <si>
    <t>Trivento</t>
  </si>
  <si>
    <t>3120330800</t>
  </si>
  <si>
    <t>Trivigliano</t>
  </si>
  <si>
    <t>2060851280</t>
  </si>
  <si>
    <t>Trivignano Udinese</t>
  </si>
  <si>
    <t>4170640920</t>
  </si>
  <si>
    <t>Trivigno</t>
  </si>
  <si>
    <t>1030571600</t>
  </si>
  <si>
    <t>Trivolzio</t>
  </si>
  <si>
    <t>2040140940</t>
  </si>
  <si>
    <t>Trodena nel parco naturale</t>
  </si>
  <si>
    <t>1030571610</t>
  </si>
  <si>
    <t>Tromello</t>
  </si>
  <si>
    <t>1011020680</t>
  </si>
  <si>
    <t>Trontano</t>
  </si>
  <si>
    <t>1030861110</t>
  </si>
  <si>
    <t>Tronzano Lago Maggiore</t>
  </si>
  <si>
    <t>1010881480</t>
  </si>
  <si>
    <t>Tronzano Vercellese</t>
  </si>
  <si>
    <t>1030571620</t>
  </si>
  <si>
    <t>Trovo</t>
  </si>
  <si>
    <t>2040140950</t>
  </si>
  <si>
    <t>Tubre</t>
  </si>
  <si>
    <t>4140190820</t>
  </si>
  <si>
    <t>Tufara</t>
  </si>
  <si>
    <t>4130230970</t>
  </si>
  <si>
    <t>Tufillo</t>
  </si>
  <si>
    <t>4150510850</t>
  </si>
  <si>
    <t>Tufino</t>
  </si>
  <si>
    <t>4150081120</t>
  </si>
  <si>
    <t>Tufo</t>
  </si>
  <si>
    <t>5200170860</t>
  </si>
  <si>
    <t>Tuili</t>
  </si>
  <si>
    <t>5200730720</t>
  </si>
  <si>
    <t>Tula</t>
  </si>
  <si>
    <t>3100580550</t>
  </si>
  <si>
    <t>Tuoro sul Trasimeno</t>
  </si>
  <si>
    <t>3120690690</t>
  </si>
  <si>
    <t>Turania</t>
  </si>
  <si>
    <t>1030990580</t>
  </si>
  <si>
    <t>Turano Lodigiano</t>
  </si>
  <si>
    <t>5200170870</t>
  </si>
  <si>
    <t>Turri</t>
  </si>
  <si>
    <t>2060350200</t>
  </si>
  <si>
    <t>Turriaco</t>
  </si>
  <si>
    <t>4130600440</t>
  </si>
  <si>
    <t>Turrivalignani</t>
  </si>
  <si>
    <t>5190480990</t>
  </si>
  <si>
    <t>Tusa</t>
  </si>
  <si>
    <t>1030122120</t>
  </si>
  <si>
    <t>Ubiale Clanezzo</t>
  </si>
  <si>
    <t>5190481000</t>
  </si>
  <si>
    <t>Ucria</t>
  </si>
  <si>
    <t>4160410900</t>
  </si>
  <si>
    <t>Uggiano la Chiesa</t>
  </si>
  <si>
    <t>1030242140</t>
  </si>
  <si>
    <t>Uggiate-Trevano</t>
  </si>
  <si>
    <t>5200950680</t>
  </si>
  <si>
    <t>Ulà Tirso</t>
  </si>
  <si>
    <t>5200530950</t>
  </si>
  <si>
    <t>Ulassai</t>
  </si>
  <si>
    <t>2040140960</t>
  </si>
  <si>
    <t>Ultimo</t>
  </si>
  <si>
    <t>4180970260</t>
  </si>
  <si>
    <t>Umbriatico</t>
  </si>
  <si>
    <t>1030151820</t>
  </si>
  <si>
    <t>Urago d'Oglio</t>
  </si>
  <si>
    <t>5200950690</t>
  </si>
  <si>
    <t>Uras</t>
  </si>
  <si>
    <t>2050540950</t>
  </si>
  <si>
    <t>Urbana</t>
  </si>
  <si>
    <t>1070740630</t>
  </si>
  <si>
    <t>Urbe</t>
  </si>
  <si>
    <t>3110440550</t>
  </si>
  <si>
    <t>Urbisaglia</t>
  </si>
  <si>
    <t>5200730730</t>
  </si>
  <si>
    <t>Uri</t>
  </si>
  <si>
    <t>4140190830</t>
  </si>
  <si>
    <t>Ururi</t>
  </si>
  <si>
    <t>5200530960</t>
  </si>
  <si>
    <t>Urzulei</t>
  </si>
  <si>
    <t>1070340640</t>
  </si>
  <si>
    <t>Uscio</t>
  </si>
  <si>
    <t>5200950700</t>
  </si>
  <si>
    <t>Usellus</t>
  </si>
  <si>
    <t>5200730740</t>
  </si>
  <si>
    <t>Usini</t>
  </si>
  <si>
    <t>5200170880</t>
  </si>
  <si>
    <t>Ussana</t>
  </si>
  <si>
    <t>5200170890</t>
  </si>
  <si>
    <t>Ussaramanna</t>
  </si>
  <si>
    <t>5200530970</t>
  </si>
  <si>
    <t>Ussassai</t>
  </si>
  <si>
    <t>1010812710</t>
  </si>
  <si>
    <t>Usseaux</t>
  </si>
  <si>
    <t>1010812720</t>
  </si>
  <si>
    <t>Usseglio</t>
  </si>
  <si>
    <t>3110440560</t>
  </si>
  <si>
    <t>Ussita</t>
  </si>
  <si>
    <t>5190550720</t>
  </si>
  <si>
    <t>Ustica</t>
  </si>
  <si>
    <t>4180251520</t>
  </si>
  <si>
    <t>Vaccarizzo Albanese</t>
  </si>
  <si>
    <t>3120690700</t>
  </si>
  <si>
    <t>Vacone</t>
  </si>
  <si>
    <t>4130230980</t>
  </si>
  <si>
    <t>Vacri</t>
  </si>
  <si>
    <t>2040140970</t>
  </si>
  <si>
    <t>Vadena</t>
  </si>
  <si>
    <t>3090430310</t>
  </si>
  <si>
    <t>Vagli Sotto</t>
  </si>
  <si>
    <t>4170640930</t>
  </si>
  <si>
    <t>Vaglio Basilicata</t>
  </si>
  <si>
    <t>1010071110</t>
  </si>
  <si>
    <t>Vaglio Serra</t>
  </si>
  <si>
    <t>1030261080</t>
  </si>
  <si>
    <t>Vaiano Cremasco</t>
  </si>
  <si>
    <t>1010812730</t>
  </si>
  <si>
    <t>Vaie</t>
  </si>
  <si>
    <t>1030261090</t>
  </si>
  <si>
    <t>Vailate</t>
  </si>
  <si>
    <t>2060930471</t>
  </si>
  <si>
    <t>Vajont</t>
  </si>
  <si>
    <t>1030122145</t>
  </si>
  <si>
    <t>Val Brembilla</t>
  </si>
  <si>
    <t>1010812740</t>
  </si>
  <si>
    <t>Val della Torre</t>
  </si>
  <si>
    <t>1030571630</t>
  </si>
  <si>
    <t>Val di Nizza</t>
  </si>
  <si>
    <t>2040140990</t>
  </si>
  <si>
    <t>Val di Vizze</t>
  </si>
  <si>
    <t>2050100615</t>
  </si>
  <si>
    <t>Val di Zoldo</t>
  </si>
  <si>
    <t>2050901105</t>
  </si>
  <si>
    <t>Val Liona</t>
  </si>
  <si>
    <t>1030770740</t>
  </si>
  <si>
    <t>Val Masino</t>
  </si>
  <si>
    <t>1030242190</t>
  </si>
  <si>
    <t>Val Rezzo</t>
  </si>
  <si>
    <t>1030122140</t>
  </si>
  <si>
    <t>Valbondione</t>
  </si>
  <si>
    <t>1030122150</t>
  </si>
  <si>
    <t>Valbrembo</t>
  </si>
  <si>
    <t>1070340650</t>
  </si>
  <si>
    <t>Valbrevenna</t>
  </si>
  <si>
    <t>1030242150</t>
  </si>
  <si>
    <t>Valbrona</t>
  </si>
  <si>
    <t>2040831975</t>
  </si>
  <si>
    <t>Valdaone</t>
  </si>
  <si>
    <t>2040140981</t>
  </si>
  <si>
    <t>Valdaora</t>
  </si>
  <si>
    <t>2050901120</t>
  </si>
  <si>
    <t>Valdastico</t>
  </si>
  <si>
    <t>1010960710</t>
  </si>
  <si>
    <t>Valdengo</t>
  </si>
  <si>
    <t>1030770710</t>
  </si>
  <si>
    <t>Valdidentro</t>
  </si>
  <si>
    <t>1010272320</t>
  </si>
  <si>
    <t>Valdieri</t>
  </si>
  <si>
    <t>5190481010</t>
  </si>
  <si>
    <t>Valdina</t>
  </si>
  <si>
    <t>1030770720</t>
  </si>
  <si>
    <t>Valdisotto</t>
  </si>
  <si>
    <t>1010881500</t>
  </si>
  <si>
    <t>Valduggia</t>
  </si>
  <si>
    <t>1030571640</t>
  </si>
  <si>
    <t>Valeggio</t>
  </si>
  <si>
    <t>3120910520</t>
  </si>
  <si>
    <t>Valentano</t>
  </si>
  <si>
    <t>1030990590</t>
  </si>
  <si>
    <t>Valera Fratta</t>
  </si>
  <si>
    <t>3100580570</t>
  </si>
  <si>
    <t>Valfabbrica</t>
  </si>
  <si>
    <t>1010071120</t>
  </si>
  <si>
    <t>Valfenera</t>
  </si>
  <si>
    <t>2040831980</t>
  </si>
  <si>
    <t>Valfloriana</t>
  </si>
  <si>
    <t>3110440565</t>
  </si>
  <si>
    <t>Valfornace</t>
  </si>
  <si>
    <t>1030770730</t>
  </si>
  <si>
    <t>Valfurva</t>
  </si>
  <si>
    <t>1030861130</t>
  </si>
  <si>
    <t>Valganna</t>
  </si>
  <si>
    <t>1010812742</t>
  </si>
  <si>
    <t>Valgioie</t>
  </si>
  <si>
    <t>1030122151</t>
  </si>
  <si>
    <t>Valgoglio</t>
  </si>
  <si>
    <t>1010272330</t>
  </si>
  <si>
    <t>Valgrana</t>
  </si>
  <si>
    <t>1030980820</t>
  </si>
  <si>
    <t>Valgreghentino</t>
  </si>
  <si>
    <t>1020040670</t>
  </si>
  <si>
    <t>Valgrisenche</t>
  </si>
  <si>
    <t>2050100620</t>
  </si>
  <si>
    <t>Vallada Agordina</t>
  </si>
  <si>
    <t>1010960720</t>
  </si>
  <si>
    <t>Vallanzengo</t>
  </si>
  <si>
    <t>2040831990</t>
  </si>
  <si>
    <t>Vallarsa</t>
  </si>
  <si>
    <t>4150081130</t>
  </si>
  <si>
    <t>Vallata</t>
  </si>
  <si>
    <t>4150200960</t>
  </si>
  <si>
    <t>Valle Agricola</t>
  </si>
  <si>
    <t>4130790450</t>
  </si>
  <si>
    <t>Valle Castellana</t>
  </si>
  <si>
    <t>4150721530</t>
  </si>
  <si>
    <t>Valle dell'Angelo</t>
  </si>
  <si>
    <t>2050100630</t>
  </si>
  <si>
    <t>Valle di Cadore</t>
  </si>
  <si>
    <t>2040141010</t>
  </si>
  <si>
    <t>Valle di Casies</t>
  </si>
  <si>
    <t>4150200970</t>
  </si>
  <si>
    <t>Valle di Maddaloni</t>
  </si>
  <si>
    <t>1030571650</t>
  </si>
  <si>
    <t>Valle Lomellina</t>
  </si>
  <si>
    <t>1030571660</t>
  </si>
  <si>
    <t>Valle Salimbene</t>
  </si>
  <si>
    <t>1010960740</t>
  </si>
  <si>
    <t>Valle San Nicolao</t>
  </si>
  <si>
    <t>1070370580</t>
  </si>
  <si>
    <t>Vallebona</t>
  </si>
  <si>
    <t>3120330810</t>
  </si>
  <si>
    <t>Vallecorsa</t>
  </si>
  <si>
    <t>5190550730</t>
  </si>
  <si>
    <t>Valledolmo</t>
  </si>
  <si>
    <t>5200730741</t>
  </si>
  <si>
    <t>Valledoria</t>
  </si>
  <si>
    <t>4180221470</t>
  </si>
  <si>
    <t>Vallefiorita</t>
  </si>
  <si>
    <t>2040831995</t>
  </si>
  <si>
    <t>Vallelaghi</t>
  </si>
  <si>
    <t>4181030450</t>
  </si>
  <si>
    <t>Vallelonga</t>
  </si>
  <si>
    <t>5190180210</t>
  </si>
  <si>
    <t>Vallelunga Pratameno</t>
  </si>
  <si>
    <t>3120330820</t>
  </si>
  <si>
    <t>Vallemaio</t>
  </si>
  <si>
    <t>3120701070</t>
  </si>
  <si>
    <t>Vallepietra</t>
  </si>
  <si>
    <t>3120910530</t>
  </si>
  <si>
    <t>Vallerano</t>
  </si>
  <si>
    <t>5200170910</t>
  </si>
  <si>
    <t>Vallermosa</t>
  </si>
  <si>
    <t>3120330830</t>
  </si>
  <si>
    <t>Vallerotonda</t>
  </si>
  <si>
    <t>4150081131</t>
  </si>
  <si>
    <t>Vallesaccarda</t>
  </si>
  <si>
    <t>1030122160</t>
  </si>
  <si>
    <t>Valleve</t>
  </si>
  <si>
    <t>2050901130</t>
  </si>
  <si>
    <t>Valli del Pasubio</t>
  </si>
  <si>
    <t>3120701080</t>
  </si>
  <si>
    <t>Vallinfreda</t>
  </si>
  <si>
    <t>1030151830</t>
  </si>
  <si>
    <t>Vallio Terme</t>
  </si>
  <si>
    <t>3100580580</t>
  </si>
  <si>
    <t>Vallo di Nera</t>
  </si>
  <si>
    <t>1010812741</t>
  </si>
  <si>
    <t>Vallo Torinese</t>
  </si>
  <si>
    <t>1010272340</t>
  </si>
  <si>
    <t>Valloriate</t>
  </si>
  <si>
    <t>1010021750</t>
  </si>
  <si>
    <t>Valmacca</t>
  </si>
  <si>
    <t>1030242180</t>
  </si>
  <si>
    <t>Valmorea</t>
  </si>
  <si>
    <t>2080560440</t>
  </si>
  <si>
    <t>Valmozzola</t>
  </si>
  <si>
    <t>1030122161</t>
  </si>
  <si>
    <t>Valnegra</t>
  </si>
  <si>
    <t>1020040680</t>
  </si>
  <si>
    <t>Valpelline</t>
  </si>
  <si>
    <t>1010812750</t>
  </si>
  <si>
    <t>Valperga</t>
  </si>
  <si>
    <t>1010812760</t>
  </si>
  <si>
    <t>Valprato Soana</t>
  </si>
  <si>
    <t>1020040690</t>
  </si>
  <si>
    <t>Valsavarenche</t>
  </si>
  <si>
    <t>4170470290</t>
  </si>
  <si>
    <t>Valsinni</t>
  </si>
  <si>
    <t>1030242200</t>
  </si>
  <si>
    <t>Valsolda</t>
  </si>
  <si>
    <t>1011020690</t>
  </si>
  <si>
    <t>Valstrona</t>
  </si>
  <si>
    <t>3100580590</t>
  </si>
  <si>
    <t>Valtopina</t>
  </si>
  <si>
    <t>1030122180</t>
  </si>
  <si>
    <t>Valtorta</t>
  </si>
  <si>
    <t>1020040700</t>
  </si>
  <si>
    <t>Valtournenche</t>
  </si>
  <si>
    <t>4150721550</t>
  </si>
  <si>
    <t>Valva</t>
  </si>
  <si>
    <t>1030980835</t>
  </si>
  <si>
    <t>Valvarrone</t>
  </si>
  <si>
    <t>2060930476</t>
  </si>
  <si>
    <t>Valvasone Arzene</t>
  </si>
  <si>
    <t>1030151850</t>
  </si>
  <si>
    <t>Valvestino</t>
  </si>
  <si>
    <t>2040141020</t>
  </si>
  <si>
    <t>Vandoies</t>
  </si>
  <si>
    <t>1011020700</t>
  </si>
  <si>
    <t>Vanzone con San Carlo</t>
  </si>
  <si>
    <t>1010521460</t>
  </si>
  <si>
    <t>Vaprio d'Agogna</t>
  </si>
  <si>
    <t>1030861150</t>
  </si>
  <si>
    <t>Varano Borghi</t>
  </si>
  <si>
    <t>2080560450</t>
  </si>
  <si>
    <t>Varano de' Melegari</t>
  </si>
  <si>
    <t>4180670950</t>
  </si>
  <si>
    <t>Varapodio</t>
  </si>
  <si>
    <t>3120690710</t>
  </si>
  <si>
    <t>Varco Sabino</t>
  </si>
  <si>
    <t>1030980840</t>
  </si>
  <si>
    <t>Varenna</t>
  </si>
  <si>
    <t>1070390290</t>
  </si>
  <si>
    <t>Varese Ligure</t>
  </si>
  <si>
    <t>1010812761</t>
  </si>
  <si>
    <t>Varisella</t>
  </si>
  <si>
    <t>2060851300</t>
  </si>
  <si>
    <t>Varmo</t>
  </si>
  <si>
    <t>2040141030</t>
  </si>
  <si>
    <t>Varna</t>
  </si>
  <si>
    <t>2080560460</t>
  </si>
  <si>
    <t>Varsi</t>
  </si>
  <si>
    <t>1030571670</t>
  </si>
  <si>
    <t>Varzi</t>
  </si>
  <si>
    <t>1011020710</t>
  </si>
  <si>
    <t>Varzo</t>
  </si>
  <si>
    <t>3120910540</t>
  </si>
  <si>
    <t>Vasanello</t>
  </si>
  <si>
    <t>1070370600</t>
  </si>
  <si>
    <t>Vasia</t>
  </si>
  <si>
    <t>4140940510</t>
  </si>
  <si>
    <t>Vastogirardi</t>
  </si>
  <si>
    <t>1010812770</t>
  </si>
  <si>
    <t>Vauda Canavese</t>
  </si>
  <si>
    <t>4181030460</t>
  </si>
  <si>
    <t>Vazzano</t>
  </si>
  <si>
    <t>1030122190</t>
  </si>
  <si>
    <t>Vedeseta</t>
  </si>
  <si>
    <t>1030492311</t>
  </si>
  <si>
    <t>Veduggio con Colzano</t>
  </si>
  <si>
    <t>2050540960</t>
  </si>
  <si>
    <t>Veggiano</t>
  </si>
  <si>
    <t>1010960750</t>
  </si>
  <si>
    <t>Veglio</t>
  </si>
  <si>
    <t>3120910550</t>
  </si>
  <si>
    <t>Vejano</t>
  </si>
  <si>
    <t>1030242220</t>
  </si>
  <si>
    <t>Veleso</t>
  </si>
  <si>
    <t>1030571680</t>
  </si>
  <si>
    <t>Velezzo Lomellina</t>
  </si>
  <si>
    <t>1030571690</t>
  </si>
  <si>
    <t>Vellezzo Bellini</t>
  </si>
  <si>
    <t>2050901150</t>
  </si>
  <si>
    <t>Velo d'Astico</t>
  </si>
  <si>
    <t>2050890890</t>
  </si>
  <si>
    <t>Velo Veronese</t>
  </si>
  <si>
    <t>2040141031</t>
  </si>
  <si>
    <t>Velturno</t>
  </si>
  <si>
    <t>3110060720</t>
  </si>
  <si>
    <t>Venarotta</t>
  </si>
  <si>
    <t>1010272360</t>
  </si>
  <si>
    <t>Venasca</t>
  </si>
  <si>
    <t>1010812791</t>
  </si>
  <si>
    <t>Venaus</t>
  </si>
  <si>
    <t>1070740660</t>
  </si>
  <si>
    <t>Vendone</t>
  </si>
  <si>
    <t>5190481020</t>
  </si>
  <si>
    <t>Venetico</t>
  </si>
  <si>
    <t>1030242240</t>
  </si>
  <si>
    <t>Veniano</t>
  </si>
  <si>
    <t>2080680415</t>
  </si>
  <si>
    <t>Ventasso</t>
  </si>
  <si>
    <t>4150081140</t>
  </si>
  <si>
    <t>Venticano</t>
  </si>
  <si>
    <t>5190550740</t>
  </si>
  <si>
    <t>Ventimiglia di Sicilia</t>
  </si>
  <si>
    <t>3120400330</t>
  </si>
  <si>
    <t>Ventotene</t>
  </si>
  <si>
    <t>2060851310</t>
  </si>
  <si>
    <t>Venzone</t>
  </si>
  <si>
    <t>2040141040</t>
  </si>
  <si>
    <t>Verano</t>
  </si>
  <si>
    <t>4180251530</t>
  </si>
  <si>
    <t>Verbicaro</t>
  </si>
  <si>
    <t>1030242250</t>
  </si>
  <si>
    <t>Vercana</t>
  </si>
  <si>
    <t>1030770750</t>
  </si>
  <si>
    <t>Verceia</t>
  </si>
  <si>
    <t>1030980860</t>
  </si>
  <si>
    <t>Vercurago</t>
  </si>
  <si>
    <t>1030980873</t>
  </si>
  <si>
    <t>Verderio</t>
  </si>
  <si>
    <t>1010272370</t>
  </si>
  <si>
    <t>Verduno</t>
  </si>
  <si>
    <t>2080320490</t>
  </si>
  <si>
    <t>Verghereto</t>
  </si>
  <si>
    <t>2040832020</t>
  </si>
  <si>
    <t>Vermiglio</t>
  </si>
  <si>
    <t>1010272380</t>
  </si>
  <si>
    <t>Vernante</t>
  </si>
  <si>
    <t>2080610440</t>
  </si>
  <si>
    <t>Vernasca</t>
  </si>
  <si>
    <t>1030492340</t>
  </si>
  <si>
    <t>Vernate</t>
  </si>
  <si>
    <t>1070390300</t>
  </si>
  <si>
    <t>Vernazza</t>
  </si>
  <si>
    <t>1030151870</t>
  </si>
  <si>
    <t>Verolavecchia</t>
  </si>
  <si>
    <t>1010812800</t>
  </si>
  <si>
    <t>Verolengo</t>
  </si>
  <si>
    <t>2050890910</t>
  </si>
  <si>
    <t>Veronella</t>
  </si>
  <si>
    <t>1020040710</t>
  </si>
  <si>
    <t>Verrayes</t>
  </si>
  <si>
    <t>1020040720</t>
  </si>
  <si>
    <t>Verrès</t>
  </si>
  <si>
    <t>1030571700</t>
  </si>
  <si>
    <t>Verretto</t>
  </si>
  <si>
    <t>1010960760</t>
  </si>
  <si>
    <t>Verrone</t>
  </si>
  <si>
    <t>1030571710</t>
  </si>
  <si>
    <t>Verrua Po</t>
  </si>
  <si>
    <t>1010812810</t>
  </si>
  <si>
    <t>Verrua Savoia</t>
  </si>
  <si>
    <t>1030242280</t>
  </si>
  <si>
    <t>Vertemate con Minoprio</t>
  </si>
  <si>
    <t>1030122230</t>
  </si>
  <si>
    <t>Vertova</t>
  </si>
  <si>
    <t>1030770760</t>
  </si>
  <si>
    <t>Vervio</t>
  </si>
  <si>
    <t>2060851320</t>
  </si>
  <si>
    <t>Verzegnis</t>
  </si>
  <si>
    <t>4180970270</t>
  </si>
  <si>
    <t>Verzino</t>
  </si>
  <si>
    <t>2050540970</t>
  </si>
  <si>
    <t>Vescovana</t>
  </si>
  <si>
    <t>1030261100</t>
  </si>
  <si>
    <t>Vescovato</t>
  </si>
  <si>
    <t>1010071130</t>
  </si>
  <si>
    <t>Vesime</t>
  </si>
  <si>
    <t>1010521510</t>
  </si>
  <si>
    <t>Vespolate</t>
  </si>
  <si>
    <t>1070370620</t>
  </si>
  <si>
    <t>Vessalico</t>
  </si>
  <si>
    <t>2050890920</t>
  </si>
  <si>
    <t>Vestenanova</t>
  </si>
  <si>
    <t>1010812820</t>
  </si>
  <si>
    <t>Vestignè</t>
  </si>
  <si>
    <t>1030151880</t>
  </si>
  <si>
    <t>Vestone</t>
  </si>
  <si>
    <t>2080680420</t>
  </si>
  <si>
    <t>Vetto</t>
  </si>
  <si>
    <t>1010272400</t>
  </si>
  <si>
    <t>Vezza d'Alba</t>
  </si>
  <si>
    <t>1030151890</t>
  </si>
  <si>
    <t>Vezza d'Oglio</t>
  </si>
  <si>
    <t>2080680430</t>
  </si>
  <si>
    <t>Vezzano sul Crostolo</t>
  </si>
  <si>
    <t>1070740670</t>
  </si>
  <si>
    <t>Vezzi Portio</t>
  </si>
  <si>
    <t>1030122240</t>
  </si>
  <si>
    <t>Viadanica</t>
  </si>
  <si>
    <t>1010071140</t>
  </si>
  <si>
    <t>Viale</t>
  </si>
  <si>
    <t>1010812830</t>
  </si>
  <si>
    <t>Vialfrè</t>
  </si>
  <si>
    <t>2080680440</t>
  </si>
  <si>
    <t>Viano</t>
  </si>
  <si>
    <t>1010071150</t>
  </si>
  <si>
    <t>Viarigi</t>
  </si>
  <si>
    <t>4150721560</t>
  </si>
  <si>
    <t>Vibonati</t>
  </si>
  <si>
    <t>3120330850</t>
  </si>
  <si>
    <t>Vicalvi</t>
  </si>
  <si>
    <t>5190550750</t>
  </si>
  <si>
    <t>Vicari</t>
  </si>
  <si>
    <t>3120330860</t>
  </si>
  <si>
    <t>Vico nel Lazio</t>
  </si>
  <si>
    <t>1010272410</t>
  </si>
  <si>
    <t>Vicoforte</t>
  </si>
  <si>
    <t>4130600450</t>
  </si>
  <si>
    <t>Vicoli</t>
  </si>
  <si>
    <t>1010521520</t>
  </si>
  <si>
    <t>Vicolungo</t>
  </si>
  <si>
    <t>3120701110</t>
  </si>
  <si>
    <t>Vicovaro</t>
  </si>
  <si>
    <t>5200730742</t>
  </si>
  <si>
    <t>Viddalba</t>
  </si>
  <si>
    <t>2050840890</t>
  </si>
  <si>
    <t>Vidor</t>
  </si>
  <si>
    <t>1010812850</t>
  </si>
  <si>
    <t>Vidracco</t>
  </si>
  <si>
    <t>4170640950</t>
  </si>
  <si>
    <t>Vietri di Potenza</t>
  </si>
  <si>
    <t>1030980900</t>
  </si>
  <si>
    <t>Viganò</t>
  </si>
  <si>
    <t>1030122250</t>
  </si>
  <si>
    <t>Vigano San Martino</t>
  </si>
  <si>
    <t>4170640960</t>
  </si>
  <si>
    <t>Viggianello</t>
  </si>
  <si>
    <t>4170640970</t>
  </si>
  <si>
    <t>Viggiano</t>
  </si>
  <si>
    <t>2050540980</t>
  </si>
  <si>
    <t>Vighizzolo d'Este</t>
  </si>
  <si>
    <t>1010071160</t>
  </si>
  <si>
    <t>Vigliano d'Asti</t>
  </si>
  <si>
    <t>1010021760</t>
  </si>
  <si>
    <t>Vignale Monferrato</t>
  </si>
  <si>
    <t>3120910570</t>
  </si>
  <si>
    <t>Vignanello</t>
  </si>
  <si>
    <t>2040832041</t>
  </si>
  <si>
    <t>Vignola-Falesina</t>
  </si>
  <si>
    <t>1010021770</t>
  </si>
  <si>
    <t>Vignole Borbera</t>
  </si>
  <si>
    <t>1010272420</t>
  </si>
  <si>
    <t>Vignolo</t>
  </si>
  <si>
    <t>1011020740</t>
  </si>
  <si>
    <t>Vignone</t>
  </si>
  <si>
    <t>2050100650</t>
  </si>
  <si>
    <t>Vigo di Cadore</t>
  </si>
  <si>
    <t>1030122260</t>
  </si>
  <si>
    <t>Vigolo</t>
  </si>
  <si>
    <t>2080610450</t>
  </si>
  <si>
    <t>Vigolzone</t>
  </si>
  <si>
    <t>1010021780</t>
  </si>
  <si>
    <t>Viguzzolo</t>
  </si>
  <si>
    <t>3090430340</t>
  </si>
  <si>
    <t>Villa Basilica</t>
  </si>
  <si>
    <t>1030571740</t>
  </si>
  <si>
    <t>Villa Biscossi</t>
  </si>
  <si>
    <t>4130600460</t>
  </si>
  <si>
    <t>Villa Celiera</t>
  </si>
  <si>
    <t>3090430350</t>
  </si>
  <si>
    <t>Villa Collemandina</t>
  </si>
  <si>
    <t>1030122270</t>
  </si>
  <si>
    <t>Villa d'Adda</t>
  </si>
  <si>
    <t>1010960780</t>
  </si>
  <si>
    <t>Villa del Bosco</t>
  </si>
  <si>
    <t>1030770770</t>
  </si>
  <si>
    <t>Villa di Chiavenna</t>
  </si>
  <si>
    <t>1030770780</t>
  </si>
  <si>
    <t>Villa di Tirano</t>
  </si>
  <si>
    <t>1030122290</t>
  </si>
  <si>
    <t>Villa d'Ogna</t>
  </si>
  <si>
    <t>2050541020</t>
  </si>
  <si>
    <t>Villa Estense</t>
  </si>
  <si>
    <t>1070370630</t>
  </si>
  <si>
    <t>Villa Faraldi</t>
  </si>
  <si>
    <t>2040832100</t>
  </si>
  <si>
    <t>Villa Lagarina</t>
  </si>
  <si>
    <t>3120330870</t>
  </si>
  <si>
    <t>Villa Latina</t>
  </si>
  <si>
    <t>2080680450</t>
  </si>
  <si>
    <t>Villa Minozzo</t>
  </si>
  <si>
    <t>3120910571</t>
  </si>
  <si>
    <t>Villa San Giovanni in Tuscia</t>
  </si>
  <si>
    <t>5200170990</t>
  </si>
  <si>
    <t>Villa San Pietro</t>
  </si>
  <si>
    <t>1010071190</t>
  </si>
  <si>
    <t>Villa San Secondo</t>
  </si>
  <si>
    <t>3120330880</t>
  </si>
  <si>
    <t>Villa Santa Lucia</t>
  </si>
  <si>
    <t>4130381030</t>
  </si>
  <si>
    <t>Villa Santa Lucia degli Abruzzi</t>
  </si>
  <si>
    <t>4130231020</t>
  </si>
  <si>
    <t>Villa Santa Maria</t>
  </si>
  <si>
    <t>4130381031</t>
  </si>
  <si>
    <t>Villa Sant'Angelo</t>
  </si>
  <si>
    <t>5200950711</t>
  </si>
  <si>
    <t>Villa Sant'Antonio</t>
  </si>
  <si>
    <t>2060851330</t>
  </si>
  <si>
    <t>Villa Santina</t>
  </si>
  <si>
    <t>3120330890</t>
  </si>
  <si>
    <t>Villa Santo Stefano</t>
  </si>
  <si>
    <t>5200950730</t>
  </si>
  <si>
    <t>Villa Verde</t>
  </si>
  <si>
    <t>2040141050</t>
  </si>
  <si>
    <t>Villabassa</t>
  </si>
  <si>
    <t>1030151910</t>
  </si>
  <si>
    <t>Villachiara</t>
  </si>
  <si>
    <t>1010021790</t>
  </si>
  <si>
    <t>Villadeati</t>
  </si>
  <si>
    <t>1010272430</t>
  </si>
  <si>
    <t>Villafalletto</t>
  </si>
  <si>
    <t>1010071170</t>
  </si>
  <si>
    <t>Villafranca d'Asti</t>
  </si>
  <si>
    <t>3090460160</t>
  </si>
  <si>
    <t>Villafranca in Lunigiana</t>
  </si>
  <si>
    <t>1010812870</t>
  </si>
  <si>
    <t>Villafranca Piemonte</t>
  </si>
  <si>
    <t>5190010420</t>
  </si>
  <si>
    <t>Villafranca Sicula</t>
  </si>
  <si>
    <t>5190550770</t>
  </si>
  <si>
    <t>Villafrati</t>
  </si>
  <si>
    <t>2050901170</t>
  </si>
  <si>
    <t>Villaga</t>
  </si>
  <si>
    <t>5200530980</t>
  </si>
  <si>
    <t>Villagrande Strisaili</t>
  </si>
  <si>
    <t>4130381020</t>
  </si>
  <si>
    <t>Villalago</t>
  </si>
  <si>
    <t>5190180220</t>
  </si>
  <si>
    <t>Villalba</t>
  </si>
  <si>
    <t>4130231000</t>
  </si>
  <si>
    <t>Villalfonsina</t>
  </si>
  <si>
    <t>1010021800</t>
  </si>
  <si>
    <t>Villalvernia</t>
  </si>
  <si>
    <t>4130231010</t>
  </si>
  <si>
    <t>Villamagna</t>
  </si>
  <si>
    <t>4150081150</t>
  </si>
  <si>
    <t>Villamaina</t>
  </si>
  <si>
    <t>5200170930</t>
  </si>
  <si>
    <t>Villamar</t>
  </si>
  <si>
    <t>2050710490</t>
  </si>
  <si>
    <t>Villamarzana</t>
  </si>
  <si>
    <t>5200170940</t>
  </si>
  <si>
    <t>Villamassargia</t>
  </si>
  <si>
    <t>1010021810</t>
  </si>
  <si>
    <t>Villamiroglio</t>
  </si>
  <si>
    <t>2040141060</t>
  </si>
  <si>
    <t>Villandro</t>
  </si>
  <si>
    <t>1010960790</t>
  </si>
  <si>
    <t>Villanova Biellese</t>
  </si>
  <si>
    <t>1010812880</t>
  </si>
  <si>
    <t>Villanova Canavese</t>
  </si>
  <si>
    <t>1070740680</t>
  </si>
  <si>
    <t>Villanova d'Albenga</t>
  </si>
  <si>
    <t>1030571750</t>
  </si>
  <si>
    <t>Villanova d'Ardenghi</t>
  </si>
  <si>
    <t>4150081160</t>
  </si>
  <si>
    <t>Villanova del Battista</t>
  </si>
  <si>
    <t>2050710500</t>
  </si>
  <si>
    <t>Villanova del Ghebbo</t>
  </si>
  <si>
    <t>1030990600</t>
  </si>
  <si>
    <t>Villanova del Sillaro</t>
  </si>
  <si>
    <t>2050710510</t>
  </si>
  <si>
    <t>Villanova Marchesana</t>
  </si>
  <si>
    <t>1010021820</t>
  </si>
  <si>
    <t>Villanova Monferrato</t>
  </si>
  <si>
    <t>5200730750</t>
  </si>
  <si>
    <t>Villanova Monteleone</t>
  </si>
  <si>
    <t>1010272450</t>
  </si>
  <si>
    <t>Villanova Solaro</t>
  </si>
  <si>
    <t>2080610460</t>
  </si>
  <si>
    <t>Villanova sull'Arda</t>
  </si>
  <si>
    <t>5200950710</t>
  </si>
  <si>
    <t>Villanova Truschedu</t>
  </si>
  <si>
    <t>5200530990</t>
  </si>
  <si>
    <t>Villanova Tulo</t>
  </si>
  <si>
    <t>5200170950</t>
  </si>
  <si>
    <t>Villanovaforru</t>
  </si>
  <si>
    <t>5200170960</t>
  </si>
  <si>
    <t>Villanovafranca</t>
  </si>
  <si>
    <t>1030571760</t>
  </si>
  <si>
    <t>Villanterio</t>
  </si>
  <si>
    <t>5200170961</t>
  </si>
  <si>
    <t>Villaperuccio</t>
  </si>
  <si>
    <t>5200170970</t>
  </si>
  <si>
    <t>Villaputzu</t>
  </si>
  <si>
    <t>1010812891</t>
  </si>
  <si>
    <t>Villar Dora</t>
  </si>
  <si>
    <t>1010812910</t>
  </si>
  <si>
    <t>Villar Focchiardo</t>
  </si>
  <si>
    <t>1010812920</t>
  </si>
  <si>
    <t>Villar Pellice</t>
  </si>
  <si>
    <t>1010812930</t>
  </si>
  <si>
    <t>Villar Perosa</t>
  </si>
  <si>
    <t>1010272460</t>
  </si>
  <si>
    <t>Villar San Costanzo</t>
  </si>
  <si>
    <t>1010812890</t>
  </si>
  <si>
    <t>Villarbasse</t>
  </si>
  <si>
    <t>1010881610</t>
  </si>
  <si>
    <t>Villarboit</t>
  </si>
  <si>
    <t>1010812900</t>
  </si>
  <si>
    <t>Villareggia</t>
  </si>
  <si>
    <t>1010021830</t>
  </si>
  <si>
    <t>Villaromagnano</t>
  </si>
  <si>
    <t>5200170980</t>
  </si>
  <si>
    <t>Villasalto</t>
  </si>
  <si>
    <t>5200171000</t>
  </si>
  <si>
    <t>Villasimius</t>
  </si>
  <si>
    <t>5200171020</t>
  </si>
  <si>
    <t>Villaspeciosa</t>
  </si>
  <si>
    <t>1010812940</t>
  </si>
  <si>
    <t>Villastellone</t>
  </si>
  <si>
    <t>1010881620</t>
  </si>
  <si>
    <t>Villata</t>
  </si>
  <si>
    <t>5200950720</t>
  </si>
  <si>
    <t>Villaurbana</t>
  </si>
  <si>
    <t>4130381040</t>
  </si>
  <si>
    <t>Villavallelonga</t>
  </si>
  <si>
    <t>2040832111</t>
  </si>
  <si>
    <t>Ville d'Anaunia</t>
  </si>
  <si>
    <t>1020040730</t>
  </si>
  <si>
    <t>Villeneuve</t>
  </si>
  <si>
    <t>2060350210</t>
  </si>
  <si>
    <t>Villesse</t>
  </si>
  <si>
    <t>4130381050</t>
  </si>
  <si>
    <t>Villetta Barrea</t>
  </si>
  <si>
    <t>1011020760</t>
  </si>
  <si>
    <t>Villette</t>
  </si>
  <si>
    <t>1030450680</t>
  </si>
  <si>
    <t>Villimpenta</t>
  </si>
  <si>
    <t>1030122310</t>
  </si>
  <si>
    <t>Vilminore di Scalve</t>
  </si>
  <si>
    <t>1010272470</t>
  </si>
  <si>
    <t>Vinadio</t>
  </si>
  <si>
    <t>4140190840</t>
  </si>
  <si>
    <t>Vinchiaturo</t>
  </si>
  <si>
    <t>1010071200</t>
  </si>
  <si>
    <t>Vinchio</t>
  </si>
  <si>
    <t>1010521550</t>
  </si>
  <si>
    <t>Vinzaglio</t>
  </si>
  <si>
    <t>1010272480</t>
  </si>
  <si>
    <t>Viola</t>
  </si>
  <si>
    <t>1030151930</t>
  </si>
  <si>
    <t>Vione</t>
  </si>
  <si>
    <t>1010812960</t>
  </si>
  <si>
    <t>Virle Piemonte</t>
  </si>
  <si>
    <t>1030151940</t>
  </si>
  <si>
    <t>Visano</t>
  </si>
  <si>
    <t>1010812970</t>
  </si>
  <si>
    <t>Vische</t>
  </si>
  <si>
    <t>4150510880</t>
  </si>
  <si>
    <t>Visciano</t>
  </si>
  <si>
    <t>2060851350</t>
  </si>
  <si>
    <t>Visco</t>
  </si>
  <si>
    <t>1010021840</t>
  </si>
  <si>
    <t>Visone</t>
  </si>
  <si>
    <t>3110440570</t>
  </si>
  <si>
    <t>Visso</t>
  </si>
  <si>
    <t>1030571770</t>
  </si>
  <si>
    <t>Vistarino</t>
  </si>
  <si>
    <t>1010812980</t>
  </si>
  <si>
    <t>Vistrorio</t>
  </si>
  <si>
    <t>5190820220</t>
  </si>
  <si>
    <t>Vita</t>
  </si>
  <si>
    <t>3120330900</t>
  </si>
  <si>
    <t>Viticuso</t>
  </si>
  <si>
    <t>2060930490</t>
  </si>
  <si>
    <t>Vito d'Asio</t>
  </si>
  <si>
    <t>3120910590</t>
  </si>
  <si>
    <t>Vitorchiano</t>
  </si>
  <si>
    <t>4130381060</t>
  </si>
  <si>
    <t>Vittorito</t>
  </si>
  <si>
    <t>4150110750</t>
  </si>
  <si>
    <t>Vitulano</t>
  </si>
  <si>
    <t>1010812990</t>
  </si>
  <si>
    <t>Viù</t>
  </si>
  <si>
    <t>2060930500</t>
  </si>
  <si>
    <t>Vivaro</t>
  </si>
  <si>
    <t>3120701120</t>
  </si>
  <si>
    <t>Vivaro Romano</t>
  </si>
  <si>
    <t>1010960800</t>
  </si>
  <si>
    <t>Viverone</t>
  </si>
  <si>
    <t>1030861220</t>
  </si>
  <si>
    <t>Vizzola Ticino</t>
  </si>
  <si>
    <t>1030492420</t>
  </si>
  <si>
    <t>Vizzolo Predabissi</t>
  </si>
  <si>
    <t>2050541050</t>
  </si>
  <si>
    <t>Vo'</t>
  </si>
  <si>
    <t>1070340660</t>
  </si>
  <si>
    <t>Vobbia</t>
  </si>
  <si>
    <t>1010881640</t>
  </si>
  <si>
    <t>Vocca</t>
  </si>
  <si>
    <t>2050100660</t>
  </si>
  <si>
    <t>Vodo Cadore</t>
  </si>
  <si>
    <t>2080290210</t>
  </si>
  <si>
    <t>Voghiera</t>
  </si>
  <si>
    <t>1011020770</t>
  </si>
  <si>
    <t>Vogogna</t>
  </si>
  <si>
    <t>2040832120</t>
  </si>
  <si>
    <t>Volano</t>
  </si>
  <si>
    <t>1030261110</t>
  </si>
  <si>
    <t>Volongo</t>
  </si>
  <si>
    <t>1030571790</t>
  </si>
  <si>
    <t>Volpara</t>
  </si>
  <si>
    <t>1010021850</t>
  </si>
  <si>
    <t>Volpedo</t>
  </si>
  <si>
    <t>1010021860</t>
  </si>
  <si>
    <t>Volpeglino</t>
  </si>
  <si>
    <t>1010021870</t>
  </si>
  <si>
    <t>Voltaggio</t>
  </si>
  <si>
    <t>2050100670</t>
  </si>
  <si>
    <t>Voltago Agordino</t>
  </si>
  <si>
    <t>1030261120</t>
  </si>
  <si>
    <t>Voltido</t>
  </si>
  <si>
    <t>4160310590</t>
  </si>
  <si>
    <t>Volturara Appula</t>
  </si>
  <si>
    <t>4150081170</t>
  </si>
  <si>
    <t>Volturara Irpina</t>
  </si>
  <si>
    <t>4160310600</t>
  </si>
  <si>
    <t>Volturino</t>
  </si>
  <si>
    <t>1010272490</t>
  </si>
  <si>
    <t>Vottignasco</t>
  </si>
  <si>
    <t>4181030480</t>
  </si>
  <si>
    <t>Zaccanopoli</t>
  </si>
  <si>
    <t>4180221530</t>
  </si>
  <si>
    <t>Zagarise</t>
  </si>
  <si>
    <t>4181030490</t>
  </si>
  <si>
    <t>Zambrone</t>
  </si>
  <si>
    <t>1030122320</t>
  </si>
  <si>
    <t>Zandobbio</t>
  </si>
  <si>
    <t>4160310601</t>
  </si>
  <si>
    <t>Zapponeta</t>
  </si>
  <si>
    <t>1030571800</t>
  </si>
  <si>
    <t>Zavattarello</t>
  </si>
  <si>
    <t>1030571810</t>
  </si>
  <si>
    <t>Zeccone</t>
  </si>
  <si>
    <t>5200950740</t>
  </si>
  <si>
    <t>Zeddiani</t>
  </si>
  <si>
    <t>1030242310</t>
  </si>
  <si>
    <t>Zelbio</t>
  </si>
  <si>
    <t>1030571820</t>
  </si>
  <si>
    <t>Zeme</t>
  </si>
  <si>
    <t>1030571830</t>
  </si>
  <si>
    <t>Zenevredo</t>
  </si>
  <si>
    <t>2050840930</t>
  </si>
  <si>
    <t>Zenson di Piave</t>
  </si>
  <si>
    <t>2080610470</t>
  </si>
  <si>
    <t>Zerba</t>
  </si>
  <si>
    <t>1030571840</t>
  </si>
  <si>
    <t>Zerbo</t>
  </si>
  <si>
    <t>1030571850</t>
  </si>
  <si>
    <t>Zerbolò</t>
  </si>
  <si>
    <t>5200950750</t>
  </si>
  <si>
    <t>Zerfaliu</t>
  </si>
  <si>
    <t>3090460170</t>
  </si>
  <si>
    <t>Zeri</t>
  </si>
  <si>
    <t>2050901200</t>
  </si>
  <si>
    <t>Zermeghedo</t>
  </si>
  <si>
    <t>2040832140</t>
  </si>
  <si>
    <t>Ziano di Fiemme</t>
  </si>
  <si>
    <t>2080610480</t>
  </si>
  <si>
    <t>Ziano Piacentino</t>
  </si>
  <si>
    <t>1070390320</t>
  </si>
  <si>
    <t>Zignago</t>
  </si>
  <si>
    <t>2050890970</t>
  </si>
  <si>
    <t>Zimella</t>
  </si>
  <si>
    <t>1010960810</t>
  </si>
  <si>
    <t>Zimone</t>
  </si>
  <si>
    <t>1030571860</t>
  </si>
  <si>
    <t>Zinasco</t>
  </si>
  <si>
    <t>1070340670</t>
  </si>
  <si>
    <t>Zoagli</t>
  </si>
  <si>
    <t>2080500460</t>
  </si>
  <si>
    <t>Zocca</t>
  </si>
  <si>
    <t>4160410930</t>
  </si>
  <si>
    <t>Zollino</t>
  </si>
  <si>
    <t>1030151960</t>
  </si>
  <si>
    <t>Zone</t>
  </si>
  <si>
    <t>2050100690</t>
  </si>
  <si>
    <t>Zoppè di Cadore</t>
  </si>
  <si>
    <t>2050901210</t>
  </si>
  <si>
    <t>Zovencedo</t>
  </si>
  <si>
    <t>1010960820</t>
  </si>
  <si>
    <t>Zubiena</t>
  </si>
  <si>
    <t>1070740690</t>
  </si>
  <si>
    <t>Zuccarello</t>
  </si>
  <si>
    <t>2060851360</t>
  </si>
  <si>
    <t>Zuglio</t>
  </si>
  <si>
    <t>1010960830</t>
  </si>
  <si>
    <t>Zumaglia</t>
  </si>
  <si>
    <t>4180251550</t>
  </si>
  <si>
    <t>Zumpano</t>
  </si>
  <si>
    <t>4150081180</t>
  </si>
  <si>
    <t>Zungoli</t>
  </si>
  <si>
    <t>4181030500</t>
  </si>
  <si>
    <t>Zungri</t>
  </si>
  <si>
    <t>1030150270</t>
  </si>
  <si>
    <t>Barbarano Mossano</t>
  </si>
  <si>
    <t>Borgo Veneto</t>
  </si>
  <si>
    <t>2050540125</t>
  </si>
  <si>
    <t>Treppio Ligosullo</t>
  </si>
  <si>
    <t>2060851265</t>
  </si>
  <si>
    <t>NO</t>
  </si>
  <si>
    <t>VC</t>
  </si>
  <si>
    <t>BG</t>
  </si>
  <si>
    <t>VA</t>
  </si>
  <si>
    <t>SV</t>
  </si>
  <si>
    <t>UD</t>
  </si>
  <si>
    <t>VI</t>
  </si>
  <si>
    <t>BO</t>
  </si>
  <si>
    <t>FE</t>
  </si>
  <si>
    <t>AN</t>
  </si>
  <si>
    <t>BN</t>
  </si>
  <si>
    <t>CE</t>
  </si>
  <si>
    <t>SA</t>
  </si>
  <si>
    <t>LE</t>
  </si>
  <si>
    <t>MT</t>
  </si>
  <si>
    <t>PZ</t>
  </si>
  <si>
    <t>RC</t>
  </si>
  <si>
    <t>CT</t>
  </si>
  <si>
    <t>EN</t>
  </si>
  <si>
    <t>ME</t>
  </si>
  <si>
    <t>PA</t>
  </si>
  <si>
    <t>TP</t>
  </si>
  <si>
    <t>SU</t>
  </si>
  <si>
    <t>2050900112</t>
  </si>
  <si>
    <t>AL</t>
  </si>
  <si>
    <t>AT</t>
  </si>
  <si>
    <t>CN</t>
  </si>
  <si>
    <t>TO</t>
  </si>
  <si>
    <t>BI</t>
  </si>
  <si>
    <t>VB</t>
  </si>
  <si>
    <t>AO</t>
  </si>
  <si>
    <t>BS</t>
  </si>
  <si>
    <t>CO</t>
  </si>
  <si>
    <t>CR</t>
  </si>
  <si>
    <t>MN</t>
  </si>
  <si>
    <t>MI</t>
  </si>
  <si>
    <t>MB</t>
  </si>
  <si>
    <t>PV</t>
  </si>
  <si>
    <t>SO</t>
  </si>
  <si>
    <t>LC</t>
  </si>
  <si>
    <t>LO</t>
  </si>
  <si>
    <t>GE</t>
  </si>
  <si>
    <t>IM</t>
  </si>
  <si>
    <t>SP</t>
  </si>
  <si>
    <t>BZ</t>
  </si>
  <si>
    <t>TN</t>
  </si>
  <si>
    <t>BL</t>
  </si>
  <si>
    <t>PD</t>
  </si>
  <si>
    <t>RO</t>
  </si>
  <si>
    <t>TV</t>
  </si>
  <si>
    <t>VE</t>
  </si>
  <si>
    <t>VR</t>
  </si>
  <si>
    <t>GO</t>
  </si>
  <si>
    <t>TS</t>
  </si>
  <si>
    <t>PN</t>
  </si>
  <si>
    <t>FC</t>
  </si>
  <si>
    <t>MO</t>
  </si>
  <si>
    <t>PR</t>
  </si>
  <si>
    <t>PC</t>
  </si>
  <si>
    <t>RA</t>
  </si>
  <si>
    <t>RE</t>
  </si>
  <si>
    <t>RN</t>
  </si>
  <si>
    <t>AR</t>
  </si>
  <si>
    <t>FI</t>
  </si>
  <si>
    <t>GR</t>
  </si>
  <si>
    <t>LI</t>
  </si>
  <si>
    <t>LU</t>
  </si>
  <si>
    <t>MS</t>
  </si>
  <si>
    <t>PI</t>
  </si>
  <si>
    <t>PT</t>
  </si>
  <si>
    <t>SI</t>
  </si>
  <si>
    <t>PO</t>
  </si>
  <si>
    <t>PG</t>
  </si>
  <si>
    <t>TR</t>
  </si>
  <si>
    <t>AP</t>
  </si>
  <si>
    <t>FM</t>
  </si>
  <si>
    <t>MC</t>
  </si>
  <si>
    <t>PU</t>
  </si>
  <si>
    <t>FR</t>
  </si>
  <si>
    <t>LT</t>
  </si>
  <si>
    <t>RI</t>
  </si>
  <si>
    <t>RM</t>
  </si>
  <si>
    <t>VT</t>
  </si>
  <si>
    <t>CH</t>
  </si>
  <si>
    <t>AQ</t>
  </si>
  <si>
    <t>PE</t>
  </si>
  <si>
    <t>TE</t>
  </si>
  <si>
    <t>CB</t>
  </si>
  <si>
    <t>IS</t>
  </si>
  <si>
    <t>AV</t>
  </si>
  <si>
    <t>NA</t>
  </si>
  <si>
    <t>BA</t>
  </si>
  <si>
    <t>FG</t>
  </si>
  <si>
    <t>TA</t>
  </si>
  <si>
    <t>CZ</t>
  </si>
  <si>
    <t>CS</t>
  </si>
  <si>
    <t>KR</t>
  </si>
  <si>
    <t>VV</t>
  </si>
  <si>
    <t>AG</t>
  </si>
  <si>
    <t>CL</t>
  </si>
  <si>
    <t>RG</t>
  </si>
  <si>
    <t>SR</t>
  </si>
  <si>
    <t>CA</t>
  </si>
  <si>
    <t>NU</t>
  </si>
  <si>
    <t>OR</t>
  </si>
  <si>
    <t>SS</t>
  </si>
  <si>
    <t>Prov.</t>
  </si>
  <si>
    <t>Totale comuni</t>
  </si>
  <si>
    <t>Numero parametri positivi</t>
  </si>
  <si>
    <t>Regione</t>
  </si>
  <si>
    <t>PIEMONTE</t>
  </si>
  <si>
    <t>VALLE D'AOSTA</t>
  </si>
  <si>
    <t>LOMBARDIA</t>
  </si>
  <si>
    <t>LIGURIA</t>
  </si>
  <si>
    <t>TRENTINO ALTO DIGE</t>
  </si>
  <si>
    <t>VENETO</t>
  </si>
  <si>
    <t>FRIULI VENEZIA GIULIA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</si>
  <si>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</si>
  <si>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</si>
  <si>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</si>
  <si>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</si>
  <si>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</si>
  <si>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</si>
  <si>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</si>
  <si>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</si>
  <si>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</si>
  <si>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</si>
  <si>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</si>
  <si>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</si>
  <si>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</si>
  <si>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TOTALE</t>
  </si>
  <si>
    <t>RIEPILOGO REGIONALE DEGLI INDICATORI</t>
  </si>
  <si>
    <t>param. Positivi</t>
  </si>
  <si>
    <t>Comuni ammissibili</t>
  </si>
  <si>
    <t>G)  densità &lt;= 80 ab. per kmq Anno 2018</t>
  </si>
  <si>
    <t>Caratteristica non considerata nel parametro I)</t>
  </si>
  <si>
    <r>
      <rPr>
        <sz val="12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Dissesto idrogeologico</t>
    </r>
  </si>
  <si>
    <r>
      <rPr>
        <sz val="12"/>
        <color theme="1"/>
        <rFont val="Calibri"/>
        <family val="2"/>
        <scheme val="minor"/>
      </rPr>
      <t>B)</t>
    </r>
    <r>
      <rPr>
        <sz val="11"/>
        <color theme="1"/>
        <rFont val="Calibri"/>
        <family val="2"/>
        <scheme val="minor"/>
      </rPr>
      <t xml:space="preserve"> Arretratezza economica</t>
    </r>
  </si>
  <si>
    <r>
      <rPr>
        <sz val="12"/>
        <color theme="1"/>
        <rFont val="Calibri"/>
        <family val="2"/>
        <scheme val="minor"/>
      </rPr>
      <t>C)</t>
    </r>
    <r>
      <rPr>
        <sz val="11"/>
        <color theme="1"/>
        <rFont val="Calibri"/>
        <family val="2"/>
        <scheme val="minor"/>
      </rPr>
      <t xml:space="preserve"> Decremento popolazione</t>
    </r>
  </si>
  <si>
    <r>
      <rPr>
        <sz val="12"/>
        <color theme="1"/>
        <rFont val="Calibri"/>
        <family val="2"/>
        <scheme val="minor"/>
      </rPr>
      <t>D)</t>
    </r>
    <r>
      <rPr>
        <sz val="11"/>
        <color theme="1"/>
        <rFont val="Calibri"/>
        <family val="2"/>
        <scheme val="minor"/>
      </rPr>
      <t xml:space="preserve"> Disagio insediativo</t>
    </r>
  </si>
  <si>
    <r>
      <rPr>
        <sz val="12"/>
        <color theme="1"/>
        <rFont val="Calibri"/>
        <family val="2"/>
        <scheme val="minor"/>
      </rPr>
      <t>E)</t>
    </r>
    <r>
      <rPr>
        <sz val="11"/>
        <color theme="1"/>
        <rFont val="Calibri"/>
        <family val="2"/>
        <scheme val="minor"/>
      </rPr>
      <t xml:space="preserve"> Inadeguatezza servizi sociali</t>
    </r>
  </si>
  <si>
    <r>
      <rPr>
        <sz val="12"/>
        <color theme="1"/>
        <rFont val="Calibri"/>
        <family val="2"/>
        <scheme val="minor"/>
      </rPr>
      <t>F)  + N)</t>
    </r>
    <r>
      <rPr>
        <sz val="11"/>
        <color theme="1"/>
        <rFont val="Calibri"/>
        <family val="2"/>
        <scheme val="minor"/>
      </rPr>
      <t xml:space="preserve"> Difficoltà di comunicazione</t>
    </r>
  </si>
  <si>
    <r>
      <rPr>
        <sz val="12"/>
        <color theme="1"/>
        <rFont val="Calibri"/>
        <family val="2"/>
        <scheme val="minor"/>
      </rPr>
      <t xml:space="preserve">I) </t>
    </r>
    <r>
      <rPr>
        <sz val="11"/>
        <color theme="1"/>
        <rFont val="Calibri"/>
        <family val="2"/>
        <scheme val="minor"/>
      </rPr>
      <t xml:space="preserve"> Unioni Comuni</t>
    </r>
  </si>
  <si>
    <r>
      <rPr>
        <sz val="12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)  Aree protette</t>
    </r>
  </si>
  <si>
    <t>M)  Comuni istituiti a seguito di fusioni ed incorporazioni</t>
  </si>
  <si>
    <t>appartenenza a unioni di comuni al giugno 2018 senza considerare montanità</t>
  </si>
  <si>
    <t xml:space="preserve"> D) disagio insediativo</t>
  </si>
  <si>
    <t>G)  Densità demografica</t>
  </si>
  <si>
    <t>A146</t>
  </si>
  <si>
    <t>A189</t>
  </si>
  <si>
    <t>A197</t>
  </si>
  <si>
    <t>M397</t>
  </si>
  <si>
    <t>A227</t>
  </si>
  <si>
    <t>A245</t>
  </si>
  <si>
    <t>A523</t>
  </si>
  <si>
    <t>A605</t>
  </si>
  <si>
    <t>A689</t>
  </si>
  <si>
    <t>A708</t>
  </si>
  <si>
    <t>A738</t>
  </si>
  <si>
    <t>A793</t>
  </si>
  <si>
    <t>A813</t>
  </si>
  <si>
    <t>A889</t>
  </si>
  <si>
    <t>A998</t>
  </si>
  <si>
    <t>B029</t>
  </si>
  <si>
    <t>B037</t>
  </si>
  <si>
    <t>B071</t>
  </si>
  <si>
    <t>B080</t>
  </si>
  <si>
    <t>B109</t>
  </si>
  <si>
    <t>B179</t>
  </si>
  <si>
    <t>B311</t>
  </si>
  <si>
    <t>B453</t>
  </si>
  <si>
    <t>B482</t>
  </si>
  <si>
    <t>B629</t>
  </si>
  <si>
    <t>B701</t>
  </si>
  <si>
    <t>B736</t>
  </si>
  <si>
    <t>B765</t>
  </si>
  <si>
    <t>B769</t>
  </si>
  <si>
    <t>B818</t>
  </si>
  <si>
    <t>B836</t>
  </si>
  <si>
    <t>B840</t>
  </si>
  <si>
    <t>B847</t>
  </si>
  <si>
    <t>B870</t>
  </si>
  <si>
    <t>B882</t>
  </si>
  <si>
    <t>B902</t>
  </si>
  <si>
    <t>B941</t>
  </si>
  <si>
    <t>M388</t>
  </si>
  <si>
    <t>C027</t>
  </si>
  <si>
    <t>C030</t>
  </si>
  <si>
    <t>C137</t>
  </si>
  <si>
    <t>C142</t>
  </si>
  <si>
    <t>C148</t>
  </si>
  <si>
    <t>C156</t>
  </si>
  <si>
    <t>C158</t>
  </si>
  <si>
    <t>C160</t>
  </si>
  <si>
    <t>C162</t>
  </si>
  <si>
    <t>C229</t>
  </si>
  <si>
    <t>C274</t>
  </si>
  <si>
    <t>C387</t>
  </si>
  <si>
    <t>C432</t>
  </si>
  <si>
    <t>C503</t>
  </si>
  <si>
    <t>C507</t>
  </si>
  <si>
    <t>C531</t>
  </si>
  <si>
    <t>C962</t>
  </si>
  <si>
    <t>C977</t>
  </si>
  <si>
    <t>D102</t>
  </si>
  <si>
    <t>D149</t>
  </si>
  <si>
    <t>D272</t>
  </si>
  <si>
    <t>D277</t>
  </si>
  <si>
    <t>D447</t>
  </si>
  <si>
    <t>D528</t>
  </si>
  <si>
    <t>D559</t>
  </si>
  <si>
    <t>D759</t>
  </si>
  <si>
    <t>D770</t>
  </si>
  <si>
    <t>D777</t>
  </si>
  <si>
    <t>D780</t>
  </si>
  <si>
    <t>D797</t>
  </si>
  <si>
    <t>D813</t>
  </si>
  <si>
    <t>D814</t>
  </si>
  <si>
    <t>D835</t>
  </si>
  <si>
    <t>D890</t>
  </si>
  <si>
    <t>D910</t>
  </si>
  <si>
    <t>D944</t>
  </si>
  <si>
    <t>E015</t>
  </si>
  <si>
    <t>E164</t>
  </si>
  <si>
    <t>E188</t>
  </si>
  <si>
    <t>E191</t>
  </si>
  <si>
    <t>E255</t>
  </si>
  <si>
    <t>E360</t>
  </si>
  <si>
    <t>E543</t>
  </si>
  <si>
    <t>E870</t>
  </si>
  <si>
    <t>F015</t>
  </si>
  <si>
    <t>F096</t>
  </si>
  <si>
    <t>F131</t>
  </si>
  <si>
    <t>F232</t>
  </si>
  <si>
    <t>F281</t>
  </si>
  <si>
    <t>F293</t>
  </si>
  <si>
    <t>F313</t>
  </si>
  <si>
    <t>F320</t>
  </si>
  <si>
    <t>F337</t>
  </si>
  <si>
    <t>F365</t>
  </si>
  <si>
    <t>F374</t>
  </si>
  <si>
    <t>F387</t>
  </si>
  <si>
    <t>F403</t>
  </si>
  <si>
    <t>F404</t>
  </si>
  <si>
    <t>F455</t>
  </si>
  <si>
    <t>F469</t>
  </si>
  <si>
    <t>F518</t>
  </si>
  <si>
    <t>F562</t>
  </si>
  <si>
    <t>F707</t>
  </si>
  <si>
    <t>F713</t>
  </si>
  <si>
    <t>F737</t>
  </si>
  <si>
    <t>F751</t>
  </si>
  <si>
    <t>F814</t>
  </si>
  <si>
    <t>F995</t>
  </si>
  <si>
    <t>F997</t>
  </si>
  <si>
    <t>F998</t>
  </si>
  <si>
    <t>G042</t>
  </si>
  <si>
    <t>G124</t>
  </si>
  <si>
    <t>G193</t>
  </si>
  <si>
    <t>G199</t>
  </si>
  <si>
    <t>G204</t>
  </si>
  <si>
    <t>G215</t>
  </si>
  <si>
    <t>G334</t>
  </si>
  <si>
    <t>G338</t>
  </si>
  <si>
    <t>G367</t>
  </si>
  <si>
    <t>G397</t>
  </si>
  <si>
    <t>G619</t>
  </si>
  <si>
    <t>G807</t>
  </si>
  <si>
    <t>G839</t>
  </si>
  <si>
    <t>G858</t>
  </si>
  <si>
    <t>G861</t>
  </si>
  <si>
    <t>G872</t>
  </si>
  <si>
    <t>G877</t>
  </si>
  <si>
    <t>G960</t>
  </si>
  <si>
    <t>G961</t>
  </si>
  <si>
    <t>G987</t>
  </si>
  <si>
    <t>H021</t>
  </si>
  <si>
    <t>H104</t>
  </si>
  <si>
    <t>H121</t>
  </si>
  <si>
    <t>H272</t>
  </si>
  <si>
    <t>H334</t>
  </si>
  <si>
    <t>H343</t>
  </si>
  <si>
    <t>H406</t>
  </si>
  <si>
    <t>H414</t>
  </si>
  <si>
    <t>H465</t>
  </si>
  <si>
    <t>H569</t>
  </si>
  <si>
    <t>H677</t>
  </si>
  <si>
    <t>H694</t>
  </si>
  <si>
    <t>H810</t>
  </si>
  <si>
    <t>H878</t>
  </si>
  <si>
    <t>I144</t>
  </si>
  <si>
    <t>I150</t>
  </si>
  <si>
    <t>I190</t>
  </si>
  <si>
    <t>I429</t>
  </si>
  <si>
    <t>I432</t>
  </si>
  <si>
    <t>I645</t>
  </si>
  <si>
    <t>I711</t>
  </si>
  <si>
    <t>I738</t>
  </si>
  <si>
    <t>I798</t>
  </si>
  <si>
    <t>I808</t>
  </si>
  <si>
    <t>I901</t>
  </si>
  <si>
    <t>I911</t>
  </si>
  <si>
    <t>I941</t>
  </si>
  <si>
    <t>I977</t>
  </si>
  <si>
    <t>L027</t>
  </si>
  <si>
    <t>L059</t>
  </si>
  <si>
    <t>L139</t>
  </si>
  <si>
    <t>L143</t>
  </si>
  <si>
    <t>L165</t>
  </si>
  <si>
    <t>L403</t>
  </si>
  <si>
    <t>L432</t>
  </si>
  <si>
    <t>L633</t>
  </si>
  <si>
    <t>L881</t>
  </si>
  <si>
    <t>L887</t>
  </si>
  <si>
    <t>L904</t>
  </si>
  <si>
    <t>L931</t>
  </si>
  <si>
    <t>L963</t>
  </si>
  <si>
    <t>L970</t>
  </si>
  <si>
    <t>L972</t>
  </si>
  <si>
    <t>M009</t>
  </si>
  <si>
    <t>M077</t>
  </si>
  <si>
    <t>M120</t>
  </si>
  <si>
    <t>M121</t>
  </si>
  <si>
    <t>M123</t>
  </si>
  <si>
    <t>A072</t>
  </si>
  <si>
    <t>A173</t>
  </si>
  <si>
    <t>A312</t>
  </si>
  <si>
    <t>A352</t>
  </si>
  <si>
    <t>A527</t>
  </si>
  <si>
    <t>A588</t>
  </si>
  <si>
    <t>A770</t>
  </si>
  <si>
    <t>A812</t>
  </si>
  <si>
    <t>B221</t>
  </si>
  <si>
    <t>B236</t>
  </si>
  <si>
    <t>B306</t>
  </si>
  <si>
    <t>B376</t>
  </si>
  <si>
    <t>B418</t>
  </si>
  <si>
    <t>B425</t>
  </si>
  <si>
    <t>B469</t>
  </si>
  <si>
    <t>B633</t>
  </si>
  <si>
    <t>B707</t>
  </si>
  <si>
    <t>B991</t>
  </si>
  <si>
    <t>C022</t>
  </si>
  <si>
    <t>C049</t>
  </si>
  <si>
    <t>C047</t>
  </si>
  <si>
    <t>C064</t>
  </si>
  <si>
    <t>C127</t>
  </si>
  <si>
    <t>C154</t>
  </si>
  <si>
    <t>C161</t>
  </si>
  <si>
    <t>A300</t>
  </si>
  <si>
    <t>C226</t>
  </si>
  <si>
    <t>C230</t>
  </si>
  <si>
    <t>C232</t>
  </si>
  <si>
    <t>C253</t>
  </si>
  <si>
    <t>C438</t>
  </si>
  <si>
    <t>C440</t>
  </si>
  <si>
    <t>C528</t>
  </si>
  <si>
    <t>C533</t>
  </si>
  <si>
    <t>C583</t>
  </si>
  <si>
    <t>C658</t>
  </si>
  <si>
    <t>C701</t>
  </si>
  <si>
    <t>C739</t>
  </si>
  <si>
    <t>C804</t>
  </si>
  <si>
    <t>C807</t>
  </si>
  <si>
    <t>D046</t>
  </si>
  <si>
    <t>D050</t>
  </si>
  <si>
    <t>D051</t>
  </si>
  <si>
    <t>D052</t>
  </si>
  <si>
    <t>D072</t>
  </si>
  <si>
    <t>D101</t>
  </si>
  <si>
    <t>D207</t>
  </si>
  <si>
    <t>D388</t>
  </si>
  <si>
    <t>D554</t>
  </si>
  <si>
    <t>D678</t>
  </si>
  <si>
    <t>D802</t>
  </si>
  <si>
    <t>E134</t>
  </si>
  <si>
    <t>E159</t>
  </si>
  <si>
    <t>E295</t>
  </si>
  <si>
    <t>E338</t>
  </si>
  <si>
    <t>E633</t>
  </si>
  <si>
    <t>E917</t>
  </si>
  <si>
    <t>E944</t>
  </si>
  <si>
    <t>F254</t>
  </si>
  <si>
    <t>F308</t>
  </si>
  <si>
    <t>F311</t>
  </si>
  <si>
    <t>F316</t>
  </si>
  <si>
    <t>F323</t>
  </si>
  <si>
    <t>F325</t>
  </si>
  <si>
    <t>F336</t>
  </si>
  <si>
    <t>F343</t>
  </si>
  <si>
    <t>F361</t>
  </si>
  <si>
    <t>F386</t>
  </si>
  <si>
    <t>F390</t>
  </si>
  <si>
    <t>F409</t>
  </si>
  <si>
    <t>F468</t>
  </si>
  <si>
    <t>F527</t>
  </si>
  <si>
    <t>F556</t>
  </si>
  <si>
    <t>M302</t>
  </si>
  <si>
    <t>F709</t>
  </si>
  <si>
    <t>G048</t>
  </si>
  <si>
    <t>G358</t>
  </si>
  <si>
    <t>G430</t>
  </si>
  <si>
    <t>G593</t>
  </si>
  <si>
    <t>G676</t>
  </si>
  <si>
    <t>G692</t>
  </si>
  <si>
    <t>G894</t>
  </si>
  <si>
    <t>H102</t>
  </si>
  <si>
    <t>H219</t>
  </si>
  <si>
    <t>H250</t>
  </si>
  <si>
    <t>H366</t>
  </si>
  <si>
    <t>H376</t>
  </si>
  <si>
    <t>H392</t>
  </si>
  <si>
    <t>H451</t>
  </si>
  <si>
    <t>H466</t>
  </si>
  <si>
    <t>H468</t>
  </si>
  <si>
    <t>H899</t>
  </si>
  <si>
    <t>H987</t>
  </si>
  <si>
    <t>I017</t>
  </si>
  <si>
    <t>I076</t>
  </si>
  <si>
    <t>I555</t>
  </si>
  <si>
    <t>I637</t>
  </si>
  <si>
    <t>I678</t>
  </si>
  <si>
    <t>I698</t>
  </si>
  <si>
    <t>I781</t>
  </si>
  <si>
    <t>L168</t>
  </si>
  <si>
    <t>L203</t>
  </si>
  <si>
    <t>L204</t>
  </si>
  <si>
    <t>L531</t>
  </si>
  <si>
    <t>L574</t>
  </si>
  <si>
    <t>L807</t>
  </si>
  <si>
    <t>L829</t>
  </si>
  <si>
    <t>L834</t>
  </si>
  <si>
    <t>L879</t>
  </si>
  <si>
    <t>L945</t>
  </si>
  <si>
    <t>M019</t>
  </si>
  <si>
    <t>M058</t>
  </si>
  <si>
    <t>A016</t>
  </si>
  <si>
    <t>A113</t>
  </si>
  <si>
    <t>A139</t>
  </si>
  <si>
    <t>A238</t>
  </si>
  <si>
    <t>A394</t>
  </si>
  <si>
    <t>A396</t>
  </si>
  <si>
    <t>A555</t>
  </si>
  <si>
    <t>A589</t>
  </si>
  <si>
    <t>A629</t>
  </si>
  <si>
    <t>A671</t>
  </si>
  <si>
    <t>A709</t>
  </si>
  <si>
    <t>A716</t>
  </si>
  <si>
    <t>A735</t>
  </si>
  <si>
    <t>A750</t>
  </si>
  <si>
    <t>A774</t>
  </si>
  <si>
    <t>A779</t>
  </si>
  <si>
    <t>A782</t>
  </si>
  <si>
    <t>A798</t>
  </si>
  <si>
    <t>A805</t>
  </si>
  <si>
    <t>A979</t>
  </si>
  <si>
    <t>B018</t>
  </si>
  <si>
    <t>B079</t>
  </si>
  <si>
    <t>B084</t>
  </si>
  <si>
    <t>B167</t>
  </si>
  <si>
    <t>B175</t>
  </si>
  <si>
    <t>B200</t>
  </si>
  <si>
    <t>B204</t>
  </si>
  <si>
    <t>B467</t>
  </si>
  <si>
    <t>B621</t>
  </si>
  <si>
    <t>B692</t>
  </si>
  <si>
    <t>B720</t>
  </si>
  <si>
    <t>B755</t>
  </si>
  <si>
    <t>B841</t>
  </si>
  <si>
    <t>B845</t>
  </si>
  <si>
    <t>B894</t>
  </si>
  <si>
    <t>C046</t>
  </si>
  <si>
    <t>C081</t>
  </si>
  <si>
    <t>C165</t>
  </si>
  <si>
    <t>C167</t>
  </si>
  <si>
    <t>C173</t>
  </si>
  <si>
    <t>C176</t>
  </si>
  <si>
    <t>C205</t>
  </si>
  <si>
    <t>C214</t>
  </si>
  <si>
    <t>C314</t>
  </si>
  <si>
    <t>C317</t>
  </si>
  <si>
    <t>C323</t>
  </si>
  <si>
    <t>C375</t>
  </si>
  <si>
    <t>C441</t>
  </si>
  <si>
    <t>C504</t>
  </si>
  <si>
    <t>C530</t>
  </si>
  <si>
    <t>C547</t>
  </si>
  <si>
    <t>C550</t>
  </si>
  <si>
    <t>C653</t>
  </si>
  <si>
    <t>C681</t>
  </si>
  <si>
    <t>C738</t>
  </si>
  <si>
    <t>C792</t>
  </si>
  <si>
    <t>D022</t>
  </si>
  <si>
    <t>D062</t>
  </si>
  <si>
    <t>D093</t>
  </si>
  <si>
    <t>D120</t>
  </si>
  <si>
    <t>D133</t>
  </si>
  <si>
    <t>D172</t>
  </si>
  <si>
    <t>D271</t>
  </si>
  <si>
    <t>D291</t>
  </si>
  <si>
    <t>D314</t>
  </si>
  <si>
    <t>D401</t>
  </si>
  <si>
    <t>D410</t>
  </si>
  <si>
    <t>D412</t>
  </si>
  <si>
    <t>D499</t>
  </si>
  <si>
    <t>D511</t>
  </si>
  <si>
    <t>D523</t>
  </si>
  <si>
    <t>D751</t>
  </si>
  <si>
    <t>D752</t>
  </si>
  <si>
    <t>D782</t>
  </si>
  <si>
    <t>D856</t>
  </si>
  <si>
    <t>D894</t>
  </si>
  <si>
    <t>D920</t>
  </si>
  <si>
    <t>D967</t>
  </si>
  <si>
    <t>E111</t>
  </si>
  <si>
    <t>E115</t>
  </si>
  <si>
    <t>E118</t>
  </si>
  <si>
    <t>E182</t>
  </si>
  <si>
    <t>E251</t>
  </si>
  <si>
    <t>E282</t>
  </si>
  <si>
    <t>E327</t>
  </si>
  <si>
    <t>E406</t>
  </si>
  <si>
    <t>E430</t>
  </si>
  <si>
    <t>E540</t>
  </si>
  <si>
    <t>E539</t>
  </si>
  <si>
    <t>E546</t>
  </si>
  <si>
    <t>E564</t>
  </si>
  <si>
    <t>E597</t>
  </si>
  <si>
    <t>E615</t>
  </si>
  <si>
    <t>E789</t>
  </si>
  <si>
    <t>E809</t>
  </si>
  <si>
    <t>E808</t>
  </si>
  <si>
    <t>E887</t>
  </si>
  <si>
    <t>E894</t>
  </si>
  <si>
    <t>E939</t>
  </si>
  <si>
    <t>E945</t>
  </si>
  <si>
    <t>E963</t>
  </si>
  <si>
    <t>E973</t>
  </si>
  <si>
    <t>E988</t>
  </si>
  <si>
    <t>F114</t>
  </si>
  <si>
    <t>F279</t>
  </si>
  <si>
    <t>F309</t>
  </si>
  <si>
    <t>F312</t>
  </si>
  <si>
    <t>F326</t>
  </si>
  <si>
    <t>F329</t>
  </si>
  <si>
    <t>F330</t>
  </si>
  <si>
    <t>F338</t>
  </si>
  <si>
    <t>F355</t>
  </si>
  <si>
    <t>F358</t>
  </si>
  <si>
    <t>F385</t>
  </si>
  <si>
    <t>F405</t>
  </si>
  <si>
    <t>F408</t>
  </si>
  <si>
    <t>F424</t>
  </si>
  <si>
    <t>F550</t>
  </si>
  <si>
    <t>F558</t>
  </si>
  <si>
    <t>F608</t>
  </si>
  <si>
    <t>F654</t>
  </si>
  <si>
    <t>F666</t>
  </si>
  <si>
    <t>F669</t>
  </si>
  <si>
    <t>F723</t>
  </si>
  <si>
    <t>F743</t>
  </si>
  <si>
    <t>F809</t>
  </si>
  <si>
    <t>F811</t>
  </si>
  <si>
    <t>F846</t>
  </si>
  <si>
    <t>F863</t>
  </si>
  <si>
    <t>F883</t>
  </si>
  <si>
    <t>F894</t>
  </si>
  <si>
    <t>F895</t>
  </si>
  <si>
    <t>F961</t>
  </si>
  <si>
    <t>F972</t>
  </si>
  <si>
    <t>G066</t>
  </si>
  <si>
    <t>G114</t>
  </si>
  <si>
    <t>G183</t>
  </si>
  <si>
    <t>G228</t>
  </si>
  <si>
    <t>G240</t>
  </si>
  <si>
    <t>G302</t>
  </si>
  <si>
    <t>G339</t>
  </si>
  <si>
    <t>G457</t>
  </si>
  <si>
    <t>G458</t>
  </si>
  <si>
    <t>G532</t>
  </si>
  <si>
    <t>G561</t>
  </si>
  <si>
    <t>G575</t>
  </si>
  <si>
    <t>G625</t>
  </si>
  <si>
    <t>G683</t>
  </si>
  <si>
    <t>G697</t>
  </si>
  <si>
    <t>G742</t>
  </si>
  <si>
    <t>G800</t>
  </si>
  <si>
    <t>G837</t>
  </si>
  <si>
    <t>G970</t>
  </si>
  <si>
    <t>H011</t>
  </si>
  <si>
    <t>H059</t>
  </si>
  <si>
    <t>H068</t>
  </si>
  <si>
    <t>H069</t>
  </si>
  <si>
    <t>H085</t>
  </si>
  <si>
    <t>H247</t>
  </si>
  <si>
    <t>H285</t>
  </si>
  <si>
    <t>H326</t>
  </si>
  <si>
    <t>H362</t>
  </si>
  <si>
    <t>H363</t>
  </si>
  <si>
    <t>H377</t>
  </si>
  <si>
    <t>H378</t>
  </si>
  <si>
    <t>H385</t>
  </si>
  <si>
    <t>H391</t>
  </si>
  <si>
    <t>H395</t>
  </si>
  <si>
    <t>H407</t>
  </si>
  <si>
    <t>H447</t>
  </si>
  <si>
    <t>H453</t>
  </si>
  <si>
    <t>H462</t>
  </si>
  <si>
    <t>H472</t>
  </si>
  <si>
    <t>H473</t>
  </si>
  <si>
    <t>H474</t>
  </si>
  <si>
    <t>H578</t>
  </si>
  <si>
    <t>H633</t>
  </si>
  <si>
    <t>H695</t>
  </si>
  <si>
    <t>H704</t>
  </si>
  <si>
    <t>H710</t>
  </si>
  <si>
    <t>H716</t>
  </si>
  <si>
    <t>H746</t>
  </si>
  <si>
    <t>H755</t>
  </si>
  <si>
    <t>H770</t>
  </si>
  <si>
    <t>H812</t>
  </si>
  <si>
    <t>H851</t>
  </si>
  <si>
    <t>H852</t>
  </si>
  <si>
    <t>I037</t>
  </si>
  <si>
    <t>I210</t>
  </si>
  <si>
    <t>I316</t>
  </si>
  <si>
    <t>I367</t>
  </si>
  <si>
    <t>I372</t>
  </si>
  <si>
    <t>I484</t>
  </si>
  <si>
    <t>I512</t>
  </si>
  <si>
    <t>I646</t>
  </si>
  <si>
    <t>I659</t>
  </si>
  <si>
    <t>I750</t>
  </si>
  <si>
    <t>I817</t>
  </si>
  <si>
    <t>I823</t>
  </si>
  <si>
    <t>I985</t>
  </si>
  <si>
    <t>L048</t>
  </si>
  <si>
    <t>L252</t>
  </si>
  <si>
    <t>L241</t>
  </si>
  <si>
    <t>L278</t>
  </si>
  <si>
    <t>L281</t>
  </si>
  <si>
    <t>L367</t>
  </si>
  <si>
    <t>L410</t>
  </si>
  <si>
    <t>L427</t>
  </si>
  <si>
    <t>L558</t>
  </si>
  <si>
    <t>L580</t>
  </si>
  <si>
    <t>L631</t>
  </si>
  <si>
    <t>L729</t>
  </si>
  <si>
    <t>L758</t>
  </si>
  <si>
    <t>L771</t>
  </si>
  <si>
    <t>L817</t>
  </si>
  <si>
    <t>L841</t>
  </si>
  <si>
    <t>L888</t>
  </si>
  <si>
    <t>L942</t>
  </si>
  <si>
    <t>L990</t>
  </si>
  <si>
    <t>M015</t>
  </si>
  <si>
    <t>M055</t>
  </si>
  <si>
    <t>M063</t>
  </si>
  <si>
    <t>M136</t>
  </si>
  <si>
    <t>A088</t>
  </si>
  <si>
    <t>A264</t>
  </si>
  <si>
    <t>A414</t>
  </si>
  <si>
    <t>A653</t>
  </si>
  <si>
    <t>A844</t>
  </si>
  <si>
    <t>A911</t>
  </si>
  <si>
    <t>A929</t>
  </si>
  <si>
    <t>A953</t>
  </si>
  <si>
    <t>B016</t>
  </si>
  <si>
    <t>B043</t>
  </si>
  <si>
    <t>B176</t>
  </si>
  <si>
    <t>B183</t>
  </si>
  <si>
    <t>B431</t>
  </si>
  <si>
    <t>B823</t>
  </si>
  <si>
    <t>B864</t>
  </si>
  <si>
    <t>B883</t>
  </si>
  <si>
    <t>B897</t>
  </si>
  <si>
    <t>B920</t>
  </si>
  <si>
    <t>C149</t>
  </si>
  <si>
    <t>C364</t>
  </si>
  <si>
    <t>C365</t>
  </si>
  <si>
    <t>C378</t>
  </si>
  <si>
    <t>C829</t>
  </si>
  <si>
    <t>C926</t>
  </si>
  <si>
    <t>D162</t>
  </si>
  <si>
    <t>D216</t>
  </si>
  <si>
    <t>D309</t>
  </si>
  <si>
    <t>D347</t>
  </si>
  <si>
    <t>D492</t>
  </si>
  <si>
    <t>D675</t>
  </si>
  <si>
    <t>D911</t>
  </si>
  <si>
    <t>D921</t>
  </si>
  <si>
    <t>E001</t>
  </si>
  <si>
    <t>E143</t>
  </si>
  <si>
    <t>E177</t>
  </si>
  <si>
    <t>E314</t>
  </si>
  <si>
    <t>E436</t>
  </si>
  <si>
    <t>E544</t>
  </si>
  <si>
    <t>E803</t>
  </si>
  <si>
    <t>E880</t>
  </si>
  <si>
    <t>E907</t>
  </si>
  <si>
    <t>F047</t>
  </si>
  <si>
    <t>F093</t>
  </si>
  <si>
    <t>F188</t>
  </si>
  <si>
    <t>F191</t>
  </si>
  <si>
    <t>F317</t>
  </si>
  <si>
    <t>F859</t>
  </si>
  <si>
    <t>F886</t>
  </si>
  <si>
    <t>G020</t>
  </si>
  <si>
    <t>G134</t>
  </si>
  <si>
    <t>G349</t>
  </si>
  <si>
    <t>G421</t>
  </si>
  <si>
    <t>G520</t>
  </si>
  <si>
    <t>G703</t>
  </si>
  <si>
    <t>G775</t>
  </si>
  <si>
    <t>G809</t>
  </si>
  <si>
    <t>H001</t>
  </si>
  <si>
    <t>H213</t>
  </si>
  <si>
    <t>H502</t>
  </si>
  <si>
    <t>I025</t>
  </si>
  <si>
    <t>I052</t>
  </si>
  <si>
    <t>I116</t>
  </si>
  <si>
    <t>I736</t>
  </si>
  <si>
    <t>I767</t>
  </si>
  <si>
    <t>I857</t>
  </si>
  <si>
    <t>I880</t>
  </si>
  <si>
    <t>L007</t>
  </si>
  <si>
    <t>L104</t>
  </si>
  <si>
    <t>L223</t>
  </si>
  <si>
    <t>L668</t>
  </si>
  <si>
    <t>L808</t>
  </si>
  <si>
    <t>L847</t>
  </si>
  <si>
    <t>M062</t>
  </si>
  <si>
    <t>A074</t>
  </si>
  <si>
    <t>A109</t>
  </si>
  <si>
    <t>A117</t>
  </si>
  <si>
    <t>A157</t>
  </si>
  <si>
    <t>A221</t>
  </si>
  <si>
    <t>A275</t>
  </si>
  <si>
    <t>A282</t>
  </si>
  <si>
    <t>A295</t>
  </si>
  <si>
    <t>A405</t>
  </si>
  <si>
    <t>A525</t>
  </si>
  <si>
    <t>A584</t>
  </si>
  <si>
    <t>A587</t>
  </si>
  <si>
    <t>A590</t>
  </si>
  <si>
    <t>A591</t>
  </si>
  <si>
    <t>A599</t>
  </si>
  <si>
    <t>A607</t>
  </si>
  <si>
    <t>A625</t>
  </si>
  <si>
    <t>A651</t>
  </si>
  <si>
    <t>A673</t>
  </si>
  <si>
    <t>A853</t>
  </si>
  <si>
    <t>A910</t>
  </si>
  <si>
    <t>A941</t>
  </si>
  <si>
    <t>B003</t>
  </si>
  <si>
    <t>B015</t>
  </si>
  <si>
    <t>B021</t>
  </si>
  <si>
    <t>B024</t>
  </si>
  <si>
    <t>B075</t>
  </si>
  <si>
    <t>B171</t>
  </si>
  <si>
    <t>B205</t>
  </si>
  <si>
    <t>B209</t>
  </si>
  <si>
    <t>B225</t>
  </si>
  <si>
    <t>B232</t>
  </si>
  <si>
    <t>B278</t>
  </si>
  <si>
    <t>B279</t>
  </si>
  <si>
    <t>B284</t>
  </si>
  <si>
    <t>B350</t>
  </si>
  <si>
    <t>B512</t>
  </si>
  <si>
    <t>B588</t>
  </si>
  <si>
    <t>B605</t>
  </si>
  <si>
    <t>B628</t>
  </si>
  <si>
    <t>B637</t>
  </si>
  <si>
    <t>B705</t>
  </si>
  <si>
    <t>B733</t>
  </si>
  <si>
    <t>B762</t>
  </si>
  <si>
    <t>B867</t>
  </si>
  <si>
    <t>B953</t>
  </si>
  <si>
    <t>B955</t>
  </si>
  <si>
    <t>C045</t>
  </si>
  <si>
    <t>C048</t>
  </si>
  <si>
    <t>C241</t>
  </si>
  <si>
    <t>C369</t>
  </si>
  <si>
    <t>C487</t>
  </si>
  <si>
    <t>C497</t>
  </si>
  <si>
    <t>C505</t>
  </si>
  <si>
    <t>C564</t>
  </si>
  <si>
    <t>C604</t>
  </si>
  <si>
    <t>C610</t>
  </si>
  <si>
    <t>C624</t>
  </si>
  <si>
    <t>C629</t>
  </si>
  <si>
    <t>C639</t>
  </si>
  <si>
    <t>C655</t>
  </si>
  <si>
    <t>C679</t>
  </si>
  <si>
    <t>C711</t>
  </si>
  <si>
    <t>C715</t>
  </si>
  <si>
    <t>C793</t>
  </si>
  <si>
    <t>C801</t>
  </si>
  <si>
    <t>C803</t>
  </si>
  <si>
    <t>C867</t>
  </si>
  <si>
    <t>C868</t>
  </si>
  <si>
    <t>C955</t>
  </si>
  <si>
    <t>D008</t>
  </si>
  <si>
    <t>D092</t>
  </si>
  <si>
    <t>D197</t>
  </si>
  <si>
    <t>D433</t>
  </si>
  <si>
    <t>D524</t>
  </si>
  <si>
    <t>D532</t>
  </si>
  <si>
    <t>D562</t>
  </si>
  <si>
    <t>D608</t>
  </si>
  <si>
    <t>D646</t>
  </si>
  <si>
    <t>D725</t>
  </si>
  <si>
    <t>D781</t>
  </si>
  <si>
    <t>D805</t>
  </si>
  <si>
    <t>D812</t>
  </si>
  <si>
    <t>D931</t>
  </si>
  <si>
    <t>D983</t>
  </si>
  <si>
    <t>E009</t>
  </si>
  <si>
    <t>E067</t>
  </si>
  <si>
    <t>E154</t>
  </si>
  <si>
    <t>E199</t>
  </si>
  <si>
    <t>E203</t>
  </si>
  <si>
    <t>E301</t>
  </si>
  <si>
    <t>E311</t>
  </si>
  <si>
    <t>E345</t>
  </si>
  <si>
    <t>E368</t>
  </si>
  <si>
    <t>E394</t>
  </si>
  <si>
    <t>E484</t>
  </si>
  <si>
    <t>E520</t>
  </si>
  <si>
    <t>E551</t>
  </si>
  <si>
    <t>E566</t>
  </si>
  <si>
    <t>E635</t>
  </si>
  <si>
    <t>E660</t>
  </si>
  <si>
    <t>E661</t>
  </si>
  <si>
    <t>E683</t>
  </si>
  <si>
    <t>E759</t>
  </si>
  <si>
    <t>E763</t>
  </si>
  <si>
    <t>E782</t>
  </si>
  <si>
    <t>E817</t>
  </si>
  <si>
    <t>E941</t>
  </si>
  <si>
    <t>F041</t>
  </si>
  <si>
    <t>F053</t>
  </si>
  <si>
    <t>F058</t>
  </si>
  <si>
    <t>F067</t>
  </si>
  <si>
    <t>F074</t>
  </si>
  <si>
    <t>F140</t>
  </si>
  <si>
    <t>F182</t>
  </si>
  <si>
    <t>F315</t>
  </si>
  <si>
    <t>F318</t>
  </si>
  <si>
    <t>F327</t>
  </si>
  <si>
    <t>D553</t>
  </si>
  <si>
    <t>F407</t>
  </si>
  <si>
    <t>F411</t>
  </si>
  <si>
    <t>F420</t>
  </si>
  <si>
    <t>F651</t>
  </si>
  <si>
    <t>F733</t>
  </si>
  <si>
    <t>F906</t>
  </si>
  <si>
    <t>F927</t>
  </si>
  <si>
    <t>F948</t>
  </si>
  <si>
    <t>G010</t>
  </si>
  <si>
    <t>G109</t>
  </si>
  <si>
    <t>G151</t>
  </si>
  <si>
    <t>G152</t>
  </si>
  <si>
    <t>G196</t>
  </si>
  <si>
    <t>G202</t>
  </si>
  <si>
    <t>G262</t>
  </si>
  <si>
    <t>G303</t>
  </si>
  <si>
    <t>G330</t>
  </si>
  <si>
    <t>G387</t>
  </si>
  <si>
    <t>G392</t>
  </si>
  <si>
    <t>G398</t>
  </si>
  <si>
    <t>G463</t>
  </si>
  <si>
    <t>G462</t>
  </si>
  <si>
    <t>G465</t>
  </si>
  <si>
    <t>G477</t>
  </si>
  <si>
    <t>G505</t>
  </si>
  <si>
    <t>G672</t>
  </si>
  <si>
    <t>G684</t>
  </si>
  <si>
    <t>G705</t>
  </si>
  <si>
    <t>G719</t>
  </si>
  <si>
    <t>G805</t>
  </si>
  <si>
    <t>G826</t>
  </si>
  <si>
    <t>G900</t>
  </si>
  <si>
    <t>G973</t>
  </si>
  <si>
    <t>G978</t>
  </si>
  <si>
    <t>G979</t>
  </si>
  <si>
    <t>G982</t>
  </si>
  <si>
    <t>G986</t>
  </si>
  <si>
    <t>G988</t>
  </si>
  <si>
    <t>G997</t>
  </si>
  <si>
    <t>H100</t>
  </si>
  <si>
    <t>H120</t>
  </si>
  <si>
    <t>H127</t>
  </si>
  <si>
    <t>H207</t>
  </si>
  <si>
    <t>H270</t>
  </si>
  <si>
    <t>H333</t>
  </si>
  <si>
    <t>H337</t>
  </si>
  <si>
    <t>H338</t>
  </si>
  <si>
    <t>H344</t>
  </si>
  <si>
    <t>H367</t>
  </si>
  <si>
    <t>H386</t>
  </si>
  <si>
    <t>H498</t>
  </si>
  <si>
    <t>H511</t>
  </si>
  <si>
    <t>H539</t>
  </si>
  <si>
    <t>H547</t>
  </si>
  <si>
    <t>H554</t>
  </si>
  <si>
    <t>H583</t>
  </si>
  <si>
    <t>H555</t>
  </si>
  <si>
    <t>H627</t>
  </si>
  <si>
    <t>H631</t>
  </si>
  <si>
    <t>H691</t>
  </si>
  <si>
    <t>H684</t>
  </si>
  <si>
    <t>H702</t>
  </si>
  <si>
    <t>H734</t>
  </si>
  <si>
    <t>H753</t>
  </si>
  <si>
    <t>H789</t>
  </si>
  <si>
    <t>H804</t>
  </si>
  <si>
    <t>H820</t>
  </si>
  <si>
    <t>H847</t>
  </si>
  <si>
    <t>H855</t>
  </si>
  <si>
    <t>H862</t>
  </si>
  <si>
    <t>H873</t>
  </si>
  <si>
    <t>H890</t>
  </si>
  <si>
    <t>H900</t>
  </si>
  <si>
    <t>H936</t>
  </si>
  <si>
    <t>H997</t>
  </si>
  <si>
    <t>I090</t>
  </si>
  <si>
    <t>I126</t>
  </si>
  <si>
    <t>I137</t>
  </si>
  <si>
    <t>I152</t>
  </si>
  <si>
    <t>I154</t>
  </si>
  <si>
    <t>I258</t>
  </si>
  <si>
    <t>I296</t>
  </si>
  <si>
    <t>I465</t>
  </si>
  <si>
    <t>I466</t>
  </si>
  <si>
    <t>I490</t>
  </si>
  <si>
    <t>I511</t>
  </si>
  <si>
    <t>I539</t>
  </si>
  <si>
    <t>I692</t>
  </si>
  <si>
    <t>I701</t>
  </si>
  <si>
    <t>I702</t>
  </si>
  <si>
    <t>I886</t>
  </si>
  <si>
    <t>I969</t>
  </si>
  <si>
    <t>L066</t>
  </si>
  <si>
    <t>L238</t>
  </si>
  <si>
    <t>L247</t>
  </si>
  <si>
    <t>L277</t>
  </si>
  <si>
    <t>L327</t>
  </si>
  <si>
    <t>L345</t>
  </si>
  <si>
    <t>L340</t>
  </si>
  <si>
    <t>L515</t>
  </si>
  <si>
    <t>L516</t>
  </si>
  <si>
    <t>L538</t>
  </si>
  <si>
    <t>L555</t>
  </si>
  <si>
    <t>L629</t>
  </si>
  <si>
    <t>L578</t>
  </si>
  <si>
    <t>L644</t>
  </si>
  <si>
    <t>B510</t>
  </si>
  <si>
    <t>L685</t>
  </si>
  <si>
    <t>L698</t>
  </si>
  <si>
    <t>L726</t>
  </si>
  <si>
    <t>L779</t>
  </si>
  <si>
    <t>L787</t>
  </si>
  <si>
    <t>L811</t>
  </si>
  <si>
    <t>L830</t>
  </si>
  <si>
    <t>L857</t>
  </si>
  <si>
    <t>L948</t>
  </si>
  <si>
    <t>L982</t>
  </si>
  <si>
    <t>M002</t>
  </si>
  <si>
    <t>L999</t>
  </si>
  <si>
    <t>M004</t>
  </si>
  <si>
    <t>M007</t>
  </si>
  <si>
    <t>M013</t>
  </si>
  <si>
    <t>M014</t>
  </si>
  <si>
    <t>M027</t>
  </si>
  <si>
    <t>M069</t>
  </si>
  <si>
    <t>M071</t>
  </si>
  <si>
    <t>M080</t>
  </si>
  <si>
    <t>M094</t>
  </si>
  <si>
    <t>A119</t>
  </si>
  <si>
    <t>A130</t>
  </si>
  <si>
    <t>A198</t>
  </si>
  <si>
    <t>M389</t>
  </si>
  <si>
    <t>A358</t>
  </si>
  <si>
    <t>A466</t>
  </si>
  <si>
    <t>A600</t>
  </si>
  <si>
    <t>A601</t>
  </si>
  <si>
    <t>A847</t>
  </si>
  <si>
    <t>A914</t>
  </si>
  <si>
    <t>B009</t>
  </si>
  <si>
    <t>B046</t>
  </si>
  <si>
    <t>B280</t>
  </si>
  <si>
    <t>B505</t>
  </si>
  <si>
    <t>B752</t>
  </si>
  <si>
    <t>B767</t>
  </si>
  <si>
    <t>B768</t>
  </si>
  <si>
    <t>B782</t>
  </si>
  <si>
    <t>B928</t>
  </si>
  <si>
    <t>M398</t>
  </si>
  <si>
    <t>C548</t>
  </si>
  <si>
    <t>C680</t>
  </si>
  <si>
    <t>C757</t>
  </si>
  <si>
    <t>C884</t>
  </si>
  <si>
    <t>D113</t>
  </si>
  <si>
    <t>D132</t>
  </si>
  <si>
    <t>D187</t>
  </si>
  <si>
    <t>D281</t>
  </si>
  <si>
    <t>D641</t>
  </si>
  <si>
    <t>D676</t>
  </si>
  <si>
    <t>D712</t>
  </si>
  <si>
    <t>E007</t>
  </si>
  <si>
    <t>E163</t>
  </si>
  <si>
    <t>E237</t>
  </si>
  <si>
    <t>E433</t>
  </si>
  <si>
    <t>E528</t>
  </si>
  <si>
    <t>E583</t>
  </si>
  <si>
    <t>E626</t>
  </si>
  <si>
    <t>E711</t>
  </si>
  <si>
    <t>F297</t>
  </si>
  <si>
    <t>F342</t>
  </si>
  <si>
    <t>F774</t>
  </si>
  <si>
    <t>G016</t>
  </si>
  <si>
    <t>G018</t>
  </si>
  <si>
    <t>G266</t>
  </si>
  <si>
    <t>G471</t>
  </si>
  <si>
    <t>G528</t>
  </si>
  <si>
    <t>G666</t>
  </si>
  <si>
    <t>G685</t>
  </si>
  <si>
    <t>G940</t>
  </si>
  <si>
    <t>G985</t>
  </si>
  <si>
    <t>H108</t>
  </si>
  <si>
    <t>H132</t>
  </si>
  <si>
    <t>H188</t>
  </si>
  <si>
    <t>H293</t>
  </si>
  <si>
    <t>H346</t>
  </si>
  <si>
    <t>H365</t>
  </si>
  <si>
    <t>H549</t>
  </si>
  <si>
    <t>H577</t>
  </si>
  <si>
    <t>H364</t>
  </si>
  <si>
    <t>H690</t>
  </si>
  <si>
    <t>H707</t>
  </si>
  <si>
    <t>H725</t>
  </si>
  <si>
    <t>H861</t>
  </si>
  <si>
    <t>B952</t>
  </si>
  <si>
    <t>I544</t>
  </si>
  <si>
    <t>I545</t>
  </si>
  <si>
    <t>I984</t>
  </si>
  <si>
    <t>L420</t>
  </si>
  <si>
    <t>L451</t>
  </si>
  <si>
    <t>L566</t>
  </si>
  <si>
    <t>M003</t>
  </si>
  <si>
    <t>M028</t>
  </si>
  <si>
    <t>M106</t>
  </si>
  <si>
    <t>A107</t>
  </si>
  <si>
    <t>A280</t>
  </si>
  <si>
    <t>A784</t>
  </si>
  <si>
    <t>A876</t>
  </si>
  <si>
    <t>B058</t>
  </si>
  <si>
    <t>B229</t>
  </si>
  <si>
    <t>B417</t>
  </si>
  <si>
    <t>B457</t>
  </si>
  <si>
    <t>B465</t>
  </si>
  <si>
    <t>M373</t>
  </si>
  <si>
    <t>B708</t>
  </si>
  <si>
    <t>B933</t>
  </si>
  <si>
    <t>C155</t>
  </si>
  <si>
    <t>C363</t>
  </si>
  <si>
    <t>C532</t>
  </si>
  <si>
    <t>C819</t>
  </si>
  <si>
    <t>D165</t>
  </si>
  <si>
    <t>D219</t>
  </si>
  <si>
    <t>D339</t>
  </si>
  <si>
    <t>D350</t>
  </si>
  <si>
    <t>D848</t>
  </si>
  <si>
    <t>E024</t>
  </si>
  <si>
    <t>E130</t>
  </si>
  <si>
    <t>M371</t>
  </si>
  <si>
    <t>E821</t>
  </si>
  <si>
    <t>F037</t>
  </si>
  <si>
    <t>F042</t>
  </si>
  <si>
    <t>F167</t>
  </si>
  <si>
    <t>F189</t>
  </si>
  <si>
    <t>F369</t>
  </si>
  <si>
    <t>F776</t>
  </si>
  <si>
    <t>F833</t>
  </si>
  <si>
    <t>F878</t>
  </si>
  <si>
    <t>F992</t>
  </si>
  <si>
    <t>F993</t>
  </si>
  <si>
    <t>G521</t>
  </si>
  <si>
    <t>G577</t>
  </si>
  <si>
    <t>G594</t>
  </si>
  <si>
    <t>G798</t>
  </si>
  <si>
    <t>G820</t>
  </si>
  <si>
    <t>G927</t>
  </si>
  <si>
    <t>G980</t>
  </si>
  <si>
    <t>G974</t>
  </si>
  <si>
    <t>H538</t>
  </si>
  <si>
    <t>H553</t>
  </si>
  <si>
    <t>H561</t>
  </si>
  <si>
    <t>H662</t>
  </si>
  <si>
    <t>H681</t>
  </si>
  <si>
    <t>H726</t>
  </si>
  <si>
    <t>H821</t>
  </si>
  <si>
    <t>I847</t>
  </si>
  <si>
    <t>I868</t>
  </si>
  <si>
    <t>I980</t>
  </si>
  <si>
    <t>L075</t>
  </si>
  <si>
    <t>L116</t>
  </si>
  <si>
    <t>L193</t>
  </si>
  <si>
    <t>L239</t>
  </si>
  <si>
    <t>L556</t>
  </si>
  <si>
    <t>L586</t>
  </si>
  <si>
    <t>L620</t>
  </si>
  <si>
    <t>L712</t>
  </si>
  <si>
    <t>L785</t>
  </si>
  <si>
    <t>L933</t>
  </si>
  <si>
    <t>L978</t>
  </si>
  <si>
    <t>M098</t>
  </si>
  <si>
    <t>M179</t>
  </si>
  <si>
    <t>M196</t>
  </si>
  <si>
    <t>M201</t>
  </si>
  <si>
    <t>A317</t>
  </si>
  <si>
    <t>A325</t>
  </si>
  <si>
    <t>A409</t>
  </si>
  <si>
    <t>A427</t>
  </si>
  <si>
    <t>A497</t>
  </si>
  <si>
    <t>A534</t>
  </si>
  <si>
    <t>A610</t>
  </si>
  <si>
    <t>A725</t>
  </si>
  <si>
    <t>A733</t>
  </si>
  <si>
    <t>A742</t>
  </si>
  <si>
    <t>A834</t>
  </si>
  <si>
    <t>A925</t>
  </si>
  <si>
    <t>M370</t>
  </si>
  <si>
    <t>B207</t>
  </si>
  <si>
    <t>B380</t>
  </si>
  <si>
    <t>B463</t>
  </si>
  <si>
    <t>B610</t>
  </si>
  <si>
    <t>B615</t>
  </si>
  <si>
    <t>B694</t>
  </si>
  <si>
    <t>B876</t>
  </si>
  <si>
    <t>C478</t>
  </si>
  <si>
    <t>C567</t>
  </si>
  <si>
    <t>D099</t>
  </si>
  <si>
    <t>D134</t>
  </si>
  <si>
    <t>D168</t>
  </si>
  <si>
    <t>D177</t>
  </si>
  <si>
    <t>D374</t>
  </si>
  <si>
    <t>D706</t>
  </si>
  <si>
    <t>D984</t>
  </si>
  <si>
    <t>E003</t>
  </si>
  <si>
    <t>E028</t>
  </si>
  <si>
    <t>E269</t>
  </si>
  <si>
    <t>E304</t>
  </si>
  <si>
    <t>E685</t>
  </si>
  <si>
    <t>E790</t>
  </si>
  <si>
    <t>E795</t>
  </si>
  <si>
    <t>E853</t>
  </si>
  <si>
    <t>F010</t>
  </si>
  <si>
    <t>F048</t>
  </si>
  <si>
    <t>F146</t>
  </si>
  <si>
    <t>F192</t>
  </si>
  <si>
    <t>F483</t>
  </si>
  <si>
    <t>F639</t>
  </si>
  <si>
    <t>F932</t>
  </si>
  <si>
    <t>G007</t>
  </si>
  <si>
    <t>G117</t>
  </si>
  <si>
    <t>G280</t>
  </si>
  <si>
    <t>G600</t>
  </si>
  <si>
    <t>G658</t>
  </si>
  <si>
    <t>H030</t>
  </si>
  <si>
    <t>H033</t>
  </si>
  <si>
    <t>H037</t>
  </si>
  <si>
    <t>H106</t>
  </si>
  <si>
    <t>H107</t>
  </si>
  <si>
    <t>H203</t>
  </si>
  <si>
    <t>H777</t>
  </si>
  <si>
    <t>I249</t>
  </si>
  <si>
    <t>I976</t>
  </si>
  <si>
    <t>L187</t>
  </si>
  <si>
    <t>L333</t>
  </si>
  <si>
    <t>L336</t>
  </si>
  <si>
    <t>L450</t>
  </si>
  <si>
    <t>L651</t>
  </si>
  <si>
    <t>L666</t>
  </si>
  <si>
    <t>L691</t>
  </si>
  <si>
    <t>L889</t>
  </si>
  <si>
    <t>M042</t>
  </si>
  <si>
    <t>M111</t>
  </si>
  <si>
    <t>A205</t>
  </si>
  <si>
    <t>A305</t>
  </si>
  <si>
    <t>A424</t>
  </si>
  <si>
    <t>A452</t>
  </si>
  <si>
    <t>A521</t>
  </si>
  <si>
    <t>A094</t>
  </si>
  <si>
    <t>A108</t>
  </si>
  <si>
    <t>A643</t>
  </si>
  <si>
    <t>A877</t>
  </si>
  <si>
    <t>B192</t>
  </si>
  <si>
    <t>B230</t>
  </si>
  <si>
    <t>C593</t>
  </si>
  <si>
    <t>C594</t>
  </si>
  <si>
    <t>C595</t>
  </si>
  <si>
    <t>B491</t>
  </si>
  <si>
    <t>C596</t>
  </si>
  <si>
    <t>B540</t>
  </si>
  <si>
    <t>C598</t>
  </si>
  <si>
    <t>C294</t>
  </si>
  <si>
    <t>C821</t>
  </si>
  <si>
    <t>D012</t>
  </si>
  <si>
    <t>D338</t>
  </si>
  <si>
    <t>D356</t>
  </si>
  <si>
    <t>D402</t>
  </si>
  <si>
    <t>D444</t>
  </si>
  <si>
    <t>D537</t>
  </si>
  <si>
    <t>D666</t>
  </si>
  <si>
    <t>D839</t>
  </si>
  <si>
    <t>E029</t>
  </si>
  <si>
    <t>E165</t>
  </si>
  <si>
    <t>E167</t>
  </si>
  <si>
    <t>E168</t>
  </si>
  <si>
    <t>E273</t>
  </si>
  <si>
    <t>E306</t>
  </si>
  <si>
    <t>E369</t>
  </si>
  <si>
    <t>E371</t>
  </si>
  <si>
    <t>E391</t>
  </si>
  <si>
    <t>A308</t>
  </si>
  <si>
    <t>E458</t>
  </si>
  <si>
    <t>E470</t>
  </si>
  <si>
    <t>E587</t>
  </si>
  <si>
    <t>F367</t>
  </si>
  <si>
    <t>F726</t>
  </si>
  <si>
    <t>F987</t>
  </si>
  <si>
    <t>G045</t>
  </si>
  <si>
    <t>G012</t>
  </si>
  <si>
    <t>G459</t>
  </si>
  <si>
    <t>G794</t>
  </si>
  <si>
    <t>G545</t>
  </si>
  <si>
    <t>G860</t>
  </si>
  <si>
    <t>G854</t>
  </si>
  <si>
    <t>H042</t>
  </si>
  <si>
    <t>H110</t>
  </si>
  <si>
    <t>H262</t>
  </si>
  <si>
    <t>H263</t>
  </si>
  <si>
    <t>H497</t>
  </si>
  <si>
    <t>H669</t>
  </si>
  <si>
    <t>H670</t>
  </si>
  <si>
    <t>H671</t>
  </si>
  <si>
    <t>H672</t>
  </si>
  <si>
    <t>H673</t>
  </si>
  <si>
    <t>H674</t>
  </si>
  <si>
    <t>H675</t>
  </si>
  <si>
    <t>H676</t>
  </si>
  <si>
    <t>I442</t>
  </si>
  <si>
    <t>L217</t>
  </si>
  <si>
    <t>L582</t>
  </si>
  <si>
    <t>L643</t>
  </si>
  <si>
    <t>L647</t>
  </si>
  <si>
    <t>L654</t>
  </si>
  <si>
    <t>L783</t>
  </si>
  <si>
    <t>C282</t>
  </si>
  <si>
    <t>L981</t>
  </si>
  <si>
    <t>A057</t>
  </si>
  <si>
    <t>A058</t>
  </si>
  <si>
    <t>A193</t>
  </si>
  <si>
    <t>A259</t>
  </si>
  <si>
    <t>A304</t>
  </si>
  <si>
    <t>A365</t>
  </si>
  <si>
    <t>A383</t>
  </si>
  <si>
    <t>A440</t>
  </si>
  <si>
    <t>A511</t>
  </si>
  <si>
    <t>A517</t>
  </si>
  <si>
    <t>A533</t>
  </si>
  <si>
    <t>A557</t>
  </si>
  <si>
    <t>A631</t>
  </si>
  <si>
    <t>A664</t>
  </si>
  <si>
    <t>A684</t>
  </si>
  <si>
    <t>A732</t>
  </si>
  <si>
    <t>A786</t>
  </si>
  <si>
    <t>A815</t>
  </si>
  <si>
    <t>A846</t>
  </si>
  <si>
    <t>A903</t>
  </si>
  <si>
    <t>B010</t>
  </si>
  <si>
    <t>B083</t>
  </si>
  <si>
    <t>B112</t>
  </si>
  <si>
    <t>B123</t>
  </si>
  <si>
    <t>B217</t>
  </si>
  <si>
    <t>B442</t>
  </si>
  <si>
    <t>B471</t>
  </si>
  <si>
    <t>B618</t>
  </si>
  <si>
    <t>B661</t>
  </si>
  <si>
    <t>B710</t>
  </si>
  <si>
    <t>B801</t>
  </si>
  <si>
    <t>B803</t>
  </si>
  <si>
    <t>B854</t>
  </si>
  <si>
    <t>B947</t>
  </si>
  <si>
    <t>B971</t>
  </si>
  <si>
    <t>B978</t>
  </si>
  <si>
    <t>C007</t>
  </si>
  <si>
    <t>C255</t>
  </si>
  <si>
    <t>C324</t>
  </si>
  <si>
    <t>C337</t>
  </si>
  <si>
    <t>C396</t>
  </si>
  <si>
    <t>C410</t>
  </si>
  <si>
    <t>C456</t>
  </si>
  <si>
    <t>C457</t>
  </si>
  <si>
    <t>C459</t>
  </si>
  <si>
    <t>C506</t>
  </si>
  <si>
    <t>C635</t>
  </si>
  <si>
    <t>C835</t>
  </si>
  <si>
    <t>C910</t>
  </si>
  <si>
    <t>C937</t>
  </si>
  <si>
    <t>D015</t>
  </si>
  <si>
    <t>D016</t>
  </si>
  <si>
    <t>D066</t>
  </si>
  <si>
    <t>D110</t>
  </si>
  <si>
    <t>D111</t>
  </si>
  <si>
    <t>D103</t>
  </si>
  <si>
    <t>D126</t>
  </si>
  <si>
    <t>D139</t>
  </si>
  <si>
    <t>D233</t>
  </si>
  <si>
    <t>D352</t>
  </si>
  <si>
    <t>D406</t>
  </si>
  <si>
    <t>D411</t>
  </si>
  <si>
    <t>D491</t>
  </si>
  <si>
    <t>D588</t>
  </si>
  <si>
    <t>D604</t>
  </si>
  <si>
    <t>D606</t>
  </si>
  <si>
    <t>D672</t>
  </si>
  <si>
    <t>D684</t>
  </si>
  <si>
    <t>D688</t>
  </si>
  <si>
    <t>D697</t>
  </si>
  <si>
    <t>D727</t>
  </si>
  <si>
    <t>D817</t>
  </si>
  <si>
    <t>D903</t>
  </si>
  <si>
    <t>D906</t>
  </si>
  <si>
    <t>D943</t>
  </si>
  <si>
    <t>E106</t>
  </si>
  <si>
    <t>E189</t>
  </si>
  <si>
    <t>E192</t>
  </si>
  <si>
    <t>E353</t>
  </si>
  <si>
    <t>E370</t>
  </si>
  <si>
    <t>E422</t>
  </si>
  <si>
    <t>E509</t>
  </si>
  <si>
    <t>E524</t>
  </si>
  <si>
    <t>E562</t>
  </si>
  <si>
    <t>E640</t>
  </si>
  <si>
    <t>E751</t>
  </si>
  <si>
    <t>E770</t>
  </si>
  <si>
    <t>E794</t>
  </si>
  <si>
    <t>F085</t>
  </si>
  <si>
    <t>F186</t>
  </si>
  <si>
    <t>F243</t>
  </si>
  <si>
    <t>F276</t>
  </si>
  <si>
    <t>F328</t>
  </si>
  <si>
    <t>F547</t>
  </si>
  <si>
    <t>F720</t>
  </si>
  <si>
    <t>F738</t>
  </si>
  <si>
    <t>F786</t>
  </si>
  <si>
    <t>G049</t>
  </si>
  <si>
    <t>G050</t>
  </si>
  <si>
    <t>G054</t>
  </si>
  <si>
    <t>G068</t>
  </si>
  <si>
    <t>G075</t>
  </si>
  <si>
    <t>G108</t>
  </si>
  <si>
    <t>G118</t>
  </si>
  <si>
    <t>G233</t>
  </si>
  <si>
    <t>G249</t>
  </si>
  <si>
    <t>G259</t>
  </si>
  <si>
    <t>G346</t>
  </si>
  <si>
    <t>G350</t>
  </si>
  <si>
    <t>G418</t>
  </si>
  <si>
    <t>G564</t>
  </si>
  <si>
    <t>G579</t>
  </si>
  <si>
    <t>G574</t>
  </si>
  <si>
    <t>G583</t>
  </si>
  <si>
    <t>G588</t>
  </si>
  <si>
    <t>G774</t>
  </si>
  <si>
    <t>F941</t>
  </si>
  <si>
    <t>G864</t>
  </si>
  <si>
    <t>G867</t>
  </si>
  <si>
    <t>G968</t>
  </si>
  <si>
    <t>H020</t>
  </si>
  <si>
    <t>H036</t>
  </si>
  <si>
    <t>H046</t>
  </si>
  <si>
    <t>H091</t>
  </si>
  <si>
    <t>H177</t>
  </si>
  <si>
    <t>H331</t>
  </si>
  <si>
    <t>H492</t>
  </si>
  <si>
    <t>H535</t>
  </si>
  <si>
    <t>H544</t>
  </si>
  <si>
    <t>H584</t>
  </si>
  <si>
    <t>H615</t>
  </si>
  <si>
    <t>I079</t>
  </si>
  <si>
    <t>I168</t>
  </si>
  <si>
    <t>M333</t>
  </si>
  <si>
    <t>I530</t>
  </si>
  <si>
    <t>I567</t>
  </si>
  <si>
    <t>I597</t>
  </si>
  <si>
    <t>I629</t>
  </si>
  <si>
    <t>I812</t>
  </si>
  <si>
    <t>I813</t>
  </si>
  <si>
    <t>I830</t>
  </si>
  <si>
    <t>I869</t>
  </si>
  <si>
    <t>I916</t>
  </si>
  <si>
    <t>I986</t>
  </si>
  <si>
    <t>I997</t>
  </si>
  <si>
    <t>L037</t>
  </si>
  <si>
    <t>L073</t>
  </si>
  <si>
    <t>L087</t>
  </si>
  <si>
    <t>L265</t>
  </si>
  <si>
    <t>L276</t>
  </si>
  <si>
    <t>C789</t>
  </si>
  <si>
    <t>L544</t>
  </si>
  <si>
    <t>M334</t>
  </si>
  <si>
    <t>L545</t>
  </si>
  <si>
    <t>L579</t>
  </si>
  <si>
    <t>L623</t>
  </si>
  <si>
    <t>L642</t>
  </si>
  <si>
    <t>L655</t>
  </si>
  <si>
    <t>L707</t>
  </si>
  <si>
    <t>L795</t>
  </si>
  <si>
    <t>L827</t>
  </si>
  <si>
    <t>L865</t>
  </si>
  <si>
    <t>L894</t>
  </si>
  <si>
    <t>L929</t>
  </si>
  <si>
    <t>L938</t>
  </si>
  <si>
    <t>M050</t>
  </si>
  <si>
    <t>M144</t>
  </si>
  <si>
    <t>A034</t>
  </si>
  <si>
    <t>A082</t>
  </si>
  <si>
    <t>A188</t>
  </si>
  <si>
    <t>A288</t>
  </si>
  <si>
    <t>A293</t>
  </si>
  <si>
    <t>A451</t>
  </si>
  <si>
    <t>A529</t>
  </si>
  <si>
    <t>A578</t>
  </si>
  <si>
    <t>A630</t>
  </si>
  <si>
    <t>A661</t>
  </si>
  <si>
    <t>A702</t>
  </si>
  <si>
    <t>A799</t>
  </si>
  <si>
    <t>A816</t>
  </si>
  <si>
    <t>A817</t>
  </si>
  <si>
    <t>A861</t>
  </si>
  <si>
    <t>A878</t>
  </si>
  <si>
    <t>B054</t>
  </si>
  <si>
    <t>B100</t>
  </si>
  <si>
    <t>B120</t>
  </si>
  <si>
    <t>B124</t>
  </si>
  <si>
    <t>B149</t>
  </si>
  <si>
    <t>B184</t>
  </si>
  <si>
    <t>B365</t>
  </si>
  <si>
    <t>B436</t>
  </si>
  <si>
    <t>B664</t>
  </si>
  <si>
    <t>B676</t>
  </si>
  <si>
    <t>B698</t>
  </si>
  <si>
    <t>C330</t>
  </si>
  <si>
    <t>C417</t>
  </si>
  <si>
    <t>C439</t>
  </si>
  <si>
    <t>C549</t>
  </si>
  <si>
    <t>C585</t>
  </si>
  <si>
    <t>C591</t>
  </si>
  <si>
    <t>C685</t>
  </si>
  <si>
    <t>C691</t>
  </si>
  <si>
    <t>C760</t>
  </si>
  <si>
    <t>C850</t>
  </si>
  <si>
    <t>C883</t>
  </si>
  <si>
    <t>C925</t>
  </si>
  <si>
    <t>D064</t>
  </si>
  <si>
    <t>D082</t>
  </si>
  <si>
    <t>D391</t>
  </si>
  <si>
    <t>D576</t>
  </si>
  <si>
    <t>D891</t>
  </si>
  <si>
    <t>D917</t>
  </si>
  <si>
    <t>D924</t>
  </si>
  <si>
    <t>E010</t>
  </si>
  <si>
    <t>E280</t>
  </si>
  <si>
    <t>E297</t>
  </si>
  <si>
    <t>E325</t>
  </si>
  <si>
    <t>E364</t>
  </si>
  <si>
    <t>E497</t>
  </si>
  <si>
    <t>E596</t>
  </si>
  <si>
    <t>E652</t>
  </si>
  <si>
    <t>E654</t>
  </si>
  <si>
    <t>E673</t>
  </si>
  <si>
    <t>E698</t>
  </si>
  <si>
    <t>E706</t>
  </si>
  <si>
    <t>E787</t>
  </si>
  <si>
    <t>E800</t>
  </si>
  <si>
    <t>E841</t>
  </si>
  <si>
    <t>E851</t>
  </si>
  <si>
    <t>E865</t>
  </si>
  <si>
    <t>E883</t>
  </si>
  <si>
    <t>E928</t>
  </si>
  <si>
    <t>E961</t>
  </si>
  <si>
    <t>E967</t>
  </si>
  <si>
    <t>F216</t>
  </si>
  <si>
    <t>F373</t>
  </si>
  <si>
    <t>F375</t>
  </si>
  <si>
    <t>F532</t>
  </si>
  <si>
    <t>F672</t>
  </si>
  <si>
    <t>F806</t>
  </si>
  <si>
    <t>F820</t>
  </si>
  <si>
    <t>F884</t>
  </si>
  <si>
    <t>F989</t>
  </si>
  <si>
    <t>F990</t>
  </si>
  <si>
    <t>G001</t>
  </si>
  <si>
    <t>G006</t>
  </si>
  <si>
    <t>G061</t>
  </si>
  <si>
    <t>G074</t>
  </si>
  <si>
    <t>G150</t>
  </si>
  <si>
    <t>G179</t>
  </si>
  <si>
    <t>G213</t>
  </si>
  <si>
    <t>G217</t>
  </si>
  <si>
    <t>G247</t>
  </si>
  <si>
    <t>G248</t>
  </si>
  <si>
    <t>G327</t>
  </si>
  <si>
    <t>G354</t>
  </si>
  <si>
    <t>G391</t>
  </si>
  <si>
    <t>G474</t>
  </si>
  <si>
    <t>G475</t>
  </si>
  <si>
    <t>G529</t>
  </si>
  <si>
    <t>G546</t>
  </si>
  <si>
    <t>G549</t>
  </si>
  <si>
    <t>G779</t>
  </si>
  <si>
    <t>G801</t>
  </si>
  <si>
    <t>G815</t>
  </si>
  <si>
    <t>G844</t>
  </si>
  <si>
    <t>G959</t>
  </si>
  <si>
    <t>G977</t>
  </si>
  <si>
    <t>H043</t>
  </si>
  <si>
    <t>H077</t>
  </si>
  <si>
    <t>H086</t>
  </si>
  <si>
    <t>H230</t>
  </si>
  <si>
    <t>H410</t>
  </si>
  <si>
    <t>H484</t>
  </si>
  <si>
    <t>H650</t>
  </si>
  <si>
    <t>H699</t>
  </si>
  <si>
    <t>H838</t>
  </si>
  <si>
    <t>H865</t>
  </si>
  <si>
    <t>G407</t>
  </si>
  <si>
    <t>I412</t>
  </si>
  <si>
    <t>I476</t>
  </si>
  <si>
    <t>I588</t>
  </si>
  <si>
    <t>I607</t>
  </si>
  <si>
    <t>I631</t>
  </si>
  <si>
    <t>I782</t>
  </si>
  <si>
    <t>I831</t>
  </si>
  <si>
    <t>L002</t>
  </si>
  <si>
    <t>C698</t>
  </si>
  <si>
    <t>L094</t>
  </si>
  <si>
    <t>L169</t>
  </si>
  <si>
    <t>L372</t>
  </si>
  <si>
    <t>L406</t>
  </si>
  <si>
    <t>L494</t>
  </si>
  <si>
    <t>L626</t>
  </si>
  <si>
    <t>L468</t>
  </si>
  <si>
    <t>L778</t>
  </si>
  <si>
    <t>L812</t>
  </si>
  <si>
    <t>L816</t>
  </si>
  <si>
    <t>L923</t>
  </si>
  <si>
    <t>M065</t>
  </si>
  <si>
    <t>M070</t>
  </si>
  <si>
    <t>M188</t>
  </si>
  <si>
    <t>A153</t>
  </si>
  <si>
    <t>A164</t>
  </si>
  <si>
    <t>A224</t>
  </si>
  <si>
    <t>M383</t>
  </si>
  <si>
    <t>A319</t>
  </si>
  <si>
    <t>A391</t>
  </si>
  <si>
    <t>A430</t>
  </si>
  <si>
    <t>A476</t>
  </si>
  <si>
    <t>A670</t>
  </si>
  <si>
    <t>M335</t>
  </si>
  <si>
    <t>A778</t>
  </si>
  <si>
    <t>A791</t>
  </si>
  <si>
    <t>A870</t>
  </si>
  <si>
    <t>A898</t>
  </si>
  <si>
    <t>A904</t>
  </si>
  <si>
    <t>A905</t>
  </si>
  <si>
    <t>B144</t>
  </si>
  <si>
    <t>B172</t>
  </si>
  <si>
    <t>B218</t>
  </si>
  <si>
    <t>B262</t>
  </si>
  <si>
    <t>B355</t>
  </si>
  <si>
    <t>B513</t>
  </si>
  <si>
    <t>B730</t>
  </si>
  <si>
    <t>B742</t>
  </si>
  <si>
    <t>B778</t>
  </si>
  <si>
    <t>B785</t>
  </si>
  <si>
    <t>B974</t>
  </si>
  <si>
    <t>B977</t>
  </si>
  <si>
    <t>C020</t>
  </si>
  <si>
    <t>C206</t>
  </si>
  <si>
    <t>C220</t>
  </si>
  <si>
    <t>C381</t>
  </si>
  <si>
    <t>M394</t>
  </si>
  <si>
    <t>C482</t>
  </si>
  <si>
    <t>C724</t>
  </si>
  <si>
    <t>C787</t>
  </si>
  <si>
    <t>C902</t>
  </si>
  <si>
    <t>M336</t>
  </si>
  <si>
    <t>D041</t>
  </si>
  <si>
    <t>D147</t>
  </si>
  <si>
    <t>D196</t>
  </si>
  <si>
    <t>D232</t>
  </si>
  <si>
    <t>D310</t>
  </si>
  <si>
    <t>D329</t>
  </si>
  <si>
    <t>D341</t>
  </si>
  <si>
    <t>D355</t>
  </si>
  <si>
    <t>D445</t>
  </si>
  <si>
    <t>D462</t>
  </si>
  <si>
    <t>D482</t>
  </si>
  <si>
    <t>D531</t>
  </si>
  <si>
    <t>D930</t>
  </si>
  <si>
    <t>D974</t>
  </si>
  <si>
    <t>E139</t>
  </si>
  <si>
    <t>E141</t>
  </si>
  <si>
    <t>M315</t>
  </si>
  <si>
    <t>E172</t>
  </si>
  <si>
    <t>E405</t>
  </si>
  <si>
    <t>E416</t>
  </si>
  <si>
    <t>E428</t>
  </si>
  <si>
    <t>E462</t>
  </si>
  <si>
    <t>E569</t>
  </si>
  <si>
    <t>E593</t>
  </si>
  <si>
    <t>E623</t>
  </si>
  <si>
    <t>E638</t>
  </si>
  <si>
    <t>E679</t>
  </si>
  <si>
    <t>E735</t>
  </si>
  <si>
    <t>E750</t>
  </si>
  <si>
    <t>E830</t>
  </si>
  <si>
    <t>F017</t>
  </si>
  <si>
    <t>F120</t>
  </si>
  <si>
    <t>F151</t>
  </si>
  <si>
    <t>F305</t>
  </si>
  <si>
    <t>F372</t>
  </si>
  <si>
    <t>F427</t>
  </si>
  <si>
    <t>F564</t>
  </si>
  <si>
    <t>F688</t>
  </si>
  <si>
    <t>F828</t>
  </si>
  <si>
    <t>F877</t>
  </si>
  <si>
    <t>F958</t>
  </si>
  <si>
    <t>G056</t>
  </si>
  <si>
    <t>G126</t>
  </si>
  <si>
    <t>G415</t>
  </si>
  <si>
    <t>G556</t>
  </si>
  <si>
    <t>G665</t>
  </si>
  <si>
    <t>G737</t>
  </si>
  <si>
    <t>G773</t>
  </si>
  <si>
    <t>G821</t>
  </si>
  <si>
    <t>G847</t>
  </si>
  <si>
    <t>G889</t>
  </si>
  <si>
    <t>H074</t>
  </si>
  <si>
    <t>H094</t>
  </si>
  <si>
    <t>H255</t>
  </si>
  <si>
    <t>H478</t>
  </si>
  <si>
    <t>H521</t>
  </si>
  <si>
    <t>H679</t>
  </si>
  <si>
    <t>H760</t>
  </si>
  <si>
    <t>H840</t>
  </si>
  <si>
    <t>I051</t>
  </si>
  <si>
    <t>I162</t>
  </si>
  <si>
    <t>I529</t>
  </si>
  <si>
    <t>I611</t>
  </si>
  <si>
    <t>I856</t>
  </si>
  <si>
    <t>I860</t>
  </si>
  <si>
    <t>I943</t>
  </si>
  <si>
    <t>L228</t>
  </si>
  <si>
    <t>M341</t>
  </si>
  <si>
    <t>L413</t>
  </si>
  <si>
    <t>L487</t>
  </si>
  <si>
    <t>L547</t>
  </si>
  <si>
    <t>L640</t>
  </si>
  <si>
    <t>H259</t>
  </si>
  <si>
    <t>C936</t>
  </si>
  <si>
    <t>L715</t>
  </si>
  <si>
    <t>L737</t>
  </si>
  <si>
    <t>L748</t>
  </si>
  <si>
    <t>L792</t>
  </si>
  <si>
    <t>M156</t>
  </si>
  <si>
    <t>A039</t>
  </si>
  <si>
    <t>A076</t>
  </si>
  <si>
    <t>A299</t>
  </si>
  <si>
    <t>A526</t>
  </si>
  <si>
    <t>A570</t>
  </si>
  <si>
    <t>A972</t>
  </si>
  <si>
    <t>A986</t>
  </si>
  <si>
    <t>B439</t>
  </si>
  <si>
    <t>B484</t>
  </si>
  <si>
    <t>B498</t>
  </si>
  <si>
    <t>B650</t>
  </si>
  <si>
    <t>B679</t>
  </si>
  <si>
    <t>B680</t>
  </si>
  <si>
    <t>B686</t>
  </si>
  <si>
    <t>B869</t>
  </si>
  <si>
    <t>B881</t>
  </si>
  <si>
    <t>B889</t>
  </si>
  <si>
    <t>B890</t>
  </si>
  <si>
    <t>B891</t>
  </si>
  <si>
    <t>B900</t>
  </si>
  <si>
    <t>C089</t>
  </si>
  <si>
    <t>C115</t>
  </si>
  <si>
    <t>C290</t>
  </si>
  <si>
    <t>C435</t>
  </si>
  <si>
    <t>C634</t>
  </si>
  <si>
    <t>C678</t>
  </si>
  <si>
    <t>C703</t>
  </si>
  <si>
    <t>D056</t>
  </si>
  <si>
    <t>D057</t>
  </si>
  <si>
    <t>D141</t>
  </si>
  <si>
    <t>D151</t>
  </si>
  <si>
    <t>D186</t>
  </si>
  <si>
    <t>D203</t>
  </si>
  <si>
    <t>D278</t>
  </si>
  <si>
    <t>D358</t>
  </si>
  <si>
    <t>D574</t>
  </si>
  <si>
    <t>D710</t>
  </si>
  <si>
    <t>D834</t>
  </si>
  <si>
    <t>D841</t>
  </si>
  <si>
    <t>D966</t>
  </si>
  <si>
    <t>D993</t>
  </si>
  <si>
    <t>E082</t>
  </si>
  <si>
    <t>E193</t>
  </si>
  <si>
    <t>E217</t>
  </si>
  <si>
    <t>E272</t>
  </si>
  <si>
    <t>E356</t>
  </si>
  <si>
    <t>E380</t>
  </si>
  <si>
    <t>E793</t>
  </si>
  <si>
    <t>E843</t>
  </si>
  <si>
    <t>E983</t>
  </si>
  <si>
    <t>F434</t>
  </si>
  <si>
    <t>F681</t>
  </si>
  <si>
    <t>F761</t>
  </si>
  <si>
    <t>F771</t>
  </si>
  <si>
    <t>G047</t>
  </si>
  <si>
    <t>G185</t>
  </si>
  <si>
    <t>G222</t>
  </si>
  <si>
    <t>G260</t>
  </si>
  <si>
    <t>G469</t>
  </si>
  <si>
    <t>G483</t>
  </si>
  <si>
    <t>G504</t>
  </si>
  <si>
    <t>G558</t>
  </si>
  <si>
    <t>G603</t>
  </si>
  <si>
    <t>G647</t>
  </si>
  <si>
    <t>G651</t>
  </si>
  <si>
    <t>B914</t>
  </si>
  <si>
    <t>H130</t>
  </si>
  <si>
    <t>H276</t>
  </si>
  <si>
    <t>H314</t>
  </si>
  <si>
    <t>H315</t>
  </si>
  <si>
    <t>H316</t>
  </si>
  <si>
    <t>H341</t>
  </si>
  <si>
    <t>H372</t>
  </si>
  <si>
    <t>H508</t>
  </si>
  <si>
    <t>H731</t>
  </si>
  <si>
    <t>H767</t>
  </si>
  <si>
    <t>H815</t>
  </si>
  <si>
    <t>H918</t>
  </si>
  <si>
    <t>I007</t>
  </si>
  <si>
    <t>I497</t>
  </si>
  <si>
    <t>I498</t>
  </si>
  <si>
    <t>I627</t>
  </si>
  <si>
    <t>I683</t>
  </si>
  <si>
    <t>I790</t>
  </si>
  <si>
    <t>I865</t>
  </si>
  <si>
    <t>I906</t>
  </si>
  <si>
    <t>I909</t>
  </si>
  <si>
    <t>I935</t>
  </si>
  <si>
    <t>L164</t>
  </si>
  <si>
    <t>L221</t>
  </si>
  <si>
    <t>L225</t>
  </si>
  <si>
    <t>L258</t>
  </si>
  <si>
    <t>L296</t>
  </si>
  <si>
    <t>L389</t>
  </si>
  <si>
    <t>L426</t>
  </si>
  <si>
    <t>L535</t>
  </si>
  <si>
    <t>L539</t>
  </si>
  <si>
    <t>L806</t>
  </si>
  <si>
    <t>M116</t>
  </si>
  <si>
    <t>M127</t>
  </si>
  <si>
    <t>A038</t>
  </si>
  <si>
    <t>M396</t>
  </si>
  <si>
    <t>B110</t>
  </si>
  <si>
    <t>B612</t>
  </si>
  <si>
    <t>B901</t>
  </si>
  <si>
    <t>B907</t>
  </si>
  <si>
    <t>B911</t>
  </si>
  <si>
    <t>C059</t>
  </si>
  <si>
    <t>C076</t>
  </si>
  <si>
    <t>C406</t>
  </si>
  <si>
    <t>C502</t>
  </si>
  <si>
    <t>C930</t>
  </si>
  <si>
    <t>D351</t>
  </si>
  <si>
    <t>D949</t>
  </si>
  <si>
    <t>D959</t>
  </si>
  <si>
    <t>E818</t>
  </si>
  <si>
    <t>E949</t>
  </si>
  <si>
    <t>F086</t>
  </si>
  <si>
    <t>F705</t>
  </si>
  <si>
    <t>B012</t>
  </si>
  <si>
    <t>G717</t>
  </si>
  <si>
    <t>G816</t>
  </si>
  <si>
    <t>G862</t>
  </si>
  <si>
    <t>H129</t>
  </si>
  <si>
    <t>H218</t>
  </si>
  <si>
    <t>H342</t>
  </si>
  <si>
    <t>H652</t>
  </si>
  <si>
    <t>H870</t>
  </si>
  <si>
    <t>H912</t>
  </si>
  <si>
    <t>I005</t>
  </si>
  <si>
    <t>I532</t>
  </si>
  <si>
    <t>I662</t>
  </si>
  <si>
    <t>I801</t>
  </si>
  <si>
    <t>L015</t>
  </si>
  <si>
    <t>M044</t>
  </si>
  <si>
    <t>A096</t>
  </si>
  <si>
    <t>A127</t>
  </si>
  <si>
    <t>A697</t>
  </si>
  <si>
    <t>A751</t>
  </si>
  <si>
    <t>A804</t>
  </si>
  <si>
    <t>A820</t>
  </si>
  <si>
    <t>A920</t>
  </si>
  <si>
    <t>B235</t>
  </si>
  <si>
    <t>B272</t>
  </si>
  <si>
    <t>B286</t>
  </si>
  <si>
    <t>B448</t>
  </si>
  <si>
    <t>B501</t>
  </si>
  <si>
    <t>B820</t>
  </si>
  <si>
    <t>B938</t>
  </si>
  <si>
    <t>C033</t>
  </si>
  <si>
    <t>C536</t>
  </si>
  <si>
    <t>C733</t>
  </si>
  <si>
    <t>C908</t>
  </si>
  <si>
    <t>D038</t>
  </si>
  <si>
    <t>D229</t>
  </si>
  <si>
    <t>D367</t>
  </si>
  <si>
    <t>E170</t>
  </si>
  <si>
    <t>E258</t>
  </si>
  <si>
    <t>E610</t>
  </si>
  <si>
    <t>F003</t>
  </si>
  <si>
    <t>F155</t>
  </si>
  <si>
    <t>F165</t>
  </si>
  <si>
    <t>D033</t>
  </si>
  <si>
    <t>F939</t>
  </si>
  <si>
    <t>F968</t>
  </si>
  <si>
    <t>G116</t>
  </si>
  <si>
    <t>G181</t>
  </si>
  <si>
    <t>G206</t>
  </si>
  <si>
    <t>H233</t>
  </si>
  <si>
    <t>H371</t>
  </si>
  <si>
    <t>H470</t>
  </si>
  <si>
    <t>H529</t>
  </si>
  <si>
    <t>H537</t>
  </si>
  <si>
    <t>I361</t>
  </si>
  <si>
    <t>I415</t>
  </si>
  <si>
    <t>I998</t>
  </si>
  <si>
    <t>L408</t>
  </si>
  <si>
    <t>L415</t>
  </si>
  <si>
    <t>L709</t>
  </si>
  <si>
    <t>L773</t>
  </si>
  <si>
    <t>M102</t>
  </si>
  <si>
    <t>A118</t>
  </si>
  <si>
    <t>A134</t>
  </si>
  <si>
    <t>A171</t>
  </si>
  <si>
    <t>A175</t>
  </si>
  <si>
    <t>A387</t>
  </si>
  <si>
    <t>A538</t>
  </si>
  <si>
    <t>A550</t>
  </si>
  <si>
    <t>A634</t>
  </si>
  <si>
    <t>A690</t>
  </si>
  <si>
    <t>A712</t>
  </si>
  <si>
    <t>A718</t>
  </si>
  <si>
    <t>A792</t>
  </si>
  <si>
    <t>A989</t>
  </si>
  <si>
    <t>B028</t>
  </si>
  <si>
    <t>B030</t>
  </si>
  <si>
    <t>B038</t>
  </si>
  <si>
    <t>B051</t>
  </si>
  <si>
    <t>B082</t>
  </si>
  <si>
    <t>B117</t>
  </si>
  <si>
    <t>B142</t>
  </si>
  <si>
    <t>B159</t>
  </si>
  <si>
    <t>B447</t>
  </si>
  <si>
    <t>B567</t>
  </si>
  <si>
    <t>B587</t>
  </si>
  <si>
    <t>B613</t>
  </si>
  <si>
    <t>B741</t>
  </si>
  <si>
    <t>B929</t>
  </si>
  <si>
    <t>B945</t>
  </si>
  <si>
    <t>B954</t>
  </si>
  <si>
    <t>C050</t>
  </si>
  <si>
    <t>C157</t>
  </si>
  <si>
    <t>C184</t>
  </si>
  <si>
    <t>C213</t>
  </si>
  <si>
    <t>C414</t>
  </si>
  <si>
    <t>C484</t>
  </si>
  <si>
    <t>C508</t>
  </si>
  <si>
    <t>C509</t>
  </si>
  <si>
    <t>C551</t>
  </si>
  <si>
    <t>C637</t>
  </si>
  <si>
    <t>C684</t>
  </si>
  <si>
    <t>C813</t>
  </si>
  <si>
    <t>C958</t>
  </si>
  <si>
    <t>C979</t>
  </si>
  <si>
    <t>C982</t>
  </si>
  <si>
    <t>M338</t>
  </si>
  <si>
    <t>M372</t>
  </si>
  <si>
    <t>D081</t>
  </si>
  <si>
    <t>D109</t>
  </si>
  <si>
    <t>D127</t>
  </si>
  <si>
    <t>B824</t>
  </si>
  <si>
    <t>D348</t>
  </si>
  <si>
    <t>D552</t>
  </si>
  <si>
    <t>D594</t>
  </si>
  <si>
    <t>D732</t>
  </si>
  <si>
    <t>D771</t>
  </si>
  <si>
    <t>D873</t>
  </si>
  <si>
    <t>D892</t>
  </si>
  <si>
    <t>D980</t>
  </si>
  <si>
    <t>E072</t>
  </si>
  <si>
    <t>E081</t>
  </si>
  <si>
    <t>E152</t>
  </si>
  <si>
    <t>E195</t>
  </si>
  <si>
    <t>E310</t>
  </si>
  <si>
    <t>E439</t>
  </si>
  <si>
    <t>E454</t>
  </si>
  <si>
    <t>E600</t>
  </si>
  <si>
    <t>E608</t>
  </si>
  <si>
    <t>E662</t>
  </si>
  <si>
    <t>B387</t>
  </si>
  <si>
    <t>E804</t>
  </si>
  <si>
    <t>E934</t>
  </si>
  <si>
    <t>E999</t>
  </si>
  <si>
    <t>F122</t>
  </si>
  <si>
    <t>F170</t>
  </si>
  <si>
    <t>F171</t>
  </si>
  <si>
    <t>F175</t>
  </si>
  <si>
    <t>F238</t>
  </si>
  <si>
    <t>F417</t>
  </si>
  <si>
    <t>F440</t>
  </si>
  <si>
    <t>F449</t>
  </si>
  <si>
    <t>F638</t>
  </si>
  <si>
    <t>F644</t>
  </si>
  <si>
    <t>F670</t>
  </si>
  <si>
    <t>F701</t>
  </si>
  <si>
    <t>F739</t>
  </si>
  <si>
    <t>F891</t>
  </si>
  <si>
    <t>G021</t>
  </si>
  <si>
    <t>G032</t>
  </si>
  <si>
    <t>G194</t>
  </si>
  <si>
    <t>G275</t>
  </si>
  <si>
    <t>G304</t>
  </si>
  <si>
    <t>G342</t>
  </si>
  <si>
    <t>G612</t>
  </si>
  <si>
    <t>G635</t>
  </si>
  <si>
    <t>G639</t>
  </si>
  <si>
    <t>G650</t>
  </si>
  <si>
    <t>G671</t>
  </si>
  <si>
    <t>G720</t>
  </si>
  <si>
    <t>G851</t>
  </si>
  <si>
    <t>G895</t>
  </si>
  <si>
    <t>H204</t>
  </si>
  <si>
    <t>H216</t>
  </si>
  <si>
    <t>H246</t>
  </si>
  <si>
    <t>H375</t>
  </si>
  <si>
    <t>H396</t>
  </si>
  <si>
    <t>H450</t>
  </si>
  <si>
    <t>H491</t>
  </si>
  <si>
    <t>H505</t>
  </si>
  <si>
    <t>H527</t>
  </si>
  <si>
    <t>H559</t>
  </si>
  <si>
    <t>H614</t>
  </si>
  <si>
    <t>H799</t>
  </si>
  <si>
    <t>H814</t>
  </si>
  <si>
    <t>H859</t>
  </si>
  <si>
    <t>H885</t>
  </si>
  <si>
    <t>I175</t>
  </si>
  <si>
    <t>I203</t>
  </si>
  <si>
    <t>I213</t>
  </si>
  <si>
    <t>I230</t>
  </si>
  <si>
    <t>I237</t>
  </si>
  <si>
    <t>I276</t>
  </si>
  <si>
    <t>I416</t>
  </si>
  <si>
    <t>I447</t>
  </si>
  <si>
    <t>I487</t>
  </si>
  <si>
    <t>I599</t>
  </si>
  <si>
    <t>I739</t>
  </si>
  <si>
    <t>I825</t>
  </si>
  <si>
    <t>I894</t>
  </si>
  <si>
    <t>B014</t>
  </si>
  <si>
    <t>L237</t>
  </si>
  <si>
    <t>L250</t>
  </si>
  <si>
    <t>L256</t>
  </si>
  <si>
    <t>L262</t>
  </si>
  <si>
    <t>L269</t>
  </si>
  <si>
    <t>L285</t>
  </si>
  <si>
    <t>L292</t>
  </si>
  <si>
    <t>I236</t>
  </si>
  <si>
    <t>L440</t>
  </si>
  <si>
    <t>L449</t>
  </si>
  <si>
    <t>L453</t>
  </si>
  <si>
    <t>L562</t>
  </si>
  <si>
    <t>L568</t>
  </si>
  <si>
    <t>L593</t>
  </si>
  <si>
    <t>L617</t>
  </si>
  <si>
    <t>L690</t>
  </si>
  <si>
    <t>L716</t>
  </si>
  <si>
    <t>L720</t>
  </si>
  <si>
    <t>L784</t>
  </si>
  <si>
    <t>L788</t>
  </si>
  <si>
    <t>L917</t>
  </si>
  <si>
    <t>L983</t>
  </si>
  <si>
    <t>L994</t>
  </si>
  <si>
    <t>M079</t>
  </si>
  <si>
    <t>M119</t>
  </si>
  <si>
    <t>M150</t>
  </si>
  <si>
    <t>M152</t>
  </si>
  <si>
    <t>M161</t>
  </si>
  <si>
    <t>M162</t>
  </si>
  <si>
    <t>M166</t>
  </si>
  <si>
    <t>M167</t>
  </si>
  <si>
    <t>M180</t>
  </si>
  <si>
    <t>A135</t>
  </si>
  <si>
    <t>A172</t>
  </si>
  <si>
    <t>A273</t>
  </si>
  <si>
    <t>A337</t>
  </si>
  <si>
    <t>A382</t>
  </si>
  <si>
    <t>A777</t>
  </si>
  <si>
    <t>A787</t>
  </si>
  <si>
    <t>A848</t>
  </si>
  <si>
    <t>B049</t>
  </si>
  <si>
    <t>B255</t>
  </si>
  <si>
    <t>B366</t>
  </si>
  <si>
    <t>B530</t>
  </si>
  <si>
    <t>B993</t>
  </si>
  <si>
    <t>C186</t>
  </si>
  <si>
    <t>C325</t>
  </si>
  <si>
    <t>C418</t>
  </si>
  <si>
    <t>C493</t>
  </si>
  <si>
    <t>C628</t>
  </si>
  <si>
    <t>C651</t>
  </si>
  <si>
    <t>C709</t>
  </si>
  <si>
    <t>C785</t>
  </si>
  <si>
    <t>C903</t>
  </si>
  <si>
    <t>D258</t>
  </si>
  <si>
    <t>D266</t>
  </si>
  <si>
    <t>D377</t>
  </si>
  <si>
    <t>D456</t>
  </si>
  <si>
    <t>D694</t>
  </si>
  <si>
    <t>D830</t>
  </si>
  <si>
    <t>D990</t>
  </si>
  <si>
    <t>E090</t>
  </si>
  <si>
    <t>E200</t>
  </si>
  <si>
    <t>E201</t>
  </si>
  <si>
    <t>E443</t>
  </si>
  <si>
    <t>E705</t>
  </si>
  <si>
    <t>E342</t>
  </si>
  <si>
    <t>E896</t>
  </si>
  <si>
    <t>F070</t>
  </si>
  <si>
    <t>F115</t>
  </si>
  <si>
    <t>F153</t>
  </si>
  <si>
    <t>F393</t>
  </si>
  <si>
    <t>F956</t>
  </si>
  <si>
    <t>G410</t>
  </si>
  <si>
    <t>G572</t>
  </si>
  <si>
    <t>G576</t>
  </si>
  <si>
    <t>G718</t>
  </si>
  <si>
    <t>G431</t>
  </si>
  <si>
    <t>G829</t>
  </si>
  <si>
    <t>G937</t>
  </si>
  <si>
    <t>G993</t>
  </si>
  <si>
    <t>H192</t>
  </si>
  <si>
    <t>H493</t>
  </si>
  <si>
    <t>H752</t>
  </si>
  <si>
    <t>H868</t>
  </si>
  <si>
    <t>I636</t>
  </si>
  <si>
    <t>I828</t>
  </si>
  <si>
    <t>I928</t>
  </si>
  <si>
    <t>L035</t>
  </si>
  <si>
    <t>L056</t>
  </si>
  <si>
    <t>L084</t>
  </si>
  <si>
    <t>L244</t>
  </si>
  <si>
    <t>L316</t>
  </si>
  <si>
    <t>L330</t>
  </si>
  <si>
    <t>L392</t>
  </si>
  <si>
    <t>L557</t>
  </si>
  <si>
    <t>L563</t>
  </si>
  <si>
    <t>L576</t>
  </si>
  <si>
    <t>L638</t>
  </si>
  <si>
    <t>L749</t>
  </si>
  <si>
    <t>L799</t>
  </si>
  <si>
    <t>L907</t>
  </si>
  <si>
    <t>L908</t>
  </si>
  <si>
    <t>A085</t>
  </si>
  <si>
    <t>A441</t>
  </si>
  <si>
    <t>A531</t>
  </si>
  <si>
    <t>A532</t>
  </si>
  <si>
    <t>A619</t>
  </si>
  <si>
    <t>A645</t>
  </si>
  <si>
    <t>A728</t>
  </si>
  <si>
    <t>A819</t>
  </si>
  <si>
    <t>A845</t>
  </si>
  <si>
    <t>A891</t>
  </si>
  <si>
    <t>A918</t>
  </si>
  <si>
    <t>B126</t>
  </si>
  <si>
    <t>B131</t>
  </si>
  <si>
    <t>B150</t>
  </si>
  <si>
    <t>B166</t>
  </si>
  <si>
    <t>B182</t>
  </si>
  <si>
    <t>B191</t>
  </si>
  <si>
    <t>B219</t>
  </si>
  <si>
    <t>B228</t>
  </si>
  <si>
    <t>B258</t>
  </si>
  <si>
    <t>B326</t>
  </si>
  <si>
    <t>B634</t>
  </si>
  <si>
    <t>B732</t>
  </si>
  <si>
    <t>B807</t>
  </si>
  <si>
    <t>B875</t>
  </si>
  <si>
    <t>B921</t>
  </si>
  <si>
    <t>B949</t>
  </si>
  <si>
    <t>B999</t>
  </si>
  <si>
    <t>B312</t>
  </si>
  <si>
    <t>C273</t>
  </si>
  <si>
    <t>C181</t>
  </si>
  <si>
    <t>C409</t>
  </si>
  <si>
    <t>C751</t>
  </si>
  <si>
    <t>C796</t>
  </si>
  <si>
    <t>C810</t>
  </si>
  <si>
    <t>C911</t>
  </si>
  <si>
    <t>C922</t>
  </si>
  <si>
    <t>D144</t>
  </si>
  <si>
    <t>D185</t>
  </si>
  <si>
    <t>D192</t>
  </si>
  <si>
    <t>D199</t>
  </si>
  <si>
    <t>D204</t>
  </si>
  <si>
    <t>D217</t>
  </si>
  <si>
    <t>D238</t>
  </si>
  <si>
    <t>D239</t>
  </si>
  <si>
    <t>D256</t>
  </si>
  <si>
    <t>D384</t>
  </si>
  <si>
    <t>D385</t>
  </si>
  <si>
    <t>D551</t>
  </si>
  <si>
    <t>D871</t>
  </si>
  <si>
    <t>D951</t>
  </si>
  <si>
    <t>D963</t>
  </si>
  <si>
    <t>D987</t>
  </si>
  <si>
    <t>E079</t>
  </si>
  <si>
    <t>E104</t>
  </si>
  <si>
    <t>E144</t>
  </si>
  <si>
    <t>E292</t>
  </si>
  <si>
    <t>E510</t>
  </si>
  <si>
    <t>E665</t>
  </si>
  <si>
    <t>E707</t>
  </si>
  <si>
    <t>E769</t>
  </si>
  <si>
    <t>M339</t>
  </si>
  <si>
    <t>E856</t>
  </si>
  <si>
    <t>E929</t>
  </si>
  <si>
    <t>F002</t>
  </si>
  <si>
    <t>F007</t>
  </si>
  <si>
    <t>F134</t>
  </si>
  <si>
    <t>F154</t>
  </si>
  <si>
    <t>F526</t>
  </si>
  <si>
    <t>F703</t>
  </si>
  <si>
    <t>F711</t>
  </si>
  <si>
    <t>F736</t>
  </si>
  <si>
    <t>G008</t>
  </si>
  <si>
    <t>G105</t>
  </si>
  <si>
    <t>G906</t>
  </si>
  <si>
    <t>G907</t>
  </si>
  <si>
    <t>H173</t>
  </si>
  <si>
    <t>H723</t>
  </si>
  <si>
    <t>H174</t>
  </si>
  <si>
    <t>H872</t>
  </si>
  <si>
    <t>I793</t>
  </si>
  <si>
    <t>L032</t>
  </si>
  <si>
    <t>L115</t>
  </si>
  <si>
    <t>L342</t>
  </si>
  <si>
    <t>A705</t>
  </si>
  <si>
    <t>L577</t>
  </si>
  <si>
    <t>L671</t>
  </si>
  <si>
    <t>M101</t>
  </si>
  <si>
    <t>A005</t>
  </si>
  <si>
    <t>A112</t>
  </si>
  <si>
    <t>A301</t>
  </si>
  <si>
    <t>A594</t>
  </si>
  <si>
    <t>A683</t>
  </si>
  <si>
    <t>A687</t>
  </si>
  <si>
    <t>A745</t>
  </si>
  <si>
    <t>B081</t>
  </si>
  <si>
    <t>B194</t>
  </si>
  <si>
    <t>B261</t>
  </si>
  <si>
    <t>B763</t>
  </si>
  <si>
    <t>B937</t>
  </si>
  <si>
    <t>B996</t>
  </si>
  <si>
    <t>C024</t>
  </si>
  <si>
    <t>C187</t>
  </si>
  <si>
    <t>C521</t>
  </si>
  <si>
    <t>C563</t>
  </si>
  <si>
    <t>C752</t>
  </si>
  <si>
    <t>C851</t>
  </si>
  <si>
    <t>D065</t>
  </si>
  <si>
    <t>D112</t>
  </si>
  <si>
    <t>D131</t>
  </si>
  <si>
    <t>D143</t>
  </si>
  <si>
    <t>D145</t>
  </si>
  <si>
    <t>D280</t>
  </si>
  <si>
    <t>D327</t>
  </si>
  <si>
    <t>D346</t>
  </si>
  <si>
    <t>D398</t>
  </si>
  <si>
    <t>D428</t>
  </si>
  <si>
    <t>D436</t>
  </si>
  <si>
    <t>D913</t>
  </si>
  <si>
    <t>D926</t>
  </si>
  <si>
    <t>E287</t>
  </si>
  <si>
    <t>E305</t>
  </si>
  <si>
    <t>M348</t>
  </si>
  <si>
    <t>E581</t>
  </si>
  <si>
    <t>E656</t>
  </si>
  <si>
    <t>E858</t>
  </si>
  <si>
    <t>E947</t>
  </si>
  <si>
    <t>F265</t>
  </si>
  <si>
    <t>F304</t>
  </si>
  <si>
    <t>F561</t>
  </si>
  <si>
    <t>F657</t>
  </si>
  <si>
    <t>F674</t>
  </si>
  <si>
    <t>F758</t>
  </si>
  <si>
    <t>F887</t>
  </si>
  <si>
    <t>G040</t>
  </si>
  <si>
    <t>G161</t>
  </si>
  <si>
    <t>G218</t>
  </si>
  <si>
    <t>G241</t>
  </si>
  <si>
    <t>G336</t>
  </si>
  <si>
    <t>G368</t>
  </si>
  <si>
    <t>G456</t>
  </si>
  <si>
    <t>G485</t>
  </si>
  <si>
    <t>H028</t>
  </si>
  <si>
    <t>H063</t>
  </si>
  <si>
    <t>H486</t>
  </si>
  <si>
    <t>I243</t>
  </si>
  <si>
    <t>I759</t>
  </si>
  <si>
    <t>I761</t>
  </si>
  <si>
    <t>I994</t>
  </si>
  <si>
    <t>I996</t>
  </si>
  <si>
    <t>L022</t>
  </si>
  <si>
    <t>L257</t>
  </si>
  <si>
    <t>L581</t>
  </si>
  <si>
    <t>M395</t>
  </si>
  <si>
    <t>L680</t>
  </si>
  <si>
    <t>L751</t>
  </si>
  <si>
    <t>M337</t>
  </si>
  <si>
    <t>L866</t>
  </si>
  <si>
    <t>A004</t>
  </si>
  <si>
    <t>A811</t>
  </si>
  <si>
    <t>A919</t>
  </si>
  <si>
    <t>A995</t>
  </si>
  <si>
    <t>B017</t>
  </si>
  <si>
    <t>B141</t>
  </si>
  <si>
    <t>B887</t>
  </si>
  <si>
    <t>B899</t>
  </si>
  <si>
    <t>B961</t>
  </si>
  <si>
    <t>B958</t>
  </si>
  <si>
    <t>M393</t>
  </si>
  <si>
    <t>C228</t>
  </si>
  <si>
    <t>C304</t>
  </si>
  <si>
    <t>C329</t>
  </si>
  <si>
    <t>C394</t>
  </si>
  <si>
    <t>C555</t>
  </si>
  <si>
    <t>C917</t>
  </si>
  <si>
    <t>D021</t>
  </si>
  <si>
    <t>D028</t>
  </si>
  <si>
    <t>D029</t>
  </si>
  <si>
    <t>D068</t>
  </si>
  <si>
    <t>D159</t>
  </si>
  <si>
    <t>D660</t>
  </si>
  <si>
    <t>D868</t>
  </si>
  <si>
    <t>E127</t>
  </si>
  <si>
    <t>E238</t>
  </si>
  <si>
    <t>E627</t>
  </si>
  <si>
    <t>E777</t>
  </si>
  <si>
    <t>E840</t>
  </si>
  <si>
    <t>E852</t>
  </si>
  <si>
    <t>E994</t>
  </si>
  <si>
    <t>F028</t>
  </si>
  <si>
    <t>F102</t>
  </si>
  <si>
    <t>F149</t>
  </si>
  <si>
    <t>F423</t>
  </si>
  <si>
    <t>G107</t>
  </si>
  <si>
    <t>G166</t>
  </si>
  <si>
    <t>G171</t>
  </si>
  <si>
    <t>G096</t>
  </si>
  <si>
    <t>H701</t>
  </si>
  <si>
    <t>H844</t>
  </si>
  <si>
    <t>I012</t>
  </si>
  <si>
    <t>I140</t>
  </si>
  <si>
    <t>I362</t>
  </si>
  <si>
    <t>I561</t>
  </si>
  <si>
    <t>I612</t>
  </si>
  <si>
    <t>I815</t>
  </si>
  <si>
    <t>I848</t>
  </si>
  <si>
    <t>L125</t>
  </si>
  <si>
    <t>L469</t>
  </si>
  <si>
    <t>L572</t>
  </si>
  <si>
    <t>L977</t>
  </si>
  <si>
    <t>A506</t>
  </si>
  <si>
    <t>A658</t>
  </si>
  <si>
    <t>A922</t>
  </si>
  <si>
    <t>B067</t>
  </si>
  <si>
    <t>B538</t>
  </si>
  <si>
    <t>B726</t>
  </si>
  <si>
    <t>B956</t>
  </si>
  <si>
    <t>C302</t>
  </si>
  <si>
    <t>C481</t>
  </si>
  <si>
    <t>C673</t>
  </si>
  <si>
    <t>C995</t>
  </si>
  <si>
    <t>D175</t>
  </si>
  <si>
    <t>D255</t>
  </si>
  <si>
    <t>D509</t>
  </si>
  <si>
    <t>D512</t>
  </si>
  <si>
    <t>D677</t>
  </si>
  <si>
    <t>E109</t>
  </si>
  <si>
    <t>E341</t>
  </si>
  <si>
    <t>E519</t>
  </si>
  <si>
    <t>E695</t>
  </si>
  <si>
    <t>E737</t>
  </si>
  <si>
    <t>F020</t>
  </si>
  <si>
    <t>F098</t>
  </si>
  <si>
    <t>F173</t>
  </si>
  <si>
    <t>F202</t>
  </si>
  <si>
    <t>F256</t>
  </si>
  <si>
    <t>F354</t>
  </si>
  <si>
    <t>F445</t>
  </si>
  <si>
    <t>F682</t>
  </si>
  <si>
    <t>F858</t>
  </si>
  <si>
    <t>F862</t>
  </si>
  <si>
    <t>G093</t>
  </si>
  <si>
    <t>G646</t>
  </si>
  <si>
    <t>G913</t>
  </si>
  <si>
    <t>H073</t>
  </si>
  <si>
    <t>H258</t>
  </si>
  <si>
    <t>H536</t>
  </si>
  <si>
    <t>H546</t>
  </si>
  <si>
    <t>H581</t>
  </si>
  <si>
    <t>H599</t>
  </si>
  <si>
    <t>H802</t>
  </si>
  <si>
    <t>I368</t>
  </si>
  <si>
    <t>I475</t>
  </si>
  <si>
    <t>I852</t>
  </si>
  <si>
    <t>L167</t>
  </si>
  <si>
    <t>L298</t>
  </si>
  <si>
    <t>L416</t>
  </si>
  <si>
    <t>L507</t>
  </si>
  <si>
    <t>L546</t>
  </si>
  <si>
    <t>M105</t>
  </si>
  <si>
    <t>M182</t>
  </si>
  <si>
    <t>A111</t>
  </si>
  <si>
    <t>A338</t>
  </si>
  <si>
    <t>A344</t>
  </si>
  <si>
    <t>A418</t>
  </si>
  <si>
    <t>A499</t>
  </si>
  <si>
    <t>A536</t>
  </si>
  <si>
    <t>A581</t>
  </si>
  <si>
    <t>A993</t>
  </si>
  <si>
    <t>B020</t>
  </si>
  <si>
    <t>B734</t>
  </si>
  <si>
    <t>C143</t>
  </si>
  <si>
    <t>C110</t>
  </si>
  <si>
    <t>C511</t>
  </si>
  <si>
    <t>C559</t>
  </si>
  <si>
    <t>C578</t>
  </si>
  <si>
    <t>C657</t>
  </si>
  <si>
    <t>C660</t>
  </si>
  <si>
    <t>C718</t>
  </si>
  <si>
    <t>C755</t>
  </si>
  <si>
    <t>D087</t>
  </si>
  <si>
    <t>D114</t>
  </si>
  <si>
    <t>D293</t>
  </si>
  <si>
    <t>D296</t>
  </si>
  <si>
    <t>D298</t>
  </si>
  <si>
    <t>D318</t>
  </si>
  <si>
    <t>D319</t>
  </si>
  <si>
    <t>E346</t>
  </si>
  <si>
    <t>E719</t>
  </si>
  <si>
    <t>F123</t>
  </si>
  <si>
    <t>F290</t>
  </si>
  <si>
    <t>M387</t>
  </si>
  <si>
    <t>F528</t>
  </si>
  <si>
    <t>G041</t>
  </si>
  <si>
    <t>G164</t>
  </si>
  <si>
    <t>G454</t>
  </si>
  <si>
    <t>G607</t>
  </si>
  <si>
    <t>G632</t>
  </si>
  <si>
    <t>G660</t>
  </si>
  <si>
    <t>G814</t>
  </si>
  <si>
    <t>G840</t>
  </si>
  <si>
    <t>G890</t>
  </si>
  <si>
    <t>H027</t>
  </si>
  <si>
    <t>H180</t>
  </si>
  <si>
    <t>H257</t>
  </si>
  <si>
    <t>H328</t>
  </si>
  <si>
    <t>H460</t>
  </si>
  <si>
    <t>H763</t>
  </si>
  <si>
    <t>H780</t>
  </si>
  <si>
    <t>H957</t>
  </si>
  <si>
    <t>I365</t>
  </si>
  <si>
    <t>I556</t>
  </si>
  <si>
    <t>I796</t>
  </si>
  <si>
    <t>L146</t>
  </si>
  <si>
    <t>L430</t>
  </si>
  <si>
    <t>L596</t>
  </si>
  <si>
    <t>L693</t>
  </si>
  <si>
    <t>L809</t>
  </si>
  <si>
    <t>L943</t>
  </si>
  <si>
    <t>A261</t>
  </si>
  <si>
    <t>A836</t>
  </si>
  <si>
    <t>A961</t>
  </si>
  <si>
    <t>A992</t>
  </si>
  <si>
    <t>B214</t>
  </si>
  <si>
    <t>B410</t>
  </si>
  <si>
    <t>B838</t>
  </si>
  <si>
    <t>B839</t>
  </si>
  <si>
    <t>D265</t>
  </si>
  <si>
    <t>D758</t>
  </si>
  <si>
    <t>E842</t>
  </si>
  <si>
    <t>F609</t>
  </si>
  <si>
    <t>G664</t>
  </si>
  <si>
    <t>G925</t>
  </si>
  <si>
    <t>H275</t>
  </si>
  <si>
    <t>H304</t>
  </si>
  <si>
    <t>H461</t>
  </si>
  <si>
    <t>E070</t>
  </si>
  <si>
    <t>L681</t>
  </si>
  <si>
    <t>L774</t>
  </si>
  <si>
    <t>M177</t>
  </si>
  <si>
    <t>A226</t>
  </si>
  <si>
    <t>A422</t>
  </si>
  <si>
    <t>A593</t>
  </si>
  <si>
    <t>A647</t>
  </si>
  <si>
    <t>A796</t>
  </si>
  <si>
    <t>A931</t>
  </si>
  <si>
    <t>B005</t>
  </si>
  <si>
    <t>B048</t>
  </si>
  <si>
    <t>B409</t>
  </si>
  <si>
    <t>B416</t>
  </si>
  <si>
    <t>B927</t>
  </si>
  <si>
    <t>C063</t>
  </si>
  <si>
    <t>C276</t>
  </si>
  <si>
    <t>C463</t>
  </si>
  <si>
    <t>C729</t>
  </si>
  <si>
    <t>D095</t>
  </si>
  <si>
    <t>D264</t>
  </si>
  <si>
    <t>D424</t>
  </si>
  <si>
    <t>D927</t>
  </si>
  <si>
    <t>E064</t>
  </si>
  <si>
    <t>E066</t>
  </si>
  <si>
    <t>E414</t>
  </si>
  <si>
    <t>E816</t>
  </si>
  <si>
    <t>E860</t>
  </si>
  <si>
    <t>F046</t>
  </si>
  <si>
    <t>F213</t>
  </si>
  <si>
    <t>F226</t>
  </si>
  <si>
    <t>F813</t>
  </si>
  <si>
    <t>F847</t>
  </si>
  <si>
    <t>F926</t>
  </si>
  <si>
    <t>G076</t>
  </si>
  <si>
    <t>D522</t>
  </si>
  <si>
    <t>G144</t>
  </si>
  <si>
    <t>G155</t>
  </si>
  <si>
    <t>G281</t>
  </si>
  <si>
    <t>G542</t>
  </si>
  <si>
    <t>G741</t>
  </si>
  <si>
    <t>G866</t>
  </si>
  <si>
    <t>H266</t>
  </si>
  <si>
    <t>H452</t>
  </si>
  <si>
    <t>I453</t>
  </si>
  <si>
    <t>I926</t>
  </si>
  <si>
    <t>I946</t>
  </si>
  <si>
    <t>I947</t>
  </si>
  <si>
    <t>L152</t>
  </si>
  <si>
    <t>L190</t>
  </si>
  <si>
    <t>L315</t>
  </si>
  <si>
    <t>L499</t>
  </si>
  <si>
    <t>L730</t>
  </si>
  <si>
    <t>L823</t>
  </si>
  <si>
    <t>L975</t>
  </si>
  <si>
    <t>M197</t>
  </si>
  <si>
    <t>A286</t>
  </si>
  <si>
    <t>A179</t>
  </si>
  <si>
    <t>A306</t>
  </si>
  <si>
    <t>A507</t>
  </si>
  <si>
    <t>A537</t>
  </si>
  <si>
    <t>A635</t>
  </si>
  <si>
    <t>B116</t>
  </si>
  <si>
    <t>B145</t>
  </si>
  <si>
    <t>B203</t>
  </si>
  <si>
    <t>B364</t>
  </si>
  <si>
    <t>B529</t>
  </si>
  <si>
    <t>C062</t>
  </si>
  <si>
    <t>A022</t>
  </si>
  <si>
    <t>C625</t>
  </si>
  <si>
    <t>B799</t>
  </si>
  <si>
    <t>D048</t>
  </si>
  <si>
    <t>D075</t>
  </si>
  <si>
    <t>D079</t>
  </si>
  <si>
    <t>D222</t>
  </si>
  <si>
    <t>D311</t>
  </si>
  <si>
    <t>D392</t>
  </si>
  <si>
    <t>D484</t>
  </si>
  <si>
    <t>D571</t>
  </si>
  <si>
    <t>D731</t>
  </si>
  <si>
    <t>D821</t>
  </si>
  <si>
    <t>D860</t>
  </si>
  <si>
    <t>D923</t>
  </si>
  <si>
    <t>E069</t>
  </si>
  <si>
    <t>E412</t>
  </si>
  <si>
    <t>E420</t>
  </si>
  <si>
    <t>E457</t>
  </si>
  <si>
    <t>E481</t>
  </si>
  <si>
    <t>E491</t>
  </si>
  <si>
    <t>E764</t>
  </si>
  <si>
    <t>E829</t>
  </si>
  <si>
    <t>E938</t>
  </si>
  <si>
    <t>E959</t>
  </si>
  <si>
    <t>E981</t>
  </si>
  <si>
    <t>F118</t>
  </si>
  <si>
    <t>F371</t>
  </si>
  <si>
    <t>F392</t>
  </si>
  <si>
    <t>F766</t>
  </si>
  <si>
    <t>F836</t>
  </si>
  <si>
    <t>F856</t>
  </si>
  <si>
    <t>F949</t>
  </si>
  <si>
    <t>F950</t>
  </si>
  <si>
    <t>G083</t>
  </si>
  <si>
    <t>G140</t>
  </si>
  <si>
    <t>G328</t>
  </si>
  <si>
    <t>G443</t>
  </si>
  <si>
    <t>G299</t>
  </si>
  <si>
    <t>G830</t>
  </si>
  <si>
    <t>G936</t>
  </si>
  <si>
    <t>H004</t>
  </si>
  <si>
    <t>H019</t>
  </si>
  <si>
    <t>H081</t>
  </si>
  <si>
    <t>H152</t>
  </si>
  <si>
    <t>H189</t>
  </si>
  <si>
    <t>H284</t>
  </si>
  <si>
    <t>H299</t>
  </si>
  <si>
    <t>H475</t>
  </si>
  <si>
    <t>H719</t>
  </si>
  <si>
    <t>H786</t>
  </si>
  <si>
    <t>H858</t>
  </si>
  <si>
    <t>H952</t>
  </si>
  <si>
    <t>H956</t>
  </si>
  <si>
    <t>H988</t>
  </si>
  <si>
    <t>H989</t>
  </si>
  <si>
    <t>I065</t>
  </si>
  <si>
    <t>I173</t>
  </si>
  <si>
    <t>I519</t>
  </si>
  <si>
    <t>I593</t>
  </si>
  <si>
    <t>I591</t>
  </si>
  <si>
    <t>I604</t>
  </si>
  <si>
    <t>I603</t>
  </si>
  <si>
    <t>I687</t>
  </si>
  <si>
    <t>I771</t>
  </si>
  <si>
    <t>I948</t>
  </si>
  <si>
    <t>L106</t>
  </si>
  <si>
    <t>L108</t>
  </si>
  <si>
    <t>L111</t>
  </si>
  <si>
    <t>L149</t>
  </si>
  <si>
    <t>L176</t>
  </si>
  <si>
    <t>L178</t>
  </si>
  <si>
    <t>L444</t>
  </si>
  <si>
    <t>L455</t>
  </si>
  <si>
    <t>L490</t>
  </si>
  <si>
    <t>L527</t>
  </si>
  <si>
    <t>L552</t>
  </si>
  <si>
    <t>L564</t>
  </si>
  <si>
    <t>L601</t>
  </si>
  <si>
    <t>L660</t>
  </si>
  <si>
    <t>L687</t>
  </si>
  <si>
    <t>L724</t>
  </si>
  <si>
    <t>L745</t>
  </si>
  <si>
    <t>L915</t>
  </si>
  <si>
    <t>L971</t>
  </si>
  <si>
    <t>A158</t>
  </si>
  <si>
    <t>A178</t>
  </si>
  <si>
    <t>M349</t>
  </si>
  <si>
    <t>M350</t>
  </si>
  <si>
    <t>M351</t>
  </si>
  <si>
    <t>A274</t>
  </si>
  <si>
    <t>A520</t>
  </si>
  <si>
    <t>A694</t>
  </si>
  <si>
    <t>A730</t>
  </si>
  <si>
    <t>A821</t>
  </si>
  <si>
    <t>A863</t>
  </si>
  <si>
    <t>A902</t>
  </si>
  <si>
    <t>A916</t>
  </si>
  <si>
    <t>A968</t>
  </si>
  <si>
    <t>M352</t>
  </si>
  <si>
    <t>M353</t>
  </si>
  <si>
    <t>B153</t>
  </si>
  <si>
    <t>B158</t>
  </si>
  <si>
    <t>B335</t>
  </si>
  <si>
    <t>B389</t>
  </si>
  <si>
    <t>B400</t>
  </si>
  <si>
    <t>B404</t>
  </si>
  <si>
    <t>B419</t>
  </si>
  <si>
    <t>B514</t>
  </si>
  <si>
    <t>B525</t>
  </si>
  <si>
    <t>B577</t>
  </si>
  <si>
    <t>B579</t>
  </si>
  <si>
    <t>B697</t>
  </si>
  <si>
    <t>B783</t>
  </si>
  <si>
    <t>B856</t>
  </si>
  <si>
    <t>C183</t>
  </si>
  <si>
    <t>M354</t>
  </si>
  <si>
    <t>C189</t>
  </si>
  <si>
    <t>C194</t>
  </si>
  <si>
    <t>C216</t>
  </si>
  <si>
    <t>C372</t>
  </si>
  <si>
    <t>C380</t>
  </si>
  <si>
    <t>C392</t>
  </si>
  <si>
    <t>C393</t>
  </si>
  <si>
    <t>C400</t>
  </si>
  <si>
    <t>M355</t>
  </si>
  <si>
    <t>C700</t>
  </si>
  <si>
    <t>C712</t>
  </si>
  <si>
    <t>C727</t>
  </si>
  <si>
    <t>C756</t>
  </si>
  <si>
    <t>M314</t>
  </si>
  <si>
    <t>C931</t>
  </si>
  <si>
    <t>M356</t>
  </si>
  <si>
    <t>D188</t>
  </si>
  <si>
    <t>D246</t>
  </si>
  <si>
    <t>D273</t>
  </si>
  <si>
    <t>M366</t>
  </si>
  <si>
    <t>D365</t>
  </si>
  <si>
    <t>D371</t>
  </si>
  <si>
    <t>D468</t>
  </si>
  <si>
    <t>D565</t>
  </si>
  <si>
    <t>D573</t>
  </si>
  <si>
    <t>D651</t>
  </si>
  <si>
    <t>D714</t>
  </si>
  <si>
    <t>D775</t>
  </si>
  <si>
    <t>D928</t>
  </si>
  <si>
    <t>E048</t>
  </si>
  <si>
    <t>E065</t>
  </si>
  <si>
    <t>E178</t>
  </si>
  <si>
    <t>E288</t>
  </si>
  <si>
    <t>E334</t>
  </si>
  <si>
    <t>E492</t>
  </si>
  <si>
    <t>E624</t>
  </si>
  <si>
    <t>E664</t>
  </si>
  <si>
    <t>E757</t>
  </si>
  <si>
    <t>M357</t>
  </si>
  <si>
    <t>E850</t>
  </si>
  <si>
    <t>F045</t>
  </si>
  <si>
    <t>F068</t>
  </si>
  <si>
    <t>F168</t>
  </si>
  <si>
    <t>F176</t>
  </si>
  <si>
    <t>F263</t>
  </si>
  <si>
    <t>F307</t>
  </si>
  <si>
    <t>F835</t>
  </si>
  <si>
    <t>F920</t>
  </si>
  <si>
    <t>F929</t>
  </si>
  <si>
    <t>F947</t>
  </si>
  <si>
    <t>G168</t>
  </si>
  <si>
    <t>G173</t>
  </si>
  <si>
    <t>G296</t>
  </si>
  <si>
    <t>G305</t>
  </si>
  <si>
    <t>G419</t>
  </si>
  <si>
    <t>G428</t>
  </si>
  <si>
    <t>G429</t>
  </si>
  <si>
    <t>M365</t>
  </si>
  <si>
    <t>G656</t>
  </si>
  <si>
    <t>G681</t>
  </si>
  <si>
    <t>G808</t>
  </si>
  <si>
    <t>M358</t>
  </si>
  <si>
    <t>M344</t>
  </si>
  <si>
    <t>H018</t>
  </si>
  <si>
    <t>M359</t>
  </si>
  <si>
    <t>H146</t>
  </si>
  <si>
    <t>H517</t>
  </si>
  <si>
    <t>H528</t>
  </si>
  <si>
    <t>H532</t>
  </si>
  <si>
    <t>M303</t>
  </si>
  <si>
    <t>H552</t>
  </si>
  <si>
    <t>H607</t>
  </si>
  <si>
    <t>H634</t>
  </si>
  <si>
    <t>H639</t>
  </si>
  <si>
    <t>H666</t>
  </si>
  <si>
    <t>H754</t>
  </si>
  <si>
    <t>M345</t>
  </si>
  <si>
    <t>I042</t>
  </si>
  <si>
    <t>I354</t>
  </si>
  <si>
    <t>I411</t>
  </si>
  <si>
    <t>I439</t>
  </si>
  <si>
    <t>I554</t>
  </si>
  <si>
    <t>I576</t>
  </si>
  <si>
    <t>M360</t>
  </si>
  <si>
    <t>M390</t>
  </si>
  <si>
    <t>I714</t>
  </si>
  <si>
    <t>I839</t>
  </si>
  <si>
    <t>I871</t>
  </si>
  <si>
    <t>I899</t>
  </si>
  <si>
    <t>I924</t>
  </si>
  <si>
    <t>I925</t>
  </si>
  <si>
    <t>I949</t>
  </si>
  <si>
    <t>I964</t>
  </si>
  <si>
    <t>I975</t>
  </si>
  <si>
    <t>L089</t>
  </si>
  <si>
    <t>L090</t>
  </si>
  <si>
    <t>L096</t>
  </si>
  <si>
    <t>L097</t>
  </si>
  <si>
    <t>L121</t>
  </si>
  <si>
    <t>L145</t>
  </si>
  <si>
    <t>L147</t>
  </si>
  <si>
    <t>L174</t>
  </si>
  <si>
    <t>L200</t>
  </si>
  <si>
    <t>L211</t>
  </si>
  <si>
    <t>L322</t>
  </si>
  <si>
    <t>M361</t>
  </si>
  <si>
    <t>M343</t>
  </si>
  <si>
    <t>L575</t>
  </si>
  <si>
    <t>L588</t>
  </si>
  <si>
    <t>M362</t>
  </si>
  <si>
    <t>L769</t>
  </si>
  <si>
    <t>L886</t>
  </si>
  <si>
    <t>L957</t>
  </si>
  <si>
    <t>M363</t>
  </si>
  <si>
    <t>M113</t>
  </si>
  <si>
    <t>M173</t>
  </si>
  <si>
    <t>A083</t>
  </si>
  <si>
    <t>A121</t>
  </si>
  <si>
    <t>A206</t>
  </si>
  <si>
    <t>M375</t>
  </si>
  <si>
    <t>A443</t>
  </si>
  <si>
    <t>A501</t>
  </si>
  <si>
    <t>A982</t>
  </si>
  <si>
    <t>B375</t>
  </si>
  <si>
    <t>B574</t>
  </si>
  <si>
    <t>C458</t>
  </si>
  <si>
    <t>C577</t>
  </si>
  <si>
    <t>C630</t>
  </si>
  <si>
    <t>C672</t>
  </si>
  <si>
    <t>C872</t>
  </si>
  <si>
    <t>C920</t>
  </si>
  <si>
    <t>D247</t>
  </si>
  <si>
    <t>D330</t>
  </si>
  <si>
    <t>D470</t>
  </si>
  <si>
    <t>D686</t>
  </si>
  <si>
    <t>E113</t>
  </si>
  <si>
    <t>E429</t>
  </si>
  <si>
    <t>E490</t>
  </si>
  <si>
    <t>E622</t>
  </si>
  <si>
    <t>M342</t>
  </si>
  <si>
    <t>E687</t>
  </si>
  <si>
    <t>E708</t>
  </si>
  <si>
    <t>G169</t>
  </si>
  <si>
    <t>G404</t>
  </si>
  <si>
    <t>G442</t>
  </si>
  <si>
    <t>G642</t>
  </si>
  <si>
    <t>M332</t>
  </si>
  <si>
    <t>H327</t>
  </si>
  <si>
    <t>H379</t>
  </si>
  <si>
    <t>H938</t>
  </si>
  <si>
    <t>I063</t>
  </si>
  <si>
    <t>I088</t>
  </si>
  <si>
    <t>I347</t>
  </si>
  <si>
    <t>C919</t>
  </si>
  <si>
    <t>I392</t>
  </si>
  <si>
    <t>I421</t>
  </si>
  <si>
    <t>I592</t>
  </si>
  <si>
    <t>I626</t>
  </si>
  <si>
    <t>I866</t>
  </si>
  <si>
    <t>I876</t>
  </si>
  <si>
    <t>I673</t>
  </si>
  <si>
    <t>L030</t>
  </si>
  <si>
    <t>L040</t>
  </si>
  <si>
    <t>M374</t>
  </si>
  <si>
    <t>L584</t>
  </si>
  <si>
    <t>L590</t>
  </si>
  <si>
    <t>L890</t>
  </si>
  <si>
    <t>M108</t>
  </si>
  <si>
    <t>M124</t>
  </si>
  <si>
    <t>M189</t>
  </si>
  <si>
    <t>A075</t>
  </si>
  <si>
    <t>A296</t>
  </si>
  <si>
    <t>A434</t>
  </si>
  <si>
    <t>A438</t>
  </si>
  <si>
    <t>A458</t>
  </si>
  <si>
    <t>A568</t>
  </si>
  <si>
    <t>A613</t>
  </si>
  <si>
    <t>A637</t>
  </si>
  <si>
    <t>A714</t>
  </si>
  <si>
    <t>A906</t>
  </si>
  <si>
    <t>B106</t>
  </si>
  <si>
    <t>B531</t>
  </si>
  <si>
    <t>B589</t>
  </si>
  <si>
    <t>B749</t>
  </si>
  <si>
    <t>B848</t>
  </si>
  <si>
    <t>B877</t>
  </si>
  <si>
    <t>C057</t>
  </si>
  <si>
    <t>C713</t>
  </si>
  <si>
    <t>D889</t>
  </si>
  <si>
    <t>D956</t>
  </si>
  <si>
    <t>E145</t>
  </si>
  <si>
    <t>E146</t>
  </si>
  <si>
    <t>E709</t>
  </si>
  <si>
    <t>F013</t>
  </si>
  <si>
    <t>F092</t>
  </si>
  <si>
    <t>F148</t>
  </si>
  <si>
    <t>G461</t>
  </si>
  <si>
    <t>G534</t>
  </si>
  <si>
    <t>G802</t>
  </si>
  <si>
    <t>G823</t>
  </si>
  <si>
    <t>G850</t>
  </si>
  <si>
    <t>G963</t>
  </si>
  <si>
    <t>H622</t>
  </si>
  <si>
    <t>H655</t>
  </si>
  <si>
    <t>I107</t>
  </si>
  <si>
    <t>I120</t>
  </si>
  <si>
    <t>I319</t>
  </si>
  <si>
    <t>I375</t>
  </si>
  <si>
    <t>I938</t>
  </si>
  <si>
    <t>L132</t>
  </si>
  <si>
    <t>L414</t>
  </si>
  <si>
    <t>L497</t>
  </si>
  <si>
    <t>L710</t>
  </si>
  <si>
    <t>L805</t>
  </si>
  <si>
    <t>L878</t>
  </si>
  <si>
    <t>L937</t>
  </si>
  <si>
    <t>M103</t>
  </si>
  <si>
    <t>A400</t>
  </si>
  <si>
    <t>A435</t>
  </si>
  <si>
    <t>A574</t>
  </si>
  <si>
    <t>A795</t>
  </si>
  <si>
    <t>B069</t>
  </si>
  <si>
    <t>B432</t>
  </si>
  <si>
    <t>B578</t>
  </si>
  <si>
    <t>B582</t>
  </si>
  <si>
    <t>C122</t>
  </si>
  <si>
    <t>C207</t>
  </si>
  <si>
    <t>C215</t>
  </si>
  <si>
    <t>C461</t>
  </si>
  <si>
    <t>C500</t>
  </si>
  <si>
    <t>C987</t>
  </si>
  <si>
    <t>D105</t>
  </si>
  <si>
    <t>D161</t>
  </si>
  <si>
    <t>D568</t>
  </si>
  <si>
    <t>D577</t>
  </si>
  <si>
    <t>D776</t>
  </si>
  <si>
    <t>D788</t>
  </si>
  <si>
    <t>D855</t>
  </si>
  <si>
    <t>D942</t>
  </si>
  <si>
    <t>E008</t>
  </si>
  <si>
    <t>E240</t>
  </si>
  <si>
    <t>E689</t>
  </si>
  <si>
    <t>E761</t>
  </si>
  <si>
    <t>F095</t>
  </si>
  <si>
    <t>G323</t>
  </si>
  <si>
    <t>G525</t>
  </si>
  <si>
    <t>G673</t>
  </si>
  <si>
    <t>G782</t>
  </si>
  <si>
    <t>G836</t>
  </si>
  <si>
    <t>H689</t>
  </si>
  <si>
    <t>H768</t>
  </si>
  <si>
    <t>H996</t>
  </si>
  <si>
    <t>I953</t>
  </si>
  <si>
    <t>L359</t>
  </si>
  <si>
    <t>L967</t>
  </si>
  <si>
    <t>L985</t>
  </si>
  <si>
    <t>L988</t>
  </si>
  <si>
    <t>A360</t>
  </si>
  <si>
    <t>B678</t>
  </si>
  <si>
    <t>C073</t>
  </si>
  <si>
    <t>C384</t>
  </si>
  <si>
    <t>C580</t>
  </si>
  <si>
    <t>C614</t>
  </si>
  <si>
    <t>C689</t>
  </si>
  <si>
    <t>C735</t>
  </si>
  <si>
    <t>D654</t>
  </si>
  <si>
    <t>D794</t>
  </si>
  <si>
    <t>E092</t>
  </si>
  <si>
    <t>E893</t>
  </si>
  <si>
    <t>F009</t>
  </si>
  <si>
    <t>F088</t>
  </si>
  <si>
    <t>F190</t>
  </si>
  <si>
    <t>F332</t>
  </si>
  <si>
    <t>F360</t>
  </si>
  <si>
    <t>F725</t>
  </si>
  <si>
    <t>F729</t>
  </si>
  <si>
    <t>G115</t>
  </si>
  <si>
    <t>G123</t>
  </si>
  <si>
    <t>G909</t>
  </si>
  <si>
    <t>G933</t>
  </si>
  <si>
    <t>H220</t>
  </si>
  <si>
    <t>H253</t>
  </si>
  <si>
    <t>I124</t>
  </si>
  <si>
    <t>I435</t>
  </si>
  <si>
    <t>I578</t>
  </si>
  <si>
    <t>L058</t>
  </si>
  <si>
    <t>L856</t>
  </si>
  <si>
    <t>M163</t>
  </si>
  <si>
    <t>A302</t>
  </si>
  <si>
    <t>C714</t>
  </si>
  <si>
    <t>C938</t>
  </si>
  <si>
    <t>D740</t>
  </si>
  <si>
    <t>E215</t>
  </si>
  <si>
    <t>G981</t>
  </si>
  <si>
    <t>L085</t>
  </si>
  <si>
    <t>L267</t>
  </si>
  <si>
    <t>A061</t>
  </si>
  <si>
    <t>A292</t>
  </si>
  <si>
    <t>A540</t>
  </si>
  <si>
    <t>A737</t>
  </si>
  <si>
    <t>A837</t>
  </si>
  <si>
    <t>A964</t>
  </si>
  <si>
    <t>B070</t>
  </si>
  <si>
    <t>B073</t>
  </si>
  <si>
    <t>B152</t>
  </si>
  <si>
    <t>B154</t>
  </si>
  <si>
    <t>C041</t>
  </si>
  <si>
    <t>C412</t>
  </si>
  <si>
    <t>C538</t>
  </si>
  <si>
    <t>C943</t>
  </si>
  <si>
    <t>D118</t>
  </si>
  <si>
    <t>D317</t>
  </si>
  <si>
    <t>D419</t>
  </si>
  <si>
    <t>D420</t>
  </si>
  <si>
    <t>D549</t>
  </si>
  <si>
    <t>D818</t>
  </si>
  <si>
    <t>D915</t>
  </si>
  <si>
    <t>E358</t>
  </si>
  <si>
    <t>E848</t>
  </si>
  <si>
    <t>E911</t>
  </si>
  <si>
    <t>F172</t>
  </si>
  <si>
    <t>F218</t>
  </si>
  <si>
    <t>F461</t>
  </si>
  <si>
    <t>F921</t>
  </si>
  <si>
    <t>G297</t>
  </si>
  <si>
    <t>G365</t>
  </si>
  <si>
    <t>H048</t>
  </si>
  <si>
    <t>H356</t>
  </si>
  <si>
    <t>H522</t>
  </si>
  <si>
    <t>H606</t>
  </si>
  <si>
    <t>H610</t>
  </si>
  <si>
    <t>H608</t>
  </si>
  <si>
    <t>H714</t>
  </si>
  <si>
    <t>H944</t>
  </si>
  <si>
    <t>H712</t>
  </si>
  <si>
    <t>I105</t>
  </si>
  <si>
    <t>I292</t>
  </si>
  <si>
    <t>I414</t>
  </si>
  <si>
    <t>I594</t>
  </si>
  <si>
    <t>I850</t>
  </si>
  <si>
    <t>L136</t>
  </si>
  <si>
    <t>L287</t>
  </si>
  <si>
    <t>L364</t>
  </si>
  <si>
    <t>L396</t>
  </si>
  <si>
    <t>L722</t>
  </si>
  <si>
    <t>D193</t>
  </si>
  <si>
    <t>L810</t>
  </si>
  <si>
    <t>M178</t>
  </si>
  <si>
    <t>A093</t>
  </si>
  <si>
    <t>A154</t>
  </si>
  <si>
    <t>A220</t>
  </si>
  <si>
    <t>A236</t>
  </si>
  <si>
    <t>A444</t>
  </si>
  <si>
    <t>A467</t>
  </si>
  <si>
    <t>B161</t>
  </si>
  <si>
    <t>B196</t>
  </si>
  <si>
    <t>B433</t>
  </si>
  <si>
    <t>B441</t>
  </si>
  <si>
    <t>B511</t>
  </si>
  <si>
    <t>B835</t>
  </si>
  <si>
    <t>B844</t>
  </si>
  <si>
    <t>C056</t>
  </si>
  <si>
    <t>C650</t>
  </si>
  <si>
    <t>C824</t>
  </si>
  <si>
    <t>D156</t>
  </si>
  <si>
    <t>D407</t>
  </si>
  <si>
    <t>D496</t>
  </si>
  <si>
    <t>D750</t>
  </si>
  <si>
    <t>D882</t>
  </si>
  <si>
    <t>D897</t>
  </si>
  <si>
    <t>D902</t>
  </si>
  <si>
    <t>E184</t>
  </si>
  <si>
    <t>E226</t>
  </si>
  <si>
    <t>E403</t>
  </si>
  <si>
    <t>E465</t>
  </si>
  <si>
    <t>E731</t>
  </si>
  <si>
    <t>F465</t>
  </si>
  <si>
    <t>F486</t>
  </si>
  <si>
    <t>F514</t>
  </si>
  <si>
    <t>F515</t>
  </si>
  <si>
    <t>F662</t>
  </si>
  <si>
    <t>F696</t>
  </si>
  <si>
    <t>F838</t>
  </si>
  <si>
    <t>F922</t>
  </si>
  <si>
    <t>G095</t>
  </si>
  <si>
    <t>G406</t>
  </si>
  <si>
    <t>G560</t>
  </si>
  <si>
    <t>G776</t>
  </si>
  <si>
    <t>G931</t>
  </si>
  <si>
    <t>G943</t>
  </si>
  <si>
    <t>G957</t>
  </si>
  <si>
    <t>H361</t>
  </si>
  <si>
    <t>H594</t>
  </si>
  <si>
    <t>F810</t>
  </si>
  <si>
    <t>I117</t>
  </si>
  <si>
    <t>I401</t>
  </si>
  <si>
    <t>I527</t>
  </si>
  <si>
    <t>I783</t>
  </si>
  <si>
    <t>I867</t>
  </si>
  <si>
    <t>D717</t>
  </si>
  <si>
    <t>M384</t>
  </si>
  <si>
    <t>L554</t>
  </si>
  <si>
    <t>L624</t>
  </si>
  <si>
    <t>L723</t>
  </si>
  <si>
    <t>L952</t>
  </si>
  <si>
    <t>M170</t>
  </si>
  <si>
    <t>M194</t>
  </si>
  <si>
    <t>B712</t>
  </si>
  <si>
    <t>D312</t>
  </si>
  <si>
    <t>D321</t>
  </si>
  <si>
    <t>D504</t>
  </si>
  <si>
    <t>D645</t>
  </si>
  <si>
    <t>E952</t>
  </si>
  <si>
    <t>F081</t>
  </si>
  <si>
    <t>F710</t>
  </si>
  <si>
    <t>F767</t>
  </si>
  <si>
    <t>H514</t>
  </si>
  <si>
    <t>H665</t>
  </si>
  <si>
    <t>H845</t>
  </si>
  <si>
    <t>H964</t>
  </si>
  <si>
    <t>I082</t>
  </si>
  <si>
    <t>I479</t>
  </si>
  <si>
    <t>L474</t>
  </si>
  <si>
    <t>M043</t>
  </si>
  <si>
    <t>A103</t>
  </si>
  <si>
    <t>A254</t>
  </si>
  <si>
    <t>A267</t>
  </si>
  <si>
    <t>A346</t>
  </si>
  <si>
    <t>A447</t>
  </si>
  <si>
    <t>A448</t>
  </si>
  <si>
    <t>A491</t>
  </si>
  <si>
    <t>A553</t>
  </si>
  <si>
    <t>A810</t>
  </si>
  <si>
    <t>A855</t>
  </si>
  <si>
    <t>A983</t>
  </si>
  <si>
    <t>B309</t>
  </si>
  <si>
    <t>B483</t>
  </si>
  <si>
    <t>M311</t>
  </si>
  <si>
    <t>B788</t>
  </si>
  <si>
    <t>B994</t>
  </si>
  <si>
    <t>C327</t>
  </si>
  <si>
    <t>C389</t>
  </si>
  <si>
    <t>C494</t>
  </si>
  <si>
    <t>C641</t>
  </si>
  <si>
    <t>C656</t>
  </si>
  <si>
    <t>C885</t>
  </si>
  <si>
    <t>C918</t>
  </si>
  <si>
    <t>D027</t>
  </si>
  <si>
    <t>D085</t>
  </si>
  <si>
    <t>D300</t>
  </si>
  <si>
    <t>D316</t>
  </si>
  <si>
    <t>D366</t>
  </si>
  <si>
    <t>D408</t>
  </si>
  <si>
    <t>D455</t>
  </si>
  <si>
    <t>D630</t>
  </si>
  <si>
    <t>D700</t>
  </si>
  <si>
    <t>D718</t>
  </si>
  <si>
    <t>D719</t>
  </si>
  <si>
    <t>D720</t>
  </si>
  <si>
    <t>E083</t>
  </si>
  <si>
    <t>E179</t>
  </si>
  <si>
    <t>E476</t>
  </si>
  <si>
    <t>E553</t>
  </si>
  <si>
    <t>E760</t>
  </si>
  <si>
    <t>E820</t>
  </si>
  <si>
    <t>E847</t>
  </si>
  <si>
    <t>E910</t>
  </si>
  <si>
    <t>F144</t>
  </si>
  <si>
    <t>F266</t>
  </si>
  <si>
    <t>F275</t>
  </si>
  <si>
    <t>F574</t>
  </si>
  <si>
    <t>F760</t>
  </si>
  <si>
    <t>F832</t>
  </si>
  <si>
    <t>F898</t>
  </si>
  <si>
    <t>G163</t>
  </si>
  <si>
    <t>G198</t>
  </si>
  <si>
    <t>G268</t>
  </si>
  <si>
    <t>G300</t>
  </si>
  <si>
    <t>G381</t>
  </si>
  <si>
    <t>G743</t>
  </si>
  <si>
    <t>G831</t>
  </si>
  <si>
    <t>G891</t>
  </si>
  <si>
    <t>G969</t>
  </si>
  <si>
    <t>H002</t>
  </si>
  <si>
    <t>H014</t>
  </si>
  <si>
    <t>H029</t>
  </si>
  <si>
    <t>H038</t>
  </si>
  <si>
    <t>H040</t>
  </si>
  <si>
    <t>H089</t>
  </si>
  <si>
    <t>H161</t>
  </si>
  <si>
    <t>H196</t>
  </si>
  <si>
    <t>H200</t>
  </si>
  <si>
    <t>H242</t>
  </si>
  <si>
    <t>H244</t>
  </si>
  <si>
    <t>H289</t>
  </si>
  <si>
    <t>H347</t>
  </si>
  <si>
    <t>M317</t>
  </si>
  <si>
    <t>H533</t>
  </si>
  <si>
    <t>H629</t>
  </si>
  <si>
    <t>H951</t>
  </si>
  <si>
    <t>I092</t>
  </si>
  <si>
    <t>I248</t>
  </si>
  <si>
    <t>I404</t>
  </si>
  <si>
    <t>I405</t>
  </si>
  <si>
    <t>I464</t>
  </si>
  <si>
    <t>I478</t>
  </si>
  <si>
    <t>I562</t>
  </si>
  <si>
    <t>I777</t>
  </si>
  <si>
    <t>I974</t>
  </si>
  <si>
    <t>L018</t>
  </si>
  <si>
    <t>G736</t>
  </si>
  <si>
    <t>L039</t>
  </si>
  <si>
    <t>L057</t>
  </si>
  <si>
    <t>L144</t>
  </si>
  <si>
    <t>L246</t>
  </si>
  <si>
    <t>L309</t>
  </si>
  <si>
    <t>L335</t>
  </si>
  <si>
    <t>L382</t>
  </si>
  <si>
    <t>L438</t>
  </si>
  <si>
    <t>L686</t>
  </si>
  <si>
    <t>L743</t>
  </si>
  <si>
    <t>L801</t>
  </si>
  <si>
    <t>L909</t>
  </si>
  <si>
    <t>M073</t>
  </si>
  <si>
    <t>M200</t>
  </si>
  <si>
    <t>F378</t>
  </si>
  <si>
    <t>I715</t>
  </si>
  <si>
    <t>A283</t>
  </si>
  <si>
    <t>A354</t>
  </si>
  <si>
    <t>A640</t>
  </si>
  <si>
    <t>B247</t>
  </si>
  <si>
    <t>C217</t>
  </si>
  <si>
    <t>C385</t>
  </si>
  <si>
    <t>C699</t>
  </si>
  <si>
    <t>C790</t>
  </si>
  <si>
    <t>C791</t>
  </si>
  <si>
    <t>C993</t>
  </si>
  <si>
    <t>D426</t>
  </si>
  <si>
    <t>D487</t>
  </si>
  <si>
    <t>D804</t>
  </si>
  <si>
    <t>F089</t>
  </si>
  <si>
    <t>F596</t>
  </si>
  <si>
    <t>F750</t>
  </si>
  <si>
    <t>G680</t>
  </si>
  <si>
    <t>G780</t>
  </si>
  <si>
    <t>H010</t>
  </si>
  <si>
    <t>H891</t>
  </si>
  <si>
    <t>H999</t>
  </si>
  <si>
    <t>I136</t>
  </si>
  <si>
    <t>I621</t>
  </si>
  <si>
    <t>L324</t>
  </si>
  <si>
    <t>L325</t>
  </si>
  <si>
    <t>L347</t>
  </si>
  <si>
    <t>M265</t>
  </si>
  <si>
    <t>M346</t>
  </si>
  <si>
    <t>M085</t>
  </si>
  <si>
    <t>M096</t>
  </si>
  <si>
    <t>M369</t>
  </si>
  <si>
    <t>B044</t>
  </si>
  <si>
    <t>B572</t>
  </si>
  <si>
    <t>B892</t>
  </si>
  <si>
    <t>C075</t>
  </si>
  <si>
    <t>C086</t>
  </si>
  <si>
    <t>B969</t>
  </si>
  <si>
    <t>C121</t>
  </si>
  <si>
    <t>D668</t>
  </si>
  <si>
    <t>E187</t>
  </si>
  <si>
    <t>A771</t>
  </si>
  <si>
    <t>E655</t>
  </si>
  <si>
    <t>F363</t>
  </si>
  <si>
    <t>F718</t>
  </si>
  <si>
    <t>G566</t>
  </si>
  <si>
    <t>M323</t>
  </si>
  <si>
    <t>E107</t>
  </si>
  <si>
    <t>E320</t>
  </si>
  <si>
    <t>E410</t>
  </si>
  <si>
    <t>F016</t>
  </si>
  <si>
    <t>M110</t>
  </si>
  <si>
    <t>B001</t>
  </si>
  <si>
    <t>C777</t>
  </si>
  <si>
    <t>D357</t>
  </si>
  <si>
    <t>D867</t>
  </si>
  <si>
    <t>F259</t>
  </si>
  <si>
    <t>F668</t>
  </si>
  <si>
    <t>G904</t>
  </si>
  <si>
    <t>H034</t>
  </si>
  <si>
    <t>H437</t>
  </si>
  <si>
    <t>H542</t>
  </si>
  <si>
    <t>I310</t>
  </si>
  <si>
    <t>I444</t>
  </si>
  <si>
    <t>I779</t>
  </si>
  <si>
    <t>L361</t>
  </si>
  <si>
    <t>L764</t>
  </si>
  <si>
    <t>A713</t>
  </si>
  <si>
    <t>B566</t>
  </si>
  <si>
    <t>D486</t>
  </si>
  <si>
    <t>D617</t>
  </si>
  <si>
    <t>D783</t>
  </si>
  <si>
    <t>E264</t>
  </si>
  <si>
    <t>E426</t>
  </si>
  <si>
    <t>E905</t>
  </si>
  <si>
    <t>F484</t>
  </si>
  <si>
    <t>F503</t>
  </si>
  <si>
    <t>F642</t>
  </si>
  <si>
    <t>G250</t>
  </si>
  <si>
    <t>G649</t>
  </si>
  <si>
    <t>G789</t>
  </si>
  <si>
    <t>H061</t>
  </si>
  <si>
    <t>H303</t>
  </si>
  <si>
    <t>I128</t>
  </si>
  <si>
    <t>I689</t>
  </si>
  <si>
    <t>M183</t>
  </si>
  <si>
    <t>A138</t>
  </si>
  <si>
    <t>A646</t>
  </si>
  <si>
    <t>A731</t>
  </si>
  <si>
    <t>A788</t>
  </si>
  <si>
    <t>A987</t>
  </si>
  <si>
    <t>B408</t>
  </si>
  <si>
    <t>C934</t>
  </si>
  <si>
    <t>D026</t>
  </si>
  <si>
    <t>E547</t>
  </si>
  <si>
    <t>F340</t>
  </si>
  <si>
    <t>F882</t>
  </si>
  <si>
    <t>G255</t>
  </si>
  <si>
    <t>G424</t>
  </si>
  <si>
    <t>M367</t>
  </si>
  <si>
    <t>H384</t>
  </si>
  <si>
    <t>M325</t>
  </si>
  <si>
    <t>I803</t>
  </si>
  <si>
    <t>I840</t>
  </si>
  <si>
    <t>E548</t>
  </si>
  <si>
    <t>L183</t>
  </si>
  <si>
    <t>L229</t>
  </si>
  <si>
    <t>L641</t>
  </si>
  <si>
    <t>L672</t>
  </si>
  <si>
    <t>L689</t>
  </si>
  <si>
    <t>A067</t>
  </si>
  <si>
    <t>A223</t>
  </si>
  <si>
    <t>M386</t>
  </si>
  <si>
    <t>A823</t>
  </si>
  <si>
    <t>A831</t>
  </si>
  <si>
    <t>A909</t>
  </si>
  <si>
    <t>B405</t>
  </si>
  <si>
    <t>B643</t>
  </si>
  <si>
    <t>C145</t>
  </si>
  <si>
    <t>C513</t>
  </si>
  <si>
    <t>C838</t>
  </si>
  <si>
    <t>D054</t>
  </si>
  <si>
    <t>D061</t>
  </si>
  <si>
    <t>D502</t>
  </si>
  <si>
    <t>D555</t>
  </si>
  <si>
    <t>D958</t>
  </si>
  <si>
    <t>E132</t>
  </si>
  <si>
    <t>E196</t>
  </si>
  <si>
    <t>E726</t>
  </si>
  <si>
    <t>F724</t>
  </si>
  <si>
    <t>G195</t>
  </si>
  <si>
    <t>G557</t>
  </si>
  <si>
    <t>G696</t>
  </si>
  <si>
    <t>G842</t>
  </si>
  <si>
    <t>G788</t>
  </si>
  <si>
    <t>I434</t>
  </si>
  <si>
    <t>L348</t>
  </si>
  <si>
    <t>L772</t>
  </si>
  <si>
    <t>L897</t>
  </si>
  <si>
    <t>L980</t>
  </si>
  <si>
    <t>M165</t>
  </si>
  <si>
    <t>L848</t>
  </si>
  <si>
    <t>A551</t>
  </si>
  <si>
    <t>B982</t>
  </si>
  <si>
    <t>I196</t>
  </si>
  <si>
    <t>I787</t>
  </si>
  <si>
    <t>A586</t>
  </si>
  <si>
    <t>C669</t>
  </si>
  <si>
    <t>B825</t>
  </si>
  <si>
    <t>B967</t>
  </si>
  <si>
    <t>H500</t>
  </si>
  <si>
    <t>L184</t>
  </si>
  <si>
    <t>M364</t>
  </si>
  <si>
    <t>L815</t>
  </si>
  <si>
    <t>L820</t>
  </si>
  <si>
    <t>L831</t>
  </si>
  <si>
    <t>L969</t>
  </si>
  <si>
    <t>D961</t>
  </si>
  <si>
    <t>F346</t>
  </si>
  <si>
    <t>F502</t>
  </si>
  <si>
    <t>F523</t>
  </si>
  <si>
    <t>M368</t>
  </si>
  <si>
    <t>M324</t>
  </si>
  <si>
    <t>H724</t>
  </si>
  <si>
    <t>A541</t>
  </si>
  <si>
    <t>B693</t>
  </si>
  <si>
    <t>C102</t>
  </si>
  <si>
    <t>C263</t>
  </si>
  <si>
    <t>C318</t>
  </si>
  <si>
    <t>C648</t>
  </si>
  <si>
    <t>C663</t>
  </si>
  <si>
    <t>M392</t>
  </si>
  <si>
    <t>E718</t>
  </si>
  <si>
    <t>E933</t>
  </si>
  <si>
    <t>F565</t>
  </si>
  <si>
    <t>F594</t>
  </si>
  <si>
    <t>G139</t>
  </si>
  <si>
    <t>G653</t>
  </si>
  <si>
    <t>M329</t>
  </si>
  <si>
    <t>I681</t>
  </si>
  <si>
    <t>L038</t>
  </si>
  <si>
    <t>D613</t>
  </si>
  <si>
    <t>D895</t>
  </si>
  <si>
    <t>E668</t>
  </si>
  <si>
    <t>E971</t>
  </si>
  <si>
    <t>F398</t>
  </si>
  <si>
    <t>G270</t>
  </si>
  <si>
    <t>H937</t>
  </si>
  <si>
    <t>A369</t>
  </si>
  <si>
    <t>B497</t>
  </si>
  <si>
    <t>B646</t>
  </si>
  <si>
    <t>C085</t>
  </si>
  <si>
    <t>C147</t>
  </si>
  <si>
    <t>C705</t>
  </si>
  <si>
    <t>C782</t>
  </si>
  <si>
    <t>E348</t>
  </si>
  <si>
    <t>E810</t>
  </si>
  <si>
    <t>F612</t>
  </si>
  <si>
    <t>F677</t>
  </si>
  <si>
    <t>G716</t>
  </si>
  <si>
    <t>H417</t>
  </si>
  <si>
    <t>I187</t>
  </si>
  <si>
    <t>I504</t>
  </si>
  <si>
    <t>I510</t>
  </si>
  <si>
    <t>I571</t>
  </si>
  <si>
    <t>I601</t>
  </si>
  <si>
    <t>I841</t>
  </si>
  <si>
    <t>A852</t>
  </si>
  <si>
    <t>B553</t>
  </si>
  <si>
    <t>B669</t>
  </si>
  <si>
    <t>B685</t>
  </si>
  <si>
    <t>E930</t>
  </si>
  <si>
    <t>E931</t>
  </si>
  <si>
    <t>E680</t>
  </si>
  <si>
    <t>M391</t>
  </si>
  <si>
    <t>I454</t>
  </si>
  <si>
    <t>L019</t>
  </si>
  <si>
    <t>B557</t>
  </si>
  <si>
    <t>B760</t>
  </si>
  <si>
    <t>C303</t>
  </si>
  <si>
    <t>M319</t>
  </si>
  <si>
    <t>D734</t>
  </si>
  <si>
    <t>D874</t>
  </si>
  <si>
    <t>F225</t>
  </si>
  <si>
    <t>F283</t>
  </si>
  <si>
    <t>F452</t>
  </si>
  <si>
    <t>G480</t>
  </si>
  <si>
    <t>G582</t>
  </si>
  <si>
    <t>G648</t>
  </si>
  <si>
    <t>I142</t>
  </si>
  <si>
    <t>M347</t>
  </si>
  <si>
    <t>I942</t>
  </si>
  <si>
    <t>L533</t>
  </si>
  <si>
    <t>L913</t>
  </si>
  <si>
    <t>L926</t>
  </si>
  <si>
    <t>A576</t>
  </si>
  <si>
    <t>B979</t>
  </si>
  <si>
    <t>C914</t>
  </si>
  <si>
    <t>D590</t>
  </si>
  <si>
    <t>D735</t>
  </si>
  <si>
    <t>E574</t>
  </si>
  <si>
    <t>F802</t>
  </si>
  <si>
    <t>G746</t>
  </si>
  <si>
    <t>L386</t>
  </si>
  <si>
    <t>L946</t>
  </si>
  <si>
    <t>M169</t>
  </si>
  <si>
    <t>B878</t>
  </si>
  <si>
    <t>C174</t>
  </si>
  <si>
    <t>C244</t>
  </si>
  <si>
    <t>C609</t>
  </si>
  <si>
    <t>M328</t>
  </si>
  <si>
    <t>D510</t>
  </si>
  <si>
    <t>E250</t>
  </si>
  <si>
    <t>E413</t>
  </si>
  <si>
    <t>F458</t>
  </si>
  <si>
    <t>F640</t>
  </si>
  <si>
    <t>F661</t>
  </si>
  <si>
    <t>G090</t>
  </si>
  <si>
    <t>G254</t>
  </si>
  <si>
    <t>G395</t>
  </si>
  <si>
    <t>H319</t>
  </si>
  <si>
    <t>I217</t>
  </si>
  <si>
    <t>L138</t>
  </si>
  <si>
    <t>M376</t>
  </si>
  <si>
    <t>C631</t>
  </si>
  <si>
    <t>E960</t>
  </si>
  <si>
    <t>H744</t>
  </si>
  <si>
    <t>B269</t>
  </si>
  <si>
    <t>B984</t>
  </si>
  <si>
    <t>C172</t>
  </si>
  <si>
    <t>C313</t>
  </si>
  <si>
    <t>C587</t>
  </si>
  <si>
    <t>C661</t>
  </si>
  <si>
    <t>D858</t>
  </si>
  <si>
    <t>F676</t>
  </si>
  <si>
    <t>F815</t>
  </si>
  <si>
    <t>G547</t>
  </si>
  <si>
    <t>G602</t>
  </si>
  <si>
    <t>H153</t>
  </si>
  <si>
    <t>H156</t>
  </si>
  <si>
    <t>H157</t>
  </si>
  <si>
    <t>H790</t>
  </si>
  <si>
    <t>I135</t>
  </si>
  <si>
    <t>I445</t>
  </si>
  <si>
    <t>L384</t>
  </si>
  <si>
    <t>B626</t>
  </si>
  <si>
    <t>A832</t>
  </si>
  <si>
    <t>B504</t>
  </si>
  <si>
    <t>B609</t>
  </si>
  <si>
    <t>B948</t>
  </si>
  <si>
    <t>C252</t>
  </si>
  <si>
    <t>C527</t>
  </si>
  <si>
    <t>C742</t>
  </si>
  <si>
    <t>C845</t>
  </si>
  <si>
    <t>D108</t>
  </si>
  <si>
    <t>D745</t>
  </si>
  <si>
    <t>D787</t>
  </si>
  <si>
    <t>E012</t>
  </si>
  <si>
    <t>E613</t>
  </si>
  <si>
    <t>F024</t>
  </si>
  <si>
    <t>F456</t>
  </si>
  <si>
    <t>F540</t>
  </si>
  <si>
    <t>F629</t>
  </si>
  <si>
    <t>F685</t>
  </si>
  <si>
    <t>F935</t>
  </si>
  <si>
    <t>G212</t>
  </si>
  <si>
    <t>G601</t>
  </si>
  <si>
    <t>G618</t>
  </si>
  <si>
    <t>G758</t>
  </si>
  <si>
    <t>H015</t>
  </si>
  <si>
    <t>I263</t>
  </si>
  <si>
    <t>I522</t>
  </si>
  <si>
    <t>I523</t>
  </si>
  <si>
    <t>I585</t>
  </si>
  <si>
    <t>I727</t>
  </si>
  <si>
    <t>L466</t>
  </si>
  <si>
    <t>L573</t>
  </si>
  <si>
    <t>L627</t>
  </si>
  <si>
    <t>L653</t>
  </si>
  <si>
    <t>A045</t>
  </si>
  <si>
    <t>A207</t>
  </si>
  <si>
    <t>A242</t>
  </si>
  <si>
    <t>A439</t>
  </si>
  <si>
    <t>A490</t>
  </si>
  <si>
    <t>M258</t>
  </si>
  <si>
    <t>A691</t>
  </si>
  <si>
    <t>B446</t>
  </si>
  <si>
    <t>C117</t>
  </si>
  <si>
    <t>C289</t>
  </si>
  <si>
    <t>D454</t>
  </si>
  <si>
    <t>D538</t>
  </si>
  <si>
    <t>D570</t>
  </si>
  <si>
    <t>E045</t>
  </si>
  <si>
    <t>E241</t>
  </si>
  <si>
    <t>E729</t>
  </si>
  <si>
    <t>F462</t>
  </si>
  <si>
    <t>F510</t>
  </si>
  <si>
    <t>F513</t>
  </si>
  <si>
    <t>F543</t>
  </si>
  <si>
    <t>G189</t>
  </si>
  <si>
    <t>G344</t>
  </si>
  <si>
    <t>G432</t>
  </si>
  <si>
    <t>G790</t>
  </si>
  <si>
    <t>G881</t>
  </si>
  <si>
    <t>H857</t>
  </si>
  <si>
    <t>I381</t>
  </si>
  <si>
    <t>I981</t>
  </si>
  <si>
    <t>A092</t>
  </si>
  <si>
    <t>A366</t>
  </si>
  <si>
    <t>A626</t>
  </si>
  <si>
    <t>A769</t>
  </si>
  <si>
    <t>B470</t>
  </si>
  <si>
    <t>C060</t>
  </si>
  <si>
    <t>C152</t>
  </si>
  <si>
    <t>C248</t>
  </si>
  <si>
    <t>C524</t>
  </si>
  <si>
    <t>D211</t>
  </si>
  <si>
    <t>D965</t>
  </si>
  <si>
    <t>F145</t>
  </si>
  <si>
    <t>F381</t>
  </si>
  <si>
    <t>F453</t>
  </si>
  <si>
    <t>F600</t>
  </si>
  <si>
    <t>F745</t>
  </si>
  <si>
    <t>F978</t>
  </si>
  <si>
    <t>G003</t>
  </si>
  <si>
    <t>F581</t>
  </si>
  <si>
    <t>G771</t>
  </si>
  <si>
    <t>G803</t>
  </si>
  <si>
    <t>H575</t>
  </si>
  <si>
    <t>H979</t>
  </si>
  <si>
    <t>I071</t>
  </si>
  <si>
    <t>I251</t>
  </si>
  <si>
    <t>I643</t>
  </si>
  <si>
    <t>I653</t>
  </si>
  <si>
    <t>I758</t>
  </si>
  <si>
    <t>I932</t>
  </si>
  <si>
    <t>M318</t>
  </si>
  <si>
    <t>A044</t>
  </si>
  <si>
    <t>A047</t>
  </si>
  <si>
    <t>A233</t>
  </si>
  <si>
    <t>A252</t>
  </si>
  <si>
    <t>A335</t>
  </si>
  <si>
    <t>A437</t>
  </si>
  <si>
    <t>A760</t>
  </si>
  <si>
    <t>B534</t>
  </si>
  <si>
    <t>B727</t>
  </si>
  <si>
    <t>C321</t>
  </si>
  <si>
    <t>C331</t>
  </si>
  <si>
    <t>C877</t>
  </si>
  <si>
    <t>C935</t>
  </si>
  <si>
    <t>D096</t>
  </si>
  <si>
    <t>D477</t>
  </si>
  <si>
    <t>D691</t>
  </si>
  <si>
    <t>D760</t>
  </si>
  <si>
    <t>E208</t>
  </si>
  <si>
    <t>E447</t>
  </si>
  <si>
    <t>E807</t>
  </si>
  <si>
    <t>E868</t>
  </si>
  <si>
    <t>F021</t>
  </si>
  <si>
    <t>F044</t>
  </si>
  <si>
    <t>F379</t>
  </si>
  <si>
    <t>F380</t>
  </si>
  <si>
    <t>F415</t>
  </si>
  <si>
    <t>F428</t>
  </si>
  <si>
    <t>F487</t>
  </si>
  <si>
    <t>F493</t>
  </si>
  <si>
    <t>F501</t>
  </si>
  <si>
    <t>F509</t>
  </si>
  <si>
    <t>F516</t>
  </si>
  <si>
    <t>F517</t>
  </si>
  <si>
    <t>F536</t>
  </si>
  <si>
    <t>F549</t>
  </si>
  <si>
    <t>F570</t>
  </si>
  <si>
    <t>F599</t>
  </si>
  <si>
    <t>F614</t>
  </si>
  <si>
    <t>F626</t>
  </si>
  <si>
    <t>F664</t>
  </si>
  <si>
    <t>F665</t>
  </si>
  <si>
    <t>F697</t>
  </si>
  <si>
    <t>F722</t>
  </si>
  <si>
    <t>G137</t>
  </si>
  <si>
    <t>G289</t>
  </si>
  <si>
    <t>G403</t>
  </si>
  <si>
    <t>G516</t>
  </si>
  <si>
    <t>G873</t>
  </si>
  <si>
    <t>H182</t>
  </si>
  <si>
    <t>H321</t>
  </si>
  <si>
    <t>H390</t>
  </si>
  <si>
    <t>H588</t>
  </si>
  <si>
    <t>I315</t>
  </si>
  <si>
    <t>C070</t>
  </si>
  <si>
    <t>I774</t>
  </si>
  <si>
    <t>L279</t>
  </si>
  <si>
    <t>L728</t>
  </si>
  <si>
    <t>A329</t>
  </si>
  <si>
    <t>A334</t>
  </si>
  <si>
    <t>A739</t>
  </si>
  <si>
    <t>A947</t>
  </si>
  <si>
    <t>B398</t>
  </si>
  <si>
    <t>B562</t>
  </si>
  <si>
    <t>C251</t>
  </si>
  <si>
    <t>C267</t>
  </si>
  <si>
    <t>C582</t>
  </si>
  <si>
    <t>C886</t>
  </si>
  <si>
    <t>D429</t>
  </si>
  <si>
    <t>D564</t>
  </si>
  <si>
    <t>D628</t>
  </si>
  <si>
    <t>D853</t>
  </si>
  <si>
    <t>E228</t>
  </si>
  <si>
    <t>E694</t>
  </si>
  <si>
    <t>F268</t>
  </si>
  <si>
    <t>F460</t>
  </si>
  <si>
    <t>F496</t>
  </si>
  <si>
    <t>F552</t>
  </si>
  <si>
    <t>F622</t>
  </si>
  <si>
    <t>F793</t>
  </si>
  <si>
    <t>G436</t>
  </si>
  <si>
    <t>G515</t>
  </si>
  <si>
    <t>G657</t>
  </si>
  <si>
    <t>G690</t>
  </si>
  <si>
    <t>D566</t>
  </si>
  <si>
    <t>H323</t>
  </si>
  <si>
    <t>H876</t>
  </si>
  <si>
    <t>I286</t>
  </si>
  <si>
    <t>I436</t>
  </si>
  <si>
    <t>I569</t>
  </si>
  <si>
    <t>I651</t>
  </si>
  <si>
    <t>I661</t>
  </si>
  <si>
    <t>L501</t>
  </si>
  <si>
    <t>L517</t>
  </si>
  <si>
    <t>M382</t>
  </si>
  <si>
    <t>M078</t>
  </si>
  <si>
    <t>A035</t>
  </si>
  <si>
    <t>A327</t>
  </si>
  <si>
    <t>A740</t>
  </si>
  <si>
    <t>B026</t>
  </si>
  <si>
    <t>B636</t>
  </si>
  <si>
    <t>B816</t>
  </si>
  <si>
    <t>C080</t>
  </si>
  <si>
    <t>D791</t>
  </si>
  <si>
    <t>D807</t>
  </si>
  <si>
    <t>D808</t>
  </si>
  <si>
    <t>E122</t>
  </si>
  <si>
    <t>E351</t>
  </si>
  <si>
    <t>E743</t>
  </si>
  <si>
    <t>E785</t>
  </si>
  <si>
    <t>E838</t>
  </si>
  <si>
    <t>F135</t>
  </si>
  <si>
    <t>F136</t>
  </si>
  <si>
    <t>F310</t>
  </si>
  <si>
    <t>F347</t>
  </si>
  <si>
    <t>F450</t>
  </si>
  <si>
    <t>F467</t>
  </si>
  <si>
    <t>F478</t>
  </si>
  <si>
    <t>F497</t>
  </si>
  <si>
    <t>F524</t>
  </si>
  <si>
    <t>F589</t>
  </si>
  <si>
    <t>G416</t>
  </si>
  <si>
    <t>G433</t>
  </si>
  <si>
    <t>G514</t>
  </si>
  <si>
    <t>G551</t>
  </si>
  <si>
    <t>G627</t>
  </si>
  <si>
    <t>G682</t>
  </si>
  <si>
    <t>H809</t>
  </si>
  <si>
    <t>H949</t>
  </si>
  <si>
    <t>H958</t>
  </si>
  <si>
    <t>I201</t>
  </si>
  <si>
    <t>I287</t>
  </si>
  <si>
    <t>I344</t>
  </si>
  <si>
    <t>I460</t>
  </si>
  <si>
    <t>I654</t>
  </si>
  <si>
    <t>L034</t>
  </si>
  <si>
    <t>L078</t>
  </si>
  <si>
    <t>M379</t>
  </si>
  <si>
    <t>A032</t>
  </si>
  <si>
    <t>A054</t>
  </si>
  <si>
    <t>A244</t>
  </si>
  <si>
    <t>A256</t>
  </si>
  <si>
    <t>A421</t>
  </si>
  <si>
    <t>A486</t>
  </si>
  <si>
    <t>A502</t>
  </si>
  <si>
    <t>A763</t>
  </si>
  <si>
    <t>B195</t>
  </si>
  <si>
    <t>B543</t>
  </si>
  <si>
    <t>B862</t>
  </si>
  <si>
    <t>B919</t>
  </si>
  <si>
    <t>C177</t>
  </si>
  <si>
    <t>C223</t>
  </si>
  <si>
    <t>C340</t>
  </si>
  <si>
    <t>C338</t>
  </si>
  <si>
    <t>C836</t>
  </si>
  <si>
    <t>C864</t>
  </si>
  <si>
    <t>C870</t>
  </si>
  <si>
    <t>C998</t>
  </si>
  <si>
    <t>D440</t>
  </si>
  <si>
    <t>D483</t>
  </si>
  <si>
    <t>D591</t>
  </si>
  <si>
    <t>D667</t>
  </si>
  <si>
    <t>D682</t>
  </si>
  <si>
    <t>D819</t>
  </si>
  <si>
    <t>D881</t>
  </si>
  <si>
    <t>E057</t>
  </si>
  <si>
    <t>E236</t>
  </si>
  <si>
    <t>F740</t>
  </si>
  <si>
    <t>G362</t>
  </si>
  <si>
    <t>G374</t>
  </si>
  <si>
    <t>G500</t>
  </si>
  <si>
    <t>G591</t>
  </si>
  <si>
    <t>G592</t>
  </si>
  <si>
    <t>G659</t>
  </si>
  <si>
    <t>G662</t>
  </si>
  <si>
    <t>G749</t>
  </si>
  <si>
    <t>G935</t>
  </si>
  <si>
    <t>H393</t>
  </si>
  <si>
    <t>H779</t>
  </si>
  <si>
    <t>H824</t>
  </si>
  <si>
    <t>H880</t>
  </si>
  <si>
    <t>H917</t>
  </si>
  <si>
    <t>I256</t>
  </si>
  <si>
    <t>I265</t>
  </si>
  <si>
    <t>I302</t>
  </si>
  <si>
    <t>I351</t>
  </si>
  <si>
    <t>I408</t>
  </si>
  <si>
    <t>I669</t>
  </si>
  <si>
    <t>I697</t>
  </si>
  <si>
    <t>I716</t>
  </si>
  <si>
    <t>I973</t>
  </si>
  <si>
    <t>L009</t>
  </si>
  <si>
    <t>L105</t>
  </si>
  <si>
    <t>L243</t>
  </si>
  <si>
    <t>L290</t>
  </si>
  <si>
    <t>L398</t>
  </si>
  <si>
    <t>L437</t>
  </si>
  <si>
    <t>L598</t>
  </si>
  <si>
    <t>L605</t>
  </si>
  <si>
    <t>L614</t>
  </si>
  <si>
    <t>L836</t>
  </si>
  <si>
    <t>L843</t>
  </si>
  <si>
    <t>A081</t>
  </si>
  <si>
    <t>L905</t>
  </si>
  <si>
    <t>I364</t>
  </si>
  <si>
    <t>M083</t>
  </si>
  <si>
    <t>A707</t>
  </si>
  <si>
    <t>B527</t>
  </si>
  <si>
    <t>C104</t>
  </si>
  <si>
    <t>E527</t>
  </si>
  <si>
    <t>E798</t>
  </si>
  <si>
    <t>F937</t>
  </si>
  <si>
    <t>G871</t>
  </si>
  <si>
    <t>H076</t>
  </si>
  <si>
    <t>H413</t>
  </si>
  <si>
    <t>H421</t>
  </si>
  <si>
    <t>H444</t>
  </si>
  <si>
    <t>I892</t>
  </si>
  <si>
    <t>I902</t>
  </si>
  <si>
    <t>L742</t>
  </si>
  <si>
    <t>A019</t>
  </si>
  <si>
    <t>A258</t>
  </si>
  <si>
    <t>A315</t>
  </si>
  <si>
    <t>A464</t>
  </si>
  <si>
    <t>A765</t>
  </si>
  <si>
    <t>A981</t>
  </si>
  <si>
    <t>A996</t>
  </si>
  <si>
    <t>B008</t>
  </si>
  <si>
    <t>B627</t>
  </si>
  <si>
    <t>B631</t>
  </si>
  <si>
    <t>B934</t>
  </si>
  <si>
    <t>A472</t>
  </si>
  <si>
    <t>C098</t>
  </si>
  <si>
    <t>C224</t>
  </si>
  <si>
    <t>C268</t>
  </si>
  <si>
    <t>C749</t>
  </si>
  <si>
    <t>C841</t>
  </si>
  <si>
    <t>C857</t>
  </si>
  <si>
    <t>C859</t>
  </si>
  <si>
    <t>C876</t>
  </si>
  <si>
    <t>C880</t>
  </si>
  <si>
    <t>C946</t>
  </si>
  <si>
    <t>C959</t>
  </si>
  <si>
    <t>C969</t>
  </si>
  <si>
    <t>D124</t>
  </si>
  <si>
    <t>D560</t>
  </si>
  <si>
    <t>D689</t>
  </si>
  <si>
    <t>D785</t>
  </si>
  <si>
    <t>E160</t>
  </si>
  <si>
    <t>E393</t>
  </si>
  <si>
    <t>E535</t>
  </si>
  <si>
    <t>E681</t>
  </si>
  <si>
    <t>E812</t>
  </si>
  <si>
    <t>E927</t>
  </si>
  <si>
    <t>F193</t>
  </si>
  <si>
    <t>F319</t>
  </si>
  <si>
    <t>F430</t>
  </si>
  <si>
    <t>F446</t>
  </si>
  <si>
    <t>F541</t>
  </si>
  <si>
    <t>F579</t>
  </si>
  <si>
    <t>F619</t>
  </si>
  <si>
    <t>F687</t>
  </si>
  <si>
    <t>F746</t>
  </si>
  <si>
    <t>F876</t>
  </si>
  <si>
    <t>B595</t>
  </si>
  <si>
    <t>G232</t>
  </si>
  <si>
    <t>G498</t>
  </si>
  <si>
    <t>G513</t>
  </si>
  <si>
    <t>G756</t>
  </si>
  <si>
    <t>G757</t>
  </si>
  <si>
    <t>G764</t>
  </si>
  <si>
    <t>G765</t>
  </si>
  <si>
    <t>G770</t>
  </si>
  <si>
    <t>G934</t>
  </si>
  <si>
    <t>G951</t>
  </si>
  <si>
    <t>H354</t>
  </si>
  <si>
    <t>H427</t>
  </si>
  <si>
    <t>H446</t>
  </si>
  <si>
    <t>H713</t>
  </si>
  <si>
    <t>I499</t>
  </si>
  <si>
    <t>I581</t>
  </si>
  <si>
    <t>I959</t>
  </si>
  <si>
    <t>L046</t>
  </si>
  <si>
    <t>L189</t>
  </si>
  <si>
    <t>L293</t>
  </si>
  <si>
    <t>L286</t>
  </si>
  <si>
    <t>G507</t>
  </si>
  <si>
    <t>L525</t>
  </si>
  <si>
    <t>L676</t>
  </si>
  <si>
    <t>A062</t>
  </si>
  <si>
    <t>A084</t>
  </si>
  <si>
    <t>A210</t>
  </si>
  <si>
    <t>A309</t>
  </si>
  <si>
    <t>A370</t>
  </si>
  <si>
    <t>A446</t>
  </si>
  <si>
    <t>A749</t>
  </si>
  <si>
    <t>B472</t>
  </si>
  <si>
    <t>B576</t>
  </si>
  <si>
    <t>B635</t>
  </si>
  <si>
    <t>B687</t>
  </si>
  <si>
    <t>B828</t>
  </si>
  <si>
    <t>B932</t>
  </si>
  <si>
    <t>C266</t>
  </si>
  <si>
    <t>C518</t>
  </si>
  <si>
    <t>C543</t>
  </si>
  <si>
    <t>C677</t>
  </si>
  <si>
    <t>C702</t>
  </si>
  <si>
    <t>C784</t>
  </si>
  <si>
    <t>C900</t>
  </si>
  <si>
    <t>D586</t>
  </si>
  <si>
    <t>D945</t>
  </si>
  <si>
    <t>D978</t>
  </si>
  <si>
    <t>E091</t>
  </si>
  <si>
    <t>E382</t>
  </si>
  <si>
    <t>E576</t>
  </si>
  <si>
    <t>E813</t>
  </si>
  <si>
    <t>B632</t>
  </si>
  <si>
    <t>E908</t>
  </si>
  <si>
    <t>F064</t>
  </si>
  <si>
    <t>F504</t>
  </si>
  <si>
    <t>F534</t>
  </si>
  <si>
    <t>F692</t>
  </si>
  <si>
    <t>F730</t>
  </si>
  <si>
    <t>F857</t>
  </si>
  <si>
    <t>F865</t>
  </si>
  <si>
    <t>F871</t>
  </si>
  <si>
    <t>G444</t>
  </si>
  <si>
    <t>G704</t>
  </si>
  <si>
    <t>G784</t>
  </si>
  <si>
    <t>G874</t>
  </si>
  <si>
    <t>H300</t>
  </si>
  <si>
    <t>H387</t>
  </si>
  <si>
    <t>H401</t>
  </si>
  <si>
    <t>H411</t>
  </si>
  <si>
    <t>H441</t>
  </si>
  <si>
    <t>H494</t>
  </si>
  <si>
    <t>H618</t>
  </si>
  <si>
    <t>H745</t>
  </si>
  <si>
    <t>H942</t>
  </si>
  <si>
    <t>I125</t>
  </si>
  <si>
    <t>I284</t>
  </si>
  <si>
    <t>I352</t>
  </si>
  <si>
    <t>I400</t>
  </si>
  <si>
    <t>I424</t>
  </si>
  <si>
    <t>L302</t>
  </si>
  <si>
    <t>L611</t>
  </si>
  <si>
    <t>L625</t>
  </si>
  <si>
    <t>L851</t>
  </si>
  <si>
    <t>M095</t>
  </si>
  <si>
    <t>A412</t>
  </si>
  <si>
    <t>A577</t>
  </si>
  <si>
    <t>A628</t>
  </si>
  <si>
    <t>A706</t>
  </si>
  <si>
    <t>A704</t>
  </si>
  <si>
    <t>A857</t>
  </si>
  <si>
    <t>A949</t>
  </si>
  <si>
    <t>A955</t>
  </si>
  <si>
    <t>B388</t>
  </si>
  <si>
    <t>B597</t>
  </si>
  <si>
    <t>B663</t>
  </si>
  <si>
    <t>B735</t>
  </si>
  <si>
    <t>C269</t>
  </si>
  <si>
    <t>C315</t>
  </si>
  <si>
    <t>C446</t>
  </si>
  <si>
    <t>C447</t>
  </si>
  <si>
    <t>C780</t>
  </si>
  <si>
    <t>C988</t>
  </si>
  <si>
    <t>D475</t>
  </si>
  <si>
    <t>D503</t>
  </si>
  <si>
    <t>D870</t>
  </si>
  <si>
    <t>E126</t>
  </si>
  <si>
    <t>E128</t>
  </si>
  <si>
    <t>E210</t>
  </si>
  <si>
    <t>E330</t>
  </si>
  <si>
    <t>E467</t>
  </si>
  <si>
    <t>E713</t>
  </si>
  <si>
    <t>E978</t>
  </si>
  <si>
    <t>F603</t>
  </si>
  <si>
    <t>F606</t>
  </si>
  <si>
    <t>G065</t>
  </si>
  <si>
    <t>G111</t>
  </si>
  <si>
    <t>G571</t>
  </si>
  <si>
    <t>H071</t>
  </si>
  <si>
    <t>H969</t>
  </si>
  <si>
    <t>L150</t>
  </si>
  <si>
    <t>L569</t>
  </si>
  <si>
    <t>L612</t>
  </si>
  <si>
    <t>A701</t>
  </si>
  <si>
    <t>L713</t>
  </si>
  <si>
    <t>L882</t>
  </si>
  <si>
    <t>H913</t>
  </si>
  <si>
    <t>M086</t>
  </si>
  <si>
    <t>A235</t>
  </si>
  <si>
    <t>A367</t>
  </si>
  <si>
    <t>A398</t>
  </si>
  <si>
    <t>A402</t>
  </si>
  <si>
    <t>A956</t>
  </si>
  <si>
    <t>B057</t>
  </si>
  <si>
    <t>B620</t>
  </si>
  <si>
    <t>B826</t>
  </si>
  <si>
    <t>B853</t>
  </si>
  <si>
    <t>B859</t>
  </si>
  <si>
    <t>B861</t>
  </si>
  <si>
    <t>B896</t>
  </si>
  <si>
    <t>C114</t>
  </si>
  <si>
    <t>C123</t>
  </si>
  <si>
    <t>C298</t>
  </si>
  <si>
    <t>C428</t>
  </si>
  <si>
    <t>C768</t>
  </si>
  <si>
    <t>C776</t>
  </si>
  <si>
    <t>C855</t>
  </si>
  <si>
    <t>C856</t>
  </si>
  <si>
    <t>D137</t>
  </si>
  <si>
    <t>D209</t>
  </si>
  <si>
    <t>D315</t>
  </si>
  <si>
    <t>D480</t>
  </si>
  <si>
    <t>D494</t>
  </si>
  <si>
    <t>D495</t>
  </si>
  <si>
    <t>D592</t>
  </si>
  <si>
    <t>D757</t>
  </si>
  <si>
    <t>D796</t>
  </si>
  <si>
    <t>D803</t>
  </si>
  <si>
    <t>D823</t>
  </si>
  <si>
    <t>D898</t>
  </si>
  <si>
    <t>D996</t>
  </si>
  <si>
    <t>E052</t>
  </si>
  <si>
    <t>E056</t>
  </si>
  <si>
    <t>E266</t>
  </si>
  <si>
    <t>E424</t>
  </si>
  <si>
    <t>E531</t>
  </si>
  <si>
    <t>E559</t>
  </si>
  <si>
    <t>E611</t>
  </si>
  <si>
    <t>F196</t>
  </si>
  <si>
    <t>F433</t>
  </si>
  <si>
    <t>B268</t>
  </si>
  <si>
    <t>F498</t>
  </si>
  <si>
    <t>F535</t>
  </si>
  <si>
    <t>F578</t>
  </si>
  <si>
    <t>F582</t>
  </si>
  <si>
    <t>F785</t>
  </si>
  <si>
    <t>G128</t>
  </si>
  <si>
    <t>G237</t>
  </si>
  <si>
    <t>G271</t>
  </si>
  <si>
    <t>G290</t>
  </si>
  <si>
    <t>G294</t>
  </si>
  <si>
    <t>G434</t>
  </si>
  <si>
    <t>G435</t>
  </si>
  <si>
    <t>G441</t>
  </si>
  <si>
    <t>G613</t>
  </si>
  <si>
    <t>G724</t>
  </si>
  <si>
    <t>G760</t>
  </si>
  <si>
    <t>G799</t>
  </si>
  <si>
    <t>H052</t>
  </si>
  <si>
    <t>H098</t>
  </si>
  <si>
    <t>H184</t>
  </si>
  <si>
    <t>H320</t>
  </si>
  <si>
    <t>H424</t>
  </si>
  <si>
    <t>H439</t>
  </si>
  <si>
    <t>H442</t>
  </si>
  <si>
    <t>H448</t>
  </si>
  <si>
    <t>H495</t>
  </si>
  <si>
    <t>H566</t>
  </si>
  <si>
    <t>H784</t>
  </si>
  <si>
    <t>H923</t>
  </si>
  <si>
    <t>H991</t>
  </si>
  <si>
    <t>I244</t>
  </si>
  <si>
    <t>I335</t>
  </si>
  <si>
    <t>I520</t>
  </si>
  <si>
    <t>I526</t>
  </si>
  <si>
    <t>L047</t>
  </si>
  <si>
    <t>L194</t>
  </si>
  <si>
    <t>L218</t>
  </si>
  <si>
    <t>L224</t>
  </si>
  <si>
    <t>L253</t>
  </si>
  <si>
    <t>L284</t>
  </si>
  <si>
    <t>L291</t>
  </si>
  <si>
    <t>L363</t>
  </si>
  <si>
    <t>L459</t>
  </si>
  <si>
    <t>L526</t>
  </si>
  <si>
    <t>L961</t>
  </si>
  <si>
    <t>L964</t>
  </si>
  <si>
    <t>M022</t>
  </si>
  <si>
    <t>A018</t>
  </si>
  <si>
    <t>A100</t>
  </si>
  <si>
    <t>A187</t>
  </si>
  <si>
    <t>A318</t>
  </si>
  <si>
    <t>A481</t>
  </si>
  <si>
    <t>A603</t>
  </si>
  <si>
    <t>A656</t>
  </si>
  <si>
    <t>A667</t>
  </si>
  <si>
    <t>A678</t>
  </si>
  <si>
    <t>A884</t>
  </si>
  <si>
    <t>B256</t>
  </si>
  <si>
    <t>B358</t>
  </si>
  <si>
    <t>B382</t>
  </si>
  <si>
    <t>B526</t>
  </si>
  <si>
    <t>B569</t>
  </si>
  <si>
    <t>B606</t>
  </si>
  <si>
    <t>B624</t>
  </si>
  <si>
    <t>B651</t>
  </si>
  <si>
    <t>B658</t>
  </si>
  <si>
    <t>B672</t>
  </si>
  <si>
    <t>B677</t>
  </si>
  <si>
    <t>B725</t>
  </si>
  <si>
    <t>C083</t>
  </si>
  <si>
    <t>C090</t>
  </si>
  <si>
    <t>C126</t>
  </si>
  <si>
    <t>C278</t>
  </si>
  <si>
    <t>C279</t>
  </si>
  <si>
    <t>C492</t>
  </si>
  <si>
    <t>C766</t>
  </si>
  <si>
    <t>C778</t>
  </si>
  <si>
    <t>C783</t>
  </si>
  <si>
    <t>C811</t>
  </si>
  <si>
    <t>C844</t>
  </si>
  <si>
    <t>C862</t>
  </si>
  <si>
    <t>C866</t>
  </si>
  <si>
    <t>C999</t>
  </si>
  <si>
    <t>D465</t>
  </si>
  <si>
    <t>D681</t>
  </si>
  <si>
    <t>D736</t>
  </si>
  <si>
    <t>D850</t>
  </si>
  <si>
    <t>E040</t>
  </si>
  <si>
    <t>E096</t>
  </si>
  <si>
    <t>E307</t>
  </si>
  <si>
    <t>E505</t>
  </si>
  <si>
    <t>E724</t>
  </si>
  <si>
    <t>E811</t>
  </si>
  <si>
    <t>F022</t>
  </si>
  <si>
    <t>M255</t>
  </si>
  <si>
    <t>F595</t>
  </si>
  <si>
    <t>F732</t>
  </si>
  <si>
    <t>F852</t>
  </si>
  <si>
    <t>F996</t>
  </si>
  <si>
    <t>G002</t>
  </si>
  <si>
    <t>G079</t>
  </si>
  <si>
    <t>G102</t>
  </si>
  <si>
    <t>G142</t>
  </si>
  <si>
    <t>G145</t>
  </si>
  <si>
    <t>G200</t>
  </si>
  <si>
    <t>G210</t>
  </si>
  <si>
    <t>G449</t>
  </si>
  <si>
    <t>G484</t>
  </si>
  <si>
    <t>G492</t>
  </si>
  <si>
    <t>G493</t>
  </si>
  <si>
    <t>G524</t>
  </si>
  <si>
    <t>G726</t>
  </si>
  <si>
    <t>G766</t>
  </si>
  <si>
    <t>G992</t>
  </si>
  <si>
    <t>H056</t>
  </si>
  <si>
    <t>H166</t>
  </si>
  <si>
    <t>H353</t>
  </si>
  <si>
    <t>H389</t>
  </si>
  <si>
    <t>H399</t>
  </si>
  <si>
    <t>H400</t>
  </si>
  <si>
    <t>H402</t>
  </si>
  <si>
    <t>H429</t>
  </si>
  <si>
    <t>H434</t>
  </si>
  <si>
    <t>H772</t>
  </si>
  <si>
    <t>H773</t>
  </si>
  <si>
    <t>H819</t>
  </si>
  <si>
    <t>I121</t>
  </si>
  <si>
    <t>I326</t>
  </si>
  <si>
    <t>I336</t>
  </si>
  <si>
    <t>I360</t>
  </si>
  <si>
    <t>I389</t>
  </si>
  <si>
    <t>I501</t>
  </si>
  <si>
    <t>I543</t>
  </si>
  <si>
    <t>I546</t>
  </si>
  <si>
    <t>I553</t>
  </si>
  <si>
    <t>I558</t>
  </si>
  <si>
    <t>L173</t>
  </si>
  <si>
    <t>L227</t>
  </si>
  <si>
    <t>L958</t>
  </si>
  <si>
    <t>M021</t>
  </si>
  <si>
    <t>M023</t>
  </si>
  <si>
    <t>M031</t>
  </si>
  <si>
    <t>M041</t>
  </si>
  <si>
    <t>M090</t>
  </si>
  <si>
    <t>A008</t>
  </si>
  <si>
    <t>A120</t>
  </si>
  <si>
    <t>A945</t>
  </si>
  <si>
    <t>B193</t>
  </si>
  <si>
    <t>B294</t>
  </si>
  <si>
    <t>B681</t>
  </si>
  <si>
    <t>B722</t>
  </si>
  <si>
    <t>B827</t>
  </si>
  <si>
    <t>C308</t>
  </si>
  <si>
    <t>C354</t>
  </si>
  <si>
    <t>C771</t>
  </si>
  <si>
    <t>C779</t>
  </si>
  <si>
    <t>D078</t>
  </si>
  <si>
    <t>D201</t>
  </si>
  <si>
    <t>D394</t>
  </si>
  <si>
    <t>D501</t>
  </si>
  <si>
    <t>E558</t>
  </si>
  <si>
    <t>F441</t>
  </si>
  <si>
    <t>F765</t>
  </si>
  <si>
    <t>F908</t>
  </si>
  <si>
    <t>G499</t>
  </si>
  <si>
    <t>G589</t>
  </si>
  <si>
    <t>G621</t>
  </si>
  <si>
    <t>H425</t>
  </si>
  <si>
    <t>H562</t>
  </si>
  <si>
    <t>H715</t>
  </si>
  <si>
    <t>I332</t>
  </si>
  <si>
    <t>I376</t>
  </si>
  <si>
    <t>I482</t>
  </si>
  <si>
    <t>I649</t>
  </si>
  <si>
    <t>L186</t>
  </si>
  <si>
    <t>L263</t>
  </si>
  <si>
    <t>L475</t>
  </si>
  <si>
    <t>L846</t>
  </si>
  <si>
    <t>L922</t>
  </si>
  <si>
    <t>A270</t>
  </si>
  <si>
    <t>A445</t>
  </si>
  <si>
    <t>A692</t>
  </si>
  <si>
    <t>A885</t>
  </si>
  <si>
    <t>B640</t>
  </si>
  <si>
    <t>C040</t>
  </si>
  <si>
    <t>C169</t>
  </si>
  <si>
    <t>C316</t>
  </si>
  <si>
    <t>C322</t>
  </si>
  <si>
    <t>C449</t>
  </si>
  <si>
    <t>C517</t>
  </si>
  <si>
    <t>C311</t>
  </si>
  <si>
    <t>C901</t>
  </si>
  <si>
    <t>C972</t>
  </si>
  <si>
    <t>D043</t>
  </si>
  <si>
    <t>D076</t>
  </si>
  <si>
    <t>D179</t>
  </si>
  <si>
    <t>D489</t>
  </si>
  <si>
    <t>E343</t>
  </si>
  <si>
    <t>F500</t>
  </si>
  <si>
    <t>F747</t>
  </si>
  <si>
    <t>G437</t>
  </si>
  <si>
    <t>G608</t>
  </si>
  <si>
    <t>H440</t>
  </si>
  <si>
    <t>L207</t>
  </si>
  <si>
    <t>L295</t>
  </si>
  <si>
    <t>L314</t>
  </si>
  <si>
    <t>L597</t>
  </si>
  <si>
    <t>A050</t>
  </si>
  <si>
    <t>A616</t>
  </si>
  <si>
    <t>A971</t>
  </si>
  <si>
    <t>B295</t>
  </si>
  <si>
    <t>B522</t>
  </si>
  <si>
    <t>B528</t>
  </si>
  <si>
    <t>B544</t>
  </si>
  <si>
    <t>B858</t>
  </si>
  <si>
    <t>B871</t>
  </si>
  <si>
    <t>C066</t>
  </si>
  <si>
    <t>C175</t>
  </si>
  <si>
    <t>C197</t>
  </si>
  <si>
    <t>C346</t>
  </si>
  <si>
    <t>C486</t>
  </si>
  <si>
    <t>C488</t>
  </si>
  <si>
    <t>C764</t>
  </si>
  <si>
    <t>C854</t>
  </si>
  <si>
    <t>C875</t>
  </si>
  <si>
    <t>C772</t>
  </si>
  <si>
    <t>D550</t>
  </si>
  <si>
    <t>D737</t>
  </si>
  <si>
    <t>D896</t>
  </si>
  <si>
    <t>E030</t>
  </si>
  <si>
    <t>E244</t>
  </si>
  <si>
    <t>E248</t>
  </si>
  <si>
    <t>E381</t>
  </si>
  <si>
    <t>E599</t>
  </si>
  <si>
    <t>E722</t>
  </si>
  <si>
    <t>E748</t>
  </si>
  <si>
    <t>E780</t>
  </si>
  <si>
    <t>E799</t>
  </si>
  <si>
    <t>F055</t>
  </si>
  <si>
    <t>F233</t>
  </si>
  <si>
    <t>F294</t>
  </si>
  <si>
    <t>F322</t>
  </si>
  <si>
    <t>F391</t>
  </si>
  <si>
    <t>F475</t>
  </si>
  <si>
    <t>F495</t>
  </si>
  <si>
    <t>F548</t>
  </si>
  <si>
    <t>F569</t>
  </si>
  <si>
    <t>F689</t>
  </si>
  <si>
    <t>F748</t>
  </si>
  <si>
    <t>G086</t>
  </si>
  <si>
    <t>G257</t>
  </si>
  <si>
    <t>G506</t>
  </si>
  <si>
    <t>G512</t>
  </si>
  <si>
    <t>G609</t>
  </si>
  <si>
    <t>G610</t>
  </si>
  <si>
    <t>G910</t>
  </si>
  <si>
    <t>H083</t>
  </si>
  <si>
    <t>H311</t>
  </si>
  <si>
    <t>H313</t>
  </si>
  <si>
    <t>H454</t>
  </si>
  <si>
    <t>H589</t>
  </si>
  <si>
    <t>H693</t>
  </si>
  <si>
    <t>H782</t>
  </si>
  <si>
    <t>H833</t>
  </si>
  <si>
    <t>H867</t>
  </si>
  <si>
    <t>H920</t>
  </si>
  <si>
    <t>H928</t>
  </si>
  <si>
    <t>H929</t>
  </si>
  <si>
    <t>H990</t>
  </si>
  <si>
    <t>I023</t>
  </si>
  <si>
    <t>I122</t>
  </si>
  <si>
    <t>I181</t>
  </si>
  <si>
    <t>I289</t>
  </si>
  <si>
    <t>I320</t>
  </si>
  <si>
    <t>I618</t>
  </si>
  <si>
    <t>I910</t>
  </si>
  <si>
    <t>L069</t>
  </si>
  <si>
    <t>L215</t>
  </si>
  <si>
    <t>L230</t>
  </si>
  <si>
    <t>L435</t>
  </si>
  <si>
    <t>L458</t>
  </si>
  <si>
    <t>L505</t>
  </si>
  <si>
    <t>M057</t>
  </si>
  <si>
    <t>A051</t>
  </si>
  <si>
    <t>A567</t>
  </si>
  <si>
    <t>A761</t>
  </si>
  <si>
    <t>B630</t>
  </si>
  <si>
    <t>B682</t>
  </si>
  <si>
    <t>B810</t>
  </si>
  <si>
    <t>B830</t>
  </si>
  <si>
    <t>C082</t>
  </si>
  <si>
    <t>C246</t>
  </si>
  <si>
    <t>C247</t>
  </si>
  <si>
    <t>C270</t>
  </si>
  <si>
    <t>C200</t>
  </si>
  <si>
    <t>C534</t>
  </si>
  <si>
    <t>C620</t>
  </si>
  <si>
    <t>C769</t>
  </si>
  <si>
    <t>C878</t>
  </si>
  <si>
    <t>C941</t>
  </si>
  <si>
    <t>D595</t>
  </si>
  <si>
    <t>D703</t>
  </si>
  <si>
    <t>D715</t>
  </si>
  <si>
    <t>D811</t>
  </si>
  <si>
    <t>E669</t>
  </si>
  <si>
    <t>E778</t>
  </si>
  <si>
    <t>E779</t>
  </si>
  <si>
    <t>F239</t>
  </si>
  <si>
    <t>F429</t>
  </si>
  <si>
    <t>F580</t>
  </si>
  <si>
    <t>F601</t>
  </si>
  <si>
    <t>G486</t>
  </si>
  <si>
    <t>G495</t>
  </si>
  <si>
    <t>G497</t>
  </si>
  <si>
    <t>G523</t>
  </si>
  <si>
    <t>G606</t>
  </si>
  <si>
    <t>G727</t>
  </si>
  <si>
    <t>B317</t>
  </si>
  <si>
    <t>G954</t>
  </si>
  <si>
    <t>H308</t>
  </si>
  <si>
    <t>H420</t>
  </si>
  <si>
    <t>H445</t>
  </si>
  <si>
    <t>H458</t>
  </si>
  <si>
    <t>I096</t>
  </si>
  <si>
    <t>I189</t>
  </si>
  <si>
    <t>I238</t>
  </si>
  <si>
    <t>I282</t>
  </si>
  <si>
    <t>B466</t>
  </si>
  <si>
    <t>I507</t>
  </si>
  <si>
    <t>I679</t>
  </si>
  <si>
    <t>I682</t>
  </si>
  <si>
    <t>L696</t>
  </si>
  <si>
    <t>A101</t>
  </si>
  <si>
    <t>A228</t>
  </si>
  <si>
    <t>A284</t>
  </si>
  <si>
    <t>A347</t>
  </si>
  <si>
    <t>A566</t>
  </si>
  <si>
    <t>A580</t>
  </si>
  <si>
    <t>A881</t>
  </si>
  <si>
    <t>A975</t>
  </si>
  <si>
    <t>B367</t>
  </si>
  <si>
    <t>B374</t>
  </si>
  <si>
    <t>B415</t>
  </si>
  <si>
    <t>B590</t>
  </si>
  <si>
    <t>B674</t>
  </si>
  <si>
    <t>B706</t>
  </si>
  <si>
    <t>B776</t>
  </si>
  <si>
    <t>B866</t>
  </si>
  <si>
    <t>B997</t>
  </si>
  <si>
    <t>C058</t>
  </si>
  <si>
    <t>C105</t>
  </si>
  <si>
    <t>C283</t>
  </si>
  <si>
    <t>C576</t>
  </si>
  <si>
    <t>C606</t>
  </si>
  <si>
    <t>C659</t>
  </si>
  <si>
    <t>C971</t>
  </si>
  <si>
    <t>C976</t>
  </si>
  <si>
    <t>D331</t>
  </si>
  <si>
    <t>D638</t>
  </si>
  <si>
    <t>D671</t>
  </si>
  <si>
    <t>D798</t>
  </si>
  <si>
    <t>D998</t>
  </si>
  <si>
    <t>E161</t>
  </si>
  <si>
    <t>E214</t>
  </si>
  <si>
    <t>E245</t>
  </si>
  <si>
    <t>E397</t>
  </si>
  <si>
    <t>E448</t>
  </si>
  <si>
    <t>E487</t>
  </si>
  <si>
    <t>E746</t>
  </si>
  <si>
    <t>E891</t>
  </si>
  <si>
    <t>E997</t>
  </si>
  <si>
    <t>F110</t>
  </si>
  <si>
    <t>F397</t>
  </si>
  <si>
    <t>F448</t>
  </si>
  <si>
    <t>F491</t>
  </si>
  <si>
    <t>F511</t>
  </si>
  <si>
    <t>F512</t>
  </si>
  <si>
    <t>F559</t>
  </si>
  <si>
    <t>F660</t>
  </si>
  <si>
    <t>F744</t>
  </si>
  <si>
    <t>F762</t>
  </si>
  <si>
    <t>F988</t>
  </si>
  <si>
    <t>G165</t>
  </si>
  <si>
    <t>G242</t>
  </si>
  <si>
    <t>G340</t>
  </si>
  <si>
    <t>G370</t>
  </si>
  <si>
    <t>G519</t>
  </si>
  <si>
    <t>G611</t>
  </si>
  <si>
    <t>G629</t>
  </si>
  <si>
    <t>G990</t>
  </si>
  <si>
    <t>H006</t>
  </si>
  <si>
    <t>H097</t>
  </si>
  <si>
    <t>H128</t>
  </si>
  <si>
    <t>H382</t>
  </si>
  <si>
    <t>H438</t>
  </si>
  <si>
    <t>H592</t>
  </si>
  <si>
    <t>H733</t>
  </si>
  <si>
    <t>H975</t>
  </si>
  <si>
    <t>I016</t>
  </si>
  <si>
    <t>I034</t>
  </si>
  <si>
    <t>I061</t>
  </si>
  <si>
    <t>I129</t>
  </si>
  <si>
    <t>I163</t>
  </si>
  <si>
    <t>I219</t>
  </si>
  <si>
    <t>I264</t>
  </si>
  <si>
    <t>I279</t>
  </si>
  <si>
    <t>I280</t>
  </si>
  <si>
    <t>I281</t>
  </si>
  <si>
    <t>I301</t>
  </si>
  <si>
    <t>I357</t>
  </si>
  <si>
    <t>I471</t>
  </si>
  <si>
    <t>I493</t>
  </si>
  <si>
    <t>I606</t>
  </si>
  <si>
    <t>I756</t>
  </si>
  <si>
    <t>I843</t>
  </si>
  <si>
    <t>I893</t>
  </si>
  <si>
    <t>I990</t>
  </si>
  <si>
    <t>L004</t>
  </si>
  <si>
    <t>L061</t>
  </si>
  <si>
    <t>L062</t>
  </si>
  <si>
    <t>L102</t>
  </si>
  <si>
    <t>L214</t>
  </si>
  <si>
    <t>L272</t>
  </si>
  <si>
    <t>L301</t>
  </si>
  <si>
    <t>L399</t>
  </si>
  <si>
    <t>L461</t>
  </si>
  <si>
    <t>L589</t>
  </si>
  <si>
    <t>L616</t>
  </si>
  <si>
    <t>L739</t>
  </si>
  <si>
    <t>L965</t>
  </si>
  <si>
    <t>L973</t>
  </si>
  <si>
    <t>M130</t>
  </si>
  <si>
    <t>M203</t>
  </si>
  <si>
    <t>A265</t>
  </si>
  <si>
    <t>A330</t>
  </si>
  <si>
    <t>A431</t>
  </si>
  <si>
    <t>A432</t>
  </si>
  <si>
    <t>A696</t>
  </si>
  <si>
    <t>A970</t>
  </si>
  <si>
    <t>B239</t>
  </si>
  <si>
    <t>B267</t>
  </si>
  <si>
    <t>B444</t>
  </si>
  <si>
    <t>B541</t>
  </si>
  <si>
    <t>B542</t>
  </si>
  <si>
    <t>B873</t>
  </si>
  <si>
    <t>C106</t>
  </si>
  <si>
    <t>C245</t>
  </si>
  <si>
    <t>C250</t>
  </si>
  <si>
    <t>C280</t>
  </si>
  <si>
    <t>C284</t>
  </si>
  <si>
    <t>C359</t>
  </si>
  <si>
    <t>C476</t>
  </si>
  <si>
    <t>C525</t>
  </si>
  <si>
    <t>C719</t>
  </si>
  <si>
    <t>C846</t>
  </si>
  <si>
    <t>D230</t>
  </si>
  <si>
    <t>D380</t>
  </si>
  <si>
    <t>D386</t>
  </si>
  <si>
    <t>D469</t>
  </si>
  <si>
    <t>D644</t>
  </si>
  <si>
    <t>D650</t>
  </si>
  <si>
    <t>D693</t>
  </si>
  <si>
    <t>D755</t>
  </si>
  <si>
    <t>D756</t>
  </si>
  <si>
    <t>D784</t>
  </si>
  <si>
    <t>E034</t>
  </si>
  <si>
    <t>E589</t>
  </si>
  <si>
    <t>F113</t>
  </si>
  <si>
    <t>F274</t>
  </si>
  <si>
    <t>F287</t>
  </si>
  <si>
    <t>F494</t>
  </si>
  <si>
    <t>G227</t>
  </si>
  <si>
    <t>G243</t>
  </si>
  <si>
    <t>G311</t>
  </si>
  <si>
    <t>G318</t>
  </si>
  <si>
    <t>G386</t>
  </si>
  <si>
    <t>G494</t>
  </si>
  <si>
    <t>G626</t>
  </si>
  <si>
    <t>G631</t>
  </si>
  <si>
    <t>G827</t>
  </si>
  <si>
    <t>G848</t>
  </si>
  <si>
    <t>H087</t>
  </si>
  <si>
    <t>H227</t>
  </si>
  <si>
    <t>H898</t>
  </si>
  <si>
    <t>H953</t>
  </si>
  <si>
    <t>H955</t>
  </si>
  <si>
    <t>H967</t>
  </si>
  <si>
    <t>H973</t>
  </si>
  <si>
    <t>H984</t>
  </si>
  <si>
    <t>I002</t>
  </si>
  <si>
    <t>I049</t>
  </si>
  <si>
    <t>I062</t>
  </si>
  <si>
    <t>I145</t>
  </si>
  <si>
    <t>I179</t>
  </si>
  <si>
    <t>I277</t>
  </si>
  <si>
    <t>F557</t>
  </si>
  <si>
    <t>I455</t>
  </si>
  <si>
    <t>I809</t>
  </si>
  <si>
    <t>L185</t>
  </si>
  <si>
    <t>L254</t>
  </si>
  <si>
    <t>M093</t>
  </si>
  <si>
    <t>A106</t>
  </si>
  <si>
    <t>A243</t>
  </si>
  <si>
    <t>A579</t>
  </si>
  <si>
    <t>B361</t>
  </si>
  <si>
    <t>B477</t>
  </si>
  <si>
    <t>B704</t>
  </si>
  <si>
    <t>B494</t>
  </si>
  <si>
    <t>C097</t>
  </si>
  <si>
    <t>C178</t>
  </si>
  <si>
    <t>C211</t>
  </si>
  <si>
    <t>C716</t>
  </si>
  <si>
    <t>C939</t>
  </si>
  <si>
    <t>D361</t>
  </si>
  <si>
    <t>D471</t>
  </si>
  <si>
    <t>D683</t>
  </si>
  <si>
    <t>D709</t>
  </si>
  <si>
    <t>D769</t>
  </si>
  <si>
    <t>D884</t>
  </si>
  <si>
    <t>D886</t>
  </si>
  <si>
    <t>E011</t>
  </si>
  <si>
    <t>E039</t>
  </si>
  <si>
    <t>E554</t>
  </si>
  <si>
    <t>E570</t>
  </si>
  <si>
    <t>E998</t>
  </si>
  <si>
    <t>F203</t>
  </si>
  <si>
    <t>G364</t>
  </si>
  <si>
    <t>G541</t>
  </si>
  <si>
    <t>G620</t>
  </si>
  <si>
    <t>G630</t>
  </si>
  <si>
    <t>G849</t>
  </si>
  <si>
    <t>G991</t>
  </si>
  <si>
    <t>G995</t>
  </si>
  <si>
    <t>H045</t>
  </si>
  <si>
    <t>H202</t>
  </si>
  <si>
    <t>H268</t>
  </si>
  <si>
    <t>H398</t>
  </si>
  <si>
    <t>H423</t>
  </si>
  <si>
    <t>H436</t>
  </si>
  <si>
    <t>H459</t>
  </si>
  <si>
    <t>H165</t>
  </si>
  <si>
    <t>H939</t>
  </si>
  <si>
    <t>I113</t>
  </si>
  <si>
    <t>I130</t>
  </si>
  <si>
    <t>I247</t>
  </si>
  <si>
    <t>I273</t>
  </si>
  <si>
    <t>L205</t>
  </si>
  <si>
    <t>L594</t>
  </si>
  <si>
    <t>L591</t>
  </si>
  <si>
    <t>B740</t>
  </si>
  <si>
    <t>B922</t>
  </si>
  <si>
    <t>B980</t>
  </si>
  <si>
    <t>C929</t>
  </si>
  <si>
    <t>E396</t>
  </si>
  <si>
    <t>E620</t>
  </si>
  <si>
    <t>I073</t>
  </si>
  <si>
    <t>I652</t>
  </si>
  <si>
    <t>L460</t>
  </si>
  <si>
    <t>M072</t>
  </si>
  <si>
    <t>A023</t>
  </si>
  <si>
    <t>A186</t>
  </si>
  <si>
    <t>A343</t>
  </si>
  <si>
    <t>A484</t>
  </si>
  <si>
    <t>A487</t>
  </si>
  <si>
    <t>A495</t>
  </si>
  <si>
    <t>A756</t>
  </si>
  <si>
    <t>B266</t>
  </si>
  <si>
    <t>B351</t>
  </si>
  <si>
    <t>B437</t>
  </si>
  <si>
    <t>B555</t>
  </si>
  <si>
    <t>B608</t>
  </si>
  <si>
    <t>B868</t>
  </si>
  <si>
    <t>B888</t>
  </si>
  <si>
    <t>B895</t>
  </si>
  <si>
    <t>B959</t>
  </si>
  <si>
    <t>C069</t>
  </si>
  <si>
    <t>C231</t>
  </si>
  <si>
    <t>C235</t>
  </si>
  <si>
    <t>C262</t>
  </si>
  <si>
    <t>C306</t>
  </si>
  <si>
    <t>C444</t>
  </si>
  <si>
    <t>C485</t>
  </si>
  <si>
    <t>C584</t>
  </si>
  <si>
    <t>C676</t>
  </si>
  <si>
    <t>C879</t>
  </si>
  <si>
    <t>C940</t>
  </si>
  <si>
    <t>C973</t>
  </si>
  <si>
    <t>C974</t>
  </si>
  <si>
    <t>C984</t>
  </si>
  <si>
    <t>D011</t>
  </si>
  <si>
    <t>D195</t>
  </si>
  <si>
    <t>D527</t>
  </si>
  <si>
    <t>D826</t>
  </si>
  <si>
    <t>D832</t>
  </si>
  <si>
    <t>E037</t>
  </si>
  <si>
    <t>E060</t>
  </si>
  <si>
    <t>E365</t>
  </si>
  <si>
    <t>E480</t>
  </si>
  <si>
    <t>E485</t>
  </si>
  <si>
    <t>E486</t>
  </si>
  <si>
    <t>E498</t>
  </si>
  <si>
    <t>E767</t>
  </si>
  <si>
    <t>E814</t>
  </si>
  <si>
    <t>F223</t>
  </si>
  <si>
    <t>F278</t>
  </si>
  <si>
    <t>F426</t>
  </si>
  <si>
    <t>F479</t>
  </si>
  <si>
    <t>F507</t>
  </si>
  <si>
    <t>F618</t>
  </si>
  <si>
    <t>F731</t>
  </si>
  <si>
    <t>F967</t>
  </si>
  <si>
    <t>G011</t>
  </si>
  <si>
    <t>G039</t>
  </si>
  <si>
    <t>G063</t>
  </si>
  <si>
    <t>G121</t>
  </si>
  <si>
    <t>G192</t>
  </si>
  <si>
    <t>G292</t>
  </si>
  <si>
    <t>G447</t>
  </si>
  <si>
    <t>G455</t>
  </si>
  <si>
    <t>G476</t>
  </si>
  <si>
    <t>G509</t>
  </si>
  <si>
    <t>G538</t>
  </si>
  <si>
    <t>G707</t>
  </si>
  <si>
    <t>G796</t>
  </si>
  <si>
    <t>G932</t>
  </si>
  <si>
    <t>G939</t>
  </si>
  <si>
    <t>G976</t>
  </si>
  <si>
    <t>H062</t>
  </si>
  <si>
    <t>H198</t>
  </si>
  <si>
    <t>H277</t>
  </si>
  <si>
    <t>H412</t>
  </si>
  <si>
    <t>H485</t>
  </si>
  <si>
    <t>H503</t>
  </si>
  <si>
    <t>H564</t>
  </si>
  <si>
    <t>H644</t>
  </si>
  <si>
    <t>H654</t>
  </si>
  <si>
    <t>H686</t>
  </si>
  <si>
    <t>H732</t>
  </si>
  <si>
    <t>H907</t>
  </si>
  <si>
    <t>H943</t>
  </si>
  <si>
    <t>H977</t>
  </si>
  <si>
    <t>I031</t>
  </si>
  <si>
    <t>I032</t>
  </si>
  <si>
    <t>I089</t>
  </si>
  <si>
    <t>I143</t>
  </si>
  <si>
    <t>I253</t>
  </si>
  <si>
    <t>I278</t>
  </si>
  <si>
    <t>I307</t>
  </si>
  <si>
    <t>I260</t>
  </si>
  <si>
    <t>I410</t>
  </si>
  <si>
    <t>I451</t>
  </si>
  <si>
    <t>I486</t>
  </si>
  <si>
    <t>I648</t>
  </si>
  <si>
    <t>I666</t>
  </si>
  <si>
    <t>I677</t>
  </si>
  <si>
    <t>M253</t>
  </si>
  <si>
    <t>G887</t>
  </si>
  <si>
    <t>I960</t>
  </si>
  <si>
    <t>L212</t>
  </si>
  <si>
    <t>L233</t>
  </si>
  <si>
    <t>L274</t>
  </si>
  <si>
    <t>L306</t>
  </si>
  <si>
    <t>L323</t>
  </si>
  <si>
    <t>L377</t>
  </si>
  <si>
    <t>G540</t>
  </si>
  <si>
    <t>L656</t>
  </si>
  <si>
    <t>L835</t>
  </si>
  <si>
    <t>A874</t>
  </si>
  <si>
    <t>G769</t>
  </si>
  <si>
    <t>A015</t>
  </si>
  <si>
    <t>A150</t>
  </si>
  <si>
    <t>A320</t>
  </si>
  <si>
    <t>A854</t>
  </si>
  <si>
    <t>B104</t>
  </si>
  <si>
    <t>B584</t>
  </si>
  <si>
    <t>B784</t>
  </si>
  <si>
    <t>B829</t>
  </si>
  <si>
    <t>B904</t>
  </si>
  <si>
    <t>B917</t>
  </si>
  <si>
    <t>C198</t>
  </si>
  <si>
    <t>C202</t>
  </si>
  <si>
    <t>C222</t>
  </si>
  <si>
    <t>C429</t>
  </si>
  <si>
    <t>C442</t>
  </si>
  <si>
    <t>C633</t>
  </si>
  <si>
    <t>D269</t>
  </si>
  <si>
    <t>D459</t>
  </si>
  <si>
    <t>E332</t>
  </si>
  <si>
    <t>E363</t>
  </si>
  <si>
    <t>F538</t>
  </si>
  <si>
    <t>F777</t>
  </si>
  <si>
    <t>M266</t>
  </si>
  <si>
    <t>G125</t>
  </si>
  <si>
    <t>G312</t>
  </si>
  <si>
    <t>G487</t>
  </si>
  <si>
    <t>G604</t>
  </si>
  <si>
    <t>G761</t>
  </si>
  <si>
    <t>H287</t>
  </si>
  <si>
    <t>H467</t>
  </si>
  <si>
    <t>H480</t>
  </si>
  <si>
    <t>H568</t>
  </si>
  <si>
    <t>H986</t>
  </si>
  <si>
    <t>I193</t>
  </si>
  <si>
    <t>I641</t>
  </si>
  <si>
    <t>M131</t>
  </si>
  <si>
    <t>M132</t>
  </si>
  <si>
    <t>M267</t>
  </si>
  <si>
    <t>A281</t>
  </si>
  <si>
    <t>A425</t>
  </si>
  <si>
    <t>A572</t>
  </si>
  <si>
    <t>B086</t>
  </si>
  <si>
    <t>B616</t>
  </si>
  <si>
    <t>B690</t>
  </si>
  <si>
    <t>B822</t>
  </si>
  <si>
    <t>C334</t>
  </si>
  <si>
    <t>C335</t>
  </si>
  <si>
    <t>M261</t>
  </si>
  <si>
    <t>D223</t>
  </si>
  <si>
    <t>D305</t>
  </si>
  <si>
    <t>E053</t>
  </si>
  <si>
    <t>E061</t>
  </si>
  <si>
    <t>E984</t>
  </si>
  <si>
    <t>F117</t>
  </si>
  <si>
    <t>F194</t>
  </si>
  <si>
    <t>F221</t>
  </si>
  <si>
    <t>F623</t>
  </si>
  <si>
    <t>F716</t>
  </si>
  <si>
    <t>F916</t>
  </si>
  <si>
    <t>G136</t>
  </si>
  <si>
    <t>G285</t>
  </si>
  <si>
    <t>G378</t>
  </si>
  <si>
    <t>H729</t>
  </si>
  <si>
    <t>H757</t>
  </si>
  <si>
    <t>M264</t>
  </si>
  <si>
    <t>I115</t>
  </si>
  <si>
    <t>I172</t>
  </si>
  <si>
    <t>I559</t>
  </si>
  <si>
    <t>I780</t>
  </si>
  <si>
    <t>I887</t>
  </si>
  <si>
    <t>I923</t>
  </si>
  <si>
    <t>I950</t>
  </si>
  <si>
    <t>L008</t>
  </si>
  <si>
    <t>L010</t>
  </si>
  <si>
    <t>L166</t>
  </si>
  <si>
    <t>L485</t>
  </si>
  <si>
    <t>M187</t>
  </si>
  <si>
    <t>D463</t>
  </si>
  <si>
    <t>F563</t>
  </si>
  <si>
    <t>F587</t>
  </si>
  <si>
    <t>H409</t>
  </si>
  <si>
    <t>L294</t>
  </si>
  <si>
    <t>A017</t>
  </si>
  <si>
    <t>A196</t>
  </si>
  <si>
    <t>B391</t>
  </si>
  <si>
    <t>C723</t>
  </si>
  <si>
    <t>C888</t>
  </si>
  <si>
    <t>D128</t>
  </si>
  <si>
    <t>D909</t>
  </si>
  <si>
    <t>E093</t>
  </si>
  <si>
    <t>E213</t>
  </si>
  <si>
    <t>F201</t>
  </si>
  <si>
    <t>G037</t>
  </si>
  <si>
    <t>G806</t>
  </si>
  <si>
    <t>H591</t>
  </si>
  <si>
    <t>H687</t>
  </si>
  <si>
    <t>H888</t>
  </si>
  <si>
    <t>I029</t>
  </si>
  <si>
    <t>I954</t>
  </si>
  <si>
    <t>D513</t>
  </si>
  <si>
    <t>A013</t>
  </si>
  <si>
    <t>A020</t>
  </si>
  <si>
    <t>A131</t>
  </si>
  <si>
    <t>A321</t>
  </si>
  <si>
    <t>A415</t>
  </si>
  <si>
    <t>A482</t>
  </si>
  <si>
    <t>A604</t>
  </si>
  <si>
    <t>A612</t>
  </si>
  <si>
    <t>A615</t>
  </si>
  <si>
    <t>A666</t>
  </si>
  <si>
    <t>B173</t>
  </si>
  <si>
    <t>B181</t>
  </si>
  <si>
    <t>B440</t>
  </si>
  <si>
    <t>B443</t>
  </si>
  <si>
    <t>B549</t>
  </si>
  <si>
    <t>B580</t>
  </si>
  <si>
    <t>B743</t>
  </si>
  <si>
    <t>C120</t>
  </si>
  <si>
    <t>C199</t>
  </si>
  <si>
    <t>C201</t>
  </si>
  <si>
    <t>C209</t>
  </si>
  <si>
    <t>C271</t>
  </si>
  <si>
    <t>C345</t>
  </si>
  <si>
    <t>C539</t>
  </si>
  <si>
    <t>C619</t>
  </si>
  <si>
    <t>D010</t>
  </si>
  <si>
    <t>D414</t>
  </si>
  <si>
    <t>D497</t>
  </si>
  <si>
    <t>D593</t>
  </si>
  <si>
    <t>D696</t>
  </si>
  <si>
    <t>D766</t>
  </si>
  <si>
    <t>D876</t>
  </si>
  <si>
    <t>E033</t>
  </si>
  <si>
    <t>E221</t>
  </si>
  <si>
    <t>E246</t>
  </si>
  <si>
    <t>E474</t>
  </si>
  <si>
    <t>E482</t>
  </si>
  <si>
    <t>E976</t>
  </si>
  <si>
    <t>F006</t>
  </si>
  <si>
    <t>F249</t>
  </si>
  <si>
    <t>F295</t>
  </si>
  <si>
    <t>F568</t>
  </si>
  <si>
    <t>F573</t>
  </si>
  <si>
    <t>F866</t>
  </si>
  <si>
    <t>F917</t>
  </si>
  <si>
    <t>G081</t>
  </si>
  <si>
    <t>M269</t>
  </si>
  <si>
    <t>G496</t>
  </si>
  <si>
    <t>G616</t>
  </si>
  <si>
    <t>G623</t>
  </si>
  <si>
    <t>H186</t>
  </si>
  <si>
    <t>H187</t>
  </si>
  <si>
    <t>H312</t>
  </si>
  <si>
    <t>H348</t>
  </si>
  <si>
    <t>H426</t>
  </si>
  <si>
    <t>H590</t>
  </si>
  <si>
    <t>H641</t>
  </si>
  <si>
    <t>H646</t>
  </si>
  <si>
    <t>H795</t>
  </si>
  <si>
    <t>H796</t>
  </si>
  <si>
    <t>H808</t>
  </si>
  <si>
    <t>H831</t>
  </si>
  <si>
    <t>H994</t>
  </si>
  <si>
    <t>B906</t>
  </si>
  <si>
    <t>I157</t>
  </si>
  <si>
    <t>I288</t>
  </si>
  <si>
    <t>I426</t>
  </si>
  <si>
    <t>I457</t>
  </si>
  <si>
    <t>G614</t>
  </si>
  <si>
    <t>H730</t>
  </si>
  <si>
    <t>I917</t>
  </si>
  <si>
    <t>L082</t>
  </si>
  <si>
    <t>L126</t>
  </si>
  <si>
    <t>L197</t>
  </si>
  <si>
    <t>L326</t>
  </si>
  <si>
    <t>L357</t>
  </si>
  <si>
    <t>L439</t>
  </si>
  <si>
    <t>L532</t>
  </si>
  <si>
    <t>L859</t>
  </si>
  <si>
    <t>L873</t>
  </si>
  <si>
    <t>L874</t>
  </si>
  <si>
    <t>A155</t>
  </si>
  <si>
    <t>A255</t>
  </si>
  <si>
    <t>A257</t>
  </si>
  <si>
    <t>A272</t>
  </si>
  <si>
    <t>A397</t>
  </si>
  <si>
    <t>A542</t>
  </si>
  <si>
    <t>A736</t>
  </si>
  <si>
    <t>B085</t>
  </si>
  <si>
    <t>B717</t>
  </si>
  <si>
    <t>B758</t>
  </si>
  <si>
    <t>B790</t>
  </si>
  <si>
    <t>C453</t>
  </si>
  <si>
    <t>C472</t>
  </si>
  <si>
    <t>C542</t>
  </si>
  <si>
    <t>C674</t>
  </si>
  <si>
    <t>C960</t>
  </si>
  <si>
    <t>D049</t>
  </si>
  <si>
    <t>D181</t>
  </si>
  <si>
    <t>D261</t>
  </si>
  <si>
    <t>D476</t>
  </si>
  <si>
    <t>D544</t>
  </si>
  <si>
    <t>D744</t>
  </si>
  <si>
    <t>D852</t>
  </si>
  <si>
    <t>D932</t>
  </si>
  <si>
    <t>E031</t>
  </si>
  <si>
    <t>E068</t>
  </si>
  <si>
    <t>E239</t>
  </si>
  <si>
    <t>E328</t>
  </si>
  <si>
    <t>E274</t>
  </si>
  <si>
    <t>E806</t>
  </si>
  <si>
    <t>E834</t>
  </si>
  <si>
    <t>E923</t>
  </si>
  <si>
    <t>E925</t>
  </si>
  <si>
    <t>E990</t>
  </si>
  <si>
    <t>E991</t>
  </si>
  <si>
    <t>F200</t>
  </si>
  <si>
    <t>F432</t>
  </si>
  <si>
    <t>F586</t>
  </si>
  <si>
    <t>F780</t>
  </si>
  <si>
    <t>F910</t>
  </si>
  <si>
    <t>G034</t>
  </si>
  <si>
    <t>G272</t>
  </si>
  <si>
    <t>G439</t>
  </si>
  <si>
    <t>G517</t>
  </si>
  <si>
    <t>G518</t>
  </si>
  <si>
    <t>D546</t>
  </si>
  <si>
    <t>G734</t>
  </si>
  <si>
    <t>H846</t>
  </si>
  <si>
    <t>H976</t>
  </si>
  <si>
    <t>I093</t>
  </si>
  <si>
    <t>I095</t>
  </si>
  <si>
    <t>I164</t>
  </si>
  <si>
    <t>I170</t>
  </si>
  <si>
    <t>I266</t>
  </si>
  <si>
    <t>I393</t>
  </si>
  <si>
    <t>I463</t>
  </si>
  <si>
    <t>I589</t>
  </si>
  <si>
    <t>I655</t>
  </si>
  <si>
    <t>I671</t>
  </si>
  <si>
    <t>I704</t>
  </si>
  <si>
    <t>I745</t>
  </si>
  <si>
    <t>I844</t>
  </si>
  <si>
    <t>I874</t>
  </si>
  <si>
    <t>I875</t>
  </si>
  <si>
    <t>I929</t>
  </si>
  <si>
    <t>I937</t>
  </si>
  <si>
    <t>L070</t>
  </si>
  <si>
    <t>L177</t>
  </si>
  <si>
    <t>L240</t>
  </si>
  <si>
    <t>I322</t>
  </si>
  <si>
    <t>M140</t>
  </si>
  <si>
    <t>A033</t>
  </si>
  <si>
    <t>A041</t>
  </si>
  <si>
    <t>A102</t>
  </si>
  <si>
    <t>A105</t>
  </si>
  <si>
    <t>A160</t>
  </si>
  <si>
    <t>A183</t>
  </si>
  <si>
    <t>A234</t>
  </si>
  <si>
    <t>A240</t>
  </si>
  <si>
    <t>A263</t>
  </si>
  <si>
    <t>A340</t>
  </si>
  <si>
    <t>A762</t>
  </si>
  <si>
    <t>A768</t>
  </si>
  <si>
    <t>A842</t>
  </si>
  <si>
    <t>A912</t>
  </si>
  <si>
    <t>A973</t>
  </si>
  <si>
    <t>B270</t>
  </si>
  <si>
    <t>B424</t>
  </si>
  <si>
    <t>B426</t>
  </si>
  <si>
    <t>B500</t>
  </si>
  <si>
    <t>B607</t>
  </si>
  <si>
    <t>B802</t>
  </si>
  <si>
    <t>B813</t>
  </si>
  <si>
    <t>M385</t>
  </si>
  <si>
    <t>C301</t>
  </si>
  <si>
    <t>C348</t>
  </si>
  <si>
    <t>C430</t>
  </si>
  <si>
    <t>C437</t>
  </si>
  <si>
    <t>C489</t>
  </si>
  <si>
    <t>C515</t>
  </si>
  <si>
    <t>C554</t>
  </si>
  <si>
    <t>C560</t>
  </si>
  <si>
    <t>C763</t>
  </si>
  <si>
    <t>C795</t>
  </si>
  <si>
    <t>C905</t>
  </si>
  <si>
    <t>D180</t>
  </si>
  <si>
    <t>D304</t>
  </si>
  <si>
    <t>D328</t>
  </si>
  <si>
    <t>D464</t>
  </si>
  <si>
    <t>D473</t>
  </si>
  <si>
    <t>D582</t>
  </si>
  <si>
    <t>D614</t>
  </si>
  <si>
    <t>D624</t>
  </si>
  <si>
    <t>D764</t>
  </si>
  <si>
    <t>D774</t>
  </si>
  <si>
    <t>E180</t>
  </si>
  <si>
    <t>E185</t>
  </si>
  <si>
    <t>E242</t>
  </si>
  <si>
    <t>E407</t>
  </si>
  <si>
    <t>E417</t>
  </si>
  <si>
    <t>E419</t>
  </si>
  <si>
    <t>E450</t>
  </si>
  <si>
    <t>E475</t>
  </si>
  <si>
    <t>E677</t>
  </si>
  <si>
    <t>E678</t>
  </si>
  <si>
    <t>E745</t>
  </si>
  <si>
    <t>E835</t>
  </si>
  <si>
    <t>E859</t>
  </si>
  <si>
    <t>E872</t>
  </si>
  <si>
    <t>E878</t>
  </si>
  <si>
    <t>E888</t>
  </si>
  <si>
    <t>E914</t>
  </si>
  <si>
    <t>E915</t>
  </si>
  <si>
    <t>F001</t>
  </si>
  <si>
    <t>F370</t>
  </si>
  <si>
    <t>F519</t>
  </si>
  <si>
    <t>F708</t>
  </si>
  <si>
    <t>F735</t>
  </si>
  <si>
    <t>F775</t>
  </si>
  <si>
    <t>F907</t>
  </si>
  <si>
    <t>G110</t>
  </si>
  <si>
    <t>G129</t>
  </si>
  <si>
    <t>G298</t>
  </si>
  <si>
    <t>G307</t>
  </si>
  <si>
    <t>G320</t>
  </si>
  <si>
    <t>G331</t>
  </si>
  <si>
    <t>G372</t>
  </si>
  <si>
    <t>G411</t>
  </si>
  <si>
    <t>G553</t>
  </si>
  <si>
    <t>G615</t>
  </si>
  <si>
    <t>G622</t>
  </si>
  <si>
    <t>G733</t>
  </si>
  <si>
    <t>H416</t>
  </si>
  <si>
    <t>H565</t>
  </si>
  <si>
    <t>H572</t>
  </si>
  <si>
    <t>H585</t>
  </si>
  <si>
    <t>H621</t>
  </si>
  <si>
    <t>H765</t>
  </si>
  <si>
    <t>H774</t>
  </si>
  <si>
    <t>H806</t>
  </si>
  <si>
    <t>H818</t>
  </si>
  <si>
    <t>H825</t>
  </si>
  <si>
    <t>H841</t>
  </si>
  <si>
    <t>H877</t>
  </si>
  <si>
    <t>H881</t>
  </si>
  <si>
    <t>H961</t>
  </si>
  <si>
    <t>H962</t>
  </si>
  <si>
    <t>H992</t>
  </si>
  <si>
    <t>I060</t>
  </si>
  <si>
    <t>I108</t>
  </si>
  <si>
    <t>I114</t>
  </si>
  <si>
    <t>I165</t>
  </si>
  <si>
    <t>I171</t>
  </si>
  <si>
    <t>I183</t>
  </si>
  <si>
    <t>I192</t>
  </si>
  <si>
    <t>C717</t>
  </si>
  <si>
    <t>I309</t>
  </si>
  <si>
    <t>I359</t>
  </si>
  <si>
    <t>I388</t>
  </si>
  <si>
    <t>I423</t>
  </si>
  <si>
    <t>I485</t>
  </si>
  <si>
    <t>D290</t>
  </si>
  <si>
    <t>I642</t>
  </si>
  <si>
    <t>I896</t>
  </si>
  <si>
    <t>L055</t>
  </si>
  <si>
    <t>L124</t>
  </si>
  <si>
    <t>L134</t>
  </si>
  <si>
    <t>L206</t>
  </si>
  <si>
    <t>L524</t>
  </si>
  <si>
    <t>L747</t>
  </si>
  <si>
    <t>M202</t>
  </si>
  <si>
    <t>A065</t>
  </si>
  <si>
    <t>A077</t>
  </si>
  <si>
    <t>A303</t>
  </si>
  <si>
    <t>A314</t>
  </si>
  <si>
    <t>A385</t>
  </si>
  <si>
    <t>A544</t>
  </si>
  <si>
    <t>A780</t>
  </si>
  <si>
    <t>A843</t>
  </si>
  <si>
    <t>A897</t>
  </si>
  <si>
    <t>B097</t>
  </si>
  <si>
    <t>B099</t>
  </si>
  <si>
    <t>B118</t>
  </si>
  <si>
    <t>B234</t>
  </si>
  <si>
    <t>B379</t>
  </si>
  <si>
    <t>B481</t>
  </si>
  <si>
    <t>B516</t>
  </si>
  <si>
    <t>B591</t>
  </si>
  <si>
    <t>B617</t>
  </si>
  <si>
    <t>B718</t>
  </si>
  <si>
    <t>B756</t>
  </si>
  <si>
    <t>B766</t>
  </si>
  <si>
    <t>B966</t>
  </si>
  <si>
    <t>C695</t>
  </si>
  <si>
    <t>D089</t>
  </si>
  <si>
    <t>D268</t>
  </si>
  <si>
    <t>D545</t>
  </si>
  <si>
    <t>D557</t>
  </si>
  <si>
    <t>D619</t>
  </si>
  <si>
    <t>D864</t>
  </si>
  <si>
    <t>D975</t>
  </si>
  <si>
    <t>E025</t>
  </si>
  <si>
    <t>E212</t>
  </si>
  <si>
    <t>E402</t>
  </si>
  <si>
    <t>E873</t>
  </si>
  <si>
    <t>E968</t>
  </si>
  <si>
    <t>E993</t>
  </si>
  <si>
    <t>F105</t>
  </si>
  <si>
    <t>F301</t>
  </si>
  <si>
    <t>F324</t>
  </si>
  <si>
    <t>G277</t>
  </si>
  <si>
    <t>G394</t>
  </si>
  <si>
    <t>G729</t>
  </si>
  <si>
    <t>G735</t>
  </si>
  <si>
    <t>G905</t>
  </si>
  <si>
    <t>H265</t>
  </si>
  <si>
    <t>H408</t>
  </si>
  <si>
    <t>H489</t>
  </si>
  <si>
    <t>H013</t>
  </si>
  <si>
    <t>M277</t>
  </si>
  <si>
    <t>H889</t>
  </si>
  <si>
    <t>H903</t>
  </si>
  <si>
    <t>H959</t>
  </si>
  <si>
    <t>H970</t>
  </si>
  <si>
    <t>I102</t>
  </si>
  <si>
    <t>I132</t>
  </si>
  <si>
    <t>I139</t>
  </si>
  <si>
    <t>I176</t>
  </si>
  <si>
    <t>I198</t>
  </si>
  <si>
    <t>I214</t>
  </si>
  <si>
    <t>I333</t>
  </si>
  <si>
    <t>I341</t>
  </si>
  <si>
    <t>I371</t>
  </si>
  <si>
    <t>I536</t>
  </si>
  <si>
    <t>I600</t>
  </si>
  <si>
    <t>I656</t>
  </si>
  <si>
    <t>I753</t>
  </si>
  <si>
    <t>I936</t>
  </si>
  <si>
    <t>I955</t>
  </si>
  <si>
    <t>I956</t>
  </si>
  <si>
    <t>L127</t>
  </si>
  <si>
    <t>L673</t>
  </si>
  <si>
    <t>A772</t>
  </si>
  <si>
    <t>B319</t>
  </si>
  <si>
    <t>B771</t>
  </si>
  <si>
    <t>B857</t>
  </si>
  <si>
    <t>B968</t>
  </si>
  <si>
    <t>C501</t>
  </si>
  <si>
    <t>C725</t>
  </si>
  <si>
    <t>D189</t>
  </si>
  <si>
    <t>F108</t>
  </si>
  <si>
    <t>G278</t>
  </si>
  <si>
    <t>H383</t>
  </si>
  <si>
    <t>I026</t>
  </si>
  <si>
    <t>I057</t>
  </si>
  <si>
    <t>I308</t>
  </si>
  <si>
    <t>I468</t>
  </si>
  <si>
    <t>I494</t>
  </si>
  <si>
    <t>L492</t>
  </si>
  <si>
    <t>L802</t>
  </si>
  <si>
    <t>A043</t>
  </si>
  <si>
    <t>A386</t>
  </si>
  <si>
    <t>B169</t>
  </si>
  <si>
    <t>B197</t>
  </si>
  <si>
    <t>B655</t>
  </si>
  <si>
    <t>C581</t>
  </si>
  <si>
    <t>D253</t>
  </si>
  <si>
    <t>D303</t>
  </si>
  <si>
    <t>D364</t>
  </si>
  <si>
    <t>D453</t>
  </si>
  <si>
    <t>D589</t>
  </si>
  <si>
    <t>D596</t>
  </si>
  <si>
    <t>D762</t>
  </si>
  <si>
    <t>D767</t>
  </si>
  <si>
    <t>D988</t>
  </si>
  <si>
    <t>E321</t>
  </si>
  <si>
    <t>E389</t>
  </si>
  <si>
    <t>E590</t>
  </si>
  <si>
    <t>E836</t>
  </si>
  <si>
    <t>F364</t>
  </si>
  <si>
    <t>F607</t>
  </si>
  <si>
    <t>F843</t>
  </si>
  <si>
    <t>G335</t>
  </si>
  <si>
    <t>G728</t>
  </si>
  <si>
    <t>G785</t>
  </si>
  <si>
    <t>H271</t>
  </si>
  <si>
    <t>H516</t>
  </si>
  <si>
    <t>H785</t>
  </si>
  <si>
    <t>H807</t>
  </si>
  <si>
    <t>H941</t>
  </si>
  <si>
    <t>I058</t>
  </si>
  <si>
    <t>I350</t>
  </si>
  <si>
    <t>I744</t>
  </si>
  <si>
    <t>I853</t>
  </si>
  <si>
    <t>I854</t>
  </si>
  <si>
    <t>I884</t>
  </si>
  <si>
    <t>I905</t>
  </si>
  <si>
    <t>I945</t>
  </si>
  <si>
    <t>L607</t>
  </si>
  <si>
    <t>L699</t>
  </si>
  <si>
    <t>M138</t>
  </si>
  <si>
    <t>M143</t>
  </si>
  <si>
    <t>M204</t>
  </si>
  <si>
    <t>A181</t>
  </si>
  <si>
    <t>A896</t>
  </si>
  <si>
    <t>B275</t>
  </si>
  <si>
    <t>B377</t>
  </si>
  <si>
    <t>B427</t>
  </si>
  <si>
    <t>B460</t>
  </si>
  <si>
    <t>C341</t>
  </si>
  <si>
    <t>C356</t>
  </si>
  <si>
    <t>C668</t>
  </si>
  <si>
    <t>C928</t>
  </si>
  <si>
    <t>E390</t>
  </si>
  <si>
    <t>E714</t>
  </si>
  <si>
    <t>F414</t>
  </si>
  <si>
    <t>F655</t>
  </si>
  <si>
    <t>H205</t>
  </si>
  <si>
    <t>H778</t>
  </si>
  <si>
    <t>I185</t>
  </si>
  <si>
    <t>I290</t>
  </si>
  <si>
    <t>I356</t>
  </si>
  <si>
    <t>I723</t>
  </si>
  <si>
    <t>L944</t>
  </si>
  <si>
    <t>A049</t>
  </si>
  <si>
    <t>A957</t>
  </si>
  <si>
    <t>B302</t>
  </si>
  <si>
    <t>B537</t>
  </si>
  <si>
    <t>D267</t>
  </si>
  <si>
    <t>E953</t>
  </si>
  <si>
    <t>E618</t>
  </si>
  <si>
    <t>F489</t>
  </si>
  <si>
    <t>H245</t>
  </si>
  <si>
    <t>L016</t>
  </si>
  <si>
    <t>L609</t>
  </si>
  <si>
    <t>L959</t>
  </si>
  <si>
    <t>A025</t>
  </si>
  <si>
    <t>B561</t>
  </si>
  <si>
    <t>C091</t>
  </si>
  <si>
    <t>C297</t>
  </si>
  <si>
    <t>E578</t>
  </si>
  <si>
    <t>E854</t>
  </si>
  <si>
    <t>M283</t>
  </si>
  <si>
    <t>M271</t>
  </si>
  <si>
    <t>F214</t>
  </si>
  <si>
    <t>G597</t>
  </si>
  <si>
    <t>H154</t>
  </si>
  <si>
    <t>M287</t>
  </si>
  <si>
    <t>H805</t>
  </si>
  <si>
    <t>I035</t>
  </si>
  <si>
    <t>I216</t>
  </si>
  <si>
    <t>A098</t>
  </si>
  <si>
    <t>B381</t>
  </si>
  <si>
    <t>C353</t>
  </si>
  <si>
    <t>C480</t>
  </si>
  <si>
    <t>D849</t>
  </si>
  <si>
    <t>F900</t>
  </si>
  <si>
    <t>I891</t>
  </si>
  <si>
    <t>A177</t>
  </si>
  <si>
    <t>A194</t>
  </si>
  <si>
    <t>A201</t>
  </si>
  <si>
    <t>A313</t>
  </si>
  <si>
    <t>A698</t>
  </si>
  <si>
    <t>B660</t>
  </si>
  <si>
    <t>B695</t>
  </si>
  <si>
    <t>B804</t>
  </si>
  <si>
    <t>B918</t>
  </si>
  <si>
    <t>C094</t>
  </si>
  <si>
    <t>C051</t>
  </si>
  <si>
    <t>C210</t>
  </si>
  <si>
    <t>C347</t>
  </si>
  <si>
    <t>C568</t>
  </si>
  <si>
    <t>C956</t>
  </si>
  <si>
    <t>D474</t>
  </si>
  <si>
    <t>D569</t>
  </si>
  <si>
    <t>D622</t>
  </si>
  <si>
    <t>D635</t>
  </si>
  <si>
    <t>D661</t>
  </si>
  <si>
    <t>D733</t>
  </si>
  <si>
    <t>D765</t>
  </si>
  <si>
    <t>D793</t>
  </si>
  <si>
    <t>D824</t>
  </si>
  <si>
    <t>D825</t>
  </si>
  <si>
    <t>D844</t>
  </si>
  <si>
    <t>D861</t>
  </si>
  <si>
    <t>D885</t>
  </si>
  <si>
    <t>E142</t>
  </si>
  <si>
    <t>E233</t>
  </si>
  <si>
    <t>E374</t>
  </si>
  <si>
    <t>E523</t>
  </si>
  <si>
    <t>E555</t>
  </si>
  <si>
    <t>E571</t>
  </si>
  <si>
    <t>E594</t>
  </si>
  <si>
    <t>E674</t>
  </si>
  <si>
    <t>E855</t>
  </si>
  <si>
    <t>E869</t>
  </si>
  <si>
    <t>E876</t>
  </si>
  <si>
    <t>F066</t>
  </si>
  <si>
    <t>F147</t>
  </si>
  <si>
    <t>F210</t>
  </si>
  <si>
    <t>F242</t>
  </si>
  <si>
    <t>F277</t>
  </si>
  <si>
    <t>F359</t>
  </si>
  <si>
    <t>F368</t>
  </si>
  <si>
    <t>F395</t>
  </si>
  <si>
    <t>F400</t>
  </si>
  <si>
    <t>F772</t>
  </si>
  <si>
    <t>F773</t>
  </si>
  <si>
    <t>F848</t>
  </si>
  <si>
    <t>F901</t>
  </si>
  <si>
    <t>F951</t>
  </si>
  <si>
    <t>G036</t>
  </si>
  <si>
    <t>G234</t>
  </si>
  <si>
    <t>G522</t>
  </si>
  <si>
    <t>G699</t>
  </si>
  <si>
    <t>H151</t>
  </si>
  <si>
    <t>H228</t>
  </si>
  <si>
    <t>H405</t>
  </si>
  <si>
    <t>H418</t>
  </si>
  <si>
    <t>H380</t>
  </si>
  <si>
    <t>H455</t>
  </si>
  <si>
    <t>H479</t>
  </si>
  <si>
    <t>H850</t>
  </si>
  <si>
    <t>H982</t>
  </si>
  <si>
    <t>I084</t>
  </si>
  <si>
    <t>I086</t>
  </si>
  <si>
    <t>I147</t>
  </si>
  <si>
    <t>I184</t>
  </si>
  <si>
    <t>I215</t>
  </si>
  <si>
    <t>I220</t>
  </si>
  <si>
    <t>I254</t>
  </si>
  <si>
    <t>I283</t>
  </si>
  <si>
    <t>I328</t>
  </si>
  <si>
    <t>I370</t>
  </si>
  <si>
    <t>I420</t>
  </si>
  <si>
    <t>I477</t>
  </si>
  <si>
    <t>I492</t>
  </si>
  <si>
    <t>I747</t>
  </si>
  <si>
    <t>M286</t>
  </si>
  <si>
    <t>L431</t>
  </si>
  <si>
    <t>L478</t>
  </si>
  <si>
    <t>L482</t>
  </si>
  <si>
    <t>L561</t>
  </si>
  <si>
    <t>L735</t>
  </si>
  <si>
    <t>A195</t>
  </si>
  <si>
    <t>A202</t>
  </si>
  <si>
    <t>A203</t>
  </si>
  <si>
    <t>A719</t>
  </si>
  <si>
    <t>A882</t>
  </si>
  <si>
    <t>M268</t>
  </si>
  <si>
    <t>A946</t>
  </si>
  <si>
    <t>A958</t>
  </si>
  <si>
    <t>B430</t>
  </si>
  <si>
    <t>B533</t>
  </si>
  <si>
    <t>B535</t>
  </si>
  <si>
    <t>B556</t>
  </si>
  <si>
    <t>C135</t>
  </si>
  <si>
    <t>C344</t>
  </si>
  <si>
    <t>C420</t>
  </si>
  <si>
    <t>C654</t>
  </si>
  <si>
    <t>C696</t>
  </si>
  <si>
    <t>C871</t>
  </si>
  <si>
    <t>C968</t>
  </si>
  <si>
    <t>D977</t>
  </si>
  <si>
    <t>E013</t>
  </si>
  <si>
    <t>E055</t>
  </si>
  <si>
    <t>E074</t>
  </si>
  <si>
    <t>E149</t>
  </si>
  <si>
    <t>E337</t>
  </si>
  <si>
    <t>E459</t>
  </si>
  <si>
    <t>F184</t>
  </si>
  <si>
    <t>F553</t>
  </si>
  <si>
    <t>G263</t>
  </si>
  <si>
    <t>G510</t>
  </si>
  <si>
    <t>G511</t>
  </si>
  <si>
    <t>G792</t>
  </si>
  <si>
    <t>G797</t>
  </si>
  <si>
    <t>H422</t>
  </si>
  <si>
    <t>H428</t>
  </si>
  <si>
    <t>I028</t>
  </si>
  <si>
    <t>I174</t>
  </si>
  <si>
    <t>I534</t>
  </si>
  <si>
    <t>I538</t>
  </si>
  <si>
    <t>I541</t>
  </si>
  <si>
    <t>L282</t>
  </si>
  <si>
    <t>L332</t>
  </si>
  <si>
    <t>L519</t>
  </si>
  <si>
    <t>L603</t>
  </si>
  <si>
    <t>L740</t>
  </si>
  <si>
    <t>L837</t>
  </si>
  <si>
    <t>L951</t>
  </si>
  <si>
    <t>E016</t>
  </si>
  <si>
    <t>F610</t>
  </si>
  <si>
    <t>B237</t>
  </si>
  <si>
    <t>B287</t>
  </si>
  <si>
    <t>C006</t>
  </si>
  <si>
    <t>D540</t>
  </si>
  <si>
    <t>M257</t>
  </si>
  <si>
    <t>B288</t>
  </si>
  <si>
    <t>D518</t>
  </si>
  <si>
    <t>E023</t>
  </si>
  <si>
    <t>G767</t>
  </si>
  <si>
    <t>H688</t>
  </si>
  <si>
    <t>I407</t>
  </si>
  <si>
    <t>M081</t>
  </si>
  <si>
    <t>A419</t>
  </si>
  <si>
    <t>A597</t>
  </si>
  <si>
    <t>A677</t>
  </si>
  <si>
    <t>A681</t>
  </si>
  <si>
    <t>B250</t>
  </si>
  <si>
    <t>B274</t>
  </si>
  <si>
    <t>B383</t>
  </si>
  <si>
    <t>M288</t>
  </si>
  <si>
    <t>C882</t>
  </si>
  <si>
    <t>D260</t>
  </si>
  <si>
    <t>D333</t>
  </si>
  <si>
    <t>D344</t>
  </si>
  <si>
    <t>D639</t>
  </si>
  <si>
    <t>D827</t>
  </si>
  <si>
    <t>D970</t>
  </si>
  <si>
    <t>D994</t>
  </si>
  <si>
    <t>D997</t>
  </si>
  <si>
    <t>E022</t>
  </si>
  <si>
    <t>E084</t>
  </si>
  <si>
    <t>E234</t>
  </si>
  <si>
    <t>E252</t>
  </si>
  <si>
    <t>E464</t>
  </si>
  <si>
    <t>E742</t>
  </si>
  <si>
    <t>E877</t>
  </si>
  <si>
    <t>M270</t>
  </si>
  <si>
    <t>F333</t>
  </si>
  <si>
    <t>F822</t>
  </si>
  <si>
    <t>F841</t>
  </si>
  <si>
    <t>F983</t>
  </si>
  <si>
    <t>F991</t>
  </si>
  <si>
    <t>G133</t>
  </si>
  <si>
    <t>G207</t>
  </si>
  <si>
    <t>G382</t>
  </si>
  <si>
    <t>G446</t>
  </si>
  <si>
    <t>G669</t>
  </si>
  <si>
    <t>M291</t>
  </si>
  <si>
    <t>H739</t>
  </si>
  <si>
    <t>H766</t>
  </si>
  <si>
    <t>G383</t>
  </si>
  <si>
    <t>I182</t>
  </si>
  <si>
    <t>I271</t>
  </si>
  <si>
    <t>M209</t>
  </si>
  <si>
    <t>I402</t>
  </si>
  <si>
    <t>I428</t>
  </si>
  <si>
    <t>I570</t>
  </si>
  <si>
    <t>I582</t>
  </si>
  <si>
    <t>I615</t>
  </si>
  <si>
    <t>I624</t>
  </si>
  <si>
    <t>I705</t>
  </si>
  <si>
    <t>I724</t>
  </si>
  <si>
    <t>I734</t>
  </si>
  <si>
    <t>I735</t>
  </si>
  <si>
    <t>I765</t>
  </si>
  <si>
    <t>I797</t>
  </si>
  <si>
    <t>I995</t>
  </si>
  <si>
    <t>L154</t>
  </si>
  <si>
    <t>L337</t>
  </si>
  <si>
    <t>L463</t>
  </si>
  <si>
    <t>L473</t>
  </si>
  <si>
    <t>L512</t>
  </si>
  <si>
    <t>L513</t>
  </si>
  <si>
    <t>L613</t>
  </si>
  <si>
    <t>L966</t>
  </si>
  <si>
    <t>L968</t>
  </si>
  <si>
    <t>L986</t>
  </si>
  <si>
    <t>L987</t>
  </si>
  <si>
    <t>M278</t>
  </si>
  <si>
    <t>L998</t>
  </si>
  <si>
    <t>M016</t>
  </si>
  <si>
    <t>I118</t>
  </si>
  <si>
    <t>B738</t>
  </si>
  <si>
    <t>M026</t>
  </si>
  <si>
    <t>A407</t>
  </si>
  <si>
    <t>A454</t>
  </si>
  <si>
    <t>A492</t>
  </si>
  <si>
    <t>A503</t>
  </si>
  <si>
    <t>A663</t>
  </si>
  <si>
    <t>A722</t>
  </si>
  <si>
    <t>A776</t>
  </si>
  <si>
    <t>A880</t>
  </si>
  <si>
    <t>A895</t>
  </si>
  <si>
    <t>A948</t>
  </si>
  <si>
    <t>B056</t>
  </si>
  <si>
    <t>B062</t>
  </si>
  <si>
    <t>B248</t>
  </si>
  <si>
    <t>M285</t>
  </si>
  <si>
    <t>D287</t>
  </si>
  <si>
    <t>D376</t>
  </si>
  <si>
    <t>D395</t>
  </si>
  <si>
    <t>D430</t>
  </si>
  <si>
    <t>D431</t>
  </si>
  <si>
    <t>D443</t>
  </si>
  <si>
    <t>D640</t>
  </si>
  <si>
    <t>D665</t>
  </si>
  <si>
    <t>D842</t>
  </si>
  <si>
    <t>D859</t>
  </si>
  <si>
    <t>D888</t>
  </si>
  <si>
    <t>D947</t>
  </si>
  <si>
    <t>D968</t>
  </si>
  <si>
    <t>D982</t>
  </si>
  <si>
    <t>E049</t>
  </si>
  <si>
    <t>E283</t>
  </si>
  <si>
    <t>E323</t>
  </si>
  <si>
    <t>E336</t>
  </si>
  <si>
    <t>E387</t>
  </si>
  <si>
    <t>E400</t>
  </si>
  <si>
    <t>E517</t>
  </si>
  <si>
    <t>E644</t>
  </si>
  <si>
    <t>E646</t>
  </si>
  <si>
    <t>E647</t>
  </si>
  <si>
    <t>E649</t>
  </si>
  <si>
    <t>E700</t>
  </si>
  <si>
    <t>E736</t>
  </si>
  <si>
    <t>E825</t>
  </si>
  <si>
    <t>E874</t>
  </si>
  <si>
    <t>F073</t>
  </si>
  <si>
    <t>F261</t>
  </si>
  <si>
    <t>F698</t>
  </si>
  <si>
    <t>F933</t>
  </si>
  <si>
    <t>F981</t>
  </si>
  <si>
    <t>F982</t>
  </si>
  <si>
    <t>F986</t>
  </si>
  <si>
    <t>G044</t>
  </si>
  <si>
    <t>G058</t>
  </si>
  <si>
    <t>G064</t>
  </si>
  <si>
    <t>G070</t>
  </si>
  <si>
    <t>G071</t>
  </si>
  <si>
    <t>G084</t>
  </si>
  <si>
    <t>G097</t>
  </si>
  <si>
    <t>G120</t>
  </si>
  <si>
    <t>G122</t>
  </si>
  <si>
    <t>G146</t>
  </si>
  <si>
    <t>G147</t>
  </si>
  <si>
    <t>G154</t>
  </si>
  <si>
    <t>G158</t>
  </si>
  <si>
    <t>G191</t>
  </si>
  <si>
    <t>G201</t>
  </si>
  <si>
    <t>G445</t>
  </si>
  <si>
    <t>G929</t>
  </si>
  <si>
    <t>H659</t>
  </si>
  <si>
    <t>H661</t>
  </si>
  <si>
    <t>I329</t>
  </si>
  <si>
    <t>I448</t>
  </si>
  <si>
    <t>I668</t>
  </si>
  <si>
    <t>I706</t>
  </si>
  <si>
    <t>I707</t>
  </si>
  <si>
    <t>I730</t>
  </si>
  <si>
    <t>I748</t>
  </si>
  <si>
    <t>I851</t>
  </si>
  <si>
    <t>L006</t>
  </si>
  <si>
    <t>L036</t>
  </si>
  <si>
    <t>L140</t>
  </si>
  <si>
    <t>L153</t>
  </si>
  <si>
    <t>L160</t>
  </si>
  <si>
    <t>L172</t>
  </si>
  <si>
    <t>L202</t>
  </si>
  <si>
    <t>L231</t>
  </si>
  <si>
    <t>L423</t>
  </si>
  <si>
    <t>L489</t>
  </si>
  <si>
    <t>L506</t>
  </si>
  <si>
    <t>L514</t>
  </si>
  <si>
    <t>L953</t>
  </si>
  <si>
    <t>L992</t>
  </si>
  <si>
    <t>A069</t>
  </si>
  <si>
    <t>H848</t>
  </si>
  <si>
    <t>A115</t>
  </si>
  <si>
    <t>A287</t>
  </si>
  <si>
    <t>A379</t>
  </si>
  <si>
    <t>M214</t>
  </si>
  <si>
    <t>A606</t>
  </si>
  <si>
    <t>A781</t>
  </si>
  <si>
    <t>A789</t>
  </si>
  <si>
    <t>A827</t>
  </si>
  <si>
    <t>A976</t>
  </si>
  <si>
    <t>A977</t>
  </si>
  <si>
    <t>A978</t>
  </si>
  <si>
    <t>B063</t>
  </si>
  <si>
    <t>B064</t>
  </si>
  <si>
    <t>B094</t>
  </si>
  <si>
    <t>B246</t>
  </si>
  <si>
    <t>B264</t>
  </si>
  <si>
    <t>B265</t>
  </si>
  <si>
    <t>B276</t>
  </si>
  <si>
    <t>B378</t>
  </si>
  <si>
    <t>B772</t>
  </si>
  <si>
    <t>C600</t>
  </si>
  <si>
    <t>C613</t>
  </si>
  <si>
    <t>C818</t>
  </si>
  <si>
    <t>D100</t>
  </si>
  <si>
    <t>M292</t>
  </si>
  <si>
    <t>D441</t>
  </si>
  <si>
    <t>D637</t>
  </si>
  <si>
    <t>E019</t>
  </si>
  <si>
    <t>M274</t>
  </si>
  <si>
    <t>E285</t>
  </si>
  <si>
    <t>E376</t>
  </si>
  <si>
    <t>E401</t>
  </si>
  <si>
    <t>M275</t>
  </si>
  <si>
    <t>E747</t>
  </si>
  <si>
    <t>E752</t>
  </si>
  <si>
    <t>E902</t>
  </si>
  <si>
    <t>E992</t>
  </si>
  <si>
    <t>F542</t>
  </si>
  <si>
    <t>F667</t>
  </si>
  <si>
    <t>F721</t>
  </si>
  <si>
    <t>F818</t>
  </si>
  <si>
    <t>F975</t>
  </si>
  <si>
    <t>F976</t>
  </si>
  <si>
    <t>F977</t>
  </si>
  <si>
    <t>G046</t>
  </si>
  <si>
    <t>G153</t>
  </si>
  <si>
    <t>G156</t>
  </si>
  <si>
    <t>G225</t>
  </si>
  <si>
    <t>G258</t>
  </si>
  <si>
    <t>M301</t>
  </si>
  <si>
    <t>G376</t>
  </si>
  <si>
    <t>G450</t>
  </si>
  <si>
    <t>G740</t>
  </si>
  <si>
    <t>G962</t>
  </si>
  <si>
    <t>H095</t>
  </si>
  <si>
    <t>H507</t>
  </si>
  <si>
    <t>M276</t>
  </si>
  <si>
    <t>M284</t>
  </si>
  <si>
    <t>I565</t>
  </si>
  <si>
    <t>I598</t>
  </si>
  <si>
    <t>I732</t>
  </si>
  <si>
    <t>L088</t>
  </si>
  <si>
    <t>M290</t>
  </si>
  <si>
    <t>M282</t>
  </si>
  <si>
    <t>L158</t>
  </si>
  <si>
    <t>L180</t>
  </si>
  <si>
    <t>L235</t>
  </si>
  <si>
    <t>L428</t>
  </si>
  <si>
    <t>L464</t>
  </si>
  <si>
    <t>L503</t>
  </si>
  <si>
    <t>L509</t>
  </si>
  <si>
    <t>L604</t>
  </si>
  <si>
    <t>M259</t>
  </si>
  <si>
    <t>L989</t>
  </si>
  <si>
    <t>A007</t>
  </si>
  <si>
    <t>A097</t>
  </si>
  <si>
    <t>A126</t>
  </si>
  <si>
    <t>A180</t>
  </si>
  <si>
    <t>A204</t>
  </si>
  <si>
    <t>A357</t>
  </si>
  <si>
    <t>A380</t>
  </si>
  <si>
    <t>A477</t>
  </si>
  <si>
    <t>A480</t>
  </si>
  <si>
    <t>A614</t>
  </si>
  <si>
    <t>A621</t>
  </si>
  <si>
    <t>A655</t>
  </si>
  <si>
    <t>A721</t>
  </si>
  <si>
    <t>A856</t>
  </si>
  <si>
    <t>A960</t>
  </si>
  <si>
    <t>B055</t>
  </si>
  <si>
    <t>B281</t>
  </si>
  <si>
    <t>D200</t>
  </si>
  <si>
    <t>D214</t>
  </si>
  <si>
    <t>D695</t>
  </si>
  <si>
    <t>E004</t>
  </si>
  <si>
    <t>E087</t>
  </si>
  <si>
    <t>D585</t>
  </si>
  <si>
    <t>E088</t>
  </si>
  <si>
    <t>E972</t>
  </si>
  <si>
    <t>F050</t>
  </si>
  <si>
    <t>F208</t>
  </si>
  <si>
    <t>F270</t>
  </si>
  <si>
    <t>F272</t>
  </si>
  <si>
    <t>F727</t>
  </si>
  <si>
    <t>F840</t>
  </si>
  <si>
    <t>F867</t>
  </si>
  <si>
    <t>F934</t>
  </si>
  <si>
    <t>F974</t>
  </si>
  <si>
    <t>F980</t>
  </si>
  <si>
    <t>F985</t>
  </si>
  <si>
    <t>G043</t>
  </si>
  <si>
    <t>G286</t>
  </si>
  <si>
    <t>G379</t>
  </si>
  <si>
    <t>G384</t>
  </si>
  <si>
    <t>G817</t>
  </si>
  <si>
    <t>H301</t>
  </si>
  <si>
    <t>F271</t>
  </si>
  <si>
    <t>H756</t>
  </si>
  <si>
    <t>A368</t>
  </si>
  <si>
    <t>I205</t>
  </si>
  <si>
    <t>I374</t>
  </si>
  <si>
    <t>I384</t>
  </si>
  <si>
    <t>I503</t>
  </si>
  <si>
    <t>I564</t>
  </si>
  <si>
    <t>I605</t>
  </si>
  <si>
    <t>I609</t>
  </si>
  <si>
    <t>I613</t>
  </si>
  <si>
    <t>I717</t>
  </si>
  <si>
    <t>I718</t>
  </si>
  <si>
    <t>I721</t>
  </si>
  <si>
    <t>I742</t>
  </si>
  <si>
    <t>I743</t>
  </si>
  <si>
    <t>I749</t>
  </si>
  <si>
    <t>I757</t>
  </si>
  <si>
    <t>I778</t>
  </si>
  <si>
    <t>I791</t>
  </si>
  <si>
    <t>I861</t>
  </si>
  <si>
    <t>L023</t>
  </si>
  <si>
    <t>L321</t>
  </si>
  <si>
    <t>L393</t>
  </si>
  <si>
    <t>L488</t>
  </si>
  <si>
    <t>L496</t>
  </si>
  <si>
    <t>L508</t>
  </si>
  <si>
    <t>L991</t>
  </si>
  <si>
    <t>I298</t>
  </si>
  <si>
    <t>M030</t>
  </si>
  <si>
    <t>A609</t>
  </si>
  <si>
    <t>M153</t>
  </si>
  <si>
    <t>M168</t>
  </si>
  <si>
    <t>M401</t>
  </si>
  <si>
    <t>M399</t>
  </si>
  <si>
    <t>M402</t>
  </si>
  <si>
    <t>Codice Catastale</t>
  </si>
  <si>
    <t>I) appartenenza a unioni di comuni al giugno 2018 senza considerare montanità</t>
  </si>
  <si>
    <t>m)</t>
  </si>
  <si>
    <t>Comuni istituitia seguito di fusione o incorporazione</t>
  </si>
  <si>
    <t>Lettera dell'art.1.2 della L n.158L</t>
  </si>
  <si>
    <t>Totale piccoli comuni + fusioni</t>
  </si>
  <si>
    <t xml:space="preserve">  B) quartile di reddito Irpef più basso Anno 2018 (compreso tra € 6.178,3 e 14.782,9)</t>
  </si>
  <si>
    <t>Indice di vecchiaia &gt;= media Italia  Anno 2018 (165,3)</t>
  </si>
  <si>
    <t>occupati/pop. *100&lt;= media Anno 2018 (38,7)</t>
  </si>
  <si>
    <t>Comune rurale Anno 2018 (degurba 3 oltre 50%pop. vive in celle rurali</t>
  </si>
  <si>
    <t>spesa dei comuni per interventi e servizi sociali sulla popolazione di riferimento  Anno 2018  nedia Italia €114 *1/3  &lt;=38 €</t>
  </si>
  <si>
    <t>classe del comune - Aree Interne Anno 2018 (classificazione SNAI: periferico e ultraperiferico)</t>
  </si>
  <si>
    <t>F) + N) classe del comune - Aree Interne Anno 2018 (classificazione SNAI: periferico e ultraperiferico)</t>
  </si>
  <si>
    <t>presenza aree EUAP Anno 2018 Aree Natura 2000 superfice in area protetta &gt;=X%</t>
  </si>
  <si>
    <t>decrescita demo. 1981-2011 &gt;= X% Anno 2018</t>
  </si>
  <si>
    <t>Valori</t>
  </si>
  <si>
    <t xml:space="preserve"> B) quartile di reddito Irpef più basso Anno 2018 minore media Italia 20.213,73</t>
  </si>
  <si>
    <t>E) Spesa dei comuni per interventi e servizi sociali sulla popolazione di riferimento  Anno 2018  nedia Italia €114 *1/2  &lt;=57 €</t>
  </si>
  <si>
    <t>C) Decrescita demo. 1981-2011 &gt;= 20% Anno 2018</t>
  </si>
  <si>
    <t>L) Presenza aree EUAP Anno 2018 Aree Natura 2000 superfice in area protetta &gt;=10%</t>
  </si>
  <si>
    <t>disagio insediativo Anno 2018 (se verifica 1 condizione)</t>
  </si>
  <si>
    <t>2080290195</t>
  </si>
  <si>
    <t>M409</t>
  </si>
  <si>
    <t>Tresignana</t>
  </si>
  <si>
    <t>1030242025</t>
  </si>
  <si>
    <t>M412</t>
  </si>
  <si>
    <t>Solbiate con Cagno</t>
  </si>
  <si>
    <t>1030260695</t>
  </si>
  <si>
    <t>M418</t>
  </si>
  <si>
    <t>Piadena Drizzona</t>
  </si>
  <si>
    <t>1030450055</t>
  </si>
  <si>
    <t>M406</t>
  </si>
  <si>
    <t>Borgocarbonara</t>
  </si>
  <si>
    <t>1030570485</t>
  </si>
  <si>
    <t>M419</t>
  </si>
  <si>
    <t>Colli Verdi</t>
  </si>
  <si>
    <t>3110590595</t>
  </si>
  <si>
    <t>M413</t>
  </si>
  <si>
    <t>Sassocorvaro Auditore</t>
  </si>
  <si>
    <t>1010960515</t>
  </si>
  <si>
    <t>M414</t>
  </si>
  <si>
    <t>Quaregna Cerreto</t>
  </si>
  <si>
    <t>1010520695</t>
  </si>
  <si>
    <t>M416</t>
  </si>
  <si>
    <t>Gattico-Veruno</t>
  </si>
  <si>
    <t>1010812745</t>
  </si>
  <si>
    <t>M405</t>
  </si>
  <si>
    <t>Val di Chy</t>
  </si>
  <si>
    <t>1010812735</t>
  </si>
  <si>
    <t>M415</t>
  </si>
  <si>
    <t>Valchiusa</t>
  </si>
  <si>
    <t>1011020685</t>
  </si>
  <si>
    <t>M404</t>
  </si>
  <si>
    <t>Valle Cannobina</t>
  </si>
  <si>
    <t>2040831825</t>
  </si>
  <si>
    <t>M407</t>
  </si>
  <si>
    <t>Terre d'Adige</t>
  </si>
  <si>
    <t>Comuni istituiti a seguito di fusioni o incorporanti al gennaio 2019</t>
  </si>
  <si>
    <t>A) % di area a pericolosità idraulica P2&gt;=X% Anno 2018</t>
  </si>
  <si>
    <t>Somma di disagio insediativo Anno 2018 (se verifica 1 condizione)</t>
  </si>
  <si>
    <t>Somma di Comuni istituiti a seguito di fusioni o incorporanti al gennaio 2019</t>
  </si>
  <si>
    <t>popolazione legale 2011</t>
  </si>
  <si>
    <t>Comuni ammessi</t>
  </si>
  <si>
    <t>occupati/pop. *100&lt;= media nazionale (38,7)</t>
  </si>
  <si>
    <t>Comune rurale degurba 3 oltre 50% pop. vive in celle rurali</t>
  </si>
  <si>
    <t xml:space="preserve">densità per kmq </t>
  </si>
  <si>
    <r>
      <rPr>
        <sz val="12"/>
        <color theme="1"/>
        <rFont val="Calibri"/>
        <family val="2"/>
        <scheme val="minor"/>
      </rPr>
      <t>G)</t>
    </r>
    <r>
      <rPr>
        <sz val="11"/>
        <color theme="1"/>
        <rFont val="Calibri"/>
        <family val="2"/>
        <scheme val="minor"/>
      </rPr>
      <t xml:space="preserve">  Densità demografica  ( nuovo comune densità di un ente provenienza se da calcolo si colloca sotto soglia)</t>
    </r>
  </si>
  <si>
    <t>Frane</t>
  </si>
  <si>
    <t>Frane1</t>
  </si>
  <si>
    <t>Valbrenta</t>
  </si>
  <si>
    <t>2050840555</t>
  </si>
  <si>
    <t>Pieve del Grappa</t>
  </si>
  <si>
    <t>2050900325</t>
  </si>
  <si>
    <t>Colceresa</t>
  </si>
  <si>
    <t>Lusiana Conco</t>
  </si>
  <si>
    <t>2050900541</t>
  </si>
  <si>
    <t>Lu e Cuccato Monferrato</t>
  </si>
  <si>
    <t>1010020875</t>
  </si>
  <si>
    <t>Vermezzo con Zelo</t>
  </si>
  <si>
    <t>1030492335</t>
  </si>
  <si>
    <t>1030860211</t>
  </si>
  <si>
    <t>Cadrezzate con Osmate</t>
  </si>
  <si>
    <t>2050901108</t>
  </si>
  <si>
    <t>M420</t>
  </si>
  <si>
    <t>M424</t>
  </si>
  <si>
    <t>M425</t>
  </si>
  <si>
    <t>M422</t>
  </si>
  <si>
    <t>M426</t>
  </si>
  <si>
    <t>M427</t>
  </si>
  <si>
    <t>M423</t>
  </si>
  <si>
    <t>Somma di Frane</t>
  </si>
  <si>
    <t>M429</t>
  </si>
  <si>
    <t>2040830205</t>
  </si>
  <si>
    <t>Borgo d'Anaunia</t>
  </si>
  <si>
    <t>M430</t>
  </si>
  <si>
    <t>Novella</t>
  </si>
  <si>
    <t>2040831196</t>
  </si>
  <si>
    <t>M431</t>
  </si>
  <si>
    <t>Ville di Fiemme</t>
  </si>
  <si>
    <t>2040832115</t>
  </si>
  <si>
    <t>F)  + N) Difficoltà di comunicazione</t>
  </si>
  <si>
    <t>2) Comuni distanti dai grandi centri urbani</t>
  </si>
  <si>
    <t>comuni non coperti da infrastrutture di rete per l’accesso a Internet</t>
  </si>
  <si>
    <t>1) comuni non coperti da infrastrutture di rete per l’accesso a Internet</t>
  </si>
  <si>
    <t>Denominazione del comune</t>
  </si>
  <si>
    <t>Comuni distanti dai grandi centri urbani</t>
  </si>
  <si>
    <t>ELENCO ENTI</t>
  </si>
  <si>
    <r>
      <rPr>
        <sz val="12"/>
        <color theme="1"/>
        <rFont val="Calibri"/>
        <family val="2"/>
        <scheme val="minor"/>
      </rPr>
      <t>A)</t>
    </r>
    <r>
      <rPr>
        <sz val="11"/>
        <color theme="1"/>
        <rFont val="Calibri"/>
        <family val="2"/>
        <scheme val="minor"/>
      </rPr>
      <t xml:space="preserve"> Dissesto idrogeo-logico</t>
    </r>
  </si>
  <si>
    <t>Totale dissesto idrogeo-logico</t>
  </si>
  <si>
    <t>Numero para-metri positivi</t>
  </si>
  <si>
    <t>Indice di vecchiaia media Italia  173,11 dati Istat 01/01/2019; Selezione enti &gt; 100</t>
  </si>
  <si>
    <t>Totale piccoli comuni + fusioni al 1° gennaio 2021</t>
  </si>
  <si>
    <t>F) + N) Difficoltà di comunicazione se verifica una condizione di: scarsa connessione Internet; aree Interne periferiche e ultraperiferiche. Dati aggiornati a enti 01/01/21</t>
  </si>
  <si>
    <t>G)  densità &lt;= 80 ab. per kmq: dati aggiornati a enti 01/01/21</t>
  </si>
  <si>
    <t>I) appartenenza unioni comuni senza considerare montanità: dati aggiornati a enti 01/01/21</t>
  </si>
  <si>
    <t>M) Comuni istituiti a seguito di fusioni o incorporati al 1° gennaio 2021</t>
  </si>
  <si>
    <t>A) % di area: pericolosità idraulica P2&gt;=2%;
frana P3 e P4 &gt;=2%;
dati aggiornati a enti 01/01/21</t>
  </si>
  <si>
    <t>B) Reddito Irpef minore media Italia € 20.213,73 dati aggiornati a enti 01/01/21</t>
  </si>
  <si>
    <t>C) Decrescita demog. 1981-2011 &gt;= 20% dati aggiornati a enti 01/01/21</t>
  </si>
  <si>
    <t>D) disagio insediativo se verifica una condizione di: elevato indice di vecchiaia; bassa % occupati; comune rurale. Dati aggiornati a enti 01/01/21</t>
  </si>
  <si>
    <t>E) Spesa dei comuni per interventi e servizi sociali sulla popolazione: &lt;= media Italia € 116,00 dati aggiornati a enti 01/01/21</t>
  </si>
  <si>
    <t>L) Presenza aree EUAP Aree Natura 2000 superfice in area protetta &gt;=10% dati aggiornati a enti 01/01/21</t>
  </si>
  <si>
    <t>Aggiornato al 14 gennaio 2021</t>
  </si>
  <si>
    <t>Il tabulato riporta l'universo di 5.518 piccoli Comuni oggetto di analisi. (Allegato A)</t>
  </si>
  <si>
    <t>I potenziali comuni che rientrano nei benefici di legge sono n. 5.518.</t>
  </si>
  <si>
    <t>Anagrafica dei comuni aggiornata al 1° gennaio 2021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</si>
</sst>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#,##0_-"/>
    <numFmt numFmtId="165" formatCode="#,##0.0_-"/>
    <numFmt numFmtId="166" formatCode="#,##0.00_-"/>
    <numFmt numFmtId="167" formatCode="0.0"/>
    <numFmt numFmtId="168" formatCode="#,##0.0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Tahoma"/>
      <family val="2"/>
    </font>
    <font>
      <i/>
      <sz val="10"/>
      <name val="Arial"/>
      <family val="2"/>
    </font>
    <font>
      <b/>
      <sz val="9"/>
      <color indexed="9"/>
      <name val="Arial Narrow"/>
      <family val="2"/>
    </font>
    <font>
      <i/>
      <sz val="8"/>
      <name val="Arial"/>
      <family val="2"/>
    </font>
    <font>
      <b/>
      <i/>
      <sz val="9"/>
      <color indexed="62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indexed="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7D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8FAF4"/>
        <bgColor indexed="64"/>
      </patternFill>
    </fill>
    <fill>
      <patternFill patternType="solid">
        <fgColor rgb="FFFF00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thin">
        <color theme="4" tint="0.39997558519241921"/>
      </bottom>
      <diagonal/>
    </border>
    <border>
      <left/>
      <right style="double">
        <color auto="1"/>
      </right>
      <top style="double">
        <color auto="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</borders>
  <cellStyleXfs count="143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3" fillId="0" borderId="0"/>
    <xf numFmtId="49" fontId="5" fillId="0" borderId="2">
      <alignment vertical="center" wrapText="1"/>
    </xf>
    <xf numFmtId="164" fontId="5" fillId="0" borderId="2">
      <alignment horizontal="right" vertical="center"/>
    </xf>
    <xf numFmtId="165" fontId="5" fillId="0" borderId="2">
      <alignment horizontal="right" vertical="center"/>
    </xf>
    <xf numFmtId="165" fontId="6" fillId="0" borderId="3">
      <alignment horizontal="right" vertical="center"/>
    </xf>
    <xf numFmtId="166" fontId="5" fillId="0" borderId="2">
      <alignment horizontal="right" vertical="center"/>
    </xf>
    <xf numFmtId="49" fontId="6" fillId="0" borderId="3">
      <alignment vertical="center" wrapText="1"/>
    </xf>
    <xf numFmtId="49" fontId="6" fillId="0" borderId="3">
      <alignment vertical="center" wrapText="1"/>
    </xf>
    <xf numFmtId="49" fontId="7" fillId="0" borderId="0">
      <alignment horizontal="left" vertical="center"/>
    </xf>
    <xf numFmtId="164" fontId="6" fillId="0" borderId="3">
      <alignment horizontal="right" vertical="center"/>
    </xf>
    <xf numFmtId="49" fontId="8" fillId="3" borderId="1">
      <alignment horizontal="centerContinuous" vertical="center" wrapText="1"/>
    </xf>
    <xf numFmtId="0" fontId="5" fillId="4" borderId="1">
      <alignment horizontal="center" vertical="center" wrapText="1"/>
    </xf>
    <xf numFmtId="49" fontId="9" fillId="0" borderId="0">
      <alignment horizontal="left" vertical="center" wrapText="1"/>
    </xf>
    <xf numFmtId="49" fontId="10" fillId="0" borderId="0">
      <alignment horizontal="left" vertical="center"/>
    </xf>
    <xf numFmtId="0" fontId="11" fillId="0" borderId="0"/>
    <xf numFmtId="0" fontId="3" fillId="0" borderId="0"/>
    <xf numFmtId="0" fontId="12" fillId="0" borderId="0"/>
    <xf numFmtId="0" fontId="13" fillId="0" borderId="0"/>
    <xf numFmtId="43" fontId="3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6" fillId="0" borderId="0"/>
    <xf numFmtId="0" fontId="14" fillId="0" borderId="0"/>
    <xf numFmtId="0" fontId="15" fillId="0" borderId="0"/>
    <xf numFmtId="0" fontId="16" fillId="0" borderId="0"/>
    <xf numFmtId="0" fontId="4" fillId="0" borderId="0"/>
    <xf numFmtId="0" fontId="1" fillId="0" borderId="0"/>
    <xf numFmtId="0" fontId="3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1" fillId="19" borderId="4" applyNumberFormat="0" applyAlignment="0" applyProtection="0"/>
    <xf numFmtId="0" fontId="22" fillId="0" borderId="5" applyNumberFormat="0" applyFill="0" applyAlignment="0" applyProtection="0"/>
    <xf numFmtId="0" fontId="23" fillId="20" borderId="6" applyNumberFormat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4" fillId="10" borderId="4" applyNumberFormat="0" applyAlignment="0" applyProtection="0"/>
    <xf numFmtId="0" fontId="25" fillId="25" borderId="0" applyNumberFormat="0" applyBorder="0" applyAlignment="0" applyProtection="0"/>
    <xf numFmtId="0" fontId="3" fillId="0" borderId="0"/>
    <xf numFmtId="0" fontId="3" fillId="26" borderId="7" applyNumberFormat="0" applyFont="0" applyAlignment="0" applyProtection="0"/>
    <xf numFmtId="0" fontId="26" fillId="19" borderId="8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12" applyNumberFormat="0" applyFill="0" applyAlignment="0" applyProtection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" fillId="0" borderId="0"/>
    <xf numFmtId="0" fontId="4" fillId="0" borderId="0"/>
    <xf numFmtId="0" fontId="3" fillId="0" borderId="0"/>
    <xf numFmtId="0" fontId="35" fillId="0" borderId="0"/>
    <xf numFmtId="43" fontId="35" fillId="0" borderId="0" applyFont="0" applyFill="0" applyBorder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8" fillId="0" borderId="0" applyNumberFormat="0" applyFill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1" fillId="29" borderId="0" applyNumberFormat="0" applyBorder="0" applyAlignment="0" applyProtection="0"/>
    <xf numFmtId="0" fontId="42" fillId="30" borderId="16" applyNumberFormat="0" applyAlignment="0" applyProtection="0"/>
    <xf numFmtId="0" fontId="43" fillId="31" borderId="17" applyNumberFormat="0" applyAlignment="0" applyProtection="0"/>
    <xf numFmtId="0" fontId="44" fillId="31" borderId="16" applyNumberFormat="0" applyAlignment="0" applyProtection="0"/>
    <xf numFmtId="0" fontId="45" fillId="0" borderId="18" applyNumberFormat="0" applyFill="0" applyAlignment="0" applyProtection="0"/>
    <xf numFmtId="0" fontId="46" fillId="32" borderId="19" applyNumberFormat="0" applyAlignment="0" applyProtection="0"/>
    <xf numFmtId="0" fontId="47" fillId="0" borderId="0" applyNumberFormat="0" applyFill="0" applyBorder="0" applyAlignment="0" applyProtection="0"/>
    <xf numFmtId="0" fontId="1" fillId="33" borderId="20" applyNumberFormat="0" applyFont="0" applyAlignment="0" applyProtection="0"/>
    <xf numFmtId="0" fontId="48" fillId="0" borderId="0" applyNumberFormat="0" applyFill="0" applyBorder="0" applyAlignment="0" applyProtection="0"/>
    <xf numFmtId="0" fontId="19" fillId="0" borderId="21" applyNumberFormat="0" applyFill="0" applyAlignment="0" applyProtection="0"/>
    <xf numFmtId="0" fontId="4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9" fillId="56" borderId="0" applyNumberFormat="0" applyBorder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51" fillId="0" borderId="0"/>
    <xf numFmtId="0" fontId="52" fillId="0" borderId="0"/>
  </cellStyleXfs>
  <cellXfs count="14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9" fillId="0" borderId="0" xfId="0" applyFont="1"/>
    <xf numFmtId="3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Fill="1" applyBorder="1"/>
    <xf numFmtId="3" fontId="0" fillId="0" borderId="25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0" xfId="0" applyBorder="1" applyAlignment="1">
      <alignment horizontal="left"/>
    </xf>
    <xf numFmtId="0" fontId="54" fillId="0" borderId="1" xfId="0" applyFont="1" applyBorder="1"/>
    <xf numFmtId="3" fontId="54" fillId="0" borderId="25" xfId="0" applyNumberFormat="1" applyFont="1" applyBorder="1"/>
    <xf numFmtId="3" fontId="54" fillId="0" borderId="1" xfId="0" applyNumberFormat="1" applyFont="1" applyBorder="1"/>
    <xf numFmtId="167" fontId="54" fillId="0" borderId="1" xfId="0" applyNumberFormat="1" applyFont="1" applyBorder="1"/>
    <xf numFmtId="168" fontId="54" fillId="0" borderId="23" xfId="0" applyNumberFormat="1" applyFont="1" applyBorder="1"/>
    <xf numFmtId="168" fontId="54" fillId="0" borderId="25" xfId="0" applyNumberFormat="1" applyFont="1" applyBorder="1"/>
    <xf numFmtId="3" fontId="19" fillId="0" borderId="25" xfId="0" applyNumberFormat="1" applyFont="1" applyBorder="1"/>
    <xf numFmtId="0" fontId="19" fillId="0" borderId="1" xfId="0" applyFont="1" applyBorder="1" applyAlignment="1">
      <alignment horizontal="right"/>
    </xf>
    <xf numFmtId="0" fontId="19" fillId="0" borderId="0" xfId="0" applyFont="1" applyFill="1" applyAlignment="1">
      <alignment wrapText="1"/>
    </xf>
    <xf numFmtId="0" fontId="0" fillId="59" borderId="1" xfId="0" applyFill="1" applyBorder="1" applyAlignment="1">
      <alignment horizontal="center" vertical="center" wrapText="1"/>
    </xf>
    <xf numFmtId="0" fontId="19" fillId="59" borderId="1" xfId="0" applyFont="1" applyFill="1" applyBorder="1"/>
    <xf numFmtId="3" fontId="19" fillId="59" borderId="25" xfId="0" applyNumberFormat="1" applyFont="1" applyFill="1" applyBorder="1"/>
    <xf numFmtId="0" fontId="0" fillId="60" borderId="1" xfId="0" applyFill="1" applyBorder="1" applyAlignment="1">
      <alignment horizontal="center" vertical="center" wrapText="1"/>
    </xf>
    <xf numFmtId="0" fontId="19" fillId="60" borderId="1" xfId="0" applyFont="1" applyFill="1" applyBorder="1"/>
    <xf numFmtId="3" fontId="19" fillId="60" borderId="25" xfId="0" applyNumberFormat="1" applyFont="1" applyFill="1" applyBorder="1"/>
    <xf numFmtId="0" fontId="19" fillId="58" borderId="1" xfId="0" applyFont="1" applyFill="1" applyBorder="1"/>
    <xf numFmtId="3" fontId="19" fillId="58" borderId="25" xfId="0" applyNumberFormat="1" applyFont="1" applyFill="1" applyBorder="1"/>
    <xf numFmtId="0" fontId="19" fillId="61" borderId="1" xfId="0" applyFont="1" applyFill="1" applyBorder="1"/>
    <xf numFmtId="3" fontId="19" fillId="61" borderId="25" xfId="0" applyNumberFormat="1" applyFont="1" applyFill="1" applyBorder="1"/>
    <xf numFmtId="0" fontId="19" fillId="62" borderId="1" xfId="0" applyFont="1" applyFill="1" applyBorder="1"/>
    <xf numFmtId="3" fontId="19" fillId="62" borderId="25" xfId="0" applyNumberFormat="1" applyFont="1" applyFill="1" applyBorder="1"/>
    <xf numFmtId="0" fontId="19" fillId="64" borderId="1" xfId="0" applyFont="1" applyFill="1" applyBorder="1"/>
    <xf numFmtId="0" fontId="19" fillId="63" borderId="1" xfId="0" applyFont="1" applyFill="1" applyBorder="1"/>
    <xf numFmtId="3" fontId="19" fillId="63" borderId="25" xfId="0" applyNumberFormat="1" applyFont="1" applyFill="1" applyBorder="1"/>
    <xf numFmtId="0" fontId="19" fillId="65" borderId="1" xfId="0" applyFont="1" applyFill="1" applyBorder="1"/>
    <xf numFmtId="3" fontId="19" fillId="65" borderId="25" xfId="0" applyNumberFormat="1" applyFont="1" applyFill="1" applyBorder="1"/>
    <xf numFmtId="0" fontId="0" fillId="65" borderId="1" xfId="0" applyFill="1" applyBorder="1" applyAlignment="1">
      <alignment horizontal="center" vertical="center" wrapText="1"/>
    </xf>
    <xf numFmtId="0" fontId="0" fillId="66" borderId="1" xfId="0" applyFill="1" applyBorder="1" applyAlignment="1">
      <alignment horizontal="center" vertical="center" wrapText="1"/>
    </xf>
    <xf numFmtId="0" fontId="0" fillId="61" borderId="1" xfId="0" applyFill="1" applyBorder="1" applyAlignment="1">
      <alignment horizontal="center" vertical="center" wrapText="1"/>
    </xf>
    <xf numFmtId="0" fontId="0" fillId="66" borderId="1" xfId="0" applyFill="1" applyBorder="1"/>
    <xf numFmtId="3" fontId="0" fillId="66" borderId="25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5" xfId="0" pivotButton="1" applyBorder="1" applyAlignment="1">
      <alignment horizontal="center" vertical="center" wrapText="1"/>
    </xf>
    <xf numFmtId="0" fontId="0" fillId="0" borderId="0" xfId="0" applyBorder="1"/>
    <xf numFmtId="0" fontId="53" fillId="0" borderId="0" xfId="0" applyFont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59" borderId="1" xfId="0" applyFont="1" applyFill="1" applyBorder="1" applyAlignment="1">
      <alignment horizontal="center" vertical="center" wrapText="1"/>
    </xf>
    <xf numFmtId="0" fontId="19" fillId="6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19" fillId="58" borderId="1" xfId="0" applyFont="1" applyFill="1" applyBorder="1" applyAlignment="1">
      <alignment horizontal="center" vertical="center" wrapText="1"/>
    </xf>
    <xf numFmtId="0" fontId="19" fillId="61" borderId="1" xfId="0" applyFont="1" applyFill="1" applyBorder="1" applyAlignment="1">
      <alignment horizontal="center" vertical="center" wrapText="1"/>
    </xf>
    <xf numFmtId="0" fontId="19" fillId="6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63" borderId="1" xfId="0" applyFill="1" applyBorder="1" applyAlignment="1">
      <alignment horizontal="center" vertical="center" wrapText="1"/>
    </xf>
    <xf numFmtId="0" fontId="0" fillId="0" borderId="36" xfId="0" applyFill="1" applyBorder="1" applyAlignment="1"/>
    <xf numFmtId="0" fontId="0" fillId="0" borderId="37" xfId="0" applyFill="1" applyBorder="1" applyAlignment="1"/>
    <xf numFmtId="3" fontId="0" fillId="0" borderId="0" xfId="0" applyNumberFormat="1" applyFill="1" applyAlignment="1">
      <alignment horizontal="left"/>
    </xf>
    <xf numFmtId="0" fontId="53" fillId="0" borderId="0" xfId="0" applyFont="1" applyAlignment="1">
      <alignment horizontal="center" vertical="center" wrapText="1"/>
    </xf>
    <xf numFmtId="0" fontId="0" fillId="57" borderId="38" xfId="0" applyFill="1" applyBorder="1" applyAlignment="1">
      <alignment horizontal="center" vertical="center" wrapText="1"/>
    </xf>
    <xf numFmtId="0" fontId="0" fillId="59" borderId="39" xfId="0" applyFill="1" applyBorder="1" applyAlignment="1">
      <alignment horizontal="center" vertical="center" wrapText="1"/>
    </xf>
    <xf numFmtId="0" fontId="0" fillId="60" borderId="39" xfId="0" applyFill="1" applyBorder="1" applyAlignment="1">
      <alignment horizontal="center" vertical="center" wrapText="1"/>
    </xf>
    <xf numFmtId="0" fontId="0" fillId="68" borderId="39" xfId="0" applyFill="1" applyBorder="1" applyAlignment="1">
      <alignment horizontal="center" vertical="center" wrapText="1"/>
    </xf>
    <xf numFmtId="0" fontId="0" fillId="61" borderId="39" xfId="0" applyFill="1" applyBorder="1" applyAlignment="1">
      <alignment horizontal="center" vertical="center" wrapText="1"/>
    </xf>
    <xf numFmtId="0" fontId="0" fillId="62" borderId="39" xfId="0" applyFill="1" applyBorder="1" applyAlignment="1">
      <alignment horizontal="center" vertical="center" wrapText="1"/>
    </xf>
    <xf numFmtId="0" fontId="0" fillId="67" borderId="39" xfId="0" applyFill="1" applyBorder="1" applyAlignment="1">
      <alignment horizontal="center" vertical="center" wrapText="1"/>
    </xf>
    <xf numFmtId="0" fontId="0" fillId="63" borderId="39" xfId="0" applyFill="1" applyBorder="1" applyAlignment="1">
      <alignment horizontal="center" vertical="center" wrapText="1"/>
    </xf>
    <xf numFmtId="0" fontId="0" fillId="65" borderId="39" xfId="0" applyFill="1" applyBorder="1" applyAlignment="1">
      <alignment horizontal="center" vertical="center" wrapText="1"/>
    </xf>
    <xf numFmtId="0" fontId="0" fillId="66" borderId="40" xfId="0" applyFill="1" applyBorder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9" fillId="64" borderId="1" xfId="0" applyFont="1" applyFill="1" applyBorder="1" applyAlignment="1">
      <alignment horizontal="center" vertical="center" wrapText="1"/>
    </xf>
    <xf numFmtId="0" fontId="19" fillId="63" borderId="1" xfId="0" applyFont="1" applyFill="1" applyBorder="1" applyAlignment="1">
      <alignment horizontal="center" vertical="center" wrapText="1"/>
    </xf>
    <xf numFmtId="0" fontId="19" fillId="65" borderId="1" xfId="0" applyFont="1" applyFill="1" applyBorder="1" applyAlignment="1">
      <alignment horizontal="center" vertical="center" wrapText="1"/>
    </xf>
    <xf numFmtId="0" fontId="19" fillId="66" borderId="1" xfId="0" applyFont="1" applyFill="1" applyBorder="1" applyAlignment="1">
      <alignment horizontal="center" vertical="center" wrapText="1"/>
    </xf>
    <xf numFmtId="3" fontId="0" fillId="0" borderId="0" xfId="0" applyNumberFormat="1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9" fillId="0" borderId="0" xfId="0" applyFont="1" applyFill="1" applyBorder="1"/>
    <xf numFmtId="0" fontId="0" fillId="0" borderId="27" xfId="0" applyBorder="1"/>
    <xf numFmtId="0" fontId="0" fillId="0" borderId="28" xfId="0" pivotButton="1" applyBorder="1"/>
    <xf numFmtId="0" fontId="0" fillId="0" borderId="28" xfId="0" applyBorder="1"/>
    <xf numFmtId="0" fontId="0" fillId="0" borderId="29" xfId="0" applyBorder="1"/>
    <xf numFmtId="0" fontId="0" fillId="0" borderId="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19" fillId="70" borderId="42" xfId="0" applyFont="1" applyFill="1" applyBorder="1" applyAlignment="1">
      <alignment horizontal="center" vertical="center" wrapText="1"/>
    </xf>
    <xf numFmtId="0" fontId="19" fillId="70" borderId="43" xfId="0" applyFont="1" applyFill="1" applyBorder="1" applyAlignment="1">
      <alignment horizontal="center" vertical="center" wrapText="1"/>
    </xf>
    <xf numFmtId="0" fontId="19" fillId="70" borderId="35" xfId="0" applyFont="1" applyFill="1" applyBorder="1" applyAlignment="1">
      <alignment horizontal="center" vertical="center" wrapText="1"/>
    </xf>
    <xf numFmtId="3" fontId="0" fillId="0" borderId="0" xfId="0" applyNumberFormat="1" applyFill="1" applyBorder="1"/>
    <xf numFmtId="1" fontId="54" fillId="0" borderId="1" xfId="0" applyNumberFormat="1" applyFont="1" applyBorder="1"/>
    <xf numFmtId="0" fontId="19" fillId="70" borderId="25" xfId="0" applyFont="1" applyFill="1" applyBorder="1" applyAlignment="1">
      <alignment horizontal="center" vertical="center" wrapText="1"/>
    </xf>
    <xf numFmtId="0" fontId="19" fillId="70" borderId="23" xfId="0" applyFont="1" applyFill="1" applyBorder="1" applyAlignment="1">
      <alignment horizontal="center" vertical="center" wrapText="1"/>
    </xf>
    <xf numFmtId="0" fontId="19" fillId="70" borderId="24" xfId="0" applyFont="1" applyFill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3" fontId="0" fillId="0" borderId="29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0" fontId="0" fillId="69" borderId="1" xfId="0" applyFill="1" applyBorder="1"/>
    <xf numFmtId="0" fontId="0" fillId="0" borderId="0" xfId="0" applyFill="1" applyAlignment="1">
      <alignment horizontal="right"/>
    </xf>
    <xf numFmtId="0" fontId="55" fillId="60" borderId="1" xfId="0" applyFont="1" applyFill="1" applyBorder="1" applyAlignment="1">
      <alignment horizontal="center" vertical="center" wrapText="1"/>
    </xf>
    <xf numFmtId="0" fontId="19" fillId="71" borderId="1" xfId="0" applyFont="1" applyFill="1" applyBorder="1" applyAlignment="1">
      <alignment horizontal="center" vertical="center" wrapText="1"/>
    </xf>
    <xf numFmtId="0" fontId="19" fillId="71" borderId="1" xfId="0" applyFont="1" applyFill="1" applyBorder="1"/>
    <xf numFmtId="3" fontId="19" fillId="71" borderId="25" xfId="0" applyNumberFormat="1" applyFont="1" applyFill="1" applyBorder="1"/>
    <xf numFmtId="0" fontId="54" fillId="60" borderId="1" xfId="0" applyFont="1" applyFill="1" applyBorder="1"/>
    <xf numFmtId="3" fontId="54" fillId="60" borderId="25" xfId="0" applyNumberFormat="1" applyFont="1" applyFill="1" applyBorder="1"/>
    <xf numFmtId="0" fontId="19" fillId="0" borderId="47" xfId="0" applyFont="1" applyFill="1" applyBorder="1" applyAlignment="1">
      <alignment horizontal="center" vertical="center" wrapText="1"/>
    </xf>
    <xf numFmtId="0" fontId="0" fillId="0" borderId="22" xfId="0" applyFill="1" applyBorder="1"/>
    <xf numFmtId="0" fontId="0" fillId="0" borderId="0" xfId="0" applyAlignment="1">
      <alignment vertical="center"/>
    </xf>
    <xf numFmtId="3" fontId="0" fillId="0" borderId="0" xfId="0" applyNumberFormat="1" applyBorder="1"/>
    <xf numFmtId="3" fontId="0" fillId="0" borderId="28" xfId="0" applyNumberFormat="1" applyBorder="1"/>
    <xf numFmtId="3" fontId="0" fillId="0" borderId="32" xfId="0" applyNumberFormat="1" applyBorder="1" applyAlignment="1">
      <alignment horizontal="center" vertical="center"/>
    </xf>
    <xf numFmtId="3" fontId="0" fillId="0" borderId="33" xfId="0" applyNumberFormat="1" applyBorder="1" applyAlignment="1">
      <alignment vertical="center"/>
    </xf>
    <xf numFmtId="3" fontId="0" fillId="0" borderId="33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30" xfId="0" applyNumberFormat="1" applyBorder="1" applyAlignment="1"/>
    <xf numFmtId="3" fontId="0" fillId="0" borderId="35" xfId="0" applyNumberFormat="1" applyBorder="1" applyAlignment="1">
      <alignment vertical="center"/>
    </xf>
    <xf numFmtId="0" fontId="54" fillId="72" borderId="1" xfId="0" applyFont="1" applyFill="1" applyBorder="1" applyAlignment="1">
      <alignment horizontal="center" vertical="center" wrapText="1"/>
    </xf>
    <xf numFmtId="0" fontId="54" fillId="72" borderId="1" xfId="0" applyFont="1" applyFill="1" applyBorder="1"/>
    <xf numFmtId="3" fontId="54" fillId="72" borderId="25" xfId="0" applyNumberFormat="1" applyFont="1" applyFill="1" applyBorder="1"/>
    <xf numFmtId="0" fontId="55" fillId="72" borderId="1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/>
    </xf>
    <xf numFmtId="0" fontId="59" fillId="63" borderId="1" xfId="0" applyFont="1" applyFill="1" applyBorder="1"/>
    <xf numFmtId="0" fontId="0" fillId="73" borderId="0" xfId="0" applyFill="1"/>
    <xf numFmtId="0" fontId="6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2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/>
    </xf>
    <xf numFmtId="0" fontId="57" fillId="0" borderId="0" xfId="0" applyFont="1" applyAlignment="1">
      <alignment horizontal="center" vertical="center" wrapText="1"/>
    </xf>
    <xf numFmtId="0" fontId="58" fillId="0" borderId="0" xfId="0" applyFont="1" applyFill="1" applyAlignment="1">
      <alignment horizontal="center" vertical="center"/>
    </xf>
    <xf numFmtId="0" fontId="0" fillId="58" borderId="1" xfId="0" applyFill="1" applyBorder="1" applyAlignment="1">
      <alignment horizontal="center" vertical="center" wrapText="1"/>
    </xf>
    <xf numFmtId="0" fontId="0" fillId="64" borderId="1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71" borderId="44" xfId="0" applyFill="1" applyBorder="1" applyAlignment="1">
      <alignment horizontal="center" vertical="center" wrapText="1"/>
    </xf>
    <xf numFmtId="0" fontId="0" fillId="71" borderId="45" xfId="0" applyFill="1" applyBorder="1" applyAlignment="1">
      <alignment horizontal="center" vertical="center" wrapText="1"/>
    </xf>
    <xf numFmtId="0" fontId="0" fillId="71" borderId="46" xfId="0" applyFill="1" applyBorder="1" applyAlignment="1">
      <alignment horizontal="center" vertical="center" wrapText="1"/>
    </xf>
    <xf numFmtId="0" fontId="0" fillId="62" borderId="44" xfId="0" applyFont="1" applyFill="1" applyBorder="1" applyAlignment="1">
      <alignment horizontal="center" vertical="center" wrapText="1"/>
    </xf>
    <xf numFmtId="0" fontId="0" fillId="62" borderId="45" xfId="0" applyFont="1" applyFill="1" applyBorder="1" applyAlignment="1">
      <alignment horizontal="center" vertical="center" wrapText="1"/>
    </xf>
    <xf numFmtId="0" fontId="0" fillId="62" borderId="46" xfId="0" applyFont="1" applyFill="1" applyBorder="1" applyAlignment="1">
      <alignment horizontal="center" vertical="center" wrapText="1"/>
    </xf>
    <xf numFmtId="3" fontId="19" fillId="64" borderId="25" xfId="0" applyNumberFormat="1" applyFont="1" applyFill="1" applyBorder="1"/>
  </cellXfs>
  <cellStyles count="143">
    <cellStyle name="20% - Colore 1" xfId="112" builtinId="30" customBuiltin="1"/>
    <cellStyle name="20% - Colore 1 2" xfId="48"/>
    <cellStyle name="20% - Colore 2" xfId="116" builtinId="34" customBuiltin="1"/>
    <cellStyle name="20% - Colore 2 2" xfId="49"/>
    <cellStyle name="20% - Colore 3" xfId="120" builtinId="38" customBuiltin="1"/>
    <cellStyle name="20% - Colore 3 2" xfId="50"/>
    <cellStyle name="20% - Colore 4" xfId="124" builtinId="42" customBuiltin="1"/>
    <cellStyle name="20% - Colore 4 2" xfId="51"/>
    <cellStyle name="20% - Colore 5" xfId="128" builtinId="46" customBuiltin="1"/>
    <cellStyle name="20% - Colore 5 2" xfId="52"/>
    <cellStyle name="20% - Colore 6" xfId="132" builtinId="50" customBuiltin="1"/>
    <cellStyle name="20% - Colore 6 2" xfId="53"/>
    <cellStyle name="40% - Colore 1" xfId="113" builtinId="31" customBuiltin="1"/>
    <cellStyle name="40% - Colore 1 2" xfId="54"/>
    <cellStyle name="40% - Colore 1 3" xfId="1"/>
    <cellStyle name="40% - Colore 2" xfId="117" builtinId="35" customBuiltin="1"/>
    <cellStyle name="40% - Colore 2 2" xfId="55"/>
    <cellStyle name="40% - Colore 3" xfId="121" builtinId="39" customBuiltin="1"/>
    <cellStyle name="40% - Colore 3 2" xfId="56"/>
    <cellStyle name="40% - Colore 4" xfId="125" builtinId="43" customBuiltin="1"/>
    <cellStyle name="40% - Colore 4 2" xfId="57"/>
    <cellStyle name="40% - Colore 5" xfId="129" builtinId="47" customBuiltin="1"/>
    <cellStyle name="40% - Colore 5 2" xfId="58"/>
    <cellStyle name="40% - Colore 6" xfId="133" builtinId="51" customBuiltin="1"/>
    <cellStyle name="40% - Colore 6 2" xfId="59"/>
    <cellStyle name="60% - Colore 1" xfId="114" builtinId="32" customBuiltin="1"/>
    <cellStyle name="60% - Colore 1 2" xfId="60"/>
    <cellStyle name="60% - Colore 2" xfId="118" builtinId="36" customBuiltin="1"/>
    <cellStyle name="60% - Colore 2 2" xfId="61"/>
    <cellStyle name="60% - Colore 3" xfId="122" builtinId="40" customBuiltin="1"/>
    <cellStyle name="60% - Colore 3 2" xfId="62"/>
    <cellStyle name="60% - Colore 4" xfId="126" builtinId="44" customBuiltin="1"/>
    <cellStyle name="60% - Colore 4 2" xfId="63"/>
    <cellStyle name="60% - Colore 5" xfId="130" builtinId="48" customBuiltin="1"/>
    <cellStyle name="60% - Colore 5 2" xfId="64"/>
    <cellStyle name="60% - Colore 6" xfId="134" builtinId="52" customBuiltin="1"/>
    <cellStyle name="60% - Colore 6 2" xfId="65"/>
    <cellStyle name="Calcolo" xfId="104" builtinId="22" customBuiltin="1"/>
    <cellStyle name="Calcolo 2" xfId="66"/>
    <cellStyle name="Cella collegata" xfId="105" builtinId="24" customBuiltin="1"/>
    <cellStyle name="Cella collegata 2" xfId="67"/>
    <cellStyle name="Cella da controllare" xfId="106" builtinId="23" customBuiltin="1"/>
    <cellStyle name="Cella da controllare 2" xfId="68"/>
    <cellStyle name="Colore 1" xfId="111" builtinId="29" customBuiltin="1"/>
    <cellStyle name="Colore 1 2" xfId="69"/>
    <cellStyle name="Colore 2" xfId="115" builtinId="33" customBuiltin="1"/>
    <cellStyle name="Colore 2 2" xfId="70"/>
    <cellStyle name="Colore 3" xfId="119" builtinId="37" customBuiltin="1"/>
    <cellStyle name="Colore 3 2" xfId="71"/>
    <cellStyle name="Colore 4" xfId="123" builtinId="41" customBuiltin="1"/>
    <cellStyle name="Colore 4 2" xfId="72"/>
    <cellStyle name="Colore 5" xfId="127" builtinId="45" customBuiltin="1"/>
    <cellStyle name="Colore 5 2" xfId="73"/>
    <cellStyle name="Colore 6" xfId="131" builtinId="49" customBuiltin="1"/>
    <cellStyle name="Colore 6 2" xfId="74"/>
    <cellStyle name="Input" xfId="102" builtinId="20" customBuiltin="1"/>
    <cellStyle name="Input 2" xfId="75"/>
    <cellStyle name="Migliaia 2" xfId="21"/>
    <cellStyle name="Migliaia 3" xfId="94"/>
    <cellStyle name="Migliaia 3 2" xfId="140"/>
    <cellStyle name="Neutrale" xfId="101" builtinId="28" customBuiltin="1"/>
    <cellStyle name="Neutrale 2" xfId="76"/>
    <cellStyle name="NewStyle" xfId="41"/>
    <cellStyle name="Normal_IT" xfId="22"/>
    <cellStyle name="Normale" xfId="0" builtinId="0"/>
    <cellStyle name="Normale 10" xfId="23"/>
    <cellStyle name="Normale 11" xfId="24"/>
    <cellStyle name="Normale 12" xfId="25"/>
    <cellStyle name="Normale 13" xfId="26"/>
    <cellStyle name="Normale 14" xfId="27"/>
    <cellStyle name="Normale 15" xfId="28"/>
    <cellStyle name="Normale 16" xfId="29"/>
    <cellStyle name="Normale 17" xfId="42"/>
    <cellStyle name="Normale 17 2" xfId="47"/>
    <cellStyle name="Normale 18" xfId="43"/>
    <cellStyle name="Normale 18 2" xfId="137"/>
    <cellStyle name="Normale 19" xfId="30"/>
    <cellStyle name="Normale 2" xfId="2"/>
    <cellStyle name="Normale 2 2" xfId="31"/>
    <cellStyle name="Normale 2 3" xfId="32"/>
    <cellStyle name="Normale 2 4" xfId="45"/>
    <cellStyle name="Normale 20" xfId="44"/>
    <cellStyle name="Normale 20 2" xfId="138"/>
    <cellStyle name="Normale 21" xfId="33"/>
    <cellStyle name="Normale 22" xfId="34"/>
    <cellStyle name="Normale 23" xfId="35"/>
    <cellStyle name="Normale 24" xfId="77"/>
    <cellStyle name="Normale 25" xfId="93"/>
    <cellStyle name="Normale 25 2" xfId="139"/>
    <cellStyle name="Normale 26" xfId="141"/>
    <cellStyle name="Normale 27" xfId="142"/>
    <cellStyle name="Normale 3" xfId="17"/>
    <cellStyle name="Normale 3 2" xfId="46"/>
    <cellStyle name="Normale 3 3" xfId="90"/>
    <cellStyle name="Normale 4" xfId="18"/>
    <cellStyle name="Normale 4 2" xfId="36"/>
    <cellStyle name="Normale 4 3" xfId="37"/>
    <cellStyle name="Normale 5" xfId="3"/>
    <cellStyle name="Normale 5 2" xfId="38"/>
    <cellStyle name="Normale 6" xfId="19"/>
    <cellStyle name="Normale 6 2" xfId="91"/>
    <cellStyle name="Normale 7" xfId="20"/>
    <cellStyle name="Normale 7 2" xfId="92"/>
    <cellStyle name="Normale 7 3" xfId="136"/>
    <cellStyle name="Normale 8" xfId="39"/>
    <cellStyle name="Normale 9" xfId="40"/>
    <cellStyle name="Nota" xfId="108" builtinId="10" customBuiltin="1"/>
    <cellStyle name="Nota 2" xfId="78"/>
    <cellStyle name="Output" xfId="103" builtinId="21" customBuiltin="1"/>
    <cellStyle name="Output 2" xfId="79"/>
    <cellStyle name="T_decimale(1)" xfId="6"/>
    <cellStyle name="T_decimale(1)_numero comuni per regione" xfId="7"/>
    <cellStyle name="T_decimale(2)" xfId="8"/>
    <cellStyle name="T_fiancata" xfId="4"/>
    <cellStyle name="T_fiancata_CONTEGGIO COMUNI DAL 1861 (version 1)" xfId="9"/>
    <cellStyle name="T_fiancata_numero comuni per regione" xfId="10"/>
    <cellStyle name="T_fonte" xfId="11"/>
    <cellStyle name="T_intero" xfId="5"/>
    <cellStyle name="T_intero_numero comuni per regione" xfId="12"/>
    <cellStyle name="T_intestazione" xfId="13"/>
    <cellStyle name="T_intestazione bassa" xfId="14"/>
    <cellStyle name="T_sottotitolo" xfId="15"/>
    <cellStyle name="T_titolo" xfId="16"/>
    <cellStyle name="Testo avviso" xfId="107" builtinId="11" customBuiltin="1"/>
    <cellStyle name="Testo avviso 2" xfId="80"/>
    <cellStyle name="Testo descrittivo" xfId="109" builtinId="53" customBuiltin="1"/>
    <cellStyle name="Testo descrittivo 2" xfId="81"/>
    <cellStyle name="Titolo 1" xfId="95" builtinId="16" customBuiltin="1"/>
    <cellStyle name="Titolo 1 2" xfId="82"/>
    <cellStyle name="Titolo 2" xfId="96" builtinId="17" customBuiltin="1"/>
    <cellStyle name="Titolo 2 2" xfId="83"/>
    <cellStyle name="Titolo 3" xfId="97" builtinId="18" customBuiltin="1"/>
    <cellStyle name="Titolo 3 2" xfId="84"/>
    <cellStyle name="Titolo 4" xfId="98" builtinId="19" customBuiltin="1"/>
    <cellStyle name="Titolo 4 2" xfId="85"/>
    <cellStyle name="Titolo 5" xfId="86"/>
    <cellStyle name="Titolo 6" xfId="135"/>
    <cellStyle name="Totale" xfId="110" builtinId="25" customBuiltin="1"/>
    <cellStyle name="Totale 2" xfId="87"/>
    <cellStyle name="Valore non valido" xfId="100" builtinId="27" customBuiltin="1"/>
    <cellStyle name="Valore non valido 2" xfId="88"/>
    <cellStyle name="Valore valido" xfId="99" builtinId="26" customBuiltin="1"/>
    <cellStyle name="Valore valido 2" xfId="89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  <alignment horizontal="right" vertical="bottom" textRotation="0" wrapText="0" indent="0" relativeIndent="255" justifyLastLine="0" shrinkToFit="0" readingOrder="0"/>
    </dxf>
    <dxf>
      <numFmt numFmtId="3" formatCode="#,##0"/>
    </dxf>
    <dxf>
      <alignment horizontal="general" vertical="bottom" textRotation="0" wrapText="1" indent="0" relativeIndent="255" justifyLastLine="0" shrinkToFit="0" readingOrder="0"/>
    </dxf>
    <dxf>
      <alignment vertical="center" readingOrder="0"/>
    </dxf>
    <dxf>
      <alignment vertical="center" readingOrder="0"/>
    </dxf>
    <dxf>
      <border>
        <bottom style="double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border>
        <vertical style="thin">
          <color indexed="64"/>
        </vertical>
      </border>
    </dxf>
    <dxf>
      <border>
        <top style="double">
          <color auto="1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general" vertical="bottom" textRotation="0" wrapText="0" indent="0" relativeIndent="255" justifyLastLine="0" shrinkToFit="0" readingOrder="0"/>
    </dxf>
    <dxf>
      <numFmt numFmtId="3" formatCode="#,##0"/>
      <alignment horizontal="general" vertical="bottom" textRotation="0" wrapText="0" indent="0" relativeIndent="255" justifyLastLine="0" shrinkToFi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</border>
    </dxf>
    <dxf>
      <numFmt numFmtId="3" formatCode="#,##0"/>
    </dxf>
    <dxf>
      <alignment horizontal="center" readingOrder="0"/>
    </dxf>
    <dxf>
      <alignment vertical="center" readingOrder="0"/>
    </dxf>
    <dxf>
      <alignment wrapText="1" readingOrder="0"/>
    </dxf>
  </dxfs>
  <tableStyles count="0" defaultTableStyle="TableStyleMedium2" defaultPivotStyle="PivotStyleLight16"/>
  <colors>
    <mruColors>
      <color rgb="FFFF66FF"/>
      <color rgb="FFFF00FF"/>
      <color rgb="FFF8FAF4"/>
      <color rgb="FFCCFFCC"/>
      <color rgb="FFFFFFCC"/>
      <color rgb="FF66FFFF"/>
      <color rgb="FFCCCCFF"/>
      <color rgb="FF99FF99"/>
      <color rgb="FFCCFFFF"/>
      <color rgb="FFFFF7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lary\AppData\Local\Temp\Popolazione%20Per%20Et&#224;\Macro\PopConfEpocaTOTAL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riazioni_comunali"/>
      <sheetName val="Comuni_SenzaStima"/>
      <sheetName val="Comuni"/>
      <sheetName val="Comuni_Media"/>
      <sheetName val="Province"/>
      <sheetName val="Regioni"/>
      <sheetName val="2002gennaioF"/>
      <sheetName val="2003gennaioF"/>
      <sheetName val="2004gennaioF"/>
      <sheetName val="2005gennaioF"/>
      <sheetName val="2006gennaioF"/>
      <sheetName val="2007gennaioF"/>
      <sheetName val="2008gennaioF"/>
      <sheetName val="2009gennaioF"/>
      <sheetName val="2010gennaioF"/>
      <sheetName val="2011gennaioF"/>
      <sheetName val="2012gennaioF"/>
      <sheetName val="2002gennaioM"/>
      <sheetName val="2003gennaioM"/>
      <sheetName val="2004gennaioM"/>
      <sheetName val="2005gennaioM"/>
      <sheetName val="2006gennaioM"/>
      <sheetName val="2007gennaioM"/>
      <sheetName val="2008gennaioM"/>
      <sheetName val="2009gennaioM"/>
      <sheetName val="2010gennaioM"/>
      <sheetName val="2011gennaioM"/>
      <sheetName val="2012gennaioM"/>
      <sheetName val="2002gennaioTOT"/>
      <sheetName val="2003gennaioTOT"/>
      <sheetName val="2004gennaioTOT"/>
      <sheetName val="2005gennaioTOT"/>
      <sheetName val="2006gennaioTOT"/>
      <sheetName val="2007gennaioTOT"/>
      <sheetName val="2008gennaioTOT"/>
      <sheetName val="2009gennaioTOT"/>
      <sheetName val="2010gennaioTOT"/>
      <sheetName val="2011gennaioTOT"/>
      <sheetName val="2012gennaioTOT"/>
      <sheetName val="MACRO"/>
      <sheetName val="Sant'Abbondio"/>
      <sheetName val="Santa Maria Rezzonico"/>
      <sheetName val="Campolongo al Torre"/>
      <sheetName val="Tapogliano"/>
      <sheetName val="Bezzecca"/>
      <sheetName val="Concei"/>
      <sheetName val="Molina di Ledro"/>
      <sheetName val="Pieve di Ledro"/>
      <sheetName val="Tiarno di Sopra"/>
      <sheetName val="Tiarno di Sotto"/>
      <sheetName val="Bleggio Inferiore"/>
      <sheetName val="Lomaso"/>
      <sheetName val="Consiglio di Rumo"/>
      <sheetName val="Germasino"/>
      <sheetName val="Gravedona"/>
      <sheetName val="Bollate"/>
      <sheetName val="Baranzate"/>
    </sheetNames>
    <sheetDataSet>
      <sheetData sheetId="0">
        <row r="39">
          <cell r="BC39">
            <v>30</v>
          </cell>
        </row>
        <row r="40">
          <cell r="BC40">
            <v>4</v>
          </cell>
        </row>
        <row r="41">
          <cell r="BC41">
            <v>47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N_ISTAT</v>
          </cell>
        </row>
      </sheetData>
      <sheetData sheetId="7">
        <row r="1">
          <cell r="A1" t="str">
            <v>N_ISTAT</v>
          </cell>
        </row>
      </sheetData>
      <sheetData sheetId="8">
        <row r="1">
          <cell r="A1" t="str">
            <v>N_ISTAT</v>
          </cell>
        </row>
      </sheetData>
      <sheetData sheetId="9">
        <row r="1">
          <cell r="A1" t="str">
            <v>N_ISTAT</v>
          </cell>
        </row>
      </sheetData>
      <sheetData sheetId="10">
        <row r="1">
          <cell r="A1" t="str">
            <v>N_ISTAT</v>
          </cell>
        </row>
      </sheetData>
      <sheetData sheetId="11">
        <row r="1">
          <cell r="A1" t="str">
            <v>N_ISTAT</v>
          </cell>
        </row>
      </sheetData>
      <sheetData sheetId="12">
        <row r="1">
          <cell r="A1" t="str">
            <v>N_ISTAT</v>
          </cell>
        </row>
      </sheetData>
      <sheetData sheetId="13">
        <row r="1">
          <cell r="A1" t="str">
            <v>N_ISTAT</v>
          </cell>
        </row>
      </sheetData>
      <sheetData sheetId="14">
        <row r="1">
          <cell r="A1" t="str">
            <v>N_ISTAT</v>
          </cell>
        </row>
      </sheetData>
      <sheetData sheetId="15">
        <row r="1">
          <cell r="A1" t="str">
            <v>N_ISTAT</v>
          </cell>
        </row>
      </sheetData>
      <sheetData sheetId="16">
        <row r="1">
          <cell r="A1" t="str">
            <v>N_ISTAT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chiavella Marco" refreshedDate="44208.707483564816" createdVersion="5" refreshedVersion="5" minRefreshableVersion="3" recordCount="5518">
  <cacheSource type="worksheet">
    <worksheetSource ref="D5:AB5523" sheet="matrice 2020"/>
  </cacheSource>
  <cacheFields count="26">
    <cacheField name="denominazione del comune" numFmtId="0">
      <sharedItems/>
    </cacheField>
    <cacheField name="Prov." numFmtId="0">
      <sharedItems/>
    </cacheField>
    <cacheField name="A) % di area a pericolosità idraulica P2&gt;=X% Anno 2018" numFmtId="0">
      <sharedItems containsSemiMixedTypes="0" containsString="0" containsNumber="1" containsInteger="1" minValue="0" maxValue="1"/>
    </cacheField>
    <cacheField name="Frane1" numFmtId="0">
      <sharedItems containsSemiMixedTypes="0" containsString="0" containsNumber="1" containsInteger="1" minValue="0" maxValue="1"/>
    </cacheField>
    <cacheField name="Frane" numFmtId="0">
      <sharedItems containsSemiMixedTypes="0" containsString="0" containsNumber="1" containsInteger="1" minValue="0" maxValue="1"/>
    </cacheField>
    <cacheField name="  B) quartile di reddito Irpef più basso Anno 2018 (compreso tra € 6.178,3 e 14.782,9)" numFmtId="0">
      <sharedItems containsSemiMixedTypes="0" containsString="0" containsNumber="1" containsInteger="1" minValue="0" maxValue="1"/>
    </cacheField>
    <cacheField name="decrescita demo. 1981-2011 &gt;= X% Anno 2018" numFmtId="0">
      <sharedItems containsSemiMixedTypes="0" containsString="0" containsNumber="1" containsInteger="1" minValue="0" maxValue="1"/>
    </cacheField>
    <cacheField name="Indice di vecchiaia &gt;= media Italia  Anno 2018 (165,3)" numFmtId="1">
      <sharedItems containsSemiMixedTypes="0" containsString="0" containsNumber="1" containsInteger="1" minValue="0" maxValue="1"/>
    </cacheField>
    <cacheField name="occupati/pop. *100&lt;= media Anno 2018 (38,7)" numFmtId="0">
      <sharedItems containsSemiMixedTypes="0" containsString="0" containsNumber="1" containsInteger="1" minValue="0" maxValue="1"/>
    </cacheField>
    <cacheField name="Comune rurale Anno 2018 (degurba 3 oltre 50%pop. vive in celle rurali" numFmtId="0">
      <sharedItems containsSemiMixedTypes="0" containsString="0" containsNumber="1" containsInteger="1" minValue="0" maxValue="1"/>
    </cacheField>
    <cacheField name="disagio insediativo Anno 2018 (se verifica 1 condizione)" numFmtId="0">
      <sharedItems containsSemiMixedTypes="0" containsString="0" containsNumber="1" containsInteger="1" minValue="0" maxValue="1"/>
    </cacheField>
    <cacheField name="spesa dei comuni per interventi e servizi sociali sulla popolazione di riferimento  Anno 2018  nedia Italia €114 *1/3  &lt;=38 €" numFmtId="0">
      <sharedItems containsSemiMixedTypes="0" containsString="0" containsNumber="1" containsInteger="1" minValue="0" maxValue="1"/>
    </cacheField>
    <cacheField name="comuni non coperti da infrastrutture di rete per l’accesso a Internet" numFmtId="0">
      <sharedItems containsSemiMixedTypes="0" containsString="0" containsNumber="1" containsInteger="1" minValue="0" maxValue="1"/>
    </cacheField>
    <cacheField name="Comuni distanti dai grandi centri urbani" numFmtId="0">
      <sharedItems containsSemiMixedTypes="0" containsString="0" containsNumber="1" containsInteger="1" minValue="0" maxValue="1"/>
    </cacheField>
    <cacheField name="classe del comune - Aree Interne Anno 2018 (classificazione SNAI: periferico e ultraperiferico)" numFmtId="0">
      <sharedItems containsSemiMixedTypes="0" containsString="0" containsNumber="1" containsInteger="1" minValue="0" maxValue="1"/>
    </cacheField>
    <cacheField name="popolazione legale" numFmtId="3">
      <sharedItems containsSemiMixedTypes="0" containsString="0" containsNumber="1" containsInteger="1" minValue="30" maxValue="10381"/>
    </cacheField>
    <cacheField name="Superficie territoriale (kmq) al 09/10/2011" numFmtId="167">
      <sharedItems containsSemiMixedTypes="0" containsString="0" containsNumber="1" minValue="0.1206" maxValue="298.54840000000002"/>
    </cacheField>
    <cacheField name="densità per kmq" numFmtId="167">
      <sharedItems containsSemiMixedTypes="0" containsString="0" containsNumber="1" minValue="0.91988386466208638" maxValue="7354.8922056384745"/>
    </cacheField>
    <cacheField name="densità &lt;= 80 ab. per kmq Anno 2018" numFmtId="0">
      <sharedItems containsSemiMixedTypes="0" containsString="0" containsNumber="1" containsInteger="1" minValue="0" maxValue="1"/>
    </cacheField>
    <cacheField name="appartenenza a unioni di comuni al giugno 2018 senza considerare montanità" numFmtId="0">
      <sharedItems containsSemiMixedTypes="0" containsString="0" containsNumber="1" containsInteger="1" minValue="0" maxValue="1"/>
    </cacheField>
    <cacheField name="Comune Montano" numFmtId="0">
      <sharedItems containsString="0" containsBlank="1" containsNumber="1" containsInteger="1" minValue="0" maxValue="1"/>
    </cacheField>
    <cacheField name="presenza aree EUAP Anno 2018 Aree Natura 2000 superfice in area protetta &gt;=X%" numFmtId="0">
      <sharedItems containsSemiMixedTypes="0" containsString="0" containsNumber="1" containsInteger="1" minValue="0" maxValue="1"/>
    </cacheField>
    <cacheField name="Comuni istituiti a seguito di fusioni o incorporanti al gennaio 2019" numFmtId="0">
      <sharedItems containsSemiMixedTypes="0" containsString="0" containsNumber="1" containsInteger="1" minValue="0" maxValue="1"/>
    </cacheField>
    <cacheField name="Numero parametri positivi" numFmtId="0">
      <sharedItems containsSemiMixedTypes="0" containsString="0" containsNumber="1" containsInteger="1" minValue="1" maxValue="10"/>
    </cacheField>
    <cacheField name="param. Positivi" numFmtId="0">
      <sharedItems containsSemiMixedTypes="0" containsString="0" containsNumber="1" containsInteger="1" minValue="1" maxValue="1"/>
    </cacheField>
    <cacheField name="Regione" numFmtId="0">
      <sharedItems count="20">
        <s v="101"/>
        <s v="102"/>
        <s v="103"/>
        <s v="107"/>
        <s v="204"/>
        <s v="205"/>
        <s v="206"/>
        <s v="208"/>
        <s v="309"/>
        <s v="310"/>
        <s v="311"/>
        <s v="312"/>
        <s v="413"/>
        <s v="414"/>
        <s v="415"/>
        <s v="416"/>
        <s v="417"/>
        <s v="418"/>
        <s v="519"/>
        <s v="5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18">
  <r>
    <s v="Albera Ligure"/>
    <s v="AL"/>
    <n v="1"/>
    <n v="1"/>
    <n v="1"/>
    <n v="1"/>
    <n v="1"/>
    <n v="1"/>
    <n v="1"/>
    <n v="1"/>
    <n v="1"/>
    <n v="1"/>
    <n v="0"/>
    <n v="0"/>
    <n v="0"/>
    <n v="329"/>
    <n v="21.230100000000004"/>
    <n v="15.496865299739518"/>
    <n v="1"/>
    <n v="1"/>
    <n v="1"/>
    <n v="0"/>
    <n v="0"/>
    <n v="7"/>
    <n v="1"/>
    <x v="0"/>
  </r>
  <r>
    <s v="Alfiano Natta"/>
    <s v="AL"/>
    <n v="0"/>
    <n v="1"/>
    <n v="1"/>
    <n v="1"/>
    <n v="0"/>
    <n v="1"/>
    <n v="0"/>
    <n v="1"/>
    <n v="1"/>
    <n v="1"/>
    <n v="0"/>
    <n v="0"/>
    <n v="0"/>
    <n v="754"/>
    <n v="13.159000000000001"/>
    <n v="57.29918686830306"/>
    <n v="1"/>
    <n v="1"/>
    <n v="0"/>
    <n v="0"/>
    <n v="0"/>
    <n v="6"/>
    <n v="1"/>
    <x v="0"/>
  </r>
  <r>
    <s v="Alice Bel Colle"/>
    <s v="AL"/>
    <n v="0"/>
    <n v="1"/>
    <n v="1"/>
    <n v="1"/>
    <n v="0"/>
    <n v="1"/>
    <n v="0"/>
    <n v="1"/>
    <n v="1"/>
    <n v="1"/>
    <n v="0"/>
    <n v="0"/>
    <n v="0"/>
    <n v="774"/>
    <n v="12.2136"/>
    <n v="63.371978777755949"/>
    <n v="1"/>
    <n v="1"/>
    <n v="0"/>
    <n v="0"/>
    <n v="0"/>
    <n v="6"/>
    <n v="1"/>
    <x v="0"/>
  </r>
  <r>
    <s v="Alluvioni Piovera"/>
    <s v="AL"/>
    <n v="1"/>
    <n v="0"/>
    <n v="1"/>
    <n v="1"/>
    <n v="1"/>
    <n v="1"/>
    <n v="1"/>
    <n v="1"/>
    <n v="1"/>
    <n v="1"/>
    <n v="0"/>
    <n v="1"/>
    <n v="1"/>
    <n v="1791"/>
    <n v="24.783999999999999"/>
    <n v="72.264364105874762"/>
    <n v="1"/>
    <n v="0"/>
    <n v="0"/>
    <n v="0"/>
    <n v="1"/>
    <n v="8"/>
    <n v="1"/>
    <x v="0"/>
  </r>
  <r>
    <s v="Altavilla Monferrato"/>
    <s v="AL"/>
    <n v="0"/>
    <n v="1"/>
    <n v="1"/>
    <n v="0"/>
    <n v="0"/>
    <n v="1"/>
    <n v="1"/>
    <n v="1"/>
    <n v="1"/>
    <n v="1"/>
    <n v="1"/>
    <n v="0"/>
    <n v="1"/>
    <n v="497"/>
    <n v="11.328199999999999"/>
    <n v="43.872812979996823"/>
    <n v="1"/>
    <n v="0"/>
    <n v="0"/>
    <n v="0"/>
    <n v="0"/>
    <n v="5"/>
    <n v="1"/>
    <x v="0"/>
  </r>
  <r>
    <s v="Alzano Scrivia"/>
    <s v="AL"/>
    <n v="1"/>
    <n v="0"/>
    <n v="1"/>
    <n v="1"/>
    <n v="0"/>
    <n v="1"/>
    <n v="0"/>
    <n v="1"/>
    <n v="1"/>
    <n v="1"/>
    <n v="0"/>
    <n v="0"/>
    <n v="0"/>
    <n v="380"/>
    <n v="2.1269999999999998"/>
    <n v="178.65538316878235"/>
    <n v="0"/>
    <n v="1"/>
    <n v="0"/>
    <n v="0"/>
    <n v="0"/>
    <n v="5"/>
    <n v="1"/>
    <x v="0"/>
  </r>
  <r>
    <s v="Avolasca"/>
    <s v="AL"/>
    <n v="1"/>
    <n v="1"/>
    <n v="1"/>
    <n v="1"/>
    <n v="1"/>
    <n v="1"/>
    <n v="1"/>
    <n v="1"/>
    <n v="1"/>
    <n v="1"/>
    <n v="0"/>
    <n v="0"/>
    <n v="0"/>
    <n v="306"/>
    <n v="12.2377"/>
    <n v="25.004698595324285"/>
    <n v="1"/>
    <n v="1"/>
    <n v="1"/>
    <n v="0"/>
    <n v="0"/>
    <n v="7"/>
    <n v="1"/>
    <x v="0"/>
  </r>
  <r>
    <s v="Balzola"/>
    <s v="AL"/>
    <n v="1"/>
    <n v="0"/>
    <n v="1"/>
    <n v="1"/>
    <n v="0"/>
    <n v="1"/>
    <n v="1"/>
    <n v="1"/>
    <n v="1"/>
    <n v="1"/>
    <n v="0"/>
    <n v="0"/>
    <n v="0"/>
    <n v="1420"/>
    <n v="16.62"/>
    <n v="85.439229843561975"/>
    <n v="0"/>
    <n v="1"/>
    <n v="0"/>
    <n v="0"/>
    <n v="0"/>
    <n v="5"/>
    <n v="1"/>
    <x v="0"/>
  </r>
  <r>
    <s v="Basaluzzo"/>
    <s v="AL"/>
    <n v="1"/>
    <n v="0"/>
    <n v="1"/>
    <n v="0"/>
    <n v="0"/>
    <n v="1"/>
    <n v="0"/>
    <n v="1"/>
    <n v="1"/>
    <n v="1"/>
    <n v="0"/>
    <n v="0"/>
    <n v="0"/>
    <n v="2071"/>
    <n v="15.0528"/>
    <n v="137.58237670068027"/>
    <n v="0"/>
    <n v="0"/>
    <n v="0"/>
    <n v="0"/>
    <n v="0"/>
    <n v="3"/>
    <n v="1"/>
    <x v="0"/>
  </r>
  <r>
    <s v="Bassignana"/>
    <s v="AL"/>
    <n v="1"/>
    <n v="1"/>
    <n v="1"/>
    <n v="1"/>
    <n v="0"/>
    <n v="1"/>
    <n v="1"/>
    <n v="1"/>
    <n v="1"/>
    <n v="1"/>
    <n v="0"/>
    <n v="0"/>
    <n v="0"/>
    <n v="1742"/>
    <n v="28.712199999999999"/>
    <n v="60.671073620272914"/>
    <n v="1"/>
    <n v="0"/>
    <n v="0"/>
    <n v="1"/>
    <n v="0"/>
    <n v="6"/>
    <n v="1"/>
    <x v="0"/>
  </r>
  <r>
    <s v="Belforte Monferrato"/>
    <s v="AL"/>
    <n v="1"/>
    <n v="1"/>
    <n v="1"/>
    <n v="1"/>
    <n v="0"/>
    <n v="1"/>
    <n v="0"/>
    <n v="1"/>
    <n v="1"/>
    <n v="1"/>
    <n v="0"/>
    <n v="0"/>
    <n v="0"/>
    <n v="505"/>
    <n v="8.3260000000000005"/>
    <n v="60.653374969973576"/>
    <n v="1"/>
    <n v="1"/>
    <n v="0"/>
    <n v="0"/>
    <n v="0"/>
    <n v="6"/>
    <n v="1"/>
    <x v="0"/>
  </r>
  <r>
    <s v="Bergamasco"/>
    <s v="AL"/>
    <n v="1"/>
    <n v="1"/>
    <n v="1"/>
    <n v="1"/>
    <n v="0"/>
    <n v="1"/>
    <n v="1"/>
    <n v="1"/>
    <n v="1"/>
    <n v="1"/>
    <n v="0"/>
    <n v="0"/>
    <n v="0"/>
    <n v="765"/>
    <n v="13.4399"/>
    <n v="56.920066369541438"/>
    <n v="1"/>
    <n v="0"/>
    <n v="0"/>
    <n v="0"/>
    <n v="0"/>
    <n v="5"/>
    <n v="1"/>
    <x v="0"/>
  </r>
  <r>
    <s v="Berzano di Tortona"/>
    <s v="AL"/>
    <n v="0"/>
    <n v="1"/>
    <n v="1"/>
    <n v="0"/>
    <n v="0"/>
    <n v="1"/>
    <n v="0"/>
    <n v="1"/>
    <n v="1"/>
    <n v="1"/>
    <n v="0"/>
    <n v="0"/>
    <n v="0"/>
    <n v="171"/>
    <n v="2.8874"/>
    <n v="59.222830227886682"/>
    <n v="1"/>
    <n v="1"/>
    <n v="0"/>
    <n v="0"/>
    <n v="0"/>
    <n v="5"/>
    <n v="1"/>
    <x v="0"/>
  </r>
  <r>
    <s v="Bistagno"/>
    <s v="AL"/>
    <n v="1"/>
    <n v="1"/>
    <n v="1"/>
    <n v="1"/>
    <n v="0"/>
    <n v="1"/>
    <n v="0"/>
    <n v="1"/>
    <n v="1"/>
    <n v="1"/>
    <n v="0"/>
    <n v="0"/>
    <n v="0"/>
    <n v="1930"/>
    <n v="17.593900000000001"/>
    <n v="109.69711093049294"/>
    <n v="0"/>
    <n v="1"/>
    <n v="0"/>
    <n v="0"/>
    <n v="0"/>
    <n v="5"/>
    <n v="1"/>
    <x v="0"/>
  </r>
  <r>
    <s v="Borghetto di Borbera"/>
    <s v="AL"/>
    <n v="1"/>
    <n v="1"/>
    <n v="1"/>
    <n v="1"/>
    <n v="0"/>
    <n v="1"/>
    <n v="0"/>
    <n v="1"/>
    <n v="1"/>
    <n v="1"/>
    <n v="1"/>
    <n v="0"/>
    <n v="1"/>
    <n v="1991"/>
    <n v="39.398299999999999"/>
    <n v="50.535175375587272"/>
    <n v="1"/>
    <n v="1"/>
    <n v="1"/>
    <n v="1"/>
    <n v="0"/>
    <n v="8"/>
    <n v="1"/>
    <x v="0"/>
  </r>
  <r>
    <s v="Borgoratto Alessandrino"/>
    <s v="AL"/>
    <n v="1"/>
    <n v="0"/>
    <n v="1"/>
    <n v="1"/>
    <n v="0"/>
    <n v="1"/>
    <n v="0"/>
    <n v="1"/>
    <n v="1"/>
    <n v="1"/>
    <n v="0"/>
    <n v="0"/>
    <n v="0"/>
    <n v="617"/>
    <n v="6.6035000000000004"/>
    <n v="93.435299462406292"/>
    <n v="0"/>
    <n v="1"/>
    <n v="0"/>
    <n v="0"/>
    <n v="0"/>
    <n v="5"/>
    <n v="1"/>
    <x v="0"/>
  </r>
  <r>
    <s v="Borgo San Martino"/>
    <s v="AL"/>
    <n v="1"/>
    <n v="0"/>
    <n v="1"/>
    <n v="1"/>
    <n v="0"/>
    <n v="1"/>
    <n v="0"/>
    <n v="1"/>
    <n v="1"/>
    <n v="1"/>
    <n v="0"/>
    <n v="0"/>
    <n v="0"/>
    <n v="1470"/>
    <n v="9.7232000000000003"/>
    <n v="151.18479512917557"/>
    <n v="0"/>
    <n v="1"/>
    <n v="0"/>
    <n v="0"/>
    <n v="0"/>
    <n v="5"/>
    <n v="1"/>
    <x v="0"/>
  </r>
  <r>
    <s v="Bosco Marengo"/>
    <s v="AL"/>
    <n v="1"/>
    <n v="0"/>
    <n v="1"/>
    <n v="0"/>
    <n v="0"/>
    <n v="1"/>
    <n v="0"/>
    <n v="1"/>
    <n v="1"/>
    <n v="1"/>
    <n v="0"/>
    <n v="0"/>
    <n v="0"/>
    <n v="2531"/>
    <n v="44.530299999999997"/>
    <n v="56.837703765750518"/>
    <n v="1"/>
    <n v="0"/>
    <n v="0"/>
    <n v="0"/>
    <n v="0"/>
    <n v="4"/>
    <n v="1"/>
    <x v="0"/>
  </r>
  <r>
    <s v="Bosio"/>
    <s v="AL"/>
    <n v="0"/>
    <n v="1"/>
    <n v="1"/>
    <n v="1"/>
    <n v="0"/>
    <n v="1"/>
    <n v="1"/>
    <n v="1"/>
    <n v="1"/>
    <n v="1"/>
    <n v="1"/>
    <n v="0"/>
    <n v="1"/>
    <n v="1240"/>
    <n v="67.614800000000002"/>
    <n v="18.339180179487329"/>
    <n v="1"/>
    <n v="1"/>
    <n v="1"/>
    <n v="1"/>
    <n v="0"/>
    <n v="8"/>
    <n v="1"/>
    <x v="0"/>
  </r>
  <r>
    <s v="Bozzole"/>
    <s v="AL"/>
    <n v="1"/>
    <n v="0"/>
    <n v="1"/>
    <n v="1"/>
    <n v="0"/>
    <n v="1"/>
    <n v="1"/>
    <n v="1"/>
    <n v="1"/>
    <n v="1"/>
    <n v="0"/>
    <n v="0"/>
    <n v="0"/>
    <n v="331"/>
    <n v="9.0236999999999998"/>
    <n v="36.681183993262188"/>
    <n v="1"/>
    <n v="1"/>
    <n v="0"/>
    <n v="1"/>
    <n v="0"/>
    <n v="7"/>
    <n v="1"/>
    <x v="0"/>
  </r>
  <r>
    <s v="Brignano-Frascata"/>
    <s v="AL"/>
    <n v="0"/>
    <n v="1"/>
    <n v="1"/>
    <n v="1"/>
    <n v="1"/>
    <n v="1"/>
    <n v="1"/>
    <n v="1"/>
    <n v="1"/>
    <n v="1"/>
    <n v="0"/>
    <n v="0"/>
    <n v="0"/>
    <n v="451"/>
    <n v="17.528099999999998"/>
    <n v="25.730113360832039"/>
    <n v="1"/>
    <n v="1"/>
    <n v="1"/>
    <n v="0"/>
    <n v="0"/>
    <n v="7"/>
    <n v="1"/>
    <x v="0"/>
  </r>
  <r>
    <s v="Cabella Ligure"/>
    <s v="AL"/>
    <n v="1"/>
    <n v="1"/>
    <n v="1"/>
    <n v="1"/>
    <n v="1"/>
    <n v="1"/>
    <n v="1"/>
    <n v="1"/>
    <n v="1"/>
    <n v="1"/>
    <n v="1"/>
    <n v="0"/>
    <n v="1"/>
    <n v="554"/>
    <n v="46.633699999999997"/>
    <n v="11.879820816276641"/>
    <n v="1"/>
    <n v="1"/>
    <n v="1"/>
    <n v="1"/>
    <n v="0"/>
    <n v="9"/>
    <n v="1"/>
    <x v="0"/>
  </r>
  <r>
    <s v="Camagna Monferrato"/>
    <s v="AL"/>
    <n v="1"/>
    <n v="1"/>
    <n v="1"/>
    <n v="1"/>
    <n v="1"/>
    <n v="1"/>
    <n v="0"/>
    <n v="1"/>
    <n v="1"/>
    <n v="1"/>
    <n v="0"/>
    <n v="0"/>
    <n v="0"/>
    <n v="510"/>
    <n v="9.2495000000000012"/>
    <n v="55.138115573814794"/>
    <n v="1"/>
    <n v="1"/>
    <n v="0"/>
    <n v="0"/>
    <n v="0"/>
    <n v="7"/>
    <n v="1"/>
    <x v="0"/>
  </r>
  <r>
    <s v="Camino"/>
    <s v="AL"/>
    <n v="1"/>
    <n v="1"/>
    <n v="1"/>
    <n v="0"/>
    <n v="1"/>
    <n v="1"/>
    <n v="0"/>
    <n v="1"/>
    <n v="1"/>
    <n v="1"/>
    <n v="0"/>
    <n v="0"/>
    <n v="0"/>
    <n v="802"/>
    <n v="18.437899999999999"/>
    <n v="43.497361413176122"/>
    <n v="1"/>
    <n v="1"/>
    <n v="0"/>
    <n v="1"/>
    <n v="0"/>
    <n v="7"/>
    <n v="1"/>
    <x v="0"/>
  </r>
  <r>
    <s v="Cantalupo Ligure"/>
    <s v="AL"/>
    <n v="1"/>
    <n v="1"/>
    <n v="1"/>
    <n v="1"/>
    <n v="0"/>
    <n v="1"/>
    <n v="1"/>
    <n v="1"/>
    <n v="1"/>
    <n v="1"/>
    <n v="1"/>
    <n v="0"/>
    <n v="1"/>
    <n v="549"/>
    <n v="24.0623"/>
    <n v="22.815774053186935"/>
    <n v="1"/>
    <n v="1"/>
    <n v="1"/>
    <n v="1"/>
    <n v="0"/>
    <n v="8"/>
    <n v="1"/>
    <x v="0"/>
  </r>
  <r>
    <s v="Capriata d'Orba"/>
    <s v="AL"/>
    <n v="1"/>
    <n v="0"/>
    <n v="1"/>
    <n v="0"/>
    <n v="0"/>
    <n v="1"/>
    <n v="0"/>
    <n v="1"/>
    <n v="1"/>
    <n v="1"/>
    <n v="0"/>
    <n v="0"/>
    <n v="0"/>
    <n v="1926"/>
    <n v="28.466699999999999"/>
    <n v="67.658000400467913"/>
    <n v="1"/>
    <n v="1"/>
    <n v="0"/>
    <n v="0"/>
    <n v="0"/>
    <n v="5"/>
    <n v="1"/>
    <x v="0"/>
  </r>
  <r>
    <s v="Carbonara Scrivia"/>
    <s v="AL"/>
    <n v="1"/>
    <n v="0"/>
    <n v="1"/>
    <n v="0"/>
    <n v="0"/>
    <n v="1"/>
    <n v="0"/>
    <n v="1"/>
    <n v="1"/>
    <n v="1"/>
    <n v="0"/>
    <n v="0"/>
    <n v="0"/>
    <n v="1055"/>
    <n v="5.0526999999999997"/>
    <n v="208.79925584341046"/>
    <n v="0"/>
    <n v="1"/>
    <n v="0"/>
    <n v="1"/>
    <n v="0"/>
    <n v="5"/>
    <n v="1"/>
    <x v="0"/>
  </r>
  <r>
    <s v="Carentino"/>
    <s v="AL"/>
    <n v="1"/>
    <n v="0"/>
    <n v="1"/>
    <n v="0"/>
    <n v="0"/>
    <n v="1"/>
    <n v="1"/>
    <n v="1"/>
    <n v="1"/>
    <n v="1"/>
    <n v="0"/>
    <n v="0"/>
    <n v="0"/>
    <n v="325"/>
    <n v="9.7894000000000005"/>
    <n v="33.199174617443354"/>
    <n v="1"/>
    <n v="0"/>
    <n v="0"/>
    <n v="0"/>
    <n v="0"/>
    <n v="4"/>
    <n v="1"/>
    <x v="0"/>
  </r>
  <r>
    <s v="Carezzano"/>
    <s v="AL"/>
    <n v="1"/>
    <n v="1"/>
    <n v="1"/>
    <n v="1"/>
    <n v="1"/>
    <n v="1"/>
    <n v="1"/>
    <n v="1"/>
    <n v="1"/>
    <n v="1"/>
    <n v="0"/>
    <n v="0"/>
    <n v="0"/>
    <n v="444"/>
    <n v="10.4834"/>
    <n v="42.352671843104339"/>
    <n v="1"/>
    <n v="0"/>
    <n v="0"/>
    <n v="0"/>
    <n v="0"/>
    <n v="6"/>
    <n v="1"/>
    <x v="0"/>
  </r>
  <r>
    <s v="Carpeneto"/>
    <s v="AL"/>
    <n v="1"/>
    <n v="1"/>
    <n v="1"/>
    <n v="1"/>
    <n v="0"/>
    <n v="1"/>
    <n v="0"/>
    <n v="1"/>
    <n v="1"/>
    <n v="1"/>
    <n v="0"/>
    <n v="0"/>
    <n v="0"/>
    <n v="991"/>
    <n v="13.339600000000001"/>
    <n v="74.290083660679471"/>
    <n v="1"/>
    <n v="0"/>
    <n v="0"/>
    <n v="0"/>
    <n v="0"/>
    <n v="5"/>
    <n v="1"/>
    <x v="0"/>
  </r>
  <r>
    <s v="Carrega Ligure"/>
    <s v="AL"/>
    <n v="0"/>
    <n v="1"/>
    <n v="1"/>
    <n v="1"/>
    <n v="1"/>
    <n v="1"/>
    <n v="1"/>
    <n v="1"/>
    <n v="1"/>
    <n v="1"/>
    <n v="1"/>
    <n v="1"/>
    <n v="1"/>
    <n v="83"/>
    <n v="55.256499999999996"/>
    <n v="1.5020857274709765"/>
    <n v="1"/>
    <n v="1"/>
    <n v="1"/>
    <n v="1"/>
    <n v="0"/>
    <n v="9"/>
    <n v="1"/>
    <x v="0"/>
  </r>
  <r>
    <s v="Carrosio"/>
    <s v="AL"/>
    <n v="0"/>
    <n v="1"/>
    <n v="1"/>
    <n v="1"/>
    <n v="0"/>
    <n v="1"/>
    <n v="0"/>
    <n v="1"/>
    <n v="1"/>
    <n v="1"/>
    <n v="0"/>
    <n v="0"/>
    <n v="0"/>
    <n v="481"/>
    <n v="6.9234"/>
    <n v="69.474535632781581"/>
    <n v="1"/>
    <n v="1"/>
    <n v="1"/>
    <n v="1"/>
    <n v="0"/>
    <n v="7"/>
    <n v="1"/>
    <x v="0"/>
  </r>
  <r>
    <s v="Cartosio"/>
    <s v="AL"/>
    <n v="1"/>
    <n v="1"/>
    <n v="1"/>
    <n v="1"/>
    <n v="0"/>
    <n v="1"/>
    <n v="1"/>
    <n v="1"/>
    <n v="1"/>
    <n v="1"/>
    <n v="0"/>
    <n v="0"/>
    <n v="0"/>
    <n v="811"/>
    <n v="16.3415"/>
    <n v="49.628247100939326"/>
    <n v="1"/>
    <n v="1"/>
    <n v="1"/>
    <n v="0"/>
    <n v="0"/>
    <n v="6"/>
    <n v="1"/>
    <x v="0"/>
  </r>
  <r>
    <s v="Casal Cermelli"/>
    <s v="AL"/>
    <n v="1"/>
    <n v="0"/>
    <n v="1"/>
    <n v="1"/>
    <n v="0"/>
    <n v="1"/>
    <n v="0"/>
    <n v="1"/>
    <n v="1"/>
    <n v="1"/>
    <n v="0"/>
    <n v="0"/>
    <n v="0"/>
    <n v="1235"/>
    <n v="12.163699999999999"/>
    <n v="101.53160633688763"/>
    <n v="0"/>
    <n v="0"/>
    <n v="0"/>
    <n v="1"/>
    <n v="0"/>
    <n v="5"/>
    <n v="1"/>
    <x v="0"/>
  </r>
  <r>
    <s v="Casaleggio Boiro"/>
    <s v="AL"/>
    <n v="0"/>
    <n v="1"/>
    <n v="1"/>
    <n v="0"/>
    <n v="0"/>
    <n v="1"/>
    <n v="0"/>
    <n v="1"/>
    <n v="1"/>
    <n v="1"/>
    <n v="0"/>
    <n v="0"/>
    <n v="0"/>
    <n v="401"/>
    <n v="12.0105"/>
    <n v="33.387452645601762"/>
    <n v="1"/>
    <n v="1"/>
    <n v="1"/>
    <n v="1"/>
    <n v="0"/>
    <n v="6"/>
    <n v="1"/>
    <x v="0"/>
  </r>
  <r>
    <s v="Casalnoceto"/>
    <s v="AL"/>
    <n v="1"/>
    <n v="1"/>
    <n v="1"/>
    <n v="0"/>
    <n v="0"/>
    <n v="1"/>
    <n v="0"/>
    <n v="1"/>
    <n v="1"/>
    <n v="1"/>
    <n v="1"/>
    <n v="0"/>
    <n v="1"/>
    <n v="1015"/>
    <n v="12.984300000000001"/>
    <n v="78.171329990835076"/>
    <n v="1"/>
    <n v="1"/>
    <n v="0"/>
    <n v="0"/>
    <n v="0"/>
    <n v="6"/>
    <n v="1"/>
    <x v="0"/>
  </r>
  <r>
    <s v="Casasco"/>
    <s v="AL"/>
    <n v="1"/>
    <n v="1"/>
    <n v="1"/>
    <n v="0"/>
    <n v="1"/>
    <n v="1"/>
    <n v="1"/>
    <n v="1"/>
    <n v="1"/>
    <n v="1"/>
    <n v="0"/>
    <n v="0"/>
    <n v="0"/>
    <n v="124"/>
    <n v="9.0373999999999999"/>
    <n v="13.720760395689025"/>
    <n v="1"/>
    <n v="1"/>
    <n v="1"/>
    <n v="0"/>
    <n v="0"/>
    <n v="6"/>
    <n v="1"/>
    <x v="0"/>
  </r>
  <r>
    <s v="Cassano Spinola"/>
    <s v="AL"/>
    <n v="1"/>
    <n v="1"/>
    <n v="1"/>
    <n v="1"/>
    <n v="1"/>
    <n v="1"/>
    <n v="1"/>
    <n v="1"/>
    <n v="1"/>
    <n v="1"/>
    <n v="0"/>
    <n v="1"/>
    <n v="1"/>
    <n v="1965"/>
    <n v="17.1266"/>
    <n v="114.73380589258814"/>
    <n v="0"/>
    <n v="0"/>
    <n v="0"/>
    <n v="1"/>
    <n v="1"/>
    <n v="8"/>
    <n v="1"/>
    <x v="0"/>
  </r>
  <r>
    <s v="Cassine"/>
    <s v="AL"/>
    <n v="1"/>
    <n v="1"/>
    <n v="1"/>
    <n v="1"/>
    <n v="0"/>
    <n v="1"/>
    <n v="1"/>
    <n v="1"/>
    <n v="1"/>
    <n v="1"/>
    <n v="1"/>
    <n v="0"/>
    <n v="1"/>
    <n v="3048"/>
    <n v="33.093000000000004"/>
    <n v="92.104070347203333"/>
    <n v="0"/>
    <n v="1"/>
    <n v="0"/>
    <n v="1"/>
    <n v="0"/>
    <n v="7"/>
    <n v="1"/>
    <x v="0"/>
  </r>
  <r>
    <s v="Cassinelle"/>
    <s v="AL"/>
    <n v="0"/>
    <n v="1"/>
    <n v="1"/>
    <n v="1"/>
    <n v="0"/>
    <n v="1"/>
    <n v="1"/>
    <n v="1"/>
    <n v="1"/>
    <n v="1"/>
    <n v="1"/>
    <n v="0"/>
    <n v="1"/>
    <n v="937"/>
    <n v="23.772500000000001"/>
    <n v="39.415290777158482"/>
    <n v="1"/>
    <n v="1"/>
    <n v="1"/>
    <n v="0"/>
    <n v="0"/>
    <n v="7"/>
    <n v="1"/>
    <x v="0"/>
  </r>
  <r>
    <s v="Castellania"/>
    <s v="AL"/>
    <n v="0"/>
    <n v="1"/>
    <n v="1"/>
    <n v="0"/>
    <n v="1"/>
    <n v="1"/>
    <n v="1"/>
    <n v="1"/>
    <n v="1"/>
    <n v="1"/>
    <n v="0"/>
    <n v="0"/>
    <n v="0"/>
    <n v="91"/>
    <n v="7.2089999999999996"/>
    <n v="12.623110001387156"/>
    <n v="1"/>
    <n v="1"/>
    <n v="1"/>
    <n v="0"/>
    <n v="0"/>
    <n v="6"/>
    <n v="1"/>
    <x v="0"/>
  </r>
  <r>
    <s v="Castellar Guidobono"/>
    <s v="AL"/>
    <n v="0"/>
    <n v="0"/>
    <n v="0"/>
    <n v="1"/>
    <n v="0"/>
    <n v="1"/>
    <n v="0"/>
    <n v="1"/>
    <n v="1"/>
    <n v="1"/>
    <n v="0"/>
    <n v="0"/>
    <n v="0"/>
    <n v="427"/>
    <n v="2.4828999999999999"/>
    <n v="171.97631801522414"/>
    <n v="0"/>
    <n v="1"/>
    <n v="0"/>
    <n v="0"/>
    <n v="0"/>
    <n v="4"/>
    <n v="1"/>
    <x v="0"/>
  </r>
  <r>
    <s v="Castellazzo Bormida"/>
    <s v="AL"/>
    <n v="1"/>
    <n v="0"/>
    <n v="1"/>
    <n v="1"/>
    <n v="0"/>
    <n v="1"/>
    <n v="0"/>
    <n v="1"/>
    <n v="1"/>
    <n v="1"/>
    <n v="0"/>
    <n v="0"/>
    <n v="0"/>
    <n v="4566"/>
    <n v="45.128999999999998"/>
    <n v="101.17662700259257"/>
    <n v="0"/>
    <n v="0"/>
    <n v="0"/>
    <n v="0"/>
    <n v="0"/>
    <n v="4"/>
    <n v="1"/>
    <x v="0"/>
  </r>
  <r>
    <s v="Castelletto d'Erro"/>
    <s v="AL"/>
    <n v="0"/>
    <n v="1"/>
    <n v="1"/>
    <n v="1"/>
    <n v="1"/>
    <n v="1"/>
    <n v="0"/>
    <n v="1"/>
    <n v="1"/>
    <n v="1"/>
    <n v="0"/>
    <n v="0"/>
    <n v="0"/>
    <n v="150"/>
    <n v="4.6600999999999999"/>
    <n v="32.188150468874056"/>
    <n v="1"/>
    <n v="1"/>
    <n v="1"/>
    <n v="0"/>
    <n v="0"/>
    <n v="7"/>
    <n v="1"/>
    <x v="0"/>
  </r>
  <r>
    <s v="Castelletto d'Orba"/>
    <s v="AL"/>
    <n v="0"/>
    <n v="1"/>
    <n v="1"/>
    <n v="1"/>
    <n v="0"/>
    <n v="1"/>
    <n v="1"/>
    <n v="1"/>
    <n v="1"/>
    <n v="1"/>
    <n v="0"/>
    <n v="0"/>
    <n v="0"/>
    <n v="2096"/>
    <n v="13.9772"/>
    <n v="149.95850384912572"/>
    <n v="0"/>
    <n v="0"/>
    <n v="0"/>
    <n v="0"/>
    <n v="0"/>
    <n v="4"/>
    <n v="1"/>
    <x v="0"/>
  </r>
  <r>
    <s v="Castelletto Merli"/>
    <s v="AL"/>
    <n v="1"/>
    <n v="0"/>
    <n v="1"/>
    <n v="1"/>
    <n v="0"/>
    <n v="1"/>
    <n v="1"/>
    <n v="1"/>
    <n v="1"/>
    <n v="1"/>
    <n v="0"/>
    <n v="0"/>
    <n v="0"/>
    <n v="484"/>
    <n v="11.5909"/>
    <n v="41.756895495604311"/>
    <n v="1"/>
    <n v="1"/>
    <n v="0"/>
    <n v="0"/>
    <n v="0"/>
    <n v="6"/>
    <n v="1"/>
    <x v="0"/>
  </r>
  <r>
    <s v="Castelletto Monferrato"/>
    <s v="AL"/>
    <n v="0"/>
    <n v="0"/>
    <n v="0"/>
    <n v="0"/>
    <n v="0"/>
    <n v="1"/>
    <n v="0"/>
    <n v="1"/>
    <n v="1"/>
    <n v="1"/>
    <n v="0"/>
    <n v="0"/>
    <n v="0"/>
    <n v="1558"/>
    <n v="9.5777000000000001"/>
    <n v="162.66953443937479"/>
    <n v="0"/>
    <n v="0"/>
    <n v="0"/>
    <n v="0"/>
    <n v="0"/>
    <n v="2"/>
    <n v="1"/>
    <x v="0"/>
  </r>
  <r>
    <s v="Castelnuovo Bormida"/>
    <s v="AL"/>
    <n v="1"/>
    <n v="0"/>
    <n v="1"/>
    <n v="1"/>
    <n v="0"/>
    <n v="1"/>
    <n v="1"/>
    <n v="1"/>
    <n v="1"/>
    <n v="1"/>
    <n v="0"/>
    <n v="0"/>
    <n v="0"/>
    <n v="680"/>
    <n v="13.110899999999999"/>
    <n v="51.865241897962768"/>
    <n v="1"/>
    <n v="0"/>
    <n v="0"/>
    <n v="0"/>
    <n v="0"/>
    <n v="5"/>
    <n v="1"/>
    <x v="0"/>
  </r>
  <r>
    <s v="Castelspina"/>
    <s v="AL"/>
    <n v="1"/>
    <n v="0"/>
    <n v="1"/>
    <n v="1"/>
    <n v="0"/>
    <n v="1"/>
    <n v="1"/>
    <n v="1"/>
    <n v="1"/>
    <n v="1"/>
    <n v="0"/>
    <n v="0"/>
    <n v="0"/>
    <n v="422"/>
    <n v="5.4872000000000005"/>
    <n v="76.906254556057732"/>
    <n v="1"/>
    <n v="0"/>
    <n v="0"/>
    <n v="0"/>
    <n v="0"/>
    <n v="5"/>
    <n v="1"/>
    <x v="0"/>
  </r>
  <r>
    <s v="Cavatore"/>
    <s v="AL"/>
    <n v="0"/>
    <n v="1"/>
    <n v="1"/>
    <n v="1"/>
    <n v="0"/>
    <n v="1"/>
    <n v="0"/>
    <n v="1"/>
    <n v="1"/>
    <n v="1"/>
    <n v="1"/>
    <n v="0"/>
    <n v="1"/>
    <n v="301"/>
    <n v="10.446800000000001"/>
    <n v="28.812650763870273"/>
    <n v="1"/>
    <n v="1"/>
    <n v="1"/>
    <n v="0"/>
    <n v="0"/>
    <n v="7"/>
    <n v="1"/>
    <x v="0"/>
  </r>
  <r>
    <s v="Cella Monte"/>
    <s v="AL"/>
    <n v="1"/>
    <n v="1"/>
    <n v="1"/>
    <n v="0"/>
    <n v="0"/>
    <n v="1"/>
    <n v="0"/>
    <n v="1"/>
    <n v="1"/>
    <n v="1"/>
    <n v="0"/>
    <n v="0"/>
    <n v="0"/>
    <n v="528"/>
    <n v="5.5525000000000002"/>
    <n v="95.092300765420973"/>
    <n v="0"/>
    <n v="1"/>
    <n v="0"/>
    <n v="0"/>
    <n v="0"/>
    <n v="4"/>
    <n v="1"/>
    <x v="0"/>
  </r>
  <r>
    <s v="Cereseto"/>
    <s v="AL"/>
    <n v="1"/>
    <n v="1"/>
    <n v="1"/>
    <n v="1"/>
    <n v="0"/>
    <n v="1"/>
    <n v="0"/>
    <n v="1"/>
    <n v="1"/>
    <n v="1"/>
    <n v="0"/>
    <n v="0"/>
    <n v="0"/>
    <n v="457"/>
    <n v="10.4428"/>
    <n v="43.762209369134716"/>
    <n v="1"/>
    <n v="1"/>
    <n v="0"/>
    <n v="0"/>
    <n v="0"/>
    <n v="6"/>
    <n v="1"/>
    <x v="0"/>
  </r>
  <r>
    <s v="Cerreto Grue"/>
    <s v="AL"/>
    <n v="1"/>
    <n v="1"/>
    <n v="1"/>
    <n v="0"/>
    <n v="0"/>
    <n v="1"/>
    <n v="0"/>
    <n v="1"/>
    <n v="1"/>
    <n v="1"/>
    <n v="0"/>
    <n v="0"/>
    <n v="0"/>
    <n v="325"/>
    <n v="4.7469999999999999"/>
    <n v="68.464293237834426"/>
    <n v="1"/>
    <n v="1"/>
    <n v="0"/>
    <n v="0"/>
    <n v="0"/>
    <n v="5"/>
    <n v="1"/>
    <x v="0"/>
  </r>
  <r>
    <s v="Cerrina Monferrato"/>
    <s v="AL"/>
    <n v="1"/>
    <n v="0"/>
    <n v="1"/>
    <n v="1"/>
    <n v="0"/>
    <n v="1"/>
    <n v="0"/>
    <n v="1"/>
    <n v="1"/>
    <n v="1"/>
    <n v="0"/>
    <n v="0"/>
    <n v="0"/>
    <n v="1495"/>
    <n v="17.301099999999998"/>
    <n v="86.410690649727485"/>
    <n v="0"/>
    <n v="1"/>
    <n v="0"/>
    <n v="0"/>
    <n v="0"/>
    <n v="5"/>
    <n v="1"/>
    <x v="0"/>
  </r>
  <r>
    <s v="Coniolo"/>
    <s v="AL"/>
    <n v="1"/>
    <n v="1"/>
    <n v="1"/>
    <n v="0"/>
    <n v="0"/>
    <n v="1"/>
    <n v="0"/>
    <n v="1"/>
    <n v="1"/>
    <n v="1"/>
    <n v="0"/>
    <n v="0"/>
    <n v="0"/>
    <n v="451"/>
    <n v="10.3004"/>
    <n v="43.784707390004272"/>
    <n v="1"/>
    <n v="1"/>
    <n v="0"/>
    <n v="1"/>
    <n v="0"/>
    <n v="6"/>
    <n v="1"/>
    <x v="0"/>
  </r>
  <r>
    <s v="Conzano"/>
    <s v="AL"/>
    <n v="1"/>
    <n v="0"/>
    <n v="1"/>
    <n v="0"/>
    <n v="0"/>
    <n v="1"/>
    <n v="0"/>
    <n v="1"/>
    <n v="1"/>
    <n v="1"/>
    <n v="0"/>
    <n v="0"/>
    <n v="0"/>
    <n v="1015"/>
    <n v="11.611800000000001"/>
    <n v="87.41108183055168"/>
    <n v="0"/>
    <n v="1"/>
    <n v="0"/>
    <n v="0"/>
    <n v="0"/>
    <n v="4"/>
    <n v="1"/>
    <x v="0"/>
  </r>
  <r>
    <s v="Costa Vescovato"/>
    <s v="AL"/>
    <n v="1"/>
    <n v="1"/>
    <n v="1"/>
    <n v="1"/>
    <n v="0"/>
    <n v="1"/>
    <n v="0"/>
    <n v="1"/>
    <n v="1"/>
    <n v="1"/>
    <n v="0"/>
    <n v="0"/>
    <n v="0"/>
    <n v="357"/>
    <n v="7.8997999999999999"/>
    <n v="45.191017494113773"/>
    <n v="1"/>
    <n v="1"/>
    <n v="1"/>
    <n v="0"/>
    <n v="0"/>
    <n v="6"/>
    <n v="1"/>
    <x v="0"/>
  </r>
  <r>
    <s v="Cremolino"/>
    <s v="AL"/>
    <n v="1"/>
    <n v="1"/>
    <n v="1"/>
    <n v="0"/>
    <n v="0"/>
    <n v="1"/>
    <n v="0"/>
    <n v="1"/>
    <n v="1"/>
    <n v="1"/>
    <n v="0"/>
    <n v="0"/>
    <n v="0"/>
    <n v="1062"/>
    <n v="14.387599999999999"/>
    <n v="73.813561678111711"/>
    <n v="1"/>
    <n v="0"/>
    <n v="0"/>
    <n v="0"/>
    <n v="0"/>
    <n v="4"/>
    <n v="1"/>
    <x v="0"/>
  </r>
  <r>
    <s v="Denice"/>
    <s v="AL"/>
    <n v="1"/>
    <n v="1"/>
    <n v="1"/>
    <n v="1"/>
    <n v="1"/>
    <n v="1"/>
    <n v="1"/>
    <n v="1"/>
    <n v="1"/>
    <n v="1"/>
    <n v="0"/>
    <n v="0"/>
    <n v="0"/>
    <n v="190"/>
    <n v="7.4622999999999999"/>
    <n v="25.461318896318829"/>
    <n v="1"/>
    <n v="1"/>
    <n v="1"/>
    <n v="0"/>
    <n v="0"/>
    <n v="7"/>
    <n v="1"/>
    <x v="0"/>
  </r>
  <r>
    <s v="Dernice"/>
    <s v="AL"/>
    <n v="0"/>
    <n v="1"/>
    <n v="1"/>
    <n v="1"/>
    <n v="1"/>
    <n v="1"/>
    <n v="1"/>
    <n v="1"/>
    <n v="1"/>
    <n v="1"/>
    <n v="0"/>
    <n v="0"/>
    <n v="0"/>
    <n v="210"/>
    <n v="18.276600000000002"/>
    <n v="11.490102097764353"/>
    <n v="1"/>
    <n v="1"/>
    <n v="1"/>
    <n v="0"/>
    <n v="0"/>
    <n v="7"/>
    <n v="1"/>
    <x v="0"/>
  </r>
  <r>
    <s v="Fabbrica Curone"/>
    <s v="AL"/>
    <n v="0"/>
    <n v="1"/>
    <n v="1"/>
    <n v="1"/>
    <n v="1"/>
    <n v="1"/>
    <n v="1"/>
    <n v="1"/>
    <n v="1"/>
    <n v="1"/>
    <n v="1"/>
    <n v="0"/>
    <n v="1"/>
    <n v="695"/>
    <n v="53.8429"/>
    <n v="12.907922864481668"/>
    <n v="1"/>
    <n v="1"/>
    <n v="1"/>
    <n v="0"/>
    <n v="0"/>
    <n v="8"/>
    <n v="1"/>
    <x v="0"/>
  </r>
  <r>
    <s v="Felizzano"/>
    <s v="AL"/>
    <n v="1"/>
    <n v="0"/>
    <n v="1"/>
    <n v="1"/>
    <n v="0"/>
    <n v="1"/>
    <n v="0"/>
    <n v="1"/>
    <n v="1"/>
    <n v="1"/>
    <n v="0"/>
    <n v="0"/>
    <n v="0"/>
    <n v="2421"/>
    <n v="25.014200000000002"/>
    <n v="96.78502610517225"/>
    <n v="0"/>
    <n v="0"/>
    <n v="0"/>
    <n v="0"/>
    <n v="0"/>
    <n v="4"/>
    <n v="1"/>
    <x v="0"/>
  </r>
  <r>
    <s v="Fraconalto"/>
    <s v="AL"/>
    <n v="0"/>
    <n v="1"/>
    <n v="1"/>
    <n v="0"/>
    <n v="0"/>
    <n v="1"/>
    <n v="0"/>
    <n v="1"/>
    <n v="1"/>
    <n v="1"/>
    <n v="0"/>
    <n v="0"/>
    <n v="0"/>
    <n v="352"/>
    <n v="17.617799999999999"/>
    <n v="19.979793163732136"/>
    <n v="1"/>
    <n v="1"/>
    <n v="1"/>
    <n v="0"/>
    <n v="0"/>
    <n v="5"/>
    <n v="1"/>
    <x v="0"/>
  </r>
  <r>
    <s v="Francavilla Bisio"/>
    <s v="AL"/>
    <n v="1"/>
    <n v="0"/>
    <n v="1"/>
    <n v="0"/>
    <n v="0"/>
    <n v="1"/>
    <n v="0"/>
    <n v="1"/>
    <n v="1"/>
    <n v="1"/>
    <n v="0"/>
    <n v="0"/>
    <n v="0"/>
    <n v="518"/>
    <n v="7.7515999999999998"/>
    <n v="66.824913566231487"/>
    <n v="1"/>
    <n v="1"/>
    <n v="0"/>
    <n v="0"/>
    <n v="0"/>
    <n v="5"/>
    <n v="1"/>
    <x v="0"/>
  </r>
  <r>
    <s v="Frascaro"/>
    <s v="AL"/>
    <n v="1"/>
    <n v="0"/>
    <n v="1"/>
    <n v="1"/>
    <n v="0"/>
    <n v="1"/>
    <n v="0"/>
    <n v="1"/>
    <n v="1"/>
    <n v="1"/>
    <n v="0"/>
    <n v="0"/>
    <n v="0"/>
    <n v="446"/>
    <n v="5.2862"/>
    <n v="84.370625401990083"/>
    <n v="0"/>
    <n v="1"/>
    <n v="0"/>
    <n v="0"/>
    <n v="0"/>
    <n v="5"/>
    <n v="1"/>
    <x v="0"/>
  </r>
  <r>
    <s v="Frassinello Monferrato"/>
    <s v="AL"/>
    <n v="1"/>
    <n v="0"/>
    <n v="1"/>
    <n v="1"/>
    <n v="1"/>
    <n v="1"/>
    <n v="0"/>
    <n v="1"/>
    <n v="1"/>
    <n v="1"/>
    <n v="0"/>
    <n v="0"/>
    <n v="0"/>
    <n v="533"/>
    <n v="8.4311000000000007"/>
    <n v="63.218322638801574"/>
    <n v="1"/>
    <n v="1"/>
    <n v="0"/>
    <n v="0"/>
    <n v="0"/>
    <n v="7"/>
    <n v="1"/>
    <x v="0"/>
  </r>
  <r>
    <s v="Frassineto Po"/>
    <s v="AL"/>
    <n v="1"/>
    <n v="0"/>
    <n v="1"/>
    <n v="1"/>
    <n v="0"/>
    <n v="1"/>
    <n v="0"/>
    <n v="1"/>
    <n v="1"/>
    <n v="1"/>
    <n v="0"/>
    <n v="0"/>
    <n v="0"/>
    <n v="1471"/>
    <n v="29.565300000000001"/>
    <n v="49.75427274541439"/>
    <n v="1"/>
    <n v="1"/>
    <n v="0"/>
    <n v="1"/>
    <n v="0"/>
    <n v="7"/>
    <n v="1"/>
    <x v="0"/>
  </r>
  <r>
    <s v="Fresonara"/>
    <s v="AL"/>
    <n v="1"/>
    <n v="0"/>
    <n v="1"/>
    <n v="0"/>
    <n v="0"/>
    <n v="1"/>
    <n v="0"/>
    <n v="1"/>
    <n v="1"/>
    <n v="1"/>
    <n v="0"/>
    <n v="0"/>
    <n v="0"/>
    <n v="739"/>
    <n v="6.9337"/>
    <n v="106.58090197153035"/>
    <n v="0"/>
    <n v="0"/>
    <n v="0"/>
    <n v="0"/>
    <n v="0"/>
    <n v="3"/>
    <n v="1"/>
    <x v="0"/>
  </r>
  <r>
    <s v="Frugarolo"/>
    <s v="AL"/>
    <n v="1"/>
    <n v="0"/>
    <n v="1"/>
    <n v="1"/>
    <n v="0"/>
    <n v="1"/>
    <n v="0"/>
    <n v="1"/>
    <n v="1"/>
    <n v="1"/>
    <n v="0"/>
    <n v="0"/>
    <n v="0"/>
    <n v="2012"/>
    <n v="27.0579"/>
    <n v="74.359059646166187"/>
    <n v="1"/>
    <n v="0"/>
    <n v="0"/>
    <n v="0"/>
    <n v="0"/>
    <n v="5"/>
    <n v="1"/>
    <x v="0"/>
  </r>
  <r>
    <s v="Fubine Monferrato"/>
    <s v="AL"/>
    <n v="1"/>
    <n v="0"/>
    <n v="1"/>
    <n v="1"/>
    <n v="0"/>
    <n v="1"/>
    <n v="0"/>
    <n v="1"/>
    <n v="1"/>
    <n v="1"/>
    <n v="0"/>
    <n v="0"/>
    <n v="0"/>
    <n v="1657"/>
    <n v="25.5337"/>
    <n v="64.894629450490925"/>
    <n v="1"/>
    <n v="0"/>
    <n v="0"/>
    <n v="0"/>
    <n v="0"/>
    <n v="5"/>
    <n v="1"/>
    <x v="0"/>
  </r>
  <r>
    <s v="Gabiano"/>
    <s v="AL"/>
    <n v="1"/>
    <n v="1"/>
    <n v="1"/>
    <n v="1"/>
    <n v="0"/>
    <n v="1"/>
    <n v="1"/>
    <n v="1"/>
    <n v="1"/>
    <n v="1"/>
    <n v="0"/>
    <n v="0"/>
    <n v="0"/>
    <n v="1212"/>
    <n v="17.768599999999999"/>
    <n v="68.210213522731109"/>
    <n v="1"/>
    <n v="1"/>
    <n v="0"/>
    <n v="1"/>
    <n v="0"/>
    <n v="7"/>
    <n v="1"/>
    <x v="0"/>
  </r>
  <r>
    <s v="Gamalero"/>
    <s v="AL"/>
    <n v="1"/>
    <n v="1"/>
    <n v="1"/>
    <n v="0"/>
    <n v="0"/>
    <n v="1"/>
    <n v="0"/>
    <n v="1"/>
    <n v="1"/>
    <n v="1"/>
    <n v="0"/>
    <n v="0"/>
    <n v="0"/>
    <n v="847"/>
    <n v="12.154500000000001"/>
    <n v="69.68612448064502"/>
    <n v="1"/>
    <n v="0"/>
    <n v="0"/>
    <n v="0"/>
    <n v="0"/>
    <n v="4"/>
    <n v="1"/>
    <x v="0"/>
  </r>
  <r>
    <s v="Garbagna"/>
    <s v="AL"/>
    <n v="1"/>
    <n v="1"/>
    <n v="1"/>
    <n v="1"/>
    <n v="0"/>
    <n v="1"/>
    <n v="1"/>
    <n v="1"/>
    <n v="1"/>
    <n v="1"/>
    <n v="0"/>
    <n v="0"/>
    <n v="0"/>
    <n v="707"/>
    <n v="20.716799999999999"/>
    <n v="34.126892184121104"/>
    <n v="1"/>
    <n v="1"/>
    <n v="1"/>
    <n v="0"/>
    <n v="0"/>
    <n v="6"/>
    <n v="1"/>
    <x v="0"/>
  </r>
  <r>
    <s v="Gavi"/>
    <s v="AL"/>
    <n v="1"/>
    <n v="0"/>
    <n v="1"/>
    <n v="0"/>
    <n v="0"/>
    <n v="1"/>
    <n v="0"/>
    <n v="1"/>
    <n v="1"/>
    <n v="1"/>
    <n v="1"/>
    <n v="0"/>
    <n v="1"/>
    <n v="4707"/>
    <n v="45.043900000000001"/>
    <n v="104.49805634059217"/>
    <n v="0"/>
    <n v="1"/>
    <n v="0"/>
    <n v="0"/>
    <n v="0"/>
    <n v="5"/>
    <n v="1"/>
    <x v="0"/>
  </r>
  <r>
    <s v="Giarole"/>
    <s v="AL"/>
    <n v="1"/>
    <n v="0"/>
    <n v="1"/>
    <n v="1"/>
    <n v="0"/>
    <n v="1"/>
    <n v="0"/>
    <n v="1"/>
    <n v="1"/>
    <n v="1"/>
    <n v="0"/>
    <n v="0"/>
    <n v="0"/>
    <n v="720"/>
    <n v="5.4495000000000005"/>
    <n v="132.12221304706853"/>
    <n v="0"/>
    <n v="1"/>
    <n v="0"/>
    <n v="0"/>
    <n v="0"/>
    <n v="5"/>
    <n v="1"/>
    <x v="0"/>
  </r>
  <r>
    <s v="Gremiasco"/>
    <s v="AL"/>
    <n v="1"/>
    <n v="1"/>
    <n v="1"/>
    <n v="1"/>
    <n v="1"/>
    <n v="1"/>
    <n v="0"/>
    <n v="1"/>
    <n v="1"/>
    <n v="1"/>
    <n v="0"/>
    <n v="0"/>
    <n v="0"/>
    <n v="344"/>
    <n v="17.383499999999998"/>
    <n v="19.788880260016686"/>
    <n v="1"/>
    <n v="1"/>
    <n v="1"/>
    <n v="0"/>
    <n v="0"/>
    <n v="7"/>
    <n v="1"/>
    <x v="0"/>
  </r>
  <r>
    <s v="Grognardo"/>
    <s v="AL"/>
    <n v="1"/>
    <n v="1"/>
    <n v="1"/>
    <n v="1"/>
    <n v="0"/>
    <n v="1"/>
    <n v="1"/>
    <n v="1"/>
    <n v="1"/>
    <n v="1"/>
    <n v="0"/>
    <n v="0"/>
    <n v="0"/>
    <n v="296"/>
    <n v="9.0802999999999994"/>
    <n v="32.59804191491471"/>
    <n v="1"/>
    <n v="1"/>
    <n v="0"/>
    <n v="0"/>
    <n v="0"/>
    <n v="6"/>
    <n v="1"/>
    <x v="0"/>
  </r>
  <r>
    <s v="Grondona"/>
    <s v="AL"/>
    <n v="1"/>
    <n v="1"/>
    <n v="1"/>
    <n v="0"/>
    <n v="0"/>
    <n v="1"/>
    <n v="1"/>
    <n v="1"/>
    <n v="1"/>
    <n v="1"/>
    <n v="0"/>
    <n v="0"/>
    <n v="0"/>
    <n v="545"/>
    <n v="25.943300000000001"/>
    <n v="21.007350645446031"/>
    <n v="1"/>
    <n v="1"/>
    <n v="1"/>
    <n v="0"/>
    <n v="0"/>
    <n v="5"/>
    <n v="1"/>
    <x v="0"/>
  </r>
  <r>
    <s v="Guazzora"/>
    <s v="AL"/>
    <n v="1"/>
    <n v="0"/>
    <n v="1"/>
    <n v="1"/>
    <n v="0"/>
    <n v="1"/>
    <n v="0"/>
    <n v="1"/>
    <n v="1"/>
    <n v="1"/>
    <n v="0"/>
    <n v="0"/>
    <n v="0"/>
    <n v="313"/>
    <n v="2.8022000000000005"/>
    <n v="111.6979516094497"/>
    <n v="0"/>
    <n v="1"/>
    <n v="0"/>
    <n v="0"/>
    <n v="0"/>
    <n v="5"/>
    <n v="1"/>
    <x v="0"/>
  </r>
  <r>
    <s v="Isola Sant'Antonio"/>
    <s v="AL"/>
    <n v="1"/>
    <n v="0"/>
    <n v="1"/>
    <n v="1"/>
    <n v="0"/>
    <n v="1"/>
    <n v="0"/>
    <n v="1"/>
    <n v="1"/>
    <n v="1"/>
    <n v="0"/>
    <n v="0"/>
    <n v="0"/>
    <n v="734"/>
    <n v="23.5488"/>
    <n v="31.169316483217827"/>
    <n v="1"/>
    <n v="0"/>
    <n v="0"/>
    <n v="1"/>
    <n v="0"/>
    <n v="6"/>
    <n v="1"/>
    <x v="0"/>
  </r>
  <r>
    <s v="Lerma"/>
    <s v="AL"/>
    <n v="1"/>
    <n v="1"/>
    <n v="1"/>
    <n v="1"/>
    <n v="0"/>
    <n v="1"/>
    <n v="0"/>
    <n v="1"/>
    <n v="1"/>
    <n v="1"/>
    <n v="0"/>
    <n v="0"/>
    <n v="0"/>
    <n v="873"/>
    <n v="14.536099999999999"/>
    <n v="60.057374398910305"/>
    <n v="1"/>
    <n v="1"/>
    <n v="1"/>
    <n v="1"/>
    <n v="0"/>
    <n v="7"/>
    <n v="1"/>
    <x v="0"/>
  </r>
  <r>
    <s v="Lu e Cuccato Monferrato"/>
    <s v="AL"/>
    <n v="1"/>
    <n v="1"/>
    <n v="1"/>
    <n v="1"/>
    <n v="1"/>
    <n v="1"/>
    <n v="1"/>
    <n v="1"/>
    <n v="1"/>
    <n v="1"/>
    <n v="0"/>
    <n v="0"/>
    <n v="0"/>
    <n v="1520"/>
    <n v="27.095399999999998"/>
    <n v="56.098083069450908"/>
    <n v="1"/>
    <n v="0"/>
    <m/>
    <n v="0"/>
    <n v="1"/>
    <n v="7"/>
    <n v="1"/>
    <x v="0"/>
  </r>
  <r>
    <s v="Malvicino"/>
    <s v="AL"/>
    <n v="0"/>
    <n v="1"/>
    <n v="1"/>
    <n v="1"/>
    <n v="1"/>
    <n v="1"/>
    <n v="1"/>
    <n v="1"/>
    <n v="1"/>
    <n v="1"/>
    <n v="0"/>
    <n v="0"/>
    <n v="0"/>
    <n v="84"/>
    <n v="9.0350999999999999"/>
    <n v="9.2970747418401576"/>
    <n v="1"/>
    <n v="1"/>
    <n v="1"/>
    <n v="0"/>
    <n v="0"/>
    <n v="7"/>
    <n v="1"/>
    <x v="0"/>
  </r>
  <r>
    <s v="Masio"/>
    <s v="AL"/>
    <n v="1"/>
    <n v="0"/>
    <n v="1"/>
    <n v="0"/>
    <n v="0"/>
    <n v="1"/>
    <n v="0"/>
    <n v="1"/>
    <n v="1"/>
    <n v="1"/>
    <n v="0"/>
    <n v="0"/>
    <n v="0"/>
    <n v="1465"/>
    <n v="22.232199999999999"/>
    <n v="65.895412959581151"/>
    <n v="1"/>
    <n v="1"/>
    <n v="0"/>
    <n v="0"/>
    <n v="0"/>
    <n v="5"/>
    <n v="1"/>
    <x v="0"/>
  </r>
  <r>
    <s v="Melazzo"/>
    <s v="AL"/>
    <n v="1"/>
    <n v="1"/>
    <n v="1"/>
    <n v="1"/>
    <n v="0"/>
    <n v="1"/>
    <n v="0"/>
    <n v="1"/>
    <n v="1"/>
    <n v="1"/>
    <n v="0"/>
    <n v="0"/>
    <n v="0"/>
    <n v="1315"/>
    <n v="19.7378"/>
    <n v="66.623433209374909"/>
    <n v="1"/>
    <n v="1"/>
    <n v="0"/>
    <n v="0"/>
    <n v="0"/>
    <n v="6"/>
    <n v="1"/>
    <x v="0"/>
  </r>
  <r>
    <s v="Merana"/>
    <s v="AL"/>
    <n v="1"/>
    <n v="1"/>
    <n v="1"/>
    <n v="1"/>
    <n v="0"/>
    <n v="1"/>
    <n v="0"/>
    <n v="1"/>
    <n v="1"/>
    <n v="1"/>
    <n v="0"/>
    <n v="0"/>
    <n v="0"/>
    <n v="185"/>
    <n v="9.1998999999999995"/>
    <n v="20.108914227328558"/>
    <n v="1"/>
    <n v="1"/>
    <n v="1"/>
    <n v="1"/>
    <n v="0"/>
    <n v="7"/>
    <n v="1"/>
    <x v="0"/>
  </r>
  <r>
    <s v="Mirabello Monferrato"/>
    <s v="AL"/>
    <n v="1"/>
    <n v="0"/>
    <n v="1"/>
    <n v="1"/>
    <n v="0"/>
    <n v="1"/>
    <n v="1"/>
    <n v="1"/>
    <n v="1"/>
    <n v="1"/>
    <n v="0"/>
    <n v="0"/>
    <n v="0"/>
    <n v="1401"/>
    <n v="13.235899999999999"/>
    <n v="105.84848782477958"/>
    <n v="0"/>
    <n v="1"/>
    <n v="0"/>
    <n v="0"/>
    <n v="0"/>
    <n v="5"/>
    <n v="1"/>
    <x v="0"/>
  </r>
  <r>
    <s v="Molare"/>
    <s v="AL"/>
    <n v="1"/>
    <n v="1"/>
    <n v="1"/>
    <n v="0"/>
    <n v="0"/>
    <n v="1"/>
    <n v="0"/>
    <n v="1"/>
    <n v="1"/>
    <n v="1"/>
    <n v="1"/>
    <n v="0"/>
    <n v="1"/>
    <n v="2269"/>
    <n v="32.5045"/>
    <n v="69.80571920810965"/>
    <n v="1"/>
    <n v="0"/>
    <n v="1"/>
    <n v="0"/>
    <n v="0"/>
    <n v="5"/>
    <n v="1"/>
    <x v="0"/>
  </r>
  <r>
    <s v="Molino dei Torti"/>
    <s v="AL"/>
    <n v="1"/>
    <n v="0"/>
    <n v="1"/>
    <n v="1"/>
    <n v="1"/>
    <n v="1"/>
    <n v="0"/>
    <n v="1"/>
    <n v="1"/>
    <n v="1"/>
    <n v="0"/>
    <n v="0"/>
    <n v="0"/>
    <n v="653"/>
    <n v="2.7527999999999997"/>
    <n v="237.21301947108401"/>
    <n v="0"/>
    <n v="1"/>
    <n v="0"/>
    <n v="1"/>
    <n v="0"/>
    <n v="7"/>
    <n v="1"/>
    <x v="0"/>
  </r>
  <r>
    <s v="Mombello Monferrato"/>
    <s v="AL"/>
    <n v="1"/>
    <n v="1"/>
    <n v="1"/>
    <n v="1"/>
    <n v="0"/>
    <n v="1"/>
    <n v="1"/>
    <n v="1"/>
    <n v="1"/>
    <n v="1"/>
    <n v="1"/>
    <n v="0"/>
    <n v="1"/>
    <n v="1087"/>
    <n v="19.694400000000002"/>
    <n v="55.193354456089033"/>
    <n v="1"/>
    <n v="1"/>
    <n v="0"/>
    <n v="0"/>
    <n v="0"/>
    <n v="7"/>
    <n v="1"/>
    <x v="0"/>
  </r>
  <r>
    <s v="Momperone"/>
    <s v="AL"/>
    <n v="0"/>
    <n v="1"/>
    <n v="1"/>
    <n v="1"/>
    <n v="1"/>
    <n v="1"/>
    <n v="0"/>
    <n v="1"/>
    <n v="1"/>
    <n v="1"/>
    <n v="0"/>
    <n v="0"/>
    <n v="0"/>
    <n v="219"/>
    <n v="8.5389999999999997"/>
    <n v="25.647031268298395"/>
    <n v="1"/>
    <n v="1"/>
    <n v="1"/>
    <n v="0"/>
    <n v="0"/>
    <n v="7"/>
    <n v="1"/>
    <x v="0"/>
  </r>
  <r>
    <s v="Moncestino"/>
    <s v="AL"/>
    <n v="1"/>
    <n v="0"/>
    <n v="1"/>
    <n v="1"/>
    <n v="0"/>
    <n v="1"/>
    <n v="0"/>
    <n v="1"/>
    <n v="1"/>
    <n v="1"/>
    <n v="0"/>
    <n v="0"/>
    <n v="0"/>
    <n v="228"/>
    <n v="6.5186000000000002"/>
    <n v="34.976835516828764"/>
    <n v="1"/>
    <n v="1"/>
    <n v="0"/>
    <n v="1"/>
    <n v="0"/>
    <n v="7"/>
    <n v="1"/>
    <x v="0"/>
  </r>
  <r>
    <s v="Mongiardino Ligure"/>
    <s v="AL"/>
    <n v="0"/>
    <n v="1"/>
    <n v="1"/>
    <n v="1"/>
    <n v="1"/>
    <n v="1"/>
    <n v="1"/>
    <n v="1"/>
    <n v="1"/>
    <n v="1"/>
    <n v="1"/>
    <n v="1"/>
    <n v="1"/>
    <n v="177"/>
    <n v="29.033300000000001"/>
    <n v="6.0964478719263742"/>
    <n v="1"/>
    <n v="1"/>
    <n v="1"/>
    <n v="1"/>
    <n v="0"/>
    <n v="9"/>
    <n v="1"/>
    <x v="0"/>
  </r>
  <r>
    <s v="Monleale"/>
    <s v="AL"/>
    <n v="0"/>
    <n v="1"/>
    <n v="1"/>
    <n v="1"/>
    <n v="1"/>
    <n v="1"/>
    <n v="0"/>
    <n v="1"/>
    <n v="1"/>
    <n v="1"/>
    <n v="0"/>
    <n v="0"/>
    <n v="0"/>
    <n v="593"/>
    <n v="9.6176999999999992"/>
    <n v="61.657152957567824"/>
    <n v="1"/>
    <n v="1"/>
    <n v="1"/>
    <n v="0"/>
    <n v="0"/>
    <n v="7"/>
    <n v="1"/>
    <x v="0"/>
  </r>
  <r>
    <s v="Montacuto"/>
    <s v="AL"/>
    <n v="0"/>
    <n v="1"/>
    <n v="1"/>
    <n v="1"/>
    <n v="1"/>
    <n v="1"/>
    <n v="1"/>
    <n v="1"/>
    <n v="1"/>
    <n v="1"/>
    <n v="1"/>
    <n v="0"/>
    <n v="1"/>
    <n v="306"/>
    <n v="23.747600000000002"/>
    <n v="12.885512641277433"/>
    <n v="1"/>
    <n v="1"/>
    <n v="1"/>
    <n v="0"/>
    <n v="0"/>
    <n v="8"/>
    <n v="1"/>
    <x v="0"/>
  </r>
  <r>
    <s v="Montaldeo"/>
    <s v="AL"/>
    <n v="0"/>
    <n v="1"/>
    <n v="1"/>
    <n v="1"/>
    <n v="1"/>
    <n v="1"/>
    <n v="1"/>
    <n v="1"/>
    <n v="1"/>
    <n v="1"/>
    <n v="0"/>
    <n v="0"/>
    <n v="0"/>
    <n v="291"/>
    <n v="5.3757000000000001"/>
    <n v="54.132485071711592"/>
    <n v="1"/>
    <n v="1"/>
    <n v="0"/>
    <n v="0"/>
    <n v="0"/>
    <n v="7"/>
    <n v="1"/>
    <x v="0"/>
  </r>
  <r>
    <s v="Montaldo Bormida"/>
    <s v="AL"/>
    <n v="0"/>
    <n v="0"/>
    <n v="0"/>
    <n v="1"/>
    <n v="0"/>
    <n v="1"/>
    <n v="1"/>
    <n v="1"/>
    <n v="1"/>
    <n v="1"/>
    <n v="0"/>
    <n v="0"/>
    <n v="0"/>
    <n v="708"/>
    <n v="5.7241"/>
    <n v="123.68756660435702"/>
    <n v="0"/>
    <n v="0"/>
    <n v="0"/>
    <n v="0"/>
    <n v="0"/>
    <n v="3"/>
    <n v="1"/>
    <x v="0"/>
  </r>
  <r>
    <s v="Montecastello"/>
    <s v="AL"/>
    <n v="1"/>
    <n v="1"/>
    <n v="1"/>
    <n v="0"/>
    <n v="0"/>
    <n v="1"/>
    <n v="0"/>
    <n v="1"/>
    <n v="1"/>
    <n v="1"/>
    <n v="0"/>
    <n v="0"/>
    <n v="0"/>
    <n v="324"/>
    <n v="7.4867999999999997"/>
    <n v="43.276166052251966"/>
    <n v="1"/>
    <n v="0"/>
    <n v="0"/>
    <n v="0"/>
    <n v="0"/>
    <n v="4"/>
    <n v="1"/>
    <x v="0"/>
  </r>
  <r>
    <s v="Montechiaro d'Acqui"/>
    <s v="AL"/>
    <n v="0"/>
    <n v="1"/>
    <n v="1"/>
    <n v="1"/>
    <n v="0"/>
    <n v="1"/>
    <n v="0"/>
    <n v="1"/>
    <n v="1"/>
    <n v="1"/>
    <n v="0"/>
    <n v="0"/>
    <n v="0"/>
    <n v="568"/>
    <n v="17.598499999999998"/>
    <n v="32.275478023695207"/>
    <n v="1"/>
    <n v="1"/>
    <n v="1"/>
    <n v="0"/>
    <n v="0"/>
    <n v="6"/>
    <n v="1"/>
    <x v="0"/>
  </r>
  <r>
    <s v="Montegioco"/>
    <s v="AL"/>
    <n v="1"/>
    <n v="1"/>
    <n v="1"/>
    <n v="1"/>
    <n v="0"/>
    <n v="1"/>
    <n v="0"/>
    <n v="1"/>
    <n v="1"/>
    <n v="1"/>
    <n v="0"/>
    <n v="0"/>
    <n v="0"/>
    <n v="326"/>
    <n v="5.4513999999999996"/>
    <n v="59.801151997651985"/>
    <n v="1"/>
    <n v="1"/>
    <n v="1"/>
    <n v="0"/>
    <n v="0"/>
    <n v="6"/>
    <n v="1"/>
    <x v="0"/>
  </r>
  <r>
    <s v="Montemarzino"/>
    <s v="AL"/>
    <n v="0"/>
    <n v="1"/>
    <n v="1"/>
    <n v="1"/>
    <n v="1"/>
    <n v="1"/>
    <n v="0"/>
    <n v="1"/>
    <n v="1"/>
    <n v="1"/>
    <n v="0"/>
    <n v="0"/>
    <n v="0"/>
    <n v="341"/>
    <n v="9.8516999999999992"/>
    <n v="34.613315468396323"/>
    <n v="1"/>
    <n v="1"/>
    <n v="1"/>
    <n v="0"/>
    <n v="0"/>
    <n v="7"/>
    <n v="1"/>
    <x v="0"/>
  </r>
  <r>
    <s v="Morano sul Po"/>
    <s v="AL"/>
    <n v="1"/>
    <n v="0"/>
    <n v="1"/>
    <n v="1"/>
    <n v="0"/>
    <n v="1"/>
    <n v="1"/>
    <n v="1"/>
    <n v="1"/>
    <n v="1"/>
    <n v="0"/>
    <n v="0"/>
    <n v="0"/>
    <n v="1511"/>
    <n v="17.705200000000001"/>
    <n v="85.342159365610101"/>
    <n v="0"/>
    <n v="1"/>
    <n v="0"/>
    <n v="1"/>
    <n v="0"/>
    <n v="6"/>
    <n v="1"/>
    <x v="0"/>
  </r>
  <r>
    <s v="Morbello"/>
    <s v="AL"/>
    <n v="0"/>
    <n v="1"/>
    <n v="1"/>
    <n v="1"/>
    <n v="1"/>
    <n v="1"/>
    <n v="1"/>
    <n v="1"/>
    <n v="1"/>
    <n v="1"/>
    <n v="1"/>
    <n v="0"/>
    <n v="1"/>
    <n v="408"/>
    <n v="23.952800000000003"/>
    <n v="17.033499215123072"/>
    <n v="1"/>
    <n v="1"/>
    <n v="1"/>
    <n v="0"/>
    <n v="0"/>
    <n v="8"/>
    <n v="1"/>
    <x v="0"/>
  </r>
  <r>
    <s v="Mornese"/>
    <s v="AL"/>
    <n v="0"/>
    <n v="1"/>
    <n v="1"/>
    <n v="1"/>
    <n v="0"/>
    <n v="1"/>
    <n v="1"/>
    <n v="1"/>
    <n v="1"/>
    <n v="1"/>
    <n v="0"/>
    <n v="0"/>
    <n v="0"/>
    <n v="726"/>
    <n v="13.219900000000001"/>
    <n v="54.917208148321848"/>
    <n v="1"/>
    <n v="0"/>
    <n v="1"/>
    <n v="1"/>
    <n v="0"/>
    <n v="6"/>
    <n v="1"/>
    <x v="0"/>
  </r>
  <r>
    <s v="Morsasco"/>
    <s v="AL"/>
    <n v="0"/>
    <n v="0"/>
    <n v="0"/>
    <n v="1"/>
    <n v="0"/>
    <n v="1"/>
    <n v="0"/>
    <n v="1"/>
    <n v="1"/>
    <n v="1"/>
    <n v="0"/>
    <n v="0"/>
    <n v="0"/>
    <n v="712"/>
    <n v="10.294400000000001"/>
    <n v="69.16381722101336"/>
    <n v="1"/>
    <n v="1"/>
    <n v="0"/>
    <n v="0"/>
    <n v="0"/>
    <n v="5"/>
    <n v="1"/>
    <x v="0"/>
  </r>
  <r>
    <s v="Murisengo"/>
    <s v="AL"/>
    <n v="1"/>
    <n v="0"/>
    <n v="1"/>
    <n v="1"/>
    <n v="0"/>
    <n v="1"/>
    <n v="1"/>
    <n v="1"/>
    <n v="1"/>
    <n v="1"/>
    <n v="0"/>
    <n v="0"/>
    <n v="0"/>
    <n v="1450"/>
    <n v="15.310699999999999"/>
    <n v="94.705010221609726"/>
    <n v="0"/>
    <n v="1"/>
    <n v="0"/>
    <n v="0"/>
    <n v="0"/>
    <n v="5"/>
    <n v="1"/>
    <x v="0"/>
  </r>
  <r>
    <s v="Occimiano"/>
    <s v="AL"/>
    <n v="1"/>
    <n v="0"/>
    <n v="1"/>
    <n v="1"/>
    <n v="0"/>
    <n v="1"/>
    <n v="0"/>
    <n v="1"/>
    <n v="1"/>
    <n v="1"/>
    <n v="0"/>
    <n v="0"/>
    <n v="0"/>
    <n v="1367"/>
    <n v="22.463200000000001"/>
    <n v="60.855087431888599"/>
    <n v="1"/>
    <n v="1"/>
    <n v="0"/>
    <n v="0"/>
    <n v="0"/>
    <n v="6"/>
    <n v="1"/>
    <x v="0"/>
  </r>
  <r>
    <s v="Odalengo Grande"/>
    <s v="AL"/>
    <n v="0"/>
    <n v="0"/>
    <n v="0"/>
    <n v="1"/>
    <n v="1"/>
    <n v="1"/>
    <n v="0"/>
    <n v="1"/>
    <n v="1"/>
    <n v="1"/>
    <n v="1"/>
    <n v="0"/>
    <n v="1"/>
    <n v="487"/>
    <n v="15.428099999999999"/>
    <n v="31.565779324738628"/>
    <n v="1"/>
    <n v="1"/>
    <n v="0"/>
    <n v="0"/>
    <n v="0"/>
    <n v="7"/>
    <n v="1"/>
    <x v="0"/>
  </r>
  <r>
    <s v="Odalengo Piccolo"/>
    <s v="AL"/>
    <n v="0"/>
    <n v="1"/>
    <n v="1"/>
    <n v="0"/>
    <n v="0"/>
    <n v="1"/>
    <n v="1"/>
    <n v="1"/>
    <n v="1"/>
    <n v="1"/>
    <n v="0"/>
    <n v="0"/>
    <n v="0"/>
    <n v="270"/>
    <n v="7.5709"/>
    <n v="35.662867030339854"/>
    <n v="1"/>
    <n v="1"/>
    <n v="0"/>
    <n v="0"/>
    <n v="0"/>
    <n v="5"/>
    <n v="1"/>
    <x v="0"/>
  </r>
  <r>
    <s v="Olivola"/>
    <s v="AL"/>
    <n v="1"/>
    <n v="0"/>
    <n v="1"/>
    <n v="0"/>
    <n v="1"/>
    <n v="1"/>
    <n v="1"/>
    <n v="1"/>
    <n v="1"/>
    <n v="1"/>
    <n v="0"/>
    <n v="0"/>
    <n v="0"/>
    <n v="123"/>
    <n v="2.6907999999999999"/>
    <n v="45.711312620781925"/>
    <n v="1"/>
    <n v="1"/>
    <n v="0"/>
    <n v="0"/>
    <n v="0"/>
    <n v="6"/>
    <n v="1"/>
    <x v="0"/>
  </r>
  <r>
    <s v="Orsara Bormida"/>
    <s v="AL"/>
    <n v="0"/>
    <n v="0"/>
    <n v="0"/>
    <n v="1"/>
    <n v="0"/>
    <n v="1"/>
    <n v="1"/>
    <n v="1"/>
    <n v="1"/>
    <n v="1"/>
    <n v="0"/>
    <n v="0"/>
    <n v="0"/>
    <n v="406"/>
    <n v="5.0997000000000003"/>
    <n v="79.612526227032959"/>
    <n v="1"/>
    <n v="0"/>
    <n v="0"/>
    <n v="0"/>
    <n v="0"/>
    <n v="4"/>
    <n v="1"/>
    <x v="0"/>
  </r>
  <r>
    <s v="Ottiglio"/>
    <s v="AL"/>
    <n v="0"/>
    <n v="0"/>
    <n v="0"/>
    <n v="1"/>
    <n v="0"/>
    <n v="1"/>
    <n v="0"/>
    <n v="1"/>
    <n v="1"/>
    <n v="1"/>
    <n v="0"/>
    <n v="0"/>
    <n v="0"/>
    <n v="672"/>
    <n v="14.5436"/>
    <n v="46.205891251134524"/>
    <n v="1"/>
    <n v="1"/>
    <n v="0"/>
    <n v="0"/>
    <n v="0"/>
    <n v="5"/>
    <n v="1"/>
    <x v="0"/>
  </r>
  <r>
    <s v="Oviglio"/>
    <s v="AL"/>
    <n v="1"/>
    <n v="0"/>
    <n v="1"/>
    <n v="1"/>
    <n v="0"/>
    <n v="1"/>
    <n v="0"/>
    <n v="1"/>
    <n v="1"/>
    <n v="1"/>
    <n v="0"/>
    <n v="0"/>
    <n v="0"/>
    <n v="1319"/>
    <n v="27.366999999999997"/>
    <n v="48.196733291920928"/>
    <n v="1"/>
    <n v="1"/>
    <n v="0"/>
    <n v="0"/>
    <n v="0"/>
    <n v="6"/>
    <n v="1"/>
    <x v="0"/>
  </r>
  <r>
    <s v="Ozzano Monferrato"/>
    <s v="AL"/>
    <n v="1"/>
    <n v="1"/>
    <n v="1"/>
    <n v="0"/>
    <n v="0"/>
    <n v="1"/>
    <n v="1"/>
    <n v="1"/>
    <n v="1"/>
    <n v="1"/>
    <n v="0"/>
    <n v="0"/>
    <n v="0"/>
    <n v="1506"/>
    <n v="15.183599999999998"/>
    <n v="99.185963803050669"/>
    <n v="0"/>
    <n v="1"/>
    <n v="0"/>
    <n v="0"/>
    <n v="0"/>
    <n v="4"/>
    <n v="1"/>
    <x v="0"/>
  </r>
  <r>
    <s v="Paderna"/>
    <s v="AL"/>
    <n v="0"/>
    <n v="1"/>
    <n v="1"/>
    <n v="0"/>
    <n v="1"/>
    <n v="1"/>
    <n v="1"/>
    <n v="1"/>
    <n v="1"/>
    <n v="1"/>
    <n v="0"/>
    <n v="0"/>
    <n v="0"/>
    <n v="231"/>
    <n v="4.4199000000000002"/>
    <n v="52.26362587388855"/>
    <n v="1"/>
    <n v="0"/>
    <n v="0"/>
    <n v="0"/>
    <n v="0"/>
    <n v="5"/>
    <n v="1"/>
    <x v="0"/>
  </r>
  <r>
    <s v="Pareto"/>
    <s v="AL"/>
    <n v="0"/>
    <n v="1"/>
    <n v="1"/>
    <n v="1"/>
    <n v="1"/>
    <n v="1"/>
    <n v="1"/>
    <n v="1"/>
    <n v="1"/>
    <n v="1"/>
    <n v="1"/>
    <n v="0"/>
    <n v="1"/>
    <n v="602"/>
    <n v="41.738100000000003"/>
    <n v="14.423272741212465"/>
    <n v="1"/>
    <n v="1"/>
    <n v="1"/>
    <n v="0"/>
    <n v="0"/>
    <n v="8"/>
    <n v="1"/>
    <x v="0"/>
  </r>
  <r>
    <s v="Parodi Ligure"/>
    <s v="AL"/>
    <n v="1"/>
    <n v="1"/>
    <n v="1"/>
    <n v="1"/>
    <n v="0"/>
    <n v="1"/>
    <n v="1"/>
    <n v="1"/>
    <n v="1"/>
    <n v="1"/>
    <n v="0"/>
    <n v="0"/>
    <n v="0"/>
    <n v="710"/>
    <n v="12.536700000000002"/>
    <n v="56.633723388132438"/>
    <n v="1"/>
    <n v="1"/>
    <n v="0"/>
    <n v="0"/>
    <n v="0"/>
    <n v="6"/>
    <n v="1"/>
    <x v="0"/>
  </r>
  <r>
    <s v="Pasturana"/>
    <s v="AL"/>
    <n v="0"/>
    <n v="1"/>
    <n v="1"/>
    <n v="0"/>
    <n v="0"/>
    <n v="1"/>
    <n v="0"/>
    <n v="1"/>
    <n v="1"/>
    <n v="1"/>
    <n v="0"/>
    <n v="0"/>
    <n v="0"/>
    <n v="1256"/>
    <n v="5.2812000000000001"/>
    <n v="237.82473680224192"/>
    <n v="0"/>
    <n v="0"/>
    <n v="0"/>
    <n v="0"/>
    <n v="0"/>
    <n v="3"/>
    <n v="1"/>
    <x v="0"/>
  </r>
  <r>
    <s v="Pecetto di Valenza"/>
    <s v="AL"/>
    <n v="0"/>
    <n v="1"/>
    <n v="1"/>
    <n v="1"/>
    <n v="0"/>
    <n v="1"/>
    <n v="0"/>
    <n v="1"/>
    <n v="1"/>
    <n v="1"/>
    <n v="0"/>
    <n v="0"/>
    <n v="0"/>
    <n v="1233"/>
    <n v="11.354800000000001"/>
    <n v="108.58843836967625"/>
    <n v="0"/>
    <n v="0"/>
    <n v="0"/>
    <n v="1"/>
    <n v="0"/>
    <n v="5"/>
    <n v="1"/>
    <x v="0"/>
  </r>
  <r>
    <s v="Pietra Marazzi"/>
    <s v="AL"/>
    <n v="1"/>
    <n v="1"/>
    <n v="1"/>
    <n v="0"/>
    <n v="0"/>
    <n v="1"/>
    <n v="0"/>
    <n v="1"/>
    <n v="1"/>
    <n v="1"/>
    <n v="0"/>
    <n v="0"/>
    <n v="0"/>
    <n v="900"/>
    <n v="7.9973999999999998"/>
    <n v="112.53657438667567"/>
    <n v="0"/>
    <n v="0"/>
    <n v="0"/>
    <n v="0"/>
    <n v="0"/>
    <n v="3"/>
    <n v="1"/>
    <x v="0"/>
  </r>
  <r>
    <s v="Pomaro Monferrato"/>
    <s v="AL"/>
    <n v="1"/>
    <n v="0"/>
    <n v="1"/>
    <n v="1"/>
    <n v="0"/>
    <n v="1"/>
    <n v="0"/>
    <n v="1"/>
    <n v="1"/>
    <n v="1"/>
    <n v="0"/>
    <n v="0"/>
    <n v="0"/>
    <n v="390"/>
    <n v="13.4429"/>
    <n v="29.011597200008929"/>
    <n v="1"/>
    <n v="1"/>
    <n v="0"/>
    <n v="0"/>
    <n v="0"/>
    <n v="6"/>
    <n v="1"/>
    <x v="0"/>
  </r>
  <r>
    <s v="Pontecurone"/>
    <s v="AL"/>
    <n v="1"/>
    <n v="0"/>
    <n v="1"/>
    <n v="1"/>
    <n v="0"/>
    <n v="1"/>
    <n v="0"/>
    <n v="1"/>
    <n v="1"/>
    <n v="1"/>
    <n v="0"/>
    <n v="0"/>
    <n v="0"/>
    <n v="3850"/>
    <n v="29.702500000000001"/>
    <n v="129.61871896305024"/>
    <n v="0"/>
    <n v="0"/>
    <n v="0"/>
    <n v="0"/>
    <n v="0"/>
    <n v="4"/>
    <n v="1"/>
    <x v="0"/>
  </r>
  <r>
    <s v="Pontestura"/>
    <s v="AL"/>
    <n v="1"/>
    <n v="1"/>
    <n v="1"/>
    <n v="1"/>
    <n v="0"/>
    <n v="1"/>
    <n v="1"/>
    <n v="1"/>
    <n v="1"/>
    <n v="1"/>
    <n v="0"/>
    <n v="0"/>
    <n v="0"/>
    <n v="1508"/>
    <n v="18.917999999999999"/>
    <n v="79.712443175811401"/>
    <n v="1"/>
    <n v="1"/>
    <n v="0"/>
    <n v="1"/>
    <n v="0"/>
    <n v="7"/>
    <n v="1"/>
    <x v="0"/>
  </r>
  <r>
    <s v="Ponti"/>
    <s v="AL"/>
    <n v="1"/>
    <n v="1"/>
    <n v="1"/>
    <n v="1"/>
    <n v="1"/>
    <n v="1"/>
    <n v="1"/>
    <n v="1"/>
    <n v="1"/>
    <n v="1"/>
    <n v="0"/>
    <n v="0"/>
    <n v="0"/>
    <n v="618"/>
    <n v="11.9681"/>
    <n v="51.637269073620708"/>
    <n v="1"/>
    <n v="1"/>
    <n v="0"/>
    <n v="0"/>
    <n v="0"/>
    <n v="7"/>
    <n v="1"/>
    <x v="0"/>
  </r>
  <r>
    <s v="Ponzano Monferrato"/>
    <s v="AL"/>
    <n v="0"/>
    <n v="1"/>
    <n v="1"/>
    <n v="1"/>
    <n v="0"/>
    <n v="1"/>
    <n v="1"/>
    <n v="1"/>
    <n v="1"/>
    <n v="1"/>
    <n v="0"/>
    <n v="0"/>
    <n v="0"/>
    <n v="380"/>
    <n v="11.649700000000001"/>
    <n v="32.618865721864083"/>
    <n v="1"/>
    <n v="1"/>
    <n v="0"/>
    <n v="0"/>
    <n v="0"/>
    <n v="6"/>
    <n v="1"/>
    <x v="0"/>
  </r>
  <r>
    <s v="Ponzone"/>
    <s v="AL"/>
    <n v="0"/>
    <n v="1"/>
    <n v="1"/>
    <n v="1"/>
    <n v="0"/>
    <n v="1"/>
    <n v="1"/>
    <n v="1"/>
    <n v="1"/>
    <n v="1"/>
    <n v="1"/>
    <n v="0"/>
    <n v="1"/>
    <n v="1071"/>
    <n v="69.029399999999995"/>
    <n v="15.515128336621789"/>
    <n v="1"/>
    <n v="1"/>
    <n v="1"/>
    <n v="1"/>
    <n v="0"/>
    <n v="8"/>
    <n v="1"/>
    <x v="0"/>
  </r>
  <r>
    <s v="Pozzol Groppo"/>
    <s v="AL"/>
    <n v="0"/>
    <n v="1"/>
    <n v="1"/>
    <n v="1"/>
    <n v="1"/>
    <n v="1"/>
    <n v="0"/>
    <n v="1"/>
    <n v="1"/>
    <n v="1"/>
    <n v="1"/>
    <n v="0"/>
    <n v="1"/>
    <n v="365"/>
    <n v="14.0847"/>
    <n v="25.91464496936392"/>
    <n v="1"/>
    <n v="1"/>
    <n v="1"/>
    <n v="0"/>
    <n v="0"/>
    <n v="8"/>
    <n v="1"/>
    <x v="0"/>
  </r>
  <r>
    <s v="Pozzolo Formigaro"/>
    <s v="AL"/>
    <n v="1"/>
    <n v="0"/>
    <n v="1"/>
    <n v="0"/>
    <n v="0"/>
    <n v="1"/>
    <n v="0"/>
    <n v="1"/>
    <n v="1"/>
    <n v="1"/>
    <n v="0"/>
    <n v="0"/>
    <n v="0"/>
    <n v="4910"/>
    <n v="36.177100000000003"/>
    <n v="135.72121590730046"/>
    <n v="0"/>
    <n v="0"/>
    <n v="0"/>
    <n v="0"/>
    <n v="0"/>
    <n v="3"/>
    <n v="1"/>
    <x v="0"/>
  </r>
  <r>
    <s v="Prasco"/>
    <s v="AL"/>
    <n v="1"/>
    <n v="1"/>
    <n v="1"/>
    <n v="1"/>
    <n v="0"/>
    <n v="1"/>
    <n v="1"/>
    <n v="1"/>
    <n v="1"/>
    <n v="1"/>
    <n v="0"/>
    <n v="0"/>
    <n v="0"/>
    <n v="552"/>
    <n v="5.9725000000000001"/>
    <n v="92.42360820426957"/>
    <n v="0"/>
    <n v="1"/>
    <n v="0"/>
    <n v="0"/>
    <n v="0"/>
    <n v="5"/>
    <n v="1"/>
    <x v="0"/>
  </r>
  <r>
    <s v="Predosa"/>
    <s v="AL"/>
    <n v="1"/>
    <n v="1"/>
    <n v="1"/>
    <n v="1"/>
    <n v="0"/>
    <n v="1"/>
    <n v="1"/>
    <n v="1"/>
    <n v="1"/>
    <n v="1"/>
    <n v="0"/>
    <n v="0"/>
    <n v="0"/>
    <n v="2092"/>
    <n v="33.007600000000004"/>
    <n v="63.379342939201877"/>
    <n v="1"/>
    <n v="0"/>
    <n v="0"/>
    <n v="0"/>
    <n v="0"/>
    <n v="5"/>
    <n v="1"/>
    <x v="0"/>
  </r>
  <r>
    <s v="Quargnento"/>
    <s v="AL"/>
    <n v="0"/>
    <n v="0"/>
    <n v="0"/>
    <n v="0"/>
    <n v="0"/>
    <n v="1"/>
    <n v="0"/>
    <n v="1"/>
    <n v="1"/>
    <n v="1"/>
    <n v="1"/>
    <n v="0"/>
    <n v="1"/>
    <n v="1397"/>
    <n v="36.165599999999998"/>
    <n v="38.62786736567346"/>
    <n v="1"/>
    <n v="0"/>
    <n v="0"/>
    <n v="0"/>
    <n v="0"/>
    <n v="4"/>
    <n v="1"/>
    <x v="0"/>
  </r>
  <r>
    <s v="Quattordio"/>
    <s v="AL"/>
    <n v="0"/>
    <n v="0"/>
    <n v="0"/>
    <n v="0"/>
    <n v="1"/>
    <n v="1"/>
    <n v="1"/>
    <n v="1"/>
    <n v="1"/>
    <n v="1"/>
    <n v="0"/>
    <n v="0"/>
    <n v="0"/>
    <n v="1668"/>
    <n v="17.734000000000002"/>
    <n v="94.056614412991976"/>
    <n v="0"/>
    <n v="0"/>
    <n v="0"/>
    <n v="0"/>
    <n v="0"/>
    <n v="3"/>
    <n v="1"/>
    <x v="0"/>
  </r>
  <r>
    <s v="Ricaldone"/>
    <s v="AL"/>
    <n v="0"/>
    <n v="0"/>
    <n v="0"/>
    <n v="1"/>
    <n v="0"/>
    <n v="1"/>
    <n v="0"/>
    <n v="1"/>
    <n v="1"/>
    <n v="1"/>
    <n v="0"/>
    <n v="0"/>
    <n v="0"/>
    <n v="675"/>
    <n v="10.515499999999999"/>
    <n v="64.19095620750322"/>
    <n v="1"/>
    <n v="1"/>
    <n v="0"/>
    <n v="0"/>
    <n v="0"/>
    <n v="5"/>
    <n v="1"/>
    <x v="0"/>
  </r>
  <r>
    <s v="Rivalta Bormida"/>
    <s v="AL"/>
    <n v="1"/>
    <n v="0"/>
    <n v="1"/>
    <n v="1"/>
    <n v="0"/>
    <n v="1"/>
    <n v="0"/>
    <n v="1"/>
    <n v="1"/>
    <n v="1"/>
    <n v="0"/>
    <n v="0"/>
    <n v="0"/>
    <n v="1417"/>
    <n v="10.0518"/>
    <n v="140.96977655743251"/>
    <n v="0"/>
    <n v="1"/>
    <n v="0"/>
    <n v="0"/>
    <n v="0"/>
    <n v="5"/>
    <n v="1"/>
    <x v="0"/>
  </r>
  <r>
    <s v="Rivarone"/>
    <s v="AL"/>
    <n v="1"/>
    <n v="1"/>
    <n v="1"/>
    <n v="1"/>
    <n v="0"/>
    <n v="1"/>
    <n v="0"/>
    <n v="1"/>
    <n v="1"/>
    <n v="1"/>
    <n v="0"/>
    <n v="0"/>
    <n v="0"/>
    <n v="363"/>
    <n v="6.0735000000000001"/>
    <n v="59.767843912077055"/>
    <n v="1"/>
    <n v="0"/>
    <n v="0"/>
    <n v="0"/>
    <n v="0"/>
    <n v="5"/>
    <n v="1"/>
    <x v="0"/>
  </r>
  <r>
    <s v="Roccaforte Ligure"/>
    <s v="AL"/>
    <n v="0"/>
    <n v="1"/>
    <n v="1"/>
    <n v="1"/>
    <n v="0"/>
    <n v="1"/>
    <n v="1"/>
    <n v="1"/>
    <n v="1"/>
    <n v="1"/>
    <n v="1"/>
    <n v="0"/>
    <n v="1"/>
    <n v="154"/>
    <n v="20.589200000000002"/>
    <n v="7.4796495249936852"/>
    <n v="1"/>
    <n v="1"/>
    <n v="1"/>
    <n v="0"/>
    <n v="0"/>
    <n v="7"/>
    <n v="1"/>
    <x v="0"/>
  </r>
  <r>
    <s v="Rocca Grimalda"/>
    <s v="AL"/>
    <n v="0"/>
    <n v="1"/>
    <n v="1"/>
    <n v="1"/>
    <n v="0"/>
    <n v="1"/>
    <n v="0"/>
    <n v="1"/>
    <n v="1"/>
    <n v="1"/>
    <n v="0"/>
    <n v="0"/>
    <n v="0"/>
    <n v="1495"/>
    <n v="15.461400000000001"/>
    <n v="96.692408190720116"/>
    <n v="0"/>
    <n v="0"/>
    <n v="0"/>
    <n v="0"/>
    <n v="0"/>
    <n v="4"/>
    <n v="1"/>
    <x v="0"/>
  </r>
  <r>
    <s v="Rocchetta Ligure"/>
    <s v="AL"/>
    <n v="1"/>
    <n v="1"/>
    <n v="1"/>
    <n v="1"/>
    <n v="1"/>
    <n v="1"/>
    <n v="1"/>
    <n v="1"/>
    <n v="1"/>
    <n v="1"/>
    <n v="1"/>
    <n v="0"/>
    <n v="1"/>
    <n v="210"/>
    <n v="10.154500000000001"/>
    <n v="20.680486483824904"/>
    <n v="1"/>
    <n v="0"/>
    <n v="1"/>
    <n v="1"/>
    <n v="0"/>
    <n v="8"/>
    <n v="1"/>
    <x v="0"/>
  </r>
  <r>
    <s v="Rosignano Monferrato"/>
    <s v="AL"/>
    <n v="0"/>
    <n v="1"/>
    <n v="1"/>
    <n v="0"/>
    <n v="0"/>
    <n v="1"/>
    <n v="0"/>
    <n v="1"/>
    <n v="1"/>
    <n v="1"/>
    <n v="0"/>
    <n v="0"/>
    <n v="0"/>
    <n v="1641"/>
    <n v="19.280200000000001"/>
    <n v="85.113224966545985"/>
    <n v="0"/>
    <n v="1"/>
    <n v="0"/>
    <n v="0"/>
    <n v="0"/>
    <n v="4"/>
    <n v="1"/>
    <x v="0"/>
  </r>
  <r>
    <s v="Sala Monferrato"/>
    <s v="AL"/>
    <n v="0"/>
    <n v="1"/>
    <n v="1"/>
    <n v="1"/>
    <n v="1"/>
    <n v="1"/>
    <n v="1"/>
    <n v="1"/>
    <n v="1"/>
    <n v="1"/>
    <n v="1"/>
    <n v="0"/>
    <n v="1"/>
    <n v="377"/>
    <n v="7.5754999999999999"/>
    <n v="49.765692033529142"/>
    <n v="1"/>
    <n v="1"/>
    <n v="0"/>
    <n v="0"/>
    <n v="0"/>
    <n v="8"/>
    <n v="1"/>
    <x v="0"/>
  </r>
  <r>
    <s v="Sale"/>
    <s v="AL"/>
    <n v="1"/>
    <n v="0"/>
    <n v="1"/>
    <n v="1"/>
    <n v="0"/>
    <n v="1"/>
    <n v="0"/>
    <n v="1"/>
    <n v="1"/>
    <n v="1"/>
    <n v="0"/>
    <n v="0"/>
    <n v="0"/>
    <n v="4218"/>
    <n v="44.9163"/>
    <n v="93.908002217457806"/>
    <n v="0"/>
    <n v="1"/>
    <n v="0"/>
    <n v="0"/>
    <n v="0"/>
    <n v="5"/>
    <n v="1"/>
    <x v="0"/>
  </r>
  <r>
    <s v="San Cristoforo"/>
    <s v="AL"/>
    <n v="1"/>
    <n v="1"/>
    <n v="1"/>
    <n v="1"/>
    <n v="0"/>
    <n v="1"/>
    <n v="0"/>
    <n v="1"/>
    <n v="1"/>
    <n v="1"/>
    <n v="0"/>
    <n v="0"/>
    <n v="0"/>
    <n v="607"/>
    <n v="3.5707"/>
    <n v="169.99467891449856"/>
    <n v="0"/>
    <n v="0"/>
    <n v="0"/>
    <n v="0"/>
    <n v="0"/>
    <n v="4"/>
    <n v="1"/>
    <x v="0"/>
  </r>
  <r>
    <s v="San Giorgio Monferrato"/>
    <s v="AL"/>
    <n v="0"/>
    <n v="0"/>
    <n v="0"/>
    <n v="0"/>
    <n v="0"/>
    <n v="1"/>
    <n v="0"/>
    <n v="1"/>
    <n v="1"/>
    <n v="0"/>
    <n v="0"/>
    <n v="0"/>
    <n v="0"/>
    <n v="1279"/>
    <n v="7.1157000000000004"/>
    <n v="179.74338434728838"/>
    <n v="0"/>
    <n v="1"/>
    <n v="0"/>
    <n v="0"/>
    <n v="0"/>
    <n v="2"/>
    <n v="1"/>
    <x v="0"/>
  </r>
  <r>
    <s v="San Salvatore Monferrato"/>
    <s v="AL"/>
    <n v="1"/>
    <n v="1"/>
    <n v="1"/>
    <n v="1"/>
    <n v="0"/>
    <n v="1"/>
    <n v="0"/>
    <n v="1"/>
    <n v="1"/>
    <n v="1"/>
    <n v="0"/>
    <n v="0"/>
    <n v="0"/>
    <n v="4449"/>
    <n v="31.6921"/>
    <n v="140.38198794021224"/>
    <n v="0"/>
    <n v="0"/>
    <n v="0"/>
    <n v="0"/>
    <n v="0"/>
    <n v="4"/>
    <n v="1"/>
    <x v="0"/>
  </r>
  <r>
    <s v="San Sebastiano Curone"/>
    <s v="AL"/>
    <n v="1"/>
    <n v="1"/>
    <n v="1"/>
    <n v="1"/>
    <n v="0"/>
    <n v="1"/>
    <n v="0"/>
    <n v="1"/>
    <n v="1"/>
    <n v="1"/>
    <n v="0"/>
    <n v="0"/>
    <n v="0"/>
    <n v="591"/>
    <n v="3.8925000000000001"/>
    <n v="151.83044315992294"/>
    <n v="0"/>
    <n v="1"/>
    <n v="1"/>
    <n v="0"/>
    <n v="0"/>
    <n v="5"/>
    <n v="1"/>
    <x v="0"/>
  </r>
  <r>
    <s v="Sant'Agata Fossili"/>
    <s v="AL"/>
    <n v="0"/>
    <n v="1"/>
    <n v="1"/>
    <n v="1"/>
    <n v="0"/>
    <n v="1"/>
    <n v="1"/>
    <n v="1"/>
    <n v="1"/>
    <n v="1"/>
    <n v="0"/>
    <n v="0"/>
    <n v="0"/>
    <n v="441"/>
    <n v="7.7066999999999997"/>
    <n v="57.222935886955511"/>
    <n v="1"/>
    <n v="0"/>
    <n v="0"/>
    <n v="0"/>
    <n v="0"/>
    <n v="5"/>
    <n v="1"/>
    <x v="0"/>
  </r>
  <r>
    <s v="Sardigliano"/>
    <s v="AL"/>
    <n v="1"/>
    <n v="1"/>
    <n v="1"/>
    <n v="0"/>
    <n v="0"/>
    <n v="1"/>
    <n v="1"/>
    <n v="1"/>
    <n v="1"/>
    <n v="1"/>
    <n v="0"/>
    <n v="0"/>
    <n v="0"/>
    <n v="452"/>
    <n v="12.7432"/>
    <n v="35.469897670914683"/>
    <n v="1"/>
    <n v="0"/>
    <n v="0"/>
    <n v="0"/>
    <n v="0"/>
    <n v="4"/>
    <n v="1"/>
    <x v="0"/>
  </r>
  <r>
    <s v="Sarezzano"/>
    <s v="AL"/>
    <n v="1"/>
    <n v="1"/>
    <n v="1"/>
    <n v="0"/>
    <n v="0"/>
    <n v="1"/>
    <n v="0"/>
    <n v="1"/>
    <n v="1"/>
    <n v="1"/>
    <n v="0"/>
    <n v="0"/>
    <n v="0"/>
    <n v="1193"/>
    <n v="13.853399999999999"/>
    <n v="86.116043714900314"/>
    <n v="0"/>
    <n v="1"/>
    <n v="0"/>
    <n v="0"/>
    <n v="0"/>
    <n v="4"/>
    <n v="1"/>
    <x v="0"/>
  </r>
  <r>
    <s v="Serralunga di Crea"/>
    <s v="AL"/>
    <n v="1"/>
    <n v="1"/>
    <n v="1"/>
    <n v="0"/>
    <n v="1"/>
    <n v="1"/>
    <n v="0"/>
    <n v="1"/>
    <n v="1"/>
    <n v="1"/>
    <n v="0"/>
    <n v="0"/>
    <n v="0"/>
    <n v="579"/>
    <n v="8.8427000000000007"/>
    <n v="65.477738699718401"/>
    <n v="1"/>
    <n v="1"/>
    <n v="0"/>
    <n v="0"/>
    <n v="0"/>
    <n v="6"/>
    <n v="1"/>
    <x v="0"/>
  </r>
  <r>
    <s v="Sezzadio"/>
    <s v="AL"/>
    <n v="1"/>
    <n v="0"/>
    <n v="1"/>
    <n v="1"/>
    <n v="1"/>
    <n v="1"/>
    <n v="0"/>
    <n v="1"/>
    <n v="1"/>
    <n v="1"/>
    <n v="0"/>
    <n v="0"/>
    <n v="0"/>
    <n v="1294"/>
    <n v="34.32"/>
    <n v="37.703962703962702"/>
    <n v="1"/>
    <n v="0"/>
    <n v="0"/>
    <n v="0"/>
    <n v="0"/>
    <n v="6"/>
    <n v="1"/>
    <x v="0"/>
  </r>
  <r>
    <s v="Silvano d'Orba"/>
    <s v="AL"/>
    <n v="1"/>
    <n v="0"/>
    <n v="1"/>
    <n v="1"/>
    <n v="0"/>
    <n v="1"/>
    <n v="0"/>
    <n v="1"/>
    <n v="1"/>
    <n v="1"/>
    <n v="0"/>
    <n v="0"/>
    <n v="0"/>
    <n v="2056"/>
    <n v="12.168299999999999"/>
    <n v="168.96361858271084"/>
    <n v="0"/>
    <n v="0"/>
    <n v="0"/>
    <n v="0"/>
    <n v="0"/>
    <n v="4"/>
    <n v="1"/>
    <x v="0"/>
  </r>
  <r>
    <s v="Solero"/>
    <s v="AL"/>
    <n v="1"/>
    <n v="0"/>
    <n v="1"/>
    <n v="1"/>
    <n v="0"/>
    <n v="1"/>
    <n v="0"/>
    <n v="1"/>
    <n v="1"/>
    <n v="1"/>
    <n v="0"/>
    <n v="0"/>
    <n v="0"/>
    <n v="1660"/>
    <n v="22.554200000000002"/>
    <n v="73.600482393523151"/>
    <n v="1"/>
    <n v="0"/>
    <n v="0"/>
    <n v="0"/>
    <n v="0"/>
    <n v="5"/>
    <n v="1"/>
    <x v="0"/>
  </r>
  <r>
    <s v="Solonghello"/>
    <s v="AL"/>
    <n v="0"/>
    <n v="1"/>
    <n v="1"/>
    <n v="1"/>
    <n v="1"/>
    <n v="1"/>
    <n v="0"/>
    <n v="1"/>
    <n v="1"/>
    <n v="1"/>
    <n v="0"/>
    <n v="0"/>
    <n v="0"/>
    <n v="221"/>
    <n v="4.9533999999999994"/>
    <n v="44.615819437154286"/>
    <n v="1"/>
    <n v="1"/>
    <n v="0"/>
    <n v="0"/>
    <n v="0"/>
    <n v="7"/>
    <n v="1"/>
    <x v="0"/>
  </r>
  <r>
    <s v="Spigno Monferrato"/>
    <s v="AL"/>
    <n v="1"/>
    <n v="1"/>
    <n v="1"/>
    <n v="1"/>
    <n v="1"/>
    <n v="1"/>
    <n v="1"/>
    <n v="1"/>
    <n v="1"/>
    <n v="1"/>
    <n v="0"/>
    <n v="0"/>
    <n v="0"/>
    <n v="1126"/>
    <n v="54.8553"/>
    <n v="20.526731236544144"/>
    <n v="1"/>
    <n v="1"/>
    <n v="1"/>
    <n v="1"/>
    <n v="0"/>
    <n v="8"/>
    <n v="1"/>
    <x v="0"/>
  </r>
  <r>
    <s v="Spineto Scrivia"/>
    <s v="AL"/>
    <n v="1"/>
    <n v="1"/>
    <n v="1"/>
    <n v="0"/>
    <n v="0"/>
    <n v="1"/>
    <n v="0"/>
    <n v="1"/>
    <n v="1"/>
    <n v="1"/>
    <n v="0"/>
    <n v="0"/>
    <n v="0"/>
    <n v="332"/>
    <n v="3.9542000000000002"/>
    <n v="83.961357543877398"/>
    <n v="0"/>
    <n v="1"/>
    <n v="0"/>
    <n v="0"/>
    <n v="0"/>
    <n v="4"/>
    <n v="1"/>
    <x v="0"/>
  </r>
  <r>
    <s v="Stazzano"/>
    <s v="AL"/>
    <n v="1"/>
    <n v="1"/>
    <n v="1"/>
    <n v="1"/>
    <n v="0"/>
    <n v="1"/>
    <n v="0"/>
    <n v="0"/>
    <n v="1"/>
    <n v="1"/>
    <n v="1"/>
    <n v="0"/>
    <n v="1"/>
    <n v="2425"/>
    <n v="17.913399999999999"/>
    <n v="135.37351926490783"/>
    <n v="0"/>
    <n v="1"/>
    <n v="1"/>
    <n v="0"/>
    <n v="0"/>
    <n v="6"/>
    <n v="1"/>
    <x v="0"/>
  </r>
  <r>
    <s v="Strevi"/>
    <s v="AL"/>
    <n v="1"/>
    <n v="1"/>
    <n v="1"/>
    <n v="1"/>
    <n v="0"/>
    <n v="1"/>
    <n v="0"/>
    <n v="1"/>
    <n v="1"/>
    <n v="1"/>
    <n v="0"/>
    <n v="0"/>
    <n v="0"/>
    <n v="2039"/>
    <n v="15.289100000000001"/>
    <n v="133.36298408670228"/>
    <n v="0"/>
    <n v="1"/>
    <n v="0"/>
    <n v="0"/>
    <n v="0"/>
    <n v="5"/>
    <n v="1"/>
    <x v="0"/>
  </r>
  <r>
    <s v="Tagliolo Monferrato"/>
    <s v="AL"/>
    <n v="0"/>
    <n v="1"/>
    <n v="1"/>
    <n v="0"/>
    <n v="0"/>
    <n v="1"/>
    <n v="0"/>
    <n v="1"/>
    <n v="1"/>
    <n v="1"/>
    <n v="0"/>
    <n v="0"/>
    <n v="0"/>
    <n v="1606"/>
    <n v="26.211500000000001"/>
    <n v="61.270816244778054"/>
    <n v="1"/>
    <n v="0"/>
    <n v="1"/>
    <n v="1"/>
    <n v="0"/>
    <n v="5"/>
    <n v="1"/>
    <x v="0"/>
  </r>
  <r>
    <s v="Tassarolo"/>
    <s v="AL"/>
    <n v="0"/>
    <n v="0"/>
    <n v="0"/>
    <n v="0"/>
    <n v="0"/>
    <n v="1"/>
    <n v="0"/>
    <n v="1"/>
    <n v="1"/>
    <n v="1"/>
    <n v="0"/>
    <n v="0"/>
    <n v="0"/>
    <n v="636"/>
    <n v="7.0350999999999999"/>
    <n v="90.403832212761728"/>
    <n v="0"/>
    <n v="0"/>
    <n v="0"/>
    <n v="0"/>
    <n v="0"/>
    <n v="2"/>
    <n v="1"/>
    <x v="0"/>
  </r>
  <r>
    <s v="Terruggia"/>
    <s v="AL"/>
    <n v="0"/>
    <n v="1"/>
    <n v="1"/>
    <n v="0"/>
    <n v="0"/>
    <n v="1"/>
    <n v="0"/>
    <n v="1"/>
    <n v="1"/>
    <n v="1"/>
    <n v="0"/>
    <n v="0"/>
    <n v="0"/>
    <n v="901"/>
    <n v="7.2664999999999997"/>
    <n v="123.99366957957751"/>
    <n v="0"/>
    <n v="1"/>
    <n v="0"/>
    <n v="0"/>
    <n v="0"/>
    <n v="4"/>
    <n v="1"/>
    <x v="0"/>
  </r>
  <r>
    <s v="Terzo"/>
    <s v="AL"/>
    <n v="1"/>
    <n v="1"/>
    <n v="1"/>
    <n v="1"/>
    <n v="0"/>
    <n v="1"/>
    <n v="0"/>
    <n v="1"/>
    <n v="1"/>
    <n v="1"/>
    <n v="0"/>
    <n v="0"/>
    <n v="0"/>
    <n v="907"/>
    <n v="8.7961000000000009"/>
    <n v="103.11388001500664"/>
    <n v="0"/>
    <n v="1"/>
    <n v="0"/>
    <n v="0"/>
    <n v="0"/>
    <n v="5"/>
    <n v="1"/>
    <x v="0"/>
  </r>
  <r>
    <s v="Ticineto"/>
    <s v="AL"/>
    <n v="1"/>
    <n v="0"/>
    <n v="1"/>
    <n v="1"/>
    <n v="0"/>
    <n v="1"/>
    <n v="0"/>
    <n v="1"/>
    <n v="1"/>
    <n v="1"/>
    <n v="0"/>
    <n v="0"/>
    <n v="0"/>
    <n v="1424"/>
    <n v="8.089500000000001"/>
    <n v="176.03065702453796"/>
    <n v="0"/>
    <n v="1"/>
    <n v="0"/>
    <n v="0"/>
    <n v="0"/>
    <n v="5"/>
    <n v="1"/>
    <x v="0"/>
  </r>
  <r>
    <s v="Treville"/>
    <s v="AL"/>
    <n v="0"/>
    <n v="1"/>
    <n v="1"/>
    <n v="1"/>
    <n v="0"/>
    <n v="1"/>
    <n v="0"/>
    <n v="1"/>
    <n v="1"/>
    <n v="1"/>
    <n v="1"/>
    <n v="0"/>
    <n v="1"/>
    <n v="271"/>
    <n v="4.6032000000000002"/>
    <n v="58.872088981578031"/>
    <n v="1"/>
    <n v="1"/>
    <n v="0"/>
    <n v="0"/>
    <n v="0"/>
    <n v="7"/>
    <n v="1"/>
    <x v="0"/>
  </r>
  <r>
    <s v="Trisobbio"/>
    <s v="AL"/>
    <n v="0"/>
    <n v="1"/>
    <n v="1"/>
    <n v="1"/>
    <n v="0"/>
    <n v="1"/>
    <n v="0"/>
    <n v="1"/>
    <n v="1"/>
    <n v="1"/>
    <n v="0"/>
    <n v="0"/>
    <n v="0"/>
    <n v="671"/>
    <n v="9.2192999999999987"/>
    <n v="72.782098423958445"/>
    <n v="1"/>
    <n v="0"/>
    <n v="0"/>
    <n v="0"/>
    <n v="0"/>
    <n v="5"/>
    <n v="1"/>
    <x v="0"/>
  </r>
  <r>
    <s v="Valmacca"/>
    <s v="AL"/>
    <n v="1"/>
    <n v="0"/>
    <n v="1"/>
    <n v="1"/>
    <n v="0"/>
    <n v="1"/>
    <n v="1"/>
    <n v="1"/>
    <n v="1"/>
    <n v="1"/>
    <n v="0"/>
    <n v="0"/>
    <n v="0"/>
    <n v="1055"/>
    <n v="12.293900000000001"/>
    <n v="85.814916340624208"/>
    <n v="0"/>
    <n v="1"/>
    <n v="0"/>
    <n v="1"/>
    <n v="0"/>
    <n v="6"/>
    <n v="1"/>
    <x v="0"/>
  </r>
  <r>
    <s v="Vignale Monferrato"/>
    <s v="AL"/>
    <n v="1"/>
    <n v="0"/>
    <n v="1"/>
    <n v="0"/>
    <n v="0"/>
    <n v="1"/>
    <n v="0"/>
    <n v="1"/>
    <n v="1"/>
    <n v="1"/>
    <n v="0"/>
    <n v="0"/>
    <n v="0"/>
    <n v="1068"/>
    <n v="18.726099999999999"/>
    <n v="57.032697678641043"/>
    <n v="1"/>
    <n v="1"/>
    <n v="0"/>
    <n v="0"/>
    <n v="0"/>
    <n v="5"/>
    <n v="1"/>
    <x v="0"/>
  </r>
  <r>
    <s v="Vignole Borbera"/>
    <s v="AL"/>
    <n v="1"/>
    <n v="1"/>
    <n v="1"/>
    <n v="0"/>
    <n v="0"/>
    <n v="1"/>
    <n v="0"/>
    <n v="0"/>
    <n v="1"/>
    <n v="1"/>
    <n v="0"/>
    <n v="0"/>
    <n v="0"/>
    <n v="2245"/>
    <n v="8.6456999999999997"/>
    <n v="259.66665510022324"/>
    <n v="0"/>
    <n v="1"/>
    <n v="1"/>
    <n v="0"/>
    <n v="0"/>
    <n v="4"/>
    <n v="1"/>
    <x v="0"/>
  </r>
  <r>
    <s v="Viguzzolo"/>
    <s v="AL"/>
    <n v="1"/>
    <n v="1"/>
    <n v="1"/>
    <n v="0"/>
    <n v="0"/>
    <n v="1"/>
    <n v="0"/>
    <n v="0"/>
    <n v="1"/>
    <n v="1"/>
    <n v="0"/>
    <n v="0"/>
    <n v="0"/>
    <n v="3209"/>
    <n v="18.307500000000001"/>
    <n v="175.28335381674177"/>
    <n v="0"/>
    <n v="1"/>
    <n v="0"/>
    <n v="0"/>
    <n v="0"/>
    <n v="4"/>
    <n v="1"/>
    <x v="0"/>
  </r>
  <r>
    <s v="Villadeati"/>
    <s v="AL"/>
    <n v="0"/>
    <n v="1"/>
    <n v="1"/>
    <n v="1"/>
    <n v="1"/>
    <n v="1"/>
    <n v="0"/>
    <n v="1"/>
    <n v="1"/>
    <n v="1"/>
    <n v="0"/>
    <n v="0"/>
    <n v="0"/>
    <n v="523"/>
    <n v="14.609300000000001"/>
    <n v="35.799114262832575"/>
    <n v="1"/>
    <n v="1"/>
    <n v="0"/>
    <n v="0"/>
    <n v="0"/>
    <n v="7"/>
    <n v="1"/>
    <x v="0"/>
  </r>
  <r>
    <s v="Villalvernia"/>
    <s v="AL"/>
    <n v="1"/>
    <n v="0"/>
    <n v="1"/>
    <n v="1"/>
    <n v="0"/>
    <n v="1"/>
    <n v="1"/>
    <n v="1"/>
    <n v="1"/>
    <n v="0"/>
    <n v="0"/>
    <n v="0"/>
    <n v="0"/>
    <n v="966"/>
    <n v="4.4744999999999999"/>
    <n v="215.89004358028831"/>
    <n v="0"/>
    <n v="0"/>
    <n v="0"/>
    <n v="1"/>
    <n v="0"/>
    <n v="4"/>
    <n v="1"/>
    <x v="0"/>
  </r>
  <r>
    <s v="Villamiroglio"/>
    <s v="AL"/>
    <n v="0"/>
    <n v="1"/>
    <n v="1"/>
    <n v="1"/>
    <n v="0"/>
    <n v="1"/>
    <n v="1"/>
    <n v="1"/>
    <n v="1"/>
    <n v="1"/>
    <n v="1"/>
    <n v="0"/>
    <n v="1"/>
    <n v="332"/>
    <n v="9.8689"/>
    <n v="33.641033955152047"/>
    <n v="1"/>
    <n v="1"/>
    <n v="0"/>
    <n v="0"/>
    <n v="0"/>
    <n v="7"/>
    <n v="1"/>
    <x v="0"/>
  </r>
  <r>
    <s v="Villanova Monferrato"/>
    <s v="AL"/>
    <n v="1"/>
    <n v="0"/>
    <n v="1"/>
    <n v="1"/>
    <n v="0"/>
    <n v="1"/>
    <n v="0"/>
    <n v="1"/>
    <n v="1"/>
    <n v="1"/>
    <n v="0"/>
    <n v="0"/>
    <n v="0"/>
    <n v="1849"/>
    <n v="16.5565"/>
    <n v="111.67819285477003"/>
    <n v="0"/>
    <n v="1"/>
    <n v="0"/>
    <n v="0"/>
    <n v="0"/>
    <n v="5"/>
    <n v="1"/>
    <x v="0"/>
  </r>
  <r>
    <s v="Villaromagnano"/>
    <s v="AL"/>
    <n v="1"/>
    <n v="1"/>
    <n v="1"/>
    <n v="0"/>
    <n v="0"/>
    <n v="1"/>
    <n v="0"/>
    <n v="1"/>
    <n v="1"/>
    <n v="1"/>
    <n v="0"/>
    <n v="0"/>
    <n v="0"/>
    <n v="700"/>
    <n v="6.0673000000000004"/>
    <n v="115.37257099533565"/>
    <n v="0"/>
    <n v="1"/>
    <n v="0"/>
    <n v="0"/>
    <n v="0"/>
    <n v="4"/>
    <n v="1"/>
    <x v="0"/>
  </r>
  <r>
    <s v="Visone"/>
    <s v="AL"/>
    <n v="1"/>
    <n v="1"/>
    <n v="1"/>
    <n v="1"/>
    <n v="0"/>
    <n v="1"/>
    <n v="0"/>
    <n v="1"/>
    <n v="1"/>
    <n v="1"/>
    <n v="0"/>
    <n v="0"/>
    <n v="0"/>
    <n v="1257"/>
    <n v="12.561900000000001"/>
    <n v="100.06448069161512"/>
    <n v="0"/>
    <n v="1"/>
    <n v="0"/>
    <n v="0"/>
    <n v="0"/>
    <n v="5"/>
    <n v="1"/>
    <x v="0"/>
  </r>
  <r>
    <s v="Volpedo"/>
    <s v="AL"/>
    <n v="0"/>
    <n v="1"/>
    <n v="1"/>
    <n v="0"/>
    <n v="0"/>
    <n v="1"/>
    <n v="0"/>
    <n v="1"/>
    <n v="1"/>
    <n v="1"/>
    <n v="1"/>
    <n v="0"/>
    <n v="1"/>
    <n v="1212"/>
    <n v="10.482999999999999"/>
    <n v="115.61575884765813"/>
    <n v="0"/>
    <n v="1"/>
    <n v="0"/>
    <n v="0"/>
    <n v="0"/>
    <n v="5"/>
    <n v="1"/>
    <x v="0"/>
  </r>
  <r>
    <s v="Volpeglino"/>
    <s v="AL"/>
    <n v="0"/>
    <n v="1"/>
    <n v="1"/>
    <n v="1"/>
    <n v="0"/>
    <n v="1"/>
    <n v="0"/>
    <n v="1"/>
    <n v="1"/>
    <n v="1"/>
    <n v="0"/>
    <n v="0"/>
    <n v="0"/>
    <n v="160"/>
    <n v="3.2458"/>
    <n v="49.294472857230886"/>
    <n v="1"/>
    <n v="1"/>
    <n v="0"/>
    <n v="0"/>
    <n v="0"/>
    <n v="6"/>
    <n v="1"/>
    <x v="0"/>
  </r>
  <r>
    <s v="Voltaggio"/>
    <s v="AL"/>
    <n v="0"/>
    <n v="1"/>
    <n v="1"/>
    <n v="0"/>
    <n v="0"/>
    <n v="1"/>
    <n v="0"/>
    <n v="1"/>
    <n v="1"/>
    <n v="1"/>
    <n v="0"/>
    <n v="0"/>
    <n v="0"/>
    <n v="759"/>
    <n v="52.183500000000002"/>
    <n v="14.544827387967461"/>
    <n v="1"/>
    <n v="1"/>
    <n v="1"/>
    <n v="1"/>
    <n v="0"/>
    <n v="6"/>
    <n v="1"/>
    <x v="0"/>
  </r>
  <r>
    <s v="Agliano Terme"/>
    <s v="AT"/>
    <n v="1"/>
    <n v="1"/>
    <n v="1"/>
    <n v="1"/>
    <n v="0"/>
    <n v="1"/>
    <n v="0"/>
    <n v="1"/>
    <n v="1"/>
    <n v="1"/>
    <n v="0"/>
    <n v="0"/>
    <n v="0"/>
    <n v="1673"/>
    <n v="15.448699999999999"/>
    <n v="108.293901752251"/>
    <n v="0"/>
    <n v="1"/>
    <n v="0"/>
    <n v="0"/>
    <n v="0"/>
    <n v="5"/>
    <n v="1"/>
    <x v="0"/>
  </r>
  <r>
    <s v="Albugnano"/>
    <s v="AT"/>
    <n v="0"/>
    <n v="1"/>
    <n v="1"/>
    <n v="1"/>
    <n v="0"/>
    <n v="1"/>
    <n v="0"/>
    <n v="1"/>
    <n v="1"/>
    <n v="1"/>
    <n v="0"/>
    <n v="0"/>
    <n v="0"/>
    <n v="541"/>
    <n v="9.5399999999999991"/>
    <n v="56.708595387840674"/>
    <n v="1"/>
    <n v="1"/>
    <n v="0"/>
    <n v="0"/>
    <n v="0"/>
    <n v="6"/>
    <n v="1"/>
    <x v="0"/>
  </r>
  <r>
    <s v="Antignano"/>
    <s v="AT"/>
    <n v="1"/>
    <n v="1"/>
    <n v="1"/>
    <n v="0"/>
    <n v="0"/>
    <n v="1"/>
    <n v="0"/>
    <n v="1"/>
    <n v="1"/>
    <n v="1"/>
    <n v="0"/>
    <n v="0"/>
    <n v="0"/>
    <n v="1025"/>
    <n v="10.860999999999999"/>
    <n v="94.374367001196958"/>
    <n v="0"/>
    <n v="1"/>
    <n v="0"/>
    <n v="0"/>
    <n v="0"/>
    <n v="4"/>
    <n v="1"/>
    <x v="0"/>
  </r>
  <r>
    <s v="Aramengo"/>
    <s v="AT"/>
    <n v="0"/>
    <n v="1"/>
    <n v="1"/>
    <n v="1"/>
    <n v="0"/>
    <n v="1"/>
    <n v="0"/>
    <n v="1"/>
    <n v="1"/>
    <n v="1"/>
    <n v="1"/>
    <n v="0"/>
    <n v="1"/>
    <n v="632"/>
    <n v="11.412599999999999"/>
    <n v="55.377389902388593"/>
    <n v="1"/>
    <n v="1"/>
    <n v="0"/>
    <n v="0"/>
    <n v="0"/>
    <n v="7"/>
    <n v="1"/>
    <x v="0"/>
  </r>
  <r>
    <s v="Azzano d'Asti"/>
    <s v="AT"/>
    <n v="1"/>
    <n v="1"/>
    <n v="1"/>
    <n v="0"/>
    <n v="0"/>
    <n v="1"/>
    <n v="0"/>
    <n v="1"/>
    <n v="1"/>
    <n v="1"/>
    <n v="0"/>
    <n v="0"/>
    <n v="0"/>
    <n v="419"/>
    <n v="6.4341999999999997"/>
    <n v="65.120760933760224"/>
    <n v="1"/>
    <n v="1"/>
    <n v="0"/>
    <n v="0"/>
    <n v="0"/>
    <n v="5"/>
    <n v="1"/>
    <x v="0"/>
  </r>
  <r>
    <s v="Baldichieri d'Asti"/>
    <s v="AT"/>
    <n v="1"/>
    <n v="1"/>
    <n v="1"/>
    <n v="1"/>
    <n v="0"/>
    <n v="1"/>
    <n v="0"/>
    <n v="1"/>
    <n v="1"/>
    <n v="1"/>
    <n v="0"/>
    <n v="0"/>
    <n v="0"/>
    <n v="1114"/>
    <n v="5.0661000000000005"/>
    <n v="219.89301435028915"/>
    <n v="0"/>
    <n v="1"/>
    <n v="0"/>
    <n v="0"/>
    <n v="0"/>
    <n v="5"/>
    <n v="1"/>
    <x v="0"/>
  </r>
  <r>
    <s v="Belveglio"/>
    <s v="AT"/>
    <n v="1"/>
    <n v="1"/>
    <n v="1"/>
    <n v="1"/>
    <n v="0"/>
    <n v="1"/>
    <n v="0"/>
    <n v="1"/>
    <n v="1"/>
    <n v="1"/>
    <n v="0"/>
    <n v="0"/>
    <n v="0"/>
    <n v="326"/>
    <n v="5.2797000000000001"/>
    <n v="61.745932534045494"/>
    <n v="1"/>
    <n v="1"/>
    <n v="0"/>
    <n v="0"/>
    <n v="0"/>
    <n v="6"/>
    <n v="1"/>
    <x v="0"/>
  </r>
  <r>
    <s v="Berzano di San Pietro"/>
    <s v="AT"/>
    <n v="0"/>
    <n v="1"/>
    <n v="1"/>
    <n v="1"/>
    <n v="0"/>
    <n v="1"/>
    <n v="0"/>
    <n v="1"/>
    <n v="1"/>
    <n v="1"/>
    <n v="0"/>
    <n v="0"/>
    <n v="0"/>
    <n v="431"/>
    <n v="7.3430999999999997"/>
    <n v="58.694556794814183"/>
    <n v="1"/>
    <n v="1"/>
    <n v="0"/>
    <n v="0"/>
    <n v="0"/>
    <n v="6"/>
    <n v="1"/>
    <x v="0"/>
  </r>
  <r>
    <s v="Bruno"/>
    <s v="AT"/>
    <n v="1"/>
    <n v="0"/>
    <n v="1"/>
    <n v="1"/>
    <n v="1"/>
    <n v="1"/>
    <n v="0"/>
    <n v="1"/>
    <n v="1"/>
    <n v="1"/>
    <n v="1"/>
    <n v="0"/>
    <n v="1"/>
    <n v="351"/>
    <n v="8.9009"/>
    <n v="39.434214517633045"/>
    <n v="1"/>
    <n v="1"/>
    <n v="0"/>
    <n v="1"/>
    <n v="0"/>
    <n v="9"/>
    <n v="1"/>
    <x v="0"/>
  </r>
  <r>
    <s v="Bubbio"/>
    <s v="AT"/>
    <n v="1"/>
    <n v="0"/>
    <n v="1"/>
    <n v="1"/>
    <n v="0"/>
    <n v="1"/>
    <n v="0"/>
    <n v="1"/>
    <n v="1"/>
    <n v="1"/>
    <n v="0"/>
    <n v="0"/>
    <n v="0"/>
    <n v="912"/>
    <n v="15.7623"/>
    <n v="57.859576330865423"/>
    <n v="1"/>
    <n v="1"/>
    <n v="1"/>
    <n v="0"/>
    <n v="0"/>
    <n v="6"/>
    <n v="1"/>
    <x v="0"/>
  </r>
  <r>
    <s v="Buttigliera d'Asti"/>
    <s v="AT"/>
    <n v="1"/>
    <n v="1"/>
    <n v="1"/>
    <n v="1"/>
    <n v="0"/>
    <n v="1"/>
    <n v="0"/>
    <n v="1"/>
    <n v="1"/>
    <n v="1"/>
    <n v="0"/>
    <n v="0"/>
    <n v="0"/>
    <n v="2552"/>
    <n v="19.161099999999998"/>
    <n v="133.1865080814776"/>
    <n v="0"/>
    <n v="1"/>
    <n v="0"/>
    <n v="0"/>
    <n v="0"/>
    <n v="5"/>
    <n v="1"/>
    <x v="0"/>
  </r>
  <r>
    <s v="Calamandrana"/>
    <s v="AT"/>
    <n v="1"/>
    <n v="1"/>
    <n v="1"/>
    <n v="1"/>
    <n v="0"/>
    <n v="1"/>
    <n v="0"/>
    <n v="1"/>
    <n v="1"/>
    <n v="1"/>
    <n v="0"/>
    <n v="0"/>
    <n v="0"/>
    <n v="1784"/>
    <n v="12.788599999999999"/>
    <n v="139.4992415119716"/>
    <n v="0"/>
    <n v="1"/>
    <n v="0"/>
    <n v="0"/>
    <n v="0"/>
    <n v="5"/>
    <n v="1"/>
    <x v="0"/>
  </r>
  <r>
    <s v="Calliano"/>
    <s v="AT"/>
    <n v="1"/>
    <n v="1"/>
    <n v="1"/>
    <n v="1"/>
    <n v="0"/>
    <n v="1"/>
    <n v="1"/>
    <n v="1"/>
    <n v="1"/>
    <n v="1"/>
    <n v="0"/>
    <n v="0"/>
    <n v="0"/>
    <n v="1392"/>
    <n v="17.293299999999999"/>
    <n v="80.493601568237423"/>
    <n v="0"/>
    <n v="1"/>
    <n v="0"/>
    <n v="0"/>
    <n v="0"/>
    <n v="5"/>
    <n v="1"/>
    <x v="0"/>
  </r>
  <r>
    <s v="Calosso"/>
    <s v="AT"/>
    <n v="0"/>
    <n v="1"/>
    <n v="1"/>
    <n v="1"/>
    <n v="0"/>
    <n v="1"/>
    <n v="0"/>
    <n v="1"/>
    <n v="1"/>
    <n v="1"/>
    <n v="1"/>
    <n v="0"/>
    <n v="1"/>
    <n v="1331"/>
    <n v="15.7151"/>
    <n v="84.695611227418212"/>
    <n v="0"/>
    <n v="1"/>
    <n v="0"/>
    <n v="0"/>
    <n v="0"/>
    <n v="6"/>
    <n v="1"/>
    <x v="0"/>
  </r>
  <r>
    <s v="Camerano Casasco"/>
    <s v="AT"/>
    <n v="0"/>
    <n v="1"/>
    <n v="1"/>
    <n v="1"/>
    <n v="0"/>
    <n v="1"/>
    <n v="1"/>
    <n v="1"/>
    <n v="1"/>
    <n v="1"/>
    <n v="0"/>
    <n v="0"/>
    <n v="0"/>
    <n v="480"/>
    <n v="6.8924000000000003"/>
    <n v="69.641924438511978"/>
    <n v="1"/>
    <n v="1"/>
    <n v="0"/>
    <n v="1"/>
    <n v="0"/>
    <n v="7"/>
    <n v="1"/>
    <x v="0"/>
  </r>
  <r>
    <s v="Cantarana"/>
    <s v="AT"/>
    <n v="1"/>
    <n v="1"/>
    <n v="1"/>
    <n v="0"/>
    <n v="0"/>
    <n v="1"/>
    <n v="0"/>
    <n v="1"/>
    <n v="1"/>
    <n v="1"/>
    <n v="0"/>
    <n v="0"/>
    <n v="0"/>
    <n v="1023"/>
    <n v="9.7214999999999989"/>
    <n v="105.23067427866071"/>
    <n v="0"/>
    <n v="1"/>
    <n v="0"/>
    <n v="0"/>
    <n v="0"/>
    <n v="4"/>
    <n v="1"/>
    <x v="0"/>
  </r>
  <r>
    <s v="Capriglio"/>
    <s v="AT"/>
    <n v="1"/>
    <n v="1"/>
    <n v="1"/>
    <n v="1"/>
    <n v="0"/>
    <n v="1"/>
    <n v="1"/>
    <n v="1"/>
    <n v="1"/>
    <n v="1"/>
    <n v="0"/>
    <n v="0"/>
    <n v="0"/>
    <n v="300"/>
    <n v="5.0566000000000004"/>
    <n v="59.328402483882442"/>
    <n v="1"/>
    <n v="1"/>
    <n v="0"/>
    <n v="0"/>
    <n v="0"/>
    <n v="6"/>
    <n v="1"/>
    <x v="0"/>
  </r>
  <r>
    <s v="Casorzo"/>
    <s v="AT"/>
    <n v="1"/>
    <n v="0"/>
    <n v="1"/>
    <n v="1"/>
    <n v="1"/>
    <n v="1"/>
    <n v="1"/>
    <n v="1"/>
    <n v="1"/>
    <n v="1"/>
    <n v="0"/>
    <n v="0"/>
    <n v="0"/>
    <n v="657"/>
    <n v="12.648199999999999"/>
    <n v="51.944150155753391"/>
    <n v="1"/>
    <n v="1"/>
    <n v="0"/>
    <n v="0"/>
    <n v="0"/>
    <n v="7"/>
    <n v="1"/>
    <x v="0"/>
  </r>
  <r>
    <s v="Cassinasco"/>
    <s v="AT"/>
    <n v="0"/>
    <n v="1"/>
    <n v="1"/>
    <n v="1"/>
    <n v="0"/>
    <n v="1"/>
    <n v="0"/>
    <n v="1"/>
    <n v="1"/>
    <n v="1"/>
    <n v="0"/>
    <n v="0"/>
    <n v="0"/>
    <n v="590"/>
    <n v="11.839300000000001"/>
    <n v="49.834027349589917"/>
    <n v="1"/>
    <n v="1"/>
    <n v="1"/>
    <n v="0"/>
    <n v="0"/>
    <n v="6"/>
    <n v="1"/>
    <x v="0"/>
  </r>
  <r>
    <s v="Castagnole delle Lanze"/>
    <s v="AT"/>
    <n v="1"/>
    <n v="1"/>
    <n v="1"/>
    <n v="1"/>
    <n v="0"/>
    <n v="1"/>
    <n v="0"/>
    <n v="1"/>
    <n v="1"/>
    <n v="1"/>
    <n v="0"/>
    <n v="0"/>
    <n v="0"/>
    <n v="3784"/>
    <n v="21.565100000000001"/>
    <n v="175.46869710782698"/>
    <n v="0"/>
    <n v="1"/>
    <n v="0"/>
    <n v="0"/>
    <n v="0"/>
    <n v="5"/>
    <n v="1"/>
    <x v="0"/>
  </r>
  <r>
    <s v="Castagnole Monferrato"/>
    <s v="AT"/>
    <n v="1"/>
    <n v="0"/>
    <n v="1"/>
    <n v="1"/>
    <n v="0"/>
    <n v="1"/>
    <n v="0"/>
    <n v="1"/>
    <n v="1"/>
    <n v="1"/>
    <n v="0"/>
    <n v="0"/>
    <n v="0"/>
    <n v="1271"/>
    <n v="17.337599999999998"/>
    <n v="73.308877814691769"/>
    <n v="1"/>
    <n v="1"/>
    <n v="0"/>
    <n v="0"/>
    <n v="0"/>
    <n v="6"/>
    <n v="1"/>
    <x v="0"/>
  </r>
  <r>
    <s v="Castel Boglione"/>
    <s v="AT"/>
    <n v="0"/>
    <n v="1"/>
    <n v="1"/>
    <n v="1"/>
    <n v="0"/>
    <n v="1"/>
    <n v="0"/>
    <n v="1"/>
    <n v="1"/>
    <n v="1"/>
    <n v="0"/>
    <n v="0"/>
    <n v="0"/>
    <n v="614"/>
    <n v="11.862400000000001"/>
    <n v="51.760183436741293"/>
    <n v="1"/>
    <n v="1"/>
    <n v="0"/>
    <n v="0"/>
    <n v="0"/>
    <n v="6"/>
    <n v="1"/>
    <x v="0"/>
  </r>
  <r>
    <s v="Castell'Alfero"/>
    <s v="AT"/>
    <n v="1"/>
    <n v="0"/>
    <n v="1"/>
    <n v="0"/>
    <n v="0"/>
    <n v="1"/>
    <n v="0"/>
    <n v="1"/>
    <n v="1"/>
    <n v="1"/>
    <n v="0"/>
    <n v="0"/>
    <n v="0"/>
    <n v="2750"/>
    <n v="20.0884"/>
    <n v="136.89492443400172"/>
    <n v="0"/>
    <n v="1"/>
    <n v="0"/>
    <n v="1"/>
    <n v="0"/>
    <n v="5"/>
    <n v="1"/>
    <x v="0"/>
  </r>
  <r>
    <s v="Castellero"/>
    <s v="AT"/>
    <n v="1"/>
    <n v="1"/>
    <n v="1"/>
    <n v="0"/>
    <n v="0"/>
    <n v="1"/>
    <n v="0"/>
    <n v="1"/>
    <n v="1"/>
    <n v="1"/>
    <n v="0"/>
    <n v="0"/>
    <n v="0"/>
    <n v="302"/>
    <n v="4.2882999999999996"/>
    <n v="70.424177412960859"/>
    <n v="1"/>
    <n v="1"/>
    <n v="0"/>
    <n v="0"/>
    <n v="0"/>
    <n v="5"/>
    <n v="1"/>
    <x v="0"/>
  </r>
  <r>
    <s v="Castelletto Molina"/>
    <s v="AT"/>
    <n v="0"/>
    <n v="1"/>
    <n v="1"/>
    <n v="1"/>
    <n v="0"/>
    <n v="1"/>
    <n v="1"/>
    <n v="1"/>
    <n v="1"/>
    <n v="1"/>
    <n v="1"/>
    <n v="0"/>
    <n v="1"/>
    <n v="184"/>
    <n v="3.0663"/>
    <n v="60.007174770896519"/>
    <n v="1"/>
    <n v="1"/>
    <n v="0"/>
    <n v="0"/>
    <n v="0"/>
    <n v="7"/>
    <n v="1"/>
    <x v="0"/>
  </r>
  <r>
    <s v="Castello di Annone"/>
    <s v="AT"/>
    <n v="1"/>
    <n v="0"/>
    <n v="1"/>
    <n v="1"/>
    <n v="0"/>
    <n v="1"/>
    <n v="0"/>
    <n v="1"/>
    <n v="1"/>
    <n v="1"/>
    <n v="0"/>
    <n v="0"/>
    <n v="0"/>
    <n v="1928"/>
    <n v="23.178899999999999"/>
    <n v="83.179098231581307"/>
    <n v="0"/>
    <n v="1"/>
    <n v="0"/>
    <n v="0"/>
    <n v="0"/>
    <n v="5"/>
    <n v="1"/>
    <x v="0"/>
  </r>
  <r>
    <s v="Castelnuovo Belbo"/>
    <s v="AT"/>
    <n v="1"/>
    <n v="0"/>
    <n v="1"/>
    <n v="1"/>
    <n v="0"/>
    <n v="1"/>
    <n v="1"/>
    <n v="1"/>
    <n v="1"/>
    <n v="1"/>
    <n v="0"/>
    <n v="0"/>
    <n v="0"/>
    <n v="895"/>
    <n v="9.5500000000000007"/>
    <n v="93.717277486910987"/>
    <n v="0"/>
    <n v="1"/>
    <n v="0"/>
    <n v="0"/>
    <n v="0"/>
    <n v="5"/>
    <n v="1"/>
    <x v="0"/>
  </r>
  <r>
    <s v="Castelnuovo Calcea"/>
    <s v="AT"/>
    <n v="1"/>
    <n v="1"/>
    <n v="1"/>
    <n v="1"/>
    <n v="0"/>
    <n v="1"/>
    <n v="1"/>
    <n v="1"/>
    <n v="1"/>
    <n v="1"/>
    <n v="0"/>
    <n v="0"/>
    <n v="0"/>
    <n v="765"/>
    <n v="8.2041000000000004"/>
    <n v="93.246059896880823"/>
    <n v="0"/>
    <n v="1"/>
    <n v="0"/>
    <n v="0"/>
    <n v="0"/>
    <n v="5"/>
    <n v="1"/>
    <x v="0"/>
  </r>
  <r>
    <s v="Castelnuovo Don Bosco"/>
    <s v="AT"/>
    <n v="0"/>
    <n v="1"/>
    <n v="1"/>
    <n v="1"/>
    <n v="0"/>
    <n v="1"/>
    <n v="0"/>
    <n v="1"/>
    <n v="1"/>
    <n v="1"/>
    <n v="0"/>
    <n v="0"/>
    <n v="0"/>
    <n v="3260"/>
    <n v="21.607099999999999"/>
    <n v="150.87633231669221"/>
    <n v="0"/>
    <n v="1"/>
    <n v="0"/>
    <n v="0"/>
    <n v="0"/>
    <n v="5"/>
    <n v="1"/>
    <x v="0"/>
  </r>
  <r>
    <s v="Castel Rocchero"/>
    <s v="AT"/>
    <n v="0"/>
    <n v="1"/>
    <n v="1"/>
    <n v="1"/>
    <n v="0"/>
    <n v="1"/>
    <n v="0"/>
    <n v="1"/>
    <n v="1"/>
    <n v="1"/>
    <n v="0"/>
    <n v="0"/>
    <n v="0"/>
    <n v="396"/>
    <n v="5.6273999999999997"/>
    <n v="70.369975477129756"/>
    <n v="1"/>
    <n v="0"/>
    <n v="0"/>
    <n v="0"/>
    <n v="0"/>
    <n v="5"/>
    <n v="1"/>
    <x v="0"/>
  </r>
  <r>
    <s v="Cellarengo"/>
    <s v="AT"/>
    <n v="0"/>
    <n v="1"/>
    <n v="1"/>
    <n v="1"/>
    <n v="0"/>
    <n v="1"/>
    <n v="0"/>
    <n v="1"/>
    <n v="1"/>
    <n v="1"/>
    <n v="0"/>
    <n v="0"/>
    <n v="0"/>
    <n v="714"/>
    <n v="10.847799999999999"/>
    <n v="65.819797562639437"/>
    <n v="1"/>
    <n v="1"/>
    <n v="0"/>
    <n v="0"/>
    <n v="0"/>
    <n v="6"/>
    <n v="1"/>
    <x v="0"/>
  </r>
  <r>
    <s v="Celle Enomondo"/>
    <s v="AT"/>
    <n v="1"/>
    <n v="1"/>
    <n v="1"/>
    <n v="1"/>
    <n v="0"/>
    <n v="1"/>
    <n v="1"/>
    <n v="1"/>
    <n v="1"/>
    <n v="1"/>
    <n v="0"/>
    <n v="0"/>
    <n v="0"/>
    <n v="480"/>
    <n v="5.5928999999999993"/>
    <n v="85.823097141018081"/>
    <n v="0"/>
    <n v="1"/>
    <n v="0"/>
    <n v="0"/>
    <n v="0"/>
    <n v="5"/>
    <n v="1"/>
    <x v="0"/>
  </r>
  <r>
    <s v="Cerreto d'Asti"/>
    <s v="AT"/>
    <n v="0"/>
    <n v="0"/>
    <n v="0"/>
    <n v="1"/>
    <n v="0"/>
    <n v="1"/>
    <n v="0"/>
    <n v="1"/>
    <n v="1"/>
    <n v="1"/>
    <n v="0"/>
    <n v="0"/>
    <n v="0"/>
    <n v="220"/>
    <n v="4.8186999999999998"/>
    <n v="45.655467242202256"/>
    <n v="1"/>
    <n v="1"/>
    <n v="0"/>
    <n v="0"/>
    <n v="0"/>
    <n v="5"/>
    <n v="1"/>
    <x v="0"/>
  </r>
  <r>
    <s v="Cerro Tanaro"/>
    <s v="AT"/>
    <n v="1"/>
    <n v="1"/>
    <n v="1"/>
    <n v="1"/>
    <n v="0"/>
    <n v="1"/>
    <n v="0"/>
    <n v="1"/>
    <n v="1"/>
    <n v="1"/>
    <n v="1"/>
    <n v="0"/>
    <n v="1"/>
    <n v="670"/>
    <n v="4.6528999999999998"/>
    <n v="143.99621741279631"/>
    <n v="0"/>
    <n v="1"/>
    <n v="0"/>
    <n v="0"/>
    <n v="0"/>
    <n v="6"/>
    <n v="1"/>
    <x v="0"/>
  </r>
  <r>
    <s v="Cessole"/>
    <s v="AT"/>
    <n v="1"/>
    <n v="1"/>
    <n v="1"/>
    <n v="1"/>
    <n v="1"/>
    <n v="1"/>
    <n v="0"/>
    <n v="1"/>
    <n v="1"/>
    <n v="1"/>
    <n v="0"/>
    <n v="0"/>
    <n v="0"/>
    <n v="420"/>
    <n v="11.777999999999999"/>
    <n v="35.65970453387672"/>
    <n v="1"/>
    <n v="1"/>
    <n v="1"/>
    <n v="0"/>
    <n v="0"/>
    <n v="7"/>
    <n v="1"/>
    <x v="0"/>
  </r>
  <r>
    <s v="Chiusano d'Asti"/>
    <s v="AT"/>
    <n v="0"/>
    <n v="0"/>
    <n v="0"/>
    <n v="1"/>
    <n v="0"/>
    <n v="1"/>
    <n v="1"/>
    <n v="1"/>
    <n v="1"/>
    <n v="1"/>
    <n v="0"/>
    <n v="0"/>
    <n v="0"/>
    <n v="226"/>
    <n v="2.4171"/>
    <n v="93.50047577675727"/>
    <n v="0"/>
    <n v="1"/>
    <n v="0"/>
    <n v="0"/>
    <n v="0"/>
    <n v="4"/>
    <n v="1"/>
    <x v="0"/>
  </r>
  <r>
    <s v="Cinaglio"/>
    <s v="AT"/>
    <n v="0"/>
    <n v="0"/>
    <n v="0"/>
    <n v="1"/>
    <n v="0"/>
    <n v="1"/>
    <n v="1"/>
    <n v="1"/>
    <n v="1"/>
    <n v="1"/>
    <n v="0"/>
    <n v="0"/>
    <n v="0"/>
    <n v="455"/>
    <n v="5.5045999999999999"/>
    <n v="82.658140464338913"/>
    <n v="0"/>
    <n v="1"/>
    <n v="0"/>
    <n v="1"/>
    <n v="0"/>
    <n v="5"/>
    <n v="1"/>
    <x v="0"/>
  </r>
  <r>
    <s v="Cisterna d'Asti"/>
    <s v="AT"/>
    <n v="0"/>
    <n v="1"/>
    <n v="1"/>
    <n v="1"/>
    <n v="0"/>
    <n v="1"/>
    <n v="0"/>
    <n v="1"/>
    <n v="1"/>
    <n v="1"/>
    <n v="0"/>
    <n v="0"/>
    <n v="0"/>
    <n v="1286"/>
    <n v="10.732799999999999"/>
    <n v="119.81961836613"/>
    <n v="0"/>
    <n v="1"/>
    <n v="0"/>
    <n v="0"/>
    <n v="0"/>
    <n v="5"/>
    <n v="1"/>
    <x v="0"/>
  </r>
  <r>
    <s v="Coazzolo"/>
    <s v="AT"/>
    <n v="1"/>
    <n v="1"/>
    <n v="1"/>
    <n v="1"/>
    <n v="0"/>
    <n v="1"/>
    <n v="0"/>
    <n v="1"/>
    <n v="1"/>
    <n v="1"/>
    <n v="0"/>
    <n v="0"/>
    <n v="0"/>
    <n v="316"/>
    <n v="4.0488999999999997"/>
    <n v="78.045889006890761"/>
    <n v="1"/>
    <n v="1"/>
    <n v="0"/>
    <n v="0"/>
    <n v="0"/>
    <n v="6"/>
    <n v="1"/>
    <x v="0"/>
  </r>
  <r>
    <s v="Cocconato"/>
    <s v="AT"/>
    <n v="0"/>
    <n v="1"/>
    <n v="1"/>
    <n v="1"/>
    <n v="0"/>
    <n v="1"/>
    <n v="0"/>
    <n v="1"/>
    <n v="1"/>
    <n v="0"/>
    <n v="1"/>
    <n v="0"/>
    <n v="1"/>
    <n v="1564"/>
    <n v="16.5228"/>
    <n v="94.657079913816062"/>
    <n v="0"/>
    <n v="1"/>
    <n v="0"/>
    <n v="0"/>
    <n v="0"/>
    <n v="5"/>
    <n v="1"/>
    <x v="0"/>
  </r>
  <r>
    <s v="Corsione"/>
    <s v="AT"/>
    <n v="0"/>
    <n v="1"/>
    <n v="1"/>
    <n v="1"/>
    <n v="0"/>
    <n v="1"/>
    <n v="1"/>
    <n v="1"/>
    <n v="1"/>
    <n v="1"/>
    <n v="0"/>
    <n v="0"/>
    <n v="0"/>
    <n v="205"/>
    <n v="5.0824999999999996"/>
    <n v="40.334481062469258"/>
    <n v="1"/>
    <n v="1"/>
    <n v="0"/>
    <n v="0"/>
    <n v="0"/>
    <n v="6"/>
    <n v="1"/>
    <x v="0"/>
  </r>
  <r>
    <s v="Cortandone"/>
    <s v="AT"/>
    <n v="0"/>
    <n v="1"/>
    <n v="1"/>
    <n v="1"/>
    <n v="0"/>
    <n v="1"/>
    <n v="1"/>
    <n v="1"/>
    <n v="1"/>
    <n v="1"/>
    <n v="0"/>
    <n v="0"/>
    <n v="0"/>
    <n v="323"/>
    <n v="5.0232000000000001"/>
    <n v="64.301640388596908"/>
    <n v="1"/>
    <n v="0"/>
    <n v="0"/>
    <n v="0"/>
    <n v="0"/>
    <n v="5"/>
    <n v="1"/>
    <x v="0"/>
  </r>
  <r>
    <s v="Cortanze"/>
    <s v="AT"/>
    <n v="0"/>
    <n v="1"/>
    <n v="1"/>
    <n v="1"/>
    <n v="0"/>
    <n v="1"/>
    <n v="1"/>
    <n v="1"/>
    <n v="1"/>
    <n v="1"/>
    <n v="0"/>
    <n v="0"/>
    <n v="0"/>
    <n v="288"/>
    <n v="4.4766000000000004"/>
    <n v="64.334539605950937"/>
    <n v="1"/>
    <n v="1"/>
    <n v="0"/>
    <n v="0"/>
    <n v="0"/>
    <n v="6"/>
    <n v="1"/>
    <x v="0"/>
  </r>
  <r>
    <s v="Cortazzone"/>
    <s v="AT"/>
    <n v="1"/>
    <n v="0"/>
    <n v="1"/>
    <n v="1"/>
    <n v="0"/>
    <n v="1"/>
    <n v="0"/>
    <n v="1"/>
    <n v="1"/>
    <n v="1"/>
    <n v="0"/>
    <n v="0"/>
    <n v="0"/>
    <n v="657"/>
    <n v="10.333399999999999"/>
    <n v="63.58023496622603"/>
    <n v="1"/>
    <n v="1"/>
    <n v="0"/>
    <n v="0"/>
    <n v="0"/>
    <n v="6"/>
    <n v="1"/>
    <x v="0"/>
  </r>
  <r>
    <s v="Cortiglione"/>
    <s v="AT"/>
    <n v="1"/>
    <n v="1"/>
    <n v="1"/>
    <n v="1"/>
    <n v="0"/>
    <n v="1"/>
    <n v="1"/>
    <n v="1"/>
    <n v="1"/>
    <n v="1"/>
    <n v="0"/>
    <n v="0"/>
    <n v="0"/>
    <n v="576"/>
    <n v="8.4254999999999995"/>
    <n v="68.363895317785293"/>
    <n v="1"/>
    <n v="1"/>
    <n v="0"/>
    <n v="0"/>
    <n v="0"/>
    <n v="6"/>
    <n v="1"/>
    <x v="0"/>
  </r>
  <r>
    <s v="Cossombrato"/>
    <s v="AT"/>
    <n v="1"/>
    <n v="1"/>
    <n v="1"/>
    <n v="0"/>
    <n v="0"/>
    <n v="1"/>
    <n v="0"/>
    <n v="1"/>
    <n v="1"/>
    <n v="1"/>
    <n v="0"/>
    <n v="0"/>
    <n v="0"/>
    <n v="541"/>
    <n v="5.3987999999999996"/>
    <n v="100.20745350818702"/>
    <n v="0"/>
    <n v="1"/>
    <n v="0"/>
    <n v="1"/>
    <n v="0"/>
    <n v="5"/>
    <n v="1"/>
    <x v="0"/>
  </r>
  <r>
    <s v="Cunico"/>
    <s v="AT"/>
    <n v="0"/>
    <n v="1"/>
    <n v="1"/>
    <n v="1"/>
    <n v="0"/>
    <n v="1"/>
    <n v="1"/>
    <n v="1"/>
    <n v="1"/>
    <n v="1"/>
    <n v="0"/>
    <n v="0"/>
    <n v="0"/>
    <n v="528"/>
    <n v="6.7532000000000005"/>
    <n v="78.185156666469226"/>
    <n v="1"/>
    <n v="1"/>
    <n v="0"/>
    <n v="0"/>
    <n v="0"/>
    <n v="6"/>
    <n v="1"/>
    <x v="0"/>
  </r>
  <r>
    <s v="Dusino San Michele"/>
    <s v="AT"/>
    <n v="1"/>
    <n v="1"/>
    <n v="1"/>
    <n v="1"/>
    <n v="0"/>
    <n v="1"/>
    <n v="0"/>
    <n v="1"/>
    <n v="1"/>
    <n v="1"/>
    <n v="0"/>
    <n v="0"/>
    <n v="0"/>
    <n v="1044"/>
    <n v="11.9252"/>
    <n v="87.54570153959682"/>
    <n v="0"/>
    <n v="1"/>
    <n v="0"/>
    <n v="0"/>
    <n v="0"/>
    <n v="5"/>
    <n v="1"/>
    <x v="0"/>
  </r>
  <r>
    <s v="Ferrere"/>
    <s v="AT"/>
    <n v="0"/>
    <n v="1"/>
    <n v="1"/>
    <n v="1"/>
    <n v="0"/>
    <n v="1"/>
    <n v="0"/>
    <n v="1"/>
    <n v="1"/>
    <n v="1"/>
    <n v="1"/>
    <n v="0"/>
    <n v="1"/>
    <n v="1602"/>
    <n v="13.927200000000001"/>
    <n v="115.02671032224711"/>
    <n v="0"/>
    <n v="1"/>
    <n v="0"/>
    <n v="0"/>
    <n v="0"/>
    <n v="6"/>
    <n v="1"/>
    <x v="0"/>
  </r>
  <r>
    <s v="Fontanile"/>
    <s v="AT"/>
    <n v="0"/>
    <n v="1"/>
    <n v="1"/>
    <n v="1"/>
    <n v="0"/>
    <n v="1"/>
    <n v="0"/>
    <n v="1"/>
    <n v="1"/>
    <n v="1"/>
    <n v="1"/>
    <n v="0"/>
    <n v="1"/>
    <n v="566"/>
    <n v="8.1301000000000005"/>
    <n v="69.617839878968269"/>
    <n v="1"/>
    <n v="1"/>
    <n v="0"/>
    <n v="0"/>
    <n v="0"/>
    <n v="7"/>
    <n v="1"/>
    <x v="0"/>
  </r>
  <r>
    <s v="Frinco"/>
    <s v="AT"/>
    <n v="1"/>
    <n v="0"/>
    <n v="1"/>
    <n v="1"/>
    <n v="0"/>
    <n v="1"/>
    <n v="0"/>
    <n v="1"/>
    <n v="1"/>
    <n v="1"/>
    <n v="0"/>
    <n v="0"/>
    <n v="0"/>
    <n v="731"/>
    <n v="7.2169000000000008"/>
    <n v="101.29002757416619"/>
    <n v="0"/>
    <n v="1"/>
    <n v="0"/>
    <n v="0"/>
    <n v="0"/>
    <n v="5"/>
    <n v="1"/>
    <x v="0"/>
  </r>
  <r>
    <s v="Grana"/>
    <s v="AT"/>
    <n v="1"/>
    <n v="1"/>
    <n v="1"/>
    <n v="1"/>
    <n v="0"/>
    <n v="1"/>
    <n v="1"/>
    <n v="1"/>
    <n v="1"/>
    <n v="1"/>
    <n v="0"/>
    <n v="0"/>
    <n v="0"/>
    <n v="622"/>
    <n v="5.8884000000000007"/>
    <n v="105.63141090958493"/>
    <n v="0"/>
    <n v="1"/>
    <n v="0"/>
    <n v="0"/>
    <n v="0"/>
    <n v="5"/>
    <n v="1"/>
    <x v="0"/>
  </r>
  <r>
    <s v="Grazzano Badoglio"/>
    <s v="AT"/>
    <n v="1"/>
    <n v="1"/>
    <n v="1"/>
    <n v="0"/>
    <n v="1"/>
    <n v="1"/>
    <n v="1"/>
    <n v="1"/>
    <n v="1"/>
    <n v="1"/>
    <n v="0"/>
    <n v="0"/>
    <n v="0"/>
    <n v="618"/>
    <n v="10.472300000000001"/>
    <n v="59.012824307936171"/>
    <n v="1"/>
    <n v="1"/>
    <n v="0"/>
    <n v="0"/>
    <n v="0"/>
    <n v="6"/>
    <n v="1"/>
    <x v="0"/>
  </r>
  <r>
    <s v="Incisa Scapaccino"/>
    <s v="AT"/>
    <n v="1"/>
    <n v="1"/>
    <n v="1"/>
    <n v="1"/>
    <n v="0"/>
    <n v="1"/>
    <n v="0"/>
    <n v="1"/>
    <n v="1"/>
    <n v="1"/>
    <n v="0"/>
    <n v="0"/>
    <n v="0"/>
    <n v="2276"/>
    <n v="20.704000000000001"/>
    <n v="109.93044822256569"/>
    <n v="0"/>
    <n v="1"/>
    <n v="0"/>
    <n v="0"/>
    <n v="0"/>
    <n v="5"/>
    <n v="1"/>
    <x v="0"/>
  </r>
  <r>
    <s v="Isola d'Asti"/>
    <s v="AT"/>
    <n v="1"/>
    <n v="1"/>
    <n v="1"/>
    <n v="1"/>
    <n v="0"/>
    <n v="1"/>
    <n v="0"/>
    <n v="1"/>
    <n v="1"/>
    <n v="1"/>
    <n v="0"/>
    <n v="0"/>
    <n v="0"/>
    <n v="2121"/>
    <n v="13.502800000000001"/>
    <n v="157.07853186005866"/>
    <n v="0"/>
    <n v="1"/>
    <n v="0"/>
    <n v="0"/>
    <n v="0"/>
    <n v="5"/>
    <n v="1"/>
    <x v="0"/>
  </r>
  <r>
    <s v="Loazzolo"/>
    <s v="AT"/>
    <n v="1"/>
    <n v="1"/>
    <n v="1"/>
    <n v="1"/>
    <n v="0"/>
    <n v="1"/>
    <n v="0"/>
    <n v="1"/>
    <n v="1"/>
    <n v="1"/>
    <n v="0"/>
    <n v="0"/>
    <n v="0"/>
    <n v="337"/>
    <n v="14.822100000000001"/>
    <n v="22.73631941492771"/>
    <n v="1"/>
    <n v="1"/>
    <n v="1"/>
    <n v="0"/>
    <n v="0"/>
    <n v="6"/>
    <n v="1"/>
    <x v="0"/>
  </r>
  <r>
    <s v="Maranzana"/>
    <s v="AT"/>
    <n v="0"/>
    <n v="0"/>
    <n v="0"/>
    <n v="1"/>
    <n v="1"/>
    <n v="1"/>
    <n v="1"/>
    <n v="1"/>
    <n v="1"/>
    <n v="1"/>
    <n v="0"/>
    <n v="0"/>
    <n v="0"/>
    <n v="307"/>
    <n v="4.3739999999999997"/>
    <n v="70.187471422039323"/>
    <n v="1"/>
    <n v="1"/>
    <n v="0"/>
    <n v="1"/>
    <n v="0"/>
    <n v="7"/>
    <n v="1"/>
    <x v="0"/>
  </r>
  <r>
    <s v="Maretto"/>
    <s v="AT"/>
    <n v="1"/>
    <n v="1"/>
    <n v="1"/>
    <n v="0"/>
    <n v="0"/>
    <n v="1"/>
    <n v="0"/>
    <n v="1"/>
    <n v="1"/>
    <n v="1"/>
    <n v="0"/>
    <n v="0"/>
    <n v="0"/>
    <n v="405"/>
    <n v="4.9252000000000002"/>
    <n v="82.230163242101838"/>
    <n v="0"/>
    <n v="1"/>
    <n v="0"/>
    <n v="0"/>
    <n v="0"/>
    <n v="4"/>
    <n v="1"/>
    <x v="0"/>
  </r>
  <r>
    <s v="Moasca"/>
    <s v="AT"/>
    <n v="1"/>
    <n v="1"/>
    <n v="1"/>
    <n v="1"/>
    <n v="0"/>
    <n v="1"/>
    <n v="0"/>
    <n v="1"/>
    <n v="1"/>
    <n v="1"/>
    <n v="0"/>
    <n v="0"/>
    <n v="0"/>
    <n v="470"/>
    <n v="4.1551999999999998"/>
    <n v="113.11128224874857"/>
    <n v="0"/>
    <n v="1"/>
    <n v="0"/>
    <n v="0"/>
    <n v="0"/>
    <n v="5"/>
    <n v="1"/>
    <x v="0"/>
  </r>
  <r>
    <s v="Mombaldone"/>
    <s v="AT"/>
    <n v="1"/>
    <n v="1"/>
    <n v="1"/>
    <n v="1"/>
    <n v="1"/>
    <n v="1"/>
    <n v="0"/>
    <n v="1"/>
    <n v="1"/>
    <n v="1"/>
    <n v="0"/>
    <n v="0"/>
    <n v="0"/>
    <n v="221"/>
    <n v="11.958900000000002"/>
    <n v="18.479960531487006"/>
    <n v="1"/>
    <n v="1"/>
    <n v="1"/>
    <n v="0"/>
    <n v="0"/>
    <n v="7"/>
    <n v="1"/>
    <x v="0"/>
  </r>
  <r>
    <s v="Mombaruzzo"/>
    <s v="AT"/>
    <n v="1"/>
    <n v="1"/>
    <n v="1"/>
    <n v="1"/>
    <n v="0"/>
    <n v="1"/>
    <n v="0"/>
    <n v="1"/>
    <n v="1"/>
    <n v="1"/>
    <n v="1"/>
    <n v="0"/>
    <n v="1"/>
    <n v="1153"/>
    <n v="22.397399999999998"/>
    <n v="51.47918954878692"/>
    <n v="1"/>
    <n v="1"/>
    <n v="0"/>
    <n v="1"/>
    <n v="0"/>
    <n v="8"/>
    <n v="1"/>
    <x v="0"/>
  </r>
  <r>
    <s v="Mombercelli"/>
    <s v="AT"/>
    <n v="1"/>
    <n v="1"/>
    <n v="1"/>
    <n v="1"/>
    <n v="0"/>
    <n v="1"/>
    <n v="0"/>
    <n v="1"/>
    <n v="1"/>
    <n v="1"/>
    <n v="0"/>
    <n v="0"/>
    <n v="0"/>
    <n v="2343"/>
    <n v="14.2323"/>
    <n v="164.62553487489723"/>
    <n v="0"/>
    <n v="1"/>
    <n v="0"/>
    <n v="0"/>
    <n v="0"/>
    <n v="5"/>
    <n v="1"/>
    <x v="0"/>
  </r>
  <r>
    <s v="Monale"/>
    <s v="AT"/>
    <n v="1"/>
    <n v="1"/>
    <n v="1"/>
    <n v="1"/>
    <n v="0"/>
    <n v="1"/>
    <n v="0"/>
    <n v="1"/>
    <n v="1"/>
    <n v="1"/>
    <n v="0"/>
    <n v="0"/>
    <n v="0"/>
    <n v="1026"/>
    <n v="9.1105"/>
    <n v="112.61730969760167"/>
    <n v="0"/>
    <n v="1"/>
    <n v="0"/>
    <n v="0"/>
    <n v="0"/>
    <n v="5"/>
    <n v="1"/>
    <x v="0"/>
  </r>
  <r>
    <s v="Monastero Bormida"/>
    <s v="AT"/>
    <n v="1"/>
    <n v="0"/>
    <n v="1"/>
    <n v="1"/>
    <n v="0"/>
    <n v="1"/>
    <n v="0"/>
    <n v="1"/>
    <n v="1"/>
    <n v="1"/>
    <n v="0"/>
    <n v="0"/>
    <n v="0"/>
    <n v="1006"/>
    <n v="14.206"/>
    <n v="70.815148528790658"/>
    <n v="1"/>
    <n v="1"/>
    <n v="1"/>
    <n v="0"/>
    <n v="0"/>
    <n v="6"/>
    <n v="1"/>
    <x v="0"/>
  </r>
  <r>
    <s v="Moncalvo"/>
    <s v="AT"/>
    <n v="0"/>
    <n v="1"/>
    <n v="1"/>
    <n v="1"/>
    <n v="0"/>
    <n v="1"/>
    <n v="0"/>
    <n v="1"/>
    <n v="1"/>
    <n v="1"/>
    <n v="0"/>
    <n v="0"/>
    <n v="0"/>
    <n v="3184"/>
    <n v="17.421300000000002"/>
    <n v="182.7647764518147"/>
    <n v="0"/>
    <n v="1"/>
    <n v="0"/>
    <n v="0"/>
    <n v="0"/>
    <n v="5"/>
    <n v="1"/>
    <x v="0"/>
  </r>
  <r>
    <s v="Moncucco Torinese"/>
    <s v="AT"/>
    <n v="0"/>
    <n v="1"/>
    <n v="1"/>
    <n v="0"/>
    <n v="0"/>
    <n v="1"/>
    <n v="0"/>
    <n v="1"/>
    <n v="1"/>
    <n v="1"/>
    <n v="0"/>
    <n v="0"/>
    <n v="0"/>
    <n v="878"/>
    <n v="14.3294"/>
    <n v="61.272628302650496"/>
    <n v="1"/>
    <n v="1"/>
    <n v="0"/>
    <n v="0"/>
    <n v="0"/>
    <n v="5"/>
    <n v="1"/>
    <x v="0"/>
  </r>
  <r>
    <s v="Mongardino"/>
    <s v="AT"/>
    <n v="0"/>
    <n v="1"/>
    <n v="1"/>
    <n v="0"/>
    <n v="0"/>
    <n v="1"/>
    <n v="0"/>
    <n v="1"/>
    <n v="1"/>
    <n v="1"/>
    <n v="0"/>
    <n v="0"/>
    <n v="0"/>
    <n v="951"/>
    <n v="6.8551000000000002"/>
    <n v="138.72882963049409"/>
    <n v="0"/>
    <n v="1"/>
    <n v="0"/>
    <n v="0"/>
    <n v="0"/>
    <n v="4"/>
    <n v="1"/>
    <x v="0"/>
  </r>
  <r>
    <s v="Montabone"/>
    <s v="AT"/>
    <n v="1"/>
    <n v="1"/>
    <n v="1"/>
    <n v="1"/>
    <n v="0"/>
    <n v="1"/>
    <n v="0"/>
    <n v="1"/>
    <n v="1"/>
    <n v="1"/>
    <n v="0"/>
    <n v="0"/>
    <n v="0"/>
    <n v="347"/>
    <n v="8.5374999999999996"/>
    <n v="40.644216691068813"/>
    <n v="1"/>
    <n v="1"/>
    <n v="0"/>
    <n v="0"/>
    <n v="0"/>
    <n v="6"/>
    <n v="1"/>
    <x v="0"/>
  </r>
  <r>
    <s v="Montafia"/>
    <s v="AT"/>
    <n v="1"/>
    <n v="1"/>
    <n v="1"/>
    <n v="0"/>
    <n v="0"/>
    <n v="1"/>
    <n v="0"/>
    <n v="1"/>
    <n v="1"/>
    <n v="1"/>
    <n v="0"/>
    <n v="0"/>
    <n v="0"/>
    <n v="904"/>
    <n v="14.497199999999999"/>
    <n v="62.356868912617614"/>
    <n v="1"/>
    <n v="1"/>
    <n v="0"/>
    <n v="0"/>
    <n v="0"/>
    <n v="5"/>
    <n v="1"/>
    <x v="0"/>
  </r>
  <r>
    <s v="Montaldo Scarampi"/>
    <s v="AT"/>
    <n v="1"/>
    <n v="1"/>
    <n v="1"/>
    <n v="1"/>
    <n v="0"/>
    <n v="1"/>
    <n v="1"/>
    <n v="1"/>
    <n v="1"/>
    <n v="1"/>
    <n v="0"/>
    <n v="0"/>
    <n v="0"/>
    <n v="788"/>
    <n v="6.6349"/>
    <n v="118.76591960692701"/>
    <n v="0"/>
    <n v="1"/>
    <n v="0"/>
    <n v="0"/>
    <n v="0"/>
    <n v="5"/>
    <n v="1"/>
    <x v="0"/>
  </r>
  <r>
    <s v="Montechiaro d'Asti"/>
    <s v="AT"/>
    <n v="1"/>
    <n v="0"/>
    <n v="1"/>
    <n v="1"/>
    <n v="0"/>
    <n v="1"/>
    <n v="1"/>
    <n v="1"/>
    <n v="1"/>
    <n v="1"/>
    <n v="1"/>
    <n v="0"/>
    <n v="1"/>
    <n v="1380"/>
    <n v="10.1409"/>
    <n v="136.08259621927047"/>
    <n v="0"/>
    <n v="1"/>
    <n v="0"/>
    <n v="0"/>
    <n v="0"/>
    <n v="6"/>
    <n v="1"/>
    <x v="0"/>
  </r>
  <r>
    <s v="Montegrosso d'Asti"/>
    <s v="AT"/>
    <n v="1"/>
    <n v="1"/>
    <n v="1"/>
    <n v="1"/>
    <n v="0"/>
    <n v="1"/>
    <n v="0"/>
    <n v="1"/>
    <n v="1"/>
    <n v="1"/>
    <n v="0"/>
    <n v="0"/>
    <n v="0"/>
    <n v="2264"/>
    <n v="15.419400000000001"/>
    <n v="146.82802184261385"/>
    <n v="0"/>
    <n v="1"/>
    <n v="0"/>
    <n v="0"/>
    <n v="0"/>
    <n v="5"/>
    <n v="1"/>
    <x v="0"/>
  </r>
  <r>
    <s v="Montemagno"/>
    <s v="AT"/>
    <n v="1"/>
    <n v="1"/>
    <n v="1"/>
    <n v="1"/>
    <n v="0"/>
    <n v="1"/>
    <n v="0"/>
    <n v="1"/>
    <n v="1"/>
    <n v="1"/>
    <n v="0"/>
    <n v="0"/>
    <n v="0"/>
    <n v="1162"/>
    <n v="16.097799999999999"/>
    <n v="72.183776665134374"/>
    <n v="1"/>
    <n v="1"/>
    <n v="0"/>
    <n v="0"/>
    <n v="0"/>
    <n v="6"/>
    <n v="1"/>
    <x v="0"/>
  </r>
  <r>
    <s v="Montiglio Monferrato"/>
    <s v="AT"/>
    <n v="1"/>
    <n v="1"/>
    <n v="1"/>
    <n v="1"/>
    <n v="1"/>
    <n v="1"/>
    <n v="0"/>
    <n v="1"/>
    <n v="1"/>
    <n v="1"/>
    <n v="0"/>
    <n v="0"/>
    <n v="0"/>
    <n v="1687"/>
    <n v="26.862800000000004"/>
    <n v="62.800601575412827"/>
    <n v="1"/>
    <n v="1"/>
    <n v="0"/>
    <n v="1"/>
    <n v="1"/>
    <n v="9"/>
    <n v="1"/>
    <x v="0"/>
  </r>
  <r>
    <s v="Moransengo"/>
    <s v="AT"/>
    <n v="0"/>
    <n v="1"/>
    <n v="1"/>
    <n v="1"/>
    <n v="0"/>
    <n v="1"/>
    <n v="0"/>
    <n v="1"/>
    <n v="1"/>
    <n v="1"/>
    <n v="0"/>
    <n v="0"/>
    <n v="0"/>
    <n v="212"/>
    <n v="5.4053999999999993"/>
    <n v="39.220039220039226"/>
    <n v="1"/>
    <n v="1"/>
    <n v="0"/>
    <n v="0"/>
    <n v="0"/>
    <n v="6"/>
    <n v="1"/>
    <x v="0"/>
  </r>
  <r>
    <s v="Olmo Gentile"/>
    <s v="AT"/>
    <n v="0"/>
    <n v="1"/>
    <n v="1"/>
    <n v="1"/>
    <n v="1"/>
    <n v="1"/>
    <n v="1"/>
    <n v="1"/>
    <n v="1"/>
    <n v="1"/>
    <n v="1"/>
    <n v="0"/>
    <n v="1"/>
    <n v="90"/>
    <n v="5.6171000000000006"/>
    <n v="16.02250271492407"/>
    <n v="1"/>
    <n v="1"/>
    <n v="1"/>
    <n v="0"/>
    <n v="0"/>
    <n v="8"/>
    <n v="1"/>
    <x v="0"/>
  </r>
  <r>
    <s v="Passerano Marmorito"/>
    <s v="AT"/>
    <n v="0"/>
    <n v="1"/>
    <n v="1"/>
    <n v="1"/>
    <n v="0"/>
    <n v="1"/>
    <n v="0"/>
    <n v="1"/>
    <n v="1"/>
    <n v="1"/>
    <n v="0"/>
    <n v="0"/>
    <n v="0"/>
    <n v="443"/>
    <n v="12.026199999999999"/>
    <n v="36.836240874091565"/>
    <n v="1"/>
    <n v="1"/>
    <n v="0"/>
    <n v="0"/>
    <n v="0"/>
    <n v="6"/>
    <n v="1"/>
    <x v="0"/>
  </r>
  <r>
    <s v="Penango"/>
    <s v="AT"/>
    <n v="1"/>
    <n v="1"/>
    <n v="1"/>
    <n v="1"/>
    <n v="0"/>
    <n v="1"/>
    <n v="0"/>
    <n v="1"/>
    <n v="1"/>
    <n v="1"/>
    <n v="0"/>
    <n v="0"/>
    <n v="0"/>
    <n v="516"/>
    <n v="9.5632000000000001"/>
    <n v="53.956834532374103"/>
    <n v="1"/>
    <n v="1"/>
    <n v="0"/>
    <n v="0"/>
    <n v="0"/>
    <n v="6"/>
    <n v="1"/>
    <x v="0"/>
  </r>
  <r>
    <s v="Piea"/>
    <s v="AT"/>
    <n v="0"/>
    <n v="1"/>
    <n v="1"/>
    <n v="1"/>
    <n v="0"/>
    <n v="1"/>
    <n v="1"/>
    <n v="1"/>
    <n v="1"/>
    <n v="1"/>
    <n v="1"/>
    <n v="0"/>
    <n v="1"/>
    <n v="612"/>
    <n v="9.0014000000000003"/>
    <n v="67.989423867398401"/>
    <n v="1"/>
    <n v="1"/>
    <n v="0"/>
    <n v="0"/>
    <n v="0"/>
    <n v="7"/>
    <n v="1"/>
    <x v="0"/>
  </r>
  <r>
    <s v="Pino d'Asti"/>
    <s v="AT"/>
    <n v="0"/>
    <n v="1"/>
    <n v="1"/>
    <n v="1"/>
    <n v="0"/>
    <n v="1"/>
    <n v="0"/>
    <n v="1"/>
    <n v="1"/>
    <n v="1"/>
    <n v="0"/>
    <n v="0"/>
    <n v="0"/>
    <n v="221"/>
    <n v="4.0820999999999996"/>
    <n v="54.138801107273224"/>
    <n v="1"/>
    <n v="1"/>
    <n v="0"/>
    <n v="0"/>
    <n v="0"/>
    <n v="6"/>
    <n v="1"/>
    <x v="0"/>
  </r>
  <r>
    <s v="Piovà Massaia"/>
    <s v="AT"/>
    <n v="0"/>
    <n v="1"/>
    <n v="1"/>
    <n v="1"/>
    <n v="0"/>
    <n v="1"/>
    <n v="1"/>
    <n v="1"/>
    <n v="1"/>
    <n v="1"/>
    <n v="0"/>
    <n v="0"/>
    <n v="0"/>
    <n v="680"/>
    <n v="10.144400000000001"/>
    <n v="67.032057095540395"/>
    <n v="1"/>
    <n v="1"/>
    <n v="0"/>
    <n v="0"/>
    <n v="0"/>
    <n v="6"/>
    <n v="1"/>
    <x v="0"/>
  </r>
  <r>
    <s v="Portacomaro"/>
    <s v="AT"/>
    <n v="0"/>
    <n v="1"/>
    <n v="1"/>
    <n v="0"/>
    <n v="0"/>
    <n v="1"/>
    <n v="0"/>
    <n v="1"/>
    <n v="1"/>
    <n v="1"/>
    <n v="1"/>
    <n v="0"/>
    <n v="1"/>
    <n v="1976"/>
    <n v="11.003699999999998"/>
    <n v="179.57596081318104"/>
    <n v="0"/>
    <n v="1"/>
    <n v="0"/>
    <n v="0"/>
    <n v="0"/>
    <n v="5"/>
    <n v="1"/>
    <x v="0"/>
  </r>
  <r>
    <s v="Quaranti"/>
    <s v="AT"/>
    <n v="0"/>
    <n v="1"/>
    <n v="1"/>
    <n v="1"/>
    <n v="1"/>
    <n v="1"/>
    <n v="0"/>
    <n v="1"/>
    <n v="1"/>
    <n v="1"/>
    <n v="1"/>
    <n v="0"/>
    <n v="1"/>
    <n v="184"/>
    <n v="2.8582999999999998"/>
    <n v="64.373928558933642"/>
    <n v="1"/>
    <n v="1"/>
    <n v="0"/>
    <n v="0"/>
    <n v="0"/>
    <n v="8"/>
    <n v="1"/>
    <x v="0"/>
  </r>
  <r>
    <s v="Refrancore"/>
    <s v="AT"/>
    <n v="0"/>
    <n v="0"/>
    <n v="0"/>
    <n v="1"/>
    <n v="0"/>
    <n v="1"/>
    <n v="0"/>
    <n v="1"/>
    <n v="1"/>
    <n v="0"/>
    <n v="0"/>
    <n v="0"/>
    <n v="0"/>
    <n v="1669"/>
    <n v="13.2051"/>
    <n v="126.39056122255795"/>
    <n v="0"/>
    <n v="1"/>
    <n v="0"/>
    <n v="0"/>
    <n v="0"/>
    <n v="3"/>
    <n v="1"/>
    <x v="0"/>
  </r>
  <r>
    <s v="Revigliasco d'Asti"/>
    <s v="AT"/>
    <n v="1"/>
    <n v="1"/>
    <n v="1"/>
    <n v="1"/>
    <n v="0"/>
    <n v="1"/>
    <n v="0"/>
    <n v="1"/>
    <n v="1"/>
    <n v="1"/>
    <n v="0"/>
    <n v="0"/>
    <n v="0"/>
    <n v="833"/>
    <n v="8.8351000000000006"/>
    <n v="94.283030186415544"/>
    <n v="0"/>
    <n v="1"/>
    <n v="0"/>
    <n v="1"/>
    <n v="0"/>
    <n v="6"/>
    <n v="1"/>
    <x v="0"/>
  </r>
  <r>
    <s v="Roatto"/>
    <s v="AT"/>
    <n v="1"/>
    <n v="1"/>
    <n v="1"/>
    <n v="0"/>
    <n v="0"/>
    <n v="1"/>
    <n v="0"/>
    <n v="1"/>
    <n v="1"/>
    <n v="1"/>
    <n v="0"/>
    <n v="0"/>
    <n v="0"/>
    <n v="374"/>
    <n v="6.4172000000000002"/>
    <n v="58.280870161441122"/>
    <n v="1"/>
    <n v="1"/>
    <n v="0"/>
    <n v="0"/>
    <n v="0"/>
    <n v="5"/>
    <n v="1"/>
    <x v="0"/>
  </r>
  <r>
    <s v="Robella"/>
    <s v="AT"/>
    <n v="1"/>
    <n v="1"/>
    <n v="1"/>
    <n v="1"/>
    <n v="0"/>
    <n v="1"/>
    <n v="0"/>
    <n v="1"/>
    <n v="1"/>
    <n v="1"/>
    <n v="0"/>
    <n v="0"/>
    <n v="0"/>
    <n v="504"/>
    <n v="12.1807"/>
    <n v="41.376932360209182"/>
    <n v="1"/>
    <n v="1"/>
    <n v="0"/>
    <n v="0"/>
    <n v="0"/>
    <n v="6"/>
    <n v="1"/>
    <x v="0"/>
  </r>
  <r>
    <s v="Rocca d'Arazzo"/>
    <s v="AT"/>
    <n v="1"/>
    <n v="1"/>
    <n v="1"/>
    <n v="0"/>
    <n v="0"/>
    <n v="1"/>
    <n v="1"/>
    <n v="1"/>
    <n v="1"/>
    <n v="1"/>
    <n v="0"/>
    <n v="0"/>
    <n v="0"/>
    <n v="944"/>
    <n v="12.5633"/>
    <n v="75.139493604387383"/>
    <n v="1"/>
    <n v="1"/>
    <n v="0"/>
    <n v="0"/>
    <n v="0"/>
    <n v="5"/>
    <n v="1"/>
    <x v="0"/>
  </r>
  <r>
    <s v="Roccaverano"/>
    <s v="AT"/>
    <n v="0"/>
    <n v="1"/>
    <n v="1"/>
    <n v="1"/>
    <n v="1"/>
    <n v="1"/>
    <n v="1"/>
    <n v="1"/>
    <n v="1"/>
    <n v="1"/>
    <n v="0"/>
    <n v="0"/>
    <n v="0"/>
    <n v="447"/>
    <n v="29.9832"/>
    <n v="14.908348675258145"/>
    <n v="1"/>
    <n v="1"/>
    <n v="1"/>
    <n v="0"/>
    <n v="0"/>
    <n v="7"/>
    <n v="1"/>
    <x v="0"/>
  </r>
  <r>
    <s v="Rocchetta Palafea"/>
    <s v="AT"/>
    <n v="0"/>
    <n v="1"/>
    <n v="1"/>
    <n v="1"/>
    <n v="1"/>
    <n v="1"/>
    <n v="0"/>
    <n v="1"/>
    <n v="1"/>
    <n v="1"/>
    <n v="0"/>
    <n v="0"/>
    <n v="0"/>
    <n v="347"/>
    <n v="7.8377999999999997"/>
    <n v="44.272627523029421"/>
    <n v="1"/>
    <n v="1"/>
    <n v="0"/>
    <n v="0"/>
    <n v="0"/>
    <n v="7"/>
    <n v="1"/>
    <x v="0"/>
  </r>
  <r>
    <s v="Rocchetta Tanaro"/>
    <s v="AT"/>
    <n v="1"/>
    <n v="1"/>
    <n v="1"/>
    <n v="1"/>
    <n v="0"/>
    <n v="1"/>
    <n v="0"/>
    <n v="1"/>
    <n v="1"/>
    <n v="1"/>
    <n v="1"/>
    <n v="0"/>
    <n v="1"/>
    <n v="1437"/>
    <n v="15.911099999999999"/>
    <n v="90.314308878707322"/>
    <n v="0"/>
    <n v="1"/>
    <n v="0"/>
    <n v="0"/>
    <n v="0"/>
    <n v="6"/>
    <n v="1"/>
    <x v="0"/>
  </r>
  <r>
    <s v="San Giorgio Scarampi"/>
    <s v="AT"/>
    <n v="0"/>
    <n v="1"/>
    <n v="1"/>
    <n v="1"/>
    <n v="1"/>
    <n v="1"/>
    <n v="0"/>
    <n v="1"/>
    <n v="1"/>
    <n v="1"/>
    <n v="0"/>
    <n v="1"/>
    <n v="1"/>
    <n v="131"/>
    <n v="6.1478000000000002"/>
    <n v="21.308435537916001"/>
    <n v="1"/>
    <n v="1"/>
    <n v="1"/>
    <n v="0"/>
    <n v="0"/>
    <n v="8"/>
    <n v="1"/>
    <x v="0"/>
  </r>
  <r>
    <s v="San Martino Alfieri"/>
    <s v="AT"/>
    <n v="1"/>
    <n v="1"/>
    <n v="1"/>
    <n v="1"/>
    <n v="0"/>
    <n v="1"/>
    <n v="0"/>
    <n v="1"/>
    <n v="1"/>
    <n v="1"/>
    <n v="0"/>
    <n v="0"/>
    <n v="0"/>
    <n v="712"/>
    <n v="7.2095000000000002"/>
    <n v="98.758582425965741"/>
    <n v="0"/>
    <n v="1"/>
    <n v="0"/>
    <n v="0"/>
    <n v="0"/>
    <n v="5"/>
    <n v="1"/>
    <x v="0"/>
  </r>
  <r>
    <s v="San Marzano Oliveto"/>
    <s v="AT"/>
    <n v="1"/>
    <n v="1"/>
    <n v="1"/>
    <n v="1"/>
    <n v="0"/>
    <n v="1"/>
    <n v="0"/>
    <n v="1"/>
    <n v="1"/>
    <n v="1"/>
    <n v="0"/>
    <n v="0"/>
    <n v="0"/>
    <n v="1067"/>
    <n v="9.6838999999999995"/>
    <n v="110.18288086411467"/>
    <n v="0"/>
    <n v="1"/>
    <n v="0"/>
    <n v="0"/>
    <n v="0"/>
    <n v="5"/>
    <n v="1"/>
    <x v="0"/>
  </r>
  <r>
    <s v="San Paolo Solbrito"/>
    <s v="AT"/>
    <n v="1"/>
    <n v="1"/>
    <n v="1"/>
    <n v="0"/>
    <n v="0"/>
    <n v="1"/>
    <n v="0"/>
    <n v="1"/>
    <n v="1"/>
    <n v="1"/>
    <n v="0"/>
    <n v="0"/>
    <n v="0"/>
    <n v="1197"/>
    <n v="11.869300000000001"/>
    <n v="100.84840723547302"/>
    <n v="0"/>
    <n v="0"/>
    <n v="0"/>
    <n v="0"/>
    <n v="0"/>
    <n v="3"/>
    <n v="1"/>
    <x v="0"/>
  </r>
  <r>
    <s v="Scurzolengo"/>
    <s v="AT"/>
    <n v="0"/>
    <n v="1"/>
    <n v="1"/>
    <n v="1"/>
    <n v="0"/>
    <n v="1"/>
    <n v="0"/>
    <n v="1"/>
    <n v="1"/>
    <n v="1"/>
    <n v="0"/>
    <n v="0"/>
    <n v="0"/>
    <n v="596"/>
    <n v="5.3426999999999998"/>
    <n v="111.55408314148278"/>
    <n v="0"/>
    <n v="1"/>
    <n v="0"/>
    <n v="0"/>
    <n v="0"/>
    <n v="5"/>
    <n v="1"/>
    <x v="0"/>
  </r>
  <r>
    <s v="Serole"/>
    <s v="AT"/>
    <n v="0"/>
    <n v="1"/>
    <n v="1"/>
    <n v="1"/>
    <n v="1"/>
    <n v="1"/>
    <n v="0"/>
    <n v="1"/>
    <n v="1"/>
    <n v="1"/>
    <n v="1"/>
    <n v="1"/>
    <n v="1"/>
    <n v="142"/>
    <n v="12.328099999999999"/>
    <n v="11.518401051256886"/>
    <n v="1"/>
    <n v="1"/>
    <n v="1"/>
    <n v="1"/>
    <n v="0"/>
    <n v="9"/>
    <n v="1"/>
    <x v="0"/>
  </r>
  <r>
    <s v="Sessame"/>
    <s v="AT"/>
    <n v="1"/>
    <n v="1"/>
    <n v="1"/>
    <n v="1"/>
    <n v="1"/>
    <n v="1"/>
    <n v="1"/>
    <n v="1"/>
    <n v="1"/>
    <n v="1"/>
    <n v="0"/>
    <n v="0"/>
    <n v="0"/>
    <n v="284"/>
    <n v="8.4472000000000005"/>
    <n v="33.620608012122361"/>
    <n v="1"/>
    <n v="0"/>
    <n v="1"/>
    <n v="0"/>
    <n v="0"/>
    <n v="6"/>
    <n v="1"/>
    <x v="0"/>
  </r>
  <r>
    <s v="Settime"/>
    <s v="AT"/>
    <n v="0"/>
    <n v="0"/>
    <n v="0"/>
    <n v="1"/>
    <n v="0"/>
    <n v="1"/>
    <n v="1"/>
    <n v="1"/>
    <n v="1"/>
    <n v="1"/>
    <n v="0"/>
    <n v="0"/>
    <n v="0"/>
    <n v="581"/>
    <n v="6.6804999999999994"/>
    <n v="86.969538208217955"/>
    <n v="0"/>
    <n v="1"/>
    <n v="0"/>
    <n v="1"/>
    <n v="0"/>
    <n v="5"/>
    <n v="1"/>
    <x v="0"/>
  </r>
  <r>
    <s v="Soglio"/>
    <s v="AT"/>
    <n v="0"/>
    <n v="1"/>
    <n v="1"/>
    <n v="1"/>
    <n v="0"/>
    <n v="1"/>
    <n v="0"/>
    <n v="1"/>
    <n v="1"/>
    <n v="1"/>
    <n v="0"/>
    <n v="0"/>
    <n v="0"/>
    <n v="160"/>
    <n v="3.28"/>
    <n v="48.780487804878049"/>
    <n v="1"/>
    <n v="1"/>
    <n v="0"/>
    <n v="0"/>
    <n v="0"/>
    <n v="6"/>
    <n v="1"/>
    <x v="0"/>
  </r>
  <r>
    <s v="Tigliole"/>
    <s v="AT"/>
    <n v="1"/>
    <n v="1"/>
    <n v="1"/>
    <n v="0"/>
    <n v="0"/>
    <n v="1"/>
    <n v="0"/>
    <n v="1"/>
    <n v="1"/>
    <n v="1"/>
    <n v="0"/>
    <n v="0"/>
    <n v="0"/>
    <n v="1734"/>
    <n v="16.1175"/>
    <n v="107.58492322010237"/>
    <n v="0"/>
    <n v="1"/>
    <n v="0"/>
    <n v="0"/>
    <n v="0"/>
    <n v="4"/>
    <n v="1"/>
    <x v="0"/>
  </r>
  <r>
    <s v="Tonco"/>
    <s v="AT"/>
    <n v="1"/>
    <n v="0"/>
    <n v="1"/>
    <n v="1"/>
    <n v="0"/>
    <n v="1"/>
    <n v="0"/>
    <n v="1"/>
    <n v="1"/>
    <n v="1"/>
    <n v="0"/>
    <n v="0"/>
    <n v="0"/>
    <n v="899"/>
    <n v="11.783499999999998"/>
    <n v="76.293121738023515"/>
    <n v="1"/>
    <n v="1"/>
    <n v="0"/>
    <n v="0"/>
    <n v="0"/>
    <n v="6"/>
    <n v="1"/>
    <x v="0"/>
  </r>
  <r>
    <s v="Tonengo"/>
    <s v="AT"/>
    <n v="0"/>
    <n v="1"/>
    <n v="1"/>
    <n v="1"/>
    <n v="0"/>
    <n v="1"/>
    <n v="0"/>
    <n v="1"/>
    <n v="1"/>
    <n v="1"/>
    <n v="1"/>
    <n v="0"/>
    <n v="1"/>
    <n v="197"/>
    <n v="5.5952999999999999"/>
    <n v="35.208121101638874"/>
    <n v="1"/>
    <n v="0"/>
    <n v="0"/>
    <n v="0"/>
    <n v="0"/>
    <n v="6"/>
    <n v="1"/>
    <x v="0"/>
  </r>
  <r>
    <s v="Vaglio Serra"/>
    <s v="AT"/>
    <n v="0"/>
    <n v="0"/>
    <n v="0"/>
    <n v="1"/>
    <n v="0"/>
    <n v="1"/>
    <n v="0"/>
    <n v="1"/>
    <n v="1"/>
    <n v="1"/>
    <n v="0"/>
    <n v="0"/>
    <n v="0"/>
    <n v="284"/>
    <n v="4.76"/>
    <n v="59.663865546218489"/>
    <n v="1"/>
    <n v="1"/>
    <n v="0"/>
    <n v="1"/>
    <n v="0"/>
    <n v="6"/>
    <n v="1"/>
    <x v="0"/>
  </r>
  <r>
    <s v="Valfenera"/>
    <s v="AT"/>
    <n v="1"/>
    <n v="1"/>
    <n v="1"/>
    <n v="1"/>
    <n v="0"/>
    <n v="1"/>
    <n v="0"/>
    <n v="1"/>
    <n v="1"/>
    <n v="1"/>
    <n v="0"/>
    <n v="0"/>
    <n v="0"/>
    <n v="2519"/>
    <n v="22.038600000000002"/>
    <n v="114.29945640830178"/>
    <n v="0"/>
    <n v="1"/>
    <n v="0"/>
    <n v="0"/>
    <n v="0"/>
    <n v="5"/>
    <n v="1"/>
    <x v="0"/>
  </r>
  <r>
    <s v="Vesime"/>
    <s v="AT"/>
    <n v="1"/>
    <n v="0"/>
    <n v="1"/>
    <n v="1"/>
    <n v="1"/>
    <n v="1"/>
    <n v="1"/>
    <n v="1"/>
    <n v="1"/>
    <n v="1"/>
    <n v="0"/>
    <n v="0"/>
    <n v="0"/>
    <n v="661"/>
    <n v="13.165699999999999"/>
    <n v="50.206217671677166"/>
    <n v="1"/>
    <n v="1"/>
    <n v="1"/>
    <n v="0"/>
    <n v="0"/>
    <n v="7"/>
    <n v="1"/>
    <x v="0"/>
  </r>
  <r>
    <s v="Viale"/>
    <s v="AT"/>
    <n v="0"/>
    <n v="0"/>
    <n v="0"/>
    <n v="1"/>
    <n v="0"/>
    <n v="1"/>
    <n v="1"/>
    <n v="1"/>
    <n v="1"/>
    <n v="1"/>
    <n v="0"/>
    <n v="0"/>
    <n v="0"/>
    <n v="261"/>
    <n v="3.9754"/>
    <n v="65.653770689741918"/>
    <n v="1"/>
    <n v="1"/>
    <n v="0"/>
    <n v="0"/>
    <n v="0"/>
    <n v="5"/>
    <n v="1"/>
    <x v="0"/>
  </r>
  <r>
    <s v="Viarigi"/>
    <s v="AT"/>
    <n v="1"/>
    <n v="1"/>
    <n v="1"/>
    <n v="1"/>
    <n v="1"/>
    <n v="1"/>
    <n v="0"/>
    <n v="1"/>
    <n v="1"/>
    <n v="1"/>
    <n v="0"/>
    <n v="0"/>
    <n v="0"/>
    <n v="955"/>
    <n v="13.6221"/>
    <n v="70.106664904823788"/>
    <n v="1"/>
    <n v="1"/>
    <n v="0"/>
    <n v="0"/>
    <n v="0"/>
    <n v="7"/>
    <n v="1"/>
    <x v="0"/>
  </r>
  <r>
    <s v="Vigliano d'Asti"/>
    <s v="AT"/>
    <n v="1"/>
    <n v="0"/>
    <n v="1"/>
    <n v="1"/>
    <n v="0"/>
    <n v="1"/>
    <n v="0"/>
    <n v="1"/>
    <n v="1"/>
    <n v="1"/>
    <n v="0"/>
    <n v="0"/>
    <n v="0"/>
    <n v="887"/>
    <n v="6.6530999999999993"/>
    <n v="133.32130886353733"/>
    <n v="0"/>
    <n v="1"/>
    <n v="0"/>
    <n v="0"/>
    <n v="0"/>
    <n v="5"/>
    <n v="1"/>
    <x v="0"/>
  </r>
  <r>
    <s v="Villafranca d'Asti"/>
    <s v="AT"/>
    <n v="1"/>
    <n v="1"/>
    <n v="1"/>
    <n v="1"/>
    <n v="0"/>
    <n v="1"/>
    <n v="0"/>
    <n v="1"/>
    <n v="1"/>
    <n v="1"/>
    <n v="0"/>
    <n v="0"/>
    <n v="0"/>
    <n v="3250"/>
    <n v="12.88"/>
    <n v="252.32919254658384"/>
    <n v="0"/>
    <n v="1"/>
    <n v="0"/>
    <n v="0"/>
    <n v="0"/>
    <n v="5"/>
    <n v="1"/>
    <x v="0"/>
  </r>
  <r>
    <s v="Villa San Secondo"/>
    <s v="AT"/>
    <n v="1"/>
    <n v="1"/>
    <n v="1"/>
    <n v="0"/>
    <n v="0"/>
    <n v="1"/>
    <n v="1"/>
    <n v="1"/>
    <n v="1"/>
    <n v="1"/>
    <n v="0"/>
    <n v="0"/>
    <n v="0"/>
    <n v="410"/>
    <n v="6.1269000000000009"/>
    <n v="66.918017268112735"/>
    <n v="1"/>
    <n v="1"/>
    <n v="0"/>
    <n v="1"/>
    <n v="0"/>
    <n v="6"/>
    <n v="1"/>
    <x v="0"/>
  </r>
  <r>
    <s v="Vinchio"/>
    <s v="AT"/>
    <n v="0"/>
    <n v="0"/>
    <n v="0"/>
    <n v="1"/>
    <n v="1"/>
    <n v="1"/>
    <n v="0"/>
    <n v="1"/>
    <n v="1"/>
    <n v="1"/>
    <n v="0"/>
    <n v="0"/>
    <n v="0"/>
    <n v="657"/>
    <n v="9.2864000000000004"/>
    <n v="70.748621640248103"/>
    <n v="1"/>
    <n v="1"/>
    <n v="0"/>
    <n v="0"/>
    <n v="0"/>
    <n v="6"/>
    <n v="1"/>
    <x v="0"/>
  </r>
  <r>
    <s v="Acceglio"/>
    <s v="CN"/>
    <n v="0"/>
    <n v="1"/>
    <n v="1"/>
    <n v="1"/>
    <n v="1"/>
    <n v="1"/>
    <n v="0"/>
    <n v="1"/>
    <n v="1"/>
    <n v="1"/>
    <n v="1"/>
    <n v="1"/>
    <n v="1"/>
    <n v="174"/>
    <n v="151.5299"/>
    <n v="1.1482882256241178"/>
    <n v="1"/>
    <n v="1"/>
    <n v="1"/>
    <n v="1"/>
    <n v="0"/>
    <n v="9"/>
    <n v="1"/>
    <x v="0"/>
  </r>
  <r>
    <s v="Aisone"/>
    <s v="CN"/>
    <n v="1"/>
    <n v="1"/>
    <n v="1"/>
    <n v="1"/>
    <n v="1"/>
    <n v="1"/>
    <n v="1"/>
    <n v="1"/>
    <n v="1"/>
    <n v="1"/>
    <n v="1"/>
    <n v="0"/>
    <n v="1"/>
    <n v="254"/>
    <n v="36.9178"/>
    <n v="6.8801499547643683"/>
    <n v="1"/>
    <n v="1"/>
    <n v="1"/>
    <n v="1"/>
    <n v="0"/>
    <n v="9"/>
    <n v="1"/>
    <x v="0"/>
  </r>
  <r>
    <s v="Albaretto della Torre"/>
    <s v="CN"/>
    <n v="1"/>
    <n v="1"/>
    <n v="1"/>
    <n v="1"/>
    <n v="0"/>
    <n v="1"/>
    <n v="0"/>
    <n v="1"/>
    <n v="1"/>
    <n v="1"/>
    <n v="0"/>
    <n v="0"/>
    <n v="0"/>
    <n v="259"/>
    <n v="4.59"/>
    <n v="56.427015250544663"/>
    <n v="1"/>
    <n v="1"/>
    <n v="1"/>
    <n v="0"/>
    <n v="0"/>
    <n v="6"/>
    <n v="1"/>
    <x v="0"/>
  </r>
  <r>
    <s v="Alto"/>
    <s v="CN"/>
    <n v="0"/>
    <n v="1"/>
    <n v="1"/>
    <n v="1"/>
    <n v="0"/>
    <n v="1"/>
    <n v="0"/>
    <n v="1"/>
    <n v="1"/>
    <n v="1"/>
    <n v="1"/>
    <n v="1"/>
    <n v="1"/>
    <n v="121"/>
    <n v="7.4611999999999998"/>
    <n v="16.217230472310085"/>
    <n v="1"/>
    <n v="1"/>
    <n v="1"/>
    <n v="1"/>
    <n v="0"/>
    <n v="8"/>
    <n v="1"/>
    <x v="0"/>
  </r>
  <r>
    <s v="Argentera"/>
    <s v="CN"/>
    <n v="1"/>
    <n v="1"/>
    <n v="1"/>
    <n v="1"/>
    <n v="0"/>
    <n v="1"/>
    <n v="0"/>
    <n v="1"/>
    <n v="1"/>
    <n v="1"/>
    <n v="1"/>
    <n v="1"/>
    <n v="1"/>
    <n v="79"/>
    <n v="76.260300000000001"/>
    <n v="1.035925638897303"/>
    <n v="1"/>
    <n v="1"/>
    <n v="1"/>
    <n v="1"/>
    <n v="0"/>
    <n v="8"/>
    <n v="1"/>
    <x v="0"/>
  </r>
  <r>
    <s v="Arguello"/>
    <s v="CN"/>
    <n v="1"/>
    <n v="1"/>
    <n v="1"/>
    <n v="1"/>
    <n v="0"/>
    <n v="1"/>
    <n v="0"/>
    <n v="1"/>
    <n v="1"/>
    <n v="1"/>
    <n v="0"/>
    <n v="0"/>
    <n v="0"/>
    <n v="201"/>
    <n v="4.9175000000000004"/>
    <n v="40.874428063040156"/>
    <n v="1"/>
    <n v="1"/>
    <n v="1"/>
    <n v="0"/>
    <n v="0"/>
    <n v="6"/>
    <n v="1"/>
    <x v="0"/>
  </r>
  <r>
    <s v="Bagnasco"/>
    <s v="CN"/>
    <n v="1"/>
    <n v="1"/>
    <n v="1"/>
    <n v="1"/>
    <n v="0"/>
    <n v="1"/>
    <n v="0"/>
    <n v="1"/>
    <n v="1"/>
    <n v="1"/>
    <n v="0"/>
    <n v="0"/>
    <n v="0"/>
    <n v="1038"/>
    <n v="30.949299999999997"/>
    <n v="33.538723008274829"/>
    <n v="1"/>
    <n v="1"/>
    <n v="1"/>
    <n v="1"/>
    <n v="0"/>
    <n v="7"/>
    <n v="1"/>
    <x v="0"/>
  </r>
  <r>
    <s v="Baldissero d'Alba"/>
    <s v="CN"/>
    <n v="0"/>
    <n v="1"/>
    <n v="1"/>
    <n v="0"/>
    <n v="0"/>
    <n v="1"/>
    <n v="0"/>
    <n v="1"/>
    <n v="1"/>
    <n v="1"/>
    <n v="0"/>
    <n v="0"/>
    <n v="0"/>
    <n v="1086"/>
    <n v="15.325899999999999"/>
    <n v="70.860438864928"/>
    <n v="1"/>
    <n v="0"/>
    <n v="0"/>
    <n v="1"/>
    <n v="0"/>
    <n v="5"/>
    <n v="1"/>
    <x v="0"/>
  </r>
  <r>
    <s v="Barbaresco"/>
    <s v="CN"/>
    <n v="1"/>
    <n v="1"/>
    <n v="1"/>
    <n v="1"/>
    <n v="0"/>
    <n v="1"/>
    <n v="0"/>
    <n v="1"/>
    <n v="1"/>
    <n v="1"/>
    <n v="1"/>
    <n v="0"/>
    <n v="1"/>
    <n v="677"/>
    <n v="7.7637999999999998"/>
    <n v="87.199567222236539"/>
    <n v="0"/>
    <n v="1"/>
    <n v="0"/>
    <n v="0"/>
    <n v="0"/>
    <n v="6"/>
    <n v="1"/>
    <x v="0"/>
  </r>
  <r>
    <s v="Barolo"/>
    <s v="CN"/>
    <n v="1"/>
    <n v="1"/>
    <n v="1"/>
    <n v="0"/>
    <n v="0"/>
    <n v="1"/>
    <n v="0"/>
    <n v="1"/>
    <n v="1"/>
    <n v="1"/>
    <n v="0"/>
    <n v="0"/>
    <n v="0"/>
    <n v="705"/>
    <n v="5.6892999999999994"/>
    <n v="123.91682632309777"/>
    <n v="0"/>
    <n v="1"/>
    <n v="0"/>
    <n v="0"/>
    <n v="0"/>
    <n v="4"/>
    <n v="1"/>
    <x v="0"/>
  </r>
  <r>
    <s v="Bastia Mondovì"/>
    <s v="CN"/>
    <n v="1"/>
    <n v="1"/>
    <n v="1"/>
    <n v="1"/>
    <n v="0"/>
    <n v="1"/>
    <n v="0"/>
    <n v="1"/>
    <n v="1"/>
    <n v="1"/>
    <n v="0"/>
    <n v="0"/>
    <n v="0"/>
    <n v="646"/>
    <n v="12.0008"/>
    <n v="53.829744683687757"/>
    <n v="1"/>
    <n v="0"/>
    <n v="0"/>
    <n v="0"/>
    <n v="0"/>
    <n v="5"/>
    <n v="1"/>
    <x v="0"/>
  </r>
  <r>
    <s v="Battifollo"/>
    <s v="CN"/>
    <n v="0"/>
    <n v="0"/>
    <n v="0"/>
    <n v="1"/>
    <n v="1"/>
    <n v="1"/>
    <n v="1"/>
    <n v="1"/>
    <n v="1"/>
    <n v="1"/>
    <n v="1"/>
    <n v="0"/>
    <n v="1"/>
    <n v="234"/>
    <n v="11.1196"/>
    <n v="21.043922443253354"/>
    <n v="1"/>
    <n v="1"/>
    <n v="1"/>
    <n v="0"/>
    <n v="0"/>
    <n v="7"/>
    <n v="1"/>
    <x v="0"/>
  </r>
  <r>
    <s v="Beinette"/>
    <s v="CN"/>
    <n v="1"/>
    <n v="0"/>
    <n v="1"/>
    <n v="1"/>
    <n v="0"/>
    <n v="1"/>
    <n v="0"/>
    <n v="1"/>
    <n v="1"/>
    <n v="1"/>
    <n v="0"/>
    <n v="0"/>
    <n v="0"/>
    <n v="3200"/>
    <n v="17.686800000000002"/>
    <n v="180.92588823303254"/>
    <n v="0"/>
    <n v="0"/>
    <n v="0"/>
    <n v="0"/>
    <n v="0"/>
    <n v="4"/>
    <n v="1"/>
    <x v="0"/>
  </r>
  <r>
    <s v="Bellino"/>
    <s v="CN"/>
    <n v="1"/>
    <n v="1"/>
    <n v="1"/>
    <n v="1"/>
    <n v="1"/>
    <n v="1"/>
    <n v="0"/>
    <n v="1"/>
    <n v="1"/>
    <n v="1"/>
    <n v="1"/>
    <n v="1"/>
    <n v="1"/>
    <n v="135"/>
    <n v="62.070900000000002"/>
    <n v="2.1749322146126446"/>
    <n v="1"/>
    <n v="1"/>
    <n v="1"/>
    <n v="0"/>
    <n v="0"/>
    <n v="8"/>
    <n v="1"/>
    <x v="0"/>
  </r>
  <r>
    <s v="Belvedere Langhe"/>
    <s v="CN"/>
    <n v="0"/>
    <n v="1"/>
    <n v="1"/>
    <n v="1"/>
    <n v="0"/>
    <n v="1"/>
    <n v="0"/>
    <n v="1"/>
    <n v="1"/>
    <n v="1"/>
    <n v="0"/>
    <n v="1"/>
    <n v="1"/>
    <n v="370"/>
    <n v="5.0030000000000001"/>
    <n v="73.955626624025584"/>
    <n v="1"/>
    <n v="0"/>
    <n v="1"/>
    <n v="0"/>
    <n v="0"/>
    <n v="6"/>
    <n v="1"/>
    <x v="0"/>
  </r>
  <r>
    <s v="Bene Vagienna"/>
    <s v="CN"/>
    <n v="0"/>
    <n v="1"/>
    <n v="1"/>
    <n v="1"/>
    <n v="0"/>
    <n v="1"/>
    <n v="0"/>
    <n v="1"/>
    <n v="1"/>
    <n v="1"/>
    <n v="0"/>
    <n v="0"/>
    <n v="0"/>
    <n v="3671"/>
    <n v="48.968000000000004"/>
    <n v="74.967325600392087"/>
    <n v="1"/>
    <n v="0"/>
    <n v="0"/>
    <n v="1"/>
    <n v="0"/>
    <n v="6"/>
    <n v="1"/>
    <x v="0"/>
  </r>
  <r>
    <s v="Benevello"/>
    <s v="CN"/>
    <n v="0"/>
    <n v="1"/>
    <n v="1"/>
    <n v="0"/>
    <n v="0"/>
    <n v="1"/>
    <n v="0"/>
    <n v="1"/>
    <n v="1"/>
    <n v="1"/>
    <n v="0"/>
    <n v="0"/>
    <n v="0"/>
    <n v="457"/>
    <n v="5.4390000000000001"/>
    <n v="84.022798308512591"/>
    <n v="0"/>
    <n v="1"/>
    <n v="1"/>
    <n v="0"/>
    <n v="0"/>
    <n v="4"/>
    <n v="1"/>
    <x v="0"/>
  </r>
  <r>
    <s v="Bergolo"/>
    <s v="CN"/>
    <n v="1"/>
    <n v="1"/>
    <n v="1"/>
    <n v="1"/>
    <n v="0"/>
    <n v="1"/>
    <n v="1"/>
    <n v="1"/>
    <n v="1"/>
    <n v="1"/>
    <n v="1"/>
    <n v="1"/>
    <n v="1"/>
    <n v="67"/>
    <n v="3.1118000000000001"/>
    <n v="21.530946718940804"/>
    <n v="1"/>
    <n v="1"/>
    <n v="1"/>
    <n v="0"/>
    <n v="0"/>
    <n v="7"/>
    <n v="1"/>
    <x v="0"/>
  </r>
  <r>
    <s v="Bernezzo"/>
    <s v="CN"/>
    <n v="0"/>
    <n v="0"/>
    <n v="0"/>
    <n v="0"/>
    <n v="0"/>
    <n v="0"/>
    <n v="0"/>
    <n v="1"/>
    <n v="1"/>
    <n v="1"/>
    <n v="0"/>
    <n v="0"/>
    <n v="0"/>
    <n v="3785"/>
    <n v="25.844899999999999"/>
    <n v="146.45055697642476"/>
    <n v="0"/>
    <n v="1"/>
    <n v="1"/>
    <n v="0"/>
    <n v="0"/>
    <n v="3"/>
    <n v="1"/>
    <x v="0"/>
  </r>
  <r>
    <s v="Bonvicino"/>
    <s v="CN"/>
    <n v="0"/>
    <n v="1"/>
    <n v="1"/>
    <n v="1"/>
    <n v="1"/>
    <n v="1"/>
    <n v="0"/>
    <n v="1"/>
    <n v="1"/>
    <n v="1"/>
    <n v="0"/>
    <n v="0"/>
    <n v="0"/>
    <n v="107"/>
    <n v="7.2410000000000005"/>
    <n v="14.776964507664687"/>
    <n v="1"/>
    <n v="0"/>
    <n v="1"/>
    <n v="0"/>
    <n v="0"/>
    <n v="6"/>
    <n v="1"/>
    <x v="0"/>
  </r>
  <r>
    <s v="Borgomale"/>
    <s v="CN"/>
    <n v="1"/>
    <n v="1"/>
    <n v="1"/>
    <n v="1"/>
    <n v="0"/>
    <n v="1"/>
    <n v="0"/>
    <n v="1"/>
    <n v="1"/>
    <n v="1"/>
    <n v="0"/>
    <n v="0"/>
    <n v="0"/>
    <n v="389"/>
    <n v="8.4779"/>
    <n v="45.884004293516085"/>
    <n v="1"/>
    <n v="1"/>
    <n v="1"/>
    <n v="0"/>
    <n v="0"/>
    <n v="6"/>
    <n v="1"/>
    <x v="0"/>
  </r>
  <r>
    <s v="Bosia"/>
    <s v="CN"/>
    <n v="1"/>
    <n v="0"/>
    <n v="1"/>
    <n v="1"/>
    <n v="1"/>
    <n v="1"/>
    <n v="0"/>
    <n v="1"/>
    <n v="1"/>
    <n v="1"/>
    <n v="0"/>
    <n v="0"/>
    <n v="0"/>
    <n v="181"/>
    <n v="5.5405999999999995"/>
    <n v="32.667942100133565"/>
    <n v="1"/>
    <n v="1"/>
    <n v="1"/>
    <n v="0"/>
    <n v="0"/>
    <n v="7"/>
    <n v="1"/>
    <x v="0"/>
  </r>
  <r>
    <s v="Bossolasco"/>
    <s v="CN"/>
    <n v="1"/>
    <n v="1"/>
    <n v="1"/>
    <n v="1"/>
    <n v="0"/>
    <n v="1"/>
    <n v="0"/>
    <n v="1"/>
    <n v="1"/>
    <n v="1"/>
    <n v="1"/>
    <n v="0"/>
    <n v="1"/>
    <n v="676"/>
    <n v="14.545499999999999"/>
    <n v="46.474854766078863"/>
    <n v="1"/>
    <n v="1"/>
    <n v="1"/>
    <n v="0"/>
    <n v="0"/>
    <n v="7"/>
    <n v="1"/>
    <x v="0"/>
  </r>
  <r>
    <s v="Briaglia"/>
    <s v="CN"/>
    <n v="0"/>
    <n v="1"/>
    <n v="1"/>
    <n v="0"/>
    <n v="0"/>
    <n v="1"/>
    <n v="0"/>
    <n v="1"/>
    <n v="1"/>
    <n v="1"/>
    <n v="0"/>
    <n v="0"/>
    <n v="0"/>
    <n v="324"/>
    <n v="6.2377000000000002"/>
    <n v="51.942222293473556"/>
    <n v="1"/>
    <n v="1"/>
    <n v="1"/>
    <n v="0"/>
    <n v="0"/>
    <n v="5"/>
    <n v="1"/>
    <x v="0"/>
  </r>
  <r>
    <s v="Briga Alta"/>
    <s v="CN"/>
    <n v="0"/>
    <n v="1"/>
    <n v="1"/>
    <n v="1"/>
    <n v="1"/>
    <n v="1"/>
    <n v="0"/>
    <n v="1"/>
    <n v="1"/>
    <n v="1"/>
    <n v="1"/>
    <n v="1"/>
    <n v="1"/>
    <n v="48"/>
    <n v="52.180500000000002"/>
    <n v="0.91988386466208638"/>
    <n v="1"/>
    <n v="1"/>
    <n v="1"/>
    <n v="1"/>
    <n v="0"/>
    <n v="9"/>
    <n v="1"/>
    <x v="0"/>
  </r>
  <r>
    <s v="Brondello"/>
    <s v="CN"/>
    <n v="1"/>
    <n v="1"/>
    <n v="1"/>
    <n v="1"/>
    <n v="0"/>
    <n v="1"/>
    <n v="1"/>
    <n v="1"/>
    <n v="1"/>
    <n v="1"/>
    <n v="0"/>
    <n v="0"/>
    <n v="0"/>
    <n v="287"/>
    <n v="10.1242"/>
    <n v="28.347918847908971"/>
    <n v="1"/>
    <n v="1"/>
    <n v="1"/>
    <n v="0"/>
    <n v="0"/>
    <n v="6"/>
    <n v="1"/>
    <x v="0"/>
  </r>
  <r>
    <s v="Brossasco"/>
    <s v="CN"/>
    <n v="0"/>
    <n v="1"/>
    <n v="1"/>
    <n v="1"/>
    <n v="0"/>
    <n v="1"/>
    <n v="0"/>
    <n v="1"/>
    <n v="1"/>
    <n v="1"/>
    <n v="0"/>
    <n v="0"/>
    <n v="0"/>
    <n v="1109"/>
    <n v="28.064299999999999"/>
    <n v="39.516396275695456"/>
    <n v="1"/>
    <n v="1"/>
    <n v="1"/>
    <n v="0"/>
    <n v="0"/>
    <n v="6"/>
    <n v="1"/>
    <x v="0"/>
  </r>
  <r>
    <s v="Camerana"/>
    <s v="CN"/>
    <n v="1"/>
    <n v="1"/>
    <n v="1"/>
    <n v="1"/>
    <n v="1"/>
    <n v="1"/>
    <n v="1"/>
    <n v="1"/>
    <n v="1"/>
    <n v="1"/>
    <n v="0"/>
    <n v="0"/>
    <n v="0"/>
    <n v="655"/>
    <n v="23.638200000000001"/>
    <n v="27.709385655422153"/>
    <n v="1"/>
    <n v="1"/>
    <n v="1"/>
    <n v="0"/>
    <n v="0"/>
    <n v="7"/>
    <n v="1"/>
    <x v="0"/>
  </r>
  <r>
    <s v="Canosio"/>
    <s v="CN"/>
    <n v="0"/>
    <n v="1"/>
    <n v="1"/>
    <n v="1"/>
    <n v="1"/>
    <n v="1"/>
    <n v="0"/>
    <n v="1"/>
    <n v="1"/>
    <n v="1"/>
    <n v="1"/>
    <n v="1"/>
    <n v="1"/>
    <n v="82"/>
    <n v="48.448399999999999"/>
    <n v="1.6925223536793785"/>
    <n v="1"/>
    <n v="1"/>
    <n v="1"/>
    <n v="1"/>
    <n v="0"/>
    <n v="9"/>
    <n v="1"/>
    <x v="0"/>
  </r>
  <r>
    <s v="Caprauna"/>
    <s v="CN"/>
    <n v="0"/>
    <n v="1"/>
    <n v="1"/>
    <n v="1"/>
    <n v="1"/>
    <n v="1"/>
    <n v="0"/>
    <n v="1"/>
    <n v="1"/>
    <n v="1"/>
    <n v="1"/>
    <n v="1"/>
    <n v="1"/>
    <n v="120"/>
    <n v="11.503299999999999"/>
    <n v="10.431789138768876"/>
    <n v="1"/>
    <n v="1"/>
    <n v="1"/>
    <n v="1"/>
    <n v="0"/>
    <n v="9"/>
    <n v="1"/>
    <x v="0"/>
  </r>
  <r>
    <s v="Caramagna Piemonte"/>
    <s v="CN"/>
    <n v="1"/>
    <n v="0"/>
    <n v="1"/>
    <n v="0"/>
    <n v="0"/>
    <n v="1"/>
    <n v="0"/>
    <n v="1"/>
    <n v="1"/>
    <n v="1"/>
    <n v="0"/>
    <n v="0"/>
    <n v="0"/>
    <n v="3032"/>
    <n v="26.329099999999997"/>
    <n v="115.1577532084272"/>
    <n v="0"/>
    <n v="0"/>
    <n v="0"/>
    <n v="1"/>
    <n v="0"/>
    <n v="4"/>
    <n v="1"/>
    <x v="0"/>
  </r>
  <r>
    <s v="Cardè"/>
    <s v="CN"/>
    <n v="1"/>
    <n v="0"/>
    <n v="1"/>
    <n v="1"/>
    <n v="0"/>
    <n v="1"/>
    <n v="0"/>
    <n v="1"/>
    <n v="1"/>
    <n v="1"/>
    <n v="0"/>
    <n v="0"/>
    <n v="0"/>
    <n v="1134"/>
    <n v="19.305"/>
    <n v="58.74125874125874"/>
    <n v="1"/>
    <n v="0"/>
    <n v="0"/>
    <n v="0"/>
    <n v="0"/>
    <n v="5"/>
    <n v="1"/>
    <x v="0"/>
  </r>
  <r>
    <s v="Carrù"/>
    <s v="CN"/>
    <n v="1"/>
    <n v="1"/>
    <n v="1"/>
    <n v="1"/>
    <n v="0"/>
    <n v="1"/>
    <n v="0"/>
    <n v="1"/>
    <n v="1"/>
    <n v="1"/>
    <n v="0"/>
    <n v="0"/>
    <n v="0"/>
    <n v="4428"/>
    <n v="25.8384"/>
    <n v="171.37284042355563"/>
    <n v="0"/>
    <n v="0"/>
    <n v="0"/>
    <n v="1"/>
    <n v="0"/>
    <n v="5"/>
    <n v="1"/>
    <x v="0"/>
  </r>
  <r>
    <s v="Cartignano"/>
    <s v="CN"/>
    <n v="1"/>
    <n v="1"/>
    <n v="1"/>
    <n v="1"/>
    <n v="0"/>
    <n v="1"/>
    <n v="0"/>
    <n v="1"/>
    <n v="1"/>
    <n v="1"/>
    <n v="1"/>
    <n v="0"/>
    <n v="1"/>
    <n v="178"/>
    <n v="6.4192999999999998"/>
    <n v="27.728880095960619"/>
    <n v="1"/>
    <n v="1"/>
    <n v="1"/>
    <n v="0"/>
    <n v="0"/>
    <n v="7"/>
    <n v="1"/>
    <x v="0"/>
  </r>
  <r>
    <s v="Casalgrasso"/>
    <s v="CN"/>
    <n v="1"/>
    <n v="0"/>
    <n v="1"/>
    <n v="0"/>
    <n v="0"/>
    <n v="1"/>
    <n v="0"/>
    <n v="1"/>
    <n v="1"/>
    <n v="1"/>
    <n v="0"/>
    <n v="0"/>
    <n v="0"/>
    <n v="1448"/>
    <n v="17.806899999999999"/>
    <n v="81.316792928583865"/>
    <n v="0"/>
    <n v="1"/>
    <n v="0"/>
    <n v="0"/>
    <n v="0"/>
    <n v="4"/>
    <n v="1"/>
    <x v="0"/>
  </r>
  <r>
    <s v="Castagnito"/>
    <s v="CN"/>
    <n v="1"/>
    <n v="1"/>
    <n v="1"/>
    <n v="1"/>
    <n v="0"/>
    <n v="1"/>
    <n v="0"/>
    <n v="1"/>
    <n v="1"/>
    <n v="1"/>
    <n v="0"/>
    <n v="0"/>
    <n v="0"/>
    <n v="2113"/>
    <n v="7.1149000000000004"/>
    <n v="296.98238907082316"/>
    <n v="0"/>
    <n v="0"/>
    <n v="0"/>
    <n v="0"/>
    <n v="0"/>
    <n v="4"/>
    <n v="1"/>
    <x v="0"/>
  </r>
  <r>
    <s v="Casteldelfino"/>
    <s v="CN"/>
    <n v="1"/>
    <n v="1"/>
    <n v="1"/>
    <n v="1"/>
    <n v="1"/>
    <n v="1"/>
    <n v="1"/>
    <n v="1"/>
    <n v="1"/>
    <n v="1"/>
    <n v="1"/>
    <n v="1"/>
    <n v="1"/>
    <n v="179"/>
    <n v="33.951799999999999"/>
    <n v="5.2721799727849481"/>
    <n v="1"/>
    <n v="0"/>
    <n v="1"/>
    <n v="1"/>
    <n v="0"/>
    <n v="8"/>
    <n v="1"/>
    <x v="0"/>
  </r>
  <r>
    <s v="Castelletto Stura"/>
    <s v="CN"/>
    <n v="1"/>
    <n v="0"/>
    <n v="1"/>
    <n v="1"/>
    <n v="0"/>
    <n v="1"/>
    <n v="0"/>
    <n v="1"/>
    <n v="1"/>
    <n v="1"/>
    <n v="0"/>
    <n v="0"/>
    <n v="0"/>
    <n v="1351"/>
    <n v="17.130299999999998"/>
    <n v="78.866102753600359"/>
    <n v="1"/>
    <n v="0"/>
    <n v="0"/>
    <n v="0"/>
    <n v="0"/>
    <n v="5"/>
    <n v="1"/>
    <x v="0"/>
  </r>
  <r>
    <s v="Castelletto Uzzone"/>
    <s v="CN"/>
    <n v="1"/>
    <n v="1"/>
    <n v="1"/>
    <n v="1"/>
    <n v="0"/>
    <n v="1"/>
    <n v="0"/>
    <n v="1"/>
    <n v="1"/>
    <n v="1"/>
    <n v="1"/>
    <n v="1"/>
    <n v="1"/>
    <n v="365"/>
    <n v="14.858499999999999"/>
    <n v="24.565063768213481"/>
    <n v="1"/>
    <n v="1"/>
    <n v="1"/>
    <n v="0"/>
    <n v="0"/>
    <n v="7"/>
    <n v="1"/>
    <x v="0"/>
  </r>
  <r>
    <s v="Castellinaldo d'Alba"/>
    <s v="CN"/>
    <n v="0"/>
    <n v="1"/>
    <n v="1"/>
    <n v="1"/>
    <n v="0"/>
    <n v="1"/>
    <n v="0"/>
    <n v="1"/>
    <n v="1"/>
    <n v="1"/>
    <n v="1"/>
    <n v="0"/>
    <n v="1"/>
    <n v="897"/>
    <n v="7.8029999999999999"/>
    <n v="114.95578623606305"/>
    <n v="0"/>
    <n v="1"/>
    <n v="0"/>
    <n v="0"/>
    <n v="0"/>
    <n v="6"/>
    <n v="1"/>
    <x v="0"/>
  </r>
  <r>
    <s v="Castellino Tanaro"/>
    <s v="CN"/>
    <n v="1"/>
    <n v="1"/>
    <n v="1"/>
    <n v="1"/>
    <n v="0"/>
    <n v="1"/>
    <n v="1"/>
    <n v="1"/>
    <n v="1"/>
    <n v="1"/>
    <n v="1"/>
    <n v="0"/>
    <n v="1"/>
    <n v="337"/>
    <n v="11.517999999999999"/>
    <n v="29.258551831915266"/>
    <n v="1"/>
    <n v="1"/>
    <n v="1"/>
    <n v="0"/>
    <n v="0"/>
    <n v="7"/>
    <n v="1"/>
    <x v="0"/>
  </r>
  <r>
    <s v="Castelmagno"/>
    <s v="CN"/>
    <n v="0"/>
    <n v="1"/>
    <n v="1"/>
    <n v="1"/>
    <n v="1"/>
    <n v="1"/>
    <n v="0"/>
    <n v="1"/>
    <n v="1"/>
    <n v="1"/>
    <n v="1"/>
    <n v="0"/>
    <n v="1"/>
    <n v="82"/>
    <n v="49.307700000000004"/>
    <n v="1.6630262616183678"/>
    <n v="1"/>
    <n v="1"/>
    <n v="1"/>
    <n v="0"/>
    <n v="0"/>
    <n v="8"/>
    <n v="1"/>
    <x v="0"/>
  </r>
  <r>
    <s v="Castelnuovo di Ceva"/>
    <s v="CN"/>
    <n v="0"/>
    <n v="1"/>
    <n v="1"/>
    <n v="1"/>
    <n v="0"/>
    <n v="1"/>
    <n v="1"/>
    <n v="1"/>
    <n v="1"/>
    <n v="1"/>
    <n v="0"/>
    <n v="0"/>
    <n v="0"/>
    <n v="139"/>
    <n v="6.2625999999999999"/>
    <n v="22.195254367195734"/>
    <n v="1"/>
    <n v="1"/>
    <n v="1"/>
    <n v="0"/>
    <n v="0"/>
    <n v="6"/>
    <n v="1"/>
    <x v="0"/>
  </r>
  <r>
    <s v="Castiglione Falletto"/>
    <s v="CN"/>
    <n v="1"/>
    <n v="1"/>
    <n v="1"/>
    <n v="0"/>
    <n v="0"/>
    <n v="1"/>
    <n v="0"/>
    <n v="1"/>
    <n v="1"/>
    <n v="1"/>
    <n v="1"/>
    <n v="0"/>
    <n v="1"/>
    <n v="708"/>
    <n v="4.7202999999999999"/>
    <n v="149.99046670762451"/>
    <n v="0"/>
    <n v="1"/>
    <n v="0"/>
    <n v="0"/>
    <n v="0"/>
    <n v="5"/>
    <n v="1"/>
    <x v="0"/>
  </r>
  <r>
    <s v="Castiglione Tinella"/>
    <s v="CN"/>
    <n v="0"/>
    <n v="0"/>
    <n v="0"/>
    <n v="1"/>
    <n v="0"/>
    <n v="1"/>
    <n v="0"/>
    <n v="1"/>
    <n v="1"/>
    <n v="1"/>
    <n v="0"/>
    <n v="0"/>
    <n v="0"/>
    <n v="871"/>
    <n v="11.6347"/>
    <n v="74.86226546451563"/>
    <n v="1"/>
    <n v="1"/>
    <n v="0"/>
    <n v="0"/>
    <n v="0"/>
    <n v="5"/>
    <n v="1"/>
    <x v="0"/>
  </r>
  <r>
    <s v="Castino"/>
    <s v="CN"/>
    <n v="1"/>
    <n v="1"/>
    <n v="1"/>
    <n v="1"/>
    <n v="0"/>
    <n v="1"/>
    <n v="0"/>
    <n v="1"/>
    <n v="1"/>
    <n v="1"/>
    <n v="0"/>
    <n v="0"/>
    <n v="0"/>
    <n v="500"/>
    <n v="15.523"/>
    <n v="32.210268633640403"/>
    <n v="1"/>
    <n v="1"/>
    <n v="1"/>
    <n v="0"/>
    <n v="0"/>
    <n v="6"/>
    <n v="1"/>
    <x v="0"/>
  </r>
  <r>
    <s v="Cavallerleone"/>
    <s v="CN"/>
    <n v="1"/>
    <n v="0"/>
    <n v="1"/>
    <n v="1"/>
    <n v="0"/>
    <n v="1"/>
    <n v="0"/>
    <n v="1"/>
    <n v="1"/>
    <n v="1"/>
    <n v="0"/>
    <n v="0"/>
    <n v="0"/>
    <n v="652"/>
    <n v="16.437999999999999"/>
    <n v="39.664192724175692"/>
    <n v="1"/>
    <n v="0"/>
    <n v="0"/>
    <n v="0"/>
    <n v="0"/>
    <n v="5"/>
    <n v="1"/>
    <x v="0"/>
  </r>
  <r>
    <s v="Celle di Macra"/>
    <s v="CN"/>
    <n v="0"/>
    <n v="1"/>
    <n v="1"/>
    <n v="0"/>
    <n v="1"/>
    <n v="1"/>
    <n v="0"/>
    <n v="1"/>
    <n v="1"/>
    <n v="1"/>
    <n v="0"/>
    <n v="1"/>
    <n v="1"/>
    <n v="93"/>
    <n v="31.105700000000002"/>
    <n v="2.9898057269246472"/>
    <n v="1"/>
    <n v="1"/>
    <n v="1"/>
    <n v="0"/>
    <n v="0"/>
    <n v="7"/>
    <n v="1"/>
    <x v="0"/>
  </r>
  <r>
    <s v="Ceresole Alba"/>
    <s v="CN"/>
    <n v="1"/>
    <n v="0"/>
    <n v="1"/>
    <n v="1"/>
    <n v="0"/>
    <n v="1"/>
    <n v="0"/>
    <n v="1"/>
    <n v="1"/>
    <n v="1"/>
    <n v="0"/>
    <n v="0"/>
    <n v="0"/>
    <n v="2115"/>
    <n v="37.050199999999997"/>
    <n v="57.08471209332204"/>
    <n v="1"/>
    <n v="0"/>
    <n v="0"/>
    <n v="0"/>
    <n v="0"/>
    <n v="5"/>
    <n v="1"/>
    <x v="0"/>
  </r>
  <r>
    <s v="Cerretto Langhe"/>
    <s v="CN"/>
    <n v="0"/>
    <n v="1"/>
    <n v="1"/>
    <n v="1"/>
    <n v="0"/>
    <n v="1"/>
    <n v="0"/>
    <n v="1"/>
    <n v="1"/>
    <n v="1"/>
    <n v="0"/>
    <n v="0"/>
    <n v="0"/>
    <n v="455"/>
    <n v="10.1425"/>
    <n v="44.860734532906086"/>
    <n v="1"/>
    <n v="1"/>
    <n v="1"/>
    <n v="0"/>
    <n v="0"/>
    <n v="6"/>
    <n v="1"/>
    <x v="0"/>
  </r>
  <r>
    <s v="Cervasca"/>
    <s v="CN"/>
    <n v="1"/>
    <n v="1"/>
    <n v="1"/>
    <n v="0"/>
    <n v="0"/>
    <n v="1"/>
    <n v="0"/>
    <n v="0"/>
    <n v="1"/>
    <n v="1"/>
    <n v="0"/>
    <n v="0"/>
    <n v="0"/>
    <n v="4804"/>
    <n v="18.242100000000001"/>
    <n v="263.34687344110603"/>
    <n v="0"/>
    <n v="1"/>
    <n v="1"/>
    <n v="0"/>
    <n v="0"/>
    <n v="4"/>
    <n v="1"/>
    <x v="0"/>
  </r>
  <r>
    <s v="Cervere"/>
    <s v="CN"/>
    <n v="1"/>
    <n v="1"/>
    <n v="1"/>
    <n v="1"/>
    <n v="0"/>
    <n v="1"/>
    <n v="0"/>
    <n v="1"/>
    <n v="1"/>
    <n v="1"/>
    <n v="0"/>
    <n v="0"/>
    <n v="0"/>
    <n v="2162"/>
    <n v="18.596400000000003"/>
    <n v="116.25906089350626"/>
    <n v="0"/>
    <n v="1"/>
    <n v="0"/>
    <n v="0"/>
    <n v="0"/>
    <n v="5"/>
    <n v="1"/>
    <x v="0"/>
  </r>
  <r>
    <s v="Chiusa di Pesio"/>
    <s v="CN"/>
    <n v="1"/>
    <n v="1"/>
    <n v="1"/>
    <n v="1"/>
    <n v="0"/>
    <n v="1"/>
    <n v="0"/>
    <n v="1"/>
    <n v="1"/>
    <n v="1"/>
    <n v="0"/>
    <n v="0"/>
    <n v="0"/>
    <n v="3730"/>
    <n v="95.020300000000006"/>
    <n v="39.254769770249091"/>
    <n v="1"/>
    <n v="1"/>
    <n v="1"/>
    <n v="1"/>
    <n v="0"/>
    <n v="7"/>
    <n v="1"/>
    <x v="0"/>
  </r>
  <r>
    <s v="Cigliè"/>
    <s v="CN"/>
    <n v="1"/>
    <n v="1"/>
    <n v="1"/>
    <n v="1"/>
    <n v="1"/>
    <n v="1"/>
    <n v="0"/>
    <n v="1"/>
    <n v="1"/>
    <n v="1"/>
    <n v="0"/>
    <n v="0"/>
    <n v="0"/>
    <n v="196"/>
    <n v="6.1220000000000008"/>
    <n v="32.015681149950993"/>
    <n v="1"/>
    <n v="1"/>
    <n v="1"/>
    <n v="0"/>
    <n v="0"/>
    <n v="7"/>
    <n v="1"/>
    <x v="0"/>
  </r>
  <r>
    <s v="Cissone"/>
    <s v="CN"/>
    <n v="0"/>
    <n v="1"/>
    <n v="1"/>
    <n v="1"/>
    <n v="1"/>
    <n v="1"/>
    <n v="0"/>
    <n v="1"/>
    <n v="1"/>
    <n v="1"/>
    <n v="1"/>
    <n v="0"/>
    <n v="1"/>
    <n v="82"/>
    <n v="5.9035000000000002"/>
    <n v="13.890065215550097"/>
    <n v="1"/>
    <n v="1"/>
    <n v="1"/>
    <n v="0"/>
    <n v="0"/>
    <n v="8"/>
    <n v="1"/>
    <x v="0"/>
  </r>
  <r>
    <s v="Clavesana"/>
    <s v="CN"/>
    <n v="1"/>
    <n v="1"/>
    <n v="1"/>
    <n v="1"/>
    <n v="0"/>
    <n v="1"/>
    <n v="0"/>
    <n v="1"/>
    <n v="1"/>
    <n v="1"/>
    <n v="0"/>
    <n v="0"/>
    <n v="0"/>
    <n v="900"/>
    <n v="17.1511"/>
    <n v="52.474768382202889"/>
    <n v="1"/>
    <n v="0"/>
    <n v="0"/>
    <n v="0"/>
    <n v="0"/>
    <n v="5"/>
    <n v="1"/>
    <x v="0"/>
  </r>
  <r>
    <s v="Corneliano d'Alba"/>
    <s v="CN"/>
    <n v="1"/>
    <n v="1"/>
    <n v="1"/>
    <n v="1"/>
    <n v="0"/>
    <n v="1"/>
    <n v="0"/>
    <n v="1"/>
    <n v="1"/>
    <n v="1"/>
    <n v="0"/>
    <n v="0"/>
    <n v="0"/>
    <n v="2037"/>
    <n v="10.087999999999999"/>
    <n v="201.92307692307693"/>
    <n v="0"/>
    <n v="0"/>
    <n v="0"/>
    <n v="0"/>
    <n v="0"/>
    <n v="4"/>
    <n v="1"/>
    <x v="0"/>
  </r>
  <r>
    <s v="Cortemilia"/>
    <s v="CN"/>
    <n v="1"/>
    <n v="1"/>
    <n v="1"/>
    <n v="1"/>
    <n v="0"/>
    <n v="1"/>
    <n v="0"/>
    <n v="1"/>
    <n v="1"/>
    <n v="1"/>
    <n v="0"/>
    <n v="1"/>
    <n v="1"/>
    <n v="2388"/>
    <n v="24.987800000000004"/>
    <n v="95.566636518621067"/>
    <n v="0"/>
    <n v="1"/>
    <n v="1"/>
    <n v="0"/>
    <n v="0"/>
    <n v="6"/>
    <n v="1"/>
    <x v="0"/>
  </r>
  <r>
    <s v="Cossano Belbo"/>
    <s v="CN"/>
    <n v="1"/>
    <n v="1"/>
    <n v="1"/>
    <n v="1"/>
    <n v="0"/>
    <n v="1"/>
    <n v="0"/>
    <n v="1"/>
    <n v="1"/>
    <n v="1"/>
    <n v="0"/>
    <n v="0"/>
    <n v="0"/>
    <n v="1030"/>
    <n v="20.540100000000002"/>
    <n v="50.14581233781724"/>
    <n v="1"/>
    <n v="1"/>
    <n v="0"/>
    <n v="0"/>
    <n v="0"/>
    <n v="6"/>
    <n v="1"/>
    <x v="0"/>
  </r>
  <r>
    <s v="Costigliole Saluzzo"/>
    <s v="CN"/>
    <n v="1"/>
    <n v="0"/>
    <n v="1"/>
    <n v="1"/>
    <n v="0"/>
    <n v="1"/>
    <n v="0"/>
    <n v="1"/>
    <n v="1"/>
    <n v="1"/>
    <n v="0"/>
    <n v="0"/>
    <n v="0"/>
    <n v="3344"/>
    <n v="15.342499999999999"/>
    <n v="217.95665634674924"/>
    <n v="0"/>
    <n v="1"/>
    <n v="1"/>
    <n v="0"/>
    <n v="0"/>
    <n v="5"/>
    <n v="1"/>
    <x v="0"/>
  </r>
  <r>
    <s v="Cravanzana"/>
    <s v="CN"/>
    <n v="1"/>
    <n v="1"/>
    <n v="1"/>
    <n v="1"/>
    <n v="0"/>
    <n v="1"/>
    <n v="0"/>
    <n v="1"/>
    <n v="1"/>
    <n v="1"/>
    <n v="1"/>
    <n v="0"/>
    <n v="1"/>
    <n v="408"/>
    <n v="8.1184000000000012"/>
    <n v="50.25620811982656"/>
    <n v="1"/>
    <n v="1"/>
    <n v="1"/>
    <n v="0"/>
    <n v="0"/>
    <n v="7"/>
    <n v="1"/>
    <x v="0"/>
  </r>
  <r>
    <s v="Crissolo"/>
    <s v="CN"/>
    <n v="0"/>
    <n v="0"/>
    <n v="0"/>
    <n v="1"/>
    <n v="1"/>
    <n v="1"/>
    <n v="0"/>
    <n v="1"/>
    <n v="1"/>
    <n v="1"/>
    <n v="0"/>
    <n v="1"/>
    <n v="1"/>
    <n v="172"/>
    <n v="52.053699999999999"/>
    <n v="3.3042800031505926"/>
    <n v="1"/>
    <n v="1"/>
    <n v="1"/>
    <n v="1"/>
    <n v="0"/>
    <n v="8"/>
    <n v="1"/>
    <x v="0"/>
  </r>
  <r>
    <s v="Demonte"/>
    <s v="CN"/>
    <n v="1"/>
    <n v="0"/>
    <n v="1"/>
    <n v="1"/>
    <n v="0"/>
    <n v="1"/>
    <n v="0"/>
    <n v="1"/>
    <n v="1"/>
    <n v="1"/>
    <n v="0"/>
    <n v="0"/>
    <n v="0"/>
    <n v="2059"/>
    <n v="127.3082"/>
    <n v="16.173349399331702"/>
    <n v="1"/>
    <n v="1"/>
    <n v="1"/>
    <n v="1"/>
    <n v="0"/>
    <n v="7"/>
    <n v="1"/>
    <x v="0"/>
  </r>
  <r>
    <s v="Diano d'Alba"/>
    <s v="CN"/>
    <n v="1"/>
    <n v="1"/>
    <n v="1"/>
    <n v="0"/>
    <n v="0"/>
    <n v="1"/>
    <n v="0"/>
    <n v="1"/>
    <n v="1"/>
    <n v="1"/>
    <n v="0"/>
    <n v="0"/>
    <n v="0"/>
    <n v="3451"/>
    <n v="17.543499999999998"/>
    <n v="196.71103257616784"/>
    <n v="0"/>
    <n v="0"/>
    <n v="0"/>
    <n v="0"/>
    <n v="0"/>
    <n v="3"/>
    <n v="1"/>
    <x v="0"/>
  </r>
  <r>
    <s v="Dogliani"/>
    <s v="CN"/>
    <n v="0"/>
    <n v="1"/>
    <n v="1"/>
    <n v="1"/>
    <n v="0"/>
    <n v="1"/>
    <n v="0"/>
    <n v="1"/>
    <n v="1"/>
    <n v="1"/>
    <n v="0"/>
    <n v="0"/>
    <n v="0"/>
    <n v="4805"/>
    <n v="35.683399999999999"/>
    <n v="134.65645089873723"/>
    <n v="0"/>
    <n v="1"/>
    <n v="0"/>
    <n v="0"/>
    <n v="0"/>
    <n v="5"/>
    <n v="1"/>
    <x v="0"/>
  </r>
  <r>
    <s v="Elva"/>
    <s v="CN"/>
    <n v="0"/>
    <n v="1"/>
    <n v="1"/>
    <n v="1"/>
    <n v="1"/>
    <n v="1"/>
    <n v="0"/>
    <n v="1"/>
    <n v="1"/>
    <n v="1"/>
    <n v="0"/>
    <n v="1"/>
    <n v="1"/>
    <n v="94"/>
    <n v="26.22"/>
    <n v="3.5850495804729214"/>
    <n v="1"/>
    <n v="1"/>
    <n v="1"/>
    <n v="0"/>
    <n v="0"/>
    <n v="8"/>
    <n v="1"/>
    <x v="0"/>
  </r>
  <r>
    <s v="Entracque"/>
    <s v="CN"/>
    <n v="0"/>
    <n v="1"/>
    <n v="1"/>
    <n v="1"/>
    <n v="0"/>
    <n v="1"/>
    <n v="0"/>
    <n v="1"/>
    <n v="1"/>
    <n v="0"/>
    <n v="0"/>
    <n v="0"/>
    <n v="0"/>
    <n v="807"/>
    <n v="160.73390000000001"/>
    <n v="5.0207205822791581"/>
    <n v="1"/>
    <n v="1"/>
    <n v="1"/>
    <n v="1"/>
    <n v="0"/>
    <n v="6"/>
    <n v="1"/>
    <x v="0"/>
  </r>
  <r>
    <s v="Envie"/>
    <s v="CN"/>
    <n v="0"/>
    <n v="1"/>
    <n v="1"/>
    <n v="1"/>
    <n v="0"/>
    <n v="1"/>
    <n v="0"/>
    <n v="1"/>
    <n v="1"/>
    <n v="1"/>
    <n v="0"/>
    <n v="0"/>
    <n v="0"/>
    <n v="2057"/>
    <n v="24.930900000000001"/>
    <n v="82.508052256436784"/>
    <n v="0"/>
    <n v="0"/>
    <n v="1"/>
    <n v="0"/>
    <n v="0"/>
    <n v="4"/>
    <n v="1"/>
    <x v="0"/>
  </r>
  <r>
    <s v="Farigliano"/>
    <s v="CN"/>
    <n v="1"/>
    <n v="0"/>
    <n v="1"/>
    <n v="1"/>
    <n v="0"/>
    <n v="1"/>
    <n v="0"/>
    <n v="1"/>
    <n v="1"/>
    <n v="1"/>
    <n v="0"/>
    <n v="0"/>
    <n v="0"/>
    <n v="1747"/>
    <n v="16.442"/>
    <n v="106.25228074443498"/>
    <n v="0"/>
    <n v="0"/>
    <n v="0"/>
    <n v="0"/>
    <n v="0"/>
    <n v="4"/>
    <n v="1"/>
    <x v="0"/>
  </r>
  <r>
    <s v="Faule"/>
    <s v="CN"/>
    <n v="1"/>
    <n v="0"/>
    <n v="1"/>
    <n v="1"/>
    <n v="0"/>
    <n v="1"/>
    <n v="0"/>
    <n v="1"/>
    <n v="1"/>
    <n v="1"/>
    <n v="0"/>
    <n v="0"/>
    <n v="0"/>
    <n v="496"/>
    <n v="7.0301"/>
    <n v="70.553761681910643"/>
    <n v="1"/>
    <n v="0"/>
    <n v="0"/>
    <n v="0"/>
    <n v="0"/>
    <n v="5"/>
    <n v="1"/>
    <x v="0"/>
  </r>
  <r>
    <s v="Feisoglio"/>
    <s v="CN"/>
    <n v="1"/>
    <n v="1"/>
    <n v="1"/>
    <n v="1"/>
    <n v="1"/>
    <n v="1"/>
    <n v="1"/>
    <n v="1"/>
    <n v="1"/>
    <n v="1"/>
    <n v="1"/>
    <n v="0"/>
    <n v="1"/>
    <n v="344"/>
    <n v="7.6666999999999996"/>
    <n v="44.869370133173334"/>
    <n v="1"/>
    <n v="1"/>
    <n v="1"/>
    <n v="0"/>
    <n v="0"/>
    <n v="8"/>
    <n v="1"/>
    <x v="0"/>
  </r>
  <r>
    <s v="Frabosa Soprana"/>
    <s v="CN"/>
    <n v="0"/>
    <n v="1"/>
    <n v="1"/>
    <n v="1"/>
    <n v="1"/>
    <n v="1"/>
    <n v="0"/>
    <n v="1"/>
    <n v="1"/>
    <n v="1"/>
    <n v="0"/>
    <n v="0"/>
    <n v="0"/>
    <n v="815"/>
    <n v="47.144500000000001"/>
    <n v="17.287276352490746"/>
    <n v="1"/>
    <n v="1"/>
    <n v="1"/>
    <n v="0"/>
    <n v="0"/>
    <n v="7"/>
    <n v="1"/>
    <x v="0"/>
  </r>
  <r>
    <s v="Frabosa Sottana"/>
    <s v="CN"/>
    <n v="0"/>
    <n v="1"/>
    <n v="1"/>
    <n v="1"/>
    <n v="0"/>
    <n v="1"/>
    <n v="0"/>
    <n v="1"/>
    <n v="1"/>
    <n v="1"/>
    <n v="0"/>
    <n v="0"/>
    <n v="0"/>
    <n v="1494"/>
    <n v="37.643900000000002"/>
    <n v="39.687705046501556"/>
    <n v="1"/>
    <n v="1"/>
    <n v="1"/>
    <n v="0"/>
    <n v="0"/>
    <n v="6"/>
    <n v="1"/>
    <x v="0"/>
  </r>
  <r>
    <s v="Frassino"/>
    <s v="CN"/>
    <n v="1"/>
    <n v="1"/>
    <n v="1"/>
    <n v="1"/>
    <n v="1"/>
    <n v="1"/>
    <n v="0"/>
    <n v="1"/>
    <n v="1"/>
    <n v="1"/>
    <n v="0"/>
    <n v="1"/>
    <n v="1"/>
    <n v="290"/>
    <n v="17.010899999999999"/>
    <n v="17.047892821661407"/>
    <n v="1"/>
    <n v="1"/>
    <n v="1"/>
    <n v="0"/>
    <n v="0"/>
    <n v="8"/>
    <n v="1"/>
    <x v="0"/>
  </r>
  <r>
    <s v="Gaiola"/>
    <s v="CN"/>
    <n v="1"/>
    <n v="1"/>
    <n v="1"/>
    <n v="1"/>
    <n v="0"/>
    <n v="1"/>
    <n v="0"/>
    <n v="1"/>
    <n v="1"/>
    <n v="1"/>
    <n v="0"/>
    <n v="0"/>
    <n v="0"/>
    <n v="600"/>
    <n v="4.9691000000000001"/>
    <n v="120.74621158761144"/>
    <n v="0"/>
    <n v="1"/>
    <n v="1"/>
    <n v="1"/>
    <n v="0"/>
    <n v="6"/>
    <n v="1"/>
    <x v="0"/>
  </r>
  <r>
    <s v="Gambasca"/>
    <s v="CN"/>
    <n v="1"/>
    <n v="1"/>
    <n v="1"/>
    <n v="1"/>
    <n v="0"/>
    <n v="1"/>
    <n v="0"/>
    <n v="1"/>
    <n v="1"/>
    <n v="1"/>
    <n v="0"/>
    <n v="0"/>
    <n v="0"/>
    <n v="408"/>
    <n v="5.7412999999999998"/>
    <n v="71.064044728545795"/>
    <n v="1"/>
    <n v="1"/>
    <n v="1"/>
    <n v="0"/>
    <n v="0"/>
    <n v="6"/>
    <n v="1"/>
    <x v="0"/>
  </r>
  <r>
    <s v="Garessio"/>
    <s v="CN"/>
    <n v="0"/>
    <n v="1"/>
    <n v="1"/>
    <n v="1"/>
    <n v="1"/>
    <n v="1"/>
    <n v="1"/>
    <n v="1"/>
    <n v="1"/>
    <n v="1"/>
    <n v="1"/>
    <n v="1"/>
    <n v="1"/>
    <n v="3362"/>
    <n v="131.2852"/>
    <n v="25.608370174246602"/>
    <n v="1"/>
    <n v="1"/>
    <n v="1"/>
    <n v="0"/>
    <n v="0"/>
    <n v="8"/>
    <n v="1"/>
    <x v="0"/>
  </r>
  <r>
    <s v="Genola"/>
    <s v="CN"/>
    <n v="1"/>
    <n v="0"/>
    <n v="1"/>
    <n v="1"/>
    <n v="0"/>
    <n v="1"/>
    <n v="0"/>
    <n v="1"/>
    <n v="1"/>
    <n v="1"/>
    <n v="0"/>
    <n v="0"/>
    <n v="0"/>
    <n v="2596"/>
    <n v="13.7226"/>
    <n v="189.17697812367919"/>
    <n v="0"/>
    <n v="1"/>
    <n v="0"/>
    <n v="0"/>
    <n v="0"/>
    <n v="5"/>
    <n v="1"/>
    <x v="0"/>
  </r>
  <r>
    <s v="Gorzegno"/>
    <s v="CN"/>
    <n v="1"/>
    <n v="1"/>
    <n v="1"/>
    <n v="1"/>
    <n v="1"/>
    <n v="1"/>
    <n v="0"/>
    <n v="1"/>
    <n v="1"/>
    <n v="1"/>
    <n v="1"/>
    <n v="1"/>
    <n v="1"/>
    <n v="322"/>
    <n v="13.9701"/>
    <n v="23.049226562444076"/>
    <n v="1"/>
    <n v="1"/>
    <n v="1"/>
    <n v="0"/>
    <n v="0"/>
    <n v="8"/>
    <n v="1"/>
    <x v="0"/>
  </r>
  <r>
    <s v="Gottasecca"/>
    <s v="CN"/>
    <n v="0"/>
    <n v="1"/>
    <n v="1"/>
    <n v="1"/>
    <n v="1"/>
    <n v="1"/>
    <n v="0"/>
    <n v="1"/>
    <n v="1"/>
    <n v="1"/>
    <n v="0"/>
    <n v="1"/>
    <n v="1"/>
    <n v="174"/>
    <n v="13.677100000000001"/>
    <n v="12.721995159792645"/>
    <n v="1"/>
    <n v="1"/>
    <n v="1"/>
    <n v="0"/>
    <n v="0"/>
    <n v="8"/>
    <n v="1"/>
    <x v="0"/>
  </r>
  <r>
    <s v="Govone"/>
    <s v="CN"/>
    <n v="1"/>
    <n v="1"/>
    <n v="1"/>
    <n v="1"/>
    <n v="0"/>
    <n v="1"/>
    <n v="0"/>
    <n v="1"/>
    <n v="1"/>
    <n v="1"/>
    <n v="0"/>
    <n v="0"/>
    <n v="0"/>
    <n v="2157"/>
    <n v="18.910999999999998"/>
    <n v="114.06059965099679"/>
    <n v="0"/>
    <n v="1"/>
    <n v="0"/>
    <n v="0"/>
    <n v="0"/>
    <n v="5"/>
    <n v="1"/>
    <x v="0"/>
  </r>
  <r>
    <s v="Grinzane Cavour"/>
    <s v="CN"/>
    <n v="0"/>
    <n v="1"/>
    <n v="1"/>
    <n v="0"/>
    <n v="0"/>
    <n v="1"/>
    <n v="0"/>
    <n v="1"/>
    <n v="1"/>
    <n v="1"/>
    <n v="0"/>
    <n v="0"/>
    <n v="0"/>
    <n v="1938"/>
    <n v="3.8083"/>
    <n v="508.88848042433631"/>
    <n v="0"/>
    <n v="1"/>
    <n v="0"/>
    <n v="0"/>
    <n v="0"/>
    <n v="4"/>
    <n v="1"/>
    <x v="0"/>
  </r>
  <r>
    <s v="Guarene"/>
    <s v="CN"/>
    <n v="1"/>
    <n v="1"/>
    <n v="1"/>
    <n v="0"/>
    <n v="0"/>
    <n v="1"/>
    <n v="0"/>
    <n v="0"/>
    <n v="1"/>
    <n v="1"/>
    <n v="0"/>
    <n v="0"/>
    <n v="0"/>
    <n v="3435"/>
    <n v="13.446099999999999"/>
    <n v="255.4644097545013"/>
    <n v="0"/>
    <n v="0"/>
    <n v="0"/>
    <n v="0"/>
    <n v="0"/>
    <n v="3"/>
    <n v="1"/>
    <x v="0"/>
  </r>
  <r>
    <s v="Igliano"/>
    <s v="CN"/>
    <n v="1"/>
    <n v="1"/>
    <n v="1"/>
    <n v="1"/>
    <n v="1"/>
    <n v="1"/>
    <n v="1"/>
    <n v="1"/>
    <n v="1"/>
    <n v="1"/>
    <n v="1"/>
    <n v="0"/>
    <n v="1"/>
    <n v="84"/>
    <n v="3.4042000000000003"/>
    <n v="24.675400975265845"/>
    <n v="1"/>
    <n v="1"/>
    <n v="1"/>
    <n v="0"/>
    <n v="0"/>
    <n v="8"/>
    <n v="1"/>
    <x v="0"/>
  </r>
  <r>
    <s v="Isasca"/>
    <s v="CN"/>
    <n v="0"/>
    <n v="1"/>
    <n v="1"/>
    <n v="1"/>
    <n v="1"/>
    <n v="1"/>
    <n v="0"/>
    <n v="1"/>
    <n v="1"/>
    <n v="1"/>
    <n v="0"/>
    <n v="0"/>
    <n v="0"/>
    <n v="78"/>
    <n v="5.0785"/>
    <n v="15.358865806832727"/>
    <n v="1"/>
    <n v="1"/>
    <n v="1"/>
    <n v="0"/>
    <n v="0"/>
    <n v="7"/>
    <n v="1"/>
    <x v="0"/>
  </r>
  <r>
    <s v="Lagnasco"/>
    <s v="CN"/>
    <n v="1"/>
    <n v="0"/>
    <n v="1"/>
    <n v="1"/>
    <n v="0"/>
    <n v="1"/>
    <n v="0"/>
    <n v="1"/>
    <n v="1"/>
    <n v="1"/>
    <n v="0"/>
    <n v="0"/>
    <n v="0"/>
    <n v="1405"/>
    <n v="17.712699999999998"/>
    <n v="79.321616693107217"/>
    <n v="1"/>
    <n v="0"/>
    <n v="0"/>
    <n v="0"/>
    <n v="0"/>
    <n v="5"/>
    <n v="1"/>
    <x v="0"/>
  </r>
  <r>
    <s v="La Morra"/>
    <s v="CN"/>
    <n v="1"/>
    <n v="1"/>
    <n v="1"/>
    <n v="1"/>
    <n v="0"/>
    <n v="1"/>
    <n v="0"/>
    <n v="1"/>
    <n v="1"/>
    <n v="1"/>
    <n v="0"/>
    <n v="0"/>
    <n v="0"/>
    <n v="2718"/>
    <n v="24.1662"/>
    <n v="112.47113737368721"/>
    <n v="0"/>
    <n v="1"/>
    <n v="0"/>
    <n v="0"/>
    <n v="0"/>
    <n v="5"/>
    <n v="1"/>
    <x v="0"/>
  </r>
  <r>
    <s v="Lequio Berria"/>
    <s v="CN"/>
    <n v="0"/>
    <n v="1"/>
    <n v="1"/>
    <n v="1"/>
    <n v="1"/>
    <n v="1"/>
    <n v="0"/>
    <n v="1"/>
    <n v="1"/>
    <n v="1"/>
    <n v="0"/>
    <n v="0"/>
    <n v="0"/>
    <n v="494"/>
    <n v="11.8293"/>
    <n v="41.760712806336805"/>
    <n v="1"/>
    <n v="1"/>
    <n v="1"/>
    <n v="0"/>
    <n v="0"/>
    <n v="7"/>
    <n v="1"/>
    <x v="0"/>
  </r>
  <r>
    <s v="Lequio Tanaro"/>
    <s v="CN"/>
    <n v="1"/>
    <n v="1"/>
    <n v="1"/>
    <n v="1"/>
    <n v="0"/>
    <n v="1"/>
    <n v="0"/>
    <n v="1"/>
    <n v="1"/>
    <n v="1"/>
    <n v="0"/>
    <n v="0"/>
    <n v="0"/>
    <n v="819"/>
    <n v="12.2006"/>
    <n v="67.127846171499769"/>
    <n v="1"/>
    <n v="0"/>
    <n v="0"/>
    <n v="1"/>
    <n v="0"/>
    <n v="6"/>
    <n v="1"/>
    <x v="0"/>
  </r>
  <r>
    <s v="Lesegno"/>
    <s v="CN"/>
    <n v="1"/>
    <n v="1"/>
    <n v="1"/>
    <n v="1"/>
    <n v="0"/>
    <n v="1"/>
    <n v="0"/>
    <n v="1"/>
    <n v="1"/>
    <n v="1"/>
    <n v="0"/>
    <n v="0"/>
    <n v="0"/>
    <n v="854"/>
    <n v="14.2416"/>
    <n v="59.965172452533423"/>
    <n v="1"/>
    <n v="1"/>
    <n v="1"/>
    <n v="0"/>
    <n v="0"/>
    <n v="6"/>
    <n v="1"/>
    <x v="0"/>
  </r>
  <r>
    <s v="Levice"/>
    <s v="CN"/>
    <n v="1"/>
    <n v="1"/>
    <n v="1"/>
    <n v="1"/>
    <n v="1"/>
    <n v="1"/>
    <n v="0"/>
    <n v="1"/>
    <n v="1"/>
    <n v="1"/>
    <n v="1"/>
    <n v="1"/>
    <n v="1"/>
    <n v="246"/>
    <n v="15.7392"/>
    <n v="15.62976517230863"/>
    <n v="1"/>
    <n v="1"/>
    <n v="1"/>
    <n v="0"/>
    <n v="0"/>
    <n v="8"/>
    <n v="1"/>
    <x v="0"/>
  </r>
  <r>
    <s v="Limone Piemonte"/>
    <s v="CN"/>
    <n v="0"/>
    <n v="1"/>
    <n v="1"/>
    <n v="0"/>
    <n v="0"/>
    <n v="1"/>
    <n v="0"/>
    <n v="1"/>
    <n v="1"/>
    <n v="0"/>
    <n v="0"/>
    <n v="0"/>
    <n v="0"/>
    <n v="1490"/>
    <n v="70.811499999999995"/>
    <n v="21.041779936874661"/>
    <n v="1"/>
    <n v="1"/>
    <n v="1"/>
    <n v="1"/>
    <n v="0"/>
    <n v="5"/>
    <n v="1"/>
    <x v="0"/>
  </r>
  <r>
    <s v="Lisio"/>
    <s v="CN"/>
    <n v="0"/>
    <n v="0"/>
    <n v="0"/>
    <n v="1"/>
    <n v="1"/>
    <n v="1"/>
    <n v="0"/>
    <n v="1"/>
    <n v="1"/>
    <n v="1"/>
    <n v="0"/>
    <n v="0"/>
    <n v="0"/>
    <n v="214"/>
    <n v="8.2287999999999997"/>
    <n v="26.006222049387517"/>
    <n v="1"/>
    <n v="1"/>
    <n v="1"/>
    <n v="0"/>
    <n v="0"/>
    <n v="6"/>
    <n v="1"/>
    <x v="0"/>
  </r>
  <r>
    <s v="Macra"/>
    <s v="CN"/>
    <n v="0"/>
    <n v="0"/>
    <n v="0"/>
    <n v="0"/>
    <n v="1"/>
    <n v="1"/>
    <n v="1"/>
    <n v="1"/>
    <n v="1"/>
    <n v="1"/>
    <n v="1"/>
    <n v="1"/>
    <n v="1"/>
    <n v="52"/>
    <n v="24.656599999999997"/>
    <n v="2.1089687953732472"/>
    <n v="1"/>
    <n v="1"/>
    <n v="1"/>
    <n v="0"/>
    <n v="0"/>
    <n v="6"/>
    <n v="1"/>
    <x v="0"/>
  </r>
  <r>
    <s v="Magliano Alfieri"/>
    <s v="CN"/>
    <n v="1"/>
    <n v="1"/>
    <n v="1"/>
    <n v="0"/>
    <n v="0"/>
    <n v="1"/>
    <n v="0"/>
    <n v="1"/>
    <n v="1"/>
    <n v="1"/>
    <n v="0"/>
    <n v="0"/>
    <n v="0"/>
    <n v="2026"/>
    <n v="9.5001999999999995"/>
    <n v="213.25866823856342"/>
    <n v="0"/>
    <n v="0"/>
    <n v="0"/>
    <n v="0"/>
    <n v="0"/>
    <n v="3"/>
    <n v="1"/>
    <x v="0"/>
  </r>
  <r>
    <s v="Magliano Alpi"/>
    <s v="CN"/>
    <n v="1"/>
    <n v="1"/>
    <n v="1"/>
    <n v="1"/>
    <n v="0"/>
    <n v="1"/>
    <n v="0"/>
    <n v="1"/>
    <n v="1"/>
    <n v="1"/>
    <n v="0"/>
    <n v="0"/>
    <n v="0"/>
    <n v="2231"/>
    <n v="33.2209"/>
    <n v="67.156518938379151"/>
    <n v="1"/>
    <n v="0"/>
    <n v="1"/>
    <n v="1"/>
    <n v="0"/>
    <n v="6"/>
    <n v="1"/>
    <x v="0"/>
  </r>
  <r>
    <s v="Mango"/>
    <s v="CN"/>
    <n v="1"/>
    <n v="1"/>
    <n v="1"/>
    <n v="1"/>
    <n v="0"/>
    <n v="1"/>
    <n v="0"/>
    <n v="1"/>
    <n v="1"/>
    <n v="1"/>
    <n v="0"/>
    <n v="0"/>
    <n v="0"/>
    <n v="1334"/>
    <n v="20.031300000000002"/>
    <n v="66.595777608043406"/>
    <n v="1"/>
    <n v="1"/>
    <n v="0"/>
    <n v="0"/>
    <n v="0"/>
    <n v="6"/>
    <n v="1"/>
    <x v="0"/>
  </r>
  <r>
    <s v="Manta"/>
    <s v="CN"/>
    <n v="1"/>
    <n v="1"/>
    <n v="1"/>
    <n v="1"/>
    <n v="0"/>
    <n v="1"/>
    <n v="0"/>
    <n v="0"/>
    <n v="1"/>
    <n v="1"/>
    <n v="0"/>
    <n v="0"/>
    <n v="0"/>
    <n v="3735"/>
    <n v="11.7346"/>
    <n v="318.2895028377618"/>
    <n v="0"/>
    <n v="0"/>
    <n v="0"/>
    <n v="0"/>
    <n v="0"/>
    <n v="4"/>
    <n v="1"/>
    <x v="0"/>
  </r>
  <r>
    <s v="Marene"/>
    <s v="CN"/>
    <n v="0"/>
    <n v="0"/>
    <n v="0"/>
    <n v="1"/>
    <n v="0"/>
    <n v="1"/>
    <n v="0"/>
    <n v="1"/>
    <n v="1"/>
    <n v="1"/>
    <n v="0"/>
    <n v="0"/>
    <n v="0"/>
    <n v="3055"/>
    <n v="28.987399999999997"/>
    <n v="105.39061799264509"/>
    <n v="0"/>
    <n v="1"/>
    <n v="0"/>
    <n v="0"/>
    <n v="0"/>
    <n v="4"/>
    <n v="1"/>
    <x v="0"/>
  </r>
  <r>
    <s v="Margarita"/>
    <s v="CN"/>
    <n v="1"/>
    <n v="0"/>
    <n v="1"/>
    <n v="1"/>
    <n v="0"/>
    <n v="1"/>
    <n v="0"/>
    <n v="1"/>
    <n v="1"/>
    <n v="1"/>
    <n v="0"/>
    <n v="0"/>
    <n v="0"/>
    <n v="1432"/>
    <n v="11.3764"/>
    <n v="125.87461762947856"/>
    <n v="0"/>
    <n v="0"/>
    <n v="0"/>
    <n v="0"/>
    <n v="0"/>
    <n v="4"/>
    <n v="1"/>
    <x v="0"/>
  </r>
  <r>
    <s v="Marmora"/>
    <s v="CN"/>
    <n v="0"/>
    <n v="1"/>
    <n v="1"/>
    <n v="0"/>
    <n v="1"/>
    <n v="1"/>
    <n v="0"/>
    <n v="1"/>
    <n v="1"/>
    <n v="1"/>
    <n v="1"/>
    <n v="1"/>
    <n v="1"/>
    <n v="74"/>
    <n v="41.126400000000004"/>
    <n v="1.7993308434484903"/>
    <n v="1"/>
    <n v="1"/>
    <n v="1"/>
    <n v="1"/>
    <n v="0"/>
    <n v="8"/>
    <n v="1"/>
    <x v="0"/>
  </r>
  <r>
    <s v="Marsaglia"/>
    <s v="CN"/>
    <n v="0"/>
    <n v="1"/>
    <n v="1"/>
    <n v="1"/>
    <n v="1"/>
    <n v="1"/>
    <n v="1"/>
    <n v="1"/>
    <n v="1"/>
    <n v="1"/>
    <n v="0"/>
    <n v="0"/>
    <n v="0"/>
    <n v="261"/>
    <n v="13.026"/>
    <n v="20.036849378166742"/>
    <n v="1"/>
    <n v="0"/>
    <n v="1"/>
    <n v="0"/>
    <n v="0"/>
    <n v="6"/>
    <n v="1"/>
    <x v="0"/>
  </r>
  <r>
    <s v="Martiniana Po"/>
    <s v="CN"/>
    <n v="1"/>
    <n v="1"/>
    <n v="1"/>
    <n v="1"/>
    <n v="0"/>
    <n v="1"/>
    <n v="0"/>
    <n v="1"/>
    <n v="1"/>
    <n v="1"/>
    <n v="0"/>
    <n v="0"/>
    <n v="0"/>
    <n v="781"/>
    <n v="13.280799999999999"/>
    <n v="58.806698391663154"/>
    <n v="1"/>
    <n v="0"/>
    <n v="1"/>
    <n v="0"/>
    <n v="0"/>
    <n v="5"/>
    <n v="1"/>
    <x v="0"/>
  </r>
  <r>
    <s v="Melle"/>
    <s v="CN"/>
    <n v="1"/>
    <n v="1"/>
    <n v="1"/>
    <n v="1"/>
    <n v="1"/>
    <n v="1"/>
    <n v="0"/>
    <n v="1"/>
    <n v="1"/>
    <n v="1"/>
    <n v="0"/>
    <n v="1"/>
    <n v="1"/>
    <n v="326"/>
    <n v="27.906100000000002"/>
    <n v="11.682033677224691"/>
    <n v="1"/>
    <n v="1"/>
    <n v="1"/>
    <n v="0"/>
    <n v="0"/>
    <n v="8"/>
    <n v="1"/>
    <x v="0"/>
  </r>
  <r>
    <s v="Moiola"/>
    <s v="CN"/>
    <n v="1"/>
    <n v="1"/>
    <n v="1"/>
    <n v="1"/>
    <n v="1"/>
    <n v="1"/>
    <n v="0"/>
    <n v="1"/>
    <n v="1"/>
    <n v="1"/>
    <n v="0"/>
    <n v="0"/>
    <n v="0"/>
    <n v="252"/>
    <n v="15.068399999999999"/>
    <n v="16.723739746754799"/>
    <n v="1"/>
    <n v="1"/>
    <n v="1"/>
    <n v="1"/>
    <n v="0"/>
    <n v="8"/>
    <n v="1"/>
    <x v="0"/>
  </r>
  <r>
    <s v="Mombarcaro"/>
    <s v="CN"/>
    <n v="1"/>
    <n v="1"/>
    <n v="1"/>
    <n v="1"/>
    <n v="1"/>
    <n v="1"/>
    <n v="1"/>
    <n v="1"/>
    <n v="1"/>
    <n v="1"/>
    <n v="0"/>
    <n v="0"/>
    <n v="0"/>
    <n v="274"/>
    <n v="20.511399999999998"/>
    <n v="13.358425070936164"/>
    <n v="1"/>
    <n v="1"/>
    <n v="1"/>
    <n v="0"/>
    <n v="0"/>
    <n v="7"/>
    <n v="1"/>
    <x v="0"/>
  </r>
  <r>
    <s v="Mombasiglio"/>
    <s v="CN"/>
    <n v="1"/>
    <n v="1"/>
    <n v="1"/>
    <n v="1"/>
    <n v="0"/>
    <n v="1"/>
    <n v="0"/>
    <n v="1"/>
    <n v="1"/>
    <n v="1"/>
    <n v="0"/>
    <n v="0"/>
    <n v="0"/>
    <n v="616"/>
    <n v="17.350000000000001"/>
    <n v="35.504322766570603"/>
    <n v="1"/>
    <n v="1"/>
    <n v="1"/>
    <n v="0"/>
    <n v="0"/>
    <n v="6"/>
    <n v="1"/>
    <x v="0"/>
  </r>
  <r>
    <s v="Monastero di Vasco"/>
    <s v="CN"/>
    <n v="0"/>
    <n v="1"/>
    <n v="1"/>
    <n v="0"/>
    <n v="0"/>
    <n v="1"/>
    <n v="0"/>
    <n v="1"/>
    <n v="1"/>
    <n v="1"/>
    <n v="0"/>
    <n v="0"/>
    <n v="0"/>
    <n v="1319"/>
    <n v="17.438399999999998"/>
    <n v="75.637673181025789"/>
    <n v="1"/>
    <n v="1"/>
    <n v="1"/>
    <n v="0"/>
    <n v="0"/>
    <n v="5"/>
    <n v="1"/>
    <x v="0"/>
  </r>
  <r>
    <s v="Monasterolo Casotto"/>
    <s v="CN"/>
    <n v="1"/>
    <n v="1"/>
    <n v="1"/>
    <n v="1"/>
    <n v="1"/>
    <n v="1"/>
    <n v="1"/>
    <n v="1"/>
    <n v="1"/>
    <n v="1"/>
    <n v="0"/>
    <n v="0"/>
    <n v="0"/>
    <n v="101"/>
    <n v="7.6797000000000004"/>
    <n v="13.15155539929945"/>
    <n v="1"/>
    <n v="1"/>
    <n v="1"/>
    <n v="0"/>
    <n v="0"/>
    <n v="7"/>
    <n v="1"/>
    <x v="0"/>
  </r>
  <r>
    <s v="Monasterolo di Savigliano"/>
    <s v="CN"/>
    <n v="1"/>
    <n v="0"/>
    <n v="1"/>
    <n v="0"/>
    <n v="0"/>
    <n v="1"/>
    <n v="0"/>
    <n v="1"/>
    <n v="1"/>
    <n v="1"/>
    <n v="0"/>
    <n v="0"/>
    <n v="0"/>
    <n v="1357"/>
    <n v="14.9116"/>
    <n v="91.002977547680999"/>
    <n v="0"/>
    <n v="1"/>
    <n v="0"/>
    <n v="0"/>
    <n v="0"/>
    <n v="4"/>
    <n v="1"/>
    <x v="0"/>
  </r>
  <r>
    <s v="Monchiero"/>
    <s v="CN"/>
    <n v="1"/>
    <n v="1"/>
    <n v="1"/>
    <n v="1"/>
    <n v="0"/>
    <n v="1"/>
    <n v="0"/>
    <n v="1"/>
    <n v="1"/>
    <n v="1"/>
    <n v="0"/>
    <n v="0"/>
    <n v="0"/>
    <n v="558"/>
    <n v="4.9904000000000002"/>
    <n v="111.81468419365181"/>
    <n v="0"/>
    <n v="1"/>
    <n v="0"/>
    <n v="0"/>
    <n v="0"/>
    <n v="5"/>
    <n v="1"/>
    <x v="0"/>
  </r>
  <r>
    <s v="Monesiglio"/>
    <s v="CN"/>
    <n v="1"/>
    <n v="1"/>
    <n v="1"/>
    <n v="1"/>
    <n v="0"/>
    <n v="1"/>
    <n v="1"/>
    <n v="1"/>
    <n v="1"/>
    <n v="1"/>
    <n v="0"/>
    <n v="0"/>
    <n v="0"/>
    <n v="712"/>
    <n v="12.933199999999999"/>
    <n v="55.052113939318964"/>
    <n v="1"/>
    <n v="1"/>
    <n v="1"/>
    <n v="0"/>
    <n v="0"/>
    <n v="6"/>
    <n v="1"/>
    <x v="0"/>
  </r>
  <r>
    <s v="Monforte d'Alba"/>
    <s v="CN"/>
    <n v="1"/>
    <n v="1"/>
    <n v="1"/>
    <n v="1"/>
    <n v="0"/>
    <n v="1"/>
    <n v="0"/>
    <n v="1"/>
    <n v="1"/>
    <n v="1"/>
    <n v="0"/>
    <n v="0"/>
    <n v="0"/>
    <n v="2042"/>
    <n v="25.274799999999999"/>
    <n v="80.791935049931155"/>
    <n v="0"/>
    <n v="1"/>
    <n v="0"/>
    <n v="0"/>
    <n v="0"/>
    <n v="5"/>
    <n v="1"/>
    <x v="0"/>
  </r>
  <r>
    <s v="Montà"/>
    <s v="CN"/>
    <n v="1"/>
    <n v="1"/>
    <n v="1"/>
    <n v="1"/>
    <n v="0"/>
    <n v="1"/>
    <n v="0"/>
    <n v="1"/>
    <n v="1"/>
    <n v="1"/>
    <n v="0"/>
    <n v="0"/>
    <n v="0"/>
    <n v="4715"/>
    <n v="26.820799999999998"/>
    <n v="175.79639682634374"/>
    <n v="0"/>
    <n v="0"/>
    <n v="0"/>
    <n v="0"/>
    <n v="0"/>
    <n v="4"/>
    <n v="1"/>
    <x v="0"/>
  </r>
  <r>
    <s v="Montaldo di Mondovì"/>
    <s v="CN"/>
    <n v="1"/>
    <n v="1"/>
    <n v="1"/>
    <n v="1"/>
    <n v="1"/>
    <n v="1"/>
    <n v="0"/>
    <n v="1"/>
    <n v="1"/>
    <n v="1"/>
    <n v="0"/>
    <n v="1"/>
    <n v="1"/>
    <n v="571"/>
    <n v="23.58"/>
    <n v="24.215436810856659"/>
    <n v="1"/>
    <n v="1"/>
    <n v="1"/>
    <n v="1"/>
    <n v="0"/>
    <n v="9"/>
    <n v="1"/>
    <x v="0"/>
  </r>
  <r>
    <s v="Montaldo Roero"/>
    <s v="CN"/>
    <n v="1"/>
    <n v="1"/>
    <n v="1"/>
    <n v="1"/>
    <n v="0"/>
    <n v="1"/>
    <n v="0"/>
    <n v="1"/>
    <n v="1"/>
    <n v="1"/>
    <n v="0"/>
    <n v="0"/>
    <n v="0"/>
    <n v="872"/>
    <n v="11.840499999999999"/>
    <n v="73.645538617457035"/>
    <n v="1"/>
    <n v="0"/>
    <n v="0"/>
    <n v="0"/>
    <n v="0"/>
    <n v="5"/>
    <n v="1"/>
    <x v="0"/>
  </r>
  <r>
    <s v="Montanera"/>
    <s v="CN"/>
    <n v="1"/>
    <n v="1"/>
    <n v="1"/>
    <n v="1"/>
    <n v="0"/>
    <n v="1"/>
    <n v="0"/>
    <n v="1"/>
    <n v="1"/>
    <n v="1"/>
    <n v="0"/>
    <n v="0"/>
    <n v="0"/>
    <n v="733"/>
    <n v="11.6273"/>
    <n v="63.041290755377432"/>
    <n v="1"/>
    <n v="0"/>
    <n v="0"/>
    <n v="0"/>
    <n v="0"/>
    <n v="5"/>
    <n v="1"/>
    <x v="0"/>
  </r>
  <r>
    <s v="Montelupo Albese"/>
    <s v="CN"/>
    <n v="1"/>
    <n v="1"/>
    <n v="1"/>
    <n v="1"/>
    <n v="0"/>
    <n v="1"/>
    <n v="0"/>
    <n v="1"/>
    <n v="1"/>
    <n v="1"/>
    <n v="0"/>
    <n v="0"/>
    <n v="0"/>
    <n v="531"/>
    <n v="6.4303999999999997"/>
    <n v="82.5765115700423"/>
    <n v="0"/>
    <n v="1"/>
    <n v="0"/>
    <n v="0"/>
    <n v="0"/>
    <n v="5"/>
    <n v="1"/>
    <x v="0"/>
  </r>
  <r>
    <s v="Montemale di Cuneo"/>
    <s v="CN"/>
    <n v="0"/>
    <n v="1"/>
    <n v="1"/>
    <n v="1"/>
    <n v="1"/>
    <n v="1"/>
    <n v="0"/>
    <n v="1"/>
    <n v="1"/>
    <n v="1"/>
    <n v="1"/>
    <n v="0"/>
    <n v="1"/>
    <n v="218"/>
    <n v="11.104200000000001"/>
    <n v="19.632211235388411"/>
    <n v="1"/>
    <n v="1"/>
    <n v="1"/>
    <n v="0"/>
    <n v="0"/>
    <n v="8"/>
    <n v="1"/>
    <x v="0"/>
  </r>
  <r>
    <s v="Monterosso Grana"/>
    <s v="CN"/>
    <n v="0"/>
    <n v="1"/>
    <n v="1"/>
    <n v="1"/>
    <n v="1"/>
    <n v="1"/>
    <n v="1"/>
    <n v="1"/>
    <n v="1"/>
    <n v="1"/>
    <n v="0"/>
    <n v="0"/>
    <n v="0"/>
    <n v="536"/>
    <n v="42.221699999999998"/>
    <n v="12.694893857897716"/>
    <n v="1"/>
    <n v="1"/>
    <n v="1"/>
    <n v="0"/>
    <n v="0"/>
    <n v="7"/>
    <n v="1"/>
    <x v="0"/>
  </r>
  <r>
    <s v="Monteu Roero"/>
    <s v="CN"/>
    <n v="0"/>
    <n v="1"/>
    <n v="1"/>
    <n v="1"/>
    <n v="0"/>
    <n v="1"/>
    <n v="0"/>
    <n v="1"/>
    <n v="1"/>
    <n v="1"/>
    <n v="0"/>
    <n v="0"/>
    <n v="0"/>
    <n v="1667"/>
    <n v="24.700199999999999"/>
    <n v="67.489332070185668"/>
    <n v="1"/>
    <n v="1"/>
    <n v="0"/>
    <n v="0"/>
    <n v="0"/>
    <n v="6"/>
    <n v="1"/>
    <x v="0"/>
  </r>
  <r>
    <s v="Montezemolo"/>
    <s v="CN"/>
    <n v="0"/>
    <n v="1"/>
    <n v="1"/>
    <n v="1"/>
    <n v="0"/>
    <n v="1"/>
    <n v="0"/>
    <n v="1"/>
    <n v="1"/>
    <n v="1"/>
    <n v="1"/>
    <n v="0"/>
    <n v="1"/>
    <n v="270"/>
    <n v="6.9363999999999999"/>
    <n v="38.925090825211925"/>
    <n v="1"/>
    <n v="1"/>
    <n v="1"/>
    <n v="1"/>
    <n v="0"/>
    <n v="8"/>
    <n v="1"/>
    <x v="0"/>
  </r>
  <r>
    <s v="Monticello d'Alba"/>
    <s v="CN"/>
    <n v="1"/>
    <n v="1"/>
    <n v="1"/>
    <n v="0"/>
    <n v="0"/>
    <n v="1"/>
    <n v="0"/>
    <n v="1"/>
    <n v="1"/>
    <n v="1"/>
    <n v="0"/>
    <n v="0"/>
    <n v="0"/>
    <n v="2216"/>
    <n v="10.235900000000001"/>
    <n v="216.49293174024754"/>
    <n v="0"/>
    <n v="0"/>
    <n v="0"/>
    <n v="0"/>
    <n v="0"/>
    <n v="3"/>
    <n v="1"/>
    <x v="0"/>
  </r>
  <r>
    <s v="Moretta"/>
    <s v="CN"/>
    <n v="1"/>
    <n v="0"/>
    <n v="1"/>
    <n v="1"/>
    <n v="0"/>
    <n v="1"/>
    <n v="0"/>
    <n v="1"/>
    <n v="1"/>
    <n v="1"/>
    <n v="0"/>
    <n v="0"/>
    <n v="0"/>
    <n v="4237"/>
    <n v="23.9937"/>
    <n v="176.58802102218499"/>
    <n v="0"/>
    <n v="0"/>
    <n v="0"/>
    <n v="0"/>
    <n v="0"/>
    <n v="4"/>
    <n v="1"/>
    <x v="0"/>
  </r>
  <r>
    <s v="Morozzo"/>
    <s v="CN"/>
    <n v="0"/>
    <n v="0"/>
    <n v="0"/>
    <n v="1"/>
    <n v="0"/>
    <n v="1"/>
    <n v="0"/>
    <n v="1"/>
    <n v="1"/>
    <n v="1"/>
    <n v="0"/>
    <n v="0"/>
    <n v="0"/>
    <n v="2115"/>
    <n v="22.1922"/>
    <n v="95.303755373509617"/>
    <n v="0"/>
    <n v="0"/>
    <n v="0"/>
    <n v="0"/>
    <n v="0"/>
    <n v="3"/>
    <n v="1"/>
    <x v="0"/>
  </r>
  <r>
    <s v="Murazzano"/>
    <s v="CN"/>
    <n v="0"/>
    <n v="1"/>
    <n v="1"/>
    <n v="1"/>
    <n v="0"/>
    <n v="1"/>
    <n v="0"/>
    <n v="1"/>
    <n v="1"/>
    <n v="1"/>
    <n v="0"/>
    <n v="0"/>
    <n v="0"/>
    <n v="840"/>
    <n v="27.676300000000001"/>
    <n v="30.350877826877145"/>
    <n v="1"/>
    <n v="0"/>
    <n v="1"/>
    <n v="0"/>
    <n v="0"/>
    <n v="5"/>
    <n v="1"/>
    <x v="0"/>
  </r>
  <r>
    <s v="Murello"/>
    <s v="CN"/>
    <n v="1"/>
    <n v="0"/>
    <n v="1"/>
    <n v="1"/>
    <n v="0"/>
    <n v="1"/>
    <n v="0"/>
    <n v="1"/>
    <n v="1"/>
    <n v="1"/>
    <n v="0"/>
    <n v="0"/>
    <n v="0"/>
    <n v="962"/>
    <n v="17.328399999999998"/>
    <n v="55.51580065095451"/>
    <n v="1"/>
    <n v="0"/>
    <n v="0"/>
    <n v="0"/>
    <n v="0"/>
    <n v="5"/>
    <n v="1"/>
    <x v="0"/>
  </r>
  <r>
    <s v="Narzole"/>
    <s v="CN"/>
    <n v="1"/>
    <n v="1"/>
    <n v="1"/>
    <n v="1"/>
    <n v="0"/>
    <n v="1"/>
    <n v="0"/>
    <n v="1"/>
    <n v="1"/>
    <n v="1"/>
    <n v="0"/>
    <n v="0"/>
    <n v="0"/>
    <n v="3532"/>
    <n v="26.183000000000003"/>
    <n v="134.89668869113547"/>
    <n v="0"/>
    <n v="0"/>
    <n v="0"/>
    <n v="0"/>
    <n v="0"/>
    <n v="4"/>
    <n v="1"/>
    <x v="0"/>
  </r>
  <r>
    <s v="Neive"/>
    <s v="CN"/>
    <n v="1"/>
    <n v="1"/>
    <n v="1"/>
    <n v="1"/>
    <n v="0"/>
    <n v="1"/>
    <n v="0"/>
    <n v="1"/>
    <n v="1"/>
    <n v="1"/>
    <n v="1"/>
    <n v="0"/>
    <n v="1"/>
    <n v="3341"/>
    <n v="21.3032"/>
    <n v="156.83089864433512"/>
    <n v="0"/>
    <n v="1"/>
    <n v="0"/>
    <n v="0"/>
    <n v="0"/>
    <n v="6"/>
    <n v="1"/>
    <x v="0"/>
  </r>
  <r>
    <s v="Neviglie"/>
    <s v="CN"/>
    <n v="1"/>
    <n v="1"/>
    <n v="1"/>
    <n v="1"/>
    <n v="0"/>
    <n v="1"/>
    <n v="0"/>
    <n v="1"/>
    <n v="1"/>
    <n v="1"/>
    <n v="1"/>
    <n v="0"/>
    <n v="1"/>
    <n v="425"/>
    <n v="7.9263000000000003"/>
    <n v="53.618964712413103"/>
    <n v="1"/>
    <n v="1"/>
    <n v="0"/>
    <n v="0"/>
    <n v="0"/>
    <n v="7"/>
    <n v="1"/>
    <x v="0"/>
  </r>
  <r>
    <s v="Niella Belbo"/>
    <s v="CN"/>
    <n v="1"/>
    <n v="1"/>
    <n v="1"/>
    <n v="1"/>
    <n v="1"/>
    <n v="1"/>
    <n v="0"/>
    <n v="1"/>
    <n v="1"/>
    <n v="1"/>
    <n v="1"/>
    <n v="1"/>
    <n v="1"/>
    <n v="401"/>
    <n v="11.5185"/>
    <n v="34.813560793506099"/>
    <n v="1"/>
    <n v="1"/>
    <n v="1"/>
    <n v="0"/>
    <n v="0"/>
    <n v="8"/>
    <n v="1"/>
    <x v="0"/>
  </r>
  <r>
    <s v="Niella Tanaro"/>
    <s v="CN"/>
    <n v="1"/>
    <n v="1"/>
    <n v="1"/>
    <n v="1"/>
    <n v="0"/>
    <n v="1"/>
    <n v="0"/>
    <n v="1"/>
    <n v="1"/>
    <n v="1"/>
    <n v="0"/>
    <n v="0"/>
    <n v="0"/>
    <n v="1035"/>
    <n v="15.7072"/>
    <n v="65.893348273403276"/>
    <n v="1"/>
    <n v="1"/>
    <n v="0"/>
    <n v="0"/>
    <n v="0"/>
    <n v="6"/>
    <n v="1"/>
    <x v="0"/>
  </r>
  <r>
    <s v="Novello"/>
    <s v="CN"/>
    <n v="1"/>
    <n v="1"/>
    <n v="1"/>
    <n v="1"/>
    <n v="0"/>
    <n v="1"/>
    <n v="0"/>
    <n v="1"/>
    <n v="1"/>
    <n v="1"/>
    <n v="0"/>
    <n v="0"/>
    <n v="0"/>
    <n v="1023"/>
    <n v="11.7057"/>
    <n v="87.393321202491094"/>
    <n v="0"/>
    <n v="1"/>
    <n v="0"/>
    <n v="0"/>
    <n v="0"/>
    <n v="5"/>
    <n v="1"/>
    <x v="0"/>
  </r>
  <r>
    <s v="Nucetto"/>
    <s v="CN"/>
    <n v="1"/>
    <n v="1"/>
    <n v="1"/>
    <n v="0"/>
    <n v="0"/>
    <n v="1"/>
    <n v="0"/>
    <n v="1"/>
    <n v="1"/>
    <n v="1"/>
    <n v="0"/>
    <n v="0"/>
    <n v="0"/>
    <n v="432"/>
    <n v="7.8084000000000007"/>
    <n v="55.325034578146607"/>
    <n v="1"/>
    <n v="1"/>
    <n v="1"/>
    <n v="0"/>
    <n v="0"/>
    <n v="5"/>
    <n v="1"/>
    <x v="0"/>
  </r>
  <r>
    <s v="Oncino"/>
    <s v="CN"/>
    <n v="0"/>
    <n v="1"/>
    <n v="1"/>
    <n v="1"/>
    <n v="1"/>
    <n v="1"/>
    <n v="0"/>
    <n v="1"/>
    <n v="1"/>
    <n v="1"/>
    <n v="1"/>
    <n v="1"/>
    <n v="1"/>
    <n v="82"/>
    <n v="47.359899999999996"/>
    <n v="1.7314225747942882"/>
    <n v="1"/>
    <n v="1"/>
    <n v="1"/>
    <n v="1"/>
    <n v="0"/>
    <n v="9"/>
    <n v="1"/>
    <x v="0"/>
  </r>
  <r>
    <s v="Ormea"/>
    <s v="CN"/>
    <n v="0"/>
    <n v="1"/>
    <n v="1"/>
    <n v="1"/>
    <n v="1"/>
    <n v="1"/>
    <n v="1"/>
    <n v="1"/>
    <n v="1"/>
    <n v="1"/>
    <n v="0"/>
    <n v="1"/>
    <n v="1"/>
    <n v="1723"/>
    <n v="124.49600000000001"/>
    <n v="13.839802081994602"/>
    <n v="1"/>
    <n v="1"/>
    <n v="1"/>
    <n v="0"/>
    <n v="0"/>
    <n v="8"/>
    <n v="1"/>
    <x v="0"/>
  </r>
  <r>
    <s v="Ostana"/>
    <s v="CN"/>
    <n v="0"/>
    <n v="0"/>
    <n v="0"/>
    <n v="0"/>
    <n v="1"/>
    <n v="1"/>
    <n v="0"/>
    <n v="1"/>
    <n v="1"/>
    <n v="1"/>
    <n v="0"/>
    <n v="1"/>
    <n v="1"/>
    <n v="81"/>
    <n v="14.0875"/>
    <n v="5.74977817213842"/>
    <n v="1"/>
    <n v="1"/>
    <n v="1"/>
    <n v="0"/>
    <n v="0"/>
    <n v="6"/>
    <n v="1"/>
    <x v="0"/>
  </r>
  <r>
    <s v="Paesana"/>
    <s v="CN"/>
    <n v="1"/>
    <n v="1"/>
    <n v="1"/>
    <n v="1"/>
    <n v="0"/>
    <n v="1"/>
    <n v="0"/>
    <n v="1"/>
    <n v="1"/>
    <n v="1"/>
    <n v="0"/>
    <n v="0"/>
    <n v="0"/>
    <n v="2868"/>
    <n v="58.270200000000003"/>
    <n v="49.218983288198771"/>
    <n v="1"/>
    <n v="1"/>
    <n v="1"/>
    <n v="0"/>
    <n v="0"/>
    <n v="6"/>
    <n v="1"/>
    <x v="0"/>
  </r>
  <r>
    <s v="Pagno"/>
    <s v="CN"/>
    <n v="1"/>
    <n v="1"/>
    <n v="1"/>
    <n v="1"/>
    <n v="0"/>
    <n v="1"/>
    <n v="0"/>
    <n v="1"/>
    <n v="1"/>
    <n v="1"/>
    <n v="0"/>
    <n v="0"/>
    <n v="0"/>
    <n v="572"/>
    <n v="8.6798999999999999"/>
    <n v="65.899376720929965"/>
    <n v="1"/>
    <n v="1"/>
    <n v="1"/>
    <n v="0"/>
    <n v="0"/>
    <n v="6"/>
    <n v="1"/>
    <x v="0"/>
  </r>
  <r>
    <s v="Pamparato"/>
    <s v="CN"/>
    <n v="0"/>
    <n v="1"/>
    <n v="1"/>
    <n v="1"/>
    <n v="1"/>
    <n v="1"/>
    <n v="1"/>
    <n v="1"/>
    <n v="1"/>
    <n v="1"/>
    <n v="0"/>
    <n v="0"/>
    <n v="0"/>
    <n v="329"/>
    <n v="34.512"/>
    <n v="9.5329160871580907"/>
    <n v="1"/>
    <n v="1"/>
    <n v="1"/>
    <n v="1"/>
    <n v="0"/>
    <n v="8"/>
    <n v="1"/>
    <x v="0"/>
  </r>
  <r>
    <s v="Paroldo"/>
    <s v="CN"/>
    <n v="0"/>
    <n v="1"/>
    <n v="1"/>
    <n v="1"/>
    <n v="1"/>
    <n v="1"/>
    <n v="0"/>
    <n v="1"/>
    <n v="1"/>
    <n v="1"/>
    <n v="0"/>
    <n v="0"/>
    <n v="0"/>
    <n v="228"/>
    <n v="12.4251"/>
    <n v="18.349952917883961"/>
    <n v="1"/>
    <n v="1"/>
    <n v="1"/>
    <n v="0"/>
    <n v="0"/>
    <n v="7"/>
    <n v="1"/>
    <x v="0"/>
  </r>
  <r>
    <s v="Perletto"/>
    <s v="CN"/>
    <n v="1"/>
    <n v="1"/>
    <n v="1"/>
    <n v="1"/>
    <n v="1"/>
    <n v="1"/>
    <n v="0"/>
    <n v="1"/>
    <n v="1"/>
    <n v="1"/>
    <n v="0"/>
    <n v="1"/>
    <n v="1"/>
    <n v="305"/>
    <n v="9.8933"/>
    <n v="30.828944841458362"/>
    <n v="1"/>
    <n v="1"/>
    <n v="1"/>
    <n v="0"/>
    <n v="0"/>
    <n v="8"/>
    <n v="1"/>
    <x v="0"/>
  </r>
  <r>
    <s v="Perlo"/>
    <s v="CN"/>
    <n v="0"/>
    <n v="1"/>
    <n v="1"/>
    <n v="1"/>
    <n v="1"/>
    <n v="1"/>
    <n v="1"/>
    <n v="1"/>
    <n v="1"/>
    <n v="1"/>
    <n v="0"/>
    <n v="0"/>
    <n v="0"/>
    <n v="126"/>
    <n v="10.214500000000001"/>
    <n v="12.335405550932496"/>
    <n v="1"/>
    <n v="1"/>
    <n v="1"/>
    <n v="0"/>
    <n v="0"/>
    <n v="7"/>
    <n v="1"/>
    <x v="0"/>
  </r>
  <r>
    <s v="Pezzolo Valle Uzzone"/>
    <s v="CN"/>
    <n v="1"/>
    <n v="0"/>
    <n v="1"/>
    <n v="1"/>
    <n v="1"/>
    <n v="1"/>
    <n v="0"/>
    <n v="1"/>
    <n v="1"/>
    <n v="1"/>
    <n v="1"/>
    <n v="1"/>
    <n v="1"/>
    <n v="354"/>
    <n v="26.569699999999997"/>
    <n v="13.323447385555728"/>
    <n v="1"/>
    <n v="1"/>
    <n v="1"/>
    <n v="0"/>
    <n v="0"/>
    <n v="8"/>
    <n v="1"/>
    <x v="0"/>
  </r>
  <r>
    <s v="Pianfei"/>
    <s v="CN"/>
    <n v="1"/>
    <n v="1"/>
    <n v="1"/>
    <n v="1"/>
    <n v="0"/>
    <n v="1"/>
    <n v="0"/>
    <n v="1"/>
    <n v="1"/>
    <n v="1"/>
    <n v="0"/>
    <n v="0"/>
    <n v="0"/>
    <n v="2222"/>
    <n v="15.310499999999999"/>
    <n v="145.12915972698477"/>
    <n v="0"/>
    <n v="1"/>
    <n v="1"/>
    <n v="0"/>
    <n v="0"/>
    <n v="5"/>
    <n v="1"/>
    <x v="0"/>
  </r>
  <r>
    <s v="Piasco"/>
    <s v="CN"/>
    <n v="1"/>
    <n v="0"/>
    <n v="1"/>
    <n v="1"/>
    <n v="0"/>
    <n v="1"/>
    <n v="0"/>
    <n v="1"/>
    <n v="1"/>
    <n v="1"/>
    <n v="0"/>
    <n v="0"/>
    <n v="0"/>
    <n v="2821"/>
    <n v="10.621500000000001"/>
    <n v="265.59337193428422"/>
    <n v="0"/>
    <n v="0"/>
    <n v="1"/>
    <n v="0"/>
    <n v="0"/>
    <n v="4"/>
    <n v="1"/>
    <x v="0"/>
  </r>
  <r>
    <s v="Pietraporzio"/>
    <s v="CN"/>
    <n v="1"/>
    <n v="1"/>
    <n v="1"/>
    <n v="1"/>
    <n v="1"/>
    <n v="1"/>
    <n v="0"/>
    <n v="1"/>
    <n v="1"/>
    <n v="1"/>
    <n v="0"/>
    <n v="1"/>
    <n v="1"/>
    <n v="91"/>
    <n v="55.186400000000006"/>
    <n v="1.6489569894031861"/>
    <n v="1"/>
    <n v="1"/>
    <n v="1"/>
    <n v="1"/>
    <n v="0"/>
    <n v="9"/>
    <n v="1"/>
    <x v="0"/>
  </r>
  <r>
    <s v="Piobesi d'Alba"/>
    <s v="CN"/>
    <n v="1"/>
    <n v="1"/>
    <n v="1"/>
    <n v="0"/>
    <n v="0"/>
    <n v="1"/>
    <n v="0"/>
    <n v="1"/>
    <n v="1"/>
    <n v="1"/>
    <n v="0"/>
    <n v="0"/>
    <n v="0"/>
    <n v="1248"/>
    <n v="4.0348000000000006"/>
    <n v="309.30901159908791"/>
    <n v="0"/>
    <n v="0"/>
    <n v="0"/>
    <n v="0"/>
    <n v="0"/>
    <n v="3"/>
    <n v="1"/>
    <x v="0"/>
  </r>
  <r>
    <s v="Piozzo"/>
    <s v="CN"/>
    <n v="1"/>
    <n v="1"/>
    <n v="1"/>
    <n v="1"/>
    <n v="0"/>
    <n v="1"/>
    <n v="0"/>
    <n v="1"/>
    <n v="1"/>
    <n v="1"/>
    <n v="0"/>
    <n v="0"/>
    <n v="0"/>
    <n v="1007"/>
    <n v="14.304500000000001"/>
    <n v="70.397427382991367"/>
    <n v="1"/>
    <n v="0"/>
    <n v="0"/>
    <n v="0"/>
    <n v="0"/>
    <n v="5"/>
    <n v="1"/>
    <x v="0"/>
  </r>
  <r>
    <s v="Pocapaglia"/>
    <s v="CN"/>
    <n v="1"/>
    <n v="1"/>
    <n v="1"/>
    <n v="0"/>
    <n v="0"/>
    <n v="1"/>
    <n v="0"/>
    <n v="1"/>
    <n v="1"/>
    <n v="1"/>
    <n v="0"/>
    <n v="0"/>
    <n v="0"/>
    <n v="3330"/>
    <n v="17.477699999999999"/>
    <n v="190.52850203402051"/>
    <n v="0"/>
    <n v="0"/>
    <n v="0"/>
    <n v="1"/>
    <n v="0"/>
    <n v="4"/>
    <n v="1"/>
    <x v="0"/>
  </r>
  <r>
    <s v="Polonghera"/>
    <s v="CN"/>
    <n v="1"/>
    <n v="0"/>
    <n v="1"/>
    <n v="0"/>
    <n v="0"/>
    <n v="1"/>
    <n v="0"/>
    <n v="1"/>
    <n v="1"/>
    <n v="1"/>
    <n v="0"/>
    <n v="0"/>
    <n v="0"/>
    <n v="1193"/>
    <n v="10.3148"/>
    <n v="115.65905301120719"/>
    <n v="0"/>
    <n v="0"/>
    <n v="0"/>
    <n v="0"/>
    <n v="0"/>
    <n v="3"/>
    <n v="1"/>
    <x v="0"/>
  </r>
  <r>
    <s v="Pontechianale"/>
    <s v="CN"/>
    <n v="0"/>
    <n v="1"/>
    <n v="1"/>
    <n v="1"/>
    <n v="1"/>
    <n v="1"/>
    <n v="0"/>
    <n v="1"/>
    <n v="1"/>
    <n v="1"/>
    <n v="1"/>
    <n v="1"/>
    <n v="1"/>
    <n v="182"/>
    <n v="94.924300000000002"/>
    <n v="1.9173172728163388"/>
    <n v="1"/>
    <n v="0"/>
    <n v="1"/>
    <n v="1"/>
    <n v="0"/>
    <n v="8"/>
    <n v="1"/>
    <x v="0"/>
  </r>
  <r>
    <s v="Pradleves"/>
    <s v="CN"/>
    <n v="0"/>
    <n v="1"/>
    <n v="1"/>
    <n v="1"/>
    <n v="1"/>
    <n v="1"/>
    <n v="1"/>
    <n v="1"/>
    <n v="1"/>
    <n v="1"/>
    <n v="1"/>
    <n v="0"/>
    <n v="1"/>
    <n v="272"/>
    <n v="19.293699999999998"/>
    <n v="14.09786614283419"/>
    <n v="1"/>
    <n v="1"/>
    <n v="1"/>
    <n v="1"/>
    <n v="0"/>
    <n v="9"/>
    <n v="1"/>
    <x v="0"/>
  </r>
  <r>
    <s v="Prazzo"/>
    <s v="CN"/>
    <n v="1"/>
    <n v="0"/>
    <n v="1"/>
    <n v="1"/>
    <n v="1"/>
    <n v="1"/>
    <n v="0"/>
    <n v="1"/>
    <n v="1"/>
    <n v="1"/>
    <n v="0"/>
    <n v="1"/>
    <n v="1"/>
    <n v="175"/>
    <n v="52.385899999999999"/>
    <n v="3.3405935566631477"/>
    <n v="1"/>
    <n v="1"/>
    <n v="1"/>
    <n v="0"/>
    <n v="0"/>
    <n v="8"/>
    <n v="1"/>
    <x v="0"/>
  </r>
  <r>
    <s v="Priero"/>
    <s v="CN"/>
    <n v="0"/>
    <n v="0"/>
    <n v="0"/>
    <n v="1"/>
    <n v="0"/>
    <n v="1"/>
    <n v="0"/>
    <n v="1"/>
    <n v="1"/>
    <n v="1"/>
    <n v="0"/>
    <n v="0"/>
    <n v="0"/>
    <n v="487"/>
    <n v="20.010000000000002"/>
    <n v="24.337831084457768"/>
    <n v="1"/>
    <n v="1"/>
    <n v="1"/>
    <n v="0"/>
    <n v="0"/>
    <n v="5"/>
    <n v="1"/>
    <x v="0"/>
  </r>
  <r>
    <s v="Priocca"/>
    <s v="CN"/>
    <n v="0"/>
    <n v="1"/>
    <n v="1"/>
    <n v="1"/>
    <n v="0"/>
    <n v="1"/>
    <n v="0"/>
    <n v="1"/>
    <n v="1"/>
    <n v="1"/>
    <n v="0"/>
    <n v="0"/>
    <n v="0"/>
    <n v="2001"/>
    <n v="9.030800000000001"/>
    <n v="221.57505425875888"/>
    <n v="0"/>
    <n v="0"/>
    <n v="0"/>
    <n v="0"/>
    <n v="0"/>
    <n v="4"/>
    <n v="1"/>
    <x v="0"/>
  </r>
  <r>
    <s v="Priola"/>
    <s v="CN"/>
    <n v="1"/>
    <n v="1"/>
    <n v="1"/>
    <n v="1"/>
    <n v="1"/>
    <n v="1"/>
    <n v="1"/>
    <n v="1"/>
    <n v="1"/>
    <n v="1"/>
    <n v="0"/>
    <n v="0"/>
    <n v="0"/>
    <n v="719"/>
    <n v="27.374299999999998"/>
    <n v="26.265511812174193"/>
    <n v="1"/>
    <n v="1"/>
    <n v="1"/>
    <n v="0"/>
    <n v="0"/>
    <n v="7"/>
    <n v="1"/>
    <x v="0"/>
  </r>
  <r>
    <s v="Prunetto"/>
    <s v="CN"/>
    <n v="1"/>
    <n v="1"/>
    <n v="1"/>
    <n v="1"/>
    <n v="1"/>
    <n v="1"/>
    <n v="1"/>
    <n v="1"/>
    <n v="1"/>
    <n v="1"/>
    <n v="0"/>
    <n v="1"/>
    <n v="1"/>
    <n v="471"/>
    <n v="14.361700000000001"/>
    <n v="32.795560414157094"/>
    <n v="1"/>
    <n v="1"/>
    <n v="1"/>
    <n v="0"/>
    <n v="0"/>
    <n v="8"/>
    <n v="1"/>
    <x v="0"/>
  </r>
  <r>
    <s v="Revello"/>
    <s v="CN"/>
    <n v="1"/>
    <n v="1"/>
    <n v="1"/>
    <n v="1"/>
    <n v="0"/>
    <n v="1"/>
    <n v="0"/>
    <n v="1"/>
    <n v="1"/>
    <n v="1"/>
    <n v="0"/>
    <n v="0"/>
    <n v="0"/>
    <n v="4203"/>
    <n v="52.470799999999997"/>
    <n v="80.101694656837708"/>
    <n v="0"/>
    <n v="0"/>
    <n v="1"/>
    <n v="1"/>
    <n v="0"/>
    <n v="5"/>
    <n v="1"/>
    <x v="0"/>
  </r>
  <r>
    <s v="Rifreddo"/>
    <s v="CN"/>
    <n v="1"/>
    <n v="1"/>
    <n v="1"/>
    <n v="1"/>
    <n v="0"/>
    <n v="1"/>
    <n v="0"/>
    <n v="1"/>
    <n v="1"/>
    <n v="1"/>
    <n v="0"/>
    <n v="0"/>
    <n v="0"/>
    <n v="1072"/>
    <n v="6.8437000000000001"/>
    <n v="156.64041381124247"/>
    <n v="0"/>
    <n v="0"/>
    <n v="1"/>
    <n v="0"/>
    <n v="0"/>
    <n v="4"/>
    <n v="1"/>
    <x v="0"/>
  </r>
  <r>
    <s v="Rittana"/>
    <s v="CN"/>
    <n v="0"/>
    <n v="0"/>
    <n v="0"/>
    <n v="1"/>
    <n v="1"/>
    <n v="1"/>
    <n v="0"/>
    <n v="1"/>
    <n v="1"/>
    <n v="1"/>
    <n v="0"/>
    <n v="0"/>
    <n v="0"/>
    <n v="135"/>
    <n v="11.3522"/>
    <n v="11.891968076672363"/>
    <n v="1"/>
    <n v="1"/>
    <n v="1"/>
    <n v="0"/>
    <n v="0"/>
    <n v="6"/>
    <n v="1"/>
    <x v="0"/>
  </r>
  <r>
    <s v="Roaschia"/>
    <s v="CN"/>
    <n v="0"/>
    <n v="0"/>
    <n v="0"/>
    <n v="1"/>
    <n v="1"/>
    <n v="1"/>
    <n v="1"/>
    <n v="1"/>
    <n v="1"/>
    <n v="0"/>
    <n v="0"/>
    <n v="0"/>
    <n v="0"/>
    <n v="138"/>
    <n v="23.8371"/>
    <n v="5.7892948387177974"/>
    <n v="1"/>
    <n v="1"/>
    <n v="1"/>
    <n v="1"/>
    <n v="0"/>
    <n v="6"/>
    <n v="1"/>
    <x v="0"/>
  </r>
  <r>
    <s v="Roascio"/>
    <s v="CN"/>
    <n v="1"/>
    <n v="1"/>
    <n v="1"/>
    <n v="1"/>
    <n v="1"/>
    <n v="1"/>
    <n v="1"/>
    <n v="1"/>
    <n v="1"/>
    <n v="1"/>
    <n v="0"/>
    <n v="0"/>
    <n v="0"/>
    <n v="83"/>
    <n v="6.4212999999999996"/>
    <n v="12.925731549686201"/>
    <n v="1"/>
    <n v="1"/>
    <n v="1"/>
    <n v="0"/>
    <n v="0"/>
    <n v="7"/>
    <n v="1"/>
    <x v="0"/>
  </r>
  <r>
    <s v="Robilante"/>
    <s v="CN"/>
    <n v="1"/>
    <n v="1"/>
    <n v="1"/>
    <n v="1"/>
    <n v="0"/>
    <n v="1"/>
    <n v="0"/>
    <n v="1"/>
    <n v="1"/>
    <n v="1"/>
    <n v="0"/>
    <n v="0"/>
    <n v="0"/>
    <n v="2424"/>
    <n v="25.004200000000001"/>
    <n v="96.943713456139363"/>
    <n v="0"/>
    <n v="1"/>
    <n v="1"/>
    <n v="0"/>
    <n v="0"/>
    <n v="5"/>
    <n v="1"/>
    <x v="0"/>
  </r>
  <r>
    <s v="Roburent"/>
    <s v="CN"/>
    <n v="0"/>
    <n v="1"/>
    <n v="1"/>
    <n v="1"/>
    <n v="1"/>
    <n v="1"/>
    <n v="0"/>
    <n v="1"/>
    <n v="1"/>
    <n v="1"/>
    <n v="0"/>
    <n v="0"/>
    <n v="0"/>
    <n v="513"/>
    <n v="29.8109"/>
    <n v="17.208470727150136"/>
    <n v="1"/>
    <n v="1"/>
    <n v="1"/>
    <n v="1"/>
    <n v="0"/>
    <n v="8"/>
    <n v="1"/>
    <x v="0"/>
  </r>
  <r>
    <s v="Roccabruna"/>
    <s v="CN"/>
    <n v="1"/>
    <n v="1"/>
    <n v="1"/>
    <n v="1"/>
    <n v="0"/>
    <n v="1"/>
    <n v="0"/>
    <n v="1"/>
    <n v="1"/>
    <n v="1"/>
    <n v="0"/>
    <n v="0"/>
    <n v="0"/>
    <n v="1589"/>
    <n v="24.299199999999999"/>
    <n v="65.393099361295853"/>
    <n v="1"/>
    <n v="1"/>
    <n v="1"/>
    <n v="0"/>
    <n v="0"/>
    <n v="6"/>
    <n v="1"/>
    <x v="0"/>
  </r>
  <r>
    <s v="Rocca Cigliè"/>
    <s v="CN"/>
    <n v="1"/>
    <n v="1"/>
    <n v="1"/>
    <n v="1"/>
    <n v="1"/>
    <n v="1"/>
    <n v="1"/>
    <n v="1"/>
    <n v="1"/>
    <n v="1"/>
    <n v="1"/>
    <n v="1"/>
    <n v="1"/>
    <n v="154"/>
    <n v="7.0152999999999999"/>
    <n v="21.952019158125811"/>
    <n v="1"/>
    <n v="1"/>
    <n v="1"/>
    <n v="0"/>
    <n v="0"/>
    <n v="8"/>
    <n v="1"/>
    <x v="0"/>
  </r>
  <r>
    <s v="Rocca de' Baldi"/>
    <s v="CN"/>
    <n v="1"/>
    <n v="0"/>
    <n v="1"/>
    <n v="1"/>
    <n v="0"/>
    <n v="1"/>
    <n v="0"/>
    <n v="1"/>
    <n v="1"/>
    <n v="1"/>
    <n v="0"/>
    <n v="0"/>
    <n v="0"/>
    <n v="1698"/>
    <n v="26.402699999999999"/>
    <n v="64.311604494994825"/>
    <n v="1"/>
    <n v="0"/>
    <n v="0"/>
    <n v="0"/>
    <n v="0"/>
    <n v="5"/>
    <n v="1"/>
    <x v="0"/>
  </r>
  <r>
    <s v="Roccaforte Mondovì"/>
    <s v="CN"/>
    <n v="1"/>
    <n v="0"/>
    <n v="1"/>
    <n v="1"/>
    <n v="0"/>
    <n v="1"/>
    <n v="0"/>
    <n v="1"/>
    <n v="1"/>
    <n v="1"/>
    <n v="0"/>
    <n v="0"/>
    <n v="0"/>
    <n v="2148"/>
    <n v="84.611800000000002"/>
    <n v="25.386530011180472"/>
    <n v="1"/>
    <n v="1"/>
    <n v="1"/>
    <n v="1"/>
    <n v="0"/>
    <n v="7"/>
    <n v="1"/>
    <x v="0"/>
  </r>
  <r>
    <s v="Roccasparvera"/>
    <s v="CN"/>
    <n v="1"/>
    <n v="0"/>
    <n v="1"/>
    <n v="1"/>
    <n v="0"/>
    <n v="1"/>
    <n v="0"/>
    <n v="1"/>
    <n v="1"/>
    <n v="1"/>
    <n v="0"/>
    <n v="0"/>
    <n v="0"/>
    <n v="737"/>
    <n v="11.2409"/>
    <n v="65.564145219688811"/>
    <n v="1"/>
    <n v="1"/>
    <n v="1"/>
    <n v="1"/>
    <n v="0"/>
    <n v="7"/>
    <n v="1"/>
    <x v="0"/>
  </r>
  <r>
    <s v="Roccavione"/>
    <s v="CN"/>
    <n v="1"/>
    <n v="1"/>
    <n v="1"/>
    <n v="1"/>
    <n v="0"/>
    <n v="1"/>
    <n v="0"/>
    <n v="0"/>
    <n v="1"/>
    <n v="1"/>
    <n v="0"/>
    <n v="0"/>
    <n v="0"/>
    <n v="2876"/>
    <n v="19.1495"/>
    <n v="150.18668894749212"/>
    <n v="0"/>
    <n v="1"/>
    <n v="1"/>
    <n v="0"/>
    <n v="0"/>
    <n v="5"/>
    <n v="1"/>
    <x v="0"/>
  </r>
  <r>
    <s v="Rocchetta Belbo"/>
    <s v="CN"/>
    <n v="1"/>
    <n v="0"/>
    <n v="1"/>
    <n v="1"/>
    <n v="0"/>
    <n v="1"/>
    <n v="0"/>
    <n v="1"/>
    <n v="1"/>
    <n v="1"/>
    <n v="0"/>
    <n v="0"/>
    <n v="0"/>
    <n v="181"/>
    <n v="4.5076999999999998"/>
    <n v="40.15351509639062"/>
    <n v="1"/>
    <n v="1"/>
    <n v="1"/>
    <n v="0"/>
    <n v="0"/>
    <n v="6"/>
    <n v="1"/>
    <x v="0"/>
  </r>
  <r>
    <s v="Roddi"/>
    <s v="CN"/>
    <n v="1"/>
    <n v="1"/>
    <n v="1"/>
    <n v="0"/>
    <n v="0"/>
    <n v="1"/>
    <n v="0"/>
    <n v="0"/>
    <n v="1"/>
    <n v="1"/>
    <n v="0"/>
    <n v="0"/>
    <n v="0"/>
    <n v="1546"/>
    <n v="9.3532000000000011"/>
    <n v="165.29102339306331"/>
    <n v="0"/>
    <n v="1"/>
    <n v="0"/>
    <n v="0"/>
    <n v="0"/>
    <n v="4"/>
    <n v="1"/>
    <x v="0"/>
  </r>
  <r>
    <s v="Roddino"/>
    <s v="CN"/>
    <n v="0"/>
    <n v="1"/>
    <n v="1"/>
    <n v="1"/>
    <n v="0"/>
    <n v="1"/>
    <n v="0"/>
    <n v="1"/>
    <n v="1"/>
    <n v="1"/>
    <n v="0"/>
    <n v="0"/>
    <n v="0"/>
    <n v="377"/>
    <n v="10.585000000000001"/>
    <n v="35.61643835616438"/>
    <n v="1"/>
    <n v="1"/>
    <n v="0"/>
    <n v="0"/>
    <n v="0"/>
    <n v="6"/>
    <n v="1"/>
    <x v="0"/>
  </r>
  <r>
    <s v="Rodello"/>
    <s v="CN"/>
    <n v="0"/>
    <n v="1"/>
    <n v="1"/>
    <n v="0"/>
    <n v="0"/>
    <n v="1"/>
    <n v="0"/>
    <n v="1"/>
    <n v="1"/>
    <n v="1"/>
    <n v="0"/>
    <n v="0"/>
    <n v="0"/>
    <n v="1004"/>
    <n v="8.9004999999999992"/>
    <n v="112.80265153643055"/>
    <n v="0"/>
    <n v="1"/>
    <n v="0"/>
    <n v="0"/>
    <n v="0"/>
    <n v="4"/>
    <n v="1"/>
    <x v="0"/>
  </r>
  <r>
    <s v="Rossana"/>
    <s v="CN"/>
    <n v="0"/>
    <n v="1"/>
    <n v="1"/>
    <n v="1"/>
    <n v="0"/>
    <n v="1"/>
    <n v="0"/>
    <n v="1"/>
    <n v="1"/>
    <n v="1"/>
    <n v="1"/>
    <n v="0"/>
    <n v="1"/>
    <n v="909"/>
    <n v="19.916900000000002"/>
    <n v="45.639632673759465"/>
    <n v="1"/>
    <n v="0"/>
    <n v="1"/>
    <n v="0"/>
    <n v="0"/>
    <n v="6"/>
    <n v="1"/>
    <x v="0"/>
  </r>
  <r>
    <s v="Ruffia"/>
    <s v="CN"/>
    <n v="1"/>
    <n v="0"/>
    <n v="1"/>
    <n v="1"/>
    <n v="0"/>
    <n v="1"/>
    <n v="0"/>
    <n v="1"/>
    <n v="1"/>
    <n v="1"/>
    <n v="0"/>
    <n v="0"/>
    <n v="0"/>
    <n v="350"/>
    <n v="7.5091999999999999"/>
    <n v="46.609492356043255"/>
    <n v="1"/>
    <n v="0"/>
    <n v="0"/>
    <n v="0"/>
    <n v="0"/>
    <n v="5"/>
    <n v="1"/>
    <x v="0"/>
  </r>
  <r>
    <s v="Sale delle Langhe"/>
    <s v="CN"/>
    <n v="1"/>
    <n v="1"/>
    <n v="1"/>
    <n v="0"/>
    <n v="0"/>
    <n v="1"/>
    <n v="0"/>
    <n v="1"/>
    <n v="1"/>
    <n v="1"/>
    <n v="1"/>
    <n v="0"/>
    <n v="1"/>
    <n v="525"/>
    <n v="10.5053"/>
    <n v="49.974774637563897"/>
    <n v="1"/>
    <n v="1"/>
    <n v="1"/>
    <n v="0"/>
    <n v="0"/>
    <n v="6"/>
    <n v="1"/>
    <x v="0"/>
  </r>
  <r>
    <s v="Sale San Giovanni"/>
    <s v="CN"/>
    <n v="0"/>
    <n v="1"/>
    <n v="1"/>
    <n v="1"/>
    <n v="1"/>
    <n v="1"/>
    <n v="0"/>
    <n v="1"/>
    <n v="1"/>
    <n v="1"/>
    <n v="0"/>
    <n v="1"/>
    <n v="1"/>
    <n v="178"/>
    <n v="8.0744000000000007"/>
    <n v="22.044981670464676"/>
    <n v="1"/>
    <n v="1"/>
    <n v="1"/>
    <n v="0"/>
    <n v="0"/>
    <n v="8"/>
    <n v="1"/>
    <x v="0"/>
  </r>
  <r>
    <s v="Saliceto"/>
    <s v="CN"/>
    <n v="1"/>
    <n v="1"/>
    <n v="1"/>
    <n v="0"/>
    <n v="0"/>
    <n v="1"/>
    <n v="0"/>
    <n v="1"/>
    <n v="1"/>
    <n v="1"/>
    <n v="0"/>
    <n v="1"/>
    <n v="1"/>
    <n v="1382"/>
    <n v="24.325800000000001"/>
    <n v="56.81210895427899"/>
    <n v="1"/>
    <n v="1"/>
    <n v="1"/>
    <n v="0"/>
    <n v="0"/>
    <n v="6"/>
    <n v="1"/>
    <x v="0"/>
  </r>
  <r>
    <s v="Salmour"/>
    <s v="CN"/>
    <n v="1"/>
    <n v="1"/>
    <n v="1"/>
    <n v="1"/>
    <n v="0"/>
    <n v="1"/>
    <n v="0"/>
    <n v="1"/>
    <n v="1"/>
    <n v="1"/>
    <n v="0"/>
    <n v="0"/>
    <n v="0"/>
    <n v="706"/>
    <n v="12.696199999999999"/>
    <n v="55.607189552779573"/>
    <n v="1"/>
    <n v="0"/>
    <n v="0"/>
    <n v="0"/>
    <n v="0"/>
    <n v="5"/>
    <n v="1"/>
    <x v="0"/>
  </r>
  <r>
    <s v="Sambuco"/>
    <s v="CN"/>
    <n v="0"/>
    <n v="1"/>
    <n v="1"/>
    <n v="1"/>
    <n v="1"/>
    <n v="1"/>
    <n v="0"/>
    <n v="1"/>
    <n v="1"/>
    <n v="1"/>
    <n v="0"/>
    <n v="1"/>
    <n v="1"/>
    <n v="100"/>
    <n v="46.139899999999997"/>
    <n v="2.1673215589977439"/>
    <n v="1"/>
    <n v="1"/>
    <n v="1"/>
    <n v="1"/>
    <n v="0"/>
    <n v="9"/>
    <n v="1"/>
    <x v="0"/>
  </r>
  <r>
    <s v="Sampeyre"/>
    <s v="CN"/>
    <n v="0"/>
    <n v="0"/>
    <n v="0"/>
    <n v="1"/>
    <n v="1"/>
    <n v="1"/>
    <n v="0"/>
    <n v="1"/>
    <n v="1"/>
    <n v="1"/>
    <n v="0"/>
    <n v="1"/>
    <n v="1"/>
    <n v="1069"/>
    <n v="98.9084"/>
    <n v="10.807979908683185"/>
    <n v="1"/>
    <n v="0"/>
    <n v="1"/>
    <n v="0"/>
    <n v="0"/>
    <n v="6"/>
    <n v="1"/>
    <x v="0"/>
  </r>
  <r>
    <s v="San Benedetto Belbo"/>
    <s v="CN"/>
    <n v="1"/>
    <n v="1"/>
    <n v="1"/>
    <n v="1"/>
    <n v="0"/>
    <n v="1"/>
    <n v="0"/>
    <n v="1"/>
    <n v="1"/>
    <n v="1"/>
    <n v="1"/>
    <n v="1"/>
    <n v="1"/>
    <n v="191"/>
    <n v="4.8455000000000004"/>
    <n v="39.418016716541118"/>
    <n v="1"/>
    <n v="1"/>
    <n v="1"/>
    <n v="0"/>
    <n v="0"/>
    <n v="7"/>
    <n v="1"/>
    <x v="0"/>
  </r>
  <r>
    <s v="San Damiano Macra"/>
    <s v="CN"/>
    <n v="0"/>
    <n v="1"/>
    <n v="1"/>
    <n v="1"/>
    <n v="1"/>
    <n v="1"/>
    <n v="1"/>
    <n v="1"/>
    <n v="1"/>
    <n v="1"/>
    <n v="1"/>
    <n v="0"/>
    <n v="1"/>
    <n v="439"/>
    <n v="54.262599999999999"/>
    <n v="8.0902868642490411"/>
    <n v="1"/>
    <n v="1"/>
    <n v="1"/>
    <n v="0"/>
    <n v="0"/>
    <n v="8"/>
    <n v="1"/>
    <x v="0"/>
  </r>
  <r>
    <s v="Sanfrè"/>
    <s v="CN"/>
    <n v="0"/>
    <n v="0"/>
    <n v="0"/>
    <n v="1"/>
    <n v="0"/>
    <n v="1"/>
    <n v="0"/>
    <n v="0"/>
    <n v="1"/>
    <n v="1"/>
    <n v="0"/>
    <n v="0"/>
    <n v="0"/>
    <n v="2901"/>
    <n v="15.504300000000001"/>
    <n v="187.10938255838701"/>
    <n v="0"/>
    <n v="0"/>
    <n v="0"/>
    <n v="1"/>
    <n v="0"/>
    <n v="4"/>
    <n v="1"/>
    <x v="0"/>
  </r>
  <r>
    <s v="Sanfront"/>
    <s v="CN"/>
    <n v="1"/>
    <n v="1"/>
    <n v="1"/>
    <n v="1"/>
    <n v="0"/>
    <n v="1"/>
    <n v="0"/>
    <n v="1"/>
    <n v="1"/>
    <n v="1"/>
    <n v="0"/>
    <n v="0"/>
    <n v="0"/>
    <n v="2530"/>
    <n v="39.709400000000002"/>
    <n v="63.712874029826686"/>
    <n v="1"/>
    <n v="1"/>
    <n v="1"/>
    <n v="0"/>
    <n v="0"/>
    <n v="6"/>
    <n v="1"/>
    <x v="0"/>
  </r>
  <r>
    <s v="San Michele Mondovì"/>
    <s v="CN"/>
    <n v="1"/>
    <n v="1"/>
    <n v="1"/>
    <n v="1"/>
    <n v="0"/>
    <n v="1"/>
    <n v="0"/>
    <n v="1"/>
    <n v="1"/>
    <n v="0"/>
    <n v="0"/>
    <n v="0"/>
    <n v="0"/>
    <n v="2034"/>
    <n v="18.112200000000001"/>
    <n v="112.29999668731573"/>
    <n v="0"/>
    <n v="1"/>
    <n v="1"/>
    <n v="0"/>
    <n v="0"/>
    <n v="4"/>
    <n v="1"/>
    <x v="0"/>
  </r>
  <r>
    <s v="Sant'Albano Stura"/>
    <s v="CN"/>
    <n v="1"/>
    <n v="0"/>
    <n v="1"/>
    <n v="1"/>
    <n v="0"/>
    <n v="1"/>
    <n v="0"/>
    <n v="1"/>
    <n v="1"/>
    <n v="1"/>
    <n v="0"/>
    <n v="0"/>
    <n v="0"/>
    <n v="2380"/>
    <n v="27.454799999999999"/>
    <n v="86.68793799262788"/>
    <n v="0"/>
    <n v="1"/>
    <n v="0"/>
    <n v="1"/>
    <n v="0"/>
    <n v="6"/>
    <n v="1"/>
    <x v="0"/>
  </r>
  <r>
    <s v="Santa Vittoria d'Alba"/>
    <s v="CN"/>
    <n v="1"/>
    <n v="0"/>
    <n v="1"/>
    <n v="1"/>
    <n v="0"/>
    <n v="1"/>
    <n v="0"/>
    <n v="1"/>
    <n v="1"/>
    <n v="1"/>
    <n v="0"/>
    <n v="0"/>
    <n v="0"/>
    <n v="2748"/>
    <n v="10.076000000000001"/>
    <n v="272.72727272727269"/>
    <n v="0"/>
    <n v="0"/>
    <n v="0"/>
    <n v="0"/>
    <n v="0"/>
    <n v="4"/>
    <n v="1"/>
    <x v="0"/>
  </r>
  <r>
    <s v="Santo Stefano Belbo"/>
    <s v="CN"/>
    <n v="1"/>
    <n v="1"/>
    <n v="1"/>
    <n v="1"/>
    <n v="0"/>
    <n v="1"/>
    <n v="0"/>
    <n v="1"/>
    <n v="1"/>
    <n v="1"/>
    <n v="0"/>
    <n v="0"/>
    <n v="0"/>
    <n v="4255"/>
    <n v="27.184000000000001"/>
    <n v="156.52589758681577"/>
    <n v="0"/>
    <n v="1"/>
    <m/>
    <n v="0"/>
    <n v="1"/>
    <n v="6"/>
    <n v="1"/>
    <x v="0"/>
  </r>
  <r>
    <s v="Santo Stefano Roero"/>
    <s v="CN"/>
    <n v="0"/>
    <n v="1"/>
    <n v="1"/>
    <n v="1"/>
    <n v="0"/>
    <n v="1"/>
    <n v="0"/>
    <n v="1"/>
    <n v="1"/>
    <n v="1"/>
    <n v="0"/>
    <n v="0"/>
    <n v="0"/>
    <n v="1407"/>
    <n v="13.1144"/>
    <n v="107.28664673946197"/>
    <n v="0"/>
    <n v="1"/>
    <n v="0"/>
    <n v="0"/>
    <n v="0"/>
    <n v="5"/>
    <n v="1"/>
    <x v="0"/>
  </r>
  <r>
    <s v="Scagnello"/>
    <s v="CN"/>
    <n v="1"/>
    <n v="1"/>
    <n v="1"/>
    <n v="1"/>
    <n v="0"/>
    <n v="1"/>
    <n v="0"/>
    <n v="1"/>
    <n v="1"/>
    <n v="1"/>
    <n v="1"/>
    <n v="0"/>
    <n v="1"/>
    <n v="207"/>
    <n v="9.3879999999999999"/>
    <n v="22.049424797613977"/>
    <n v="1"/>
    <n v="1"/>
    <n v="1"/>
    <n v="0"/>
    <n v="0"/>
    <n v="7"/>
    <n v="1"/>
    <x v="0"/>
  </r>
  <r>
    <s v="Scarnafigi"/>
    <s v="CN"/>
    <n v="1"/>
    <n v="0"/>
    <n v="1"/>
    <n v="1"/>
    <n v="0"/>
    <n v="1"/>
    <n v="0"/>
    <n v="1"/>
    <n v="1"/>
    <n v="1"/>
    <n v="0"/>
    <n v="0"/>
    <n v="0"/>
    <n v="2094"/>
    <n v="30.4984"/>
    <n v="68.65933950633476"/>
    <n v="1"/>
    <n v="0"/>
    <n v="0"/>
    <n v="0"/>
    <n v="0"/>
    <n v="5"/>
    <n v="1"/>
    <x v="0"/>
  </r>
  <r>
    <s v="Serralunga d'Alba"/>
    <s v="CN"/>
    <n v="1"/>
    <n v="1"/>
    <n v="1"/>
    <n v="1"/>
    <n v="0"/>
    <n v="1"/>
    <n v="0"/>
    <n v="1"/>
    <n v="1"/>
    <n v="1"/>
    <n v="0"/>
    <n v="0"/>
    <n v="0"/>
    <n v="524"/>
    <n v="8.3909000000000002"/>
    <n v="62.448605036408487"/>
    <n v="1"/>
    <n v="1"/>
    <n v="0"/>
    <n v="0"/>
    <n v="0"/>
    <n v="6"/>
    <n v="1"/>
    <x v="0"/>
  </r>
  <r>
    <s v="Serravalle Langhe"/>
    <s v="CN"/>
    <n v="0"/>
    <n v="1"/>
    <n v="1"/>
    <n v="1"/>
    <n v="0"/>
    <n v="1"/>
    <n v="0"/>
    <n v="1"/>
    <n v="1"/>
    <n v="1"/>
    <n v="1"/>
    <n v="0"/>
    <n v="1"/>
    <n v="323"/>
    <n v="8.8997000000000011"/>
    <n v="36.293358203085496"/>
    <n v="1"/>
    <n v="1"/>
    <n v="1"/>
    <n v="0"/>
    <n v="0"/>
    <n v="7"/>
    <n v="1"/>
    <x v="0"/>
  </r>
  <r>
    <s v="Sinio"/>
    <s v="CN"/>
    <n v="1"/>
    <n v="1"/>
    <n v="1"/>
    <n v="1"/>
    <n v="0"/>
    <n v="1"/>
    <n v="0"/>
    <n v="1"/>
    <n v="1"/>
    <n v="1"/>
    <n v="0"/>
    <n v="0"/>
    <n v="0"/>
    <n v="516"/>
    <n v="8.6013000000000002"/>
    <n v="59.990931603362284"/>
    <n v="1"/>
    <n v="1"/>
    <n v="0"/>
    <n v="0"/>
    <n v="0"/>
    <n v="6"/>
    <n v="1"/>
    <x v="0"/>
  </r>
  <r>
    <s v="Somano"/>
    <s v="CN"/>
    <n v="1"/>
    <n v="1"/>
    <n v="1"/>
    <n v="1"/>
    <n v="1"/>
    <n v="1"/>
    <n v="0"/>
    <n v="1"/>
    <n v="1"/>
    <n v="1"/>
    <n v="0"/>
    <n v="0"/>
    <n v="0"/>
    <n v="361"/>
    <n v="11.685"/>
    <n v="30.894308943089431"/>
    <n v="1"/>
    <n v="1"/>
    <n v="1"/>
    <n v="0"/>
    <n v="0"/>
    <n v="7"/>
    <n v="1"/>
    <x v="0"/>
  </r>
  <r>
    <s v="Sommariva Perno"/>
    <s v="CN"/>
    <n v="0"/>
    <n v="0"/>
    <n v="0"/>
    <n v="0"/>
    <n v="0"/>
    <n v="1"/>
    <n v="0"/>
    <n v="1"/>
    <n v="1"/>
    <n v="1"/>
    <n v="0"/>
    <n v="0"/>
    <n v="0"/>
    <n v="2828"/>
    <n v="17.093699999999998"/>
    <n v="165.44106893182871"/>
    <n v="0"/>
    <n v="0"/>
    <n v="0"/>
    <n v="1"/>
    <n v="0"/>
    <n v="3"/>
    <n v="1"/>
    <x v="0"/>
  </r>
  <r>
    <s v="Stroppo"/>
    <s v="CN"/>
    <n v="0"/>
    <n v="1"/>
    <n v="1"/>
    <n v="1"/>
    <n v="1"/>
    <n v="1"/>
    <n v="1"/>
    <n v="1"/>
    <n v="1"/>
    <n v="1"/>
    <n v="0"/>
    <n v="1"/>
    <n v="1"/>
    <n v="107"/>
    <n v="28.0961"/>
    <n v="3.8083577436014253"/>
    <n v="1"/>
    <n v="1"/>
    <n v="1"/>
    <n v="0"/>
    <n v="0"/>
    <n v="8"/>
    <n v="1"/>
    <x v="0"/>
  </r>
  <r>
    <s v="Tarantasca"/>
    <s v="CN"/>
    <n v="0"/>
    <n v="0"/>
    <n v="0"/>
    <n v="1"/>
    <n v="0"/>
    <n v="1"/>
    <n v="0"/>
    <n v="1"/>
    <n v="1"/>
    <n v="1"/>
    <n v="0"/>
    <n v="0"/>
    <n v="0"/>
    <n v="2009"/>
    <n v="12.2018"/>
    <n v="164.64783884344934"/>
    <n v="0"/>
    <n v="0"/>
    <n v="0"/>
    <n v="0"/>
    <n v="0"/>
    <n v="3"/>
    <n v="1"/>
    <x v="0"/>
  </r>
  <r>
    <s v="Torre Bormida"/>
    <s v="CN"/>
    <n v="1"/>
    <n v="1"/>
    <n v="1"/>
    <n v="1"/>
    <n v="1"/>
    <n v="1"/>
    <n v="0"/>
    <n v="1"/>
    <n v="1"/>
    <n v="1"/>
    <n v="0"/>
    <n v="1"/>
    <n v="1"/>
    <n v="211"/>
    <n v="7.1829999999999998"/>
    <n v="29.37491298900181"/>
    <n v="1"/>
    <n v="1"/>
    <n v="1"/>
    <n v="0"/>
    <n v="0"/>
    <n v="8"/>
    <n v="1"/>
    <x v="0"/>
  </r>
  <r>
    <s v="Torre Mondovì"/>
    <s v="CN"/>
    <n v="0"/>
    <n v="1"/>
    <n v="1"/>
    <n v="1"/>
    <n v="1"/>
    <n v="1"/>
    <n v="1"/>
    <n v="1"/>
    <n v="1"/>
    <n v="1"/>
    <n v="0"/>
    <n v="1"/>
    <n v="1"/>
    <n v="494"/>
    <n v="18.5379"/>
    <n v="26.648110087981916"/>
    <n v="1"/>
    <n v="1"/>
    <n v="1"/>
    <n v="0"/>
    <n v="0"/>
    <n v="8"/>
    <n v="1"/>
    <x v="0"/>
  </r>
  <r>
    <s v="Torre San Giorgio"/>
    <s v="CN"/>
    <n v="1"/>
    <n v="0"/>
    <n v="1"/>
    <n v="0"/>
    <n v="0"/>
    <n v="1"/>
    <n v="0"/>
    <n v="1"/>
    <n v="1"/>
    <n v="1"/>
    <n v="0"/>
    <n v="0"/>
    <n v="0"/>
    <n v="709"/>
    <n v="5.3902000000000001"/>
    <n v="131.53500797744053"/>
    <n v="0"/>
    <n v="0"/>
    <n v="0"/>
    <n v="0"/>
    <n v="0"/>
    <n v="3"/>
    <n v="1"/>
    <x v="0"/>
  </r>
  <r>
    <s v="Torresina"/>
    <s v="CN"/>
    <n v="1"/>
    <n v="1"/>
    <n v="1"/>
    <n v="1"/>
    <n v="1"/>
    <n v="1"/>
    <n v="1"/>
    <n v="1"/>
    <n v="1"/>
    <n v="1"/>
    <n v="0"/>
    <n v="0"/>
    <n v="0"/>
    <n v="65"/>
    <n v="3.8226"/>
    <n v="17.00413331240517"/>
    <n v="1"/>
    <n v="1"/>
    <n v="1"/>
    <n v="0"/>
    <n v="0"/>
    <n v="7"/>
    <n v="1"/>
    <x v="0"/>
  </r>
  <r>
    <s v="Treiso"/>
    <s v="CN"/>
    <n v="0"/>
    <n v="1"/>
    <n v="1"/>
    <n v="1"/>
    <n v="0"/>
    <n v="1"/>
    <n v="0"/>
    <n v="1"/>
    <n v="1"/>
    <n v="1"/>
    <n v="1"/>
    <n v="0"/>
    <n v="1"/>
    <n v="820"/>
    <n v="9.5958000000000006"/>
    <n v="85.454052814773121"/>
    <n v="0"/>
    <n v="1"/>
    <n v="0"/>
    <n v="0"/>
    <n v="0"/>
    <n v="6"/>
    <n v="1"/>
    <x v="0"/>
  </r>
  <r>
    <s v="Trezzo Tinella"/>
    <s v="CN"/>
    <n v="1"/>
    <n v="1"/>
    <n v="1"/>
    <n v="1"/>
    <n v="0"/>
    <n v="1"/>
    <n v="0"/>
    <n v="1"/>
    <n v="1"/>
    <n v="1"/>
    <n v="1"/>
    <n v="0"/>
    <n v="1"/>
    <n v="341"/>
    <n v="10.525499999999999"/>
    <n v="32.397510807087549"/>
    <n v="1"/>
    <n v="1"/>
    <n v="0"/>
    <n v="0"/>
    <n v="0"/>
    <n v="7"/>
    <n v="1"/>
    <x v="0"/>
  </r>
  <r>
    <s v="Trinità"/>
    <s v="CN"/>
    <n v="1"/>
    <n v="1"/>
    <n v="1"/>
    <n v="1"/>
    <n v="0"/>
    <n v="1"/>
    <n v="0"/>
    <n v="1"/>
    <n v="1"/>
    <n v="1"/>
    <n v="0"/>
    <n v="0"/>
    <n v="0"/>
    <n v="2188"/>
    <n v="28.3371"/>
    <n v="77.213264589531036"/>
    <n v="1"/>
    <n v="1"/>
    <n v="0"/>
    <n v="0"/>
    <n v="0"/>
    <n v="6"/>
    <n v="1"/>
    <x v="0"/>
  </r>
  <r>
    <s v="Valdieri"/>
    <s v="CN"/>
    <n v="1"/>
    <n v="1"/>
    <n v="1"/>
    <n v="1"/>
    <n v="0"/>
    <n v="1"/>
    <n v="0"/>
    <n v="1"/>
    <n v="1"/>
    <n v="1"/>
    <n v="0"/>
    <n v="0"/>
    <n v="0"/>
    <n v="924"/>
    <n v="153.315"/>
    <n v="6.0268075530769982"/>
    <n v="1"/>
    <n v="1"/>
    <n v="1"/>
    <n v="1"/>
    <n v="0"/>
    <n v="7"/>
    <n v="1"/>
    <x v="0"/>
  </r>
  <r>
    <s v="Valgrana"/>
    <s v="CN"/>
    <n v="0"/>
    <n v="1"/>
    <n v="1"/>
    <n v="1"/>
    <n v="0"/>
    <n v="1"/>
    <n v="0"/>
    <n v="1"/>
    <n v="1"/>
    <n v="1"/>
    <n v="1"/>
    <n v="0"/>
    <n v="1"/>
    <n v="817"/>
    <n v="23.101999999999997"/>
    <n v="35.364903471560908"/>
    <n v="1"/>
    <n v="1"/>
    <n v="1"/>
    <n v="0"/>
    <n v="0"/>
    <n v="7"/>
    <n v="1"/>
    <x v="0"/>
  </r>
  <r>
    <s v="Valloriate"/>
    <s v="CN"/>
    <n v="0"/>
    <n v="0"/>
    <n v="0"/>
    <n v="1"/>
    <n v="1"/>
    <n v="1"/>
    <n v="1"/>
    <n v="1"/>
    <n v="1"/>
    <n v="1"/>
    <n v="0"/>
    <n v="0"/>
    <n v="0"/>
    <n v="121"/>
    <n v="16.956199999999999"/>
    <n v="7.136032837546149"/>
    <n v="1"/>
    <n v="1"/>
    <n v="1"/>
    <n v="0"/>
    <n v="0"/>
    <n v="6"/>
    <n v="1"/>
    <x v="0"/>
  </r>
  <r>
    <s v="Venasca"/>
    <s v="CN"/>
    <n v="1"/>
    <n v="1"/>
    <n v="1"/>
    <n v="1"/>
    <n v="0"/>
    <n v="1"/>
    <n v="0"/>
    <n v="1"/>
    <n v="1"/>
    <n v="1"/>
    <n v="0"/>
    <n v="0"/>
    <n v="0"/>
    <n v="1472"/>
    <n v="20.394100000000002"/>
    <n v="72.177737679034621"/>
    <n v="1"/>
    <n v="1"/>
    <n v="1"/>
    <n v="0"/>
    <n v="0"/>
    <n v="6"/>
    <n v="1"/>
    <x v="0"/>
  </r>
  <r>
    <s v="Verduno"/>
    <s v="CN"/>
    <n v="1"/>
    <n v="1"/>
    <n v="1"/>
    <n v="0"/>
    <n v="0"/>
    <n v="1"/>
    <n v="0"/>
    <n v="1"/>
    <n v="1"/>
    <n v="1"/>
    <n v="1"/>
    <n v="0"/>
    <n v="1"/>
    <n v="577"/>
    <n v="7.1572000000000005"/>
    <n v="80.618118817414626"/>
    <n v="0"/>
    <n v="1"/>
    <n v="0"/>
    <n v="0"/>
    <n v="0"/>
    <n v="5"/>
    <n v="1"/>
    <x v="0"/>
  </r>
  <r>
    <s v="Vernante"/>
    <s v="CN"/>
    <n v="1"/>
    <n v="0"/>
    <n v="1"/>
    <n v="1"/>
    <n v="1"/>
    <n v="1"/>
    <n v="0"/>
    <n v="1"/>
    <n v="1"/>
    <n v="1"/>
    <n v="0"/>
    <n v="0"/>
    <n v="0"/>
    <n v="1217"/>
    <n v="62.057200000000002"/>
    <n v="19.610939584770179"/>
    <n v="1"/>
    <n v="1"/>
    <n v="1"/>
    <n v="1"/>
    <n v="0"/>
    <n v="8"/>
    <n v="1"/>
    <x v="0"/>
  </r>
  <r>
    <s v="Vezza d'Alba"/>
    <s v="CN"/>
    <n v="1"/>
    <n v="1"/>
    <n v="1"/>
    <n v="1"/>
    <n v="0"/>
    <n v="1"/>
    <n v="0"/>
    <n v="0"/>
    <n v="1"/>
    <n v="1"/>
    <n v="0"/>
    <n v="0"/>
    <n v="0"/>
    <n v="2206"/>
    <n v="14.069000000000001"/>
    <n v="156.79863529746251"/>
    <n v="0"/>
    <n v="1"/>
    <n v="0"/>
    <n v="0"/>
    <n v="0"/>
    <n v="5"/>
    <n v="1"/>
    <x v="0"/>
  </r>
  <r>
    <s v="Vicoforte"/>
    <s v="CN"/>
    <n v="0"/>
    <n v="1"/>
    <n v="1"/>
    <n v="0"/>
    <n v="0"/>
    <n v="1"/>
    <n v="0"/>
    <n v="1"/>
    <n v="1"/>
    <n v="1"/>
    <n v="0"/>
    <n v="0"/>
    <n v="0"/>
    <n v="3167"/>
    <n v="25.736699999999999"/>
    <n v="123.05384917258235"/>
    <n v="0"/>
    <n v="1"/>
    <n v="1"/>
    <n v="0"/>
    <n v="0"/>
    <n v="4"/>
    <n v="1"/>
    <x v="0"/>
  </r>
  <r>
    <s v="Vignolo"/>
    <s v="CN"/>
    <n v="1"/>
    <n v="1"/>
    <n v="1"/>
    <n v="0"/>
    <n v="0"/>
    <n v="1"/>
    <n v="0"/>
    <n v="1"/>
    <n v="1"/>
    <n v="1"/>
    <n v="0"/>
    <n v="0"/>
    <n v="0"/>
    <n v="2487"/>
    <n v="7.9417999999999997"/>
    <n v="313.15318945327255"/>
    <n v="0"/>
    <n v="1"/>
    <n v="1"/>
    <n v="0"/>
    <n v="0"/>
    <n v="4"/>
    <n v="1"/>
    <x v="0"/>
  </r>
  <r>
    <s v="Villafalletto"/>
    <s v="CN"/>
    <n v="1"/>
    <n v="0"/>
    <n v="1"/>
    <n v="1"/>
    <n v="0"/>
    <n v="1"/>
    <n v="0"/>
    <n v="1"/>
    <n v="1"/>
    <n v="1"/>
    <n v="1"/>
    <n v="0"/>
    <n v="1"/>
    <n v="2899"/>
    <n v="29.732900000000001"/>
    <n v="97.501420984834979"/>
    <n v="0"/>
    <n v="0"/>
    <n v="0"/>
    <n v="0"/>
    <n v="0"/>
    <n v="5"/>
    <n v="1"/>
    <x v="0"/>
  </r>
  <r>
    <s v="Villanova Solaro"/>
    <s v="CN"/>
    <n v="1"/>
    <n v="0"/>
    <n v="1"/>
    <n v="1"/>
    <n v="0"/>
    <n v="1"/>
    <n v="0"/>
    <n v="1"/>
    <n v="1"/>
    <n v="1"/>
    <n v="0"/>
    <n v="0"/>
    <n v="0"/>
    <n v="777"/>
    <n v="14.788599999999999"/>
    <n v="52.540470362306102"/>
    <n v="1"/>
    <n v="0"/>
    <n v="0"/>
    <n v="0"/>
    <n v="0"/>
    <n v="5"/>
    <n v="1"/>
    <x v="0"/>
  </r>
  <r>
    <s v="Villar San Costanzo"/>
    <s v="CN"/>
    <n v="1"/>
    <n v="1"/>
    <n v="1"/>
    <n v="1"/>
    <n v="0"/>
    <n v="1"/>
    <n v="0"/>
    <n v="1"/>
    <n v="1"/>
    <n v="1"/>
    <n v="0"/>
    <n v="0"/>
    <n v="0"/>
    <n v="1502"/>
    <n v="19.496099999999998"/>
    <n v="77.041049235488131"/>
    <n v="1"/>
    <n v="1"/>
    <n v="1"/>
    <n v="0"/>
    <n v="0"/>
    <n v="6"/>
    <n v="1"/>
    <x v="0"/>
  </r>
  <r>
    <s v="Vinadio"/>
    <s v="CN"/>
    <n v="0"/>
    <n v="1"/>
    <n v="1"/>
    <n v="1"/>
    <n v="1"/>
    <n v="1"/>
    <n v="0"/>
    <n v="1"/>
    <n v="1"/>
    <n v="0"/>
    <n v="1"/>
    <n v="0"/>
    <n v="1"/>
    <n v="684"/>
    <n v="183.172"/>
    <n v="3.7341951826698403"/>
    <n v="1"/>
    <n v="1"/>
    <n v="1"/>
    <n v="1"/>
    <n v="0"/>
    <n v="8"/>
    <n v="1"/>
    <x v="0"/>
  </r>
  <r>
    <s v="Viola"/>
    <s v="CN"/>
    <n v="0"/>
    <n v="1"/>
    <n v="1"/>
    <n v="1"/>
    <n v="1"/>
    <n v="1"/>
    <n v="0"/>
    <n v="1"/>
    <n v="1"/>
    <n v="1"/>
    <n v="0"/>
    <n v="0"/>
    <n v="0"/>
    <n v="425"/>
    <n v="21.067600000000002"/>
    <n v="20.173156885454439"/>
    <n v="1"/>
    <n v="1"/>
    <n v="1"/>
    <n v="0"/>
    <n v="0"/>
    <n v="7"/>
    <n v="1"/>
    <x v="0"/>
  </r>
  <r>
    <s v="Vottignasco"/>
    <s v="CN"/>
    <n v="1"/>
    <n v="0"/>
    <n v="1"/>
    <n v="1"/>
    <n v="0"/>
    <n v="1"/>
    <n v="0"/>
    <n v="1"/>
    <n v="1"/>
    <n v="1"/>
    <n v="0"/>
    <n v="0"/>
    <n v="0"/>
    <n v="547"/>
    <n v="8.0901999999999994"/>
    <n v="67.612667177572874"/>
    <n v="1"/>
    <n v="0"/>
    <n v="0"/>
    <n v="0"/>
    <n v="0"/>
    <n v="5"/>
    <n v="1"/>
    <x v="0"/>
  </r>
  <r>
    <s v="Agrate Conturbia"/>
    <s v="NO"/>
    <n v="1"/>
    <n v="0"/>
    <n v="1"/>
    <n v="0"/>
    <n v="0"/>
    <n v="1"/>
    <n v="0"/>
    <n v="1"/>
    <n v="1"/>
    <n v="1"/>
    <n v="0"/>
    <n v="0"/>
    <n v="0"/>
    <n v="1554"/>
    <n v="14.5366"/>
    <n v="106.90257694371449"/>
    <n v="0"/>
    <n v="0"/>
    <n v="0"/>
    <n v="0"/>
    <n v="0"/>
    <n v="3"/>
    <n v="1"/>
    <x v="0"/>
  </r>
  <r>
    <s v="Ameno"/>
    <s v="NO"/>
    <n v="1"/>
    <n v="0"/>
    <n v="1"/>
    <n v="0"/>
    <n v="0"/>
    <n v="1"/>
    <n v="0"/>
    <n v="1"/>
    <n v="1"/>
    <n v="1"/>
    <n v="0"/>
    <n v="0"/>
    <n v="0"/>
    <n v="874"/>
    <n v="9.996599999999999"/>
    <n v="87.429726106876345"/>
    <n v="0"/>
    <n v="1"/>
    <n v="0"/>
    <n v="0"/>
    <n v="0"/>
    <n v="4"/>
    <n v="1"/>
    <x v="0"/>
  </r>
  <r>
    <s v="Armeno"/>
    <s v="NO"/>
    <n v="0"/>
    <n v="1"/>
    <n v="1"/>
    <n v="1"/>
    <n v="0"/>
    <n v="1"/>
    <n v="0"/>
    <n v="1"/>
    <n v="1"/>
    <n v="1"/>
    <n v="0"/>
    <n v="0"/>
    <n v="0"/>
    <n v="2201"/>
    <n v="31.515799999999999"/>
    <n v="69.837986026056768"/>
    <n v="1"/>
    <n v="1"/>
    <n v="1"/>
    <n v="0"/>
    <n v="0"/>
    <n v="6"/>
    <n v="1"/>
    <x v="0"/>
  </r>
  <r>
    <s v="Barengo"/>
    <s v="NO"/>
    <n v="1"/>
    <n v="0"/>
    <n v="1"/>
    <n v="0"/>
    <n v="0"/>
    <n v="1"/>
    <n v="0"/>
    <n v="1"/>
    <n v="1"/>
    <n v="1"/>
    <n v="0"/>
    <n v="0"/>
    <n v="0"/>
    <n v="852"/>
    <n v="19.493099999999998"/>
    <n v="43.707773519860879"/>
    <n v="1"/>
    <n v="0"/>
    <n v="0"/>
    <n v="0"/>
    <n v="0"/>
    <n v="4"/>
    <n v="1"/>
    <x v="0"/>
  </r>
  <r>
    <s v="Biandrate"/>
    <s v="NO"/>
    <n v="0"/>
    <n v="0"/>
    <n v="0"/>
    <n v="0"/>
    <n v="0"/>
    <n v="1"/>
    <n v="0"/>
    <n v="1"/>
    <n v="1"/>
    <n v="1"/>
    <n v="0"/>
    <n v="0"/>
    <n v="0"/>
    <n v="1200"/>
    <n v="12.453800000000001"/>
    <n v="96.356132264850885"/>
    <n v="0"/>
    <n v="0"/>
    <n v="0"/>
    <n v="1"/>
    <n v="0"/>
    <n v="3"/>
    <n v="1"/>
    <x v="0"/>
  </r>
  <r>
    <s v="Boca"/>
    <s v="NO"/>
    <n v="0"/>
    <n v="0"/>
    <n v="0"/>
    <n v="1"/>
    <n v="0"/>
    <n v="1"/>
    <n v="0"/>
    <n v="1"/>
    <n v="1"/>
    <n v="1"/>
    <n v="0"/>
    <n v="0"/>
    <n v="0"/>
    <n v="1227"/>
    <n v="9.6081000000000003"/>
    <n v="127.70474911793174"/>
    <n v="0"/>
    <n v="0"/>
    <n v="0"/>
    <n v="1"/>
    <n v="0"/>
    <n v="4"/>
    <n v="1"/>
    <x v="0"/>
  </r>
  <r>
    <s v="Bogogno"/>
    <s v="NO"/>
    <n v="1"/>
    <n v="1"/>
    <n v="1"/>
    <n v="0"/>
    <n v="0"/>
    <n v="1"/>
    <n v="0"/>
    <n v="1"/>
    <n v="1"/>
    <n v="1"/>
    <n v="0"/>
    <n v="0"/>
    <n v="0"/>
    <n v="1325"/>
    <n v="8.5098000000000003"/>
    <n v="155.70283672941784"/>
    <n v="0"/>
    <n v="0"/>
    <n v="0"/>
    <n v="0"/>
    <n v="0"/>
    <n v="3"/>
    <n v="1"/>
    <x v="0"/>
  </r>
  <r>
    <s v="Bolzano Novarese"/>
    <s v="NO"/>
    <n v="1"/>
    <n v="0"/>
    <n v="1"/>
    <n v="0"/>
    <n v="0"/>
    <n v="1"/>
    <n v="0"/>
    <n v="0"/>
    <n v="1"/>
    <n v="1"/>
    <n v="0"/>
    <n v="0"/>
    <n v="0"/>
    <n v="1176"/>
    <n v="3.3043999999999998"/>
    <n v="355.8891175402494"/>
    <n v="0"/>
    <n v="1"/>
    <n v="0"/>
    <n v="0"/>
    <n v="0"/>
    <n v="4"/>
    <n v="1"/>
    <x v="0"/>
  </r>
  <r>
    <s v="Borgolavezzaro"/>
    <s v="NO"/>
    <n v="1"/>
    <n v="0"/>
    <n v="1"/>
    <n v="0"/>
    <n v="0"/>
    <n v="1"/>
    <n v="0"/>
    <n v="1"/>
    <n v="1"/>
    <n v="1"/>
    <n v="0"/>
    <n v="0"/>
    <n v="0"/>
    <n v="2083"/>
    <n v="21.0915"/>
    <n v="98.760164047127986"/>
    <n v="0"/>
    <n v="1"/>
    <n v="0"/>
    <n v="0"/>
    <n v="0"/>
    <n v="4"/>
    <n v="1"/>
    <x v="0"/>
  </r>
  <r>
    <s v="Borgo Ticino"/>
    <s v="NO"/>
    <n v="0"/>
    <n v="0"/>
    <n v="0"/>
    <n v="1"/>
    <n v="0"/>
    <n v="1"/>
    <n v="0"/>
    <n v="0"/>
    <n v="1"/>
    <n v="1"/>
    <n v="0"/>
    <n v="0"/>
    <n v="0"/>
    <n v="4929"/>
    <n v="13.374000000000001"/>
    <n v="368.55091969493043"/>
    <n v="0"/>
    <n v="0"/>
    <n v="0"/>
    <n v="1"/>
    <n v="0"/>
    <n v="4"/>
    <n v="1"/>
    <x v="0"/>
  </r>
  <r>
    <s v="Briga Novarese"/>
    <s v="NO"/>
    <n v="1"/>
    <n v="0"/>
    <n v="1"/>
    <n v="0"/>
    <n v="0"/>
    <n v="1"/>
    <n v="0"/>
    <n v="0"/>
    <n v="1"/>
    <n v="1"/>
    <n v="0"/>
    <n v="0"/>
    <n v="0"/>
    <n v="3050"/>
    <n v="4.7479000000000005"/>
    <n v="642.38926683375803"/>
    <n v="0"/>
    <n v="0"/>
    <n v="0"/>
    <n v="0"/>
    <n v="0"/>
    <n v="3"/>
    <n v="1"/>
    <x v="0"/>
  </r>
  <r>
    <s v="Briona"/>
    <s v="NO"/>
    <n v="0"/>
    <n v="0"/>
    <n v="0"/>
    <n v="0"/>
    <n v="0"/>
    <n v="1"/>
    <n v="0"/>
    <n v="1"/>
    <n v="1"/>
    <n v="1"/>
    <n v="0"/>
    <n v="0"/>
    <n v="0"/>
    <n v="1234"/>
    <n v="24.756599999999999"/>
    <n v="49.845293780244461"/>
    <n v="1"/>
    <n v="1"/>
    <n v="0"/>
    <n v="1"/>
    <n v="0"/>
    <n v="5"/>
    <n v="1"/>
    <x v="0"/>
  </r>
  <r>
    <s v="Caltignaga"/>
    <s v="NO"/>
    <n v="1"/>
    <n v="0"/>
    <n v="1"/>
    <n v="0"/>
    <n v="0"/>
    <n v="1"/>
    <n v="0"/>
    <n v="1"/>
    <n v="1"/>
    <n v="1"/>
    <n v="0"/>
    <n v="0"/>
    <n v="0"/>
    <n v="2585"/>
    <n v="22.3216"/>
    <n v="115.80711060139058"/>
    <n v="0"/>
    <n v="1"/>
    <n v="0"/>
    <n v="0"/>
    <n v="0"/>
    <n v="4"/>
    <n v="1"/>
    <x v="0"/>
  </r>
  <r>
    <s v="Carpignano Sesia"/>
    <s v="NO"/>
    <n v="1"/>
    <n v="0"/>
    <n v="1"/>
    <n v="1"/>
    <n v="0"/>
    <n v="1"/>
    <n v="0"/>
    <n v="1"/>
    <n v="1"/>
    <n v="1"/>
    <n v="0"/>
    <n v="0"/>
    <n v="0"/>
    <n v="2578"/>
    <n v="14.655899999999999"/>
    <n v="175.90185522554057"/>
    <n v="0"/>
    <n v="1"/>
    <n v="0"/>
    <n v="0"/>
    <n v="0"/>
    <n v="5"/>
    <n v="1"/>
    <x v="0"/>
  </r>
  <r>
    <s v="Casalbeltrame"/>
    <s v="NO"/>
    <n v="0"/>
    <n v="0"/>
    <n v="0"/>
    <n v="0"/>
    <n v="0"/>
    <n v="1"/>
    <n v="0"/>
    <n v="1"/>
    <n v="1"/>
    <n v="1"/>
    <n v="0"/>
    <n v="0"/>
    <n v="0"/>
    <n v="1076"/>
    <n v="16.041"/>
    <n v="67.078112337136091"/>
    <n v="1"/>
    <n v="0"/>
    <n v="0"/>
    <n v="1"/>
    <n v="0"/>
    <n v="4"/>
    <n v="1"/>
    <x v="0"/>
  </r>
  <r>
    <s v="Casaleggio Novara"/>
    <s v="NO"/>
    <n v="0"/>
    <n v="0"/>
    <n v="0"/>
    <n v="0"/>
    <n v="0"/>
    <n v="1"/>
    <n v="0"/>
    <n v="1"/>
    <n v="1"/>
    <n v="1"/>
    <n v="0"/>
    <n v="0"/>
    <n v="0"/>
    <n v="930"/>
    <n v="10.531199999999998"/>
    <n v="88.309024612579776"/>
    <n v="0"/>
    <n v="1"/>
    <n v="0"/>
    <n v="1"/>
    <n v="0"/>
    <n v="4"/>
    <n v="1"/>
    <x v="0"/>
  </r>
  <r>
    <s v="Casalino"/>
    <s v="NO"/>
    <n v="0"/>
    <n v="0"/>
    <n v="0"/>
    <n v="1"/>
    <n v="0"/>
    <n v="1"/>
    <n v="0"/>
    <n v="1"/>
    <n v="1"/>
    <n v="1"/>
    <n v="1"/>
    <n v="0"/>
    <n v="1"/>
    <n v="1555"/>
    <n v="39.491799999999998"/>
    <n v="39.375262712765689"/>
    <n v="1"/>
    <n v="0"/>
    <n v="0"/>
    <n v="0"/>
    <n v="0"/>
    <n v="5"/>
    <n v="1"/>
    <x v="0"/>
  </r>
  <r>
    <s v="Casalvolone"/>
    <s v="NO"/>
    <n v="0"/>
    <n v="0"/>
    <n v="0"/>
    <n v="1"/>
    <n v="0"/>
    <n v="1"/>
    <n v="0"/>
    <n v="1"/>
    <n v="1"/>
    <n v="1"/>
    <n v="0"/>
    <n v="0"/>
    <n v="0"/>
    <n v="867"/>
    <n v="17.485199999999999"/>
    <n v="49.584791709560086"/>
    <n v="1"/>
    <n v="0"/>
    <n v="0"/>
    <n v="0"/>
    <n v="0"/>
    <n v="4"/>
    <n v="1"/>
    <x v="0"/>
  </r>
  <r>
    <s v="Castellazzo Novarese"/>
    <s v="NO"/>
    <n v="0"/>
    <n v="0"/>
    <n v="0"/>
    <n v="1"/>
    <n v="0"/>
    <n v="1"/>
    <n v="0"/>
    <n v="1"/>
    <n v="1"/>
    <n v="1"/>
    <n v="1"/>
    <n v="0"/>
    <n v="1"/>
    <n v="323"/>
    <n v="10.7919"/>
    <n v="29.929854798506287"/>
    <n v="1"/>
    <n v="1"/>
    <n v="0"/>
    <n v="1"/>
    <n v="0"/>
    <n v="7"/>
    <n v="1"/>
    <x v="0"/>
  </r>
  <r>
    <s v="Cavaglietto"/>
    <s v="NO"/>
    <n v="1"/>
    <n v="0"/>
    <n v="1"/>
    <n v="1"/>
    <n v="0"/>
    <n v="1"/>
    <n v="0"/>
    <n v="1"/>
    <n v="1"/>
    <n v="1"/>
    <n v="0"/>
    <n v="0"/>
    <n v="0"/>
    <n v="407"/>
    <n v="6.4855999999999998"/>
    <n v="62.754409769335147"/>
    <n v="1"/>
    <n v="0"/>
    <n v="0"/>
    <n v="0"/>
    <n v="0"/>
    <n v="5"/>
    <n v="1"/>
    <x v="0"/>
  </r>
  <r>
    <s v="Cavaglio d'Agogna"/>
    <s v="NO"/>
    <n v="1"/>
    <n v="0"/>
    <n v="1"/>
    <n v="1"/>
    <n v="0"/>
    <n v="1"/>
    <n v="0"/>
    <n v="1"/>
    <n v="1"/>
    <n v="1"/>
    <n v="0"/>
    <n v="0"/>
    <n v="0"/>
    <n v="1280"/>
    <n v="9.8337000000000003"/>
    <n v="130.16463792875518"/>
    <n v="0"/>
    <n v="0"/>
    <n v="0"/>
    <n v="0"/>
    <n v="0"/>
    <n v="4"/>
    <n v="1"/>
    <x v="0"/>
  </r>
  <r>
    <s v="Cavallirio"/>
    <s v="NO"/>
    <n v="0"/>
    <n v="0"/>
    <n v="0"/>
    <n v="0"/>
    <n v="0"/>
    <n v="1"/>
    <n v="0"/>
    <n v="1"/>
    <n v="1"/>
    <n v="1"/>
    <n v="0"/>
    <n v="0"/>
    <n v="0"/>
    <n v="1249"/>
    <n v="8.3262"/>
    <n v="150.00840719656026"/>
    <n v="0"/>
    <n v="0"/>
    <n v="0"/>
    <n v="1"/>
    <n v="0"/>
    <n v="3"/>
    <n v="1"/>
    <x v="0"/>
  </r>
  <r>
    <s v="Colazza"/>
    <s v="NO"/>
    <n v="0"/>
    <n v="1"/>
    <n v="1"/>
    <n v="0"/>
    <n v="0"/>
    <n v="1"/>
    <n v="0"/>
    <n v="1"/>
    <n v="1"/>
    <n v="1"/>
    <n v="0"/>
    <n v="0"/>
    <n v="0"/>
    <n v="463"/>
    <n v="3.1617999999999999"/>
    <n v="146.43557467265481"/>
    <n v="0"/>
    <n v="1"/>
    <n v="0"/>
    <n v="0"/>
    <n v="0"/>
    <n v="4"/>
    <n v="1"/>
    <x v="0"/>
  </r>
  <r>
    <s v="Comignago"/>
    <s v="NO"/>
    <n v="0"/>
    <n v="0"/>
    <n v="0"/>
    <n v="0"/>
    <n v="0"/>
    <n v="1"/>
    <n v="0"/>
    <n v="0"/>
    <n v="1"/>
    <n v="1"/>
    <n v="0"/>
    <n v="0"/>
    <n v="0"/>
    <n v="1223"/>
    <n v="4.4493"/>
    <n v="274.8746993909154"/>
    <n v="0"/>
    <n v="0"/>
    <n v="0"/>
    <n v="1"/>
    <n v="0"/>
    <n v="3"/>
    <n v="1"/>
    <x v="0"/>
  </r>
  <r>
    <s v="Cressa"/>
    <s v="NO"/>
    <n v="1"/>
    <n v="0"/>
    <n v="1"/>
    <n v="0"/>
    <n v="0"/>
    <n v="1"/>
    <n v="0"/>
    <n v="1"/>
    <n v="1"/>
    <n v="1"/>
    <n v="0"/>
    <n v="0"/>
    <n v="0"/>
    <n v="1571"/>
    <n v="7.1036000000000001"/>
    <n v="221.15547046567937"/>
    <n v="0"/>
    <n v="0"/>
    <n v="0"/>
    <n v="0"/>
    <n v="0"/>
    <n v="3"/>
    <n v="1"/>
    <x v="0"/>
  </r>
  <r>
    <s v="Cureggio"/>
    <s v="NO"/>
    <n v="1"/>
    <n v="1"/>
    <n v="1"/>
    <n v="0"/>
    <n v="0"/>
    <n v="1"/>
    <n v="0"/>
    <n v="0"/>
    <n v="1"/>
    <n v="1"/>
    <n v="0"/>
    <n v="0"/>
    <n v="0"/>
    <n v="2604"/>
    <n v="8.5068999999999999"/>
    <n v="306.10445638246603"/>
    <n v="0"/>
    <n v="0"/>
    <n v="0"/>
    <n v="0"/>
    <n v="0"/>
    <n v="3"/>
    <n v="1"/>
    <x v="0"/>
  </r>
  <r>
    <s v="Divignano"/>
    <s v="NO"/>
    <n v="0"/>
    <n v="0"/>
    <n v="0"/>
    <n v="1"/>
    <n v="0"/>
    <n v="1"/>
    <n v="0"/>
    <n v="1"/>
    <n v="1"/>
    <n v="1"/>
    <n v="1"/>
    <n v="0"/>
    <n v="1"/>
    <n v="1445"/>
    <n v="5.0977999999999994"/>
    <n v="283.45560830162032"/>
    <n v="0"/>
    <n v="0"/>
    <n v="0"/>
    <n v="0"/>
    <n v="0"/>
    <n v="4"/>
    <n v="1"/>
    <x v="0"/>
  </r>
  <r>
    <s v="Dormelletto"/>
    <s v="NO"/>
    <n v="1"/>
    <n v="1"/>
    <n v="1"/>
    <n v="0"/>
    <n v="0"/>
    <n v="1"/>
    <n v="0"/>
    <n v="0"/>
    <n v="1"/>
    <n v="1"/>
    <n v="0"/>
    <n v="0"/>
    <n v="0"/>
    <n v="2643"/>
    <n v="7.2523"/>
    <n v="364.43610992374835"/>
    <n v="0"/>
    <n v="0"/>
    <n v="0"/>
    <n v="1"/>
    <n v="0"/>
    <n v="4"/>
    <n v="1"/>
    <x v="0"/>
  </r>
  <r>
    <s v="Fara Novarese"/>
    <s v="NO"/>
    <n v="0"/>
    <n v="0"/>
    <n v="0"/>
    <n v="0"/>
    <n v="0"/>
    <n v="1"/>
    <n v="0"/>
    <n v="1"/>
    <n v="1"/>
    <n v="1"/>
    <n v="0"/>
    <n v="0"/>
    <n v="0"/>
    <n v="2113"/>
    <n v="9.2148000000000003"/>
    <n v="229.30503103702739"/>
    <n v="0"/>
    <n v="1"/>
    <n v="0"/>
    <n v="0"/>
    <n v="0"/>
    <n v="3"/>
    <n v="1"/>
    <x v="0"/>
  </r>
  <r>
    <s v="Fontaneto d'Agogna"/>
    <s v="NO"/>
    <n v="1"/>
    <n v="0"/>
    <n v="1"/>
    <n v="0"/>
    <n v="0"/>
    <n v="1"/>
    <n v="0"/>
    <n v="1"/>
    <n v="1"/>
    <n v="1"/>
    <n v="0"/>
    <n v="0"/>
    <n v="0"/>
    <n v="2731"/>
    <n v="21.170500000000001"/>
    <n v="129.0002597954701"/>
    <n v="0"/>
    <n v="0"/>
    <n v="0"/>
    <n v="1"/>
    <n v="0"/>
    <n v="4"/>
    <n v="1"/>
    <x v="0"/>
  </r>
  <r>
    <s v="Garbagna Novarese"/>
    <s v="NO"/>
    <n v="0"/>
    <n v="0"/>
    <n v="0"/>
    <n v="0"/>
    <n v="0"/>
    <n v="1"/>
    <n v="0"/>
    <n v="1"/>
    <n v="1"/>
    <n v="1"/>
    <n v="1"/>
    <n v="0"/>
    <n v="1"/>
    <n v="1350"/>
    <n v="10.0495"/>
    <n v="134.33504154435545"/>
    <n v="0"/>
    <n v="0"/>
    <n v="0"/>
    <n v="0"/>
    <n v="0"/>
    <n v="3"/>
    <n v="1"/>
    <x v="0"/>
  </r>
  <r>
    <s v="Gargallo"/>
    <s v="NO"/>
    <n v="1"/>
    <n v="0"/>
    <n v="1"/>
    <n v="0"/>
    <n v="0"/>
    <n v="1"/>
    <n v="0"/>
    <n v="0"/>
    <n v="1"/>
    <n v="1"/>
    <n v="0"/>
    <n v="0"/>
    <n v="0"/>
    <n v="1869"/>
    <n v="3.7543000000000002"/>
    <n v="497.82915590123321"/>
    <n v="0"/>
    <n v="0"/>
    <n v="0"/>
    <n v="0"/>
    <n v="0"/>
    <n v="3"/>
    <n v="1"/>
    <x v="0"/>
  </r>
  <r>
    <s v="Gattico-Veruno"/>
    <s v="NO"/>
    <n v="0"/>
    <n v="0"/>
    <n v="0"/>
    <n v="0"/>
    <n v="0"/>
    <n v="1"/>
    <n v="0"/>
    <n v="1"/>
    <n v="1"/>
    <n v="1"/>
    <n v="0"/>
    <n v="0"/>
    <n v="0"/>
    <n v="5205"/>
    <n v="26.160499999999999"/>
    <n v="198.96408707784639"/>
    <n v="0"/>
    <n v="0"/>
    <m/>
    <n v="0"/>
    <n v="1"/>
    <n v="3"/>
    <n v="1"/>
    <x v="0"/>
  </r>
  <r>
    <s v="Ghemme"/>
    <s v="NO"/>
    <n v="1"/>
    <n v="0"/>
    <n v="1"/>
    <n v="0"/>
    <n v="0"/>
    <n v="1"/>
    <n v="0"/>
    <n v="1"/>
    <n v="1"/>
    <n v="1"/>
    <n v="0"/>
    <n v="0"/>
    <n v="0"/>
    <n v="3617"/>
    <n v="20.644499999999997"/>
    <n v="175.20404950471072"/>
    <n v="0"/>
    <n v="0"/>
    <n v="0"/>
    <n v="1"/>
    <n v="0"/>
    <n v="4"/>
    <n v="1"/>
    <x v="0"/>
  </r>
  <r>
    <s v="Granozzo con Monticello"/>
    <s v="NO"/>
    <n v="1"/>
    <n v="0"/>
    <n v="1"/>
    <n v="0"/>
    <n v="0"/>
    <n v="1"/>
    <n v="0"/>
    <n v="1"/>
    <n v="1"/>
    <n v="1"/>
    <n v="1"/>
    <n v="0"/>
    <n v="1"/>
    <n v="1432"/>
    <n v="19.523599999999998"/>
    <n v="73.347128603331356"/>
    <n v="1"/>
    <n v="0"/>
    <n v="0"/>
    <n v="0"/>
    <n v="0"/>
    <n v="5"/>
    <n v="1"/>
    <x v="0"/>
  </r>
  <r>
    <s v="Grignasco"/>
    <s v="NO"/>
    <n v="1"/>
    <n v="1"/>
    <n v="1"/>
    <n v="0"/>
    <n v="0"/>
    <n v="1"/>
    <n v="0"/>
    <n v="0"/>
    <n v="1"/>
    <n v="0"/>
    <n v="0"/>
    <n v="0"/>
    <n v="0"/>
    <n v="4691"/>
    <n v="14.333900000000002"/>
    <n v="327.26613133899355"/>
    <n v="0"/>
    <n v="0"/>
    <n v="0"/>
    <n v="1"/>
    <n v="0"/>
    <n v="3"/>
    <n v="1"/>
    <x v="0"/>
  </r>
  <r>
    <s v="Invorio"/>
    <s v="NO"/>
    <n v="0"/>
    <n v="1"/>
    <n v="1"/>
    <n v="0"/>
    <n v="0"/>
    <n v="1"/>
    <n v="0"/>
    <n v="0"/>
    <n v="1"/>
    <n v="1"/>
    <n v="0"/>
    <n v="0"/>
    <n v="0"/>
    <n v="4464"/>
    <n v="17.372"/>
    <n v="256.96523140686162"/>
    <n v="0"/>
    <n v="1"/>
    <n v="0"/>
    <n v="0"/>
    <n v="0"/>
    <n v="4"/>
    <n v="1"/>
    <x v="0"/>
  </r>
  <r>
    <s v="Landiona"/>
    <s v="NO"/>
    <n v="1"/>
    <n v="0"/>
    <n v="1"/>
    <n v="0"/>
    <n v="0"/>
    <n v="1"/>
    <n v="0"/>
    <n v="1"/>
    <n v="1"/>
    <n v="1"/>
    <n v="1"/>
    <n v="0"/>
    <n v="1"/>
    <n v="590"/>
    <n v="7.2835000000000001"/>
    <n v="81.005011326971925"/>
    <n v="0"/>
    <n v="1"/>
    <n v="0"/>
    <n v="0"/>
    <n v="0"/>
    <n v="5"/>
    <n v="1"/>
    <x v="0"/>
  </r>
  <r>
    <s v="Lesa"/>
    <s v="NO"/>
    <n v="1"/>
    <n v="1"/>
    <n v="1"/>
    <n v="0"/>
    <n v="0"/>
    <n v="1"/>
    <n v="0"/>
    <n v="0"/>
    <n v="1"/>
    <n v="1"/>
    <n v="0"/>
    <n v="0"/>
    <n v="0"/>
    <n v="2236"/>
    <n v="13.581300000000001"/>
    <n v="164.63814215134045"/>
    <n v="0"/>
    <n v="1"/>
    <n v="0"/>
    <n v="0"/>
    <n v="0"/>
    <n v="4"/>
    <n v="1"/>
    <x v="0"/>
  </r>
  <r>
    <s v="Maggiora"/>
    <s v="NO"/>
    <n v="1"/>
    <n v="0"/>
    <n v="1"/>
    <n v="0"/>
    <n v="0"/>
    <n v="1"/>
    <n v="0"/>
    <n v="0"/>
    <n v="1"/>
    <n v="1"/>
    <n v="0"/>
    <n v="0"/>
    <n v="0"/>
    <n v="1742"/>
    <n v="10.658900000000001"/>
    <n v="163.43149855988889"/>
    <n v="0"/>
    <n v="0"/>
    <n v="0"/>
    <n v="0"/>
    <n v="0"/>
    <n v="3"/>
    <n v="1"/>
    <x v="0"/>
  </r>
  <r>
    <s v="Mandello Vitta"/>
    <s v="NO"/>
    <n v="0"/>
    <n v="0"/>
    <n v="0"/>
    <n v="0"/>
    <n v="0"/>
    <n v="1"/>
    <n v="0"/>
    <n v="1"/>
    <n v="1"/>
    <n v="1"/>
    <n v="0"/>
    <n v="0"/>
    <n v="0"/>
    <n v="244"/>
    <n v="5.8541999999999996"/>
    <n v="41.679477981620039"/>
    <n v="1"/>
    <n v="1"/>
    <n v="0"/>
    <n v="0"/>
    <n v="0"/>
    <n v="4"/>
    <n v="1"/>
    <x v="0"/>
  </r>
  <r>
    <s v="Marano Ticino"/>
    <s v="NO"/>
    <n v="1"/>
    <n v="0"/>
    <n v="1"/>
    <n v="0"/>
    <n v="0"/>
    <n v="1"/>
    <n v="0"/>
    <n v="0"/>
    <n v="1"/>
    <n v="1"/>
    <n v="0"/>
    <n v="0"/>
    <n v="0"/>
    <n v="1554"/>
    <n v="7.7879999999999994"/>
    <n v="199.53775038520803"/>
    <n v="0"/>
    <n v="0"/>
    <n v="0"/>
    <n v="1"/>
    <n v="0"/>
    <n v="4"/>
    <n v="1"/>
    <x v="0"/>
  </r>
  <r>
    <s v="Massino Visconti"/>
    <s v="NO"/>
    <n v="0"/>
    <n v="1"/>
    <n v="1"/>
    <n v="0"/>
    <n v="0"/>
    <n v="1"/>
    <n v="0"/>
    <n v="0"/>
    <n v="1"/>
    <n v="1"/>
    <n v="0"/>
    <n v="0"/>
    <n v="0"/>
    <n v="1111"/>
    <n v="6.8639999999999999"/>
    <n v="161.85897435897436"/>
    <n v="0"/>
    <n v="1"/>
    <n v="1"/>
    <n v="0"/>
    <n v="0"/>
    <n v="4"/>
    <n v="1"/>
    <x v="0"/>
  </r>
  <r>
    <s v="Meina"/>
    <s v="NO"/>
    <n v="1"/>
    <n v="1"/>
    <n v="1"/>
    <n v="0"/>
    <n v="0"/>
    <n v="1"/>
    <n v="0"/>
    <n v="1"/>
    <n v="1"/>
    <n v="1"/>
    <n v="0"/>
    <n v="0"/>
    <n v="0"/>
    <n v="2556"/>
    <n v="7.5350999999999999"/>
    <n v="339.21248556754392"/>
    <n v="0"/>
    <n v="1"/>
    <n v="0"/>
    <n v="0"/>
    <n v="0"/>
    <n v="4"/>
    <n v="1"/>
    <x v="0"/>
  </r>
  <r>
    <s v="Mezzomerico"/>
    <s v="NO"/>
    <n v="0"/>
    <n v="0"/>
    <n v="0"/>
    <n v="0"/>
    <n v="0"/>
    <n v="1"/>
    <n v="0"/>
    <n v="1"/>
    <n v="1"/>
    <n v="1"/>
    <n v="0"/>
    <n v="0"/>
    <n v="0"/>
    <n v="1176"/>
    <n v="7.7187999999999999"/>
    <n v="152.35528838679588"/>
    <n v="0"/>
    <n v="0"/>
    <n v="0"/>
    <n v="0"/>
    <n v="0"/>
    <n v="2"/>
    <n v="1"/>
    <x v="0"/>
  </r>
  <r>
    <s v="Miasino"/>
    <s v="NO"/>
    <n v="1"/>
    <n v="1"/>
    <n v="1"/>
    <n v="1"/>
    <n v="0"/>
    <n v="1"/>
    <n v="1"/>
    <n v="1"/>
    <n v="1"/>
    <n v="1"/>
    <n v="1"/>
    <n v="0"/>
    <n v="1"/>
    <n v="887"/>
    <n v="5.5209999999999999"/>
    <n v="160.65930085129506"/>
    <n v="0"/>
    <n v="1"/>
    <n v="0"/>
    <n v="0"/>
    <n v="0"/>
    <n v="6"/>
    <n v="1"/>
    <x v="0"/>
  </r>
  <r>
    <s v="Momo"/>
    <s v="NO"/>
    <n v="1"/>
    <n v="0"/>
    <n v="1"/>
    <n v="1"/>
    <n v="0"/>
    <n v="1"/>
    <n v="0"/>
    <n v="1"/>
    <n v="1"/>
    <n v="1"/>
    <n v="0"/>
    <n v="0"/>
    <n v="0"/>
    <n v="2673"/>
    <n v="23.591100000000001"/>
    <n v="113.30544145885524"/>
    <n v="0"/>
    <n v="0"/>
    <n v="0"/>
    <n v="0"/>
    <n v="0"/>
    <n v="4"/>
    <n v="1"/>
    <x v="0"/>
  </r>
  <r>
    <s v="Nebbiuno"/>
    <s v="NO"/>
    <n v="0"/>
    <n v="0"/>
    <n v="0"/>
    <n v="0"/>
    <n v="0"/>
    <n v="1"/>
    <n v="0"/>
    <n v="0"/>
    <n v="1"/>
    <n v="1"/>
    <n v="0"/>
    <n v="0"/>
    <n v="0"/>
    <n v="1856"/>
    <n v="8.2652000000000001"/>
    <n v="224.555969607511"/>
    <n v="0"/>
    <n v="1"/>
    <n v="1"/>
    <n v="0"/>
    <n v="0"/>
    <n v="3"/>
    <n v="1"/>
    <x v="0"/>
  </r>
  <r>
    <s v="Nibbiola"/>
    <s v="NO"/>
    <n v="1"/>
    <n v="0"/>
    <n v="1"/>
    <n v="0"/>
    <n v="0"/>
    <n v="1"/>
    <n v="0"/>
    <n v="1"/>
    <n v="1"/>
    <n v="1"/>
    <n v="0"/>
    <n v="0"/>
    <n v="0"/>
    <n v="792"/>
    <n v="11.3422"/>
    <n v="69.827723016698698"/>
    <n v="1"/>
    <n v="0"/>
    <n v="0"/>
    <n v="0"/>
    <n v="0"/>
    <n v="4"/>
    <n v="1"/>
    <x v="0"/>
  </r>
  <r>
    <s v="Oleggio Castello"/>
    <s v="NO"/>
    <n v="0"/>
    <n v="0"/>
    <n v="0"/>
    <n v="0"/>
    <n v="0"/>
    <n v="1"/>
    <n v="0"/>
    <n v="0"/>
    <n v="1"/>
    <n v="1"/>
    <n v="0"/>
    <n v="0"/>
    <n v="0"/>
    <n v="1968"/>
    <n v="5.9352"/>
    <n v="331.58107561665992"/>
    <n v="0"/>
    <n v="0"/>
    <n v="0"/>
    <n v="1"/>
    <n v="0"/>
    <n v="3"/>
    <n v="1"/>
    <x v="0"/>
  </r>
  <r>
    <s v="Orta San Giulio"/>
    <s v="NO"/>
    <n v="0"/>
    <n v="1"/>
    <n v="1"/>
    <n v="0"/>
    <n v="0"/>
    <n v="1"/>
    <n v="0"/>
    <n v="1"/>
    <n v="1"/>
    <n v="0"/>
    <n v="1"/>
    <n v="0"/>
    <n v="1"/>
    <n v="1163"/>
    <n v="6.6501000000000001"/>
    <n v="174.88458820168117"/>
    <n v="0"/>
    <n v="1"/>
    <n v="0"/>
    <n v="0"/>
    <n v="0"/>
    <n v="4"/>
    <n v="1"/>
    <x v="0"/>
  </r>
  <r>
    <s v="Paruzzaro"/>
    <s v="NO"/>
    <n v="0"/>
    <n v="0"/>
    <n v="0"/>
    <n v="0"/>
    <n v="0"/>
    <n v="1"/>
    <n v="0"/>
    <n v="0"/>
    <n v="1"/>
    <n v="1"/>
    <n v="0"/>
    <n v="0"/>
    <n v="0"/>
    <n v="2088"/>
    <n v="5.2271999999999998"/>
    <n v="399.44903581267221"/>
    <n v="0"/>
    <n v="0"/>
    <n v="0"/>
    <n v="0"/>
    <n v="0"/>
    <n v="2"/>
    <n v="1"/>
    <x v="0"/>
  </r>
  <r>
    <s v="Pella"/>
    <s v="NO"/>
    <n v="0"/>
    <n v="1"/>
    <n v="1"/>
    <n v="0"/>
    <n v="0"/>
    <n v="1"/>
    <n v="0"/>
    <n v="1"/>
    <n v="1"/>
    <n v="1"/>
    <n v="0"/>
    <n v="0"/>
    <n v="0"/>
    <n v="1038"/>
    <n v="8.1346000000000007"/>
    <n v="127.60307820913135"/>
    <n v="0"/>
    <n v="1"/>
    <n v="0"/>
    <n v="0"/>
    <n v="0"/>
    <n v="4"/>
    <n v="1"/>
    <x v="0"/>
  </r>
  <r>
    <s v="Pettenasco"/>
    <s v="NO"/>
    <n v="1"/>
    <n v="1"/>
    <n v="1"/>
    <n v="0"/>
    <n v="0"/>
    <n v="1"/>
    <n v="0"/>
    <n v="1"/>
    <n v="1"/>
    <n v="1"/>
    <n v="0"/>
    <n v="0"/>
    <n v="0"/>
    <n v="1368"/>
    <n v="7.0713999999999997"/>
    <n v="193.45532709223068"/>
    <n v="0"/>
    <n v="1"/>
    <n v="0"/>
    <n v="0"/>
    <n v="0"/>
    <n v="4"/>
    <n v="1"/>
    <x v="0"/>
  </r>
  <r>
    <s v="Pisano"/>
    <s v="NO"/>
    <n v="0"/>
    <n v="0"/>
    <n v="0"/>
    <n v="0"/>
    <n v="0"/>
    <n v="1"/>
    <n v="0"/>
    <n v="0"/>
    <n v="1"/>
    <n v="1"/>
    <n v="0"/>
    <n v="0"/>
    <n v="0"/>
    <n v="770"/>
    <n v="2.766"/>
    <n v="278.38033261026754"/>
    <n v="0"/>
    <n v="1"/>
    <n v="0"/>
    <n v="0"/>
    <n v="0"/>
    <n v="3"/>
    <n v="1"/>
    <x v="0"/>
  </r>
  <r>
    <s v="Pogno"/>
    <s v="NO"/>
    <n v="0"/>
    <n v="0"/>
    <n v="0"/>
    <n v="0"/>
    <n v="0"/>
    <n v="1"/>
    <n v="0"/>
    <n v="1"/>
    <n v="1"/>
    <n v="1"/>
    <n v="0"/>
    <n v="0"/>
    <n v="0"/>
    <n v="1538"/>
    <n v="9.8653999999999993"/>
    <n v="155.89839236118152"/>
    <n v="0"/>
    <n v="1"/>
    <n v="0"/>
    <n v="0"/>
    <n v="0"/>
    <n v="3"/>
    <n v="1"/>
    <x v="0"/>
  </r>
  <r>
    <s v="Pombia"/>
    <s v="NO"/>
    <n v="1"/>
    <n v="1"/>
    <n v="1"/>
    <n v="1"/>
    <n v="0"/>
    <n v="1"/>
    <n v="0"/>
    <n v="0"/>
    <n v="1"/>
    <n v="1"/>
    <n v="0"/>
    <n v="0"/>
    <n v="0"/>
    <n v="2182"/>
    <n v="12.296700000000001"/>
    <n v="177.44598144217554"/>
    <n v="0"/>
    <n v="0"/>
    <n v="0"/>
    <n v="1"/>
    <n v="0"/>
    <n v="5"/>
    <n v="1"/>
    <x v="0"/>
  </r>
  <r>
    <s v="Prato Sesia"/>
    <s v="NO"/>
    <n v="1"/>
    <n v="0"/>
    <n v="1"/>
    <n v="0"/>
    <n v="0"/>
    <n v="1"/>
    <n v="0"/>
    <n v="1"/>
    <n v="1"/>
    <n v="1"/>
    <n v="0"/>
    <n v="0"/>
    <n v="0"/>
    <n v="1993"/>
    <n v="12.126199999999999"/>
    <n v="164.35486797182961"/>
    <n v="0"/>
    <n v="0"/>
    <n v="0"/>
    <n v="1"/>
    <n v="0"/>
    <n v="4"/>
    <n v="1"/>
    <x v="0"/>
  </r>
  <r>
    <s v="Recetto"/>
    <s v="NO"/>
    <n v="1"/>
    <n v="0"/>
    <n v="1"/>
    <n v="0"/>
    <n v="0"/>
    <n v="1"/>
    <n v="0"/>
    <n v="1"/>
    <n v="1"/>
    <n v="1"/>
    <n v="0"/>
    <n v="0"/>
    <n v="0"/>
    <n v="916"/>
    <n v="8.8528000000000002"/>
    <n v="103.47008855955178"/>
    <n v="0"/>
    <n v="0"/>
    <n v="0"/>
    <n v="0"/>
    <n v="0"/>
    <n v="3"/>
    <n v="1"/>
    <x v="0"/>
  </r>
  <r>
    <s v="Romagnano Sesia"/>
    <s v="NO"/>
    <n v="1"/>
    <n v="1"/>
    <n v="1"/>
    <n v="0"/>
    <n v="0"/>
    <n v="1"/>
    <n v="0"/>
    <n v="1"/>
    <n v="1"/>
    <n v="0"/>
    <n v="0"/>
    <n v="0"/>
    <n v="0"/>
    <n v="4049"/>
    <n v="17.976600000000001"/>
    <n v="225.23725287317956"/>
    <n v="0"/>
    <n v="0"/>
    <n v="0"/>
    <n v="1"/>
    <n v="0"/>
    <n v="3"/>
    <n v="1"/>
    <x v="0"/>
  </r>
  <r>
    <s v="San Maurizio d'Opaglio"/>
    <s v="NO"/>
    <n v="0"/>
    <n v="0"/>
    <n v="0"/>
    <n v="0"/>
    <n v="0"/>
    <n v="1"/>
    <n v="0"/>
    <n v="1"/>
    <n v="1"/>
    <n v="1"/>
    <n v="0"/>
    <n v="0"/>
    <n v="0"/>
    <n v="3104"/>
    <n v="8.51"/>
    <n v="364.74735605170389"/>
    <n v="0"/>
    <n v="0"/>
    <n v="0"/>
    <n v="0"/>
    <n v="0"/>
    <n v="2"/>
    <n v="1"/>
    <x v="0"/>
  </r>
  <r>
    <s v="San Nazzaro Sesia"/>
    <s v="NO"/>
    <n v="1"/>
    <n v="0"/>
    <n v="1"/>
    <n v="1"/>
    <n v="0"/>
    <n v="1"/>
    <n v="0"/>
    <n v="1"/>
    <n v="1"/>
    <n v="1"/>
    <n v="0"/>
    <n v="0"/>
    <n v="0"/>
    <n v="690"/>
    <n v="11.451300000000002"/>
    <n v="60.255167535563636"/>
    <n v="1"/>
    <n v="1"/>
    <n v="0"/>
    <n v="0"/>
    <n v="0"/>
    <n v="6"/>
    <n v="1"/>
    <x v="0"/>
  </r>
  <r>
    <s v="San Pietro Mosezzo"/>
    <s v="NO"/>
    <n v="1"/>
    <n v="0"/>
    <n v="1"/>
    <n v="0"/>
    <n v="0"/>
    <n v="1"/>
    <n v="0"/>
    <n v="1"/>
    <n v="1"/>
    <n v="1"/>
    <n v="0"/>
    <n v="0"/>
    <n v="0"/>
    <n v="1996"/>
    <n v="34.899699999999996"/>
    <n v="57.192468703169375"/>
    <n v="1"/>
    <n v="0"/>
    <n v="0"/>
    <n v="0"/>
    <n v="0"/>
    <n v="4"/>
    <n v="1"/>
    <x v="0"/>
  </r>
  <r>
    <s v="Sillavengo"/>
    <s v="NO"/>
    <n v="1"/>
    <n v="0"/>
    <n v="1"/>
    <n v="1"/>
    <n v="0"/>
    <n v="1"/>
    <n v="0"/>
    <n v="1"/>
    <n v="1"/>
    <n v="1"/>
    <n v="0"/>
    <n v="0"/>
    <n v="0"/>
    <n v="595"/>
    <n v="9.5352999999999994"/>
    <n v="62.399714744161173"/>
    <n v="1"/>
    <n v="1"/>
    <n v="0"/>
    <n v="0"/>
    <n v="0"/>
    <n v="6"/>
    <n v="1"/>
    <x v="0"/>
  </r>
  <r>
    <s v="Sizzano"/>
    <s v="NO"/>
    <n v="1"/>
    <n v="0"/>
    <n v="1"/>
    <n v="0"/>
    <n v="0"/>
    <n v="1"/>
    <n v="0"/>
    <n v="1"/>
    <n v="1"/>
    <n v="1"/>
    <n v="0"/>
    <n v="0"/>
    <n v="0"/>
    <n v="1446"/>
    <n v="10.7544"/>
    <n v="134.45659451015399"/>
    <n v="0"/>
    <n v="0"/>
    <n v="0"/>
    <n v="0"/>
    <n v="0"/>
    <n v="3"/>
    <n v="1"/>
    <x v="0"/>
  </r>
  <r>
    <s v="Soriso"/>
    <s v="NO"/>
    <n v="0"/>
    <n v="0"/>
    <n v="0"/>
    <n v="0"/>
    <n v="0"/>
    <n v="1"/>
    <n v="0"/>
    <n v="1"/>
    <n v="1"/>
    <n v="1"/>
    <n v="0"/>
    <n v="0"/>
    <n v="0"/>
    <n v="781"/>
    <n v="6.3720000000000008"/>
    <n v="122.56748273697424"/>
    <n v="0"/>
    <n v="1"/>
    <n v="0"/>
    <n v="0"/>
    <n v="0"/>
    <n v="3"/>
    <n v="1"/>
    <x v="0"/>
  </r>
  <r>
    <s v="Sozzago"/>
    <s v="NO"/>
    <n v="0"/>
    <n v="0"/>
    <n v="0"/>
    <n v="0"/>
    <n v="0"/>
    <n v="1"/>
    <n v="0"/>
    <n v="1"/>
    <n v="1"/>
    <n v="1"/>
    <n v="0"/>
    <n v="0"/>
    <n v="0"/>
    <n v="1055"/>
    <n v="12.914999999999999"/>
    <n v="81.687959736740225"/>
    <n v="0"/>
    <n v="0"/>
    <n v="0"/>
    <n v="0"/>
    <n v="0"/>
    <n v="2"/>
    <n v="1"/>
    <x v="0"/>
  </r>
  <r>
    <s v="Suno"/>
    <s v="NO"/>
    <n v="1"/>
    <n v="0"/>
    <n v="1"/>
    <n v="0"/>
    <n v="0"/>
    <n v="1"/>
    <n v="0"/>
    <n v="1"/>
    <n v="1"/>
    <n v="1"/>
    <n v="0"/>
    <n v="0"/>
    <n v="0"/>
    <n v="2808"/>
    <n v="21.327399999999997"/>
    <n v="131.66161838761408"/>
    <n v="0"/>
    <n v="0"/>
    <n v="0"/>
    <n v="0"/>
    <n v="0"/>
    <n v="3"/>
    <n v="1"/>
    <x v="0"/>
  </r>
  <r>
    <s v="Terdobbiate"/>
    <s v="NO"/>
    <n v="0"/>
    <n v="0"/>
    <n v="0"/>
    <n v="0"/>
    <n v="0"/>
    <n v="1"/>
    <n v="0"/>
    <n v="1"/>
    <n v="1"/>
    <n v="1"/>
    <n v="1"/>
    <n v="0"/>
    <n v="1"/>
    <n v="500"/>
    <n v="8.4633000000000003"/>
    <n v="59.078609998463953"/>
    <n v="1"/>
    <n v="0"/>
    <n v="0"/>
    <n v="0"/>
    <n v="0"/>
    <n v="4"/>
    <n v="1"/>
    <x v="0"/>
  </r>
  <r>
    <s v="Tornaco"/>
    <s v="NO"/>
    <n v="0"/>
    <n v="0"/>
    <n v="0"/>
    <n v="0"/>
    <n v="0"/>
    <n v="1"/>
    <n v="0"/>
    <n v="1"/>
    <n v="1"/>
    <n v="1"/>
    <n v="0"/>
    <n v="0"/>
    <n v="0"/>
    <n v="876"/>
    <n v="13.2403"/>
    <n v="66.16164286307712"/>
    <n v="1"/>
    <n v="1"/>
    <n v="0"/>
    <n v="0"/>
    <n v="0"/>
    <n v="4"/>
    <n v="1"/>
    <x v="0"/>
  </r>
  <r>
    <s v="Vaprio d'Agogna"/>
    <s v="NO"/>
    <n v="1"/>
    <n v="0"/>
    <n v="1"/>
    <n v="0"/>
    <n v="0"/>
    <n v="1"/>
    <n v="0"/>
    <n v="1"/>
    <n v="1"/>
    <n v="1"/>
    <n v="0"/>
    <n v="0"/>
    <n v="0"/>
    <n v="1015"/>
    <n v="10.0124"/>
    <n v="101.37429587311733"/>
    <n v="0"/>
    <n v="0"/>
    <n v="0"/>
    <n v="0"/>
    <n v="0"/>
    <n v="3"/>
    <n v="1"/>
    <x v="0"/>
  </r>
  <r>
    <s v="Vespolate"/>
    <s v="NO"/>
    <n v="1"/>
    <n v="0"/>
    <n v="1"/>
    <n v="1"/>
    <n v="0"/>
    <n v="1"/>
    <n v="0"/>
    <n v="1"/>
    <n v="1"/>
    <n v="1"/>
    <n v="0"/>
    <n v="0"/>
    <n v="0"/>
    <n v="2067"/>
    <n v="17.780799999999999"/>
    <n v="116.24898767209575"/>
    <n v="0"/>
    <n v="1"/>
    <n v="0"/>
    <n v="0"/>
    <n v="0"/>
    <n v="5"/>
    <n v="1"/>
    <x v="0"/>
  </r>
  <r>
    <s v="Vicolungo"/>
    <s v="NO"/>
    <n v="0"/>
    <n v="0"/>
    <n v="0"/>
    <n v="0"/>
    <n v="0"/>
    <n v="1"/>
    <n v="0"/>
    <n v="1"/>
    <n v="1"/>
    <n v="1"/>
    <n v="0"/>
    <n v="0"/>
    <n v="0"/>
    <n v="883"/>
    <n v="13.2941"/>
    <n v="66.420442151029405"/>
    <n v="1"/>
    <n v="0"/>
    <n v="0"/>
    <n v="0"/>
    <n v="0"/>
    <n v="3"/>
    <n v="1"/>
    <x v="0"/>
  </r>
  <r>
    <s v="Vinzaglio"/>
    <s v="NO"/>
    <n v="0"/>
    <n v="0"/>
    <n v="0"/>
    <n v="1"/>
    <n v="0"/>
    <n v="1"/>
    <n v="0"/>
    <n v="1"/>
    <n v="1"/>
    <n v="1"/>
    <n v="0"/>
    <n v="0"/>
    <n v="0"/>
    <n v="588"/>
    <n v="15.4634"/>
    <n v="38.025272579122316"/>
    <n v="1"/>
    <n v="1"/>
    <n v="0"/>
    <n v="0"/>
    <n v="0"/>
    <n v="5"/>
    <n v="1"/>
    <x v="0"/>
  </r>
  <r>
    <s v="Agliè"/>
    <s v="TO"/>
    <n v="0"/>
    <n v="0"/>
    <n v="0"/>
    <n v="0"/>
    <n v="0"/>
    <n v="1"/>
    <n v="0"/>
    <n v="0"/>
    <n v="1"/>
    <n v="1"/>
    <n v="0"/>
    <n v="0"/>
    <n v="0"/>
    <n v="2644"/>
    <n v="13.146400000000002"/>
    <n v="201.11969816831981"/>
    <n v="0"/>
    <n v="0"/>
    <n v="0"/>
    <n v="1"/>
    <n v="0"/>
    <n v="3"/>
    <n v="1"/>
    <x v="0"/>
  </r>
  <r>
    <s v="Airasca"/>
    <s v="TO"/>
    <n v="1"/>
    <n v="0"/>
    <n v="1"/>
    <n v="0"/>
    <n v="0"/>
    <n v="1"/>
    <n v="0"/>
    <n v="1"/>
    <n v="1"/>
    <n v="1"/>
    <n v="0"/>
    <n v="0"/>
    <n v="0"/>
    <n v="3819"/>
    <n v="15.7395"/>
    <n v="242.63794910892977"/>
    <n v="0"/>
    <n v="1"/>
    <n v="0"/>
    <n v="0"/>
    <n v="0"/>
    <n v="4"/>
    <n v="1"/>
    <x v="0"/>
  </r>
  <r>
    <s v="Ala di Stura"/>
    <s v="TO"/>
    <n v="1"/>
    <n v="1"/>
    <n v="1"/>
    <n v="1"/>
    <n v="0"/>
    <n v="1"/>
    <n v="0"/>
    <n v="1"/>
    <n v="1"/>
    <n v="1"/>
    <n v="0"/>
    <n v="1"/>
    <n v="1"/>
    <n v="462"/>
    <n v="46.3322"/>
    <n v="9.9714669279680219"/>
    <n v="1"/>
    <n v="1"/>
    <n v="1"/>
    <n v="0"/>
    <n v="0"/>
    <n v="7"/>
    <n v="1"/>
    <x v="0"/>
  </r>
  <r>
    <s v="Albiano d'Ivrea"/>
    <s v="TO"/>
    <n v="1"/>
    <n v="0"/>
    <n v="1"/>
    <n v="1"/>
    <n v="0"/>
    <n v="1"/>
    <n v="0"/>
    <n v="1"/>
    <n v="1"/>
    <n v="1"/>
    <n v="0"/>
    <n v="0"/>
    <n v="0"/>
    <n v="1791"/>
    <n v="11.7316"/>
    <n v="152.66459817927648"/>
    <n v="0"/>
    <n v="1"/>
    <n v="0"/>
    <n v="0"/>
    <n v="0"/>
    <n v="5"/>
    <n v="1"/>
    <x v="0"/>
  </r>
  <r>
    <s v="Alpette"/>
    <s v="TO"/>
    <n v="0"/>
    <n v="1"/>
    <n v="1"/>
    <n v="1"/>
    <n v="0"/>
    <n v="1"/>
    <n v="0"/>
    <n v="1"/>
    <n v="1"/>
    <n v="1"/>
    <n v="0"/>
    <n v="1"/>
    <n v="1"/>
    <n v="277"/>
    <n v="5.6261999999999999"/>
    <n v="49.233941203654332"/>
    <n v="1"/>
    <n v="1"/>
    <n v="1"/>
    <n v="0"/>
    <n v="0"/>
    <n v="7"/>
    <n v="1"/>
    <x v="0"/>
  </r>
  <r>
    <s v="Andezeno"/>
    <s v="TO"/>
    <n v="1"/>
    <n v="1"/>
    <n v="1"/>
    <n v="0"/>
    <n v="0"/>
    <n v="1"/>
    <n v="0"/>
    <n v="1"/>
    <n v="1"/>
    <n v="1"/>
    <n v="0"/>
    <n v="0"/>
    <n v="0"/>
    <n v="1966"/>
    <n v="7.4861000000000004"/>
    <n v="262.62005583681753"/>
    <n v="0"/>
    <n v="0"/>
    <n v="0"/>
    <n v="0"/>
    <n v="0"/>
    <n v="3"/>
    <n v="1"/>
    <x v="0"/>
  </r>
  <r>
    <s v="Andrate"/>
    <s v="TO"/>
    <n v="0"/>
    <n v="1"/>
    <n v="1"/>
    <n v="1"/>
    <n v="0"/>
    <n v="1"/>
    <n v="0"/>
    <n v="1"/>
    <n v="1"/>
    <n v="1"/>
    <n v="0"/>
    <n v="0"/>
    <n v="0"/>
    <n v="512"/>
    <n v="9.3087"/>
    <n v="55.00230966730048"/>
    <n v="1"/>
    <n v="1"/>
    <n v="1"/>
    <n v="1"/>
    <n v="0"/>
    <n v="7"/>
    <n v="1"/>
    <x v="0"/>
  </r>
  <r>
    <s v="Angrogna"/>
    <s v="TO"/>
    <n v="0"/>
    <n v="0"/>
    <n v="0"/>
    <n v="1"/>
    <n v="0"/>
    <n v="1"/>
    <n v="0"/>
    <n v="1"/>
    <n v="1"/>
    <n v="1"/>
    <n v="0"/>
    <n v="0"/>
    <n v="0"/>
    <n v="870"/>
    <n v="38.878799999999998"/>
    <n v="22.377233865242754"/>
    <n v="1"/>
    <n v="1"/>
    <n v="1"/>
    <n v="0"/>
    <n v="0"/>
    <n v="5"/>
    <n v="1"/>
    <x v="0"/>
  </r>
  <r>
    <s v="Arignano"/>
    <s v="TO"/>
    <n v="1"/>
    <n v="1"/>
    <n v="1"/>
    <n v="0"/>
    <n v="0"/>
    <n v="1"/>
    <n v="0"/>
    <n v="1"/>
    <n v="1"/>
    <n v="1"/>
    <n v="0"/>
    <n v="0"/>
    <n v="0"/>
    <n v="1039"/>
    <n v="8.1669999999999998"/>
    <n v="127.21929717154403"/>
    <n v="0"/>
    <n v="1"/>
    <n v="0"/>
    <n v="0"/>
    <n v="0"/>
    <n v="4"/>
    <n v="1"/>
    <x v="0"/>
  </r>
  <r>
    <s v="Azeglio"/>
    <s v="TO"/>
    <n v="1"/>
    <n v="0"/>
    <n v="1"/>
    <n v="1"/>
    <n v="0"/>
    <n v="1"/>
    <n v="0"/>
    <n v="1"/>
    <n v="1"/>
    <n v="1"/>
    <n v="0"/>
    <n v="0"/>
    <n v="0"/>
    <n v="1347"/>
    <n v="9.960700000000001"/>
    <n v="135.23145963637091"/>
    <n v="0"/>
    <n v="1"/>
    <n v="0"/>
    <n v="1"/>
    <n v="0"/>
    <n v="6"/>
    <n v="1"/>
    <x v="0"/>
  </r>
  <r>
    <s v="Bairo"/>
    <s v="TO"/>
    <n v="1"/>
    <n v="0"/>
    <n v="1"/>
    <n v="0"/>
    <n v="0"/>
    <n v="1"/>
    <n v="1"/>
    <n v="1"/>
    <n v="1"/>
    <n v="1"/>
    <n v="0"/>
    <n v="0"/>
    <n v="0"/>
    <n v="816"/>
    <n v="7.0860000000000003"/>
    <n v="115.15664690939882"/>
    <n v="0"/>
    <n v="0"/>
    <n v="0"/>
    <n v="0"/>
    <n v="0"/>
    <n v="3"/>
    <n v="1"/>
    <x v="0"/>
  </r>
  <r>
    <s v="Balangero"/>
    <s v="TO"/>
    <n v="1"/>
    <n v="1"/>
    <n v="1"/>
    <n v="0"/>
    <n v="0"/>
    <n v="1"/>
    <n v="0"/>
    <n v="0"/>
    <n v="1"/>
    <n v="1"/>
    <n v="0"/>
    <n v="0"/>
    <n v="0"/>
    <n v="3161"/>
    <n v="13.006500000000001"/>
    <n v="243.0323299888517"/>
    <n v="0"/>
    <n v="1"/>
    <n v="1"/>
    <n v="1"/>
    <n v="0"/>
    <n v="5"/>
    <n v="1"/>
    <x v="0"/>
  </r>
  <r>
    <s v="Baldissero Canavese"/>
    <s v="TO"/>
    <n v="0"/>
    <n v="0"/>
    <n v="0"/>
    <n v="0"/>
    <n v="0"/>
    <n v="1"/>
    <n v="0"/>
    <n v="1"/>
    <n v="1"/>
    <n v="1"/>
    <n v="0"/>
    <n v="0"/>
    <n v="0"/>
    <n v="534"/>
    <n v="4.5065"/>
    <n v="118.49550649062465"/>
    <n v="0"/>
    <n v="0"/>
    <n v="0"/>
    <n v="1"/>
    <n v="0"/>
    <n v="3"/>
    <n v="1"/>
    <x v="0"/>
  </r>
  <r>
    <s v="Baldissero Torinese"/>
    <s v="TO"/>
    <n v="0"/>
    <n v="1"/>
    <n v="1"/>
    <n v="0"/>
    <n v="0"/>
    <n v="1"/>
    <n v="0"/>
    <n v="1"/>
    <n v="1"/>
    <n v="1"/>
    <n v="0"/>
    <n v="0"/>
    <n v="0"/>
    <n v="3783"/>
    <n v="15.4057"/>
    <n v="245.55846212765405"/>
    <n v="0"/>
    <n v="0"/>
    <n v="0"/>
    <n v="1"/>
    <n v="0"/>
    <n v="4"/>
    <n v="1"/>
    <x v="0"/>
  </r>
  <r>
    <s v="Balme"/>
    <s v="TO"/>
    <n v="1"/>
    <n v="1"/>
    <n v="1"/>
    <n v="1"/>
    <n v="1"/>
    <n v="1"/>
    <n v="0"/>
    <n v="1"/>
    <n v="1"/>
    <n v="1"/>
    <n v="0"/>
    <n v="1"/>
    <n v="1"/>
    <n v="95"/>
    <n v="62.711400000000005"/>
    <n v="1.5148760831363994"/>
    <n v="1"/>
    <n v="1"/>
    <n v="1"/>
    <n v="1"/>
    <n v="0"/>
    <n v="9"/>
    <n v="1"/>
    <x v="0"/>
  </r>
  <r>
    <s v="Banchette"/>
    <s v="TO"/>
    <n v="1"/>
    <n v="0"/>
    <n v="1"/>
    <n v="0"/>
    <n v="1"/>
    <n v="1"/>
    <n v="0"/>
    <n v="0"/>
    <n v="1"/>
    <n v="1"/>
    <n v="0"/>
    <n v="0"/>
    <n v="0"/>
    <n v="3280"/>
    <n v="2.0288999999999997"/>
    <n v="1616.6395583813892"/>
    <n v="0"/>
    <n v="0"/>
    <n v="0"/>
    <n v="0"/>
    <n v="0"/>
    <n v="4"/>
    <n v="1"/>
    <x v="0"/>
  </r>
  <r>
    <s v="Barbania"/>
    <s v="TO"/>
    <n v="1"/>
    <n v="0"/>
    <n v="1"/>
    <n v="0"/>
    <n v="0"/>
    <n v="1"/>
    <n v="0"/>
    <n v="1"/>
    <n v="1"/>
    <n v="1"/>
    <n v="0"/>
    <n v="0"/>
    <n v="0"/>
    <n v="1623"/>
    <n v="12.802899999999999"/>
    <n v="126.76815409008897"/>
    <n v="0"/>
    <n v="1"/>
    <n v="0"/>
    <n v="0"/>
    <n v="0"/>
    <n v="4"/>
    <n v="1"/>
    <x v="0"/>
  </r>
  <r>
    <s v="Bardonecchia"/>
    <s v="TO"/>
    <n v="1"/>
    <n v="1"/>
    <n v="1"/>
    <n v="0"/>
    <n v="0"/>
    <n v="1"/>
    <n v="0"/>
    <n v="1"/>
    <n v="1"/>
    <n v="1"/>
    <n v="0"/>
    <n v="0"/>
    <n v="0"/>
    <n v="3212"/>
    <n v="132.20490000000001"/>
    <n v="24.295619905162365"/>
    <n v="1"/>
    <n v="1"/>
    <n v="1"/>
    <n v="1"/>
    <n v="0"/>
    <n v="6"/>
    <n v="1"/>
    <x v="0"/>
  </r>
  <r>
    <s v="Barone Canavese"/>
    <s v="TO"/>
    <n v="0"/>
    <n v="0"/>
    <n v="0"/>
    <n v="1"/>
    <n v="0"/>
    <n v="1"/>
    <n v="0"/>
    <n v="1"/>
    <n v="1"/>
    <n v="1"/>
    <n v="0"/>
    <n v="0"/>
    <n v="0"/>
    <n v="599"/>
    <n v="3.9863999999999997"/>
    <n v="150.26088701585391"/>
    <n v="0"/>
    <n v="1"/>
    <n v="0"/>
    <n v="0"/>
    <n v="0"/>
    <n v="4"/>
    <n v="1"/>
    <x v="0"/>
  </r>
  <r>
    <s v="Bibiana"/>
    <s v="TO"/>
    <n v="0"/>
    <n v="0"/>
    <n v="0"/>
    <n v="1"/>
    <n v="0"/>
    <n v="1"/>
    <n v="0"/>
    <n v="1"/>
    <n v="1"/>
    <n v="1"/>
    <n v="0"/>
    <n v="0"/>
    <n v="0"/>
    <n v="3376"/>
    <n v="18.598199999999999"/>
    <n v="181.52294308051319"/>
    <n v="0"/>
    <n v="1"/>
    <n v="1"/>
    <n v="0"/>
    <n v="0"/>
    <n v="4"/>
    <n v="1"/>
    <x v="0"/>
  </r>
  <r>
    <s v="Bobbio Pellice"/>
    <s v="TO"/>
    <n v="0"/>
    <n v="1"/>
    <n v="1"/>
    <n v="1"/>
    <n v="0"/>
    <n v="1"/>
    <n v="1"/>
    <n v="1"/>
    <n v="1"/>
    <n v="1"/>
    <n v="0"/>
    <n v="0"/>
    <n v="0"/>
    <n v="566"/>
    <n v="94.083399999999997"/>
    <n v="6.0159390498217542"/>
    <n v="1"/>
    <n v="1"/>
    <n v="1"/>
    <n v="1"/>
    <n v="0"/>
    <n v="7"/>
    <n v="1"/>
    <x v="0"/>
  </r>
  <r>
    <s v="Bollengo"/>
    <s v="TO"/>
    <n v="0"/>
    <n v="1"/>
    <n v="1"/>
    <n v="0"/>
    <n v="0"/>
    <n v="1"/>
    <n v="0"/>
    <n v="1"/>
    <n v="1"/>
    <n v="1"/>
    <n v="0"/>
    <n v="0"/>
    <n v="0"/>
    <n v="2112"/>
    <n v="14.223599999999999"/>
    <n v="148.48561545600271"/>
    <n v="0"/>
    <n v="1"/>
    <n v="0"/>
    <n v="1"/>
    <n v="0"/>
    <n v="5"/>
    <n v="1"/>
    <x v="0"/>
  </r>
  <r>
    <s v="Borgiallo"/>
    <s v="TO"/>
    <n v="0"/>
    <n v="0"/>
    <n v="0"/>
    <n v="1"/>
    <n v="0"/>
    <n v="1"/>
    <n v="0"/>
    <n v="1"/>
    <n v="1"/>
    <n v="1"/>
    <n v="0"/>
    <n v="0"/>
    <n v="0"/>
    <n v="550"/>
    <n v="6.9649000000000001"/>
    <n v="78.967393645278463"/>
    <n v="1"/>
    <n v="1"/>
    <n v="1"/>
    <n v="0"/>
    <n v="0"/>
    <n v="5"/>
    <n v="1"/>
    <x v="0"/>
  </r>
  <r>
    <s v="Borgofranco d'Ivrea"/>
    <s v="TO"/>
    <n v="1"/>
    <n v="1"/>
    <n v="1"/>
    <n v="0"/>
    <n v="0"/>
    <n v="1"/>
    <n v="0"/>
    <n v="1"/>
    <n v="1"/>
    <n v="1"/>
    <n v="0"/>
    <n v="0"/>
    <n v="0"/>
    <n v="3643"/>
    <n v="13.4191"/>
    <n v="271.47871317748582"/>
    <n v="0"/>
    <n v="0"/>
    <n v="0"/>
    <n v="1"/>
    <n v="0"/>
    <n v="4"/>
    <n v="1"/>
    <x v="0"/>
  </r>
  <r>
    <s v="Borgomasino"/>
    <s v="TO"/>
    <n v="1"/>
    <n v="0"/>
    <n v="1"/>
    <n v="1"/>
    <n v="0"/>
    <n v="1"/>
    <n v="1"/>
    <n v="1"/>
    <n v="1"/>
    <n v="1"/>
    <n v="0"/>
    <n v="0"/>
    <n v="0"/>
    <n v="835"/>
    <n v="12.371300000000002"/>
    <n v="67.494927776385651"/>
    <n v="1"/>
    <n v="0"/>
    <n v="0"/>
    <n v="0"/>
    <n v="0"/>
    <n v="5"/>
    <n v="1"/>
    <x v="0"/>
  </r>
  <r>
    <s v="Borgone Susa"/>
    <s v="TO"/>
    <n v="1"/>
    <n v="1"/>
    <n v="1"/>
    <n v="0"/>
    <n v="0"/>
    <n v="1"/>
    <n v="1"/>
    <n v="0"/>
    <n v="1"/>
    <n v="1"/>
    <n v="0"/>
    <n v="0"/>
    <n v="0"/>
    <n v="2320"/>
    <n v="4.9617000000000004"/>
    <n v="467.58167563536688"/>
    <n v="0"/>
    <n v="1"/>
    <n v="1"/>
    <n v="0"/>
    <n v="0"/>
    <n v="4"/>
    <n v="1"/>
    <x v="0"/>
  </r>
  <r>
    <s v="Bosconero"/>
    <s v="TO"/>
    <n v="1"/>
    <n v="0"/>
    <n v="1"/>
    <n v="1"/>
    <n v="0"/>
    <n v="1"/>
    <n v="0"/>
    <n v="1"/>
    <n v="1"/>
    <n v="1"/>
    <n v="0"/>
    <n v="0"/>
    <n v="0"/>
    <n v="3056"/>
    <n v="10.9192"/>
    <n v="279.8739834420104"/>
    <n v="0"/>
    <n v="0"/>
    <n v="0"/>
    <n v="0"/>
    <n v="0"/>
    <n v="4"/>
    <n v="1"/>
    <x v="0"/>
  </r>
  <r>
    <s v="Bricherasio"/>
    <s v="TO"/>
    <n v="1"/>
    <n v="0"/>
    <n v="1"/>
    <n v="0"/>
    <n v="0"/>
    <n v="1"/>
    <n v="0"/>
    <n v="1"/>
    <n v="1"/>
    <n v="1"/>
    <n v="0"/>
    <n v="0"/>
    <n v="0"/>
    <n v="4517"/>
    <n v="22.758800000000001"/>
    <n v="198.4726787001072"/>
    <n v="0"/>
    <n v="1"/>
    <n v="1"/>
    <n v="0"/>
    <n v="0"/>
    <n v="4"/>
    <n v="1"/>
    <x v="0"/>
  </r>
  <r>
    <s v="Brosso"/>
    <s v="TO"/>
    <n v="0"/>
    <n v="1"/>
    <n v="1"/>
    <n v="1"/>
    <n v="0"/>
    <n v="1"/>
    <n v="0"/>
    <n v="1"/>
    <n v="1"/>
    <n v="1"/>
    <n v="0"/>
    <n v="0"/>
    <n v="0"/>
    <n v="460"/>
    <n v="11.1351"/>
    <n v="41.310809961293572"/>
    <n v="1"/>
    <n v="1"/>
    <n v="1"/>
    <n v="0"/>
    <n v="0"/>
    <n v="6"/>
    <n v="1"/>
    <x v="0"/>
  </r>
  <r>
    <s v="Brozolo"/>
    <s v="TO"/>
    <n v="1"/>
    <n v="1"/>
    <n v="1"/>
    <n v="0"/>
    <n v="0"/>
    <n v="1"/>
    <n v="0"/>
    <n v="1"/>
    <n v="1"/>
    <n v="1"/>
    <n v="0"/>
    <n v="0"/>
    <n v="0"/>
    <n v="471"/>
    <n v="8.9504999999999999"/>
    <n v="52.622758505111449"/>
    <n v="1"/>
    <n v="0"/>
    <n v="0"/>
    <n v="0"/>
    <n v="0"/>
    <n v="4"/>
    <n v="1"/>
    <x v="0"/>
  </r>
  <r>
    <s v="Brusasco"/>
    <s v="TO"/>
    <n v="1"/>
    <n v="1"/>
    <n v="1"/>
    <n v="1"/>
    <n v="0"/>
    <n v="1"/>
    <n v="1"/>
    <n v="1"/>
    <n v="1"/>
    <n v="1"/>
    <n v="0"/>
    <n v="0"/>
    <n v="0"/>
    <n v="1726"/>
    <n v="14.359400000000001"/>
    <n v="120.20000835689513"/>
    <n v="0"/>
    <n v="0"/>
    <n v="0"/>
    <n v="1"/>
    <n v="0"/>
    <n v="5"/>
    <n v="1"/>
    <x v="0"/>
  </r>
  <r>
    <s v="Bruzolo"/>
    <s v="TO"/>
    <n v="1"/>
    <n v="1"/>
    <n v="1"/>
    <n v="0"/>
    <n v="0"/>
    <n v="1"/>
    <n v="0"/>
    <n v="0"/>
    <n v="1"/>
    <n v="1"/>
    <n v="0"/>
    <n v="0"/>
    <n v="0"/>
    <n v="1545"/>
    <n v="12.56"/>
    <n v="123.00955414012738"/>
    <n v="0"/>
    <n v="1"/>
    <n v="1"/>
    <n v="0"/>
    <n v="0"/>
    <n v="4"/>
    <n v="1"/>
    <x v="0"/>
  </r>
  <r>
    <s v="Buriasco"/>
    <s v="TO"/>
    <n v="1"/>
    <n v="0"/>
    <n v="1"/>
    <n v="1"/>
    <n v="0"/>
    <n v="1"/>
    <n v="0"/>
    <n v="1"/>
    <n v="1"/>
    <n v="1"/>
    <n v="0"/>
    <n v="0"/>
    <n v="0"/>
    <n v="1405"/>
    <n v="14.687100000000001"/>
    <n v="95.662179735958759"/>
    <n v="0"/>
    <n v="1"/>
    <n v="0"/>
    <n v="0"/>
    <n v="0"/>
    <n v="5"/>
    <n v="1"/>
    <x v="0"/>
  </r>
  <r>
    <s v="Burolo"/>
    <s v="TO"/>
    <n v="1"/>
    <n v="1"/>
    <n v="1"/>
    <n v="0"/>
    <n v="0"/>
    <n v="1"/>
    <n v="0"/>
    <n v="1"/>
    <n v="1"/>
    <n v="1"/>
    <n v="0"/>
    <n v="0"/>
    <n v="0"/>
    <n v="1228"/>
    <n v="5.4760999999999997"/>
    <n v="224.24718321433139"/>
    <n v="0"/>
    <n v="1"/>
    <n v="0"/>
    <n v="1"/>
    <n v="0"/>
    <n v="5"/>
    <n v="1"/>
    <x v="0"/>
  </r>
  <r>
    <s v="Busano"/>
    <s v="TO"/>
    <n v="1"/>
    <n v="0"/>
    <n v="1"/>
    <n v="0"/>
    <n v="0"/>
    <n v="1"/>
    <n v="0"/>
    <n v="0"/>
    <n v="1"/>
    <n v="1"/>
    <n v="0"/>
    <n v="0"/>
    <n v="0"/>
    <n v="1588"/>
    <n v="5.0592000000000006"/>
    <n v="313.88361796331429"/>
    <n v="0"/>
    <n v="0"/>
    <n v="0"/>
    <n v="0"/>
    <n v="0"/>
    <n v="3"/>
    <n v="1"/>
    <x v="0"/>
  </r>
  <r>
    <s v="Cafasse"/>
    <s v="TO"/>
    <n v="1"/>
    <n v="1"/>
    <n v="1"/>
    <n v="0"/>
    <n v="0"/>
    <n v="1"/>
    <n v="0"/>
    <n v="0"/>
    <n v="1"/>
    <n v="1"/>
    <n v="0"/>
    <n v="0"/>
    <n v="0"/>
    <n v="3511"/>
    <n v="10.231299999999999"/>
    <n v="343.16264795285059"/>
    <n v="0"/>
    <n v="1"/>
    <n v="1"/>
    <n v="0"/>
    <n v="0"/>
    <n v="4"/>
    <n v="1"/>
    <x v="0"/>
  </r>
  <r>
    <s v="Campiglione Fenile"/>
    <s v="TO"/>
    <n v="1"/>
    <n v="0"/>
    <n v="1"/>
    <n v="1"/>
    <n v="0"/>
    <n v="1"/>
    <n v="0"/>
    <n v="1"/>
    <n v="1"/>
    <n v="1"/>
    <n v="0"/>
    <n v="0"/>
    <n v="0"/>
    <n v="1382"/>
    <n v="11.086500000000001"/>
    <n v="124.65611329093942"/>
    <n v="0"/>
    <n v="0"/>
    <n v="0"/>
    <n v="0"/>
    <n v="0"/>
    <n v="4"/>
    <n v="1"/>
    <x v="0"/>
  </r>
  <r>
    <s v="Candia Canavese"/>
    <s v="TO"/>
    <n v="0"/>
    <n v="0"/>
    <n v="0"/>
    <n v="0"/>
    <n v="0"/>
    <n v="1"/>
    <n v="0"/>
    <n v="1"/>
    <n v="1"/>
    <n v="1"/>
    <n v="0"/>
    <n v="0"/>
    <n v="0"/>
    <n v="1286"/>
    <n v="9.1318999999999999"/>
    <n v="140.82501998488814"/>
    <n v="0"/>
    <n v="1"/>
    <n v="0"/>
    <n v="1"/>
    <n v="0"/>
    <n v="4"/>
    <n v="1"/>
    <x v="0"/>
  </r>
  <r>
    <s v="Canischio"/>
    <s v="TO"/>
    <n v="0"/>
    <n v="0"/>
    <n v="0"/>
    <n v="1"/>
    <n v="0"/>
    <n v="1"/>
    <n v="1"/>
    <n v="1"/>
    <n v="1"/>
    <n v="1"/>
    <n v="0"/>
    <n v="0"/>
    <n v="0"/>
    <n v="294"/>
    <n v="11.9506"/>
    <n v="24.601275249778254"/>
    <n v="1"/>
    <n v="1"/>
    <n v="1"/>
    <n v="0"/>
    <n v="0"/>
    <n v="5"/>
    <n v="1"/>
    <x v="0"/>
  </r>
  <r>
    <s v="Cantalupa"/>
    <s v="TO"/>
    <n v="0"/>
    <n v="0"/>
    <n v="0"/>
    <n v="0"/>
    <n v="0"/>
    <n v="1"/>
    <n v="0"/>
    <n v="0"/>
    <n v="1"/>
    <n v="1"/>
    <n v="0"/>
    <n v="0"/>
    <n v="0"/>
    <n v="2527"/>
    <n v="11.195399999999999"/>
    <n v="225.71770548618184"/>
    <n v="0"/>
    <n v="1"/>
    <n v="1"/>
    <n v="0"/>
    <n v="0"/>
    <n v="3"/>
    <n v="1"/>
    <x v="0"/>
  </r>
  <r>
    <s v="Cantoira"/>
    <s v="TO"/>
    <n v="1"/>
    <n v="1"/>
    <n v="1"/>
    <n v="1"/>
    <n v="0"/>
    <n v="1"/>
    <n v="0"/>
    <n v="1"/>
    <n v="1"/>
    <n v="1"/>
    <n v="0"/>
    <n v="1"/>
    <n v="1"/>
    <n v="554"/>
    <n v="23.0322"/>
    <n v="24.053281927041272"/>
    <n v="1"/>
    <n v="1"/>
    <n v="1"/>
    <n v="0"/>
    <n v="0"/>
    <n v="7"/>
    <n v="1"/>
    <x v="0"/>
  </r>
  <r>
    <s v="Caprie"/>
    <s v="TO"/>
    <n v="1"/>
    <n v="1"/>
    <n v="1"/>
    <n v="0"/>
    <n v="0"/>
    <n v="1"/>
    <n v="0"/>
    <n v="1"/>
    <n v="1"/>
    <n v="1"/>
    <n v="0"/>
    <n v="0"/>
    <n v="0"/>
    <n v="2116"/>
    <n v="16.408000000000001"/>
    <n v="128.961482203803"/>
    <n v="0"/>
    <n v="1"/>
    <n v="1"/>
    <n v="0"/>
    <n v="0"/>
    <n v="4"/>
    <n v="1"/>
    <x v="0"/>
  </r>
  <r>
    <s v="Caravino"/>
    <s v="TO"/>
    <n v="1"/>
    <n v="1"/>
    <n v="1"/>
    <n v="1"/>
    <n v="0"/>
    <n v="1"/>
    <n v="0"/>
    <n v="1"/>
    <n v="1"/>
    <n v="1"/>
    <n v="0"/>
    <n v="0"/>
    <n v="0"/>
    <n v="995"/>
    <n v="11.5372"/>
    <n v="86.242762542037923"/>
    <n v="0"/>
    <n v="0"/>
    <n v="0"/>
    <n v="0"/>
    <n v="0"/>
    <n v="4"/>
    <n v="1"/>
    <x v="0"/>
  </r>
  <r>
    <s v="Carema"/>
    <s v="TO"/>
    <n v="1"/>
    <n v="1"/>
    <n v="1"/>
    <n v="1"/>
    <n v="1"/>
    <n v="1"/>
    <n v="0"/>
    <n v="1"/>
    <n v="1"/>
    <n v="1"/>
    <n v="0"/>
    <n v="0"/>
    <n v="0"/>
    <n v="772"/>
    <n v="10.2562"/>
    <n v="75.271543066632873"/>
    <n v="1"/>
    <n v="1"/>
    <n v="1"/>
    <n v="0"/>
    <n v="0"/>
    <n v="7"/>
    <n v="1"/>
    <x v="0"/>
  </r>
  <r>
    <s v="Casalborgone"/>
    <s v="TO"/>
    <n v="0"/>
    <n v="1"/>
    <n v="1"/>
    <n v="0"/>
    <n v="0"/>
    <n v="1"/>
    <n v="0"/>
    <n v="1"/>
    <n v="1"/>
    <n v="1"/>
    <n v="0"/>
    <n v="0"/>
    <n v="0"/>
    <n v="1820"/>
    <n v="20.125299999999999"/>
    <n v="90.433434532652939"/>
    <n v="0"/>
    <n v="0"/>
    <n v="0"/>
    <n v="1"/>
    <n v="0"/>
    <n v="4"/>
    <n v="1"/>
    <x v="0"/>
  </r>
  <r>
    <s v="Cascinette d'Ivrea"/>
    <s v="TO"/>
    <n v="0"/>
    <n v="0"/>
    <n v="0"/>
    <n v="0"/>
    <n v="0"/>
    <n v="1"/>
    <n v="0"/>
    <n v="0"/>
    <n v="1"/>
    <n v="1"/>
    <n v="0"/>
    <n v="0"/>
    <n v="0"/>
    <n v="1491"/>
    <n v="2.1726000000000001"/>
    <n v="686.27450980392155"/>
    <n v="0"/>
    <n v="0"/>
    <n v="0"/>
    <n v="1"/>
    <n v="0"/>
    <n v="3"/>
    <n v="1"/>
    <x v="0"/>
  </r>
  <r>
    <s v="Caselette"/>
    <s v="TO"/>
    <n v="1"/>
    <n v="1"/>
    <n v="1"/>
    <n v="0"/>
    <n v="0"/>
    <n v="1"/>
    <n v="0"/>
    <n v="0"/>
    <n v="1"/>
    <n v="1"/>
    <n v="0"/>
    <n v="0"/>
    <n v="0"/>
    <n v="2931"/>
    <n v="14.313800000000001"/>
    <n v="204.76742723804998"/>
    <n v="0"/>
    <n v="1"/>
    <n v="1"/>
    <n v="1"/>
    <n v="0"/>
    <n v="5"/>
    <n v="1"/>
    <x v="0"/>
  </r>
  <r>
    <s v="Castagneto Po"/>
    <s v="TO"/>
    <n v="0"/>
    <n v="1"/>
    <n v="1"/>
    <n v="0"/>
    <n v="0"/>
    <n v="1"/>
    <n v="0"/>
    <n v="1"/>
    <n v="1"/>
    <n v="1"/>
    <n v="0"/>
    <n v="0"/>
    <n v="0"/>
    <n v="1791"/>
    <n v="11.4734"/>
    <n v="156.10019697735632"/>
    <n v="0"/>
    <n v="0"/>
    <n v="0"/>
    <n v="1"/>
    <n v="0"/>
    <n v="4"/>
    <n v="1"/>
    <x v="0"/>
  </r>
  <r>
    <s v="Castagnole Piemonte"/>
    <s v="TO"/>
    <n v="1"/>
    <n v="0"/>
    <n v="1"/>
    <n v="0"/>
    <n v="0"/>
    <n v="1"/>
    <n v="0"/>
    <n v="1"/>
    <n v="1"/>
    <n v="1"/>
    <n v="0"/>
    <n v="0"/>
    <n v="0"/>
    <n v="2193"/>
    <n v="17.279800000000002"/>
    <n v="126.91119110174886"/>
    <n v="0"/>
    <n v="0"/>
    <n v="0"/>
    <n v="0"/>
    <n v="0"/>
    <n v="3"/>
    <n v="1"/>
    <x v="0"/>
  </r>
  <r>
    <s v="Castelnuovo Nigra"/>
    <s v="TO"/>
    <n v="0"/>
    <n v="1"/>
    <n v="1"/>
    <n v="1"/>
    <n v="1"/>
    <n v="1"/>
    <n v="0"/>
    <n v="1"/>
    <n v="1"/>
    <n v="1"/>
    <n v="0"/>
    <n v="0"/>
    <n v="0"/>
    <n v="417"/>
    <n v="28.375999999999998"/>
    <n v="14.695517338595998"/>
    <n v="1"/>
    <n v="1"/>
    <n v="1"/>
    <n v="0"/>
    <n v="0"/>
    <n v="7"/>
    <n v="1"/>
    <x v="0"/>
  </r>
  <r>
    <s v="Cavagnolo"/>
    <s v="TO"/>
    <n v="1"/>
    <n v="1"/>
    <n v="1"/>
    <n v="1"/>
    <n v="0"/>
    <n v="1"/>
    <n v="0"/>
    <n v="1"/>
    <n v="1"/>
    <n v="1"/>
    <n v="0"/>
    <n v="0"/>
    <n v="0"/>
    <n v="2309"/>
    <n v="12.3287"/>
    <n v="187.28657522690958"/>
    <n v="0"/>
    <n v="0"/>
    <n v="0"/>
    <n v="0"/>
    <n v="0"/>
    <n v="4"/>
    <n v="1"/>
    <x v="0"/>
  </r>
  <r>
    <s v="Cercenasco"/>
    <s v="TO"/>
    <n v="1"/>
    <n v="0"/>
    <n v="1"/>
    <n v="1"/>
    <n v="0"/>
    <n v="1"/>
    <n v="0"/>
    <n v="1"/>
    <n v="1"/>
    <n v="1"/>
    <n v="0"/>
    <n v="0"/>
    <n v="0"/>
    <n v="1857"/>
    <n v="13.159700000000001"/>
    <n v="141.11263934588175"/>
    <n v="0"/>
    <n v="0"/>
    <n v="0"/>
    <n v="0"/>
    <n v="0"/>
    <n v="4"/>
    <n v="1"/>
    <x v="0"/>
  </r>
  <r>
    <s v="Ceres"/>
    <s v="TO"/>
    <n v="1"/>
    <n v="1"/>
    <n v="1"/>
    <n v="1"/>
    <n v="0"/>
    <n v="1"/>
    <n v="1"/>
    <n v="1"/>
    <n v="1"/>
    <n v="1"/>
    <n v="0"/>
    <n v="0"/>
    <n v="0"/>
    <n v="1056"/>
    <n v="28.052"/>
    <n v="37.644374732639385"/>
    <n v="1"/>
    <n v="1"/>
    <n v="1"/>
    <n v="0"/>
    <n v="0"/>
    <n v="6"/>
    <n v="1"/>
    <x v="0"/>
  </r>
  <r>
    <s v="Ceresole Reale"/>
    <s v="TO"/>
    <n v="1"/>
    <n v="1"/>
    <n v="1"/>
    <n v="0"/>
    <n v="0"/>
    <n v="1"/>
    <n v="0"/>
    <n v="1"/>
    <n v="1"/>
    <n v="1"/>
    <n v="0"/>
    <n v="1"/>
    <n v="1"/>
    <n v="159"/>
    <n v="99.816299999999998"/>
    <n v="1.5929262054393922"/>
    <n v="1"/>
    <n v="1"/>
    <n v="1"/>
    <n v="1"/>
    <n v="0"/>
    <n v="7"/>
    <n v="1"/>
    <x v="0"/>
  </r>
  <r>
    <s v="Cesana Torinese"/>
    <s v="TO"/>
    <n v="1"/>
    <n v="1"/>
    <n v="1"/>
    <n v="0"/>
    <n v="0"/>
    <n v="1"/>
    <n v="0"/>
    <n v="1"/>
    <n v="1"/>
    <n v="1"/>
    <n v="1"/>
    <n v="1"/>
    <n v="1"/>
    <n v="1007"/>
    <n v="121.70200000000001"/>
    <n v="8.2743093786462012"/>
    <n v="1"/>
    <n v="1"/>
    <n v="1"/>
    <n v="1"/>
    <n v="0"/>
    <n v="7"/>
    <n v="1"/>
    <x v="0"/>
  </r>
  <r>
    <s v="Chialamberto"/>
    <s v="TO"/>
    <n v="1"/>
    <n v="1"/>
    <n v="1"/>
    <n v="1"/>
    <n v="0"/>
    <n v="1"/>
    <n v="1"/>
    <n v="1"/>
    <n v="1"/>
    <n v="1"/>
    <n v="0"/>
    <n v="1"/>
    <n v="1"/>
    <n v="364"/>
    <n v="35.448399999999999"/>
    <n v="10.268446530731994"/>
    <n v="1"/>
    <n v="1"/>
    <n v="1"/>
    <n v="0"/>
    <n v="0"/>
    <n v="7"/>
    <n v="1"/>
    <x v="0"/>
  </r>
  <r>
    <s v="Chianocco"/>
    <s v="TO"/>
    <n v="1"/>
    <n v="1"/>
    <n v="1"/>
    <n v="1"/>
    <n v="0"/>
    <n v="1"/>
    <n v="1"/>
    <n v="1"/>
    <n v="1"/>
    <n v="1"/>
    <n v="0"/>
    <n v="0"/>
    <n v="0"/>
    <n v="1700"/>
    <n v="18.613599999999998"/>
    <n v="91.331069755447643"/>
    <n v="0"/>
    <n v="1"/>
    <n v="1"/>
    <n v="0"/>
    <n v="0"/>
    <n v="5"/>
    <n v="1"/>
    <x v="0"/>
  </r>
  <r>
    <s v="Chiaverano"/>
    <s v="TO"/>
    <n v="1"/>
    <n v="1"/>
    <n v="1"/>
    <n v="0"/>
    <n v="0"/>
    <n v="1"/>
    <n v="1"/>
    <n v="1"/>
    <n v="1"/>
    <n v="1"/>
    <n v="0"/>
    <n v="0"/>
    <n v="0"/>
    <n v="2106"/>
    <n v="12.0223"/>
    <n v="175.1744674479925"/>
    <n v="0"/>
    <n v="1"/>
    <n v="0"/>
    <n v="1"/>
    <n v="0"/>
    <n v="5"/>
    <n v="1"/>
    <x v="0"/>
  </r>
  <r>
    <s v="Chiesanuova"/>
    <s v="TO"/>
    <n v="0"/>
    <n v="1"/>
    <n v="1"/>
    <n v="1"/>
    <n v="0"/>
    <n v="1"/>
    <n v="0"/>
    <n v="1"/>
    <n v="1"/>
    <n v="1"/>
    <n v="0"/>
    <n v="0"/>
    <n v="0"/>
    <n v="203"/>
    <n v="4.1189999999999998"/>
    <n v="49.283806749210974"/>
    <n v="1"/>
    <n v="1"/>
    <n v="1"/>
    <n v="0"/>
    <n v="0"/>
    <n v="6"/>
    <n v="1"/>
    <x v="0"/>
  </r>
  <r>
    <s v="Chiomonte"/>
    <s v="TO"/>
    <n v="1"/>
    <n v="1"/>
    <n v="1"/>
    <n v="1"/>
    <n v="0"/>
    <n v="1"/>
    <n v="1"/>
    <n v="1"/>
    <n v="1"/>
    <n v="1"/>
    <n v="1"/>
    <n v="0"/>
    <n v="1"/>
    <n v="932"/>
    <n v="26.755300000000002"/>
    <n v="34.834219762065828"/>
    <n v="1"/>
    <n v="1"/>
    <n v="1"/>
    <n v="0"/>
    <n v="0"/>
    <n v="7"/>
    <n v="1"/>
    <x v="0"/>
  </r>
  <r>
    <s v="Chiusa di San Michele"/>
    <s v="TO"/>
    <n v="1"/>
    <n v="1"/>
    <n v="1"/>
    <n v="1"/>
    <n v="0"/>
    <n v="1"/>
    <n v="0"/>
    <n v="0"/>
    <n v="1"/>
    <n v="1"/>
    <n v="1"/>
    <n v="0"/>
    <n v="1"/>
    <n v="1691"/>
    <n v="5.9165000000000001"/>
    <n v="285.81086791177216"/>
    <n v="0"/>
    <n v="1"/>
    <n v="1"/>
    <n v="0"/>
    <n v="0"/>
    <n v="6"/>
    <n v="1"/>
    <x v="0"/>
  </r>
  <r>
    <s v="Ciconio"/>
    <s v="TO"/>
    <n v="1"/>
    <n v="0"/>
    <n v="1"/>
    <n v="1"/>
    <n v="0"/>
    <n v="1"/>
    <n v="0"/>
    <n v="1"/>
    <n v="1"/>
    <n v="1"/>
    <n v="0"/>
    <n v="0"/>
    <n v="0"/>
    <n v="371"/>
    <n v="3.1638999999999999"/>
    <n v="117.26034324725813"/>
    <n v="0"/>
    <n v="0"/>
    <n v="0"/>
    <n v="0"/>
    <n v="0"/>
    <n v="4"/>
    <n v="1"/>
    <x v="0"/>
  </r>
  <r>
    <s v="Cintano"/>
    <s v="TO"/>
    <n v="0"/>
    <n v="1"/>
    <n v="1"/>
    <n v="1"/>
    <n v="0"/>
    <n v="1"/>
    <n v="0"/>
    <n v="1"/>
    <n v="1"/>
    <n v="1"/>
    <n v="0"/>
    <n v="0"/>
    <n v="0"/>
    <n v="261"/>
    <n v="4.9344999999999999"/>
    <n v="52.892896950045596"/>
    <n v="1"/>
    <n v="1"/>
    <n v="1"/>
    <n v="0"/>
    <n v="0"/>
    <n v="6"/>
    <n v="1"/>
    <x v="0"/>
  </r>
  <r>
    <s v="Cinzano"/>
    <s v="TO"/>
    <n v="0"/>
    <n v="1"/>
    <n v="1"/>
    <n v="0"/>
    <n v="0"/>
    <n v="1"/>
    <n v="1"/>
    <n v="1"/>
    <n v="1"/>
    <n v="1"/>
    <n v="0"/>
    <n v="0"/>
    <n v="0"/>
    <n v="375"/>
    <n v="6.1962999999999999"/>
    <n v="60.519987734615817"/>
    <n v="1"/>
    <n v="0"/>
    <n v="0"/>
    <n v="0"/>
    <n v="0"/>
    <n v="4"/>
    <n v="1"/>
    <x v="0"/>
  </r>
  <r>
    <s v="Claviere"/>
    <s v="TO"/>
    <n v="1"/>
    <n v="1"/>
    <n v="1"/>
    <n v="1"/>
    <n v="0"/>
    <n v="1"/>
    <n v="0"/>
    <n v="1"/>
    <n v="1"/>
    <n v="1"/>
    <n v="0"/>
    <n v="1"/>
    <n v="1"/>
    <n v="192"/>
    <n v="2.6872000000000003"/>
    <n v="71.449836260791898"/>
    <n v="1"/>
    <n v="1"/>
    <n v="1"/>
    <n v="0"/>
    <n v="0"/>
    <n v="7"/>
    <n v="1"/>
    <x v="0"/>
  </r>
  <r>
    <s v="Coassolo Torinese"/>
    <s v="TO"/>
    <n v="0"/>
    <n v="1"/>
    <n v="1"/>
    <n v="1"/>
    <n v="0"/>
    <n v="1"/>
    <n v="0"/>
    <n v="1"/>
    <n v="1"/>
    <n v="1"/>
    <n v="0"/>
    <n v="0"/>
    <n v="0"/>
    <n v="1550"/>
    <n v="27.879200000000001"/>
    <n v="55.597004218198514"/>
    <n v="1"/>
    <n v="1"/>
    <n v="1"/>
    <n v="0"/>
    <n v="0"/>
    <n v="6"/>
    <n v="1"/>
    <x v="0"/>
  </r>
  <r>
    <s v="Coazze"/>
    <s v="TO"/>
    <n v="0"/>
    <n v="1"/>
    <n v="1"/>
    <n v="1"/>
    <n v="0"/>
    <n v="1"/>
    <n v="0"/>
    <n v="1"/>
    <n v="1"/>
    <n v="1"/>
    <n v="0"/>
    <n v="0"/>
    <n v="0"/>
    <n v="3084"/>
    <n v="56.573500000000003"/>
    <n v="54.51315545264125"/>
    <n v="1"/>
    <n v="1"/>
    <n v="1"/>
    <n v="1"/>
    <n v="0"/>
    <n v="7"/>
    <n v="1"/>
    <x v="0"/>
  </r>
  <r>
    <s v="Colleretto Castelnuovo"/>
    <s v="TO"/>
    <n v="0"/>
    <n v="0"/>
    <n v="0"/>
    <n v="1"/>
    <n v="0"/>
    <n v="1"/>
    <n v="0"/>
    <n v="1"/>
    <n v="1"/>
    <n v="1"/>
    <n v="0"/>
    <n v="0"/>
    <n v="0"/>
    <n v="347"/>
    <n v="6.3322000000000003"/>
    <n v="54.799279871134836"/>
    <n v="1"/>
    <n v="1"/>
    <n v="1"/>
    <n v="0"/>
    <n v="0"/>
    <n v="5"/>
    <n v="1"/>
    <x v="0"/>
  </r>
  <r>
    <s v="Colleretto Giacosa"/>
    <s v="TO"/>
    <n v="1"/>
    <n v="1"/>
    <n v="1"/>
    <n v="0"/>
    <n v="0"/>
    <n v="1"/>
    <n v="0"/>
    <n v="1"/>
    <n v="1"/>
    <n v="1"/>
    <n v="0"/>
    <n v="0"/>
    <n v="0"/>
    <n v="603"/>
    <n v="4.5895000000000001"/>
    <n v="131.38686131386862"/>
    <n v="0"/>
    <n v="1"/>
    <n v="0"/>
    <n v="0"/>
    <n v="0"/>
    <n v="4"/>
    <n v="1"/>
    <x v="0"/>
  </r>
  <r>
    <s v="Condove"/>
    <s v="TO"/>
    <n v="0"/>
    <n v="1"/>
    <n v="1"/>
    <n v="0"/>
    <n v="0"/>
    <n v="1"/>
    <n v="0"/>
    <n v="0"/>
    <n v="1"/>
    <n v="1"/>
    <n v="0"/>
    <n v="0"/>
    <n v="0"/>
    <n v="4670"/>
    <n v="71.114199999999997"/>
    <n v="65.669022501835073"/>
    <n v="1"/>
    <n v="1"/>
    <n v="1"/>
    <n v="0"/>
    <n v="0"/>
    <n v="5"/>
    <n v="1"/>
    <x v="0"/>
  </r>
  <r>
    <s v="Corio"/>
    <s v="TO"/>
    <n v="0"/>
    <n v="1"/>
    <n v="1"/>
    <n v="1"/>
    <n v="0"/>
    <n v="1"/>
    <n v="0"/>
    <n v="1"/>
    <n v="1"/>
    <n v="1"/>
    <n v="0"/>
    <n v="0"/>
    <n v="0"/>
    <n v="3330"/>
    <n v="41.492100000000001"/>
    <n v="80.256241549596183"/>
    <n v="0"/>
    <n v="1"/>
    <n v="1"/>
    <n v="0"/>
    <n v="0"/>
    <n v="5"/>
    <n v="1"/>
    <x v="0"/>
  </r>
  <r>
    <s v="Cossano Canavese"/>
    <s v="TO"/>
    <n v="0"/>
    <n v="0"/>
    <n v="0"/>
    <n v="1"/>
    <n v="0"/>
    <n v="1"/>
    <n v="0"/>
    <n v="1"/>
    <n v="1"/>
    <n v="1"/>
    <n v="0"/>
    <n v="0"/>
    <n v="0"/>
    <n v="522"/>
    <n v="3.2383999999999999"/>
    <n v="161.19071146245059"/>
    <n v="0"/>
    <n v="1"/>
    <n v="0"/>
    <n v="0"/>
    <n v="0"/>
    <n v="4"/>
    <n v="1"/>
    <x v="0"/>
  </r>
  <r>
    <s v="Cuceglio"/>
    <s v="TO"/>
    <n v="0"/>
    <n v="0"/>
    <n v="0"/>
    <n v="0"/>
    <n v="0"/>
    <n v="1"/>
    <n v="0"/>
    <n v="1"/>
    <n v="1"/>
    <n v="1"/>
    <n v="0"/>
    <n v="0"/>
    <n v="0"/>
    <n v="997"/>
    <n v="6.8710000000000004"/>
    <n v="145.10260515208847"/>
    <n v="0"/>
    <n v="0"/>
    <n v="0"/>
    <n v="1"/>
    <n v="0"/>
    <n v="3"/>
    <n v="1"/>
    <x v="0"/>
  </r>
  <r>
    <s v="Exilles"/>
    <s v="TO"/>
    <n v="1"/>
    <n v="1"/>
    <n v="1"/>
    <n v="1"/>
    <n v="1"/>
    <n v="1"/>
    <n v="1"/>
    <n v="1"/>
    <n v="1"/>
    <n v="1"/>
    <n v="0"/>
    <n v="0"/>
    <n v="0"/>
    <n v="266"/>
    <n v="46.548100000000005"/>
    <n v="5.714518959957549"/>
    <n v="1"/>
    <n v="1"/>
    <n v="1"/>
    <n v="1"/>
    <n v="0"/>
    <n v="8"/>
    <n v="1"/>
    <x v="0"/>
  </r>
  <r>
    <s v="Feletto"/>
    <s v="TO"/>
    <n v="1"/>
    <n v="0"/>
    <n v="1"/>
    <n v="1"/>
    <n v="0"/>
    <n v="1"/>
    <n v="0"/>
    <n v="0"/>
    <n v="1"/>
    <n v="1"/>
    <n v="0"/>
    <n v="0"/>
    <n v="0"/>
    <n v="2269"/>
    <n v="7.8932000000000002"/>
    <n v="287.46262605787257"/>
    <n v="0"/>
    <n v="0"/>
    <n v="0"/>
    <n v="0"/>
    <n v="0"/>
    <n v="4"/>
    <n v="1"/>
    <x v="0"/>
  </r>
  <r>
    <s v="Fenestrelle"/>
    <s v="TO"/>
    <n v="1"/>
    <n v="1"/>
    <n v="1"/>
    <n v="1"/>
    <n v="1"/>
    <n v="1"/>
    <n v="0"/>
    <n v="1"/>
    <n v="1"/>
    <n v="1"/>
    <n v="0"/>
    <n v="0"/>
    <n v="0"/>
    <n v="553"/>
    <n v="49.409799999999997"/>
    <n v="11.192111686345624"/>
    <n v="1"/>
    <n v="1"/>
    <n v="1"/>
    <n v="1"/>
    <n v="0"/>
    <n v="8"/>
    <n v="1"/>
    <x v="0"/>
  </r>
  <r>
    <s v="Fiano"/>
    <s v="TO"/>
    <n v="1"/>
    <n v="1"/>
    <n v="1"/>
    <n v="0"/>
    <n v="0"/>
    <n v="1"/>
    <n v="0"/>
    <n v="1"/>
    <n v="1"/>
    <n v="1"/>
    <n v="0"/>
    <n v="0"/>
    <n v="0"/>
    <n v="2713"/>
    <n v="12.041600000000001"/>
    <n v="225.30228541057664"/>
    <n v="0"/>
    <n v="1"/>
    <n v="0"/>
    <n v="1"/>
    <n v="0"/>
    <n v="5"/>
    <n v="1"/>
    <x v="0"/>
  </r>
  <r>
    <s v="Fiorano Canavese"/>
    <s v="TO"/>
    <n v="1"/>
    <n v="0"/>
    <n v="1"/>
    <n v="1"/>
    <n v="0"/>
    <n v="1"/>
    <n v="1"/>
    <n v="0"/>
    <n v="1"/>
    <n v="1"/>
    <n v="0"/>
    <n v="0"/>
    <n v="0"/>
    <n v="837"/>
    <n v="4.3457999999999997"/>
    <n v="192.59975148419164"/>
    <n v="0"/>
    <n v="0"/>
    <n v="0"/>
    <n v="0"/>
    <n v="0"/>
    <n v="4"/>
    <n v="1"/>
    <x v="0"/>
  </r>
  <r>
    <s v="Foglizzo"/>
    <s v="TO"/>
    <n v="1"/>
    <n v="0"/>
    <n v="1"/>
    <n v="1"/>
    <n v="0"/>
    <n v="1"/>
    <n v="0"/>
    <n v="1"/>
    <n v="1"/>
    <n v="1"/>
    <n v="0"/>
    <n v="0"/>
    <n v="0"/>
    <n v="2331"/>
    <n v="15.642899999999999"/>
    <n v="149.01329037454693"/>
    <n v="0"/>
    <n v="0"/>
    <n v="0"/>
    <n v="0"/>
    <n v="0"/>
    <n v="4"/>
    <n v="1"/>
    <x v="0"/>
  </r>
  <r>
    <s v="Forno Canavese"/>
    <s v="TO"/>
    <n v="0"/>
    <n v="1"/>
    <n v="1"/>
    <n v="0"/>
    <n v="0"/>
    <n v="1"/>
    <n v="0"/>
    <n v="0"/>
    <n v="1"/>
    <n v="1"/>
    <n v="0"/>
    <n v="0"/>
    <n v="0"/>
    <n v="3612"/>
    <n v="16.500499999999999"/>
    <n v="218.90245750128784"/>
    <n v="0"/>
    <n v="1"/>
    <n v="1"/>
    <n v="0"/>
    <n v="0"/>
    <n v="4"/>
    <n v="1"/>
    <x v="0"/>
  </r>
  <r>
    <s v="Frassinetto"/>
    <s v="TO"/>
    <n v="0"/>
    <n v="0"/>
    <n v="0"/>
    <n v="1"/>
    <n v="1"/>
    <n v="1"/>
    <n v="0"/>
    <n v="1"/>
    <n v="1"/>
    <n v="1"/>
    <n v="0"/>
    <n v="1"/>
    <n v="1"/>
    <n v="272"/>
    <n v="24.8188"/>
    <n v="10.959433977468693"/>
    <n v="1"/>
    <n v="1"/>
    <n v="1"/>
    <n v="0"/>
    <n v="0"/>
    <n v="7"/>
    <n v="1"/>
    <x v="0"/>
  </r>
  <r>
    <s v="Front"/>
    <s v="TO"/>
    <n v="1"/>
    <n v="1"/>
    <n v="1"/>
    <n v="1"/>
    <n v="0"/>
    <n v="1"/>
    <n v="0"/>
    <n v="1"/>
    <n v="1"/>
    <n v="1"/>
    <n v="0"/>
    <n v="0"/>
    <n v="0"/>
    <n v="1726"/>
    <n v="10.948399999999999"/>
    <n v="157.64860618903219"/>
    <n v="0"/>
    <n v="1"/>
    <n v="0"/>
    <n v="1"/>
    <n v="0"/>
    <n v="6"/>
    <n v="1"/>
    <x v="0"/>
  </r>
  <r>
    <s v="Frossasco"/>
    <s v="TO"/>
    <n v="1"/>
    <n v="1"/>
    <n v="1"/>
    <n v="0"/>
    <n v="0"/>
    <n v="1"/>
    <n v="0"/>
    <n v="1"/>
    <n v="1"/>
    <n v="1"/>
    <n v="0"/>
    <n v="0"/>
    <n v="0"/>
    <n v="2840"/>
    <n v="20.149100000000001"/>
    <n v="140.94922353852033"/>
    <n v="0"/>
    <n v="1"/>
    <n v="1"/>
    <n v="0"/>
    <n v="0"/>
    <n v="4"/>
    <n v="1"/>
    <x v="0"/>
  </r>
  <r>
    <s v="Garzigliana"/>
    <s v="TO"/>
    <n v="1"/>
    <n v="0"/>
    <n v="1"/>
    <n v="1"/>
    <n v="0"/>
    <n v="1"/>
    <n v="0"/>
    <n v="1"/>
    <n v="1"/>
    <n v="1"/>
    <n v="0"/>
    <n v="0"/>
    <n v="0"/>
    <n v="557"/>
    <n v="7.4019000000000004"/>
    <n v="75.250949080641448"/>
    <n v="1"/>
    <n v="0"/>
    <n v="0"/>
    <n v="0"/>
    <n v="0"/>
    <n v="5"/>
    <n v="1"/>
    <x v="0"/>
  </r>
  <r>
    <s v="Germagnano"/>
    <s v="TO"/>
    <n v="1"/>
    <n v="0"/>
    <n v="1"/>
    <n v="1"/>
    <n v="0"/>
    <n v="1"/>
    <n v="0"/>
    <n v="0"/>
    <n v="1"/>
    <n v="1"/>
    <n v="0"/>
    <n v="0"/>
    <n v="0"/>
    <n v="1256"/>
    <n v="14.4444"/>
    <n v="86.954113704965252"/>
    <n v="0"/>
    <n v="1"/>
    <n v="1"/>
    <n v="0"/>
    <n v="0"/>
    <n v="5"/>
    <n v="1"/>
    <x v="0"/>
  </r>
  <r>
    <s v="Giaglione"/>
    <s v="TO"/>
    <n v="0"/>
    <n v="1"/>
    <n v="1"/>
    <n v="0"/>
    <n v="0"/>
    <n v="1"/>
    <n v="0"/>
    <n v="1"/>
    <n v="1"/>
    <n v="1"/>
    <n v="0"/>
    <n v="0"/>
    <n v="0"/>
    <n v="653"/>
    <n v="33.383800000000001"/>
    <n v="19.560385576237575"/>
    <n v="1"/>
    <n v="1"/>
    <n v="1"/>
    <n v="1"/>
    <n v="0"/>
    <n v="6"/>
    <n v="1"/>
    <x v="0"/>
  </r>
  <r>
    <s v="Givoletto"/>
    <s v="TO"/>
    <n v="0"/>
    <n v="1"/>
    <n v="1"/>
    <n v="0"/>
    <n v="0"/>
    <n v="1"/>
    <n v="0"/>
    <n v="1"/>
    <n v="1"/>
    <n v="1"/>
    <n v="0"/>
    <n v="0"/>
    <n v="0"/>
    <n v="3640"/>
    <n v="12.8201"/>
    <n v="283.92914251838909"/>
    <n v="0"/>
    <n v="1"/>
    <n v="1"/>
    <n v="1"/>
    <n v="0"/>
    <n v="5"/>
    <n v="1"/>
    <x v="0"/>
  </r>
  <r>
    <s v="Gravere"/>
    <s v="TO"/>
    <n v="1"/>
    <n v="1"/>
    <n v="1"/>
    <n v="1"/>
    <n v="0"/>
    <n v="1"/>
    <n v="0"/>
    <n v="1"/>
    <n v="1"/>
    <n v="1"/>
    <n v="0"/>
    <n v="0"/>
    <n v="0"/>
    <n v="715"/>
    <n v="18.987300000000001"/>
    <n v="37.656749511515592"/>
    <n v="1"/>
    <n v="1"/>
    <n v="1"/>
    <n v="0"/>
    <n v="0"/>
    <n v="6"/>
    <n v="1"/>
    <x v="0"/>
  </r>
  <r>
    <s v="Groscavallo"/>
    <s v="TO"/>
    <n v="1"/>
    <n v="1"/>
    <n v="1"/>
    <n v="1"/>
    <n v="1"/>
    <n v="1"/>
    <n v="0"/>
    <n v="1"/>
    <n v="1"/>
    <n v="1"/>
    <n v="0"/>
    <n v="1"/>
    <n v="1"/>
    <n v="191"/>
    <n v="92.094899999999996"/>
    <n v="2.0739476344509851"/>
    <n v="1"/>
    <n v="1"/>
    <n v="1"/>
    <n v="0"/>
    <n v="0"/>
    <n v="8"/>
    <n v="1"/>
    <x v="0"/>
  </r>
  <r>
    <s v="Grosso"/>
    <s v="TO"/>
    <n v="1"/>
    <n v="0"/>
    <n v="1"/>
    <n v="1"/>
    <n v="0"/>
    <n v="1"/>
    <n v="0"/>
    <n v="1"/>
    <n v="1"/>
    <n v="1"/>
    <n v="0"/>
    <n v="0"/>
    <n v="0"/>
    <n v="1040"/>
    <n v="4.3296999999999999"/>
    <n v="240.20139963507864"/>
    <n v="0"/>
    <n v="0"/>
    <n v="0"/>
    <n v="0"/>
    <n v="0"/>
    <n v="4"/>
    <n v="1"/>
    <x v="0"/>
  </r>
  <r>
    <s v="Ingria"/>
    <s v="TO"/>
    <n v="0"/>
    <n v="1"/>
    <n v="1"/>
    <n v="1"/>
    <n v="1"/>
    <n v="1"/>
    <n v="1"/>
    <n v="1"/>
    <n v="1"/>
    <n v="1"/>
    <n v="0"/>
    <n v="1"/>
    <n v="1"/>
    <n v="49"/>
    <n v="14.7508"/>
    <n v="3.3218537299671884"/>
    <n v="1"/>
    <n v="1"/>
    <n v="1"/>
    <n v="0"/>
    <n v="0"/>
    <n v="8"/>
    <n v="1"/>
    <x v="0"/>
  </r>
  <r>
    <s v="Inverso Pinasca"/>
    <s v="TO"/>
    <n v="1"/>
    <n v="1"/>
    <n v="1"/>
    <n v="1"/>
    <n v="0"/>
    <n v="1"/>
    <n v="0"/>
    <n v="0"/>
    <n v="1"/>
    <n v="1"/>
    <n v="0"/>
    <n v="0"/>
    <n v="0"/>
    <n v="741"/>
    <n v="8.0294000000000008"/>
    <n v="92.285849503076193"/>
    <n v="0"/>
    <n v="1"/>
    <n v="1"/>
    <n v="0"/>
    <n v="0"/>
    <n v="5"/>
    <n v="1"/>
    <x v="0"/>
  </r>
  <r>
    <s v="Isolabella"/>
    <s v="TO"/>
    <n v="1"/>
    <n v="0"/>
    <n v="1"/>
    <n v="1"/>
    <n v="0"/>
    <n v="1"/>
    <n v="0"/>
    <n v="1"/>
    <n v="1"/>
    <n v="1"/>
    <n v="0"/>
    <n v="0"/>
    <n v="0"/>
    <n v="393"/>
    <n v="4.7717000000000001"/>
    <n v="82.360584278139868"/>
    <n v="0"/>
    <n v="0"/>
    <n v="0"/>
    <n v="0"/>
    <n v="0"/>
    <n v="4"/>
    <n v="1"/>
    <x v="0"/>
  </r>
  <r>
    <s v="Issiglio"/>
    <s v="TO"/>
    <n v="1"/>
    <n v="0"/>
    <n v="1"/>
    <n v="1"/>
    <n v="0"/>
    <n v="1"/>
    <n v="0"/>
    <n v="1"/>
    <n v="1"/>
    <n v="1"/>
    <n v="0"/>
    <n v="0"/>
    <n v="0"/>
    <n v="425"/>
    <n v="5.5042999999999997"/>
    <n v="77.212361244844942"/>
    <n v="1"/>
    <n v="1"/>
    <n v="1"/>
    <n v="0"/>
    <n v="0"/>
    <n v="6"/>
    <n v="1"/>
    <x v="0"/>
  </r>
  <r>
    <s v="La Cassa"/>
    <s v="TO"/>
    <n v="1"/>
    <n v="1"/>
    <n v="1"/>
    <n v="0"/>
    <n v="0"/>
    <n v="1"/>
    <n v="0"/>
    <n v="1"/>
    <n v="1"/>
    <n v="1"/>
    <n v="0"/>
    <n v="0"/>
    <n v="0"/>
    <n v="1781"/>
    <n v="12.035499999999999"/>
    <n v="147.97889576669021"/>
    <n v="0"/>
    <n v="1"/>
    <n v="1"/>
    <n v="1"/>
    <n v="0"/>
    <n v="5"/>
    <n v="1"/>
    <x v="0"/>
  </r>
  <r>
    <s v="Lauriano"/>
    <s v="TO"/>
    <n v="1"/>
    <n v="1"/>
    <n v="1"/>
    <n v="1"/>
    <n v="0"/>
    <n v="1"/>
    <n v="0"/>
    <n v="1"/>
    <n v="1"/>
    <n v="1"/>
    <n v="0"/>
    <n v="0"/>
    <n v="0"/>
    <n v="1493"/>
    <n v="14.2902"/>
    <n v="104.47719416103344"/>
    <n v="0"/>
    <n v="0"/>
    <n v="0"/>
    <n v="1"/>
    <n v="0"/>
    <n v="5"/>
    <n v="1"/>
    <x v="0"/>
  </r>
  <r>
    <s v="Lemie"/>
    <s v="TO"/>
    <n v="0"/>
    <n v="1"/>
    <n v="1"/>
    <n v="1"/>
    <n v="1"/>
    <n v="1"/>
    <n v="1"/>
    <n v="1"/>
    <n v="1"/>
    <n v="1"/>
    <n v="0"/>
    <n v="1"/>
    <n v="1"/>
    <n v="189"/>
    <n v="45.676000000000002"/>
    <n v="4.1378404413696472"/>
    <n v="1"/>
    <n v="1"/>
    <n v="1"/>
    <n v="0"/>
    <n v="0"/>
    <n v="8"/>
    <n v="1"/>
    <x v="0"/>
  </r>
  <r>
    <s v="Lessolo"/>
    <s v="TO"/>
    <n v="1"/>
    <n v="1"/>
    <n v="1"/>
    <n v="0"/>
    <n v="0"/>
    <n v="1"/>
    <n v="0"/>
    <n v="0"/>
    <n v="1"/>
    <n v="1"/>
    <n v="0"/>
    <n v="0"/>
    <n v="0"/>
    <n v="1982"/>
    <n v="7.9366999999999992"/>
    <n v="249.72595663184953"/>
    <n v="0"/>
    <n v="0"/>
    <n v="0"/>
    <n v="0"/>
    <n v="0"/>
    <n v="3"/>
    <n v="1"/>
    <x v="0"/>
  </r>
  <r>
    <s v="Levone"/>
    <s v="TO"/>
    <n v="1"/>
    <n v="1"/>
    <n v="1"/>
    <n v="0"/>
    <n v="0"/>
    <n v="1"/>
    <n v="0"/>
    <n v="1"/>
    <n v="1"/>
    <n v="1"/>
    <n v="1"/>
    <n v="0"/>
    <n v="1"/>
    <n v="439"/>
    <n v="5.3913000000000002"/>
    <n v="81.427485022165342"/>
    <n v="0"/>
    <n v="1"/>
    <n v="1"/>
    <n v="0"/>
    <n v="0"/>
    <n v="5"/>
    <n v="1"/>
    <x v="0"/>
  </r>
  <r>
    <s v="Locana"/>
    <s v="TO"/>
    <n v="1"/>
    <n v="1"/>
    <n v="1"/>
    <n v="1"/>
    <n v="1"/>
    <n v="1"/>
    <n v="1"/>
    <n v="1"/>
    <n v="1"/>
    <n v="1"/>
    <n v="0"/>
    <n v="1"/>
    <n v="1"/>
    <n v="1601"/>
    <n v="132.51940000000002"/>
    <n v="12.081249990567416"/>
    <n v="1"/>
    <n v="1"/>
    <n v="1"/>
    <n v="1"/>
    <n v="0"/>
    <n v="9"/>
    <n v="1"/>
    <x v="0"/>
  </r>
  <r>
    <s v="Lombardore"/>
    <s v="TO"/>
    <n v="1"/>
    <n v="0"/>
    <n v="1"/>
    <n v="1"/>
    <n v="0"/>
    <n v="1"/>
    <n v="0"/>
    <n v="1"/>
    <n v="1"/>
    <n v="1"/>
    <n v="0"/>
    <n v="0"/>
    <n v="0"/>
    <n v="1706"/>
    <n v="12.7159"/>
    <n v="134.16274113511432"/>
    <n v="0"/>
    <n v="0"/>
    <n v="0"/>
    <n v="1"/>
    <n v="0"/>
    <n v="5"/>
    <n v="1"/>
    <x v="0"/>
  </r>
  <r>
    <s v="Lombriasco"/>
    <s v="TO"/>
    <n v="1"/>
    <n v="0"/>
    <n v="1"/>
    <n v="1"/>
    <n v="0"/>
    <n v="1"/>
    <n v="0"/>
    <n v="1"/>
    <n v="1"/>
    <n v="1"/>
    <n v="0"/>
    <n v="0"/>
    <n v="0"/>
    <n v="1056"/>
    <n v="7.2097000000000007"/>
    <n v="146.46933991705617"/>
    <n v="0"/>
    <n v="1"/>
    <n v="0"/>
    <n v="0"/>
    <n v="0"/>
    <n v="5"/>
    <n v="1"/>
    <x v="0"/>
  </r>
  <r>
    <s v="Loranzè"/>
    <s v="TO"/>
    <n v="1"/>
    <n v="1"/>
    <n v="1"/>
    <n v="0"/>
    <n v="0"/>
    <n v="1"/>
    <n v="0"/>
    <n v="1"/>
    <n v="1"/>
    <n v="1"/>
    <n v="0"/>
    <n v="0"/>
    <n v="0"/>
    <n v="1126"/>
    <n v="4.1914999999999996"/>
    <n v="268.63891208397951"/>
    <n v="0"/>
    <n v="0"/>
    <n v="0"/>
    <n v="0"/>
    <n v="0"/>
    <n v="3"/>
    <n v="1"/>
    <x v="0"/>
  </r>
  <r>
    <s v="Lusernetta"/>
    <s v="TO"/>
    <n v="1"/>
    <n v="0"/>
    <n v="1"/>
    <n v="1"/>
    <n v="0"/>
    <n v="1"/>
    <n v="0"/>
    <n v="1"/>
    <n v="1"/>
    <n v="1"/>
    <n v="0"/>
    <n v="0"/>
    <n v="0"/>
    <n v="524"/>
    <n v="7.0399000000000003"/>
    <n v="74.432875466981059"/>
    <n v="1"/>
    <n v="1"/>
    <n v="1"/>
    <n v="0"/>
    <n v="0"/>
    <n v="6"/>
    <n v="1"/>
    <x v="0"/>
  </r>
  <r>
    <s v="Lusigliè"/>
    <s v="TO"/>
    <n v="1"/>
    <n v="0"/>
    <n v="1"/>
    <n v="1"/>
    <n v="0"/>
    <n v="1"/>
    <n v="0"/>
    <n v="1"/>
    <n v="1"/>
    <n v="1"/>
    <n v="0"/>
    <n v="0"/>
    <n v="0"/>
    <n v="556"/>
    <n v="5.2586000000000004"/>
    <n v="105.73156353402045"/>
    <n v="0"/>
    <n v="0"/>
    <n v="0"/>
    <n v="0"/>
    <n v="0"/>
    <n v="4"/>
    <n v="1"/>
    <x v="0"/>
  </r>
  <r>
    <s v="Macello"/>
    <s v="TO"/>
    <n v="0"/>
    <n v="0"/>
    <n v="0"/>
    <n v="1"/>
    <n v="0"/>
    <n v="1"/>
    <n v="0"/>
    <n v="1"/>
    <n v="1"/>
    <n v="1"/>
    <n v="0"/>
    <n v="0"/>
    <n v="0"/>
    <n v="1238"/>
    <n v="14.140599999999999"/>
    <n v="87.549326054057119"/>
    <n v="0"/>
    <n v="0"/>
    <n v="0"/>
    <n v="0"/>
    <n v="0"/>
    <n v="3"/>
    <n v="1"/>
    <x v="0"/>
  </r>
  <r>
    <s v="Maglione"/>
    <s v="TO"/>
    <n v="0"/>
    <n v="0"/>
    <n v="0"/>
    <n v="1"/>
    <n v="0"/>
    <n v="1"/>
    <n v="0"/>
    <n v="1"/>
    <n v="1"/>
    <n v="1"/>
    <n v="0"/>
    <n v="0"/>
    <n v="0"/>
    <n v="468"/>
    <n v="6.3129999999999997"/>
    <n v="74.132741961032792"/>
    <n v="1"/>
    <n v="1"/>
    <n v="0"/>
    <n v="0"/>
    <n v="0"/>
    <n v="5"/>
    <n v="1"/>
    <x v="0"/>
  </r>
  <r>
    <s v="Marentino"/>
    <s v="TO"/>
    <n v="1"/>
    <n v="1"/>
    <n v="1"/>
    <n v="0"/>
    <n v="0"/>
    <n v="1"/>
    <n v="0"/>
    <n v="1"/>
    <n v="1"/>
    <n v="1"/>
    <n v="0"/>
    <n v="0"/>
    <n v="0"/>
    <n v="1383"/>
    <n v="11.259500000000001"/>
    <n v="122.82961055109018"/>
    <n v="0"/>
    <n v="0"/>
    <n v="0"/>
    <n v="0"/>
    <n v="0"/>
    <n v="3"/>
    <n v="1"/>
    <x v="0"/>
  </r>
  <r>
    <s v="Massello"/>
    <s v="TO"/>
    <n v="0"/>
    <n v="1"/>
    <n v="1"/>
    <n v="1"/>
    <n v="1"/>
    <n v="1"/>
    <n v="0"/>
    <n v="1"/>
    <n v="1"/>
    <n v="1"/>
    <n v="1"/>
    <n v="0"/>
    <n v="1"/>
    <n v="58"/>
    <n v="38.259299999999996"/>
    <n v="1.5159712801854714"/>
    <n v="1"/>
    <n v="1"/>
    <n v="1"/>
    <n v="1"/>
    <n v="0"/>
    <n v="9"/>
    <n v="1"/>
    <x v="0"/>
  </r>
  <r>
    <s v="Mathi"/>
    <s v="TO"/>
    <n v="1"/>
    <n v="0"/>
    <n v="1"/>
    <n v="0"/>
    <n v="0"/>
    <n v="1"/>
    <n v="0"/>
    <n v="0"/>
    <n v="1"/>
    <n v="1"/>
    <n v="0"/>
    <n v="0"/>
    <n v="0"/>
    <n v="3985"/>
    <n v="7.0707000000000004"/>
    <n v="563.59342073627784"/>
    <n v="0"/>
    <n v="0"/>
    <n v="0"/>
    <n v="1"/>
    <n v="0"/>
    <n v="4"/>
    <n v="1"/>
    <x v="0"/>
  </r>
  <r>
    <s v="Mattie"/>
    <s v="TO"/>
    <n v="1"/>
    <n v="1"/>
    <n v="1"/>
    <n v="1"/>
    <n v="0"/>
    <n v="1"/>
    <n v="1"/>
    <n v="1"/>
    <n v="1"/>
    <n v="1"/>
    <n v="0"/>
    <n v="0"/>
    <n v="0"/>
    <n v="707"/>
    <n v="28.694600000000001"/>
    <n v="24.638782209893151"/>
    <n v="1"/>
    <n v="1"/>
    <n v="1"/>
    <n v="1"/>
    <n v="0"/>
    <n v="7"/>
    <n v="1"/>
    <x v="0"/>
  </r>
  <r>
    <s v="Mazzè"/>
    <s v="TO"/>
    <n v="1"/>
    <n v="1"/>
    <n v="1"/>
    <n v="1"/>
    <n v="0"/>
    <n v="1"/>
    <n v="0"/>
    <n v="1"/>
    <n v="1"/>
    <n v="1"/>
    <n v="0"/>
    <n v="0"/>
    <n v="0"/>
    <n v="4152"/>
    <n v="27.3428"/>
    <n v="151.84984712611728"/>
    <n v="0"/>
    <n v="1"/>
    <n v="0"/>
    <n v="0"/>
    <n v="0"/>
    <n v="5"/>
    <n v="1"/>
    <x v="0"/>
  </r>
  <r>
    <s v="Meana di Susa"/>
    <s v="TO"/>
    <n v="0"/>
    <n v="1"/>
    <n v="1"/>
    <n v="1"/>
    <n v="0"/>
    <n v="1"/>
    <n v="1"/>
    <n v="1"/>
    <n v="1"/>
    <n v="1"/>
    <n v="0"/>
    <n v="0"/>
    <n v="0"/>
    <n v="880"/>
    <n v="16.5442"/>
    <n v="53.190846338898226"/>
    <n v="1"/>
    <n v="1"/>
    <n v="1"/>
    <n v="1"/>
    <n v="0"/>
    <n v="7"/>
    <n v="1"/>
    <x v="0"/>
  </r>
  <r>
    <s v="Mercenasco"/>
    <s v="TO"/>
    <n v="1"/>
    <n v="0"/>
    <n v="1"/>
    <n v="1"/>
    <n v="0"/>
    <n v="1"/>
    <n v="0"/>
    <n v="1"/>
    <n v="1"/>
    <n v="1"/>
    <n v="0"/>
    <n v="0"/>
    <n v="0"/>
    <n v="1267"/>
    <n v="12.638499999999999"/>
    <n v="100.24923843810579"/>
    <n v="0"/>
    <n v="1"/>
    <n v="0"/>
    <n v="0"/>
    <n v="0"/>
    <n v="5"/>
    <n v="1"/>
    <x v="0"/>
  </r>
  <r>
    <s v="Mezzenile"/>
    <s v="TO"/>
    <n v="0"/>
    <n v="1"/>
    <n v="1"/>
    <n v="1"/>
    <n v="0"/>
    <n v="1"/>
    <n v="1"/>
    <n v="1"/>
    <n v="1"/>
    <n v="1"/>
    <n v="0"/>
    <n v="0"/>
    <n v="0"/>
    <n v="834"/>
    <n v="29.087600000000002"/>
    <n v="28.672011441301446"/>
    <n v="1"/>
    <n v="1"/>
    <n v="1"/>
    <n v="0"/>
    <n v="0"/>
    <n v="6"/>
    <n v="1"/>
    <x v="0"/>
  </r>
  <r>
    <s v="Mombello di Torino"/>
    <s v="TO"/>
    <n v="1"/>
    <n v="0"/>
    <n v="1"/>
    <n v="0"/>
    <n v="0"/>
    <n v="1"/>
    <n v="0"/>
    <n v="1"/>
    <n v="1"/>
    <n v="1"/>
    <n v="0"/>
    <n v="0"/>
    <n v="0"/>
    <n v="411"/>
    <n v="4.0824999999999996"/>
    <n v="100.67360685854257"/>
    <n v="0"/>
    <n v="1"/>
    <n v="0"/>
    <n v="0"/>
    <n v="0"/>
    <n v="4"/>
    <n v="1"/>
    <x v="0"/>
  </r>
  <r>
    <s v="Mompantero"/>
    <s v="TO"/>
    <n v="0"/>
    <n v="1"/>
    <n v="1"/>
    <n v="1"/>
    <n v="0"/>
    <n v="1"/>
    <n v="0"/>
    <n v="1"/>
    <n v="1"/>
    <n v="1"/>
    <n v="0"/>
    <n v="0"/>
    <n v="0"/>
    <n v="651"/>
    <n v="30.3337"/>
    <n v="21.461279039484136"/>
    <n v="1"/>
    <n v="1"/>
    <n v="1"/>
    <n v="1"/>
    <n v="0"/>
    <n v="7"/>
    <n v="1"/>
    <x v="0"/>
  </r>
  <r>
    <s v="Monastero di Lanzo"/>
    <s v="TO"/>
    <n v="0"/>
    <n v="0"/>
    <n v="0"/>
    <n v="1"/>
    <n v="1"/>
    <n v="1"/>
    <n v="0"/>
    <n v="1"/>
    <n v="1"/>
    <n v="1"/>
    <n v="0"/>
    <n v="1"/>
    <n v="1"/>
    <n v="381"/>
    <n v="17.6556"/>
    <n v="21.579555495140351"/>
    <n v="1"/>
    <n v="1"/>
    <n v="1"/>
    <n v="0"/>
    <n v="0"/>
    <n v="7"/>
    <n v="1"/>
    <x v="0"/>
  </r>
  <r>
    <s v="Moncenisio"/>
    <s v="TO"/>
    <n v="1"/>
    <n v="1"/>
    <n v="1"/>
    <n v="1"/>
    <n v="0"/>
    <n v="1"/>
    <n v="0"/>
    <n v="1"/>
    <n v="1"/>
    <n v="1"/>
    <n v="0"/>
    <n v="1"/>
    <n v="1"/>
    <n v="42"/>
    <n v="4.5007999999999999"/>
    <n v="9.3316743690010675"/>
    <n v="1"/>
    <n v="1"/>
    <n v="1"/>
    <n v="0"/>
    <n v="0"/>
    <n v="7"/>
    <n v="1"/>
    <x v="0"/>
  </r>
  <r>
    <s v="Montaldo Torinese"/>
    <s v="TO"/>
    <n v="1"/>
    <n v="1"/>
    <n v="1"/>
    <n v="0"/>
    <n v="0"/>
    <n v="1"/>
    <n v="0"/>
    <n v="1"/>
    <n v="1"/>
    <n v="1"/>
    <n v="0"/>
    <n v="0"/>
    <n v="0"/>
    <n v="749"/>
    <n v="4.6568000000000005"/>
    <n v="160.84006184504378"/>
    <n v="0"/>
    <n v="1"/>
    <n v="0"/>
    <n v="0"/>
    <n v="0"/>
    <n v="4"/>
    <n v="1"/>
    <x v="0"/>
  </r>
  <r>
    <s v="Montalenghe"/>
    <s v="TO"/>
    <n v="0"/>
    <n v="0"/>
    <n v="0"/>
    <n v="0"/>
    <n v="0"/>
    <n v="1"/>
    <n v="0"/>
    <n v="1"/>
    <n v="1"/>
    <n v="1"/>
    <n v="0"/>
    <n v="0"/>
    <n v="0"/>
    <n v="1030"/>
    <n v="6.4682000000000004"/>
    <n v="159.24059243684485"/>
    <n v="0"/>
    <n v="1"/>
    <n v="0"/>
    <n v="0"/>
    <n v="0"/>
    <n v="3"/>
    <n v="1"/>
    <x v="0"/>
  </r>
  <r>
    <s v="Montalto Dora"/>
    <s v="TO"/>
    <n v="1"/>
    <n v="0"/>
    <n v="1"/>
    <n v="0"/>
    <n v="0"/>
    <n v="1"/>
    <n v="0"/>
    <n v="1"/>
    <n v="1"/>
    <n v="1"/>
    <n v="0"/>
    <n v="0"/>
    <n v="0"/>
    <n v="3450"/>
    <n v="7.3567999999999998"/>
    <n v="468.95389299695523"/>
    <n v="0"/>
    <n v="0"/>
    <n v="0"/>
    <n v="1"/>
    <n v="0"/>
    <n v="4"/>
    <n v="1"/>
    <x v="0"/>
  </r>
  <r>
    <s v="Monteu da Po"/>
    <s v="TO"/>
    <n v="1"/>
    <n v="1"/>
    <n v="1"/>
    <n v="1"/>
    <n v="0"/>
    <n v="1"/>
    <n v="0"/>
    <n v="1"/>
    <n v="1"/>
    <n v="1"/>
    <n v="0"/>
    <n v="0"/>
    <n v="0"/>
    <n v="901"/>
    <n v="7.3897000000000004"/>
    <n v="121.92646521509668"/>
    <n v="0"/>
    <n v="0"/>
    <n v="0"/>
    <n v="1"/>
    <n v="0"/>
    <n v="5"/>
    <n v="1"/>
    <x v="0"/>
  </r>
  <r>
    <s v="Moriondo Torinese"/>
    <s v="TO"/>
    <n v="1"/>
    <n v="1"/>
    <n v="1"/>
    <n v="0"/>
    <n v="0"/>
    <n v="1"/>
    <n v="0"/>
    <n v="1"/>
    <n v="1"/>
    <n v="1"/>
    <n v="0"/>
    <n v="0"/>
    <n v="0"/>
    <n v="820"/>
    <n v="6.4896000000000003"/>
    <n v="126.3560157790927"/>
    <n v="0"/>
    <n v="0"/>
    <n v="0"/>
    <n v="0"/>
    <n v="0"/>
    <n v="3"/>
    <n v="1"/>
    <x v="0"/>
  </r>
  <r>
    <s v="Noasca"/>
    <s v="TO"/>
    <n v="1"/>
    <n v="1"/>
    <n v="1"/>
    <n v="1"/>
    <n v="1"/>
    <n v="1"/>
    <n v="1"/>
    <n v="1"/>
    <n v="1"/>
    <n v="1"/>
    <n v="0"/>
    <n v="1"/>
    <n v="1"/>
    <n v="169"/>
    <n v="78.051699999999997"/>
    <n v="2.1652315068089485"/>
    <n v="1"/>
    <n v="1"/>
    <n v="1"/>
    <n v="1"/>
    <n v="0"/>
    <n v="9"/>
    <n v="1"/>
    <x v="0"/>
  </r>
  <r>
    <s v="Nomaglio"/>
    <s v="TO"/>
    <n v="0"/>
    <n v="1"/>
    <n v="1"/>
    <n v="1"/>
    <n v="0"/>
    <n v="1"/>
    <n v="1"/>
    <n v="1"/>
    <n v="1"/>
    <n v="1"/>
    <n v="0"/>
    <n v="0"/>
    <n v="0"/>
    <n v="312"/>
    <n v="3.0743"/>
    <n v="101.48651725596071"/>
    <n v="0"/>
    <n v="1"/>
    <n v="1"/>
    <n v="0"/>
    <n v="0"/>
    <n v="5"/>
    <n v="1"/>
    <x v="0"/>
  </r>
  <r>
    <s v="Novalesa"/>
    <s v="TO"/>
    <n v="1"/>
    <n v="1"/>
    <n v="1"/>
    <n v="1"/>
    <n v="0"/>
    <n v="1"/>
    <n v="1"/>
    <n v="1"/>
    <n v="1"/>
    <n v="1"/>
    <n v="0"/>
    <n v="0"/>
    <n v="0"/>
    <n v="560"/>
    <n v="28.554600000000001"/>
    <n v="19.611551203658955"/>
    <n v="1"/>
    <n v="1"/>
    <n v="1"/>
    <n v="0"/>
    <n v="0"/>
    <n v="6"/>
    <n v="1"/>
    <x v="0"/>
  </r>
  <r>
    <s v="Oglianico"/>
    <s v="TO"/>
    <n v="0"/>
    <n v="0"/>
    <n v="0"/>
    <n v="0"/>
    <n v="0"/>
    <n v="1"/>
    <n v="0"/>
    <n v="0"/>
    <n v="1"/>
    <n v="1"/>
    <n v="0"/>
    <n v="0"/>
    <n v="0"/>
    <n v="1426"/>
    <n v="6.3030999999999997"/>
    <n v="226.23788294648665"/>
    <n v="0"/>
    <n v="0"/>
    <n v="0"/>
    <n v="0"/>
    <n v="0"/>
    <n v="2"/>
    <n v="1"/>
    <x v="0"/>
  </r>
  <r>
    <s v="Orio Canavese"/>
    <s v="TO"/>
    <n v="0"/>
    <n v="0"/>
    <n v="0"/>
    <n v="0"/>
    <n v="0"/>
    <n v="1"/>
    <n v="0"/>
    <n v="1"/>
    <n v="1"/>
    <n v="1"/>
    <n v="0"/>
    <n v="0"/>
    <n v="0"/>
    <n v="829"/>
    <n v="7.1541999999999994"/>
    <n v="115.87598892957983"/>
    <n v="0"/>
    <n v="1"/>
    <n v="0"/>
    <n v="0"/>
    <n v="0"/>
    <n v="3"/>
    <n v="1"/>
    <x v="0"/>
  </r>
  <r>
    <s v="Osasco"/>
    <s v="TO"/>
    <n v="1"/>
    <n v="0"/>
    <n v="1"/>
    <n v="1"/>
    <n v="0"/>
    <n v="1"/>
    <n v="0"/>
    <n v="1"/>
    <n v="1"/>
    <n v="1"/>
    <n v="0"/>
    <n v="0"/>
    <n v="0"/>
    <n v="1124"/>
    <n v="5.4885999999999999"/>
    <n v="204.78810625660461"/>
    <n v="0"/>
    <n v="0"/>
    <n v="0"/>
    <n v="0"/>
    <n v="0"/>
    <n v="4"/>
    <n v="1"/>
    <x v="0"/>
  </r>
  <r>
    <s v="Osasio"/>
    <s v="TO"/>
    <n v="1"/>
    <n v="0"/>
    <n v="1"/>
    <n v="0"/>
    <n v="0"/>
    <n v="1"/>
    <n v="0"/>
    <n v="1"/>
    <n v="1"/>
    <n v="1"/>
    <n v="0"/>
    <n v="0"/>
    <n v="0"/>
    <n v="913"/>
    <n v="4.5772000000000004"/>
    <n v="199.46692300970022"/>
    <n v="0"/>
    <n v="1"/>
    <n v="0"/>
    <n v="0"/>
    <n v="0"/>
    <n v="4"/>
    <n v="1"/>
    <x v="0"/>
  </r>
  <r>
    <s v="Oulx"/>
    <s v="TO"/>
    <n v="1"/>
    <n v="1"/>
    <n v="1"/>
    <n v="0"/>
    <n v="0"/>
    <n v="1"/>
    <n v="0"/>
    <n v="1"/>
    <n v="1"/>
    <n v="1"/>
    <n v="0"/>
    <n v="0"/>
    <n v="0"/>
    <n v="3160"/>
    <n v="99.787199999999999"/>
    <n v="31.667388202094056"/>
    <n v="1"/>
    <n v="1"/>
    <n v="1"/>
    <n v="1"/>
    <n v="0"/>
    <n v="6"/>
    <n v="1"/>
    <x v="0"/>
  </r>
  <r>
    <s v="Ozegna"/>
    <s v="TO"/>
    <n v="1"/>
    <n v="0"/>
    <n v="1"/>
    <n v="1"/>
    <n v="0"/>
    <n v="1"/>
    <n v="0"/>
    <n v="0"/>
    <n v="1"/>
    <n v="1"/>
    <n v="0"/>
    <n v="0"/>
    <n v="0"/>
    <n v="1235"/>
    <n v="5.4058999999999999"/>
    <n v="228.4540964501748"/>
    <n v="0"/>
    <n v="0"/>
    <n v="0"/>
    <n v="0"/>
    <n v="0"/>
    <n v="4"/>
    <n v="1"/>
    <x v="0"/>
  </r>
  <r>
    <s v="Palazzo Canavese"/>
    <s v="TO"/>
    <n v="1"/>
    <n v="1"/>
    <n v="1"/>
    <n v="0"/>
    <n v="0"/>
    <n v="1"/>
    <n v="0"/>
    <n v="1"/>
    <n v="1"/>
    <n v="1"/>
    <n v="0"/>
    <n v="0"/>
    <n v="0"/>
    <n v="843"/>
    <n v="5.0819999999999999"/>
    <n v="165.87957497048407"/>
    <n v="0"/>
    <n v="1"/>
    <n v="0"/>
    <n v="1"/>
    <n v="0"/>
    <n v="5"/>
    <n v="1"/>
    <x v="0"/>
  </r>
  <r>
    <s v="Pancalieri"/>
    <s v="TO"/>
    <n v="1"/>
    <n v="0"/>
    <n v="1"/>
    <n v="1"/>
    <n v="0"/>
    <n v="1"/>
    <n v="0"/>
    <n v="1"/>
    <n v="1"/>
    <n v="1"/>
    <n v="0"/>
    <n v="0"/>
    <n v="0"/>
    <n v="1985"/>
    <n v="15.8881"/>
    <n v="124.93627305971135"/>
    <n v="0"/>
    <n v="0"/>
    <n v="0"/>
    <n v="0"/>
    <n v="0"/>
    <n v="4"/>
    <n v="1"/>
    <x v="0"/>
  </r>
  <r>
    <s v="Parella"/>
    <s v="TO"/>
    <n v="1"/>
    <n v="1"/>
    <n v="1"/>
    <n v="0"/>
    <n v="0"/>
    <n v="1"/>
    <n v="0"/>
    <n v="1"/>
    <n v="1"/>
    <n v="1"/>
    <n v="0"/>
    <n v="0"/>
    <n v="0"/>
    <n v="468"/>
    <n v="2.6886000000000001"/>
    <n v="174.06828832849808"/>
    <n v="0"/>
    <n v="1"/>
    <n v="0"/>
    <n v="0"/>
    <n v="0"/>
    <n v="4"/>
    <n v="1"/>
    <x v="0"/>
  </r>
  <r>
    <s v="Pavarolo"/>
    <s v="TO"/>
    <n v="1"/>
    <n v="1"/>
    <n v="1"/>
    <n v="0"/>
    <n v="0"/>
    <n v="1"/>
    <n v="0"/>
    <n v="1"/>
    <n v="1"/>
    <n v="1"/>
    <n v="1"/>
    <n v="0"/>
    <n v="1"/>
    <n v="1119"/>
    <n v="4.4056999999999995"/>
    <n v="253.98915041877569"/>
    <n v="0"/>
    <n v="0"/>
    <n v="0"/>
    <n v="0"/>
    <n v="0"/>
    <n v="4"/>
    <n v="1"/>
    <x v="0"/>
  </r>
  <r>
    <s v="Pavone Canavese"/>
    <s v="TO"/>
    <n v="1"/>
    <n v="0"/>
    <n v="1"/>
    <n v="0"/>
    <n v="0"/>
    <n v="1"/>
    <n v="0"/>
    <n v="0"/>
    <n v="1"/>
    <n v="1"/>
    <n v="0"/>
    <n v="0"/>
    <n v="0"/>
    <n v="3890"/>
    <n v="11.5402"/>
    <n v="337.08254622970139"/>
    <n v="0"/>
    <n v="0"/>
    <n v="0"/>
    <n v="0"/>
    <n v="0"/>
    <n v="3"/>
    <n v="1"/>
    <x v="0"/>
  </r>
  <r>
    <s v="Pecetto Torinese"/>
    <s v="TO"/>
    <n v="0"/>
    <n v="1"/>
    <n v="1"/>
    <n v="0"/>
    <n v="0"/>
    <n v="1"/>
    <n v="0"/>
    <n v="1"/>
    <n v="1"/>
    <n v="1"/>
    <n v="0"/>
    <n v="0"/>
    <n v="0"/>
    <n v="3877"/>
    <n v="9.1732000000000014"/>
    <n v="422.64422448000693"/>
    <n v="0"/>
    <n v="0"/>
    <n v="0"/>
    <n v="0"/>
    <n v="0"/>
    <n v="3"/>
    <n v="1"/>
    <x v="0"/>
  </r>
  <r>
    <s v="Perosa Argentina"/>
    <s v="TO"/>
    <n v="1"/>
    <n v="1"/>
    <n v="1"/>
    <n v="1"/>
    <n v="1"/>
    <n v="1"/>
    <n v="1"/>
    <n v="1"/>
    <n v="1"/>
    <n v="1"/>
    <n v="0"/>
    <n v="0"/>
    <n v="0"/>
    <n v="3405"/>
    <n v="26.090999999999998"/>
    <n v="130.50477176037717"/>
    <n v="0"/>
    <n v="1"/>
    <n v="1"/>
    <n v="0"/>
    <n v="0"/>
    <n v="6"/>
    <n v="1"/>
    <x v="0"/>
  </r>
  <r>
    <s v="Perosa Canavese"/>
    <s v="TO"/>
    <n v="1"/>
    <n v="1"/>
    <n v="1"/>
    <n v="0"/>
    <n v="0"/>
    <n v="1"/>
    <n v="0"/>
    <n v="1"/>
    <n v="1"/>
    <n v="1"/>
    <n v="0"/>
    <n v="0"/>
    <n v="0"/>
    <n v="556"/>
    <n v="4.7081"/>
    <n v="118.09434803848687"/>
    <n v="0"/>
    <n v="1"/>
    <n v="0"/>
    <n v="0"/>
    <n v="0"/>
    <n v="4"/>
    <n v="1"/>
    <x v="0"/>
  </r>
  <r>
    <s v="Perrero"/>
    <s v="TO"/>
    <n v="0"/>
    <n v="1"/>
    <n v="1"/>
    <n v="1"/>
    <n v="1"/>
    <n v="1"/>
    <n v="1"/>
    <n v="1"/>
    <n v="1"/>
    <n v="1"/>
    <n v="1"/>
    <n v="0"/>
    <n v="1"/>
    <n v="723"/>
    <n v="63.183900000000001"/>
    <n v="11.44278843186318"/>
    <n v="1"/>
    <n v="1"/>
    <n v="1"/>
    <n v="1"/>
    <n v="0"/>
    <n v="9"/>
    <n v="1"/>
    <x v="0"/>
  </r>
  <r>
    <s v="Pertusio"/>
    <s v="TO"/>
    <n v="0"/>
    <n v="1"/>
    <n v="1"/>
    <n v="0"/>
    <n v="0"/>
    <n v="1"/>
    <n v="0"/>
    <n v="1"/>
    <n v="1"/>
    <n v="1"/>
    <n v="0"/>
    <n v="0"/>
    <n v="0"/>
    <n v="773"/>
    <n v="4.0042"/>
    <n v="193.04730033464861"/>
    <n v="0"/>
    <n v="1"/>
    <n v="1"/>
    <n v="0"/>
    <n v="0"/>
    <n v="4"/>
    <n v="1"/>
    <x v="0"/>
  </r>
  <r>
    <s v="Pessinetto"/>
    <s v="TO"/>
    <n v="1"/>
    <n v="0"/>
    <n v="1"/>
    <n v="1"/>
    <n v="0"/>
    <n v="1"/>
    <n v="0"/>
    <n v="1"/>
    <n v="1"/>
    <n v="1"/>
    <n v="0"/>
    <n v="0"/>
    <n v="0"/>
    <n v="607"/>
    <n v="5.3498999999999999"/>
    <n v="113.46006467410606"/>
    <n v="0"/>
    <n v="1"/>
    <n v="1"/>
    <n v="0"/>
    <n v="0"/>
    <n v="5"/>
    <n v="1"/>
    <x v="0"/>
  </r>
  <r>
    <s v="Pinasca"/>
    <s v="TO"/>
    <n v="1"/>
    <n v="1"/>
    <n v="1"/>
    <n v="1"/>
    <n v="0"/>
    <n v="1"/>
    <n v="0"/>
    <n v="0"/>
    <n v="1"/>
    <n v="1"/>
    <n v="0"/>
    <n v="0"/>
    <n v="0"/>
    <n v="3049"/>
    <n v="34.718800000000002"/>
    <n v="87.819855524960531"/>
    <n v="0"/>
    <n v="1"/>
    <n v="1"/>
    <n v="0"/>
    <n v="0"/>
    <n v="5"/>
    <n v="1"/>
    <x v="0"/>
  </r>
  <r>
    <s v="Piobesi Torinese"/>
    <s v="TO"/>
    <n v="1"/>
    <n v="0"/>
    <n v="1"/>
    <n v="0"/>
    <n v="0"/>
    <n v="1"/>
    <n v="0"/>
    <n v="0"/>
    <n v="1"/>
    <n v="1"/>
    <n v="0"/>
    <n v="0"/>
    <n v="0"/>
    <n v="3713"/>
    <n v="19.649100000000001"/>
    <n v="188.96539790626542"/>
    <n v="0"/>
    <n v="0"/>
    <n v="0"/>
    <n v="0"/>
    <n v="0"/>
    <n v="3"/>
    <n v="1"/>
    <x v="0"/>
  </r>
  <r>
    <s v="Piscina"/>
    <s v="TO"/>
    <n v="1"/>
    <n v="0"/>
    <n v="1"/>
    <n v="1"/>
    <n v="0"/>
    <n v="1"/>
    <n v="0"/>
    <n v="1"/>
    <n v="1"/>
    <n v="1"/>
    <n v="0"/>
    <n v="0"/>
    <n v="0"/>
    <n v="3450"/>
    <n v="9.9036000000000008"/>
    <n v="348.35817278565366"/>
    <n v="0"/>
    <n v="0"/>
    <n v="0"/>
    <n v="0"/>
    <n v="0"/>
    <n v="4"/>
    <n v="1"/>
    <x v="0"/>
  </r>
  <r>
    <s v="Piverone"/>
    <s v="TO"/>
    <n v="1"/>
    <n v="1"/>
    <n v="1"/>
    <n v="0"/>
    <n v="0"/>
    <n v="1"/>
    <n v="0"/>
    <n v="1"/>
    <n v="1"/>
    <n v="1"/>
    <n v="0"/>
    <n v="0"/>
    <n v="0"/>
    <n v="1378"/>
    <n v="11.034500000000001"/>
    <n v="124.88105487335174"/>
    <n v="0"/>
    <n v="1"/>
    <n v="0"/>
    <n v="1"/>
    <n v="0"/>
    <n v="5"/>
    <n v="1"/>
    <x v="0"/>
  </r>
  <r>
    <s v="Pomaretto"/>
    <s v="TO"/>
    <n v="1"/>
    <n v="1"/>
    <n v="1"/>
    <n v="1"/>
    <n v="0"/>
    <n v="1"/>
    <n v="1"/>
    <n v="1"/>
    <n v="1"/>
    <n v="1"/>
    <n v="0"/>
    <n v="0"/>
    <n v="0"/>
    <n v="1068"/>
    <n v="8.5611999999999995"/>
    <n v="124.74886698126431"/>
    <n v="0"/>
    <n v="1"/>
    <n v="1"/>
    <n v="0"/>
    <n v="0"/>
    <n v="5"/>
    <n v="1"/>
    <x v="0"/>
  </r>
  <r>
    <s v="Pont-Canavese"/>
    <s v="TO"/>
    <n v="1"/>
    <n v="1"/>
    <n v="1"/>
    <n v="1"/>
    <n v="0"/>
    <n v="1"/>
    <n v="1"/>
    <n v="1"/>
    <n v="1"/>
    <n v="0"/>
    <n v="0"/>
    <n v="0"/>
    <n v="0"/>
    <n v="3676"/>
    <n v="19.0611"/>
    <n v="192.85350792976271"/>
    <n v="0"/>
    <n v="1"/>
    <n v="1"/>
    <n v="0"/>
    <n v="0"/>
    <n v="4"/>
    <n v="1"/>
    <x v="0"/>
  </r>
  <r>
    <s v="Porte"/>
    <s v="TO"/>
    <n v="1"/>
    <n v="1"/>
    <n v="1"/>
    <n v="1"/>
    <n v="0"/>
    <n v="1"/>
    <n v="0"/>
    <n v="0"/>
    <n v="1"/>
    <n v="1"/>
    <n v="0"/>
    <n v="0"/>
    <n v="0"/>
    <n v="1113"/>
    <n v="4.4477000000000002"/>
    <n v="250.24169795624704"/>
    <n v="0"/>
    <n v="1"/>
    <n v="1"/>
    <n v="0"/>
    <n v="0"/>
    <n v="5"/>
    <n v="1"/>
    <x v="0"/>
  </r>
  <r>
    <s v="Pragelato"/>
    <s v="TO"/>
    <n v="1"/>
    <n v="1"/>
    <n v="1"/>
    <n v="1"/>
    <n v="0"/>
    <n v="1"/>
    <n v="0"/>
    <n v="1"/>
    <n v="1"/>
    <n v="1"/>
    <n v="0"/>
    <n v="1"/>
    <n v="1"/>
    <n v="724"/>
    <n v="89.202999999999989"/>
    <n v="8.1163189578825836"/>
    <n v="1"/>
    <n v="1"/>
    <n v="1"/>
    <n v="1"/>
    <n v="0"/>
    <n v="8"/>
    <n v="1"/>
    <x v="0"/>
  </r>
  <r>
    <s v="Prali"/>
    <s v="TO"/>
    <n v="0"/>
    <n v="1"/>
    <n v="1"/>
    <n v="1"/>
    <n v="1"/>
    <n v="1"/>
    <n v="1"/>
    <n v="1"/>
    <n v="1"/>
    <n v="1"/>
    <n v="1"/>
    <n v="1"/>
    <n v="1"/>
    <n v="272"/>
    <n v="72.610299999999995"/>
    <n v="3.7460250129802524"/>
    <n v="1"/>
    <n v="1"/>
    <n v="1"/>
    <n v="0"/>
    <n v="0"/>
    <n v="8"/>
    <n v="1"/>
    <x v="0"/>
  </r>
  <r>
    <s v="Pralormo"/>
    <s v="TO"/>
    <n v="0"/>
    <n v="1"/>
    <n v="1"/>
    <n v="0"/>
    <n v="0"/>
    <n v="1"/>
    <n v="0"/>
    <n v="1"/>
    <n v="1"/>
    <n v="1"/>
    <n v="0"/>
    <n v="0"/>
    <n v="0"/>
    <n v="1945"/>
    <n v="29.8459"/>
    <n v="65.168080037794141"/>
    <n v="1"/>
    <n v="0"/>
    <n v="0"/>
    <n v="0"/>
    <n v="0"/>
    <n v="4"/>
    <n v="1"/>
    <x v="0"/>
  </r>
  <r>
    <s v="Pramollo"/>
    <s v="TO"/>
    <n v="0"/>
    <n v="1"/>
    <n v="1"/>
    <n v="1"/>
    <n v="1"/>
    <n v="1"/>
    <n v="1"/>
    <n v="1"/>
    <n v="1"/>
    <n v="1"/>
    <n v="0"/>
    <n v="0"/>
    <n v="0"/>
    <n v="242"/>
    <n v="22.4788"/>
    <n v="10.765699236614054"/>
    <n v="1"/>
    <n v="1"/>
    <n v="1"/>
    <n v="0"/>
    <n v="0"/>
    <n v="7"/>
    <n v="1"/>
    <x v="0"/>
  </r>
  <r>
    <s v="Prarostino"/>
    <s v="TO"/>
    <n v="0"/>
    <n v="1"/>
    <n v="1"/>
    <n v="0"/>
    <n v="0"/>
    <n v="1"/>
    <n v="0"/>
    <n v="1"/>
    <n v="1"/>
    <n v="1"/>
    <n v="0"/>
    <n v="0"/>
    <n v="0"/>
    <n v="1289"/>
    <n v="10.5054"/>
    <n v="122.69880252060845"/>
    <n v="0"/>
    <n v="1"/>
    <n v="1"/>
    <n v="0"/>
    <n v="0"/>
    <n v="4"/>
    <n v="1"/>
    <x v="0"/>
  </r>
  <r>
    <s v="Prascorsano"/>
    <s v="TO"/>
    <n v="0"/>
    <n v="0"/>
    <n v="0"/>
    <n v="1"/>
    <n v="0"/>
    <n v="1"/>
    <n v="0"/>
    <n v="1"/>
    <n v="1"/>
    <n v="1"/>
    <n v="0"/>
    <n v="0"/>
    <n v="0"/>
    <n v="781"/>
    <n v="6.2420000000000009"/>
    <n v="125.12015379685997"/>
    <n v="0"/>
    <n v="1"/>
    <n v="1"/>
    <n v="0"/>
    <n v="0"/>
    <n v="4"/>
    <n v="1"/>
    <x v="0"/>
  </r>
  <r>
    <s v="Pratiglione"/>
    <s v="TO"/>
    <n v="0"/>
    <n v="0"/>
    <n v="0"/>
    <n v="0"/>
    <n v="0"/>
    <n v="1"/>
    <n v="1"/>
    <n v="1"/>
    <n v="1"/>
    <n v="1"/>
    <n v="0"/>
    <n v="0"/>
    <n v="0"/>
    <n v="548"/>
    <n v="7.8803999999999998"/>
    <n v="69.539617278310743"/>
    <n v="1"/>
    <n v="1"/>
    <n v="1"/>
    <n v="0"/>
    <n v="0"/>
    <n v="4"/>
    <n v="1"/>
    <x v="0"/>
  </r>
  <r>
    <s v="Quagliuzzo"/>
    <s v="TO"/>
    <n v="1"/>
    <n v="1"/>
    <n v="1"/>
    <n v="0"/>
    <n v="0"/>
    <n v="1"/>
    <n v="0"/>
    <n v="1"/>
    <n v="1"/>
    <n v="1"/>
    <n v="0"/>
    <n v="0"/>
    <n v="0"/>
    <n v="331"/>
    <n v="2.0380000000000003"/>
    <n v="162.41413150147201"/>
    <n v="0"/>
    <n v="1"/>
    <n v="0"/>
    <n v="0"/>
    <n v="0"/>
    <n v="4"/>
    <n v="1"/>
    <x v="0"/>
  </r>
  <r>
    <s v="Quassolo"/>
    <s v="TO"/>
    <n v="1"/>
    <n v="1"/>
    <n v="1"/>
    <n v="1"/>
    <n v="1"/>
    <n v="1"/>
    <n v="0"/>
    <n v="1"/>
    <n v="1"/>
    <n v="1"/>
    <n v="0"/>
    <n v="0"/>
    <n v="0"/>
    <n v="359"/>
    <n v="3.9560000000000004"/>
    <n v="90.748230535894834"/>
    <n v="0"/>
    <n v="1"/>
    <n v="1"/>
    <n v="0"/>
    <n v="0"/>
    <n v="6"/>
    <n v="1"/>
    <x v="0"/>
  </r>
  <r>
    <s v="Quincinetto"/>
    <s v="TO"/>
    <n v="1"/>
    <n v="1"/>
    <n v="1"/>
    <n v="1"/>
    <n v="0"/>
    <n v="1"/>
    <n v="0"/>
    <n v="1"/>
    <n v="1"/>
    <n v="1"/>
    <n v="0"/>
    <n v="0"/>
    <n v="0"/>
    <n v="1048"/>
    <n v="17.787400000000002"/>
    <n v="58.918110572652544"/>
    <n v="1"/>
    <n v="1"/>
    <n v="1"/>
    <n v="0"/>
    <n v="0"/>
    <n v="6"/>
    <n v="1"/>
    <x v="0"/>
  </r>
  <r>
    <s v="Reano"/>
    <s v="TO"/>
    <n v="0"/>
    <n v="0"/>
    <n v="0"/>
    <n v="0"/>
    <n v="0"/>
    <n v="1"/>
    <n v="0"/>
    <n v="0"/>
    <n v="1"/>
    <n v="1"/>
    <n v="0"/>
    <n v="0"/>
    <n v="0"/>
    <n v="1689"/>
    <n v="6.6659000000000006"/>
    <n v="253.37913860093909"/>
    <n v="0"/>
    <n v="1"/>
    <n v="1"/>
    <n v="0"/>
    <n v="0"/>
    <n v="3"/>
    <n v="1"/>
    <x v="0"/>
  </r>
  <r>
    <s v="Ribordone"/>
    <s v="TO"/>
    <n v="0"/>
    <n v="1"/>
    <n v="1"/>
    <n v="1"/>
    <n v="1"/>
    <n v="1"/>
    <n v="1"/>
    <n v="1"/>
    <n v="1"/>
    <n v="1"/>
    <n v="0"/>
    <n v="1"/>
    <n v="1"/>
    <n v="67"/>
    <n v="43.6008"/>
    <n v="1.5366690519440009"/>
    <n v="1"/>
    <n v="1"/>
    <n v="1"/>
    <n v="1"/>
    <n v="0"/>
    <n v="9"/>
    <n v="1"/>
    <x v="0"/>
  </r>
  <r>
    <s v="Rivalba"/>
    <s v="TO"/>
    <n v="0"/>
    <n v="1"/>
    <n v="1"/>
    <n v="0"/>
    <n v="0"/>
    <n v="1"/>
    <n v="0"/>
    <n v="1"/>
    <n v="1"/>
    <n v="1"/>
    <n v="0"/>
    <n v="0"/>
    <n v="0"/>
    <n v="1159"/>
    <n v="10.833499999999999"/>
    <n v="106.98296949277704"/>
    <n v="0"/>
    <n v="0"/>
    <n v="0"/>
    <n v="1"/>
    <n v="0"/>
    <n v="4"/>
    <n v="1"/>
    <x v="0"/>
  </r>
  <r>
    <s v="Riva presso Chieri"/>
    <s v="TO"/>
    <n v="1"/>
    <n v="0"/>
    <n v="1"/>
    <n v="0"/>
    <n v="0"/>
    <n v="1"/>
    <n v="0"/>
    <n v="1"/>
    <n v="1"/>
    <n v="1"/>
    <n v="0"/>
    <n v="0"/>
    <n v="0"/>
    <n v="4207"/>
    <n v="35.832300000000004"/>
    <n v="117.40803688292405"/>
    <n v="0"/>
    <n v="0"/>
    <n v="0"/>
    <n v="0"/>
    <n v="0"/>
    <n v="3"/>
    <n v="1"/>
    <x v="0"/>
  </r>
  <r>
    <s v="Rivara"/>
    <s v="TO"/>
    <n v="1"/>
    <n v="0"/>
    <n v="1"/>
    <n v="0"/>
    <n v="0"/>
    <n v="1"/>
    <n v="0"/>
    <n v="0"/>
    <n v="1"/>
    <n v="1"/>
    <n v="1"/>
    <n v="0"/>
    <n v="1"/>
    <n v="2666"/>
    <n v="12.584000000000001"/>
    <n v="211.85632549268911"/>
    <n v="0"/>
    <n v="1"/>
    <n v="1"/>
    <n v="0"/>
    <n v="0"/>
    <n v="5"/>
    <n v="1"/>
    <x v="0"/>
  </r>
  <r>
    <s v="Rivarossa"/>
    <s v="TO"/>
    <n v="1"/>
    <n v="0"/>
    <n v="1"/>
    <n v="0"/>
    <n v="0"/>
    <n v="1"/>
    <n v="0"/>
    <n v="1"/>
    <n v="1"/>
    <n v="1"/>
    <n v="0"/>
    <n v="0"/>
    <n v="0"/>
    <n v="1626"/>
    <n v="10.8735"/>
    <n v="149.53786729204029"/>
    <n v="0"/>
    <n v="1"/>
    <n v="0"/>
    <n v="1"/>
    <n v="0"/>
    <n v="5"/>
    <n v="1"/>
    <x v="0"/>
  </r>
  <r>
    <s v="Robassomero"/>
    <s v="TO"/>
    <n v="1"/>
    <n v="0"/>
    <n v="1"/>
    <n v="0"/>
    <n v="0"/>
    <n v="1"/>
    <n v="0"/>
    <n v="1"/>
    <n v="1"/>
    <n v="1"/>
    <n v="0"/>
    <n v="0"/>
    <n v="0"/>
    <n v="2976"/>
    <n v="8.5757000000000012"/>
    <n v="347.02706484601833"/>
    <n v="0"/>
    <n v="1"/>
    <n v="0"/>
    <n v="1"/>
    <n v="0"/>
    <n v="5"/>
    <n v="1"/>
    <x v="0"/>
  </r>
  <r>
    <s v="Rocca Canavese"/>
    <s v="TO"/>
    <n v="1"/>
    <n v="1"/>
    <n v="1"/>
    <n v="1"/>
    <n v="0"/>
    <n v="1"/>
    <n v="0"/>
    <n v="1"/>
    <n v="1"/>
    <n v="1"/>
    <n v="0"/>
    <n v="0"/>
    <n v="0"/>
    <n v="1754"/>
    <n v="14.191400000000002"/>
    <n v="123.595980664346"/>
    <n v="0"/>
    <n v="1"/>
    <n v="0"/>
    <n v="0"/>
    <n v="0"/>
    <n v="5"/>
    <n v="1"/>
    <x v="0"/>
  </r>
  <r>
    <s v="Roletto"/>
    <s v="TO"/>
    <n v="0"/>
    <n v="0"/>
    <n v="0"/>
    <n v="0"/>
    <n v="0"/>
    <n v="1"/>
    <n v="0"/>
    <n v="0"/>
    <n v="1"/>
    <n v="1"/>
    <n v="0"/>
    <n v="0"/>
    <n v="0"/>
    <n v="1989"/>
    <n v="9.7040000000000006"/>
    <n v="204.96702390766694"/>
    <n v="0"/>
    <n v="1"/>
    <n v="1"/>
    <n v="0"/>
    <n v="0"/>
    <n v="3"/>
    <n v="1"/>
    <x v="0"/>
  </r>
  <r>
    <s v="Romano Canavese"/>
    <s v="TO"/>
    <n v="1"/>
    <n v="0"/>
    <n v="1"/>
    <n v="0"/>
    <n v="0"/>
    <n v="1"/>
    <n v="0"/>
    <n v="0"/>
    <n v="1"/>
    <n v="1"/>
    <n v="0"/>
    <n v="0"/>
    <n v="0"/>
    <n v="2937"/>
    <n v="11.210799999999999"/>
    <n v="261.97951974881369"/>
    <n v="0"/>
    <n v="1"/>
    <n v="0"/>
    <n v="0"/>
    <n v="0"/>
    <n v="4"/>
    <n v="1"/>
    <x v="0"/>
  </r>
  <r>
    <s v="Ronco Canavese"/>
    <s v="TO"/>
    <n v="0"/>
    <n v="1"/>
    <n v="1"/>
    <n v="1"/>
    <n v="1"/>
    <n v="1"/>
    <n v="1"/>
    <n v="1"/>
    <n v="1"/>
    <n v="1"/>
    <n v="1"/>
    <n v="1"/>
    <n v="1"/>
    <n v="313"/>
    <n v="96.272199999999998"/>
    <n v="3.2511981652024158"/>
    <n v="1"/>
    <n v="1"/>
    <n v="1"/>
    <n v="1"/>
    <n v="0"/>
    <n v="9"/>
    <n v="1"/>
    <x v="0"/>
  </r>
  <r>
    <s v="Rondissone"/>
    <s v="TO"/>
    <n v="1"/>
    <n v="0"/>
    <n v="1"/>
    <n v="1"/>
    <n v="0"/>
    <n v="1"/>
    <n v="0"/>
    <n v="1"/>
    <n v="1"/>
    <n v="1"/>
    <n v="0"/>
    <n v="0"/>
    <n v="0"/>
    <n v="1834"/>
    <n v="10.687899999999999"/>
    <n v="171.59591687796481"/>
    <n v="0"/>
    <n v="0"/>
    <n v="0"/>
    <n v="1"/>
    <n v="0"/>
    <n v="5"/>
    <n v="1"/>
    <x v="0"/>
  </r>
  <r>
    <s v="Rorà"/>
    <s v="TO"/>
    <n v="0"/>
    <n v="1"/>
    <n v="1"/>
    <n v="1"/>
    <n v="0"/>
    <n v="1"/>
    <n v="0"/>
    <n v="1"/>
    <n v="1"/>
    <n v="1"/>
    <n v="1"/>
    <n v="0"/>
    <n v="1"/>
    <n v="255"/>
    <n v="12.4076"/>
    <n v="20.551919791095781"/>
    <n v="1"/>
    <n v="1"/>
    <n v="1"/>
    <n v="0"/>
    <n v="0"/>
    <n v="7"/>
    <n v="1"/>
    <x v="0"/>
  </r>
  <r>
    <s v="Rosta"/>
    <s v="TO"/>
    <n v="1"/>
    <n v="0"/>
    <n v="1"/>
    <n v="0"/>
    <n v="0"/>
    <n v="1"/>
    <n v="0"/>
    <n v="0"/>
    <n v="1"/>
    <n v="1"/>
    <n v="0"/>
    <n v="0"/>
    <n v="0"/>
    <n v="4621"/>
    <n v="9.0650999999999993"/>
    <n v="509.75720069276679"/>
    <n v="0"/>
    <n v="0"/>
    <n v="0"/>
    <n v="0"/>
    <n v="0"/>
    <n v="3"/>
    <n v="1"/>
    <x v="0"/>
  </r>
  <r>
    <s v="Roure"/>
    <s v="TO"/>
    <n v="1"/>
    <n v="1"/>
    <n v="1"/>
    <n v="1"/>
    <n v="1"/>
    <n v="1"/>
    <n v="1"/>
    <n v="1"/>
    <n v="1"/>
    <n v="1"/>
    <n v="0"/>
    <n v="0"/>
    <n v="0"/>
    <n v="888"/>
    <n v="59.374099999999999"/>
    <n v="14.95601617540308"/>
    <n v="1"/>
    <n v="1"/>
    <n v="1"/>
    <n v="1"/>
    <n v="0"/>
    <n v="8"/>
    <n v="1"/>
    <x v="0"/>
  </r>
  <r>
    <s v="Rubiana"/>
    <s v="TO"/>
    <n v="0"/>
    <n v="1"/>
    <n v="1"/>
    <n v="0"/>
    <n v="0"/>
    <n v="1"/>
    <n v="0"/>
    <n v="0"/>
    <n v="1"/>
    <n v="1"/>
    <n v="0"/>
    <n v="0"/>
    <n v="0"/>
    <n v="2417"/>
    <n v="26.9375"/>
    <n v="89.726218097447799"/>
    <n v="0"/>
    <n v="1"/>
    <n v="1"/>
    <n v="0"/>
    <n v="0"/>
    <n v="4"/>
    <n v="1"/>
    <x v="0"/>
  </r>
  <r>
    <s v="Rueglio"/>
    <s v="TO"/>
    <n v="0"/>
    <n v="1"/>
    <n v="1"/>
    <n v="1"/>
    <n v="0"/>
    <n v="1"/>
    <n v="1"/>
    <n v="1"/>
    <n v="1"/>
    <n v="1"/>
    <n v="0"/>
    <n v="0"/>
    <n v="0"/>
    <n v="773"/>
    <n v="15.1005"/>
    <n v="51.190357935167711"/>
    <n v="1"/>
    <n v="0"/>
    <n v="1"/>
    <n v="0"/>
    <n v="0"/>
    <n v="5"/>
    <n v="1"/>
    <x v="0"/>
  </r>
  <r>
    <s v="Salassa"/>
    <s v="TO"/>
    <n v="1"/>
    <n v="0"/>
    <n v="1"/>
    <n v="0"/>
    <n v="0"/>
    <n v="1"/>
    <n v="0"/>
    <n v="1"/>
    <n v="1"/>
    <n v="1"/>
    <n v="0"/>
    <n v="0"/>
    <n v="0"/>
    <n v="1795"/>
    <n v="4.952"/>
    <n v="362.47980613893378"/>
    <n v="0"/>
    <n v="0"/>
    <n v="0"/>
    <n v="0"/>
    <n v="0"/>
    <n v="3"/>
    <n v="1"/>
    <x v="0"/>
  </r>
  <r>
    <s v="Salbertrand"/>
    <s v="TO"/>
    <n v="1"/>
    <n v="1"/>
    <n v="1"/>
    <n v="1"/>
    <n v="0"/>
    <n v="1"/>
    <n v="0"/>
    <n v="1"/>
    <n v="1"/>
    <n v="1"/>
    <n v="0"/>
    <n v="0"/>
    <n v="0"/>
    <n v="579"/>
    <n v="38.320300000000003"/>
    <n v="15.109485051004297"/>
    <n v="1"/>
    <n v="1"/>
    <n v="1"/>
    <n v="1"/>
    <n v="0"/>
    <n v="7"/>
    <n v="1"/>
    <x v="0"/>
  </r>
  <r>
    <s v="Salerano Canavese"/>
    <s v="TO"/>
    <n v="1"/>
    <n v="0"/>
    <n v="1"/>
    <n v="0"/>
    <n v="0"/>
    <n v="1"/>
    <n v="0"/>
    <n v="0"/>
    <n v="1"/>
    <n v="1"/>
    <n v="0"/>
    <n v="0"/>
    <n v="0"/>
    <n v="522"/>
    <n v="2.1034000000000002"/>
    <n v="248.16963012265853"/>
    <n v="0"/>
    <n v="0"/>
    <n v="0"/>
    <n v="0"/>
    <n v="0"/>
    <n v="3"/>
    <n v="1"/>
    <x v="0"/>
  </r>
  <r>
    <s v="Salza di Pinerolo"/>
    <s v="TO"/>
    <n v="0"/>
    <n v="1"/>
    <n v="1"/>
    <n v="1"/>
    <n v="1"/>
    <n v="1"/>
    <n v="1"/>
    <n v="1"/>
    <n v="1"/>
    <n v="1"/>
    <n v="1"/>
    <n v="0"/>
    <n v="1"/>
    <n v="78"/>
    <n v="15.886199999999999"/>
    <n v="4.9099218189371907"/>
    <n v="1"/>
    <n v="1"/>
    <n v="1"/>
    <n v="0"/>
    <n v="0"/>
    <n v="8"/>
    <n v="1"/>
    <x v="0"/>
  </r>
  <r>
    <s v="Samone"/>
    <s v="TO"/>
    <n v="1"/>
    <n v="0"/>
    <n v="1"/>
    <n v="0"/>
    <n v="0"/>
    <n v="1"/>
    <n v="0"/>
    <n v="0"/>
    <n v="1"/>
    <n v="1"/>
    <n v="0"/>
    <n v="0"/>
    <n v="0"/>
    <n v="1614"/>
    <n v="2.4330000000000003"/>
    <n v="663.37854500616515"/>
    <n v="0"/>
    <n v="0"/>
    <n v="0"/>
    <n v="0"/>
    <n v="0"/>
    <n v="3"/>
    <n v="1"/>
    <x v="0"/>
  </r>
  <r>
    <s v="San Carlo Canavese"/>
    <s v="TO"/>
    <n v="0"/>
    <n v="0"/>
    <n v="0"/>
    <n v="0"/>
    <n v="0"/>
    <n v="1"/>
    <n v="0"/>
    <n v="0"/>
    <n v="1"/>
    <n v="1"/>
    <n v="0"/>
    <n v="0"/>
    <n v="0"/>
    <n v="3874"/>
    <n v="20.9071"/>
    <n v="185.29590426218846"/>
    <n v="0"/>
    <n v="1"/>
    <n v="0"/>
    <n v="1"/>
    <n v="0"/>
    <n v="4"/>
    <n v="1"/>
    <x v="0"/>
  </r>
  <r>
    <s v="San Colombano Belmonte"/>
    <s v="TO"/>
    <n v="0"/>
    <n v="1"/>
    <n v="1"/>
    <n v="1"/>
    <n v="0"/>
    <n v="1"/>
    <n v="0"/>
    <n v="1"/>
    <n v="1"/>
    <n v="1"/>
    <n v="0"/>
    <n v="0"/>
    <n v="0"/>
    <n v="376"/>
    <n v="3.3808999999999996"/>
    <n v="111.2129906237984"/>
    <n v="0"/>
    <n v="1"/>
    <n v="1"/>
    <n v="0"/>
    <n v="0"/>
    <n v="5"/>
    <n v="1"/>
    <x v="0"/>
  </r>
  <r>
    <s v="San Didero"/>
    <s v="TO"/>
    <n v="1"/>
    <n v="1"/>
    <n v="1"/>
    <n v="0"/>
    <n v="0"/>
    <n v="1"/>
    <n v="0"/>
    <n v="0"/>
    <n v="1"/>
    <n v="1"/>
    <n v="0"/>
    <n v="0"/>
    <n v="0"/>
    <n v="566"/>
    <n v="3.3037000000000001"/>
    <n v="171.32306202136996"/>
    <n v="0"/>
    <n v="1"/>
    <n v="1"/>
    <n v="0"/>
    <n v="0"/>
    <n v="4"/>
    <n v="1"/>
    <x v="0"/>
  </r>
  <r>
    <s v="San Francesco al Campo"/>
    <s v="TO"/>
    <n v="1"/>
    <n v="0"/>
    <n v="1"/>
    <n v="0"/>
    <n v="0"/>
    <n v="1"/>
    <n v="0"/>
    <n v="0"/>
    <n v="1"/>
    <n v="1"/>
    <n v="0"/>
    <n v="0"/>
    <n v="0"/>
    <n v="4825"/>
    <n v="14.979800000000001"/>
    <n v="322.10042857715052"/>
    <n v="0"/>
    <n v="1"/>
    <n v="0"/>
    <n v="1"/>
    <n v="0"/>
    <n v="5"/>
    <n v="1"/>
    <x v="0"/>
  </r>
  <r>
    <s v="Sangano"/>
    <s v="TO"/>
    <n v="1"/>
    <n v="1"/>
    <n v="1"/>
    <n v="0"/>
    <n v="0"/>
    <n v="1"/>
    <n v="0"/>
    <n v="0"/>
    <n v="1"/>
    <n v="1"/>
    <n v="0"/>
    <n v="0"/>
    <n v="0"/>
    <n v="3807"/>
    <n v="6.6513999999999998"/>
    <n v="572.36070601677841"/>
    <n v="0"/>
    <n v="1"/>
    <n v="1"/>
    <n v="0"/>
    <n v="0"/>
    <n v="4"/>
    <n v="1"/>
    <x v="0"/>
  </r>
  <r>
    <s v="San Germano Chisone"/>
    <s v="TO"/>
    <n v="1"/>
    <n v="1"/>
    <n v="1"/>
    <n v="1"/>
    <n v="0"/>
    <n v="1"/>
    <n v="1"/>
    <n v="0"/>
    <n v="1"/>
    <n v="1"/>
    <n v="0"/>
    <n v="0"/>
    <n v="0"/>
    <n v="1874"/>
    <n v="15.8619"/>
    <n v="118.14473675915244"/>
    <n v="0"/>
    <n v="1"/>
    <n v="1"/>
    <n v="0"/>
    <n v="0"/>
    <n v="5"/>
    <n v="1"/>
    <x v="0"/>
  </r>
  <r>
    <s v="San Gillio"/>
    <s v="TO"/>
    <n v="1"/>
    <n v="0"/>
    <n v="1"/>
    <n v="0"/>
    <n v="0"/>
    <n v="1"/>
    <n v="0"/>
    <n v="0"/>
    <n v="1"/>
    <n v="1"/>
    <n v="0"/>
    <n v="0"/>
    <n v="0"/>
    <n v="3023"/>
    <n v="8.8867999999999991"/>
    <n v="340.16743934824689"/>
    <n v="0"/>
    <n v="0"/>
    <n v="0"/>
    <n v="1"/>
    <n v="0"/>
    <n v="4"/>
    <n v="1"/>
    <x v="0"/>
  </r>
  <r>
    <s v="San Giorgio Canavese"/>
    <s v="TO"/>
    <n v="1"/>
    <n v="0"/>
    <n v="1"/>
    <n v="0"/>
    <n v="0"/>
    <n v="1"/>
    <n v="0"/>
    <n v="1"/>
    <n v="1"/>
    <n v="1"/>
    <n v="0"/>
    <n v="0"/>
    <n v="0"/>
    <n v="2705"/>
    <n v="20.405200000000001"/>
    <n v="132.56424832885733"/>
    <n v="0"/>
    <n v="0"/>
    <n v="0"/>
    <n v="0"/>
    <n v="0"/>
    <n v="3"/>
    <n v="1"/>
    <x v="0"/>
  </r>
  <r>
    <s v="San Giorio di Susa"/>
    <s v="TO"/>
    <n v="1"/>
    <n v="1"/>
    <n v="1"/>
    <n v="1"/>
    <n v="0"/>
    <n v="1"/>
    <n v="1"/>
    <n v="1"/>
    <n v="1"/>
    <n v="1"/>
    <n v="0"/>
    <n v="1"/>
    <n v="1"/>
    <n v="1040"/>
    <n v="19.736900000000002"/>
    <n v="52.693178766675615"/>
    <n v="1"/>
    <n v="1"/>
    <n v="1"/>
    <n v="1"/>
    <n v="0"/>
    <n v="8"/>
    <n v="1"/>
    <x v="0"/>
  </r>
  <r>
    <s v="San Giusto Canavese"/>
    <s v="TO"/>
    <n v="1"/>
    <n v="0"/>
    <n v="1"/>
    <n v="1"/>
    <n v="0"/>
    <n v="1"/>
    <n v="0"/>
    <n v="1"/>
    <n v="1"/>
    <n v="1"/>
    <n v="0"/>
    <n v="0"/>
    <n v="0"/>
    <n v="3397"/>
    <n v="9.6133000000000006"/>
    <n v="353.36460944732818"/>
    <n v="0"/>
    <n v="0"/>
    <n v="0"/>
    <n v="0"/>
    <n v="0"/>
    <n v="4"/>
    <n v="1"/>
    <x v="0"/>
  </r>
  <r>
    <s v="San Martino Canavese"/>
    <s v="TO"/>
    <n v="1"/>
    <n v="0"/>
    <n v="1"/>
    <n v="0"/>
    <n v="0"/>
    <n v="1"/>
    <n v="0"/>
    <n v="1"/>
    <n v="1"/>
    <n v="1"/>
    <n v="0"/>
    <n v="0"/>
    <n v="0"/>
    <n v="851"/>
    <n v="9.7934999999999999"/>
    <n v="86.894368713942924"/>
    <n v="0"/>
    <n v="0"/>
    <n v="0"/>
    <n v="1"/>
    <n v="0"/>
    <n v="4"/>
    <n v="1"/>
    <x v="0"/>
  </r>
  <r>
    <s v="San Pietro Val Lemina"/>
    <s v="TO"/>
    <n v="0"/>
    <n v="1"/>
    <n v="1"/>
    <n v="0"/>
    <n v="0"/>
    <n v="1"/>
    <n v="0"/>
    <n v="0"/>
    <n v="1"/>
    <n v="1"/>
    <n v="0"/>
    <n v="0"/>
    <n v="0"/>
    <n v="1430"/>
    <n v="12.444800000000001"/>
    <n v="114.90743121625096"/>
    <n v="0"/>
    <n v="1"/>
    <n v="1"/>
    <n v="0"/>
    <n v="0"/>
    <n v="4"/>
    <n v="1"/>
    <x v="0"/>
  </r>
  <r>
    <s v="San Ponso"/>
    <s v="TO"/>
    <n v="0"/>
    <n v="0"/>
    <n v="0"/>
    <n v="1"/>
    <n v="0"/>
    <n v="1"/>
    <n v="0"/>
    <n v="1"/>
    <n v="1"/>
    <n v="1"/>
    <n v="0"/>
    <n v="0"/>
    <n v="0"/>
    <n v="279"/>
    <n v="2.1242999999999999"/>
    <n v="131.33738172574496"/>
    <n v="0"/>
    <n v="0"/>
    <n v="0"/>
    <n v="0"/>
    <n v="0"/>
    <n v="3"/>
    <n v="1"/>
    <x v="0"/>
  </r>
  <r>
    <s v="San Raffaele Cimena"/>
    <s v="TO"/>
    <n v="1"/>
    <n v="1"/>
    <n v="1"/>
    <n v="0"/>
    <n v="0"/>
    <n v="1"/>
    <n v="0"/>
    <n v="0"/>
    <n v="1"/>
    <n v="1"/>
    <n v="0"/>
    <n v="0"/>
    <n v="0"/>
    <n v="3107"/>
    <n v="11.152200000000001"/>
    <n v="278.59973816825379"/>
    <n v="0"/>
    <n v="0"/>
    <n v="0"/>
    <n v="0"/>
    <n v="0"/>
    <n v="3"/>
    <n v="1"/>
    <x v="0"/>
  </r>
  <r>
    <s v="San Sebastiano da Po"/>
    <s v="TO"/>
    <n v="1"/>
    <n v="1"/>
    <n v="1"/>
    <n v="1"/>
    <n v="0"/>
    <n v="1"/>
    <n v="0"/>
    <n v="1"/>
    <n v="1"/>
    <n v="1"/>
    <n v="0"/>
    <n v="0"/>
    <n v="0"/>
    <n v="1909"/>
    <n v="16.576900000000002"/>
    <n v="115.16025312332221"/>
    <n v="0"/>
    <n v="0"/>
    <n v="0"/>
    <n v="0"/>
    <n v="0"/>
    <n v="4"/>
    <n v="1"/>
    <x v="0"/>
  </r>
  <r>
    <s v="San Secondo di Pinerolo"/>
    <s v="TO"/>
    <n v="1"/>
    <n v="1"/>
    <n v="1"/>
    <n v="0"/>
    <n v="0"/>
    <n v="1"/>
    <n v="0"/>
    <n v="0"/>
    <n v="1"/>
    <n v="1"/>
    <n v="0"/>
    <n v="0"/>
    <n v="0"/>
    <n v="3608"/>
    <n v="12.572100000000001"/>
    <n v="286.98467240954176"/>
    <n v="0"/>
    <n v="1"/>
    <n v="1"/>
    <n v="0"/>
    <n v="0"/>
    <n v="4"/>
    <n v="1"/>
    <x v="0"/>
  </r>
  <r>
    <s v="Sant'Ambrogio di Torino"/>
    <s v="TO"/>
    <n v="1"/>
    <n v="1"/>
    <n v="1"/>
    <n v="1"/>
    <n v="0"/>
    <n v="1"/>
    <n v="0"/>
    <n v="1"/>
    <n v="1"/>
    <n v="1"/>
    <n v="0"/>
    <n v="0"/>
    <n v="0"/>
    <n v="4753"/>
    <n v="8.3685000000000009"/>
    <n v="567.96319531576739"/>
    <n v="0"/>
    <n v="1"/>
    <n v="1"/>
    <n v="0"/>
    <n v="0"/>
    <n v="5"/>
    <n v="1"/>
    <x v="0"/>
  </r>
  <r>
    <s v="Sant'Antonino di Susa"/>
    <s v="TO"/>
    <n v="1"/>
    <n v="1"/>
    <n v="1"/>
    <n v="1"/>
    <n v="0"/>
    <n v="1"/>
    <n v="0"/>
    <n v="0"/>
    <n v="1"/>
    <n v="1"/>
    <n v="0"/>
    <n v="0"/>
    <n v="0"/>
    <n v="4333"/>
    <n v="9.7946000000000009"/>
    <n v="442.38662119943638"/>
    <n v="0"/>
    <n v="1"/>
    <n v="1"/>
    <n v="0"/>
    <n v="0"/>
    <n v="5"/>
    <n v="1"/>
    <x v="0"/>
  </r>
  <r>
    <s v="Sauze di Cesana"/>
    <s v="TO"/>
    <n v="1"/>
    <n v="1"/>
    <n v="1"/>
    <n v="0"/>
    <n v="0"/>
    <n v="1"/>
    <n v="0"/>
    <n v="1"/>
    <n v="1"/>
    <n v="1"/>
    <n v="0"/>
    <n v="1"/>
    <n v="1"/>
    <n v="219"/>
    <n v="78.278400000000005"/>
    <n v="2.7977066470443952"/>
    <n v="1"/>
    <n v="1"/>
    <n v="1"/>
    <n v="0"/>
    <n v="0"/>
    <n v="6"/>
    <n v="1"/>
    <x v="0"/>
  </r>
  <r>
    <s v="Sauze d'Oulx"/>
    <s v="TO"/>
    <n v="0"/>
    <n v="1"/>
    <n v="1"/>
    <n v="0"/>
    <n v="0"/>
    <n v="1"/>
    <n v="0"/>
    <n v="1"/>
    <n v="1"/>
    <n v="1"/>
    <n v="0"/>
    <n v="1"/>
    <n v="1"/>
    <n v="1111"/>
    <n v="17.311400000000003"/>
    <n v="64.177362893815626"/>
    <n v="1"/>
    <n v="1"/>
    <n v="1"/>
    <n v="0"/>
    <n v="0"/>
    <n v="6"/>
    <n v="1"/>
    <x v="0"/>
  </r>
  <r>
    <s v="Scalenghe"/>
    <s v="TO"/>
    <n v="0"/>
    <n v="0"/>
    <n v="0"/>
    <n v="1"/>
    <n v="0"/>
    <n v="1"/>
    <n v="0"/>
    <n v="1"/>
    <n v="1"/>
    <n v="1"/>
    <n v="0"/>
    <n v="0"/>
    <n v="0"/>
    <n v="3303"/>
    <n v="31.677299999999999"/>
    <n v="104.27025030542376"/>
    <n v="0"/>
    <n v="1"/>
    <n v="0"/>
    <n v="0"/>
    <n v="0"/>
    <n v="4"/>
    <n v="1"/>
    <x v="0"/>
  </r>
  <r>
    <s v="Scarmagno"/>
    <s v="TO"/>
    <n v="0"/>
    <n v="1"/>
    <n v="1"/>
    <n v="0"/>
    <n v="0"/>
    <n v="1"/>
    <n v="0"/>
    <n v="1"/>
    <n v="1"/>
    <n v="1"/>
    <n v="0"/>
    <n v="0"/>
    <n v="0"/>
    <n v="812"/>
    <n v="8.0310000000000006"/>
    <n v="101.10820570290124"/>
    <n v="0"/>
    <n v="1"/>
    <n v="0"/>
    <n v="1"/>
    <n v="0"/>
    <n v="5"/>
    <n v="1"/>
    <x v="0"/>
  </r>
  <r>
    <s v="Sciolze"/>
    <s v="TO"/>
    <n v="0"/>
    <n v="1"/>
    <n v="1"/>
    <n v="0"/>
    <n v="0"/>
    <n v="1"/>
    <n v="0"/>
    <n v="1"/>
    <n v="1"/>
    <n v="1"/>
    <n v="0"/>
    <n v="0"/>
    <n v="0"/>
    <n v="1513"/>
    <n v="11.355799999999999"/>
    <n v="133.23587946247733"/>
    <n v="0"/>
    <n v="0"/>
    <n v="0"/>
    <n v="0"/>
    <n v="0"/>
    <n v="3"/>
    <n v="1"/>
    <x v="0"/>
  </r>
  <r>
    <s v="Sestriere"/>
    <s v="TO"/>
    <n v="0"/>
    <n v="1"/>
    <n v="1"/>
    <n v="0"/>
    <n v="0"/>
    <n v="1"/>
    <n v="0"/>
    <n v="1"/>
    <n v="1"/>
    <n v="1"/>
    <n v="0"/>
    <n v="1"/>
    <n v="1"/>
    <n v="838"/>
    <n v="25.9162"/>
    <n v="32.334987382409459"/>
    <n v="1"/>
    <n v="1"/>
    <n v="1"/>
    <n v="1"/>
    <n v="0"/>
    <n v="7"/>
    <n v="1"/>
    <x v="0"/>
  </r>
  <r>
    <s v="Settimo Rottaro"/>
    <s v="TO"/>
    <n v="0"/>
    <n v="0"/>
    <n v="0"/>
    <n v="1"/>
    <n v="0"/>
    <n v="1"/>
    <n v="1"/>
    <n v="1"/>
    <n v="1"/>
    <n v="1"/>
    <n v="0"/>
    <n v="0"/>
    <n v="0"/>
    <n v="503"/>
    <n v="6.0579000000000001"/>
    <n v="83.03207382096106"/>
    <n v="0"/>
    <n v="1"/>
    <n v="0"/>
    <n v="0"/>
    <n v="0"/>
    <n v="4"/>
    <n v="1"/>
    <x v="0"/>
  </r>
  <r>
    <s v="Settimo Vittone"/>
    <s v="TO"/>
    <n v="1"/>
    <n v="1"/>
    <n v="1"/>
    <n v="1"/>
    <n v="0"/>
    <n v="1"/>
    <n v="0"/>
    <n v="1"/>
    <n v="1"/>
    <n v="1"/>
    <n v="0"/>
    <n v="0"/>
    <n v="0"/>
    <n v="1543"/>
    <n v="23.2591"/>
    <n v="66.339626210816405"/>
    <n v="1"/>
    <n v="1"/>
    <n v="1"/>
    <n v="0"/>
    <n v="0"/>
    <n v="6"/>
    <n v="1"/>
    <x v="0"/>
  </r>
  <r>
    <s v="Sparone"/>
    <s v="TO"/>
    <n v="1"/>
    <n v="1"/>
    <n v="1"/>
    <n v="1"/>
    <n v="0"/>
    <n v="1"/>
    <n v="0"/>
    <n v="1"/>
    <n v="1"/>
    <n v="1"/>
    <n v="0"/>
    <n v="0"/>
    <n v="0"/>
    <n v="1085"/>
    <n v="29.678899999999999"/>
    <n v="36.557958684452593"/>
    <n v="1"/>
    <n v="1"/>
    <n v="1"/>
    <n v="0"/>
    <n v="0"/>
    <n v="6"/>
    <n v="1"/>
    <x v="0"/>
  </r>
  <r>
    <s v="Strambinello"/>
    <s v="TO"/>
    <n v="1"/>
    <n v="1"/>
    <n v="1"/>
    <n v="1"/>
    <n v="0"/>
    <n v="1"/>
    <n v="1"/>
    <n v="1"/>
    <n v="1"/>
    <n v="1"/>
    <n v="0"/>
    <n v="0"/>
    <n v="0"/>
    <n v="264"/>
    <n v="2.2141000000000002"/>
    <n v="119.23580687412492"/>
    <n v="0"/>
    <n v="1"/>
    <n v="0"/>
    <n v="0"/>
    <n v="0"/>
    <n v="5"/>
    <n v="1"/>
    <x v="0"/>
  </r>
  <r>
    <s v="Tavagnasco"/>
    <s v="TO"/>
    <n v="1"/>
    <n v="1"/>
    <n v="1"/>
    <n v="1"/>
    <n v="0"/>
    <n v="1"/>
    <n v="0"/>
    <n v="1"/>
    <n v="1"/>
    <n v="1"/>
    <n v="0"/>
    <n v="0"/>
    <n v="0"/>
    <n v="813"/>
    <n v="8.6752000000000002"/>
    <n v="93.715418664699371"/>
    <n v="0"/>
    <n v="1"/>
    <n v="1"/>
    <n v="0"/>
    <n v="0"/>
    <n v="5"/>
    <n v="1"/>
    <x v="0"/>
  </r>
  <r>
    <s v="Torrazza Piemonte"/>
    <s v="TO"/>
    <n v="1"/>
    <n v="0"/>
    <n v="1"/>
    <n v="0"/>
    <n v="0"/>
    <n v="1"/>
    <n v="0"/>
    <n v="1"/>
    <n v="1"/>
    <n v="1"/>
    <n v="0"/>
    <n v="0"/>
    <n v="0"/>
    <n v="2816"/>
    <n v="9.8239999999999998"/>
    <n v="286.64495114006513"/>
    <n v="0"/>
    <n v="0"/>
    <n v="0"/>
    <n v="0"/>
    <n v="0"/>
    <n v="3"/>
    <n v="1"/>
    <x v="0"/>
  </r>
  <r>
    <s v="Torre Canavese"/>
    <s v="TO"/>
    <n v="0"/>
    <n v="0"/>
    <n v="0"/>
    <n v="0"/>
    <n v="0"/>
    <n v="1"/>
    <n v="0"/>
    <n v="1"/>
    <n v="1"/>
    <n v="1"/>
    <n v="0"/>
    <n v="0"/>
    <n v="0"/>
    <n v="589"/>
    <n v="5.4546000000000001"/>
    <n v="107.98225351079822"/>
    <n v="0"/>
    <n v="0"/>
    <n v="0"/>
    <n v="1"/>
    <n v="0"/>
    <n v="3"/>
    <n v="1"/>
    <x v="0"/>
  </r>
  <r>
    <s v="Torre Pellice"/>
    <s v="TO"/>
    <n v="1"/>
    <n v="1"/>
    <n v="1"/>
    <n v="1"/>
    <n v="0"/>
    <n v="1"/>
    <n v="1"/>
    <n v="0"/>
    <n v="1"/>
    <n v="1"/>
    <n v="0"/>
    <n v="0"/>
    <n v="0"/>
    <n v="4573"/>
    <n v="21.098400000000002"/>
    <n v="216.7462935578053"/>
    <n v="0"/>
    <n v="1"/>
    <n v="1"/>
    <n v="0"/>
    <n v="0"/>
    <n v="5"/>
    <n v="1"/>
    <x v="0"/>
  </r>
  <r>
    <s v="Trana"/>
    <s v="TO"/>
    <n v="1"/>
    <n v="1"/>
    <n v="1"/>
    <n v="0"/>
    <n v="0"/>
    <n v="1"/>
    <n v="0"/>
    <n v="0"/>
    <n v="1"/>
    <n v="1"/>
    <n v="0"/>
    <n v="0"/>
    <n v="0"/>
    <n v="3881"/>
    <n v="16.406199999999998"/>
    <n v="236.55691141153957"/>
    <n v="0"/>
    <n v="1"/>
    <n v="1"/>
    <n v="0"/>
    <n v="0"/>
    <n v="4"/>
    <n v="1"/>
    <x v="0"/>
  </r>
  <r>
    <s v="Traversella"/>
    <s v="TO"/>
    <n v="0"/>
    <n v="1"/>
    <n v="1"/>
    <n v="1"/>
    <n v="1"/>
    <n v="1"/>
    <n v="0"/>
    <n v="1"/>
    <n v="1"/>
    <n v="1"/>
    <n v="0"/>
    <n v="0"/>
    <n v="0"/>
    <n v="350"/>
    <n v="39.359299999999998"/>
    <n v="8.8924345707367767"/>
    <n v="1"/>
    <n v="0"/>
    <n v="1"/>
    <n v="0"/>
    <n v="0"/>
    <n v="6"/>
    <n v="1"/>
    <x v="0"/>
  </r>
  <r>
    <s v="Traves"/>
    <s v="TO"/>
    <n v="1"/>
    <n v="1"/>
    <n v="1"/>
    <n v="1"/>
    <n v="0"/>
    <n v="1"/>
    <n v="0"/>
    <n v="1"/>
    <n v="1"/>
    <n v="1"/>
    <n v="0"/>
    <n v="0"/>
    <n v="0"/>
    <n v="553"/>
    <n v="10.454600000000001"/>
    <n v="52.895376198037219"/>
    <n v="1"/>
    <n v="1"/>
    <n v="1"/>
    <n v="0"/>
    <n v="0"/>
    <n v="6"/>
    <n v="1"/>
    <x v="0"/>
  </r>
  <r>
    <s v="Usseaux"/>
    <s v="TO"/>
    <n v="1"/>
    <n v="1"/>
    <n v="1"/>
    <n v="1"/>
    <n v="1"/>
    <n v="1"/>
    <n v="0"/>
    <n v="1"/>
    <n v="1"/>
    <n v="1"/>
    <n v="0"/>
    <n v="1"/>
    <n v="1"/>
    <n v="185"/>
    <n v="37.967500000000001"/>
    <n v="4.87258839797195"/>
    <n v="1"/>
    <n v="1"/>
    <n v="1"/>
    <n v="1"/>
    <n v="0"/>
    <n v="9"/>
    <n v="1"/>
    <x v="0"/>
  </r>
  <r>
    <s v="Usseglio"/>
    <s v="TO"/>
    <n v="0"/>
    <n v="1"/>
    <n v="1"/>
    <n v="0"/>
    <n v="1"/>
    <n v="1"/>
    <n v="0"/>
    <n v="1"/>
    <n v="1"/>
    <n v="1"/>
    <n v="0"/>
    <n v="1"/>
    <n v="1"/>
    <n v="219"/>
    <n v="98.539000000000001"/>
    <n v="2.222470290950791"/>
    <n v="1"/>
    <n v="1"/>
    <n v="1"/>
    <n v="0"/>
    <n v="0"/>
    <n v="7"/>
    <n v="1"/>
    <x v="0"/>
  </r>
  <r>
    <s v="Vaie"/>
    <s v="TO"/>
    <n v="1"/>
    <n v="0"/>
    <n v="1"/>
    <n v="1"/>
    <n v="0"/>
    <n v="1"/>
    <n v="0"/>
    <n v="0"/>
    <n v="1"/>
    <n v="1"/>
    <n v="0"/>
    <n v="0"/>
    <n v="0"/>
    <n v="1455"/>
    <n v="7.2292999999999994"/>
    <n v="201.26429944807936"/>
    <n v="0"/>
    <n v="1"/>
    <n v="1"/>
    <n v="0"/>
    <n v="0"/>
    <n v="5"/>
    <n v="1"/>
    <x v="0"/>
  </r>
  <r>
    <s v="Valchiusa"/>
    <s v="TO"/>
    <n v="1"/>
    <n v="1"/>
    <n v="1"/>
    <n v="1"/>
    <n v="1"/>
    <n v="1"/>
    <n v="1"/>
    <n v="1"/>
    <n v="1"/>
    <n v="1"/>
    <n v="0"/>
    <n v="0"/>
    <n v="0"/>
    <n v="1106"/>
    <n v="49.620399999999997"/>
    <n v="22.289219756390519"/>
    <n v="1"/>
    <n v="0"/>
    <m/>
    <n v="0"/>
    <n v="1"/>
    <n v="7"/>
    <n v="1"/>
    <x v="0"/>
  </r>
  <r>
    <s v="Val della Torre"/>
    <s v="TO"/>
    <n v="1"/>
    <n v="1"/>
    <n v="1"/>
    <n v="0"/>
    <n v="0"/>
    <n v="1"/>
    <n v="0"/>
    <n v="1"/>
    <n v="1"/>
    <n v="0"/>
    <n v="0"/>
    <n v="0"/>
    <n v="0"/>
    <n v="3812"/>
    <n v="36.525799999999997"/>
    <n v="104.36458612816148"/>
    <n v="0"/>
    <n v="1"/>
    <n v="1"/>
    <n v="1"/>
    <n v="0"/>
    <n v="4"/>
    <n v="1"/>
    <x v="0"/>
  </r>
  <r>
    <s v="Vallo Torinese"/>
    <s v="TO"/>
    <n v="0"/>
    <n v="0"/>
    <n v="0"/>
    <n v="0"/>
    <n v="0"/>
    <n v="1"/>
    <n v="0"/>
    <n v="1"/>
    <n v="1"/>
    <n v="1"/>
    <n v="0"/>
    <n v="0"/>
    <n v="0"/>
    <n v="785"/>
    <n v="6.0792999999999999"/>
    <n v="129.12670866711628"/>
    <n v="0"/>
    <n v="1"/>
    <n v="1"/>
    <n v="0"/>
    <n v="0"/>
    <n v="3"/>
    <n v="1"/>
    <x v="0"/>
  </r>
  <r>
    <s v="Valgioie"/>
    <s v="TO"/>
    <n v="0"/>
    <n v="1"/>
    <n v="1"/>
    <n v="1"/>
    <n v="0"/>
    <n v="1"/>
    <n v="0"/>
    <n v="1"/>
    <n v="1"/>
    <n v="1"/>
    <n v="1"/>
    <n v="0"/>
    <n v="1"/>
    <n v="948"/>
    <n v="9.1201000000000008"/>
    <n v="103.94622865977345"/>
    <n v="0"/>
    <n v="1"/>
    <n v="1"/>
    <n v="0"/>
    <n v="0"/>
    <n v="6"/>
    <n v="1"/>
    <x v="0"/>
  </r>
  <r>
    <s v="Val di Chy"/>
    <s v="TO"/>
    <n v="0"/>
    <n v="1"/>
    <n v="1"/>
    <n v="1"/>
    <n v="0"/>
    <n v="1"/>
    <n v="1"/>
    <n v="1"/>
    <n v="1"/>
    <n v="1"/>
    <n v="0"/>
    <n v="0"/>
    <n v="0"/>
    <n v="1289"/>
    <n v="13.831300000000001"/>
    <n v="93.194421348680166"/>
    <n v="0"/>
    <n v="0"/>
    <m/>
    <n v="1"/>
    <n v="1"/>
    <n v="6"/>
    <n v="1"/>
    <x v="0"/>
  </r>
  <r>
    <s v="Valperga"/>
    <s v="TO"/>
    <n v="1"/>
    <n v="1"/>
    <n v="1"/>
    <n v="0"/>
    <n v="0"/>
    <n v="1"/>
    <n v="0"/>
    <n v="0"/>
    <n v="1"/>
    <n v="1"/>
    <n v="0"/>
    <n v="0"/>
    <n v="0"/>
    <n v="3163"/>
    <n v="11.909500000000001"/>
    <n v="265.5862966539317"/>
    <n v="0"/>
    <n v="0"/>
    <n v="1"/>
    <n v="1"/>
    <n v="0"/>
    <n v="4"/>
    <n v="1"/>
    <x v="0"/>
  </r>
  <r>
    <s v="Valprato Soana"/>
    <s v="TO"/>
    <n v="0"/>
    <n v="1"/>
    <n v="1"/>
    <n v="1"/>
    <n v="1"/>
    <n v="1"/>
    <n v="1"/>
    <n v="1"/>
    <n v="1"/>
    <n v="1"/>
    <n v="1"/>
    <n v="1"/>
    <n v="1"/>
    <n v="112"/>
    <n v="71.849999999999994"/>
    <n v="1.5588030619345861"/>
    <n v="1"/>
    <n v="1"/>
    <n v="1"/>
    <n v="1"/>
    <n v="0"/>
    <n v="9"/>
    <n v="1"/>
    <x v="0"/>
  </r>
  <r>
    <s v="Varisella"/>
    <s v="TO"/>
    <n v="1"/>
    <n v="1"/>
    <n v="1"/>
    <n v="1"/>
    <n v="0"/>
    <n v="1"/>
    <n v="0"/>
    <n v="1"/>
    <n v="1"/>
    <n v="1"/>
    <n v="0"/>
    <n v="0"/>
    <n v="0"/>
    <n v="830"/>
    <n v="22.558299999999999"/>
    <n v="36.793552705656012"/>
    <n v="1"/>
    <n v="1"/>
    <n v="1"/>
    <n v="0"/>
    <n v="0"/>
    <n v="6"/>
    <n v="1"/>
    <x v="0"/>
  </r>
  <r>
    <s v="Vauda Canavese"/>
    <s v="TO"/>
    <n v="1"/>
    <n v="1"/>
    <n v="1"/>
    <n v="1"/>
    <n v="0"/>
    <n v="1"/>
    <n v="0"/>
    <n v="1"/>
    <n v="1"/>
    <n v="1"/>
    <n v="0"/>
    <n v="0"/>
    <n v="0"/>
    <n v="1465"/>
    <n v="7.093"/>
    <n v="206.54166079233048"/>
    <n v="0"/>
    <n v="1"/>
    <n v="0"/>
    <n v="1"/>
    <n v="0"/>
    <n v="6"/>
    <n v="1"/>
    <x v="0"/>
  </r>
  <r>
    <s v="Venaus"/>
    <s v="TO"/>
    <n v="1"/>
    <n v="0"/>
    <n v="1"/>
    <n v="1"/>
    <n v="0"/>
    <n v="1"/>
    <n v="1"/>
    <n v="1"/>
    <n v="1"/>
    <n v="1"/>
    <n v="1"/>
    <n v="0"/>
    <n v="1"/>
    <n v="959"/>
    <n v="19.143800000000002"/>
    <n v="50.094547581984763"/>
    <n v="1"/>
    <n v="1"/>
    <n v="1"/>
    <n v="0"/>
    <n v="0"/>
    <n v="7"/>
    <n v="1"/>
    <x v="0"/>
  </r>
  <r>
    <s v="Verolengo"/>
    <s v="TO"/>
    <n v="1"/>
    <n v="0"/>
    <n v="1"/>
    <n v="1"/>
    <n v="0"/>
    <n v="1"/>
    <n v="0"/>
    <n v="1"/>
    <n v="1"/>
    <n v="1"/>
    <n v="1"/>
    <n v="0"/>
    <n v="1"/>
    <n v="4962"/>
    <n v="29.488600000000002"/>
    <n v="168.26841559110977"/>
    <n v="0"/>
    <n v="0"/>
    <n v="0"/>
    <n v="0"/>
    <n v="0"/>
    <n v="5"/>
    <n v="1"/>
    <x v="0"/>
  </r>
  <r>
    <s v="Verrua Savoia"/>
    <s v="TO"/>
    <n v="1"/>
    <n v="1"/>
    <n v="1"/>
    <n v="1"/>
    <n v="0"/>
    <n v="1"/>
    <n v="0"/>
    <n v="1"/>
    <n v="1"/>
    <n v="1"/>
    <n v="0"/>
    <n v="0"/>
    <n v="0"/>
    <n v="1459"/>
    <n v="31.9436"/>
    <n v="45.674250867153361"/>
    <n v="1"/>
    <n v="0"/>
    <n v="0"/>
    <n v="1"/>
    <n v="0"/>
    <n v="6"/>
    <n v="1"/>
    <x v="0"/>
  </r>
  <r>
    <s v="Vestignè"/>
    <s v="TO"/>
    <n v="1"/>
    <n v="1"/>
    <n v="1"/>
    <n v="1"/>
    <n v="0"/>
    <n v="1"/>
    <n v="0"/>
    <n v="1"/>
    <n v="1"/>
    <n v="1"/>
    <n v="0"/>
    <n v="0"/>
    <n v="0"/>
    <n v="830"/>
    <n v="12.0692"/>
    <n v="68.770092466774926"/>
    <n v="1"/>
    <n v="0"/>
    <n v="0"/>
    <n v="0"/>
    <n v="0"/>
    <n v="5"/>
    <n v="1"/>
    <x v="0"/>
  </r>
  <r>
    <s v="Vialfrè"/>
    <s v="TO"/>
    <n v="0"/>
    <n v="0"/>
    <n v="0"/>
    <n v="0"/>
    <n v="0"/>
    <n v="1"/>
    <n v="0"/>
    <n v="1"/>
    <n v="1"/>
    <n v="1"/>
    <n v="0"/>
    <n v="0"/>
    <n v="0"/>
    <n v="254"/>
    <n v="4.6454000000000004"/>
    <n v="54.677745726955692"/>
    <n v="1"/>
    <n v="0"/>
    <n v="0"/>
    <n v="1"/>
    <n v="0"/>
    <n v="4"/>
    <n v="1"/>
    <x v="0"/>
  </r>
  <r>
    <s v="Vidracco"/>
    <s v="TO"/>
    <n v="1"/>
    <n v="0"/>
    <n v="1"/>
    <n v="1"/>
    <n v="0"/>
    <n v="1"/>
    <n v="0"/>
    <n v="1"/>
    <n v="1"/>
    <n v="1"/>
    <n v="0"/>
    <n v="0"/>
    <n v="0"/>
    <n v="500"/>
    <n v="2.9677999999999995"/>
    <n v="168.47496462025745"/>
    <n v="0"/>
    <n v="0"/>
    <n v="1"/>
    <n v="1"/>
    <n v="0"/>
    <n v="5"/>
    <n v="1"/>
    <x v="0"/>
  </r>
  <r>
    <s v="Villafranca Piemonte"/>
    <s v="TO"/>
    <n v="1"/>
    <n v="0"/>
    <n v="1"/>
    <n v="1"/>
    <n v="0"/>
    <n v="1"/>
    <n v="0"/>
    <n v="1"/>
    <n v="1"/>
    <n v="1"/>
    <n v="0"/>
    <n v="0"/>
    <n v="0"/>
    <n v="4825"/>
    <n v="50.786099999999998"/>
    <n v="95.00631078188718"/>
    <n v="0"/>
    <n v="0"/>
    <n v="0"/>
    <n v="0"/>
    <n v="0"/>
    <n v="4"/>
    <n v="1"/>
    <x v="0"/>
  </r>
  <r>
    <s v="Villanova Canavese"/>
    <s v="TO"/>
    <n v="1"/>
    <n v="0"/>
    <n v="1"/>
    <n v="0"/>
    <n v="0"/>
    <n v="1"/>
    <n v="0"/>
    <n v="0"/>
    <n v="1"/>
    <n v="1"/>
    <n v="0"/>
    <n v="0"/>
    <n v="0"/>
    <n v="1135"/>
    <n v="4.0306999999999995"/>
    <n v="281.58880591460542"/>
    <n v="0"/>
    <n v="0"/>
    <n v="0"/>
    <n v="1"/>
    <n v="0"/>
    <n v="4"/>
    <n v="1"/>
    <x v="0"/>
  </r>
  <r>
    <s v="Villarbasse"/>
    <s v="TO"/>
    <n v="0"/>
    <n v="0"/>
    <n v="0"/>
    <n v="0"/>
    <n v="0"/>
    <n v="1"/>
    <n v="0"/>
    <n v="1"/>
    <n v="1"/>
    <n v="1"/>
    <n v="0"/>
    <n v="0"/>
    <n v="0"/>
    <n v="3323"/>
    <n v="10.409000000000001"/>
    <n v="319.24296282063597"/>
    <n v="0"/>
    <n v="0"/>
    <n v="0"/>
    <n v="0"/>
    <n v="0"/>
    <n v="2"/>
    <n v="1"/>
    <x v="0"/>
  </r>
  <r>
    <s v="Villar Dora"/>
    <s v="TO"/>
    <n v="1"/>
    <n v="0"/>
    <n v="1"/>
    <n v="0"/>
    <n v="0"/>
    <n v="1"/>
    <n v="0"/>
    <n v="0"/>
    <n v="1"/>
    <n v="1"/>
    <n v="0"/>
    <n v="0"/>
    <n v="0"/>
    <n v="2951"/>
    <n v="5.7066999999999997"/>
    <n v="517.11146547041199"/>
    <n v="0"/>
    <n v="1"/>
    <n v="1"/>
    <n v="0"/>
    <n v="0"/>
    <n v="4"/>
    <n v="1"/>
    <x v="0"/>
  </r>
  <r>
    <s v="Villareggia"/>
    <s v="TO"/>
    <n v="1"/>
    <n v="0"/>
    <n v="1"/>
    <n v="0"/>
    <n v="0"/>
    <n v="1"/>
    <n v="0"/>
    <n v="1"/>
    <n v="1"/>
    <n v="1"/>
    <n v="0"/>
    <n v="0"/>
    <n v="0"/>
    <n v="1012"/>
    <n v="11.4093"/>
    <n v="88.699569649321163"/>
    <n v="0"/>
    <n v="1"/>
    <n v="0"/>
    <n v="0"/>
    <n v="0"/>
    <n v="4"/>
    <n v="1"/>
    <x v="0"/>
  </r>
  <r>
    <s v="Villar Focchiardo"/>
    <s v="TO"/>
    <n v="1"/>
    <n v="1"/>
    <n v="1"/>
    <n v="1"/>
    <n v="0"/>
    <n v="1"/>
    <n v="0"/>
    <n v="0"/>
    <n v="1"/>
    <n v="1"/>
    <n v="0"/>
    <n v="0"/>
    <n v="0"/>
    <n v="2068"/>
    <n v="25.687199999999997"/>
    <n v="80.507022953066127"/>
    <n v="0"/>
    <n v="1"/>
    <n v="1"/>
    <n v="1"/>
    <n v="0"/>
    <n v="6"/>
    <n v="1"/>
    <x v="0"/>
  </r>
  <r>
    <s v="Villar Pellice"/>
    <s v="TO"/>
    <n v="1"/>
    <n v="1"/>
    <n v="1"/>
    <n v="1"/>
    <n v="0"/>
    <n v="1"/>
    <n v="1"/>
    <n v="1"/>
    <n v="1"/>
    <n v="1"/>
    <n v="0"/>
    <n v="0"/>
    <n v="0"/>
    <n v="1120"/>
    <n v="60.293599999999998"/>
    <n v="18.575769235872464"/>
    <n v="1"/>
    <n v="1"/>
    <n v="1"/>
    <n v="0"/>
    <n v="0"/>
    <n v="6"/>
    <n v="1"/>
    <x v="0"/>
  </r>
  <r>
    <s v="Villar Perosa"/>
    <s v="TO"/>
    <n v="1"/>
    <n v="1"/>
    <n v="1"/>
    <n v="1"/>
    <n v="0"/>
    <n v="1"/>
    <n v="0"/>
    <n v="0"/>
    <n v="1"/>
    <n v="1"/>
    <n v="0"/>
    <n v="0"/>
    <n v="0"/>
    <n v="4149"/>
    <n v="11.423"/>
    <n v="363.21456710146197"/>
    <n v="0"/>
    <n v="1"/>
    <n v="1"/>
    <n v="0"/>
    <n v="0"/>
    <n v="5"/>
    <n v="1"/>
    <x v="0"/>
  </r>
  <r>
    <s v="Villastellone"/>
    <s v="TO"/>
    <n v="1"/>
    <n v="0"/>
    <n v="1"/>
    <n v="1"/>
    <n v="0"/>
    <n v="1"/>
    <n v="0"/>
    <n v="1"/>
    <n v="1"/>
    <n v="1"/>
    <n v="0"/>
    <n v="0"/>
    <n v="0"/>
    <n v="4864"/>
    <n v="19.876999999999999"/>
    <n v="244.70493535241738"/>
    <n v="0"/>
    <n v="0"/>
    <n v="0"/>
    <n v="1"/>
    <n v="0"/>
    <n v="5"/>
    <n v="1"/>
    <x v="0"/>
  </r>
  <r>
    <s v="Virle Piemonte"/>
    <s v="TO"/>
    <n v="1"/>
    <n v="0"/>
    <n v="1"/>
    <n v="1"/>
    <n v="0"/>
    <n v="1"/>
    <n v="0"/>
    <n v="1"/>
    <n v="1"/>
    <n v="1"/>
    <n v="0"/>
    <n v="0"/>
    <n v="0"/>
    <n v="1191"/>
    <n v="14.057499999999999"/>
    <n v="84.72345722923707"/>
    <n v="0"/>
    <n v="0"/>
    <n v="0"/>
    <n v="0"/>
    <n v="0"/>
    <n v="4"/>
    <n v="1"/>
    <x v="0"/>
  </r>
  <r>
    <s v="Vische"/>
    <s v="TO"/>
    <n v="1"/>
    <n v="0"/>
    <n v="1"/>
    <n v="1"/>
    <n v="0"/>
    <n v="1"/>
    <n v="0"/>
    <n v="1"/>
    <n v="1"/>
    <n v="1"/>
    <n v="0"/>
    <n v="0"/>
    <n v="0"/>
    <n v="1314"/>
    <n v="17.074999999999999"/>
    <n v="76.954612005856518"/>
    <n v="1"/>
    <n v="1"/>
    <n v="0"/>
    <n v="0"/>
    <n v="0"/>
    <n v="6"/>
    <n v="1"/>
    <x v="0"/>
  </r>
  <r>
    <s v="Vistrorio"/>
    <s v="TO"/>
    <n v="1"/>
    <n v="1"/>
    <n v="1"/>
    <n v="1"/>
    <n v="0"/>
    <n v="1"/>
    <n v="0"/>
    <n v="1"/>
    <n v="1"/>
    <n v="1"/>
    <n v="0"/>
    <n v="0"/>
    <n v="0"/>
    <n v="521"/>
    <n v="4.6818"/>
    <n v="111.28198556110898"/>
    <n v="0"/>
    <n v="1"/>
    <n v="1"/>
    <n v="0"/>
    <n v="0"/>
    <n v="5"/>
    <n v="1"/>
    <x v="0"/>
  </r>
  <r>
    <s v="Viù"/>
    <s v="TO"/>
    <n v="0"/>
    <n v="1"/>
    <n v="1"/>
    <n v="1"/>
    <n v="1"/>
    <n v="1"/>
    <n v="1"/>
    <n v="1"/>
    <n v="1"/>
    <n v="1"/>
    <n v="0"/>
    <n v="1"/>
    <n v="1"/>
    <n v="1118"/>
    <n v="84.113099999999989"/>
    <n v="13.291627582386099"/>
    <n v="1"/>
    <n v="1"/>
    <n v="1"/>
    <n v="0"/>
    <n v="0"/>
    <n v="8"/>
    <n v="1"/>
    <x v="0"/>
  </r>
  <r>
    <s v="Alagna Valsesia"/>
    <s v="VC"/>
    <n v="1"/>
    <n v="1"/>
    <n v="1"/>
    <n v="0"/>
    <n v="0"/>
    <n v="1"/>
    <n v="0"/>
    <n v="1"/>
    <n v="1"/>
    <n v="1"/>
    <n v="1"/>
    <n v="1"/>
    <n v="1"/>
    <n v="671"/>
    <n v="133.1747"/>
    <n v="5.038494548889541"/>
    <n v="1"/>
    <n v="1"/>
    <m/>
    <n v="1"/>
    <n v="1"/>
    <n v="8"/>
    <n v="1"/>
    <x v="0"/>
  </r>
  <r>
    <s v="Albano Vercellese"/>
    <s v="VC"/>
    <n v="1"/>
    <n v="0"/>
    <n v="1"/>
    <n v="1"/>
    <n v="0"/>
    <n v="1"/>
    <n v="0"/>
    <n v="1"/>
    <n v="1"/>
    <n v="1"/>
    <n v="1"/>
    <n v="0"/>
    <n v="1"/>
    <n v="334"/>
    <n v="13.7806"/>
    <n v="24.23697081404293"/>
    <n v="1"/>
    <n v="0"/>
    <n v="0"/>
    <n v="1"/>
    <n v="0"/>
    <n v="7"/>
    <n v="1"/>
    <x v="0"/>
  </r>
  <r>
    <s v="Alice Castello"/>
    <s v="VC"/>
    <n v="0"/>
    <n v="0"/>
    <n v="0"/>
    <n v="1"/>
    <n v="0"/>
    <n v="1"/>
    <n v="0"/>
    <n v="1"/>
    <n v="1"/>
    <n v="1"/>
    <n v="0"/>
    <n v="0"/>
    <n v="0"/>
    <n v="2721"/>
    <n v="24.565300000000001"/>
    <n v="110.76599919398501"/>
    <n v="0"/>
    <n v="0"/>
    <n v="0"/>
    <n v="0"/>
    <n v="0"/>
    <n v="3"/>
    <n v="1"/>
    <x v="0"/>
  </r>
  <r>
    <s v="Alto Sermenza"/>
    <s v="VC"/>
    <n v="1"/>
    <n v="0"/>
    <n v="1"/>
    <n v="1"/>
    <n v="1"/>
    <n v="1"/>
    <n v="1"/>
    <n v="1"/>
    <n v="1"/>
    <n v="1"/>
    <n v="1"/>
    <n v="1"/>
    <n v="1"/>
    <n v="190"/>
    <n v="60.326800000000006"/>
    <n v="3.1495123228813724"/>
    <n v="1"/>
    <n v="0"/>
    <n v="1"/>
    <n v="1"/>
    <n v="1"/>
    <n v="9"/>
    <n v="1"/>
    <x v="0"/>
  </r>
  <r>
    <s v="Arborio"/>
    <s v="VC"/>
    <n v="1"/>
    <n v="0"/>
    <n v="1"/>
    <n v="1"/>
    <n v="0"/>
    <n v="1"/>
    <n v="0"/>
    <n v="1"/>
    <n v="1"/>
    <n v="1"/>
    <n v="0"/>
    <n v="0"/>
    <n v="0"/>
    <n v="909"/>
    <n v="23.310500000000001"/>
    <n v="38.995302546062931"/>
    <n v="1"/>
    <n v="1"/>
    <n v="0"/>
    <n v="1"/>
    <n v="0"/>
    <n v="7"/>
    <n v="1"/>
    <x v="0"/>
  </r>
  <r>
    <s v="Asigliano Vercellese"/>
    <s v="VC"/>
    <n v="0"/>
    <n v="0"/>
    <n v="0"/>
    <n v="1"/>
    <n v="0"/>
    <n v="1"/>
    <n v="0"/>
    <n v="1"/>
    <n v="1"/>
    <n v="1"/>
    <n v="1"/>
    <n v="0"/>
    <n v="1"/>
    <n v="1401"/>
    <n v="26.315900000000003"/>
    <n v="53.237776401339111"/>
    <n v="1"/>
    <n v="0"/>
    <n v="0"/>
    <n v="0"/>
    <n v="0"/>
    <n v="5"/>
    <n v="1"/>
    <x v="0"/>
  </r>
  <r>
    <s v="Balmuccia"/>
    <s v="VC"/>
    <n v="1"/>
    <n v="1"/>
    <n v="1"/>
    <n v="1"/>
    <n v="1"/>
    <n v="1"/>
    <n v="1"/>
    <n v="1"/>
    <n v="1"/>
    <n v="1"/>
    <n v="0"/>
    <n v="1"/>
    <n v="1"/>
    <n v="94"/>
    <n v="9.7887000000000004"/>
    <n v="9.6029094772543839"/>
    <n v="1"/>
    <n v="1"/>
    <n v="1"/>
    <n v="0"/>
    <n v="0"/>
    <n v="8"/>
    <n v="1"/>
    <x v="0"/>
  </r>
  <r>
    <s v="Balocco"/>
    <s v="VC"/>
    <n v="1"/>
    <n v="0"/>
    <n v="1"/>
    <n v="1"/>
    <n v="1"/>
    <n v="1"/>
    <n v="0"/>
    <n v="1"/>
    <n v="1"/>
    <n v="1"/>
    <n v="1"/>
    <n v="0"/>
    <n v="1"/>
    <n v="239"/>
    <n v="16.808199999999999"/>
    <n v="14.219250127913757"/>
    <n v="1"/>
    <n v="0"/>
    <n v="0"/>
    <n v="0"/>
    <n v="0"/>
    <n v="7"/>
    <n v="1"/>
    <x v="0"/>
  </r>
  <r>
    <s v="Bianzè"/>
    <s v="VC"/>
    <n v="0"/>
    <n v="0"/>
    <n v="0"/>
    <n v="1"/>
    <n v="0"/>
    <n v="1"/>
    <n v="0"/>
    <n v="1"/>
    <n v="1"/>
    <n v="1"/>
    <n v="0"/>
    <n v="0"/>
    <n v="0"/>
    <n v="2028"/>
    <n v="41.806400000000004"/>
    <n v="48.509319147307586"/>
    <n v="1"/>
    <n v="0"/>
    <n v="0"/>
    <n v="0"/>
    <n v="0"/>
    <n v="4"/>
    <n v="1"/>
    <x v="0"/>
  </r>
  <r>
    <s v="Boccioleto"/>
    <s v="VC"/>
    <n v="0"/>
    <n v="0"/>
    <n v="0"/>
    <n v="1"/>
    <n v="1"/>
    <n v="1"/>
    <n v="1"/>
    <n v="1"/>
    <n v="1"/>
    <n v="1"/>
    <n v="0"/>
    <n v="1"/>
    <n v="1"/>
    <n v="219"/>
    <n v="33.871099999999998"/>
    <n v="6.4656890387380397"/>
    <n v="1"/>
    <n v="1"/>
    <n v="1"/>
    <n v="0"/>
    <n v="0"/>
    <n v="7"/>
    <n v="1"/>
    <x v="0"/>
  </r>
  <r>
    <s v="Borgo d'Ale"/>
    <s v="VC"/>
    <n v="0"/>
    <n v="0"/>
    <n v="0"/>
    <n v="1"/>
    <n v="0"/>
    <n v="1"/>
    <n v="0"/>
    <n v="1"/>
    <n v="1"/>
    <n v="1"/>
    <n v="0"/>
    <n v="0"/>
    <n v="0"/>
    <n v="2588"/>
    <n v="39.571300000000001"/>
    <n v="65.400934515671707"/>
    <n v="1"/>
    <n v="1"/>
    <n v="0"/>
    <n v="0"/>
    <n v="0"/>
    <n v="5"/>
    <n v="1"/>
    <x v="0"/>
  </r>
  <r>
    <s v="Borgo Vercelli"/>
    <s v="VC"/>
    <n v="1"/>
    <n v="0"/>
    <n v="1"/>
    <n v="0"/>
    <n v="0"/>
    <n v="1"/>
    <n v="0"/>
    <n v="1"/>
    <n v="1"/>
    <n v="1"/>
    <n v="0"/>
    <n v="0"/>
    <n v="0"/>
    <n v="2295"/>
    <n v="19.295200000000001"/>
    <n v="118.94149840374807"/>
    <n v="0"/>
    <n v="1"/>
    <n v="0"/>
    <n v="0"/>
    <n v="0"/>
    <n v="4"/>
    <n v="1"/>
    <x v="0"/>
  </r>
  <r>
    <s v="Buronzo"/>
    <s v="VC"/>
    <n v="1"/>
    <n v="0"/>
    <n v="1"/>
    <n v="1"/>
    <n v="1"/>
    <n v="1"/>
    <n v="0"/>
    <n v="1"/>
    <n v="1"/>
    <n v="1"/>
    <n v="1"/>
    <n v="0"/>
    <n v="1"/>
    <n v="916"/>
    <n v="25.0779"/>
    <n v="36.52618440938037"/>
    <n v="1"/>
    <n v="0"/>
    <n v="0"/>
    <n v="0"/>
    <n v="0"/>
    <n v="7"/>
    <n v="1"/>
    <x v="0"/>
  </r>
  <r>
    <s v="Campertogno"/>
    <s v="VC"/>
    <n v="1"/>
    <n v="1"/>
    <n v="1"/>
    <n v="1"/>
    <n v="0"/>
    <n v="1"/>
    <n v="0"/>
    <n v="1"/>
    <n v="1"/>
    <n v="1"/>
    <n v="0"/>
    <n v="1"/>
    <n v="1"/>
    <n v="243"/>
    <n v="34.136899999999997"/>
    <n v="7.1183968081460245"/>
    <n v="1"/>
    <n v="1"/>
    <n v="1"/>
    <n v="1"/>
    <n v="0"/>
    <n v="8"/>
    <n v="1"/>
    <x v="0"/>
  </r>
  <r>
    <s v="Carcoforo"/>
    <s v="VC"/>
    <n v="0"/>
    <n v="0"/>
    <n v="0"/>
    <n v="1"/>
    <n v="1"/>
    <n v="1"/>
    <n v="0"/>
    <n v="1"/>
    <n v="1"/>
    <n v="1"/>
    <n v="1"/>
    <n v="1"/>
    <n v="1"/>
    <n v="75"/>
    <n v="22.800700000000003"/>
    <n v="3.2893726946979696"/>
    <n v="1"/>
    <n v="1"/>
    <n v="1"/>
    <n v="1"/>
    <n v="0"/>
    <n v="8"/>
    <n v="1"/>
    <x v="0"/>
  </r>
  <r>
    <s v="Caresana"/>
    <s v="VC"/>
    <n v="1"/>
    <n v="0"/>
    <n v="1"/>
    <n v="1"/>
    <n v="0"/>
    <n v="1"/>
    <n v="1"/>
    <n v="1"/>
    <n v="1"/>
    <n v="1"/>
    <n v="0"/>
    <n v="0"/>
    <n v="0"/>
    <n v="1028"/>
    <n v="24.109000000000002"/>
    <n v="42.639678128499725"/>
    <n v="1"/>
    <n v="1"/>
    <n v="0"/>
    <n v="0"/>
    <n v="0"/>
    <n v="6"/>
    <n v="1"/>
    <x v="0"/>
  </r>
  <r>
    <s v="Caresanablot"/>
    <s v="VC"/>
    <n v="1"/>
    <n v="0"/>
    <n v="1"/>
    <n v="0"/>
    <n v="0"/>
    <n v="1"/>
    <n v="0"/>
    <n v="1"/>
    <n v="1"/>
    <n v="0"/>
    <n v="0"/>
    <n v="0"/>
    <n v="0"/>
    <n v="1137"/>
    <n v="11.022"/>
    <n v="103.15732172019597"/>
    <n v="0"/>
    <n v="1"/>
    <n v="0"/>
    <n v="0"/>
    <n v="0"/>
    <n v="3"/>
    <n v="1"/>
    <x v="0"/>
  </r>
  <r>
    <s v="Carisio"/>
    <s v="VC"/>
    <n v="1"/>
    <n v="0"/>
    <n v="1"/>
    <n v="1"/>
    <n v="1"/>
    <n v="1"/>
    <n v="0"/>
    <n v="1"/>
    <n v="1"/>
    <n v="1"/>
    <n v="1"/>
    <n v="0"/>
    <n v="1"/>
    <n v="864"/>
    <n v="30.1066"/>
    <n v="28.69802634638252"/>
    <n v="1"/>
    <n v="0"/>
    <n v="0"/>
    <n v="0"/>
    <n v="0"/>
    <n v="7"/>
    <n v="1"/>
    <x v="0"/>
  </r>
  <r>
    <s v="Casanova Elvo"/>
    <s v="VC"/>
    <n v="1"/>
    <n v="0"/>
    <n v="1"/>
    <n v="1"/>
    <n v="1"/>
    <n v="1"/>
    <n v="0"/>
    <n v="1"/>
    <n v="1"/>
    <n v="1"/>
    <n v="0"/>
    <n v="0"/>
    <n v="0"/>
    <n v="265"/>
    <n v="16.205300000000001"/>
    <n v="16.352674742213967"/>
    <n v="1"/>
    <n v="0"/>
    <n v="0"/>
    <n v="0"/>
    <n v="0"/>
    <n v="6"/>
    <n v="1"/>
    <x v="0"/>
  </r>
  <r>
    <s v="Cellio con Breia"/>
    <s v="VC"/>
    <n v="1"/>
    <n v="0"/>
    <n v="1"/>
    <n v="1"/>
    <n v="1"/>
    <n v="1"/>
    <n v="1"/>
    <n v="1"/>
    <n v="1"/>
    <n v="1"/>
    <n v="0"/>
    <n v="1"/>
    <n v="1"/>
    <n v="1027"/>
    <n v="17.279600000000002"/>
    <n v="59.43424616310562"/>
    <n v="1"/>
    <n v="0"/>
    <n v="1"/>
    <n v="1"/>
    <n v="1"/>
    <n v="9"/>
    <n v="1"/>
    <x v="0"/>
  </r>
  <r>
    <s v="Cervatto"/>
    <s v="VC"/>
    <n v="0"/>
    <n v="1"/>
    <n v="1"/>
    <n v="1"/>
    <n v="1"/>
    <n v="1"/>
    <n v="0"/>
    <n v="1"/>
    <n v="1"/>
    <n v="1"/>
    <n v="0"/>
    <n v="1"/>
    <n v="1"/>
    <n v="48"/>
    <n v="9.5381"/>
    <n v="5.0324488105597549"/>
    <n v="1"/>
    <n v="1"/>
    <n v="1"/>
    <n v="0"/>
    <n v="0"/>
    <n v="8"/>
    <n v="1"/>
    <x v="0"/>
  </r>
  <r>
    <s v="Cigliano"/>
    <s v="VC"/>
    <n v="0"/>
    <n v="0"/>
    <n v="0"/>
    <n v="1"/>
    <n v="0"/>
    <n v="1"/>
    <n v="0"/>
    <n v="1"/>
    <n v="1"/>
    <n v="1"/>
    <n v="0"/>
    <n v="0"/>
    <n v="0"/>
    <n v="4547"/>
    <n v="25.3081"/>
    <n v="179.66579869685989"/>
    <n v="0"/>
    <n v="0"/>
    <n v="0"/>
    <n v="0"/>
    <n v="0"/>
    <n v="3"/>
    <n v="1"/>
    <x v="0"/>
  </r>
  <r>
    <s v="Civiasco"/>
    <s v="VC"/>
    <n v="0"/>
    <n v="1"/>
    <n v="1"/>
    <n v="1"/>
    <n v="0"/>
    <n v="1"/>
    <n v="0"/>
    <n v="1"/>
    <n v="1"/>
    <n v="1"/>
    <n v="1"/>
    <n v="1"/>
    <n v="1"/>
    <n v="265"/>
    <n v="7.3878999999999992"/>
    <n v="35.869462228779497"/>
    <n v="1"/>
    <n v="1"/>
    <n v="1"/>
    <n v="0"/>
    <n v="0"/>
    <n v="7"/>
    <n v="1"/>
    <x v="0"/>
  </r>
  <r>
    <s v="Collobiano"/>
    <s v="VC"/>
    <n v="1"/>
    <n v="0"/>
    <n v="1"/>
    <n v="0"/>
    <n v="1"/>
    <n v="1"/>
    <n v="0"/>
    <n v="1"/>
    <n v="1"/>
    <n v="1"/>
    <n v="1"/>
    <n v="0"/>
    <n v="1"/>
    <n v="105"/>
    <n v="9.2235999999999994"/>
    <n v="11.383841450192984"/>
    <n v="1"/>
    <n v="0"/>
    <n v="0"/>
    <n v="0"/>
    <n v="0"/>
    <n v="6"/>
    <n v="1"/>
    <x v="0"/>
  </r>
  <r>
    <s v="Costanzana"/>
    <s v="VC"/>
    <n v="1"/>
    <n v="0"/>
    <n v="1"/>
    <n v="1"/>
    <n v="0"/>
    <n v="1"/>
    <n v="1"/>
    <n v="1"/>
    <n v="1"/>
    <n v="1"/>
    <n v="0"/>
    <n v="0"/>
    <n v="0"/>
    <n v="816"/>
    <n v="20.9679"/>
    <n v="38.916629705406834"/>
    <n v="1"/>
    <n v="1"/>
    <n v="0"/>
    <n v="0"/>
    <n v="0"/>
    <n v="6"/>
    <n v="1"/>
    <x v="0"/>
  </r>
  <r>
    <s v="Cravagliana"/>
    <s v="VC"/>
    <n v="0"/>
    <n v="1"/>
    <n v="1"/>
    <n v="1"/>
    <n v="1"/>
    <n v="1"/>
    <n v="0"/>
    <n v="1"/>
    <n v="1"/>
    <n v="1"/>
    <n v="0"/>
    <n v="1"/>
    <n v="1"/>
    <n v="278"/>
    <n v="34.8568"/>
    <n v="7.9754882834913134"/>
    <n v="1"/>
    <n v="1"/>
    <n v="1"/>
    <n v="0"/>
    <n v="0"/>
    <n v="8"/>
    <n v="1"/>
    <x v="0"/>
  </r>
  <r>
    <s v="Crova"/>
    <s v="VC"/>
    <n v="0"/>
    <n v="0"/>
    <n v="0"/>
    <n v="1"/>
    <n v="0"/>
    <n v="1"/>
    <n v="0"/>
    <n v="1"/>
    <n v="1"/>
    <n v="1"/>
    <n v="0"/>
    <n v="0"/>
    <n v="0"/>
    <n v="410"/>
    <n v="14.016500000000001"/>
    <n v="29.251239610459102"/>
    <n v="1"/>
    <n v="0"/>
    <n v="0"/>
    <n v="0"/>
    <n v="0"/>
    <n v="4"/>
    <n v="1"/>
    <x v="0"/>
  </r>
  <r>
    <s v="Desana"/>
    <s v="VC"/>
    <n v="0"/>
    <n v="0"/>
    <n v="0"/>
    <n v="1"/>
    <n v="0"/>
    <n v="1"/>
    <n v="0"/>
    <n v="1"/>
    <n v="1"/>
    <n v="0"/>
    <n v="0"/>
    <n v="0"/>
    <n v="0"/>
    <n v="1055"/>
    <n v="16.4771"/>
    <n v="64.028257399663772"/>
    <n v="1"/>
    <n v="0"/>
    <n v="0"/>
    <n v="0"/>
    <n v="0"/>
    <n v="3"/>
    <n v="1"/>
    <x v="0"/>
  </r>
  <r>
    <s v="Fobello"/>
    <s v="VC"/>
    <n v="0"/>
    <n v="1"/>
    <n v="1"/>
    <n v="1"/>
    <n v="1"/>
    <n v="1"/>
    <n v="0"/>
    <n v="1"/>
    <n v="1"/>
    <n v="1"/>
    <n v="0"/>
    <n v="1"/>
    <n v="1"/>
    <n v="219"/>
    <n v="28.140700000000002"/>
    <n v="7.7823224013617285"/>
    <n v="1"/>
    <n v="1"/>
    <n v="1"/>
    <n v="1"/>
    <n v="0"/>
    <n v="9"/>
    <n v="1"/>
    <x v="0"/>
  </r>
  <r>
    <s v="Fontanetto Po"/>
    <s v="VC"/>
    <n v="1"/>
    <n v="0"/>
    <n v="1"/>
    <n v="1"/>
    <n v="0"/>
    <n v="1"/>
    <n v="1"/>
    <n v="1"/>
    <n v="1"/>
    <n v="1"/>
    <n v="1"/>
    <n v="0"/>
    <n v="1"/>
    <n v="1203"/>
    <n v="23.242800000000003"/>
    <n v="51.757963756518144"/>
    <n v="1"/>
    <n v="0"/>
    <n v="0"/>
    <n v="1"/>
    <n v="0"/>
    <n v="7"/>
    <n v="1"/>
    <x v="0"/>
  </r>
  <r>
    <s v="Formigliana"/>
    <s v="VC"/>
    <n v="1"/>
    <n v="0"/>
    <n v="1"/>
    <n v="1"/>
    <n v="0"/>
    <n v="1"/>
    <n v="0"/>
    <n v="1"/>
    <n v="1"/>
    <n v="1"/>
    <n v="1"/>
    <n v="0"/>
    <n v="1"/>
    <n v="550"/>
    <n v="16.763099999999998"/>
    <n v="32.810160411856998"/>
    <n v="1"/>
    <n v="0"/>
    <n v="0"/>
    <n v="0"/>
    <n v="0"/>
    <n v="6"/>
    <n v="1"/>
    <x v="0"/>
  </r>
  <r>
    <s v="Ghislarengo"/>
    <s v="VC"/>
    <n v="1"/>
    <n v="0"/>
    <n v="1"/>
    <n v="1"/>
    <n v="0"/>
    <n v="1"/>
    <n v="1"/>
    <n v="1"/>
    <n v="1"/>
    <n v="0"/>
    <n v="0"/>
    <n v="0"/>
    <n v="0"/>
    <n v="899"/>
    <n v="12.5031"/>
    <n v="71.902168262270962"/>
    <n v="1"/>
    <n v="1"/>
    <n v="0"/>
    <n v="1"/>
    <n v="0"/>
    <n v="6"/>
    <n v="1"/>
    <x v="0"/>
  </r>
  <r>
    <s v="Greggio"/>
    <s v="VC"/>
    <n v="1"/>
    <n v="0"/>
    <n v="1"/>
    <n v="1"/>
    <n v="0"/>
    <n v="1"/>
    <n v="0"/>
    <n v="1"/>
    <n v="1"/>
    <n v="1"/>
    <n v="0"/>
    <n v="0"/>
    <n v="0"/>
    <n v="382"/>
    <n v="11.8818"/>
    <n v="32.150010941103197"/>
    <n v="1"/>
    <n v="0"/>
    <n v="0"/>
    <n v="1"/>
    <n v="0"/>
    <n v="6"/>
    <n v="1"/>
    <x v="0"/>
  </r>
  <r>
    <s v="Guardabosone"/>
    <s v="VC"/>
    <n v="1"/>
    <n v="1"/>
    <n v="1"/>
    <n v="1"/>
    <n v="0"/>
    <n v="1"/>
    <n v="0"/>
    <n v="1"/>
    <n v="1"/>
    <n v="1"/>
    <n v="1"/>
    <n v="0"/>
    <n v="1"/>
    <n v="340"/>
    <n v="6.0876000000000001"/>
    <n v="55.851238583349762"/>
    <n v="1"/>
    <n v="1"/>
    <n v="1"/>
    <n v="0"/>
    <n v="0"/>
    <n v="7"/>
    <n v="1"/>
    <x v="0"/>
  </r>
  <r>
    <s v="Lamporo"/>
    <s v="VC"/>
    <n v="0"/>
    <n v="0"/>
    <n v="0"/>
    <n v="1"/>
    <n v="0"/>
    <n v="1"/>
    <n v="1"/>
    <n v="1"/>
    <n v="1"/>
    <n v="1"/>
    <n v="0"/>
    <n v="0"/>
    <n v="0"/>
    <n v="546"/>
    <n v="9.6441999999999997"/>
    <n v="56.614338151427802"/>
    <n v="1"/>
    <n v="0"/>
    <n v="0"/>
    <n v="0"/>
    <n v="0"/>
    <n v="4"/>
    <n v="1"/>
    <x v="0"/>
  </r>
  <r>
    <s v="Lenta"/>
    <s v="VC"/>
    <n v="1"/>
    <n v="0"/>
    <n v="1"/>
    <n v="1"/>
    <n v="0"/>
    <n v="1"/>
    <n v="0"/>
    <n v="1"/>
    <n v="1"/>
    <n v="0"/>
    <n v="0"/>
    <n v="0"/>
    <n v="0"/>
    <n v="878"/>
    <n v="18.970399999999998"/>
    <n v="46.282629781132719"/>
    <n v="1"/>
    <n v="1"/>
    <n v="0"/>
    <n v="1"/>
    <n v="0"/>
    <n v="6"/>
    <n v="1"/>
    <x v="0"/>
  </r>
  <r>
    <s v="Lignana"/>
    <s v="VC"/>
    <n v="0"/>
    <n v="0"/>
    <n v="0"/>
    <n v="0"/>
    <n v="0"/>
    <n v="1"/>
    <n v="0"/>
    <n v="1"/>
    <n v="1"/>
    <n v="1"/>
    <n v="0"/>
    <n v="0"/>
    <n v="0"/>
    <n v="579"/>
    <n v="22.574400000000001"/>
    <n v="25.648522219859665"/>
    <n v="1"/>
    <n v="0"/>
    <n v="0"/>
    <n v="0"/>
    <n v="0"/>
    <n v="3"/>
    <n v="1"/>
    <x v="0"/>
  </r>
  <r>
    <s v="Livorno Ferraris"/>
    <s v="VC"/>
    <n v="0"/>
    <n v="0"/>
    <n v="0"/>
    <n v="1"/>
    <n v="0"/>
    <n v="1"/>
    <n v="0"/>
    <n v="1"/>
    <n v="1"/>
    <n v="1"/>
    <n v="0"/>
    <n v="0"/>
    <n v="0"/>
    <n v="4450"/>
    <n v="58.028800000000004"/>
    <n v="76.686059336053816"/>
    <n v="1"/>
    <n v="0"/>
    <n v="0"/>
    <n v="0"/>
    <n v="0"/>
    <n v="4"/>
    <n v="1"/>
    <x v="0"/>
  </r>
  <r>
    <s v="Lozzolo"/>
    <s v="VC"/>
    <n v="0"/>
    <n v="0"/>
    <n v="0"/>
    <n v="1"/>
    <n v="0"/>
    <n v="1"/>
    <n v="0"/>
    <n v="1"/>
    <n v="1"/>
    <n v="0"/>
    <n v="0"/>
    <n v="0"/>
    <n v="0"/>
    <n v="819"/>
    <n v="6.6673"/>
    <n v="122.83833035861593"/>
    <n v="0"/>
    <n v="1"/>
    <n v="0"/>
    <n v="0"/>
    <n v="0"/>
    <n v="3"/>
    <n v="1"/>
    <x v="0"/>
  </r>
  <r>
    <s v="Mollia"/>
    <s v="VC"/>
    <n v="0"/>
    <n v="1"/>
    <n v="1"/>
    <n v="1"/>
    <n v="0"/>
    <n v="1"/>
    <n v="0"/>
    <n v="1"/>
    <n v="1"/>
    <n v="1"/>
    <n v="0"/>
    <n v="1"/>
    <n v="1"/>
    <n v="104"/>
    <n v="13.917999999999999"/>
    <n v="7.4723379795947702"/>
    <n v="1"/>
    <n v="1"/>
    <n v="1"/>
    <n v="0"/>
    <n v="0"/>
    <n v="7"/>
    <n v="1"/>
    <x v="0"/>
  </r>
  <r>
    <s v="Moncrivello"/>
    <s v="VC"/>
    <n v="1"/>
    <n v="0"/>
    <n v="1"/>
    <n v="1"/>
    <n v="0"/>
    <n v="1"/>
    <n v="1"/>
    <n v="1"/>
    <n v="1"/>
    <n v="1"/>
    <n v="0"/>
    <n v="0"/>
    <n v="0"/>
    <n v="1465"/>
    <n v="20.182100000000002"/>
    <n v="72.589076458842229"/>
    <n v="1"/>
    <n v="0"/>
    <n v="0"/>
    <n v="0"/>
    <n v="0"/>
    <n v="5"/>
    <n v="1"/>
    <x v="0"/>
  </r>
  <r>
    <s v="Motta de' Conti"/>
    <s v="VC"/>
    <n v="1"/>
    <n v="0"/>
    <n v="1"/>
    <n v="1"/>
    <n v="0"/>
    <n v="1"/>
    <n v="1"/>
    <n v="1"/>
    <n v="1"/>
    <n v="1"/>
    <n v="0"/>
    <n v="0"/>
    <n v="0"/>
    <n v="804"/>
    <n v="11.7159"/>
    <n v="68.624689524492354"/>
    <n v="1"/>
    <n v="1"/>
    <n v="0"/>
    <n v="0"/>
    <n v="0"/>
    <n v="6"/>
    <n v="1"/>
    <x v="0"/>
  </r>
  <r>
    <s v="Olcenengo"/>
    <s v="VC"/>
    <n v="1"/>
    <n v="0"/>
    <n v="1"/>
    <n v="1"/>
    <n v="0"/>
    <n v="1"/>
    <n v="0"/>
    <n v="1"/>
    <n v="1"/>
    <n v="0"/>
    <n v="0"/>
    <n v="0"/>
    <n v="0"/>
    <n v="754"/>
    <n v="16.503800000000002"/>
    <n v="45.686447969558522"/>
    <n v="1"/>
    <n v="1"/>
    <n v="0"/>
    <n v="0"/>
    <n v="0"/>
    <n v="5"/>
    <n v="1"/>
    <x v="0"/>
  </r>
  <r>
    <s v="Oldenico"/>
    <s v="VC"/>
    <n v="1"/>
    <n v="0"/>
    <n v="1"/>
    <n v="0"/>
    <n v="0"/>
    <n v="1"/>
    <n v="0"/>
    <n v="1"/>
    <n v="1"/>
    <n v="1"/>
    <n v="1"/>
    <n v="0"/>
    <n v="1"/>
    <n v="252"/>
    <n v="6.5271000000000008"/>
    <n v="38.608264006986253"/>
    <n v="1"/>
    <n v="0"/>
    <n v="0"/>
    <n v="1"/>
    <n v="0"/>
    <n v="6"/>
    <n v="1"/>
    <x v="0"/>
  </r>
  <r>
    <s v="Palazzolo Vercellese"/>
    <s v="VC"/>
    <n v="1"/>
    <n v="0"/>
    <n v="1"/>
    <n v="1"/>
    <n v="0"/>
    <n v="1"/>
    <n v="0"/>
    <n v="1"/>
    <n v="1"/>
    <n v="1"/>
    <n v="0"/>
    <n v="0"/>
    <n v="0"/>
    <n v="1292"/>
    <n v="13.9398"/>
    <n v="92.684256589047195"/>
    <n v="0"/>
    <n v="0"/>
    <n v="0"/>
    <n v="1"/>
    <n v="0"/>
    <n v="5"/>
    <n v="1"/>
    <x v="0"/>
  </r>
  <r>
    <s v="Pertengo"/>
    <s v="VC"/>
    <n v="1"/>
    <n v="0"/>
    <n v="1"/>
    <n v="1"/>
    <n v="1"/>
    <n v="1"/>
    <n v="0"/>
    <n v="1"/>
    <n v="1"/>
    <n v="1"/>
    <n v="1"/>
    <n v="0"/>
    <n v="1"/>
    <n v="321"/>
    <n v="8.2949999999999999"/>
    <n v="38.698010849909586"/>
    <n v="1"/>
    <n v="1"/>
    <n v="0"/>
    <n v="0"/>
    <n v="0"/>
    <n v="8"/>
    <n v="1"/>
    <x v="0"/>
  </r>
  <r>
    <s v="Pezzana"/>
    <s v="VC"/>
    <n v="1"/>
    <n v="0"/>
    <n v="1"/>
    <n v="0"/>
    <n v="0"/>
    <n v="1"/>
    <n v="0"/>
    <n v="1"/>
    <n v="1"/>
    <n v="1"/>
    <n v="0"/>
    <n v="0"/>
    <n v="0"/>
    <n v="1346"/>
    <n v="17.351800000000001"/>
    <n v="77.571202987586304"/>
    <n v="1"/>
    <n v="1"/>
    <n v="0"/>
    <n v="0"/>
    <n v="0"/>
    <n v="5"/>
    <n v="1"/>
    <x v="0"/>
  </r>
  <r>
    <s v="Pila"/>
    <s v="VC"/>
    <n v="1"/>
    <n v="1"/>
    <n v="1"/>
    <n v="0"/>
    <n v="0"/>
    <n v="1"/>
    <n v="0"/>
    <n v="1"/>
    <n v="1"/>
    <n v="1"/>
    <n v="0"/>
    <n v="1"/>
    <n v="1"/>
    <n v="137"/>
    <n v="8.6904000000000003"/>
    <n v="15.764521771149774"/>
    <n v="1"/>
    <n v="1"/>
    <n v="1"/>
    <n v="0"/>
    <n v="0"/>
    <n v="6"/>
    <n v="1"/>
    <x v="0"/>
  </r>
  <r>
    <s v="Piode"/>
    <s v="VC"/>
    <n v="1"/>
    <n v="1"/>
    <n v="1"/>
    <n v="1"/>
    <n v="0"/>
    <n v="1"/>
    <n v="0"/>
    <n v="1"/>
    <n v="1"/>
    <n v="1"/>
    <n v="0"/>
    <n v="1"/>
    <n v="1"/>
    <n v="193"/>
    <n v="13.597799999999999"/>
    <n v="14.193472473488359"/>
    <n v="1"/>
    <n v="1"/>
    <n v="1"/>
    <n v="1"/>
    <n v="0"/>
    <n v="8"/>
    <n v="1"/>
    <x v="0"/>
  </r>
  <r>
    <s v="Postua"/>
    <s v="VC"/>
    <n v="1"/>
    <n v="1"/>
    <n v="1"/>
    <n v="1"/>
    <n v="0"/>
    <n v="1"/>
    <n v="0"/>
    <n v="1"/>
    <n v="1"/>
    <n v="1"/>
    <n v="0"/>
    <n v="0"/>
    <n v="0"/>
    <n v="594"/>
    <n v="16.1784"/>
    <n v="36.715620827770358"/>
    <n v="1"/>
    <n v="1"/>
    <n v="1"/>
    <n v="0"/>
    <n v="0"/>
    <n v="6"/>
    <n v="1"/>
    <x v="0"/>
  </r>
  <r>
    <s v="Prarolo"/>
    <s v="VC"/>
    <n v="1"/>
    <n v="0"/>
    <n v="1"/>
    <n v="0"/>
    <n v="0"/>
    <n v="1"/>
    <n v="0"/>
    <n v="1"/>
    <n v="1"/>
    <n v="1"/>
    <n v="1"/>
    <n v="0"/>
    <n v="1"/>
    <n v="672"/>
    <n v="11.539000000000001"/>
    <n v="58.237282260161187"/>
    <n v="1"/>
    <n v="0"/>
    <n v="0"/>
    <n v="0"/>
    <n v="0"/>
    <n v="5"/>
    <n v="1"/>
    <x v="0"/>
  </r>
  <r>
    <s v="Quarona"/>
    <s v="VC"/>
    <n v="1"/>
    <n v="0"/>
    <n v="1"/>
    <n v="0"/>
    <n v="0"/>
    <n v="1"/>
    <n v="0"/>
    <n v="1"/>
    <n v="1"/>
    <n v="0"/>
    <n v="0"/>
    <n v="0"/>
    <n v="0"/>
    <n v="4246"/>
    <n v="16.156300000000002"/>
    <n v="262.80769730693288"/>
    <n v="0"/>
    <n v="1"/>
    <n v="1"/>
    <n v="0"/>
    <n v="0"/>
    <n v="3"/>
    <n v="1"/>
    <x v="0"/>
  </r>
  <r>
    <s v="Quinto Vercellese"/>
    <s v="VC"/>
    <n v="1"/>
    <n v="0"/>
    <n v="1"/>
    <n v="1"/>
    <n v="0"/>
    <n v="1"/>
    <n v="0"/>
    <n v="1"/>
    <n v="1"/>
    <n v="1"/>
    <n v="0"/>
    <n v="0"/>
    <n v="0"/>
    <n v="400"/>
    <n v="10.9024"/>
    <n v="36.689169357205749"/>
    <n v="1"/>
    <n v="0"/>
    <n v="0"/>
    <n v="0"/>
    <n v="0"/>
    <n v="5"/>
    <n v="1"/>
    <x v="0"/>
  </r>
  <r>
    <s v="Rassa"/>
    <s v="VC"/>
    <n v="0"/>
    <n v="1"/>
    <n v="1"/>
    <n v="0"/>
    <n v="1"/>
    <n v="1"/>
    <n v="0"/>
    <n v="1"/>
    <n v="1"/>
    <n v="1"/>
    <n v="0"/>
    <n v="1"/>
    <n v="1"/>
    <n v="66"/>
    <n v="43.270800000000001"/>
    <n v="1.5252780165839319"/>
    <n v="1"/>
    <n v="1"/>
    <n v="1"/>
    <n v="1"/>
    <n v="0"/>
    <n v="8"/>
    <n v="1"/>
    <x v="0"/>
  </r>
  <r>
    <s v="Rimella"/>
    <s v="VC"/>
    <n v="0"/>
    <n v="0"/>
    <n v="0"/>
    <n v="1"/>
    <n v="1"/>
    <n v="1"/>
    <n v="0"/>
    <n v="1"/>
    <n v="1"/>
    <n v="1"/>
    <n v="1"/>
    <n v="1"/>
    <n v="1"/>
    <n v="137"/>
    <n v="26.270599999999998"/>
    <n v="5.2149551209336673"/>
    <n v="1"/>
    <n v="1"/>
    <n v="1"/>
    <n v="1"/>
    <n v="0"/>
    <n v="8"/>
    <n v="1"/>
    <x v="0"/>
  </r>
  <r>
    <s v="Rive"/>
    <s v="VC"/>
    <n v="1"/>
    <n v="0"/>
    <n v="1"/>
    <n v="1"/>
    <n v="0"/>
    <n v="1"/>
    <n v="0"/>
    <n v="1"/>
    <n v="1"/>
    <n v="1"/>
    <n v="1"/>
    <n v="0"/>
    <n v="1"/>
    <n v="469"/>
    <n v="9.4089999999999989"/>
    <n v="49.845892230842814"/>
    <n v="1"/>
    <n v="0"/>
    <n v="0"/>
    <n v="0"/>
    <n v="0"/>
    <n v="6"/>
    <n v="1"/>
    <x v="0"/>
  </r>
  <r>
    <s v="Roasio"/>
    <s v="VC"/>
    <n v="0"/>
    <n v="0"/>
    <n v="0"/>
    <n v="1"/>
    <n v="0"/>
    <n v="1"/>
    <n v="0"/>
    <n v="1"/>
    <n v="1"/>
    <n v="0"/>
    <n v="0"/>
    <n v="0"/>
    <n v="0"/>
    <n v="2465"/>
    <n v="27.916399999999999"/>
    <n v="88.299350919172966"/>
    <n v="0"/>
    <n v="1"/>
    <n v="0"/>
    <n v="1"/>
    <n v="0"/>
    <n v="4"/>
    <n v="1"/>
    <x v="0"/>
  </r>
  <r>
    <s v="Ronsecco"/>
    <s v="VC"/>
    <n v="1"/>
    <n v="0"/>
    <n v="1"/>
    <n v="1"/>
    <n v="1"/>
    <n v="1"/>
    <n v="0"/>
    <n v="1"/>
    <n v="1"/>
    <n v="1"/>
    <n v="0"/>
    <n v="0"/>
    <n v="0"/>
    <n v="580"/>
    <n v="24.4758"/>
    <n v="23.696876098023353"/>
    <n v="1"/>
    <n v="0"/>
    <n v="0"/>
    <n v="0"/>
    <n v="0"/>
    <n v="6"/>
    <n v="1"/>
    <x v="0"/>
  </r>
  <r>
    <s v="Rossa"/>
    <s v="VC"/>
    <n v="0"/>
    <n v="1"/>
    <n v="1"/>
    <n v="1"/>
    <n v="0"/>
    <n v="1"/>
    <n v="0"/>
    <n v="1"/>
    <n v="1"/>
    <n v="1"/>
    <n v="0"/>
    <n v="1"/>
    <n v="1"/>
    <n v="194"/>
    <n v="11.838099999999999"/>
    <n v="16.387764928493596"/>
    <n v="1"/>
    <n v="1"/>
    <n v="1"/>
    <n v="0"/>
    <n v="0"/>
    <n v="7"/>
    <n v="1"/>
    <x v="0"/>
  </r>
  <r>
    <s v="Rovasenda"/>
    <s v="VC"/>
    <n v="1"/>
    <n v="0"/>
    <n v="1"/>
    <n v="1"/>
    <n v="0"/>
    <n v="1"/>
    <n v="0"/>
    <n v="1"/>
    <n v="1"/>
    <n v="1"/>
    <n v="1"/>
    <n v="0"/>
    <n v="1"/>
    <n v="979"/>
    <n v="29.268600000000003"/>
    <n v="33.448815454104398"/>
    <n v="1"/>
    <n v="1"/>
    <n v="0"/>
    <n v="0"/>
    <n v="0"/>
    <n v="7"/>
    <n v="1"/>
    <x v="0"/>
  </r>
  <r>
    <s v="Salasco"/>
    <s v="VC"/>
    <n v="0"/>
    <n v="0"/>
    <n v="0"/>
    <n v="1"/>
    <n v="0"/>
    <n v="1"/>
    <n v="0"/>
    <n v="1"/>
    <n v="1"/>
    <n v="1"/>
    <n v="0"/>
    <n v="0"/>
    <n v="0"/>
    <n v="237"/>
    <n v="12.1877"/>
    <n v="19.445834735019734"/>
    <n v="1"/>
    <n v="0"/>
    <n v="0"/>
    <n v="1"/>
    <n v="0"/>
    <n v="5"/>
    <n v="1"/>
    <x v="0"/>
  </r>
  <r>
    <s v="Sali Vercellese"/>
    <s v="VC"/>
    <n v="0"/>
    <n v="0"/>
    <n v="0"/>
    <n v="0"/>
    <n v="1"/>
    <n v="1"/>
    <n v="1"/>
    <n v="1"/>
    <n v="1"/>
    <n v="1"/>
    <n v="0"/>
    <n v="0"/>
    <n v="0"/>
    <n v="114"/>
    <n v="8.7767999999999997"/>
    <n v="12.988788624555648"/>
    <n v="1"/>
    <n v="0"/>
    <n v="0"/>
    <n v="0"/>
    <n v="0"/>
    <n v="4"/>
    <n v="1"/>
    <x v="0"/>
  </r>
  <r>
    <s v="Saluggia"/>
    <s v="VC"/>
    <n v="1"/>
    <n v="0"/>
    <n v="1"/>
    <n v="0"/>
    <n v="0"/>
    <n v="1"/>
    <n v="0"/>
    <n v="1"/>
    <n v="1"/>
    <n v="1"/>
    <n v="0"/>
    <n v="0"/>
    <n v="0"/>
    <n v="4170"/>
    <n v="31.598600000000001"/>
    <n v="131.96787199432885"/>
    <n v="0"/>
    <n v="0"/>
    <n v="0"/>
    <n v="0"/>
    <n v="0"/>
    <n v="3"/>
    <n v="1"/>
    <x v="0"/>
  </r>
  <r>
    <s v="San Germano Vercellese"/>
    <s v="VC"/>
    <n v="0"/>
    <n v="0"/>
    <n v="0"/>
    <n v="1"/>
    <n v="0"/>
    <n v="1"/>
    <n v="1"/>
    <n v="1"/>
    <n v="1"/>
    <n v="1"/>
    <n v="0"/>
    <n v="0"/>
    <n v="0"/>
    <n v="1768"/>
    <n v="30.633099999999999"/>
    <n v="57.715347124515638"/>
    <n v="1"/>
    <n v="0"/>
    <n v="0"/>
    <n v="1"/>
    <n v="0"/>
    <n v="5"/>
    <n v="1"/>
    <x v="0"/>
  </r>
  <r>
    <s v="San Giacomo Vercellese"/>
    <s v="VC"/>
    <n v="0"/>
    <n v="0"/>
    <n v="0"/>
    <n v="1"/>
    <n v="1"/>
    <n v="1"/>
    <n v="0"/>
    <n v="1"/>
    <n v="1"/>
    <n v="1"/>
    <n v="1"/>
    <n v="0"/>
    <n v="1"/>
    <n v="329"/>
    <n v="9.6045999999999996"/>
    <n v="34.254419757199678"/>
    <n v="1"/>
    <n v="0"/>
    <n v="0"/>
    <n v="0"/>
    <n v="0"/>
    <n v="6"/>
    <n v="1"/>
    <x v="0"/>
  </r>
  <r>
    <s v="Scopa"/>
    <s v="VC"/>
    <n v="1"/>
    <n v="1"/>
    <n v="1"/>
    <n v="1"/>
    <n v="0"/>
    <n v="1"/>
    <n v="0"/>
    <n v="1"/>
    <n v="1"/>
    <n v="1"/>
    <n v="0"/>
    <n v="1"/>
    <n v="1"/>
    <n v="391"/>
    <n v="22.533799999999999"/>
    <n v="17.351711650942139"/>
    <n v="1"/>
    <n v="1"/>
    <n v="1"/>
    <n v="0"/>
    <n v="0"/>
    <n v="7"/>
    <n v="1"/>
    <x v="0"/>
  </r>
  <r>
    <s v="Scopello"/>
    <s v="VC"/>
    <n v="1"/>
    <n v="1"/>
    <n v="1"/>
    <n v="1"/>
    <n v="0"/>
    <n v="1"/>
    <n v="0"/>
    <n v="1"/>
    <n v="1"/>
    <n v="1"/>
    <n v="0"/>
    <n v="1"/>
    <n v="1"/>
    <n v="402"/>
    <n v="18.2547"/>
    <n v="22.021725911683021"/>
    <n v="1"/>
    <n v="1"/>
    <n v="1"/>
    <n v="1"/>
    <n v="0"/>
    <n v="8"/>
    <n v="1"/>
    <x v="0"/>
  </r>
  <r>
    <s v="Stroppiana"/>
    <s v="VC"/>
    <n v="1"/>
    <n v="0"/>
    <n v="1"/>
    <n v="1"/>
    <n v="0"/>
    <n v="1"/>
    <n v="0"/>
    <n v="1"/>
    <n v="1"/>
    <n v="1"/>
    <n v="0"/>
    <n v="0"/>
    <n v="0"/>
    <n v="1258"/>
    <n v="18.314299999999999"/>
    <n v="68.689494001954756"/>
    <n v="1"/>
    <n v="1"/>
    <n v="0"/>
    <n v="0"/>
    <n v="0"/>
    <n v="6"/>
    <n v="1"/>
    <x v="0"/>
  </r>
  <r>
    <s v="Tricerro"/>
    <s v="VC"/>
    <n v="1"/>
    <n v="0"/>
    <n v="1"/>
    <n v="1"/>
    <n v="0"/>
    <n v="1"/>
    <n v="0"/>
    <n v="1"/>
    <n v="1"/>
    <n v="1"/>
    <n v="0"/>
    <n v="0"/>
    <n v="0"/>
    <n v="709"/>
    <n v="12.2493"/>
    <n v="57.880858498036623"/>
    <n v="1"/>
    <n v="0"/>
    <n v="0"/>
    <n v="1"/>
    <n v="0"/>
    <n v="6"/>
    <n v="1"/>
    <x v="0"/>
  </r>
  <r>
    <s v="Tronzano Vercellese"/>
    <s v="VC"/>
    <n v="0"/>
    <n v="0"/>
    <n v="0"/>
    <n v="1"/>
    <n v="0"/>
    <n v="1"/>
    <n v="0"/>
    <n v="1"/>
    <n v="1"/>
    <n v="1"/>
    <n v="0"/>
    <n v="0"/>
    <n v="0"/>
    <n v="3558"/>
    <n v="44.751499999999993"/>
    <n v="79.505714892238259"/>
    <n v="1"/>
    <n v="0"/>
    <n v="0"/>
    <n v="1"/>
    <n v="0"/>
    <n v="5"/>
    <n v="1"/>
    <x v="0"/>
  </r>
  <r>
    <s v="Valduggia"/>
    <s v="VC"/>
    <n v="0"/>
    <n v="1"/>
    <n v="1"/>
    <n v="0"/>
    <n v="0"/>
    <n v="1"/>
    <n v="0"/>
    <n v="1"/>
    <n v="1"/>
    <n v="1"/>
    <n v="0"/>
    <n v="0"/>
    <n v="0"/>
    <n v="2117"/>
    <n v="28.426300000000001"/>
    <n v="74.473287061629549"/>
    <n v="1"/>
    <n v="1"/>
    <n v="1"/>
    <n v="1"/>
    <n v="0"/>
    <n v="6"/>
    <n v="1"/>
    <x v="0"/>
  </r>
  <r>
    <s v="Villarboit"/>
    <s v="VC"/>
    <n v="1"/>
    <n v="0"/>
    <n v="1"/>
    <n v="1"/>
    <n v="1"/>
    <n v="1"/>
    <n v="0"/>
    <n v="1"/>
    <n v="1"/>
    <n v="1"/>
    <n v="1"/>
    <n v="0"/>
    <n v="1"/>
    <n v="465"/>
    <n v="25.511300000000002"/>
    <n v="18.227216958759449"/>
    <n v="1"/>
    <n v="0"/>
    <n v="0"/>
    <n v="0"/>
    <n v="0"/>
    <n v="7"/>
    <n v="1"/>
    <x v="0"/>
  </r>
  <r>
    <s v="Villata"/>
    <s v="VC"/>
    <n v="1"/>
    <n v="0"/>
    <n v="1"/>
    <n v="1"/>
    <n v="0"/>
    <n v="1"/>
    <n v="0"/>
    <n v="1"/>
    <n v="1"/>
    <n v="0"/>
    <n v="0"/>
    <n v="0"/>
    <n v="0"/>
    <n v="1618"/>
    <n v="14.5825"/>
    <n v="110.95491170924053"/>
    <n v="0"/>
    <n v="1"/>
    <n v="0"/>
    <n v="0"/>
    <n v="0"/>
    <n v="4"/>
    <n v="1"/>
    <x v="0"/>
  </r>
  <r>
    <s v="Vocca"/>
    <s v="VC"/>
    <n v="1"/>
    <n v="1"/>
    <n v="1"/>
    <n v="1"/>
    <n v="0"/>
    <n v="1"/>
    <n v="0"/>
    <n v="1"/>
    <n v="1"/>
    <n v="1"/>
    <n v="0"/>
    <n v="1"/>
    <n v="1"/>
    <n v="162"/>
    <n v="20.2576"/>
    <n v="7.9969986572940526"/>
    <n v="1"/>
    <n v="1"/>
    <n v="1"/>
    <n v="0"/>
    <n v="0"/>
    <n v="7"/>
    <n v="1"/>
    <x v="0"/>
  </r>
  <r>
    <s v="Ailoche"/>
    <s v="BI"/>
    <n v="0"/>
    <n v="0"/>
    <n v="0"/>
    <n v="1"/>
    <n v="0"/>
    <n v="1"/>
    <n v="0"/>
    <n v="1"/>
    <n v="1"/>
    <n v="1"/>
    <n v="0"/>
    <n v="0"/>
    <n v="0"/>
    <n v="330"/>
    <n v="10.7828"/>
    <n v="30.604295730237045"/>
    <n v="1"/>
    <n v="1"/>
    <n v="1"/>
    <n v="0"/>
    <n v="0"/>
    <n v="5"/>
    <n v="1"/>
    <x v="0"/>
  </r>
  <r>
    <s v="Andorno Micca"/>
    <s v="BI"/>
    <n v="0"/>
    <n v="1"/>
    <n v="1"/>
    <n v="1"/>
    <n v="0"/>
    <n v="1"/>
    <n v="0"/>
    <n v="0"/>
    <n v="1"/>
    <n v="1"/>
    <n v="0"/>
    <n v="0"/>
    <n v="0"/>
    <n v="3407"/>
    <n v="11.888"/>
    <n v="286.59152086137283"/>
    <n v="0"/>
    <n v="1"/>
    <n v="1"/>
    <n v="1"/>
    <n v="0"/>
    <n v="6"/>
    <n v="1"/>
    <x v="0"/>
  </r>
  <r>
    <s v="Benna"/>
    <s v="BI"/>
    <n v="0"/>
    <n v="0"/>
    <n v="0"/>
    <n v="1"/>
    <n v="0"/>
    <n v="1"/>
    <n v="0"/>
    <n v="1"/>
    <n v="1"/>
    <n v="1"/>
    <n v="0"/>
    <n v="0"/>
    <n v="0"/>
    <n v="1190"/>
    <n v="9.3890999999999991"/>
    <n v="126.7427122940431"/>
    <n v="0"/>
    <n v="0"/>
    <n v="0"/>
    <n v="1"/>
    <n v="0"/>
    <n v="4"/>
    <n v="1"/>
    <x v="0"/>
  </r>
  <r>
    <s v="Bioglio"/>
    <s v="BI"/>
    <n v="0"/>
    <n v="0"/>
    <n v="0"/>
    <n v="1"/>
    <n v="0"/>
    <n v="1"/>
    <n v="0"/>
    <n v="1"/>
    <n v="1"/>
    <n v="1"/>
    <n v="0"/>
    <n v="0"/>
    <n v="0"/>
    <n v="986"/>
    <n v="18.845500000000001"/>
    <n v="52.320182536945154"/>
    <n v="1"/>
    <n v="1"/>
    <n v="1"/>
    <n v="1"/>
    <n v="0"/>
    <n v="6"/>
    <n v="1"/>
    <x v="0"/>
  </r>
  <r>
    <s v="Borriana"/>
    <s v="BI"/>
    <n v="1"/>
    <n v="0"/>
    <n v="1"/>
    <n v="0"/>
    <n v="0"/>
    <n v="1"/>
    <n v="0"/>
    <n v="1"/>
    <n v="1"/>
    <n v="1"/>
    <n v="0"/>
    <n v="0"/>
    <n v="0"/>
    <n v="880"/>
    <n v="5.3452000000000002"/>
    <n v="164.63369003966176"/>
    <n v="0"/>
    <n v="0"/>
    <n v="0"/>
    <n v="1"/>
    <n v="0"/>
    <n v="4"/>
    <n v="1"/>
    <x v="0"/>
  </r>
  <r>
    <s v="Brusnengo"/>
    <s v="BI"/>
    <n v="0"/>
    <n v="1"/>
    <n v="1"/>
    <n v="1"/>
    <n v="0"/>
    <n v="1"/>
    <n v="0"/>
    <n v="1"/>
    <n v="1"/>
    <n v="1"/>
    <n v="0"/>
    <n v="0"/>
    <n v="0"/>
    <n v="2168"/>
    <n v="10.453399999999998"/>
    <n v="207.39663650104276"/>
    <n v="0"/>
    <n v="1"/>
    <n v="0"/>
    <n v="1"/>
    <n v="0"/>
    <n v="6"/>
    <n v="1"/>
    <x v="0"/>
  </r>
  <r>
    <s v="Callabiana"/>
    <s v="BI"/>
    <n v="0"/>
    <n v="1"/>
    <n v="1"/>
    <n v="0"/>
    <n v="1"/>
    <n v="1"/>
    <n v="0"/>
    <n v="1"/>
    <n v="1"/>
    <n v="1"/>
    <n v="1"/>
    <n v="0"/>
    <n v="1"/>
    <n v="149"/>
    <n v="6.5571000000000002"/>
    <n v="22.723460066187798"/>
    <n v="1"/>
    <n v="1"/>
    <n v="1"/>
    <n v="1"/>
    <n v="0"/>
    <n v="8"/>
    <n v="1"/>
    <x v="0"/>
  </r>
  <r>
    <s v="Camandona"/>
    <s v="BI"/>
    <n v="0"/>
    <n v="1"/>
    <n v="1"/>
    <n v="1"/>
    <n v="1"/>
    <n v="1"/>
    <n v="1"/>
    <n v="1"/>
    <n v="1"/>
    <n v="1"/>
    <n v="1"/>
    <n v="0"/>
    <n v="1"/>
    <n v="359"/>
    <n v="9.2003000000000004"/>
    <n v="39.020466723911177"/>
    <n v="1"/>
    <n v="1"/>
    <n v="1"/>
    <n v="1"/>
    <n v="0"/>
    <n v="9"/>
    <n v="1"/>
    <x v="0"/>
  </r>
  <r>
    <s v="Camburzano"/>
    <s v="BI"/>
    <n v="1"/>
    <n v="1"/>
    <n v="1"/>
    <n v="1"/>
    <n v="0"/>
    <n v="1"/>
    <n v="0"/>
    <n v="0"/>
    <n v="1"/>
    <n v="1"/>
    <n v="0"/>
    <n v="0"/>
    <n v="0"/>
    <n v="1227"/>
    <n v="3.8025000000000002"/>
    <n v="322.68244575936882"/>
    <n v="0"/>
    <n v="1"/>
    <n v="1"/>
    <n v="0"/>
    <n v="0"/>
    <n v="5"/>
    <n v="1"/>
    <x v="0"/>
  </r>
  <r>
    <s v="Campiglia Cervo"/>
    <s v="BI"/>
    <n v="0"/>
    <n v="1"/>
    <n v="1"/>
    <n v="1"/>
    <n v="1"/>
    <n v="1"/>
    <n v="1"/>
    <n v="1"/>
    <n v="1"/>
    <n v="1"/>
    <n v="0"/>
    <n v="1"/>
    <n v="1"/>
    <n v="528"/>
    <n v="28.2057"/>
    <n v="18.719620502238907"/>
    <n v="1"/>
    <n v="0"/>
    <n v="1"/>
    <n v="1"/>
    <n v="1"/>
    <n v="9"/>
    <n v="1"/>
    <x v="0"/>
  </r>
  <r>
    <s v="Caprile"/>
    <s v="BI"/>
    <n v="0"/>
    <n v="1"/>
    <n v="1"/>
    <n v="1"/>
    <n v="0"/>
    <n v="1"/>
    <n v="1"/>
    <n v="1"/>
    <n v="1"/>
    <n v="1"/>
    <n v="0"/>
    <n v="0"/>
    <n v="0"/>
    <n v="206"/>
    <n v="11.595599999999999"/>
    <n v="17.765359274207459"/>
    <n v="1"/>
    <n v="1"/>
    <n v="1"/>
    <n v="0"/>
    <n v="0"/>
    <n v="6"/>
    <n v="1"/>
    <x v="0"/>
  </r>
  <r>
    <s v="Casapinta"/>
    <s v="BI"/>
    <n v="0"/>
    <n v="1"/>
    <n v="1"/>
    <n v="1"/>
    <n v="0"/>
    <n v="1"/>
    <n v="0"/>
    <n v="1"/>
    <n v="1"/>
    <n v="1"/>
    <n v="0"/>
    <n v="0"/>
    <n v="0"/>
    <n v="454"/>
    <n v="2.8608999999999996"/>
    <n v="158.69132091299943"/>
    <n v="0"/>
    <n v="1"/>
    <n v="1"/>
    <n v="0"/>
    <n v="0"/>
    <n v="5"/>
    <n v="1"/>
    <x v="0"/>
  </r>
  <r>
    <s v="Castelletto Cervo"/>
    <s v="BI"/>
    <n v="1"/>
    <n v="1"/>
    <n v="1"/>
    <n v="1"/>
    <n v="0"/>
    <n v="1"/>
    <n v="0"/>
    <n v="1"/>
    <n v="1"/>
    <n v="1"/>
    <n v="0"/>
    <n v="0"/>
    <n v="0"/>
    <n v="880"/>
    <n v="14.9023"/>
    <n v="59.051287385168735"/>
    <n v="1"/>
    <n v="1"/>
    <n v="0"/>
    <n v="0"/>
    <n v="0"/>
    <n v="6"/>
    <n v="1"/>
    <x v="0"/>
  </r>
  <r>
    <s v="Cavaglià"/>
    <s v="BI"/>
    <n v="0"/>
    <n v="0"/>
    <n v="0"/>
    <n v="1"/>
    <n v="0"/>
    <n v="1"/>
    <n v="0"/>
    <n v="1"/>
    <n v="1"/>
    <n v="1"/>
    <n v="0"/>
    <n v="0"/>
    <n v="0"/>
    <n v="3625"/>
    <n v="25.625100000000003"/>
    <n v="141.46286258395088"/>
    <n v="0"/>
    <n v="0"/>
    <n v="0"/>
    <n v="0"/>
    <n v="0"/>
    <n v="3"/>
    <n v="1"/>
    <x v="0"/>
  </r>
  <r>
    <s v="Cerrione"/>
    <s v="BI"/>
    <n v="1"/>
    <n v="0"/>
    <n v="1"/>
    <n v="1"/>
    <n v="0"/>
    <n v="1"/>
    <n v="0"/>
    <n v="1"/>
    <n v="1"/>
    <n v="1"/>
    <n v="0"/>
    <n v="0"/>
    <n v="0"/>
    <n v="2894"/>
    <n v="27.988000000000003"/>
    <n v="103.40145776761469"/>
    <n v="0"/>
    <n v="0"/>
    <n v="0"/>
    <n v="1"/>
    <n v="0"/>
    <n v="5"/>
    <n v="1"/>
    <x v="0"/>
  </r>
  <r>
    <s v="Coggiola"/>
    <s v="BI"/>
    <n v="0"/>
    <n v="1"/>
    <n v="1"/>
    <n v="1"/>
    <n v="1"/>
    <n v="1"/>
    <n v="1"/>
    <n v="1"/>
    <n v="1"/>
    <n v="1"/>
    <n v="0"/>
    <n v="0"/>
    <n v="0"/>
    <n v="1996"/>
    <n v="23.782299999999999"/>
    <n v="83.927963233160796"/>
    <n v="0"/>
    <n v="1"/>
    <n v="1"/>
    <n v="0"/>
    <n v="0"/>
    <n v="6"/>
    <n v="1"/>
    <x v="0"/>
  </r>
  <r>
    <s v="Crevacuore"/>
    <s v="BI"/>
    <n v="1"/>
    <n v="1"/>
    <n v="1"/>
    <n v="1"/>
    <n v="1"/>
    <n v="1"/>
    <n v="1"/>
    <n v="1"/>
    <n v="1"/>
    <n v="1"/>
    <n v="0"/>
    <n v="0"/>
    <n v="0"/>
    <n v="1610"/>
    <n v="8.6006999999999998"/>
    <n v="187.1940655993117"/>
    <n v="0"/>
    <n v="1"/>
    <n v="1"/>
    <n v="0"/>
    <n v="0"/>
    <n v="6"/>
    <n v="1"/>
    <x v="0"/>
  </r>
  <r>
    <s v="Curino"/>
    <s v="BI"/>
    <n v="0"/>
    <n v="0"/>
    <n v="0"/>
    <n v="1"/>
    <n v="1"/>
    <n v="1"/>
    <n v="0"/>
    <n v="1"/>
    <n v="1"/>
    <n v="1"/>
    <n v="1"/>
    <n v="0"/>
    <n v="1"/>
    <n v="453"/>
    <n v="21.6495"/>
    <n v="20.924270768378022"/>
    <n v="1"/>
    <n v="1"/>
    <n v="1"/>
    <n v="0"/>
    <n v="0"/>
    <n v="7"/>
    <n v="1"/>
    <x v="0"/>
  </r>
  <r>
    <s v="Donato"/>
    <s v="BI"/>
    <n v="0"/>
    <n v="1"/>
    <n v="1"/>
    <n v="1"/>
    <n v="0"/>
    <n v="1"/>
    <n v="0"/>
    <n v="1"/>
    <n v="1"/>
    <n v="1"/>
    <n v="0"/>
    <n v="0"/>
    <n v="0"/>
    <n v="719"/>
    <n v="12.0695"/>
    <n v="59.571647541323173"/>
    <n v="1"/>
    <n v="1"/>
    <n v="1"/>
    <n v="0"/>
    <n v="0"/>
    <n v="6"/>
    <n v="1"/>
    <x v="0"/>
  </r>
  <r>
    <s v="Dorzano"/>
    <s v="BI"/>
    <n v="0"/>
    <n v="0"/>
    <n v="0"/>
    <n v="1"/>
    <n v="0"/>
    <n v="1"/>
    <n v="0"/>
    <n v="1"/>
    <n v="1"/>
    <n v="1"/>
    <n v="0"/>
    <n v="0"/>
    <n v="0"/>
    <n v="508"/>
    <n v="4.7416"/>
    <n v="107.13683144929982"/>
    <n v="0"/>
    <n v="0"/>
    <n v="0"/>
    <n v="0"/>
    <n v="0"/>
    <n v="3"/>
    <n v="1"/>
    <x v="0"/>
  </r>
  <r>
    <s v="Gaglianico"/>
    <s v="BI"/>
    <n v="0"/>
    <n v="0"/>
    <n v="0"/>
    <n v="0"/>
    <n v="0"/>
    <n v="1"/>
    <n v="0"/>
    <n v="0"/>
    <n v="1"/>
    <n v="1"/>
    <n v="0"/>
    <n v="0"/>
    <n v="0"/>
    <n v="3899"/>
    <n v="4.4984999999999999"/>
    <n v="866.73335556296547"/>
    <n v="0"/>
    <n v="0"/>
    <n v="0"/>
    <n v="0"/>
    <n v="0"/>
    <n v="2"/>
    <n v="1"/>
    <x v="0"/>
  </r>
  <r>
    <s v="Gifflenga"/>
    <s v="BI"/>
    <n v="1"/>
    <n v="0"/>
    <n v="1"/>
    <n v="0"/>
    <n v="0"/>
    <n v="1"/>
    <n v="0"/>
    <n v="1"/>
    <n v="1"/>
    <n v="1"/>
    <n v="0"/>
    <n v="0"/>
    <n v="0"/>
    <n v="130"/>
    <n v="2.2559"/>
    <n v="57.626667848752163"/>
    <n v="1"/>
    <n v="1"/>
    <n v="0"/>
    <n v="0"/>
    <n v="0"/>
    <n v="5"/>
    <n v="1"/>
    <x v="0"/>
  </r>
  <r>
    <s v="Graglia"/>
    <s v="BI"/>
    <n v="0"/>
    <n v="1"/>
    <n v="1"/>
    <n v="1"/>
    <n v="0"/>
    <n v="1"/>
    <n v="0"/>
    <n v="1"/>
    <n v="1"/>
    <n v="0"/>
    <n v="0"/>
    <n v="0"/>
    <n v="0"/>
    <n v="1588"/>
    <n v="20.14"/>
    <n v="78.848063555114194"/>
    <n v="1"/>
    <n v="1"/>
    <n v="1"/>
    <n v="0"/>
    <n v="0"/>
    <n v="5"/>
    <n v="1"/>
    <x v="0"/>
  </r>
  <r>
    <s v="Lessona"/>
    <s v="BI"/>
    <n v="1"/>
    <n v="1"/>
    <n v="1"/>
    <n v="0"/>
    <n v="1"/>
    <n v="1"/>
    <n v="1"/>
    <n v="0"/>
    <n v="1"/>
    <n v="1"/>
    <n v="0"/>
    <n v="0"/>
    <n v="0"/>
    <n v="2835"/>
    <n v="12.775099999999998"/>
    <n v="221.91607110707551"/>
    <n v="0"/>
    <n v="0"/>
    <n v="1"/>
    <n v="0"/>
    <n v="1"/>
    <n v="5"/>
    <n v="1"/>
    <x v="0"/>
  </r>
  <r>
    <s v="Magnano"/>
    <s v="BI"/>
    <n v="0"/>
    <n v="1"/>
    <n v="1"/>
    <n v="1"/>
    <n v="0"/>
    <n v="1"/>
    <n v="0"/>
    <n v="1"/>
    <n v="1"/>
    <n v="1"/>
    <n v="0"/>
    <n v="0"/>
    <n v="0"/>
    <n v="378"/>
    <n v="10.556099999999999"/>
    <n v="35.808679341802375"/>
    <n v="1"/>
    <n v="1"/>
    <n v="1"/>
    <n v="1"/>
    <n v="0"/>
    <n v="7"/>
    <n v="1"/>
    <x v="0"/>
  </r>
  <r>
    <s v="Massazza"/>
    <s v="BI"/>
    <n v="0"/>
    <n v="0"/>
    <n v="0"/>
    <n v="1"/>
    <n v="1"/>
    <n v="1"/>
    <n v="0"/>
    <n v="1"/>
    <n v="1"/>
    <n v="1"/>
    <n v="0"/>
    <n v="0"/>
    <n v="0"/>
    <n v="542"/>
    <n v="11.6096"/>
    <n v="46.685501653803748"/>
    <n v="1"/>
    <n v="0"/>
    <n v="0"/>
    <n v="1"/>
    <n v="0"/>
    <n v="6"/>
    <n v="1"/>
    <x v="0"/>
  </r>
  <r>
    <s v="Masserano"/>
    <s v="BI"/>
    <n v="0"/>
    <n v="1"/>
    <n v="1"/>
    <n v="1"/>
    <n v="0"/>
    <n v="1"/>
    <n v="0"/>
    <n v="0"/>
    <n v="1"/>
    <n v="1"/>
    <n v="0"/>
    <n v="0"/>
    <n v="0"/>
    <n v="2202"/>
    <n v="27.073600000000003"/>
    <n v="81.333845517404399"/>
    <n v="0"/>
    <n v="1"/>
    <n v="0"/>
    <n v="0"/>
    <n v="0"/>
    <n v="5"/>
    <n v="1"/>
    <x v="0"/>
  </r>
  <r>
    <s v="Mezzana Mortigliengo"/>
    <s v="BI"/>
    <n v="0"/>
    <n v="1"/>
    <n v="1"/>
    <n v="1"/>
    <n v="1"/>
    <n v="1"/>
    <n v="1"/>
    <n v="1"/>
    <n v="1"/>
    <n v="1"/>
    <n v="0"/>
    <n v="0"/>
    <n v="0"/>
    <n v="561"/>
    <n v="4.3093000000000004"/>
    <n v="130.18355649409415"/>
    <n v="0"/>
    <n v="1"/>
    <n v="1"/>
    <n v="0"/>
    <n v="0"/>
    <n v="6"/>
    <n v="1"/>
    <x v="0"/>
  </r>
  <r>
    <s v="Miagliano"/>
    <s v="BI"/>
    <n v="1"/>
    <n v="0"/>
    <n v="1"/>
    <n v="1"/>
    <n v="0"/>
    <n v="1"/>
    <n v="1"/>
    <n v="0"/>
    <n v="1"/>
    <n v="1"/>
    <n v="0"/>
    <n v="0"/>
    <n v="0"/>
    <n v="638"/>
    <n v="0.66780000000000006"/>
    <n v="955.37586103623835"/>
    <n v="0"/>
    <n v="1"/>
    <n v="1"/>
    <n v="0"/>
    <n v="0"/>
    <n v="5"/>
    <n v="1"/>
    <x v="0"/>
  </r>
  <r>
    <s v="Mongrando"/>
    <s v="BI"/>
    <n v="1"/>
    <n v="1"/>
    <n v="1"/>
    <n v="1"/>
    <n v="0"/>
    <n v="1"/>
    <n v="0"/>
    <n v="0"/>
    <n v="1"/>
    <n v="1"/>
    <n v="0"/>
    <n v="0"/>
    <n v="0"/>
    <n v="3977"/>
    <n v="16.502800000000001"/>
    <n v="240.98940785806045"/>
    <n v="0"/>
    <n v="1"/>
    <n v="1"/>
    <n v="0"/>
    <n v="0"/>
    <n v="5"/>
    <n v="1"/>
    <x v="0"/>
  </r>
  <r>
    <s v="Mottalciata"/>
    <s v="BI"/>
    <n v="0"/>
    <n v="1"/>
    <n v="1"/>
    <n v="1"/>
    <n v="0"/>
    <n v="1"/>
    <n v="0"/>
    <n v="1"/>
    <n v="1"/>
    <n v="1"/>
    <n v="0"/>
    <n v="0"/>
    <n v="0"/>
    <n v="1431"/>
    <n v="18.391199999999998"/>
    <n v="77.808952107529691"/>
    <n v="1"/>
    <n v="1"/>
    <n v="0"/>
    <n v="1"/>
    <n v="0"/>
    <n v="7"/>
    <n v="1"/>
    <x v="0"/>
  </r>
  <r>
    <s v="Muzzano"/>
    <s v="BI"/>
    <n v="0"/>
    <n v="1"/>
    <n v="1"/>
    <n v="0"/>
    <n v="0"/>
    <n v="1"/>
    <n v="0"/>
    <n v="0"/>
    <n v="1"/>
    <n v="1"/>
    <n v="0"/>
    <n v="0"/>
    <n v="0"/>
    <n v="614"/>
    <n v="6.0974000000000004"/>
    <n v="100.69865844458293"/>
    <n v="0"/>
    <n v="1"/>
    <n v="1"/>
    <n v="0"/>
    <n v="0"/>
    <n v="4"/>
    <n v="1"/>
    <x v="0"/>
  </r>
  <r>
    <s v="Netro"/>
    <s v="BI"/>
    <n v="0"/>
    <n v="1"/>
    <n v="1"/>
    <n v="1"/>
    <n v="0"/>
    <n v="1"/>
    <n v="1"/>
    <n v="1"/>
    <n v="1"/>
    <n v="1"/>
    <n v="0"/>
    <n v="0"/>
    <n v="0"/>
    <n v="1015"/>
    <n v="12.568499999999998"/>
    <n v="80.757449178501815"/>
    <n v="0"/>
    <n v="1"/>
    <n v="1"/>
    <n v="0"/>
    <n v="0"/>
    <n v="5"/>
    <n v="1"/>
    <x v="0"/>
  </r>
  <r>
    <s v="Occhieppo Inferiore"/>
    <s v="BI"/>
    <n v="1"/>
    <n v="0"/>
    <n v="1"/>
    <n v="1"/>
    <n v="0"/>
    <n v="1"/>
    <n v="0"/>
    <n v="0"/>
    <n v="1"/>
    <n v="1"/>
    <n v="0"/>
    <n v="0"/>
    <n v="0"/>
    <n v="3980"/>
    <n v="4.0644999999999998"/>
    <n v="979.21023496124985"/>
    <n v="0"/>
    <n v="1"/>
    <n v="1"/>
    <n v="0"/>
    <n v="0"/>
    <n v="5"/>
    <n v="1"/>
    <x v="0"/>
  </r>
  <r>
    <s v="Occhieppo Superiore"/>
    <s v="BI"/>
    <n v="1"/>
    <n v="1"/>
    <n v="1"/>
    <n v="0"/>
    <n v="0"/>
    <n v="1"/>
    <n v="0"/>
    <n v="0"/>
    <n v="1"/>
    <n v="1"/>
    <n v="0"/>
    <n v="0"/>
    <n v="0"/>
    <n v="2821"/>
    <n v="5.1503999999999994"/>
    <n v="547.72444858651761"/>
    <n v="0"/>
    <n v="1"/>
    <n v="1"/>
    <n v="0"/>
    <n v="0"/>
    <n v="4"/>
    <n v="1"/>
    <x v="0"/>
  </r>
  <r>
    <s v="Pettinengo"/>
    <s v="BI"/>
    <n v="0"/>
    <n v="1"/>
    <n v="1"/>
    <n v="1"/>
    <n v="1"/>
    <n v="1"/>
    <n v="0"/>
    <n v="1"/>
    <n v="1"/>
    <n v="1"/>
    <n v="0"/>
    <n v="0"/>
    <n v="0"/>
    <n v="1624"/>
    <n v="15.297700000000001"/>
    <n v="106.15974950482752"/>
    <n v="0"/>
    <n v="1"/>
    <n v="1"/>
    <n v="1"/>
    <n v="1"/>
    <n v="8"/>
    <n v="1"/>
    <x v="0"/>
  </r>
  <r>
    <s v="Piatto"/>
    <s v="BI"/>
    <n v="0"/>
    <n v="1"/>
    <n v="1"/>
    <n v="0"/>
    <n v="0"/>
    <n v="1"/>
    <n v="0"/>
    <n v="1"/>
    <n v="1"/>
    <n v="1"/>
    <n v="1"/>
    <n v="0"/>
    <n v="1"/>
    <n v="547"/>
    <n v="3.5912999999999999"/>
    <n v="152.31253306602068"/>
    <n v="0"/>
    <n v="1"/>
    <n v="1"/>
    <n v="1"/>
    <n v="0"/>
    <n v="6"/>
    <n v="1"/>
    <x v="0"/>
  </r>
  <r>
    <s v="Piedicavallo"/>
    <s v="BI"/>
    <n v="0"/>
    <n v="1"/>
    <n v="1"/>
    <n v="1"/>
    <n v="1"/>
    <n v="1"/>
    <n v="1"/>
    <n v="1"/>
    <n v="1"/>
    <n v="1"/>
    <n v="0"/>
    <n v="0"/>
    <n v="0"/>
    <n v="203"/>
    <n v="17.750599999999999"/>
    <n v="11.43623314141494"/>
    <n v="1"/>
    <n v="1"/>
    <n v="1"/>
    <n v="1"/>
    <n v="0"/>
    <n v="8"/>
    <n v="1"/>
    <x v="0"/>
  </r>
  <r>
    <s v="Pollone"/>
    <s v="BI"/>
    <n v="0"/>
    <n v="1"/>
    <n v="1"/>
    <n v="0"/>
    <n v="0"/>
    <n v="1"/>
    <n v="0"/>
    <n v="0"/>
    <n v="1"/>
    <n v="1"/>
    <n v="0"/>
    <n v="0"/>
    <n v="0"/>
    <n v="2153"/>
    <n v="16.216999999999999"/>
    <n v="132.76191650736882"/>
    <n v="0"/>
    <n v="1"/>
    <n v="1"/>
    <n v="0"/>
    <n v="0"/>
    <n v="4"/>
    <n v="1"/>
    <x v="0"/>
  </r>
  <r>
    <s v="Ponderano"/>
    <s v="BI"/>
    <n v="1"/>
    <n v="0"/>
    <n v="1"/>
    <n v="0"/>
    <n v="0"/>
    <n v="1"/>
    <n v="0"/>
    <n v="0"/>
    <n v="1"/>
    <n v="1"/>
    <n v="0"/>
    <n v="0"/>
    <n v="0"/>
    <n v="3927"/>
    <n v="7.0520000000000005"/>
    <n v="556.86330119115144"/>
    <n v="0"/>
    <n v="0"/>
    <n v="0"/>
    <n v="0"/>
    <n v="0"/>
    <n v="3"/>
    <n v="1"/>
    <x v="0"/>
  </r>
  <r>
    <s v="Portula"/>
    <s v="BI"/>
    <n v="0"/>
    <n v="0"/>
    <n v="0"/>
    <n v="1"/>
    <n v="1"/>
    <n v="1"/>
    <n v="1"/>
    <n v="0"/>
    <n v="1"/>
    <n v="1"/>
    <n v="0"/>
    <n v="0"/>
    <n v="0"/>
    <n v="1365"/>
    <n v="11.305099999999999"/>
    <n v="120.74196601533822"/>
    <n v="0"/>
    <n v="1"/>
    <n v="1"/>
    <n v="1"/>
    <n v="0"/>
    <n v="6"/>
    <n v="1"/>
    <x v="0"/>
  </r>
  <r>
    <s v="Pralungo"/>
    <s v="BI"/>
    <n v="0"/>
    <n v="0"/>
    <n v="0"/>
    <n v="1"/>
    <n v="0"/>
    <n v="1"/>
    <n v="0"/>
    <n v="0"/>
    <n v="1"/>
    <n v="1"/>
    <n v="0"/>
    <n v="0"/>
    <n v="0"/>
    <n v="2639"/>
    <n v="7.2498000000000005"/>
    <n v="364.0100416563215"/>
    <n v="0"/>
    <n v="1"/>
    <n v="1"/>
    <n v="0"/>
    <n v="0"/>
    <n v="4"/>
    <n v="1"/>
    <x v="0"/>
  </r>
  <r>
    <s v="Pray"/>
    <s v="BI"/>
    <n v="1"/>
    <n v="0"/>
    <n v="1"/>
    <n v="1"/>
    <n v="1"/>
    <n v="1"/>
    <n v="1"/>
    <n v="0"/>
    <n v="1"/>
    <n v="0"/>
    <n v="0"/>
    <n v="0"/>
    <n v="0"/>
    <n v="2307"/>
    <n v="9.1846999999999994"/>
    <n v="251.17859048199725"/>
    <n v="0"/>
    <n v="1"/>
    <n v="1"/>
    <n v="0"/>
    <n v="0"/>
    <n v="5"/>
    <n v="1"/>
    <x v="0"/>
  </r>
  <r>
    <s v="Quaregna Cerreto"/>
    <s v="BI"/>
    <n v="1"/>
    <n v="1"/>
    <n v="1"/>
    <n v="0"/>
    <n v="0"/>
    <n v="1"/>
    <n v="0"/>
    <n v="0"/>
    <n v="1"/>
    <n v="1"/>
    <n v="0"/>
    <n v="0"/>
    <n v="0"/>
    <n v="2018"/>
    <n v="8.4161000000000001"/>
    <n v="239.77851974192322"/>
    <n v="0"/>
    <n v="0"/>
    <m/>
    <n v="0"/>
    <n v="1"/>
    <n v="4"/>
    <n v="1"/>
    <x v="0"/>
  </r>
  <r>
    <s v="Ronco Biellese"/>
    <s v="BI"/>
    <n v="0"/>
    <n v="1"/>
    <n v="1"/>
    <n v="0"/>
    <n v="0"/>
    <n v="1"/>
    <n v="0"/>
    <n v="0"/>
    <n v="1"/>
    <n v="1"/>
    <n v="0"/>
    <n v="0"/>
    <n v="0"/>
    <n v="1514"/>
    <n v="3.8492999999999999"/>
    <n v="393.31826565869119"/>
    <n v="0"/>
    <n v="1"/>
    <n v="1"/>
    <n v="0"/>
    <n v="0"/>
    <n v="4"/>
    <n v="1"/>
    <x v="0"/>
  </r>
  <r>
    <s v="Roppolo"/>
    <s v="BI"/>
    <n v="0"/>
    <n v="0"/>
    <n v="0"/>
    <n v="1"/>
    <n v="0"/>
    <n v="1"/>
    <n v="0"/>
    <n v="1"/>
    <n v="1"/>
    <n v="1"/>
    <n v="0"/>
    <n v="0"/>
    <n v="0"/>
    <n v="921"/>
    <n v="8.6512999999999991"/>
    <n v="106.45798897275554"/>
    <n v="0"/>
    <n v="0"/>
    <n v="0"/>
    <n v="0"/>
    <n v="0"/>
    <n v="3"/>
    <n v="1"/>
    <x v="0"/>
  </r>
  <r>
    <s v="Rosazza"/>
    <s v="BI"/>
    <n v="1"/>
    <n v="1"/>
    <n v="1"/>
    <n v="1"/>
    <n v="1"/>
    <n v="1"/>
    <n v="0"/>
    <n v="1"/>
    <n v="1"/>
    <n v="1"/>
    <n v="0"/>
    <n v="0"/>
    <n v="0"/>
    <n v="87"/>
    <n v="9.023200000000001"/>
    <n v="9.6418122173951577"/>
    <n v="1"/>
    <n v="1"/>
    <n v="1"/>
    <n v="1"/>
    <n v="0"/>
    <n v="8"/>
    <n v="1"/>
    <x v="0"/>
  </r>
  <r>
    <s v="Sagliano Micca"/>
    <s v="BI"/>
    <n v="0"/>
    <n v="1"/>
    <n v="1"/>
    <n v="1"/>
    <n v="0"/>
    <n v="1"/>
    <n v="0"/>
    <n v="1"/>
    <n v="1"/>
    <n v="1"/>
    <n v="0"/>
    <n v="0"/>
    <n v="0"/>
    <n v="1654"/>
    <n v="14.612400000000001"/>
    <n v="113.19153595576358"/>
    <n v="0"/>
    <n v="1"/>
    <n v="1"/>
    <n v="1"/>
    <n v="0"/>
    <n v="6"/>
    <n v="1"/>
    <x v="0"/>
  </r>
  <r>
    <s v="Sala Biellese"/>
    <s v="BI"/>
    <n v="0"/>
    <n v="0"/>
    <n v="0"/>
    <n v="1"/>
    <n v="0"/>
    <n v="1"/>
    <n v="1"/>
    <n v="1"/>
    <n v="1"/>
    <n v="1"/>
    <n v="0"/>
    <n v="0"/>
    <n v="0"/>
    <n v="627"/>
    <n v="8.0298999999999996"/>
    <n v="78.083164173900059"/>
    <n v="1"/>
    <n v="1"/>
    <n v="1"/>
    <n v="1"/>
    <n v="0"/>
    <n v="6"/>
    <n v="1"/>
    <x v="0"/>
  </r>
  <r>
    <s v="Salussola"/>
    <s v="BI"/>
    <n v="1"/>
    <n v="0"/>
    <n v="1"/>
    <n v="1"/>
    <n v="0"/>
    <n v="1"/>
    <n v="0"/>
    <n v="1"/>
    <n v="1"/>
    <n v="1"/>
    <n v="0"/>
    <n v="0"/>
    <n v="0"/>
    <n v="2015"/>
    <n v="38.515700000000002"/>
    <n v="52.31632814670381"/>
    <n v="1"/>
    <n v="0"/>
    <n v="0"/>
    <n v="0"/>
    <n v="0"/>
    <n v="5"/>
    <n v="1"/>
    <x v="0"/>
  </r>
  <r>
    <s v="Sandigliano"/>
    <s v="BI"/>
    <n v="0"/>
    <n v="0"/>
    <n v="0"/>
    <n v="0"/>
    <n v="0"/>
    <n v="1"/>
    <n v="0"/>
    <n v="0"/>
    <n v="1"/>
    <n v="1"/>
    <n v="0"/>
    <n v="0"/>
    <n v="0"/>
    <n v="2762"/>
    <n v="10.2225"/>
    <n v="270.18831010026901"/>
    <n v="0"/>
    <n v="0"/>
    <n v="0"/>
    <n v="0"/>
    <n v="0"/>
    <n v="2"/>
    <n v="1"/>
    <x v="0"/>
  </r>
  <r>
    <s v="Sordevolo"/>
    <s v="BI"/>
    <n v="0"/>
    <n v="1"/>
    <n v="1"/>
    <n v="0"/>
    <n v="0"/>
    <n v="1"/>
    <n v="0"/>
    <n v="1"/>
    <n v="1"/>
    <n v="1"/>
    <n v="0"/>
    <n v="0"/>
    <n v="0"/>
    <n v="1330"/>
    <n v="13.738399999999999"/>
    <n v="96.808944272986679"/>
    <n v="0"/>
    <n v="1"/>
    <n v="1"/>
    <n v="0"/>
    <n v="0"/>
    <n v="4"/>
    <n v="1"/>
    <x v="0"/>
  </r>
  <r>
    <s v="Sostegno"/>
    <s v="BI"/>
    <n v="0"/>
    <n v="0"/>
    <n v="0"/>
    <n v="0"/>
    <n v="0"/>
    <n v="1"/>
    <n v="0"/>
    <n v="1"/>
    <n v="1"/>
    <n v="1"/>
    <n v="0"/>
    <n v="0"/>
    <n v="0"/>
    <n v="751"/>
    <n v="18.067299999999999"/>
    <n v="41.566808543611941"/>
    <n v="1"/>
    <n v="1"/>
    <n v="1"/>
    <n v="0"/>
    <n v="0"/>
    <n v="4"/>
    <n v="1"/>
    <x v="0"/>
  </r>
  <r>
    <s v="Strona"/>
    <s v="BI"/>
    <n v="1"/>
    <n v="1"/>
    <n v="1"/>
    <n v="1"/>
    <n v="0"/>
    <n v="1"/>
    <n v="0"/>
    <n v="1"/>
    <n v="1"/>
    <n v="1"/>
    <n v="0"/>
    <n v="0"/>
    <n v="0"/>
    <n v="1157"/>
    <n v="3.7187000000000001"/>
    <n v="311.13023368381425"/>
    <n v="0"/>
    <n v="1"/>
    <n v="1"/>
    <n v="0"/>
    <n v="0"/>
    <n v="5"/>
    <n v="1"/>
    <x v="0"/>
  </r>
  <r>
    <s v="Tavigliano"/>
    <s v="BI"/>
    <n v="0"/>
    <n v="1"/>
    <n v="1"/>
    <n v="1"/>
    <n v="0"/>
    <n v="1"/>
    <n v="0"/>
    <n v="1"/>
    <n v="1"/>
    <n v="1"/>
    <n v="0"/>
    <n v="0"/>
    <n v="0"/>
    <n v="960"/>
    <n v="11.2356"/>
    <n v="85.442699989319664"/>
    <n v="0"/>
    <n v="1"/>
    <n v="1"/>
    <n v="1"/>
    <n v="0"/>
    <n v="6"/>
    <n v="1"/>
    <x v="0"/>
  </r>
  <r>
    <s v="Ternengo"/>
    <s v="BI"/>
    <n v="0"/>
    <n v="0"/>
    <n v="0"/>
    <n v="0"/>
    <n v="0"/>
    <n v="1"/>
    <n v="0"/>
    <n v="1"/>
    <n v="1"/>
    <n v="1"/>
    <n v="0"/>
    <n v="0"/>
    <n v="0"/>
    <n v="298"/>
    <n v="1.98"/>
    <n v="150.50505050505052"/>
    <n v="0"/>
    <n v="1"/>
    <n v="1"/>
    <n v="0"/>
    <n v="0"/>
    <n v="3"/>
    <n v="1"/>
    <x v="0"/>
  </r>
  <r>
    <s v="Tollegno"/>
    <s v="BI"/>
    <n v="1"/>
    <n v="1"/>
    <n v="1"/>
    <n v="1"/>
    <n v="0"/>
    <n v="1"/>
    <n v="0"/>
    <n v="0"/>
    <n v="1"/>
    <n v="1"/>
    <n v="0"/>
    <n v="0"/>
    <n v="0"/>
    <n v="2645"/>
    <n v="3.3144"/>
    <n v="798.0328264542602"/>
    <n v="0"/>
    <n v="1"/>
    <n v="1"/>
    <n v="0"/>
    <n v="0"/>
    <n v="5"/>
    <n v="1"/>
    <x v="0"/>
  </r>
  <r>
    <s v="Torrazzo"/>
    <s v="BI"/>
    <n v="0"/>
    <n v="0"/>
    <n v="0"/>
    <n v="0"/>
    <n v="0"/>
    <n v="1"/>
    <n v="0"/>
    <n v="1"/>
    <n v="1"/>
    <n v="1"/>
    <n v="0"/>
    <n v="0"/>
    <n v="0"/>
    <n v="224"/>
    <n v="5.7713000000000001"/>
    <n v="38.812745828496176"/>
    <n v="1"/>
    <n v="1"/>
    <n v="1"/>
    <n v="1"/>
    <n v="0"/>
    <n v="5"/>
    <n v="1"/>
    <x v="0"/>
  </r>
  <r>
    <s v="Valdengo"/>
    <s v="BI"/>
    <n v="1"/>
    <n v="0"/>
    <n v="1"/>
    <n v="0"/>
    <n v="0"/>
    <n v="1"/>
    <n v="0"/>
    <n v="0"/>
    <n v="1"/>
    <n v="1"/>
    <n v="0"/>
    <n v="0"/>
    <n v="0"/>
    <n v="2532"/>
    <n v="7.6769000000000007"/>
    <n v="329.82063072333881"/>
    <n v="0"/>
    <n v="1"/>
    <n v="1"/>
    <n v="0"/>
    <n v="0"/>
    <n v="4"/>
    <n v="1"/>
    <x v="0"/>
  </r>
  <r>
    <s v="Vallanzengo"/>
    <s v="BI"/>
    <n v="0"/>
    <n v="1"/>
    <n v="1"/>
    <n v="0"/>
    <n v="0"/>
    <n v="1"/>
    <n v="0"/>
    <n v="1"/>
    <n v="1"/>
    <n v="1"/>
    <n v="1"/>
    <n v="0"/>
    <n v="1"/>
    <n v="239"/>
    <n v="4.6654"/>
    <n v="51.2281905088524"/>
    <n v="1"/>
    <n v="1"/>
    <n v="1"/>
    <n v="1"/>
    <n v="0"/>
    <n v="7"/>
    <n v="1"/>
    <x v="0"/>
  </r>
  <r>
    <s v="Valle San Nicolao"/>
    <s v="BI"/>
    <n v="0"/>
    <n v="1"/>
    <n v="1"/>
    <n v="1"/>
    <n v="0"/>
    <n v="1"/>
    <n v="0"/>
    <n v="1"/>
    <n v="1"/>
    <n v="1"/>
    <n v="0"/>
    <n v="0"/>
    <n v="0"/>
    <n v="1086"/>
    <n v="13.257400000000001"/>
    <n v="81.916514550364326"/>
    <n v="0"/>
    <n v="1"/>
    <n v="1"/>
    <n v="1"/>
    <n v="0"/>
    <n v="6"/>
    <n v="1"/>
    <x v="0"/>
  </r>
  <r>
    <s v="Veglio"/>
    <s v="BI"/>
    <n v="0"/>
    <n v="1"/>
    <n v="1"/>
    <n v="1"/>
    <n v="1"/>
    <n v="1"/>
    <n v="1"/>
    <n v="0"/>
    <n v="1"/>
    <n v="1"/>
    <n v="0"/>
    <n v="0"/>
    <n v="0"/>
    <n v="566"/>
    <n v="6.4058999999999999"/>
    <n v="88.356046769384477"/>
    <n v="0"/>
    <n v="1"/>
    <n v="1"/>
    <n v="1"/>
    <n v="0"/>
    <n v="7"/>
    <n v="1"/>
    <x v="0"/>
  </r>
  <r>
    <s v="Verrone"/>
    <s v="BI"/>
    <n v="0"/>
    <n v="0"/>
    <n v="0"/>
    <n v="0"/>
    <n v="0"/>
    <n v="1"/>
    <n v="0"/>
    <n v="1"/>
    <n v="1"/>
    <n v="1"/>
    <n v="0"/>
    <n v="0"/>
    <n v="0"/>
    <n v="1253"/>
    <n v="8.5861000000000001"/>
    <n v="145.93354375094628"/>
    <n v="0"/>
    <n v="0"/>
    <n v="0"/>
    <n v="0"/>
    <n v="0"/>
    <n v="2"/>
    <n v="1"/>
    <x v="0"/>
  </r>
  <r>
    <s v="Villa del Bosco"/>
    <s v="BI"/>
    <n v="0"/>
    <n v="0"/>
    <n v="0"/>
    <n v="1"/>
    <n v="0"/>
    <n v="1"/>
    <n v="1"/>
    <n v="1"/>
    <n v="1"/>
    <n v="1"/>
    <n v="0"/>
    <n v="0"/>
    <n v="0"/>
    <n v="363"/>
    <n v="3.6991000000000001"/>
    <n v="98.131978048714544"/>
    <n v="0"/>
    <n v="1"/>
    <n v="0"/>
    <n v="0"/>
    <n v="0"/>
    <n v="4"/>
    <n v="1"/>
    <x v="0"/>
  </r>
  <r>
    <s v="Villanova Biellese"/>
    <s v="BI"/>
    <n v="1"/>
    <n v="0"/>
    <n v="1"/>
    <n v="1"/>
    <n v="0"/>
    <n v="1"/>
    <n v="0"/>
    <n v="1"/>
    <n v="1"/>
    <n v="1"/>
    <n v="0"/>
    <n v="0"/>
    <n v="0"/>
    <n v="190"/>
    <n v="7.8732000000000006"/>
    <n v="24.132500127013156"/>
    <n v="1"/>
    <n v="0"/>
    <n v="0"/>
    <n v="0"/>
    <n v="0"/>
    <n v="5"/>
    <n v="1"/>
    <x v="0"/>
  </r>
  <r>
    <s v="Viverone"/>
    <s v="BI"/>
    <n v="0"/>
    <n v="0"/>
    <n v="0"/>
    <n v="0"/>
    <n v="0"/>
    <n v="1"/>
    <n v="0"/>
    <n v="1"/>
    <n v="1"/>
    <n v="1"/>
    <n v="0"/>
    <n v="0"/>
    <n v="0"/>
    <n v="1423"/>
    <n v="12.261199999999999"/>
    <n v="116.05715590643658"/>
    <n v="0"/>
    <n v="1"/>
    <n v="0"/>
    <n v="1"/>
    <n v="0"/>
    <n v="4"/>
    <n v="1"/>
    <x v="0"/>
  </r>
  <r>
    <s v="Zimone"/>
    <s v="BI"/>
    <n v="0"/>
    <n v="0"/>
    <n v="0"/>
    <n v="1"/>
    <n v="0"/>
    <n v="1"/>
    <n v="0"/>
    <n v="1"/>
    <n v="1"/>
    <n v="1"/>
    <n v="0"/>
    <n v="0"/>
    <n v="0"/>
    <n v="425"/>
    <n v="2.9495"/>
    <n v="144.09221902017291"/>
    <n v="0"/>
    <n v="1"/>
    <n v="1"/>
    <n v="1"/>
    <n v="0"/>
    <n v="5"/>
    <n v="1"/>
    <x v="0"/>
  </r>
  <r>
    <s v="Zubiena"/>
    <s v="BI"/>
    <n v="0"/>
    <n v="0"/>
    <n v="0"/>
    <n v="1"/>
    <n v="0"/>
    <n v="1"/>
    <n v="0"/>
    <n v="1"/>
    <n v="1"/>
    <n v="1"/>
    <n v="0"/>
    <n v="0"/>
    <n v="0"/>
    <n v="1251"/>
    <n v="12.473800000000001"/>
    <n v="100.29020827654765"/>
    <n v="0"/>
    <n v="1"/>
    <n v="1"/>
    <n v="1"/>
    <n v="0"/>
    <n v="5"/>
    <n v="1"/>
    <x v="0"/>
  </r>
  <r>
    <s v="Zumaglia"/>
    <s v="BI"/>
    <n v="1"/>
    <n v="0"/>
    <n v="1"/>
    <n v="0"/>
    <n v="0"/>
    <n v="1"/>
    <n v="0"/>
    <n v="1"/>
    <n v="1"/>
    <n v="1"/>
    <n v="0"/>
    <n v="0"/>
    <n v="0"/>
    <n v="1129"/>
    <n v="2.6137000000000001"/>
    <n v="431.95470023338561"/>
    <n v="0"/>
    <n v="1"/>
    <n v="1"/>
    <n v="0"/>
    <n v="0"/>
    <n v="4"/>
    <n v="1"/>
    <x v="0"/>
  </r>
  <r>
    <s v="Antrona Schieranco"/>
    <s v="VB"/>
    <n v="0"/>
    <n v="1"/>
    <n v="1"/>
    <n v="1"/>
    <n v="1"/>
    <n v="1"/>
    <n v="1"/>
    <n v="1"/>
    <n v="1"/>
    <n v="1"/>
    <n v="0"/>
    <n v="0"/>
    <n v="0"/>
    <n v="467"/>
    <n v="100.1829"/>
    <n v="4.6614741637544927"/>
    <n v="1"/>
    <n v="0"/>
    <n v="1"/>
    <n v="1"/>
    <n v="0"/>
    <n v="7"/>
    <n v="1"/>
    <x v="0"/>
  </r>
  <r>
    <s v="Anzola d'Ossola"/>
    <s v="VB"/>
    <n v="1"/>
    <n v="0"/>
    <n v="1"/>
    <n v="0"/>
    <n v="0"/>
    <n v="1"/>
    <n v="0"/>
    <n v="1"/>
    <n v="1"/>
    <n v="1"/>
    <n v="0"/>
    <n v="0"/>
    <n v="0"/>
    <n v="448"/>
    <n v="13.6571"/>
    <n v="32.803450220032069"/>
    <n v="1"/>
    <n v="0"/>
    <n v="1"/>
    <n v="0"/>
    <n v="0"/>
    <n v="4"/>
    <n v="1"/>
    <x v="0"/>
  </r>
  <r>
    <s v="Arizzano"/>
    <s v="VB"/>
    <n v="0"/>
    <n v="0"/>
    <n v="0"/>
    <n v="0"/>
    <n v="0"/>
    <n v="1"/>
    <n v="0"/>
    <n v="0"/>
    <n v="1"/>
    <n v="1"/>
    <n v="0"/>
    <n v="0"/>
    <n v="0"/>
    <n v="2040"/>
    <n v="1.5994999999999999"/>
    <n v="1275.398562050641"/>
    <n v="0"/>
    <n v="1"/>
    <n v="1"/>
    <n v="0"/>
    <n v="0"/>
    <n v="3"/>
    <n v="1"/>
    <x v="0"/>
  </r>
  <r>
    <s v="Arola"/>
    <s v="VB"/>
    <n v="0"/>
    <n v="1"/>
    <n v="1"/>
    <n v="1"/>
    <n v="1"/>
    <n v="1"/>
    <n v="0"/>
    <n v="1"/>
    <n v="1"/>
    <n v="1"/>
    <n v="1"/>
    <n v="0"/>
    <n v="1"/>
    <n v="250"/>
    <n v="6.6127000000000002"/>
    <n v="37.806039892933292"/>
    <n v="1"/>
    <n v="0"/>
    <n v="1"/>
    <n v="0"/>
    <n v="0"/>
    <n v="7"/>
    <n v="1"/>
    <x v="0"/>
  </r>
  <r>
    <s v="Aurano"/>
    <s v="VB"/>
    <n v="0"/>
    <n v="1"/>
    <n v="1"/>
    <n v="1"/>
    <n v="1"/>
    <n v="1"/>
    <n v="0"/>
    <n v="1"/>
    <n v="1"/>
    <n v="1"/>
    <n v="1"/>
    <n v="0"/>
    <n v="1"/>
    <n v="103"/>
    <n v="21.156599999999997"/>
    <n v="4.8684571244907033"/>
    <n v="1"/>
    <n v="1"/>
    <n v="1"/>
    <n v="1"/>
    <n v="0"/>
    <n v="9"/>
    <n v="1"/>
    <x v="0"/>
  </r>
  <r>
    <s v="Baceno"/>
    <s v="VB"/>
    <n v="0"/>
    <n v="1"/>
    <n v="1"/>
    <n v="1"/>
    <n v="0"/>
    <n v="1"/>
    <n v="0"/>
    <n v="1"/>
    <n v="1"/>
    <n v="1"/>
    <n v="1"/>
    <n v="0"/>
    <n v="1"/>
    <n v="922"/>
    <n v="77.274600000000007"/>
    <n v="11.931475543063309"/>
    <n v="1"/>
    <n v="1"/>
    <n v="1"/>
    <n v="1"/>
    <n v="0"/>
    <n v="8"/>
    <n v="1"/>
    <x v="0"/>
  </r>
  <r>
    <s v="Bannio Anzino"/>
    <s v="VB"/>
    <n v="0"/>
    <n v="0"/>
    <n v="0"/>
    <n v="1"/>
    <n v="1"/>
    <n v="1"/>
    <n v="1"/>
    <n v="1"/>
    <n v="1"/>
    <n v="1"/>
    <n v="0"/>
    <n v="0"/>
    <n v="0"/>
    <n v="518"/>
    <n v="39.466200000000001"/>
    <n v="13.125155196091846"/>
    <n v="1"/>
    <n v="0"/>
    <n v="1"/>
    <n v="0"/>
    <n v="0"/>
    <n v="5"/>
    <n v="1"/>
    <x v="0"/>
  </r>
  <r>
    <s v="Baveno"/>
    <s v="VB"/>
    <n v="1"/>
    <n v="1"/>
    <n v="1"/>
    <n v="0"/>
    <n v="0"/>
    <n v="1"/>
    <n v="0"/>
    <n v="0"/>
    <n v="1"/>
    <n v="0"/>
    <n v="0"/>
    <n v="0"/>
    <n v="0"/>
    <n v="4917"/>
    <n v="17.1005"/>
    <n v="287.5354521797608"/>
    <n v="0"/>
    <n v="1"/>
    <n v="1"/>
    <n v="0"/>
    <n v="0"/>
    <n v="3"/>
    <n v="1"/>
    <x v="0"/>
  </r>
  <r>
    <s v="Bee"/>
    <s v="VB"/>
    <n v="0"/>
    <n v="0"/>
    <n v="0"/>
    <n v="1"/>
    <n v="0"/>
    <n v="1"/>
    <n v="0"/>
    <n v="0"/>
    <n v="1"/>
    <n v="1"/>
    <n v="0"/>
    <n v="0"/>
    <n v="0"/>
    <n v="729"/>
    <n v="3.5045999999999999"/>
    <n v="208.01232665639446"/>
    <n v="0"/>
    <n v="0"/>
    <n v="1"/>
    <n v="0"/>
    <n v="0"/>
    <n v="3"/>
    <n v="1"/>
    <x v="0"/>
  </r>
  <r>
    <s v="Belgirate"/>
    <s v="VB"/>
    <n v="1"/>
    <n v="0"/>
    <n v="1"/>
    <n v="0"/>
    <n v="0"/>
    <n v="1"/>
    <n v="0"/>
    <n v="0"/>
    <n v="1"/>
    <n v="1"/>
    <n v="0"/>
    <n v="0"/>
    <n v="0"/>
    <n v="546"/>
    <n v="7.1272000000000002"/>
    <n v="76.607924570658881"/>
    <n v="1"/>
    <n v="1"/>
    <n v="0"/>
    <n v="0"/>
    <n v="0"/>
    <n v="5"/>
    <n v="1"/>
    <x v="0"/>
  </r>
  <r>
    <s v="Beura-Cardezza"/>
    <s v="VB"/>
    <n v="1"/>
    <n v="1"/>
    <n v="1"/>
    <n v="1"/>
    <n v="0"/>
    <n v="1"/>
    <n v="0"/>
    <n v="1"/>
    <n v="1"/>
    <n v="1"/>
    <n v="0"/>
    <n v="0"/>
    <n v="0"/>
    <n v="1437"/>
    <n v="28.5519"/>
    <n v="50.329400144999106"/>
    <n v="1"/>
    <n v="1"/>
    <n v="1"/>
    <n v="1"/>
    <n v="0"/>
    <n v="7"/>
    <n v="1"/>
    <x v="0"/>
  </r>
  <r>
    <s v="Bognanco"/>
    <s v="VB"/>
    <n v="0"/>
    <n v="1"/>
    <n v="1"/>
    <n v="1"/>
    <n v="1"/>
    <n v="1"/>
    <n v="0"/>
    <n v="1"/>
    <n v="1"/>
    <n v="1"/>
    <n v="1"/>
    <n v="0"/>
    <n v="1"/>
    <n v="230"/>
    <n v="57.995600000000003"/>
    <n v="3.965818096545255"/>
    <n v="1"/>
    <n v="1"/>
    <n v="1"/>
    <n v="1"/>
    <n v="0"/>
    <n v="9"/>
    <n v="1"/>
    <x v="0"/>
  </r>
  <r>
    <s v="Borgomezzavalle"/>
    <s v="VB"/>
    <n v="1"/>
    <n v="1"/>
    <n v="1"/>
    <n v="1"/>
    <n v="1"/>
    <n v="1"/>
    <n v="1"/>
    <n v="1"/>
    <n v="1"/>
    <n v="1"/>
    <n v="0"/>
    <n v="0"/>
    <n v="0"/>
    <n v="335"/>
    <n v="19.083300000000001"/>
    <n v="17.554615815922823"/>
    <n v="1"/>
    <n v="0"/>
    <n v="1"/>
    <n v="1"/>
    <n v="1"/>
    <n v="8"/>
    <n v="1"/>
    <x v="0"/>
  </r>
  <r>
    <s v="Brovello-Carpugnino"/>
    <s v="VB"/>
    <n v="0"/>
    <n v="1"/>
    <n v="1"/>
    <n v="1"/>
    <n v="0"/>
    <n v="1"/>
    <n v="0"/>
    <n v="1"/>
    <n v="1"/>
    <n v="1"/>
    <n v="0"/>
    <n v="0"/>
    <n v="0"/>
    <n v="721"/>
    <n v="8.2234999999999996"/>
    <n v="87.675563932632102"/>
    <n v="0"/>
    <n v="1"/>
    <n v="1"/>
    <n v="0"/>
    <n v="0"/>
    <n v="5"/>
    <n v="1"/>
    <x v="0"/>
  </r>
  <r>
    <s v="Calasca-Castiglione"/>
    <s v="VB"/>
    <n v="0"/>
    <n v="0"/>
    <n v="0"/>
    <n v="1"/>
    <n v="1"/>
    <n v="1"/>
    <n v="1"/>
    <n v="1"/>
    <n v="1"/>
    <n v="1"/>
    <n v="1"/>
    <n v="0"/>
    <n v="1"/>
    <n v="681"/>
    <n v="57.068400000000004"/>
    <n v="11.933048762537586"/>
    <n v="1"/>
    <n v="0"/>
    <n v="1"/>
    <n v="1"/>
    <n v="0"/>
    <n v="7"/>
    <n v="1"/>
    <x v="0"/>
  </r>
  <r>
    <s v="Cambiasca"/>
    <s v="VB"/>
    <n v="0"/>
    <n v="0"/>
    <n v="0"/>
    <n v="1"/>
    <n v="0"/>
    <n v="1"/>
    <n v="0"/>
    <n v="0"/>
    <n v="1"/>
    <n v="1"/>
    <n v="0"/>
    <n v="0"/>
    <n v="0"/>
    <n v="1646"/>
    <n v="3.9644999999999997"/>
    <n v="415.18476478748897"/>
    <n v="0"/>
    <n v="1"/>
    <n v="1"/>
    <n v="0"/>
    <n v="0"/>
    <n v="4"/>
    <n v="1"/>
    <x v="0"/>
  </r>
  <r>
    <s v="Cannero Riviera"/>
    <s v="VB"/>
    <n v="1"/>
    <n v="1"/>
    <n v="1"/>
    <n v="1"/>
    <n v="1"/>
    <n v="1"/>
    <n v="0"/>
    <n v="1"/>
    <n v="1"/>
    <n v="1"/>
    <n v="0"/>
    <n v="0"/>
    <n v="0"/>
    <n v="973"/>
    <n v="14.418699999999999"/>
    <n v="67.481811813825104"/>
    <n v="1"/>
    <n v="0"/>
    <n v="1"/>
    <n v="0"/>
    <n v="0"/>
    <n v="6"/>
    <n v="1"/>
    <x v="0"/>
  </r>
  <r>
    <s v="Cannobio"/>
    <s v="VB"/>
    <n v="1"/>
    <n v="1"/>
    <n v="1"/>
    <n v="1"/>
    <n v="0"/>
    <n v="1"/>
    <n v="0"/>
    <n v="1"/>
    <n v="1"/>
    <n v="1"/>
    <n v="0"/>
    <n v="0"/>
    <n v="0"/>
    <n v="4992"/>
    <n v="52.534300000000002"/>
    <n v="95.023632179357108"/>
    <n v="0"/>
    <n v="1"/>
    <n v="1"/>
    <n v="0"/>
    <n v="0"/>
    <n v="5"/>
    <n v="1"/>
    <x v="0"/>
  </r>
  <r>
    <s v="Caprezzo"/>
    <s v="VB"/>
    <n v="0"/>
    <n v="0"/>
    <n v="0"/>
    <n v="1"/>
    <n v="0"/>
    <n v="1"/>
    <n v="0"/>
    <n v="1"/>
    <n v="1"/>
    <n v="1"/>
    <n v="0"/>
    <n v="0"/>
    <n v="0"/>
    <n v="168"/>
    <n v="7.2565999999999997"/>
    <n v="23.151338092219497"/>
    <n v="1"/>
    <n v="1"/>
    <n v="1"/>
    <n v="1"/>
    <n v="0"/>
    <n v="6"/>
    <n v="1"/>
    <x v="0"/>
  </r>
  <r>
    <s v="Casale Corte Cerro"/>
    <s v="VB"/>
    <n v="1"/>
    <n v="1"/>
    <n v="1"/>
    <n v="0"/>
    <n v="0"/>
    <n v="1"/>
    <n v="0"/>
    <n v="0"/>
    <n v="1"/>
    <n v="1"/>
    <n v="0"/>
    <n v="0"/>
    <n v="0"/>
    <n v="3476"/>
    <n v="12.5229"/>
    <n v="277.57148903209321"/>
    <n v="0"/>
    <n v="1"/>
    <n v="1"/>
    <n v="0"/>
    <n v="0"/>
    <n v="4"/>
    <n v="1"/>
    <x v="0"/>
  </r>
  <r>
    <s v="Ceppo Morelli"/>
    <s v="VB"/>
    <n v="0"/>
    <n v="0"/>
    <n v="0"/>
    <n v="1"/>
    <n v="1"/>
    <n v="1"/>
    <n v="1"/>
    <n v="1"/>
    <n v="1"/>
    <n v="1"/>
    <n v="0"/>
    <n v="0"/>
    <n v="0"/>
    <n v="341"/>
    <n v="40.186399999999999"/>
    <n v="8.4854577668066806"/>
    <n v="1"/>
    <n v="0"/>
    <n v="1"/>
    <n v="1"/>
    <n v="0"/>
    <n v="6"/>
    <n v="1"/>
    <x v="0"/>
  </r>
  <r>
    <s v="Cesara"/>
    <s v="VB"/>
    <n v="0"/>
    <n v="1"/>
    <n v="1"/>
    <n v="1"/>
    <n v="0"/>
    <n v="1"/>
    <n v="0"/>
    <n v="1"/>
    <n v="1"/>
    <n v="1"/>
    <n v="0"/>
    <n v="0"/>
    <n v="0"/>
    <n v="598"/>
    <n v="11.6547"/>
    <n v="51.3097720233039"/>
    <n v="1"/>
    <n v="0"/>
    <n v="1"/>
    <n v="0"/>
    <n v="0"/>
    <n v="5"/>
    <n v="1"/>
    <x v="0"/>
  </r>
  <r>
    <s v="Cossogno"/>
    <s v="VB"/>
    <n v="0"/>
    <n v="1"/>
    <n v="1"/>
    <n v="1"/>
    <n v="0"/>
    <n v="1"/>
    <n v="0"/>
    <n v="1"/>
    <n v="1"/>
    <n v="1"/>
    <n v="0"/>
    <n v="0"/>
    <n v="0"/>
    <n v="588"/>
    <n v="40.257800000000003"/>
    <n v="14.605865198793772"/>
    <n v="1"/>
    <n v="0"/>
    <n v="1"/>
    <n v="1"/>
    <n v="0"/>
    <n v="6"/>
    <n v="1"/>
    <x v="0"/>
  </r>
  <r>
    <s v="Craveggia"/>
    <s v="VB"/>
    <n v="0"/>
    <n v="0"/>
    <n v="0"/>
    <n v="1"/>
    <n v="0"/>
    <n v="1"/>
    <n v="0"/>
    <n v="1"/>
    <n v="1"/>
    <n v="1"/>
    <n v="0"/>
    <n v="0"/>
    <n v="0"/>
    <n v="728"/>
    <n v="36.217300000000002"/>
    <n v="20.100891010649605"/>
    <n v="1"/>
    <n v="1"/>
    <n v="1"/>
    <n v="0"/>
    <n v="0"/>
    <n v="5"/>
    <n v="1"/>
    <x v="0"/>
  </r>
  <r>
    <s v="Crevoladossola"/>
    <s v="VB"/>
    <n v="1"/>
    <n v="1"/>
    <n v="1"/>
    <n v="1"/>
    <n v="0"/>
    <n v="1"/>
    <n v="0"/>
    <n v="0"/>
    <n v="1"/>
    <n v="1"/>
    <n v="0"/>
    <n v="0"/>
    <n v="0"/>
    <n v="4726"/>
    <n v="39.874299999999998"/>
    <n v="118.52245682055862"/>
    <n v="0"/>
    <n v="0"/>
    <n v="1"/>
    <n v="1"/>
    <n v="0"/>
    <n v="5"/>
    <n v="1"/>
    <x v="0"/>
  </r>
  <r>
    <s v="Crodo"/>
    <s v="VB"/>
    <n v="1"/>
    <n v="1"/>
    <n v="1"/>
    <n v="1"/>
    <n v="0"/>
    <n v="1"/>
    <n v="0"/>
    <n v="1"/>
    <n v="1"/>
    <n v="1"/>
    <n v="0"/>
    <n v="0"/>
    <n v="0"/>
    <n v="1472"/>
    <n v="53.576099999999997"/>
    <n v="27.474937518781697"/>
    <n v="1"/>
    <n v="1"/>
    <n v="1"/>
    <n v="1"/>
    <n v="0"/>
    <n v="7"/>
    <n v="1"/>
    <x v="0"/>
  </r>
  <r>
    <s v="Druogno"/>
    <s v="VB"/>
    <n v="1"/>
    <n v="1"/>
    <n v="1"/>
    <n v="1"/>
    <n v="0"/>
    <n v="1"/>
    <n v="0"/>
    <n v="1"/>
    <n v="1"/>
    <n v="0"/>
    <n v="0"/>
    <n v="0"/>
    <n v="0"/>
    <n v="977"/>
    <n v="29.609499999999997"/>
    <n v="32.996166770799917"/>
    <n v="1"/>
    <n v="0"/>
    <n v="1"/>
    <n v="0"/>
    <n v="0"/>
    <n v="4"/>
    <n v="1"/>
    <x v="0"/>
  </r>
  <r>
    <s v="Formazza"/>
    <s v="VB"/>
    <n v="0"/>
    <n v="1"/>
    <n v="1"/>
    <n v="1"/>
    <n v="0"/>
    <n v="1"/>
    <n v="0"/>
    <n v="1"/>
    <n v="1"/>
    <n v="1"/>
    <n v="1"/>
    <n v="1"/>
    <n v="1"/>
    <n v="442"/>
    <n v="130.64850000000001"/>
    <n v="3.3831234189447255"/>
    <n v="1"/>
    <n v="1"/>
    <n v="1"/>
    <n v="1"/>
    <n v="0"/>
    <n v="8"/>
    <n v="1"/>
    <x v="0"/>
  </r>
  <r>
    <s v="Germagno"/>
    <s v="VB"/>
    <n v="0"/>
    <n v="1"/>
    <n v="1"/>
    <n v="1"/>
    <n v="0"/>
    <n v="1"/>
    <n v="0"/>
    <n v="1"/>
    <n v="1"/>
    <n v="1"/>
    <n v="1"/>
    <n v="0"/>
    <n v="1"/>
    <n v="186"/>
    <n v="2.8976999999999999"/>
    <n v="64.188839424371054"/>
    <n v="1"/>
    <n v="1"/>
    <n v="1"/>
    <n v="0"/>
    <n v="0"/>
    <n v="7"/>
    <n v="1"/>
    <x v="0"/>
  </r>
  <r>
    <s v="Ghiffa"/>
    <s v="VB"/>
    <n v="1"/>
    <n v="0"/>
    <n v="1"/>
    <n v="0"/>
    <n v="0"/>
    <n v="1"/>
    <n v="0"/>
    <n v="0"/>
    <n v="1"/>
    <n v="1"/>
    <n v="0"/>
    <n v="0"/>
    <n v="0"/>
    <n v="2394"/>
    <n v="14.6523"/>
    <n v="163.38731803198132"/>
    <n v="0"/>
    <n v="1"/>
    <n v="1"/>
    <n v="1"/>
    <n v="0"/>
    <n v="5"/>
    <n v="1"/>
    <x v="0"/>
  </r>
  <r>
    <s v="Gignese"/>
    <s v="VB"/>
    <n v="0"/>
    <n v="1"/>
    <n v="1"/>
    <n v="0"/>
    <n v="0"/>
    <n v="1"/>
    <n v="0"/>
    <n v="1"/>
    <n v="1"/>
    <n v="1"/>
    <n v="0"/>
    <n v="0"/>
    <n v="0"/>
    <n v="943"/>
    <n v="14.5787"/>
    <n v="64.683407985622864"/>
    <n v="1"/>
    <n v="1"/>
    <n v="1"/>
    <n v="0"/>
    <n v="0"/>
    <n v="5"/>
    <n v="1"/>
    <x v="0"/>
  </r>
  <r>
    <s v="Gurro"/>
    <s v="VB"/>
    <n v="0"/>
    <n v="0"/>
    <n v="0"/>
    <n v="1"/>
    <n v="1"/>
    <n v="1"/>
    <n v="1"/>
    <n v="1"/>
    <n v="1"/>
    <n v="1"/>
    <n v="0"/>
    <n v="1"/>
    <n v="1"/>
    <n v="247"/>
    <n v="13.285"/>
    <n v="18.592397440722618"/>
    <n v="1"/>
    <n v="1"/>
    <n v="1"/>
    <n v="0"/>
    <n v="0"/>
    <n v="7"/>
    <n v="1"/>
    <x v="0"/>
  </r>
  <r>
    <s v="Intragna"/>
    <s v="VB"/>
    <n v="0"/>
    <n v="1"/>
    <n v="1"/>
    <n v="1"/>
    <n v="1"/>
    <n v="1"/>
    <n v="0"/>
    <n v="1"/>
    <n v="1"/>
    <n v="1"/>
    <n v="1"/>
    <n v="0"/>
    <n v="1"/>
    <n v="107"/>
    <n v="9.9220000000000006"/>
    <n v="10.784116105623866"/>
    <n v="1"/>
    <n v="1"/>
    <n v="1"/>
    <n v="1"/>
    <n v="0"/>
    <n v="9"/>
    <n v="1"/>
    <x v="0"/>
  </r>
  <r>
    <s v="Loreglia"/>
    <s v="VB"/>
    <n v="0"/>
    <n v="1"/>
    <n v="1"/>
    <n v="1"/>
    <n v="1"/>
    <n v="1"/>
    <n v="1"/>
    <n v="1"/>
    <n v="1"/>
    <n v="1"/>
    <n v="0"/>
    <n v="0"/>
    <n v="0"/>
    <n v="262"/>
    <n v="9.1532999999999998"/>
    <n v="28.623556531524152"/>
    <n v="1"/>
    <n v="1"/>
    <n v="1"/>
    <n v="0"/>
    <n v="0"/>
    <n v="7"/>
    <n v="1"/>
    <x v="0"/>
  </r>
  <r>
    <s v="Macugnaga"/>
    <s v="VB"/>
    <n v="1"/>
    <n v="1"/>
    <n v="1"/>
    <n v="1"/>
    <n v="0"/>
    <n v="1"/>
    <n v="0"/>
    <n v="1"/>
    <n v="1"/>
    <n v="1"/>
    <n v="0"/>
    <n v="1"/>
    <n v="1"/>
    <n v="601"/>
    <n v="99.569400000000002"/>
    <n v="6.0359909771475975"/>
    <n v="1"/>
    <n v="0"/>
    <n v="1"/>
    <n v="1"/>
    <n v="0"/>
    <n v="7"/>
    <n v="1"/>
    <x v="0"/>
  </r>
  <r>
    <s v="Madonna del Sasso"/>
    <s v="VB"/>
    <n v="0"/>
    <n v="0"/>
    <n v="0"/>
    <n v="0"/>
    <n v="0"/>
    <n v="1"/>
    <n v="0"/>
    <n v="1"/>
    <n v="1"/>
    <n v="1"/>
    <n v="0"/>
    <n v="0"/>
    <n v="0"/>
    <n v="396"/>
    <n v="15.411700000000002"/>
    <n v="25.69476436733131"/>
    <n v="1"/>
    <n v="0"/>
    <n v="1"/>
    <n v="1"/>
    <n v="0"/>
    <n v="4"/>
    <n v="1"/>
    <x v="0"/>
  </r>
  <r>
    <s v="Malesco"/>
    <s v="VB"/>
    <n v="1"/>
    <n v="1"/>
    <n v="1"/>
    <n v="1"/>
    <n v="0"/>
    <n v="1"/>
    <n v="0"/>
    <n v="1"/>
    <n v="1"/>
    <n v="1"/>
    <n v="0"/>
    <n v="0"/>
    <n v="0"/>
    <n v="1465"/>
    <n v="43.177"/>
    <n v="33.93010167450263"/>
    <n v="1"/>
    <n v="1"/>
    <n v="1"/>
    <n v="1"/>
    <n v="0"/>
    <n v="7"/>
    <n v="1"/>
    <x v="0"/>
  </r>
  <r>
    <s v="Masera"/>
    <s v="VB"/>
    <n v="1"/>
    <n v="1"/>
    <n v="1"/>
    <n v="1"/>
    <n v="0"/>
    <n v="1"/>
    <n v="0"/>
    <n v="1"/>
    <n v="1"/>
    <n v="1"/>
    <n v="0"/>
    <n v="0"/>
    <n v="0"/>
    <n v="1527"/>
    <n v="20.353999999999999"/>
    <n v="75.022108676427237"/>
    <n v="1"/>
    <n v="0"/>
    <n v="1"/>
    <n v="1"/>
    <n v="0"/>
    <n v="6"/>
    <n v="1"/>
    <x v="0"/>
  </r>
  <r>
    <s v="Massiola"/>
    <s v="VB"/>
    <n v="0"/>
    <n v="1"/>
    <n v="1"/>
    <n v="1"/>
    <n v="1"/>
    <n v="1"/>
    <n v="1"/>
    <n v="1"/>
    <n v="1"/>
    <n v="1"/>
    <n v="0"/>
    <n v="0"/>
    <n v="0"/>
    <n v="137"/>
    <n v="8.0549999999999997"/>
    <n v="17.008069522036003"/>
    <n v="1"/>
    <n v="1"/>
    <n v="1"/>
    <n v="0"/>
    <n v="0"/>
    <n v="7"/>
    <n v="1"/>
    <x v="0"/>
  </r>
  <r>
    <s v="Mergozzo"/>
    <s v="VB"/>
    <n v="1"/>
    <n v="1"/>
    <n v="1"/>
    <n v="0"/>
    <n v="0"/>
    <n v="1"/>
    <n v="0"/>
    <n v="1"/>
    <n v="1"/>
    <n v="1"/>
    <n v="1"/>
    <n v="0"/>
    <n v="1"/>
    <n v="2196"/>
    <n v="26.995100000000001"/>
    <n v="81.34809650640301"/>
    <n v="0"/>
    <n v="1"/>
    <n v="1"/>
    <n v="1"/>
    <n v="0"/>
    <n v="6"/>
    <n v="1"/>
    <x v="0"/>
  </r>
  <r>
    <s v="Miazzina"/>
    <s v="VB"/>
    <n v="0"/>
    <n v="0"/>
    <n v="0"/>
    <n v="1"/>
    <n v="0"/>
    <n v="1"/>
    <n v="0"/>
    <n v="1"/>
    <n v="1"/>
    <n v="1"/>
    <n v="0"/>
    <n v="0"/>
    <n v="0"/>
    <n v="414"/>
    <n v="21.175300000000004"/>
    <n v="19.551080740296474"/>
    <n v="1"/>
    <n v="1"/>
    <n v="1"/>
    <n v="1"/>
    <n v="0"/>
    <n v="6"/>
    <n v="1"/>
    <x v="0"/>
  </r>
  <r>
    <s v="Montecrestese"/>
    <s v="VB"/>
    <n v="0"/>
    <n v="1"/>
    <n v="1"/>
    <n v="1"/>
    <n v="0"/>
    <n v="1"/>
    <n v="0"/>
    <n v="1"/>
    <n v="1"/>
    <n v="1"/>
    <n v="0"/>
    <n v="0"/>
    <n v="0"/>
    <n v="1255"/>
    <n v="86.149500000000003"/>
    <n v="14.567699174110121"/>
    <n v="1"/>
    <n v="1"/>
    <n v="1"/>
    <n v="1"/>
    <n v="0"/>
    <n v="7"/>
    <n v="1"/>
    <x v="0"/>
  </r>
  <r>
    <s v="Montescheno"/>
    <s v="VB"/>
    <n v="0"/>
    <n v="1"/>
    <n v="1"/>
    <n v="1"/>
    <n v="1"/>
    <n v="1"/>
    <n v="1"/>
    <n v="1"/>
    <n v="1"/>
    <n v="1"/>
    <n v="0"/>
    <n v="0"/>
    <n v="0"/>
    <n v="414"/>
    <n v="22.171199999999999"/>
    <n v="18.672872916215631"/>
    <n v="1"/>
    <n v="0"/>
    <n v="1"/>
    <n v="1"/>
    <n v="0"/>
    <n v="7"/>
    <n v="1"/>
    <x v="0"/>
  </r>
  <r>
    <s v="Nonio"/>
    <s v="VB"/>
    <n v="0"/>
    <n v="1"/>
    <n v="1"/>
    <n v="1"/>
    <n v="0"/>
    <n v="1"/>
    <n v="0"/>
    <n v="1"/>
    <n v="1"/>
    <n v="1"/>
    <n v="1"/>
    <n v="0"/>
    <n v="1"/>
    <n v="878"/>
    <n v="9.7999000000000009"/>
    <n v="89.592750946438215"/>
    <n v="0"/>
    <n v="0"/>
    <n v="1"/>
    <n v="0"/>
    <n v="0"/>
    <n v="5"/>
    <n v="1"/>
    <x v="0"/>
  </r>
  <r>
    <s v="Oggebbio"/>
    <s v="VB"/>
    <n v="1"/>
    <n v="1"/>
    <n v="1"/>
    <n v="1"/>
    <n v="0"/>
    <n v="1"/>
    <n v="0"/>
    <n v="1"/>
    <n v="1"/>
    <n v="1"/>
    <n v="1"/>
    <n v="0"/>
    <n v="1"/>
    <n v="881"/>
    <n v="21.437899999999999"/>
    <n v="41.095443117096359"/>
    <n v="1"/>
    <n v="1"/>
    <n v="1"/>
    <n v="0"/>
    <n v="0"/>
    <n v="7"/>
    <n v="1"/>
    <x v="0"/>
  </r>
  <r>
    <s v="Ornavasso"/>
    <s v="VB"/>
    <n v="1"/>
    <n v="1"/>
    <n v="1"/>
    <n v="1"/>
    <n v="0"/>
    <n v="1"/>
    <n v="0"/>
    <n v="1"/>
    <n v="1"/>
    <n v="1"/>
    <n v="0"/>
    <n v="0"/>
    <n v="0"/>
    <n v="3407"/>
    <n v="25.919799999999999"/>
    <n v="131.44391546231068"/>
    <n v="0"/>
    <n v="0"/>
    <n v="1"/>
    <n v="0"/>
    <n v="0"/>
    <n v="4"/>
    <n v="1"/>
    <x v="0"/>
  </r>
  <r>
    <s v="Pallanzeno"/>
    <s v="VB"/>
    <n v="1"/>
    <n v="1"/>
    <n v="1"/>
    <n v="1"/>
    <n v="0"/>
    <n v="1"/>
    <n v="0"/>
    <n v="0"/>
    <n v="1"/>
    <n v="1"/>
    <n v="0"/>
    <n v="0"/>
    <n v="0"/>
    <n v="1176"/>
    <n v="4.3658999999999999"/>
    <n v="269.36026936026934"/>
    <n v="0"/>
    <n v="1"/>
    <n v="1"/>
    <n v="1"/>
    <n v="0"/>
    <n v="6"/>
    <n v="1"/>
    <x v="0"/>
  </r>
  <r>
    <s v="Piedimulera"/>
    <s v="VB"/>
    <n v="1"/>
    <n v="1"/>
    <n v="1"/>
    <n v="1"/>
    <n v="0"/>
    <n v="1"/>
    <n v="1"/>
    <n v="0"/>
    <n v="1"/>
    <n v="0"/>
    <n v="0"/>
    <n v="0"/>
    <n v="0"/>
    <n v="1559"/>
    <n v="7.5657000000000005"/>
    <n v="206.06156733679632"/>
    <n v="0"/>
    <n v="0"/>
    <n v="1"/>
    <n v="1"/>
    <n v="0"/>
    <n v="4"/>
    <n v="1"/>
    <x v="0"/>
  </r>
  <r>
    <s v="Pieve Vergonte"/>
    <s v="VB"/>
    <n v="1"/>
    <n v="1"/>
    <n v="1"/>
    <n v="1"/>
    <n v="0"/>
    <n v="1"/>
    <n v="0"/>
    <n v="1"/>
    <n v="1"/>
    <n v="1"/>
    <n v="0"/>
    <n v="0"/>
    <n v="0"/>
    <n v="2644"/>
    <n v="41.672700000000006"/>
    <n v="63.446812901491853"/>
    <n v="1"/>
    <n v="0"/>
    <n v="1"/>
    <n v="0"/>
    <n v="0"/>
    <n v="5"/>
    <n v="1"/>
    <x v="0"/>
  </r>
  <r>
    <s v="Premeno"/>
    <s v="VB"/>
    <n v="0"/>
    <n v="1"/>
    <n v="1"/>
    <n v="1"/>
    <n v="0"/>
    <n v="1"/>
    <n v="0"/>
    <n v="1"/>
    <n v="1"/>
    <n v="1"/>
    <n v="0"/>
    <n v="0"/>
    <n v="0"/>
    <n v="746"/>
    <n v="7.8798000000000004"/>
    <n v="94.672453615574"/>
    <n v="0"/>
    <n v="1"/>
    <n v="1"/>
    <n v="0"/>
    <n v="0"/>
    <n v="5"/>
    <n v="1"/>
    <x v="0"/>
  </r>
  <r>
    <s v="Premia"/>
    <s v="VB"/>
    <n v="1"/>
    <n v="0"/>
    <n v="1"/>
    <n v="1"/>
    <n v="1"/>
    <n v="1"/>
    <n v="0"/>
    <n v="1"/>
    <n v="1"/>
    <n v="1"/>
    <n v="1"/>
    <n v="0"/>
    <n v="1"/>
    <n v="577"/>
    <n v="88.903700000000015"/>
    <n v="6.4901685756610794"/>
    <n v="1"/>
    <n v="1"/>
    <n v="1"/>
    <n v="1"/>
    <n v="0"/>
    <n v="9"/>
    <n v="1"/>
    <x v="0"/>
  </r>
  <r>
    <s v="Premosello-Chiovenda"/>
    <s v="VB"/>
    <n v="1"/>
    <n v="0"/>
    <n v="1"/>
    <n v="1"/>
    <n v="0"/>
    <n v="1"/>
    <n v="0"/>
    <n v="1"/>
    <n v="1"/>
    <n v="1"/>
    <n v="0"/>
    <n v="0"/>
    <n v="0"/>
    <n v="2034"/>
    <n v="34.1633"/>
    <n v="59.537573946310808"/>
    <n v="1"/>
    <n v="0"/>
    <n v="1"/>
    <n v="1"/>
    <n v="0"/>
    <n v="6"/>
    <n v="1"/>
    <x v="0"/>
  </r>
  <r>
    <s v="Quarna Sopra"/>
    <s v="VB"/>
    <n v="0"/>
    <n v="1"/>
    <n v="1"/>
    <n v="1"/>
    <n v="1"/>
    <n v="1"/>
    <n v="0"/>
    <n v="0"/>
    <n v="1"/>
    <n v="1"/>
    <n v="0"/>
    <n v="0"/>
    <n v="0"/>
    <n v="289"/>
    <n v="9.3948999999999998"/>
    <n v="30.761370530819914"/>
    <n v="1"/>
    <n v="1"/>
    <n v="1"/>
    <n v="0"/>
    <n v="0"/>
    <n v="7"/>
    <n v="1"/>
    <x v="0"/>
  </r>
  <r>
    <s v="Quarna Sotto"/>
    <s v="VB"/>
    <n v="0"/>
    <n v="1"/>
    <n v="1"/>
    <n v="1"/>
    <n v="1"/>
    <n v="1"/>
    <n v="1"/>
    <n v="1"/>
    <n v="1"/>
    <n v="1"/>
    <n v="0"/>
    <n v="0"/>
    <n v="0"/>
    <n v="420"/>
    <n v="16.374100000000002"/>
    <n v="25.650264747375424"/>
    <n v="1"/>
    <n v="1"/>
    <n v="1"/>
    <n v="0"/>
    <n v="0"/>
    <n v="7"/>
    <n v="1"/>
    <x v="0"/>
  </r>
  <r>
    <s v="Re"/>
    <s v="VB"/>
    <n v="1"/>
    <n v="0"/>
    <n v="1"/>
    <n v="1"/>
    <n v="0"/>
    <n v="1"/>
    <n v="0"/>
    <n v="1"/>
    <n v="1"/>
    <n v="1"/>
    <n v="0"/>
    <n v="0"/>
    <n v="0"/>
    <n v="757"/>
    <n v="27.152600000000003"/>
    <n v="27.879466423104965"/>
    <n v="1"/>
    <n v="0"/>
    <n v="1"/>
    <n v="0"/>
    <n v="0"/>
    <n v="5"/>
    <n v="1"/>
    <x v="0"/>
  </r>
  <r>
    <s v="San Bernardino Verbano"/>
    <s v="VB"/>
    <n v="0"/>
    <n v="1"/>
    <n v="1"/>
    <n v="1"/>
    <n v="0"/>
    <n v="1"/>
    <n v="0"/>
    <n v="1"/>
    <n v="1"/>
    <n v="1"/>
    <n v="0"/>
    <n v="0"/>
    <n v="0"/>
    <n v="1384"/>
    <n v="26.675999999999998"/>
    <n v="51.881841355525566"/>
    <n v="1"/>
    <n v="1"/>
    <n v="1"/>
    <n v="1"/>
    <n v="0"/>
    <n v="7"/>
    <n v="1"/>
    <x v="0"/>
  </r>
  <r>
    <s v="Santa Maria Maggiore"/>
    <s v="VB"/>
    <n v="1"/>
    <n v="1"/>
    <n v="1"/>
    <n v="1"/>
    <n v="0"/>
    <n v="1"/>
    <n v="0"/>
    <n v="1"/>
    <n v="1"/>
    <n v="1"/>
    <n v="0"/>
    <n v="0"/>
    <n v="0"/>
    <n v="1264"/>
    <n v="53.706099999999999"/>
    <n v="23.535501553827221"/>
    <n v="1"/>
    <n v="1"/>
    <n v="1"/>
    <n v="1"/>
    <n v="0"/>
    <n v="7"/>
    <n v="1"/>
    <x v="0"/>
  </r>
  <r>
    <s v="Stresa"/>
    <s v="VB"/>
    <n v="1"/>
    <n v="1"/>
    <n v="1"/>
    <n v="0"/>
    <n v="0"/>
    <n v="1"/>
    <n v="0"/>
    <n v="0"/>
    <n v="1"/>
    <n v="1"/>
    <n v="0"/>
    <n v="0"/>
    <n v="0"/>
    <n v="4816"/>
    <n v="35.357300000000002"/>
    <n v="136.20949563456486"/>
    <n v="0"/>
    <n v="0"/>
    <n v="1"/>
    <n v="0"/>
    <n v="0"/>
    <n v="3"/>
    <n v="1"/>
    <x v="0"/>
  </r>
  <r>
    <s v="Toceno"/>
    <s v="VB"/>
    <n v="0"/>
    <n v="0"/>
    <n v="0"/>
    <n v="1"/>
    <n v="0"/>
    <n v="1"/>
    <n v="0"/>
    <n v="1"/>
    <n v="1"/>
    <n v="1"/>
    <n v="0"/>
    <n v="0"/>
    <n v="0"/>
    <n v="771"/>
    <n v="15.769"/>
    <n v="48.893398439977169"/>
    <n v="1"/>
    <n v="1"/>
    <n v="1"/>
    <n v="0"/>
    <n v="0"/>
    <n v="5"/>
    <n v="1"/>
    <x v="0"/>
  </r>
  <r>
    <s v="Trarego Viggiona"/>
    <s v="VB"/>
    <n v="0"/>
    <n v="0"/>
    <n v="0"/>
    <n v="1"/>
    <n v="1"/>
    <n v="1"/>
    <n v="1"/>
    <n v="1"/>
    <n v="1"/>
    <n v="1"/>
    <n v="0"/>
    <n v="0"/>
    <n v="0"/>
    <n v="392"/>
    <n v="18.9009"/>
    <n v="20.739753133448673"/>
    <n v="1"/>
    <n v="1"/>
    <n v="1"/>
    <n v="0"/>
    <n v="0"/>
    <n v="6"/>
    <n v="1"/>
    <x v="0"/>
  </r>
  <r>
    <s v="Trasquera"/>
    <s v="VB"/>
    <n v="0"/>
    <n v="1"/>
    <n v="1"/>
    <n v="1"/>
    <n v="1"/>
    <n v="1"/>
    <n v="0"/>
    <n v="1"/>
    <n v="1"/>
    <n v="1"/>
    <n v="1"/>
    <n v="0"/>
    <n v="1"/>
    <n v="211"/>
    <n v="39.601799999999997"/>
    <n v="5.3280406446171646"/>
    <n v="1"/>
    <n v="1"/>
    <n v="1"/>
    <n v="1"/>
    <n v="0"/>
    <n v="9"/>
    <n v="1"/>
    <x v="0"/>
  </r>
  <r>
    <s v="Trontano"/>
    <s v="VB"/>
    <n v="0"/>
    <n v="1"/>
    <n v="1"/>
    <n v="1"/>
    <n v="0"/>
    <n v="1"/>
    <n v="0"/>
    <n v="1"/>
    <n v="1"/>
    <n v="1"/>
    <n v="0"/>
    <n v="0"/>
    <n v="0"/>
    <n v="1702"/>
    <n v="56.735299999999995"/>
    <n v="29.998960083052353"/>
    <n v="1"/>
    <n v="1"/>
    <n v="1"/>
    <n v="1"/>
    <n v="0"/>
    <n v="7"/>
    <n v="1"/>
    <x v="0"/>
  </r>
  <r>
    <s v="Valle Cannobina"/>
    <s v="VB"/>
    <n v="0"/>
    <n v="1"/>
    <n v="1"/>
    <n v="1"/>
    <n v="1"/>
    <n v="1"/>
    <n v="1"/>
    <n v="1"/>
    <n v="1"/>
    <n v="1"/>
    <n v="0"/>
    <n v="1"/>
    <n v="1"/>
    <n v="518"/>
    <n v="55.174900000000001"/>
    <n v="9.3883269385173325"/>
    <n v="1"/>
    <n v="0"/>
    <m/>
    <n v="1"/>
    <n v="1"/>
    <n v="9"/>
    <n v="1"/>
    <x v="0"/>
  </r>
  <r>
    <s v="Valstrona"/>
    <s v="VB"/>
    <n v="0"/>
    <n v="1"/>
    <n v="1"/>
    <n v="1"/>
    <n v="0"/>
    <n v="1"/>
    <n v="0"/>
    <n v="1"/>
    <n v="1"/>
    <n v="1"/>
    <n v="1"/>
    <n v="0"/>
    <n v="1"/>
    <n v="1268"/>
    <n v="51.890100000000004"/>
    <n v="24.436260481286411"/>
    <n v="1"/>
    <n v="1"/>
    <n v="1"/>
    <n v="1"/>
    <n v="0"/>
    <n v="8"/>
    <n v="1"/>
    <x v="0"/>
  </r>
  <r>
    <s v="Vanzone con San Carlo"/>
    <s v="VB"/>
    <n v="0"/>
    <n v="0"/>
    <n v="0"/>
    <n v="1"/>
    <n v="0"/>
    <n v="1"/>
    <n v="0"/>
    <n v="1"/>
    <n v="1"/>
    <n v="1"/>
    <n v="0"/>
    <n v="0"/>
    <n v="0"/>
    <n v="435"/>
    <n v="15.7346"/>
    <n v="27.646079341069999"/>
    <n v="1"/>
    <n v="0"/>
    <n v="1"/>
    <n v="1"/>
    <n v="0"/>
    <n v="5"/>
    <n v="1"/>
    <x v="0"/>
  </r>
  <r>
    <s v="Varzo"/>
    <s v="VB"/>
    <n v="0"/>
    <n v="1"/>
    <n v="1"/>
    <n v="1"/>
    <n v="0"/>
    <n v="1"/>
    <n v="0"/>
    <n v="1"/>
    <n v="1"/>
    <n v="1"/>
    <n v="0"/>
    <n v="0"/>
    <n v="0"/>
    <n v="2106"/>
    <n v="93.767800000000008"/>
    <n v="22.459735644858895"/>
    <n v="1"/>
    <n v="1"/>
    <n v="1"/>
    <n v="1"/>
    <n v="0"/>
    <n v="7"/>
    <n v="1"/>
    <x v="0"/>
  </r>
  <r>
    <s v="Vignone"/>
    <s v="VB"/>
    <n v="0"/>
    <n v="0"/>
    <n v="0"/>
    <n v="0"/>
    <n v="0"/>
    <n v="1"/>
    <n v="0"/>
    <n v="0"/>
    <n v="1"/>
    <n v="1"/>
    <n v="0"/>
    <n v="0"/>
    <n v="0"/>
    <n v="1220"/>
    <n v="3.3805999999999998"/>
    <n v="360.88268354729934"/>
    <n v="0"/>
    <n v="1"/>
    <n v="1"/>
    <n v="0"/>
    <n v="0"/>
    <n v="3"/>
    <n v="1"/>
    <x v="0"/>
  </r>
  <r>
    <s v="Villette"/>
    <s v="VB"/>
    <n v="1"/>
    <n v="0"/>
    <n v="1"/>
    <n v="1"/>
    <n v="0"/>
    <n v="1"/>
    <n v="1"/>
    <n v="1"/>
    <n v="1"/>
    <n v="1"/>
    <n v="0"/>
    <n v="0"/>
    <n v="0"/>
    <n v="264"/>
    <n v="7.3835000000000006"/>
    <n v="35.755400555292205"/>
    <n v="1"/>
    <n v="1"/>
    <n v="1"/>
    <n v="0"/>
    <n v="0"/>
    <n v="6"/>
    <n v="1"/>
    <x v="0"/>
  </r>
  <r>
    <s v="Vogogna"/>
    <s v="VB"/>
    <n v="1"/>
    <n v="1"/>
    <n v="1"/>
    <n v="1"/>
    <n v="0"/>
    <n v="1"/>
    <n v="0"/>
    <n v="1"/>
    <n v="1"/>
    <n v="1"/>
    <n v="0"/>
    <n v="0"/>
    <n v="0"/>
    <n v="1751"/>
    <n v="15.624700000000001"/>
    <n v="112.06615167011206"/>
    <n v="0"/>
    <n v="0"/>
    <n v="1"/>
    <n v="1"/>
    <n v="0"/>
    <n v="5"/>
    <n v="1"/>
    <x v="0"/>
  </r>
  <r>
    <s v="Allein"/>
    <s v="AO"/>
    <n v="1"/>
    <n v="1"/>
    <n v="1"/>
    <n v="1"/>
    <n v="0"/>
    <n v="1"/>
    <n v="0"/>
    <n v="1"/>
    <n v="1"/>
    <n v="0"/>
    <n v="0"/>
    <n v="0"/>
    <n v="0"/>
    <n v="248"/>
    <n v="7.9640999999999993"/>
    <n v="31.139739581371408"/>
    <n v="1"/>
    <n v="1"/>
    <n v="1"/>
    <n v="0"/>
    <n v="0"/>
    <n v="5"/>
    <n v="1"/>
    <x v="1"/>
  </r>
  <r>
    <s v="Antey-Saint-André"/>
    <s v="AO"/>
    <n v="1"/>
    <n v="1"/>
    <n v="1"/>
    <n v="1"/>
    <n v="0"/>
    <n v="1"/>
    <n v="0"/>
    <n v="1"/>
    <n v="1"/>
    <n v="0"/>
    <n v="0"/>
    <n v="0"/>
    <n v="0"/>
    <n v="626"/>
    <n v="11.808199999999999"/>
    <n v="53.014007215324945"/>
    <n v="1"/>
    <n v="1"/>
    <n v="1"/>
    <n v="0"/>
    <n v="0"/>
    <n v="5"/>
    <n v="1"/>
    <x v="1"/>
  </r>
  <r>
    <s v="Arnad"/>
    <s v="AO"/>
    <n v="1"/>
    <n v="1"/>
    <n v="1"/>
    <n v="1"/>
    <n v="0"/>
    <n v="1"/>
    <n v="0"/>
    <n v="1"/>
    <n v="1"/>
    <n v="0"/>
    <n v="0"/>
    <n v="0"/>
    <n v="0"/>
    <n v="1294"/>
    <n v="28.840900000000001"/>
    <n v="44.866838413503046"/>
    <n v="1"/>
    <n v="1"/>
    <n v="1"/>
    <n v="0"/>
    <n v="0"/>
    <n v="5"/>
    <n v="1"/>
    <x v="1"/>
  </r>
  <r>
    <s v="Arvier"/>
    <s v="AO"/>
    <n v="1"/>
    <n v="1"/>
    <n v="1"/>
    <n v="0"/>
    <n v="0"/>
    <n v="1"/>
    <n v="0"/>
    <n v="1"/>
    <n v="1"/>
    <n v="0"/>
    <n v="0"/>
    <n v="0"/>
    <n v="0"/>
    <n v="892"/>
    <n v="33.360100000000003"/>
    <n v="26.738528961244118"/>
    <n v="1"/>
    <n v="1"/>
    <n v="1"/>
    <n v="0"/>
    <n v="0"/>
    <n v="4"/>
    <n v="1"/>
    <x v="1"/>
  </r>
  <r>
    <s v="Avise"/>
    <s v="AO"/>
    <n v="1"/>
    <n v="1"/>
    <n v="1"/>
    <n v="1"/>
    <n v="0"/>
    <n v="1"/>
    <n v="0"/>
    <n v="1"/>
    <n v="1"/>
    <n v="0"/>
    <n v="0"/>
    <n v="0"/>
    <n v="0"/>
    <n v="348"/>
    <n v="52.617399999999996"/>
    <n v="6.613781752804206"/>
    <n v="1"/>
    <n v="1"/>
    <n v="1"/>
    <n v="0"/>
    <n v="0"/>
    <n v="5"/>
    <n v="1"/>
    <x v="1"/>
  </r>
  <r>
    <s v="Ayas"/>
    <s v="AO"/>
    <n v="1"/>
    <n v="1"/>
    <n v="1"/>
    <n v="1"/>
    <n v="0"/>
    <n v="1"/>
    <n v="0"/>
    <n v="1"/>
    <n v="1"/>
    <n v="0"/>
    <n v="0"/>
    <n v="1"/>
    <n v="1"/>
    <n v="1359"/>
    <n v="129.42269999999999"/>
    <n v="10.500476346112391"/>
    <n v="1"/>
    <n v="1"/>
    <n v="1"/>
    <n v="1"/>
    <n v="0"/>
    <n v="7"/>
    <n v="1"/>
    <x v="1"/>
  </r>
  <r>
    <s v="Aymavilles"/>
    <s v="AO"/>
    <n v="1"/>
    <n v="1"/>
    <n v="1"/>
    <n v="1"/>
    <n v="0"/>
    <n v="1"/>
    <n v="0"/>
    <n v="1"/>
    <n v="1"/>
    <n v="0"/>
    <n v="0"/>
    <n v="0"/>
    <n v="0"/>
    <n v="2072"/>
    <n v="53.244399999999999"/>
    <n v="38.914890580042218"/>
    <n v="1"/>
    <n v="1"/>
    <n v="1"/>
    <n v="1"/>
    <n v="0"/>
    <n v="6"/>
    <n v="1"/>
    <x v="1"/>
  </r>
  <r>
    <s v="Bard"/>
    <s v="AO"/>
    <n v="1"/>
    <n v="1"/>
    <n v="1"/>
    <n v="0"/>
    <n v="0"/>
    <n v="1"/>
    <n v="0"/>
    <n v="1"/>
    <n v="1"/>
    <n v="0"/>
    <n v="0"/>
    <n v="0"/>
    <n v="0"/>
    <n v="125"/>
    <n v="3.0314999999999999"/>
    <n v="41.233712683490026"/>
    <n v="1"/>
    <n v="1"/>
    <n v="1"/>
    <n v="0"/>
    <n v="0"/>
    <n v="4"/>
    <n v="1"/>
    <x v="1"/>
  </r>
  <r>
    <s v="Bionaz"/>
    <s v="AO"/>
    <n v="1"/>
    <n v="1"/>
    <n v="1"/>
    <n v="1"/>
    <n v="0"/>
    <n v="1"/>
    <n v="0"/>
    <n v="1"/>
    <n v="1"/>
    <n v="0"/>
    <n v="0"/>
    <n v="0"/>
    <n v="0"/>
    <n v="234"/>
    <n v="142.0925"/>
    <n v="1.6468145750127559"/>
    <n v="1"/>
    <n v="1"/>
    <n v="1"/>
    <n v="0"/>
    <n v="0"/>
    <n v="5"/>
    <n v="1"/>
    <x v="1"/>
  </r>
  <r>
    <s v="Brissogne"/>
    <s v="AO"/>
    <n v="1"/>
    <n v="1"/>
    <n v="1"/>
    <n v="1"/>
    <n v="0"/>
    <n v="1"/>
    <n v="0"/>
    <n v="1"/>
    <n v="1"/>
    <n v="0"/>
    <n v="0"/>
    <n v="0"/>
    <n v="0"/>
    <n v="983"/>
    <n v="25.5137"/>
    <n v="38.528320079016375"/>
    <n v="1"/>
    <n v="1"/>
    <n v="1"/>
    <n v="1"/>
    <n v="0"/>
    <n v="6"/>
    <n v="1"/>
    <x v="1"/>
  </r>
  <r>
    <s v="Brusson"/>
    <s v="AO"/>
    <n v="1"/>
    <n v="1"/>
    <n v="1"/>
    <n v="1"/>
    <n v="0"/>
    <n v="1"/>
    <n v="0"/>
    <n v="1"/>
    <n v="1"/>
    <n v="0"/>
    <n v="0"/>
    <n v="0"/>
    <n v="0"/>
    <n v="852"/>
    <n v="55.262900000000002"/>
    <n v="15.417214804145276"/>
    <n v="1"/>
    <n v="1"/>
    <n v="1"/>
    <n v="0"/>
    <n v="0"/>
    <n v="5"/>
    <n v="1"/>
    <x v="1"/>
  </r>
  <r>
    <s v="Challand-Saint-Anselme"/>
    <s v="AO"/>
    <n v="1"/>
    <n v="1"/>
    <n v="1"/>
    <n v="1"/>
    <n v="0"/>
    <n v="1"/>
    <n v="0"/>
    <n v="1"/>
    <n v="1"/>
    <n v="0"/>
    <n v="0"/>
    <n v="0"/>
    <n v="0"/>
    <n v="756"/>
    <n v="27.986799999999999"/>
    <n v="27.012734574871011"/>
    <n v="1"/>
    <n v="1"/>
    <n v="1"/>
    <n v="0"/>
    <n v="0"/>
    <n v="5"/>
    <n v="1"/>
    <x v="1"/>
  </r>
  <r>
    <s v="Challand-Saint-Victor"/>
    <s v="AO"/>
    <n v="1"/>
    <n v="1"/>
    <n v="1"/>
    <n v="1"/>
    <n v="0"/>
    <n v="1"/>
    <n v="0"/>
    <n v="1"/>
    <n v="1"/>
    <n v="0"/>
    <n v="0"/>
    <n v="1"/>
    <n v="1"/>
    <n v="611"/>
    <n v="25.159299999999998"/>
    <n v="24.285254359223032"/>
    <n v="1"/>
    <n v="1"/>
    <n v="1"/>
    <n v="0"/>
    <n v="0"/>
    <n v="6"/>
    <n v="1"/>
    <x v="1"/>
  </r>
  <r>
    <s v="Chambave"/>
    <s v="AO"/>
    <n v="1"/>
    <n v="1"/>
    <n v="1"/>
    <n v="1"/>
    <n v="0"/>
    <n v="1"/>
    <n v="0"/>
    <n v="1"/>
    <n v="1"/>
    <n v="0"/>
    <n v="0"/>
    <n v="0"/>
    <n v="0"/>
    <n v="939"/>
    <n v="21.541900000000002"/>
    <n v="43.589469823924532"/>
    <n v="1"/>
    <n v="1"/>
    <n v="1"/>
    <n v="1"/>
    <n v="0"/>
    <n v="6"/>
    <n v="1"/>
    <x v="1"/>
  </r>
  <r>
    <s v="Chamois"/>
    <s v="AO"/>
    <n v="1"/>
    <n v="1"/>
    <n v="1"/>
    <n v="0"/>
    <n v="1"/>
    <n v="1"/>
    <n v="0"/>
    <n v="1"/>
    <n v="1"/>
    <n v="0"/>
    <n v="0"/>
    <n v="1"/>
    <n v="1"/>
    <n v="94"/>
    <n v="14.528499999999999"/>
    <n v="6.4700416422892939"/>
    <n v="1"/>
    <n v="1"/>
    <n v="1"/>
    <n v="0"/>
    <n v="0"/>
    <n v="6"/>
    <n v="1"/>
    <x v="1"/>
  </r>
  <r>
    <s v="Champdepraz"/>
    <s v="AO"/>
    <n v="1"/>
    <n v="1"/>
    <n v="1"/>
    <n v="1"/>
    <n v="0"/>
    <n v="1"/>
    <n v="0"/>
    <n v="1"/>
    <n v="1"/>
    <n v="0"/>
    <n v="0"/>
    <n v="0"/>
    <n v="0"/>
    <n v="702"/>
    <n v="48.793100000000003"/>
    <n v="14.387280168712378"/>
    <n v="1"/>
    <n v="1"/>
    <n v="1"/>
    <n v="1"/>
    <n v="0"/>
    <n v="6"/>
    <n v="1"/>
    <x v="1"/>
  </r>
  <r>
    <s v="Champorcher"/>
    <s v="AO"/>
    <n v="1"/>
    <n v="1"/>
    <n v="1"/>
    <n v="1"/>
    <n v="0"/>
    <n v="1"/>
    <n v="0"/>
    <n v="1"/>
    <n v="1"/>
    <n v="1"/>
    <n v="0"/>
    <n v="0"/>
    <n v="0"/>
    <n v="398"/>
    <n v="68.430599999999998"/>
    <n v="5.8161115056714392"/>
    <n v="1"/>
    <n v="1"/>
    <n v="1"/>
    <n v="1"/>
    <n v="0"/>
    <n v="7"/>
    <n v="1"/>
    <x v="1"/>
  </r>
  <r>
    <s v="Charvensod"/>
    <s v="AO"/>
    <n v="1"/>
    <n v="1"/>
    <n v="1"/>
    <n v="1"/>
    <n v="0"/>
    <n v="1"/>
    <n v="0"/>
    <n v="1"/>
    <n v="1"/>
    <n v="0"/>
    <n v="0"/>
    <n v="0"/>
    <n v="0"/>
    <n v="2507"/>
    <n v="25.862199999999998"/>
    <n v="96.936842186666269"/>
    <n v="0"/>
    <n v="1"/>
    <n v="1"/>
    <n v="1"/>
    <n v="0"/>
    <n v="5"/>
    <n v="1"/>
    <x v="1"/>
  </r>
  <r>
    <s v="Châtillon"/>
    <s v="AO"/>
    <n v="1"/>
    <n v="1"/>
    <n v="1"/>
    <n v="1"/>
    <n v="0"/>
    <n v="1"/>
    <n v="0"/>
    <n v="0"/>
    <n v="1"/>
    <n v="0"/>
    <n v="0"/>
    <n v="0"/>
    <n v="0"/>
    <n v="4946"/>
    <n v="39.681699999999999"/>
    <n v="124.64183742127983"/>
    <n v="0"/>
    <n v="1"/>
    <n v="1"/>
    <n v="0"/>
    <n v="0"/>
    <n v="4"/>
    <n v="1"/>
    <x v="1"/>
  </r>
  <r>
    <s v="Cogne"/>
    <s v="AO"/>
    <n v="1"/>
    <n v="1"/>
    <n v="1"/>
    <n v="1"/>
    <n v="0"/>
    <n v="1"/>
    <n v="0"/>
    <n v="1"/>
    <n v="1"/>
    <n v="0"/>
    <n v="0"/>
    <n v="0"/>
    <n v="0"/>
    <n v="1453"/>
    <n v="213.04390000000001"/>
    <n v="6.8201905804390552"/>
    <n v="1"/>
    <n v="1"/>
    <n v="1"/>
    <n v="1"/>
    <n v="0"/>
    <n v="6"/>
    <n v="1"/>
    <x v="1"/>
  </r>
  <r>
    <s v="Courmayeur"/>
    <s v="AO"/>
    <n v="1"/>
    <n v="1"/>
    <n v="1"/>
    <n v="0"/>
    <n v="0"/>
    <n v="1"/>
    <n v="0"/>
    <n v="1"/>
    <n v="1"/>
    <n v="0"/>
    <n v="1"/>
    <n v="0"/>
    <n v="1"/>
    <n v="2815"/>
    <n v="209.60890000000001"/>
    <n v="13.429773258673654"/>
    <n v="1"/>
    <n v="1"/>
    <n v="1"/>
    <n v="1"/>
    <n v="0"/>
    <n v="6"/>
    <n v="1"/>
    <x v="1"/>
  </r>
  <r>
    <s v="Donnas"/>
    <s v="AO"/>
    <n v="1"/>
    <n v="1"/>
    <n v="1"/>
    <n v="1"/>
    <n v="0"/>
    <n v="1"/>
    <n v="0"/>
    <n v="1"/>
    <n v="1"/>
    <n v="1"/>
    <n v="0"/>
    <n v="0"/>
    <n v="0"/>
    <n v="2624"/>
    <n v="33.974699999999999"/>
    <n v="77.233941727226437"/>
    <n v="1"/>
    <n v="1"/>
    <n v="1"/>
    <n v="1"/>
    <n v="0"/>
    <n v="7"/>
    <n v="1"/>
    <x v="1"/>
  </r>
  <r>
    <s v="Doues"/>
    <s v="AO"/>
    <n v="1"/>
    <n v="1"/>
    <n v="1"/>
    <n v="1"/>
    <n v="0"/>
    <n v="1"/>
    <n v="0"/>
    <n v="1"/>
    <n v="1"/>
    <n v="0"/>
    <n v="0"/>
    <n v="0"/>
    <n v="0"/>
    <n v="477"/>
    <n v="16.2544"/>
    <n v="29.345900187026281"/>
    <n v="1"/>
    <n v="1"/>
    <n v="1"/>
    <n v="0"/>
    <n v="0"/>
    <n v="5"/>
    <n v="1"/>
    <x v="1"/>
  </r>
  <r>
    <s v="Emarèse"/>
    <s v="AO"/>
    <n v="0"/>
    <n v="1"/>
    <n v="1"/>
    <n v="1"/>
    <n v="0"/>
    <n v="1"/>
    <n v="0"/>
    <n v="1"/>
    <n v="1"/>
    <n v="0"/>
    <n v="0"/>
    <n v="0"/>
    <n v="0"/>
    <n v="228"/>
    <n v="10.2331"/>
    <n v="22.280638320743471"/>
    <n v="1"/>
    <n v="1"/>
    <n v="1"/>
    <n v="0"/>
    <n v="0"/>
    <n v="5"/>
    <n v="1"/>
    <x v="1"/>
  </r>
  <r>
    <s v="Etroubles"/>
    <s v="AO"/>
    <n v="1"/>
    <n v="1"/>
    <n v="1"/>
    <n v="1"/>
    <n v="0"/>
    <n v="1"/>
    <n v="0"/>
    <n v="1"/>
    <n v="1"/>
    <n v="0"/>
    <n v="0"/>
    <n v="0"/>
    <n v="0"/>
    <n v="496"/>
    <n v="39.569800000000001"/>
    <n v="12.534811902006075"/>
    <n v="1"/>
    <n v="1"/>
    <n v="1"/>
    <n v="0"/>
    <n v="0"/>
    <n v="5"/>
    <n v="1"/>
    <x v="1"/>
  </r>
  <r>
    <s v="Fénis"/>
    <s v="AO"/>
    <n v="1"/>
    <n v="1"/>
    <n v="1"/>
    <n v="0"/>
    <n v="0"/>
    <n v="1"/>
    <n v="0"/>
    <n v="1"/>
    <n v="1"/>
    <n v="0"/>
    <n v="0"/>
    <n v="0"/>
    <n v="0"/>
    <n v="1766"/>
    <n v="68.120800000000003"/>
    <n v="25.924534063017461"/>
    <n v="1"/>
    <n v="1"/>
    <n v="1"/>
    <n v="1"/>
    <n v="0"/>
    <n v="5"/>
    <n v="1"/>
    <x v="1"/>
  </r>
  <r>
    <s v="Fontainemore"/>
    <s v="AO"/>
    <n v="1"/>
    <n v="1"/>
    <n v="1"/>
    <n v="1"/>
    <n v="0"/>
    <n v="1"/>
    <n v="0"/>
    <n v="1"/>
    <n v="1"/>
    <n v="1"/>
    <n v="0"/>
    <n v="0"/>
    <n v="0"/>
    <n v="449"/>
    <n v="31.7119"/>
    <n v="14.158722750765486"/>
    <n v="1"/>
    <n v="1"/>
    <n v="1"/>
    <n v="1"/>
    <n v="0"/>
    <n v="7"/>
    <n v="1"/>
    <x v="1"/>
  </r>
  <r>
    <s v="Gaby"/>
    <s v="AO"/>
    <n v="1"/>
    <n v="1"/>
    <n v="1"/>
    <n v="0"/>
    <n v="0"/>
    <n v="1"/>
    <n v="0"/>
    <n v="1"/>
    <n v="1"/>
    <n v="0"/>
    <n v="0"/>
    <n v="0"/>
    <n v="0"/>
    <n v="487"/>
    <n v="32.1708"/>
    <n v="15.137951185547141"/>
    <n v="1"/>
    <n v="1"/>
    <n v="1"/>
    <n v="0"/>
    <n v="0"/>
    <n v="4"/>
    <n v="1"/>
    <x v="1"/>
  </r>
  <r>
    <s v="Gignod"/>
    <s v="AO"/>
    <n v="1"/>
    <n v="1"/>
    <n v="1"/>
    <n v="0"/>
    <n v="0"/>
    <n v="1"/>
    <n v="0"/>
    <n v="1"/>
    <n v="1"/>
    <n v="0"/>
    <n v="0"/>
    <n v="0"/>
    <n v="0"/>
    <n v="1692"/>
    <n v="25.983699999999999"/>
    <n v="65.117746895168892"/>
    <n v="1"/>
    <n v="1"/>
    <n v="1"/>
    <n v="0"/>
    <n v="0"/>
    <n v="4"/>
    <n v="1"/>
    <x v="1"/>
  </r>
  <r>
    <s v="Gressan"/>
    <s v="AO"/>
    <n v="1"/>
    <n v="1"/>
    <n v="1"/>
    <n v="0"/>
    <n v="0"/>
    <n v="1"/>
    <n v="0"/>
    <n v="1"/>
    <n v="1"/>
    <n v="0"/>
    <n v="0"/>
    <n v="0"/>
    <n v="0"/>
    <n v="3306"/>
    <n v="25.303800000000003"/>
    <n v="130.65231309131434"/>
    <n v="0"/>
    <n v="1"/>
    <n v="1"/>
    <n v="0"/>
    <n v="0"/>
    <n v="3"/>
    <n v="1"/>
    <x v="1"/>
  </r>
  <r>
    <s v="Gressoney-La-Trinité"/>
    <s v="AO"/>
    <n v="1"/>
    <n v="1"/>
    <n v="1"/>
    <n v="0"/>
    <n v="0"/>
    <n v="1"/>
    <n v="0"/>
    <n v="1"/>
    <n v="1"/>
    <n v="0"/>
    <n v="0"/>
    <n v="1"/>
    <n v="1"/>
    <n v="311"/>
    <n v="66.516999999999996"/>
    <n v="4.6754964896191957"/>
    <n v="1"/>
    <n v="1"/>
    <n v="1"/>
    <n v="1"/>
    <n v="0"/>
    <n v="6"/>
    <n v="1"/>
    <x v="1"/>
  </r>
  <r>
    <s v="Gressoney-Saint-Jean"/>
    <s v="AO"/>
    <n v="1"/>
    <n v="1"/>
    <n v="1"/>
    <n v="1"/>
    <n v="0"/>
    <n v="1"/>
    <n v="0"/>
    <n v="1"/>
    <n v="1"/>
    <n v="0"/>
    <n v="0"/>
    <n v="1"/>
    <n v="1"/>
    <n v="814"/>
    <n v="69.650500000000008"/>
    <n v="11.686922563369967"/>
    <n v="1"/>
    <n v="1"/>
    <n v="1"/>
    <n v="0"/>
    <n v="0"/>
    <n v="6"/>
    <n v="1"/>
    <x v="1"/>
  </r>
  <r>
    <s v="Hône"/>
    <s v="AO"/>
    <n v="1"/>
    <n v="1"/>
    <n v="1"/>
    <n v="1"/>
    <n v="0"/>
    <n v="1"/>
    <n v="0"/>
    <n v="1"/>
    <n v="1"/>
    <n v="1"/>
    <n v="0"/>
    <n v="0"/>
    <n v="0"/>
    <n v="1175"/>
    <n v="12.638499999999999"/>
    <n v="92.969893579143104"/>
    <n v="0"/>
    <n v="1"/>
    <n v="1"/>
    <n v="0"/>
    <n v="0"/>
    <n v="5"/>
    <n v="1"/>
    <x v="1"/>
  </r>
  <r>
    <s v="Introd"/>
    <s v="AO"/>
    <n v="1"/>
    <n v="1"/>
    <n v="1"/>
    <n v="0"/>
    <n v="0"/>
    <n v="1"/>
    <n v="0"/>
    <n v="1"/>
    <n v="1"/>
    <n v="0"/>
    <n v="0"/>
    <n v="0"/>
    <n v="0"/>
    <n v="632"/>
    <n v="20.038399999999999"/>
    <n v="31.539444267007347"/>
    <n v="1"/>
    <n v="1"/>
    <n v="1"/>
    <n v="1"/>
    <n v="0"/>
    <n v="5"/>
    <n v="1"/>
    <x v="1"/>
  </r>
  <r>
    <s v="Issime"/>
    <s v="AO"/>
    <n v="1"/>
    <n v="1"/>
    <n v="1"/>
    <n v="0"/>
    <n v="0"/>
    <n v="1"/>
    <n v="0"/>
    <n v="1"/>
    <n v="1"/>
    <n v="0"/>
    <n v="0"/>
    <n v="0"/>
    <n v="0"/>
    <n v="422"/>
    <n v="35.378599999999999"/>
    <n v="11.928114736026863"/>
    <n v="1"/>
    <n v="1"/>
    <n v="1"/>
    <n v="0"/>
    <n v="0"/>
    <n v="4"/>
    <n v="1"/>
    <x v="1"/>
  </r>
  <r>
    <s v="Issogne"/>
    <s v="AO"/>
    <n v="1"/>
    <n v="1"/>
    <n v="1"/>
    <n v="1"/>
    <n v="0"/>
    <n v="1"/>
    <n v="0"/>
    <n v="1"/>
    <n v="1"/>
    <n v="0"/>
    <n v="0"/>
    <n v="0"/>
    <n v="0"/>
    <n v="1396"/>
    <n v="23.610599999999998"/>
    <n v="59.125985786045256"/>
    <n v="1"/>
    <n v="1"/>
    <n v="1"/>
    <n v="1"/>
    <n v="0"/>
    <n v="6"/>
    <n v="1"/>
    <x v="1"/>
  </r>
  <r>
    <s v="Jovençan"/>
    <s v="AO"/>
    <n v="1"/>
    <n v="1"/>
    <n v="1"/>
    <n v="0"/>
    <n v="0"/>
    <n v="1"/>
    <n v="0"/>
    <n v="0"/>
    <n v="1"/>
    <n v="0"/>
    <n v="0"/>
    <n v="0"/>
    <n v="0"/>
    <n v="758"/>
    <n v="7.0121000000000002"/>
    <n v="108.09885768885212"/>
    <n v="0"/>
    <n v="1"/>
    <n v="1"/>
    <n v="0"/>
    <n v="0"/>
    <n v="3"/>
    <n v="1"/>
    <x v="1"/>
  </r>
  <r>
    <s v="La Magdeleine"/>
    <s v="AO"/>
    <n v="1"/>
    <n v="1"/>
    <n v="1"/>
    <n v="1"/>
    <n v="0"/>
    <n v="1"/>
    <n v="0"/>
    <n v="1"/>
    <n v="1"/>
    <n v="1"/>
    <n v="0"/>
    <n v="1"/>
    <n v="1"/>
    <n v="111"/>
    <n v="8.9367000000000001"/>
    <n v="12.420692201819463"/>
    <n v="1"/>
    <n v="1"/>
    <n v="1"/>
    <n v="0"/>
    <n v="0"/>
    <n v="7"/>
    <n v="1"/>
    <x v="1"/>
  </r>
  <r>
    <s v="La Salle"/>
    <s v="AO"/>
    <n v="1"/>
    <n v="1"/>
    <n v="1"/>
    <n v="0"/>
    <n v="0"/>
    <n v="1"/>
    <n v="0"/>
    <n v="1"/>
    <n v="1"/>
    <n v="0"/>
    <n v="0"/>
    <n v="0"/>
    <n v="0"/>
    <n v="2071"/>
    <n v="83.943899999999999"/>
    <n v="24.671238767796112"/>
    <n v="1"/>
    <n v="1"/>
    <n v="1"/>
    <n v="0"/>
    <n v="0"/>
    <n v="4"/>
    <n v="1"/>
    <x v="1"/>
  </r>
  <r>
    <s v="La Thuile"/>
    <s v="AO"/>
    <n v="1"/>
    <n v="1"/>
    <n v="1"/>
    <n v="0"/>
    <n v="0"/>
    <n v="1"/>
    <n v="0"/>
    <n v="1"/>
    <n v="1"/>
    <n v="0"/>
    <n v="0"/>
    <n v="0"/>
    <n v="0"/>
    <n v="776"/>
    <n v="125.66840000000001"/>
    <n v="6.1749811408436805"/>
    <n v="1"/>
    <n v="1"/>
    <n v="1"/>
    <n v="0"/>
    <n v="0"/>
    <n v="4"/>
    <n v="1"/>
    <x v="1"/>
  </r>
  <r>
    <s v="Lillianes"/>
    <s v="AO"/>
    <n v="1"/>
    <n v="1"/>
    <n v="1"/>
    <n v="1"/>
    <n v="0"/>
    <n v="1"/>
    <n v="0"/>
    <n v="1"/>
    <n v="1"/>
    <n v="0"/>
    <n v="0"/>
    <n v="0"/>
    <n v="0"/>
    <n v="465"/>
    <n v="18.5459"/>
    <n v="25.072927169886608"/>
    <n v="1"/>
    <n v="1"/>
    <n v="1"/>
    <n v="0"/>
    <n v="0"/>
    <n v="5"/>
    <n v="1"/>
    <x v="1"/>
  </r>
  <r>
    <s v="Montjovet"/>
    <s v="AO"/>
    <n v="1"/>
    <n v="1"/>
    <n v="1"/>
    <n v="1"/>
    <n v="0"/>
    <n v="1"/>
    <n v="0"/>
    <n v="1"/>
    <n v="1"/>
    <n v="0"/>
    <n v="0"/>
    <n v="1"/>
    <n v="1"/>
    <n v="1831"/>
    <n v="18.760000000000002"/>
    <n v="97.60127931769722"/>
    <n v="0"/>
    <n v="1"/>
    <n v="1"/>
    <n v="0"/>
    <n v="0"/>
    <n v="5"/>
    <n v="1"/>
    <x v="1"/>
  </r>
  <r>
    <s v="Morgex"/>
    <s v="AO"/>
    <n v="1"/>
    <n v="1"/>
    <n v="1"/>
    <n v="1"/>
    <n v="0"/>
    <n v="1"/>
    <n v="0"/>
    <n v="1"/>
    <n v="1"/>
    <n v="0"/>
    <n v="0"/>
    <n v="0"/>
    <n v="0"/>
    <n v="2069"/>
    <n v="43.628299999999996"/>
    <n v="47.423346772622359"/>
    <n v="1"/>
    <n v="1"/>
    <n v="1"/>
    <n v="0"/>
    <n v="0"/>
    <n v="5"/>
    <n v="1"/>
    <x v="1"/>
  </r>
  <r>
    <s v="Nus"/>
    <s v="AO"/>
    <n v="1"/>
    <n v="1"/>
    <n v="1"/>
    <n v="1"/>
    <n v="0"/>
    <n v="1"/>
    <n v="0"/>
    <n v="1"/>
    <n v="1"/>
    <n v="0"/>
    <n v="0"/>
    <n v="0"/>
    <n v="0"/>
    <n v="2943"/>
    <n v="57.355200000000004"/>
    <n v="51.311825257343706"/>
    <n v="1"/>
    <n v="1"/>
    <n v="1"/>
    <n v="0"/>
    <n v="0"/>
    <n v="5"/>
    <n v="1"/>
    <x v="1"/>
  </r>
  <r>
    <s v="Ollomont"/>
    <s v="AO"/>
    <n v="1"/>
    <n v="1"/>
    <n v="1"/>
    <n v="1"/>
    <n v="0"/>
    <n v="1"/>
    <n v="0"/>
    <n v="1"/>
    <n v="1"/>
    <n v="0"/>
    <n v="0"/>
    <n v="0"/>
    <n v="0"/>
    <n v="158"/>
    <n v="53.4833"/>
    <n v="2.9541931780574497"/>
    <n v="1"/>
    <n v="1"/>
    <n v="1"/>
    <n v="0"/>
    <n v="0"/>
    <n v="5"/>
    <n v="1"/>
    <x v="1"/>
  </r>
  <r>
    <s v="Oyace"/>
    <s v="AO"/>
    <n v="0"/>
    <n v="1"/>
    <n v="1"/>
    <n v="1"/>
    <n v="0"/>
    <n v="1"/>
    <n v="0"/>
    <n v="1"/>
    <n v="1"/>
    <n v="0"/>
    <n v="0"/>
    <n v="0"/>
    <n v="0"/>
    <n v="225"/>
    <n v="30.560300000000002"/>
    <n v="7.3624931692424482"/>
    <n v="1"/>
    <n v="1"/>
    <n v="1"/>
    <n v="0"/>
    <n v="0"/>
    <n v="5"/>
    <n v="1"/>
    <x v="1"/>
  </r>
  <r>
    <s v="Perloz"/>
    <s v="AO"/>
    <n v="1"/>
    <n v="1"/>
    <n v="1"/>
    <n v="1"/>
    <n v="0"/>
    <n v="1"/>
    <n v="0"/>
    <n v="1"/>
    <n v="1"/>
    <n v="1"/>
    <n v="0"/>
    <n v="0"/>
    <n v="0"/>
    <n v="453"/>
    <n v="23.266100000000002"/>
    <n v="19.470388247278226"/>
    <n v="1"/>
    <n v="1"/>
    <n v="1"/>
    <n v="0"/>
    <n v="0"/>
    <n v="6"/>
    <n v="1"/>
    <x v="1"/>
  </r>
  <r>
    <s v="Pollein"/>
    <s v="AO"/>
    <n v="1"/>
    <n v="1"/>
    <n v="1"/>
    <n v="1"/>
    <n v="0"/>
    <n v="1"/>
    <n v="0"/>
    <n v="0"/>
    <n v="1"/>
    <n v="0"/>
    <n v="0"/>
    <n v="0"/>
    <n v="0"/>
    <n v="1531"/>
    <n v="15.329700000000001"/>
    <n v="99.871491288153052"/>
    <n v="0"/>
    <n v="1"/>
    <n v="1"/>
    <n v="1"/>
    <n v="0"/>
    <n v="5"/>
    <n v="1"/>
    <x v="1"/>
  </r>
  <r>
    <s v="Pontboset"/>
    <s v="AO"/>
    <n v="0"/>
    <n v="1"/>
    <n v="1"/>
    <n v="1"/>
    <n v="1"/>
    <n v="1"/>
    <n v="0"/>
    <n v="1"/>
    <n v="1"/>
    <n v="1"/>
    <n v="0"/>
    <n v="0"/>
    <n v="0"/>
    <n v="195"/>
    <n v="33.557400000000001"/>
    <n v="5.810938868923099"/>
    <n v="1"/>
    <n v="1"/>
    <n v="1"/>
    <n v="1"/>
    <n v="0"/>
    <n v="8"/>
    <n v="1"/>
    <x v="1"/>
  </r>
  <r>
    <s v="Pontey"/>
    <s v="AO"/>
    <n v="1"/>
    <n v="1"/>
    <n v="1"/>
    <n v="1"/>
    <n v="0"/>
    <n v="1"/>
    <n v="0"/>
    <n v="1"/>
    <n v="1"/>
    <n v="0"/>
    <n v="0"/>
    <n v="0"/>
    <n v="0"/>
    <n v="818"/>
    <n v="15.753499999999999"/>
    <n v="51.924969054495833"/>
    <n v="1"/>
    <n v="1"/>
    <n v="1"/>
    <n v="1"/>
    <n v="0"/>
    <n v="6"/>
    <n v="1"/>
    <x v="1"/>
  </r>
  <r>
    <s v="Pont-Saint-Martin"/>
    <s v="AO"/>
    <n v="1"/>
    <n v="1"/>
    <n v="1"/>
    <n v="1"/>
    <n v="0"/>
    <n v="1"/>
    <n v="0"/>
    <n v="0"/>
    <n v="1"/>
    <n v="1"/>
    <n v="0"/>
    <n v="0"/>
    <n v="0"/>
    <n v="4005"/>
    <n v="6.9212999999999996"/>
    <n v="578.64851978674528"/>
    <n v="0"/>
    <n v="1"/>
    <n v="1"/>
    <n v="0"/>
    <n v="0"/>
    <n v="5"/>
    <n v="1"/>
    <x v="1"/>
  </r>
  <r>
    <s v="Pré-Saint-Didier"/>
    <s v="AO"/>
    <n v="1"/>
    <n v="1"/>
    <n v="1"/>
    <n v="0"/>
    <n v="0"/>
    <n v="1"/>
    <n v="0"/>
    <n v="1"/>
    <n v="1"/>
    <n v="0"/>
    <n v="0"/>
    <n v="0"/>
    <n v="0"/>
    <n v="1012"/>
    <n v="33.402299999999997"/>
    <n v="30.29731485556384"/>
    <n v="1"/>
    <n v="1"/>
    <n v="1"/>
    <n v="0"/>
    <n v="0"/>
    <n v="4"/>
    <n v="1"/>
    <x v="1"/>
  </r>
  <r>
    <s v="Quart"/>
    <s v="AO"/>
    <n v="1"/>
    <n v="1"/>
    <n v="1"/>
    <n v="0"/>
    <n v="0"/>
    <n v="1"/>
    <n v="0"/>
    <n v="1"/>
    <n v="1"/>
    <n v="0"/>
    <n v="0"/>
    <n v="0"/>
    <n v="0"/>
    <n v="3872"/>
    <n v="62.052900000000001"/>
    <n v="62.398373001100673"/>
    <n v="1"/>
    <n v="1"/>
    <n v="1"/>
    <n v="0"/>
    <n v="0"/>
    <n v="4"/>
    <n v="1"/>
    <x v="1"/>
  </r>
  <r>
    <s v="Rhêmes-Notre-Dame"/>
    <s v="AO"/>
    <n v="1"/>
    <n v="1"/>
    <n v="1"/>
    <n v="0"/>
    <n v="0"/>
    <n v="1"/>
    <n v="0"/>
    <n v="1"/>
    <n v="1"/>
    <n v="0"/>
    <n v="0"/>
    <n v="0"/>
    <n v="0"/>
    <n v="114"/>
    <n v="86.837299999999999"/>
    <n v="1.312799914322532"/>
    <n v="1"/>
    <n v="1"/>
    <n v="1"/>
    <n v="1"/>
    <n v="0"/>
    <n v="5"/>
    <n v="1"/>
    <x v="1"/>
  </r>
  <r>
    <s v="Rhêmes-Saint-Georges"/>
    <s v="AO"/>
    <n v="1"/>
    <n v="1"/>
    <n v="1"/>
    <n v="1"/>
    <n v="0"/>
    <n v="1"/>
    <n v="0"/>
    <n v="1"/>
    <n v="1"/>
    <n v="0"/>
    <n v="0"/>
    <n v="0"/>
    <n v="0"/>
    <n v="196"/>
    <n v="36.338999999999999"/>
    <n v="5.3936542007209889"/>
    <n v="1"/>
    <n v="1"/>
    <n v="1"/>
    <n v="1"/>
    <n v="0"/>
    <n v="6"/>
    <n v="1"/>
    <x v="1"/>
  </r>
  <r>
    <s v="Roisan"/>
    <s v="AO"/>
    <n v="1"/>
    <n v="1"/>
    <n v="1"/>
    <n v="0"/>
    <n v="0"/>
    <n v="1"/>
    <n v="0"/>
    <n v="1"/>
    <n v="1"/>
    <n v="0"/>
    <n v="0"/>
    <n v="0"/>
    <n v="0"/>
    <n v="1042"/>
    <n v="14.641300000000001"/>
    <n v="71.168543776850413"/>
    <n v="1"/>
    <n v="1"/>
    <n v="1"/>
    <n v="0"/>
    <n v="0"/>
    <n v="4"/>
    <n v="1"/>
    <x v="1"/>
  </r>
  <r>
    <s v="Saint-Christophe"/>
    <s v="AO"/>
    <n v="1"/>
    <n v="1"/>
    <n v="1"/>
    <n v="0"/>
    <n v="0"/>
    <n v="1"/>
    <n v="0"/>
    <n v="0"/>
    <n v="1"/>
    <n v="0"/>
    <n v="0"/>
    <n v="0"/>
    <n v="0"/>
    <n v="3356"/>
    <n v="14.736600000000001"/>
    <n v="227.73231274513793"/>
    <n v="0"/>
    <n v="1"/>
    <n v="1"/>
    <n v="0"/>
    <n v="0"/>
    <n v="3"/>
    <n v="1"/>
    <x v="1"/>
  </r>
  <r>
    <s v="Saint-Denis"/>
    <s v="AO"/>
    <n v="0"/>
    <n v="1"/>
    <n v="1"/>
    <n v="1"/>
    <n v="0"/>
    <n v="1"/>
    <n v="0"/>
    <n v="1"/>
    <n v="1"/>
    <n v="0"/>
    <n v="0"/>
    <n v="0"/>
    <n v="0"/>
    <n v="382"/>
    <n v="11.3873"/>
    <n v="33.546143510753211"/>
    <n v="1"/>
    <n v="1"/>
    <n v="1"/>
    <n v="0"/>
    <n v="0"/>
    <n v="5"/>
    <n v="1"/>
    <x v="1"/>
  </r>
  <r>
    <s v="Saint-Marcel"/>
    <s v="AO"/>
    <n v="1"/>
    <n v="1"/>
    <n v="1"/>
    <n v="1"/>
    <n v="0"/>
    <n v="1"/>
    <n v="0"/>
    <n v="1"/>
    <n v="1"/>
    <n v="0"/>
    <n v="0"/>
    <n v="1"/>
    <n v="1"/>
    <n v="1275"/>
    <n v="42.382600000000004"/>
    <n v="30.083100140151853"/>
    <n v="1"/>
    <n v="1"/>
    <n v="1"/>
    <n v="1"/>
    <n v="0"/>
    <n v="7"/>
    <n v="1"/>
    <x v="1"/>
  </r>
  <r>
    <s v="Saint-Nicolas"/>
    <s v="AO"/>
    <n v="1"/>
    <n v="1"/>
    <n v="1"/>
    <n v="1"/>
    <n v="0"/>
    <n v="1"/>
    <n v="0"/>
    <n v="1"/>
    <n v="1"/>
    <n v="0"/>
    <n v="0"/>
    <n v="1"/>
    <n v="1"/>
    <n v="315"/>
    <n v="15.457799999999999"/>
    <n v="20.378061561153594"/>
    <n v="1"/>
    <n v="1"/>
    <n v="1"/>
    <n v="0"/>
    <n v="0"/>
    <n v="6"/>
    <n v="1"/>
    <x v="1"/>
  </r>
  <r>
    <s v="Saint-Oyen"/>
    <s v="AO"/>
    <n v="1"/>
    <n v="1"/>
    <n v="1"/>
    <n v="0"/>
    <n v="0"/>
    <n v="1"/>
    <n v="0"/>
    <n v="1"/>
    <n v="1"/>
    <n v="0"/>
    <n v="0"/>
    <n v="0"/>
    <n v="0"/>
    <n v="217"/>
    <n v="9.4207000000000001"/>
    <n v="23.034381733841435"/>
    <n v="1"/>
    <n v="1"/>
    <n v="1"/>
    <n v="0"/>
    <n v="0"/>
    <n v="4"/>
    <n v="1"/>
    <x v="1"/>
  </r>
  <r>
    <s v="Saint-Pierre"/>
    <s v="AO"/>
    <n v="1"/>
    <n v="1"/>
    <n v="1"/>
    <n v="0"/>
    <n v="0"/>
    <n v="1"/>
    <n v="0"/>
    <n v="0"/>
    <n v="1"/>
    <n v="0"/>
    <n v="0"/>
    <n v="0"/>
    <n v="0"/>
    <n v="3112"/>
    <n v="26.177600000000002"/>
    <n v="118.88026404254018"/>
    <n v="0"/>
    <n v="1"/>
    <n v="1"/>
    <n v="0"/>
    <n v="0"/>
    <n v="3"/>
    <n v="1"/>
    <x v="1"/>
  </r>
  <r>
    <s v="Saint-Rhémy-en-Bosses"/>
    <s v="AO"/>
    <n v="1"/>
    <n v="1"/>
    <n v="1"/>
    <n v="0"/>
    <n v="1"/>
    <n v="1"/>
    <n v="0"/>
    <n v="1"/>
    <n v="1"/>
    <n v="0"/>
    <n v="0"/>
    <n v="0"/>
    <n v="0"/>
    <n v="367"/>
    <n v="64.878"/>
    <n v="5.6567711705046397"/>
    <n v="1"/>
    <n v="1"/>
    <n v="1"/>
    <n v="1"/>
    <n v="0"/>
    <n v="6"/>
    <n v="1"/>
    <x v="1"/>
  </r>
  <r>
    <s v="Saint-Vincent"/>
    <s v="AO"/>
    <n v="1"/>
    <n v="1"/>
    <n v="1"/>
    <n v="0"/>
    <n v="0"/>
    <n v="1"/>
    <n v="0"/>
    <n v="0"/>
    <n v="1"/>
    <n v="0"/>
    <n v="0"/>
    <n v="0"/>
    <n v="0"/>
    <n v="4654"/>
    <n v="20.572399999999998"/>
    <n v="226.2254282436663"/>
    <n v="0"/>
    <n v="1"/>
    <n v="1"/>
    <n v="0"/>
    <n v="0"/>
    <n v="3"/>
    <n v="1"/>
    <x v="1"/>
  </r>
  <r>
    <s v="Sarre"/>
    <s v="AO"/>
    <n v="1"/>
    <n v="1"/>
    <n v="1"/>
    <n v="0"/>
    <n v="0"/>
    <n v="1"/>
    <n v="0"/>
    <n v="0"/>
    <n v="1"/>
    <n v="0"/>
    <n v="0"/>
    <n v="0"/>
    <n v="0"/>
    <n v="4857"/>
    <n v="28.281399999999998"/>
    <n v="171.7383156420828"/>
    <n v="0"/>
    <n v="1"/>
    <n v="1"/>
    <n v="0"/>
    <n v="0"/>
    <n v="3"/>
    <n v="1"/>
    <x v="1"/>
  </r>
  <r>
    <s v="Torgnon"/>
    <s v="AO"/>
    <n v="1"/>
    <n v="1"/>
    <n v="1"/>
    <n v="1"/>
    <n v="0"/>
    <n v="1"/>
    <n v="0"/>
    <n v="1"/>
    <n v="1"/>
    <n v="0"/>
    <n v="0"/>
    <n v="1"/>
    <n v="1"/>
    <n v="517"/>
    <n v="42.463500000000003"/>
    <n v="12.175162198123093"/>
    <n v="1"/>
    <n v="1"/>
    <n v="1"/>
    <n v="0"/>
    <n v="0"/>
    <n v="6"/>
    <n v="1"/>
    <x v="1"/>
  </r>
  <r>
    <s v="Valgrisenche"/>
    <s v="AO"/>
    <n v="1"/>
    <n v="1"/>
    <n v="1"/>
    <n v="1"/>
    <n v="0"/>
    <n v="1"/>
    <n v="0"/>
    <n v="1"/>
    <n v="1"/>
    <n v="0"/>
    <n v="0"/>
    <n v="0"/>
    <n v="0"/>
    <n v="198"/>
    <n v="113.4774"/>
    <n v="1.7448408229303809"/>
    <n v="1"/>
    <n v="1"/>
    <n v="1"/>
    <n v="0"/>
    <n v="0"/>
    <n v="5"/>
    <n v="1"/>
    <x v="1"/>
  </r>
  <r>
    <s v="Valpelline"/>
    <s v="AO"/>
    <n v="1"/>
    <n v="1"/>
    <n v="1"/>
    <n v="0"/>
    <n v="0"/>
    <n v="1"/>
    <n v="0"/>
    <n v="1"/>
    <n v="1"/>
    <n v="0"/>
    <n v="0"/>
    <n v="0"/>
    <n v="0"/>
    <n v="655"/>
    <n v="31.447199999999999"/>
    <n v="20.828563433310439"/>
    <n v="1"/>
    <n v="1"/>
    <n v="1"/>
    <n v="0"/>
    <n v="0"/>
    <n v="4"/>
    <n v="1"/>
    <x v="1"/>
  </r>
  <r>
    <s v="Valsavarenche"/>
    <s v="AO"/>
    <n v="1"/>
    <n v="1"/>
    <n v="1"/>
    <n v="0"/>
    <n v="0"/>
    <n v="1"/>
    <n v="0"/>
    <n v="1"/>
    <n v="1"/>
    <n v="0"/>
    <n v="0"/>
    <n v="0"/>
    <n v="0"/>
    <n v="187"/>
    <n v="138.2105"/>
    <n v="1.3530086353786435"/>
    <n v="1"/>
    <n v="1"/>
    <n v="1"/>
    <n v="1"/>
    <n v="0"/>
    <n v="5"/>
    <n v="1"/>
    <x v="1"/>
  </r>
  <r>
    <s v="Valtournenche"/>
    <s v="AO"/>
    <n v="1"/>
    <n v="1"/>
    <n v="1"/>
    <n v="0"/>
    <n v="0"/>
    <n v="1"/>
    <n v="0"/>
    <n v="1"/>
    <n v="1"/>
    <n v="0"/>
    <n v="0"/>
    <n v="1"/>
    <n v="1"/>
    <n v="2147"/>
    <n v="116.15180000000001"/>
    <n v="18.484431580052998"/>
    <n v="1"/>
    <n v="1"/>
    <n v="1"/>
    <n v="0"/>
    <n v="0"/>
    <n v="5"/>
    <n v="1"/>
    <x v="1"/>
  </r>
  <r>
    <s v="Verrayes"/>
    <s v="AO"/>
    <n v="1"/>
    <n v="1"/>
    <n v="1"/>
    <n v="1"/>
    <n v="0"/>
    <n v="1"/>
    <n v="0"/>
    <n v="1"/>
    <n v="1"/>
    <n v="0"/>
    <n v="0"/>
    <n v="0"/>
    <n v="0"/>
    <n v="1344"/>
    <n v="22.355"/>
    <n v="60.12077834936256"/>
    <n v="1"/>
    <n v="1"/>
    <n v="1"/>
    <n v="0"/>
    <n v="0"/>
    <n v="5"/>
    <n v="1"/>
    <x v="1"/>
  </r>
  <r>
    <s v="Verrès"/>
    <s v="AO"/>
    <n v="1"/>
    <n v="1"/>
    <n v="1"/>
    <n v="1"/>
    <n v="0"/>
    <n v="1"/>
    <n v="0"/>
    <n v="1"/>
    <n v="1"/>
    <n v="0"/>
    <n v="0"/>
    <n v="0"/>
    <n v="0"/>
    <n v="2711"/>
    <n v="8.3608000000000011"/>
    <n v="324.25126782126108"/>
    <n v="0"/>
    <n v="1"/>
    <n v="1"/>
    <n v="0"/>
    <n v="0"/>
    <n v="4"/>
    <n v="1"/>
    <x v="1"/>
  </r>
  <r>
    <s v="Villeneuve"/>
    <s v="AO"/>
    <n v="1"/>
    <n v="1"/>
    <n v="1"/>
    <n v="1"/>
    <n v="0"/>
    <n v="1"/>
    <n v="0"/>
    <n v="0"/>
    <n v="1"/>
    <n v="0"/>
    <n v="0"/>
    <n v="0"/>
    <n v="0"/>
    <n v="1236"/>
    <n v="8.7980999999999998"/>
    <n v="140.48487741671497"/>
    <n v="0"/>
    <n v="1"/>
    <n v="1"/>
    <n v="0"/>
    <n v="0"/>
    <n v="4"/>
    <n v="1"/>
    <x v="1"/>
  </r>
  <r>
    <s v="Adrara San Martino"/>
    <s v="BG"/>
    <n v="0"/>
    <n v="1"/>
    <n v="1"/>
    <n v="1"/>
    <n v="0"/>
    <n v="1"/>
    <n v="0"/>
    <n v="0"/>
    <n v="1"/>
    <n v="1"/>
    <n v="0"/>
    <n v="0"/>
    <n v="0"/>
    <n v="2161"/>
    <n v="12.605699999999999"/>
    <n v="171.43038466725372"/>
    <n v="0"/>
    <n v="0"/>
    <n v="1"/>
    <n v="0"/>
    <n v="0"/>
    <n v="4"/>
    <n v="1"/>
    <x v="2"/>
  </r>
  <r>
    <s v="Adrara San Rocco"/>
    <s v="BG"/>
    <n v="0"/>
    <n v="1"/>
    <n v="1"/>
    <n v="1"/>
    <n v="0"/>
    <n v="1"/>
    <n v="0"/>
    <n v="1"/>
    <n v="1"/>
    <n v="1"/>
    <n v="0"/>
    <n v="0"/>
    <n v="0"/>
    <n v="836"/>
    <n v="9.2249999999999996"/>
    <n v="90.623306233062337"/>
    <n v="0"/>
    <n v="0"/>
    <n v="1"/>
    <n v="0"/>
    <n v="0"/>
    <n v="4"/>
    <n v="1"/>
    <x v="2"/>
  </r>
  <r>
    <s v="Algua"/>
    <s v="BG"/>
    <n v="0"/>
    <n v="1"/>
    <n v="1"/>
    <n v="1"/>
    <n v="0"/>
    <n v="1"/>
    <n v="0"/>
    <n v="1"/>
    <n v="1"/>
    <n v="1"/>
    <n v="0"/>
    <n v="0"/>
    <n v="0"/>
    <n v="721"/>
    <n v="8.3233999999999995"/>
    <n v="86.623254919864479"/>
    <n v="0"/>
    <n v="0"/>
    <n v="1"/>
    <n v="0"/>
    <n v="0"/>
    <n v="4"/>
    <n v="1"/>
    <x v="2"/>
  </r>
  <r>
    <s v="Ambivere"/>
    <s v="BG"/>
    <n v="0"/>
    <n v="1"/>
    <n v="1"/>
    <n v="0"/>
    <n v="0"/>
    <n v="1"/>
    <n v="0"/>
    <n v="0"/>
    <n v="1"/>
    <n v="1"/>
    <n v="0"/>
    <n v="0"/>
    <n v="0"/>
    <n v="2354"/>
    <n v="3.2757000000000001"/>
    <n v="718.6250267118478"/>
    <n v="0"/>
    <n v="0"/>
    <n v="0"/>
    <n v="0"/>
    <n v="0"/>
    <n v="3"/>
    <n v="1"/>
    <x v="2"/>
  </r>
  <r>
    <s v="Antegnate"/>
    <s v="BG"/>
    <n v="0"/>
    <n v="0"/>
    <n v="0"/>
    <n v="1"/>
    <n v="0"/>
    <n v="1"/>
    <n v="0"/>
    <n v="0"/>
    <n v="1"/>
    <n v="1"/>
    <n v="0"/>
    <n v="0"/>
    <n v="0"/>
    <n v="3107"/>
    <n v="9.7271000000000001"/>
    <n v="319.41688684191587"/>
    <n v="0"/>
    <n v="0"/>
    <n v="0"/>
    <n v="0"/>
    <n v="0"/>
    <n v="3"/>
    <n v="1"/>
    <x v="2"/>
  </r>
  <r>
    <s v="Arcene"/>
    <s v="BG"/>
    <n v="0"/>
    <n v="0"/>
    <n v="0"/>
    <n v="0"/>
    <n v="0"/>
    <n v="1"/>
    <n v="0"/>
    <n v="0"/>
    <n v="1"/>
    <n v="1"/>
    <n v="0"/>
    <n v="0"/>
    <n v="0"/>
    <n v="4731"/>
    <n v="4.3473000000000006"/>
    <n v="1088.2616796632392"/>
    <n v="0"/>
    <n v="0"/>
    <n v="0"/>
    <n v="0"/>
    <n v="0"/>
    <n v="2"/>
    <n v="1"/>
    <x v="2"/>
  </r>
  <r>
    <s v="Ardesio"/>
    <s v="BG"/>
    <n v="1"/>
    <n v="1"/>
    <n v="1"/>
    <n v="1"/>
    <n v="0"/>
    <n v="1"/>
    <n v="0"/>
    <n v="1"/>
    <n v="1"/>
    <n v="1"/>
    <n v="0"/>
    <n v="1"/>
    <n v="1"/>
    <n v="3632"/>
    <n v="54.437700000000007"/>
    <n v="66.71846900218047"/>
    <n v="1"/>
    <n v="1"/>
    <n v="1"/>
    <n v="1"/>
    <n v="0"/>
    <n v="8"/>
    <n v="1"/>
    <x v="2"/>
  </r>
  <r>
    <s v="Arzago d'Adda"/>
    <s v="BG"/>
    <n v="0"/>
    <n v="0"/>
    <n v="0"/>
    <n v="0"/>
    <n v="0"/>
    <n v="1"/>
    <n v="0"/>
    <n v="0"/>
    <n v="1"/>
    <n v="1"/>
    <n v="0"/>
    <n v="0"/>
    <n v="0"/>
    <n v="2760"/>
    <n v="9.3078000000000003"/>
    <n v="296.52549474634179"/>
    <n v="0"/>
    <n v="0"/>
    <n v="0"/>
    <n v="0"/>
    <n v="0"/>
    <n v="2"/>
    <n v="1"/>
    <x v="2"/>
  </r>
  <r>
    <s v="Averara"/>
    <s v="BG"/>
    <n v="0"/>
    <n v="1"/>
    <n v="1"/>
    <n v="1"/>
    <n v="1"/>
    <n v="1"/>
    <n v="1"/>
    <n v="1"/>
    <n v="1"/>
    <n v="1"/>
    <n v="0"/>
    <n v="1"/>
    <n v="1"/>
    <n v="182"/>
    <n v="10.693299999999999"/>
    <n v="17.020003179561034"/>
    <n v="1"/>
    <n v="0"/>
    <n v="1"/>
    <n v="1"/>
    <n v="0"/>
    <n v="8"/>
    <n v="1"/>
    <x v="2"/>
  </r>
  <r>
    <s v="Aviatico"/>
    <s v="BG"/>
    <n v="0"/>
    <n v="1"/>
    <n v="1"/>
    <n v="0"/>
    <n v="0"/>
    <n v="1"/>
    <n v="0"/>
    <n v="1"/>
    <n v="1"/>
    <n v="1"/>
    <n v="0"/>
    <n v="1"/>
    <n v="1"/>
    <n v="517"/>
    <n v="8.4899000000000004"/>
    <n v="60.895888055218549"/>
    <n v="1"/>
    <n v="1"/>
    <n v="1"/>
    <n v="0"/>
    <n v="0"/>
    <n v="6"/>
    <n v="1"/>
    <x v="2"/>
  </r>
  <r>
    <s v="Azzone"/>
    <s v="BG"/>
    <n v="1"/>
    <n v="1"/>
    <n v="1"/>
    <n v="1"/>
    <n v="1"/>
    <n v="1"/>
    <n v="1"/>
    <n v="1"/>
    <n v="1"/>
    <n v="0"/>
    <n v="0"/>
    <n v="1"/>
    <n v="1"/>
    <n v="433"/>
    <n v="17.2895"/>
    <n v="25.044101911564823"/>
    <n v="1"/>
    <n v="0"/>
    <n v="1"/>
    <n v="1"/>
    <n v="0"/>
    <n v="7"/>
    <n v="1"/>
    <x v="2"/>
  </r>
  <r>
    <s v="Bagnatica"/>
    <s v="BG"/>
    <n v="0"/>
    <n v="0"/>
    <n v="0"/>
    <n v="0"/>
    <n v="0"/>
    <n v="1"/>
    <n v="0"/>
    <n v="0"/>
    <n v="1"/>
    <n v="1"/>
    <n v="0"/>
    <n v="0"/>
    <n v="0"/>
    <n v="4154"/>
    <n v="6.5491999999999999"/>
    <n v="634.2759420997985"/>
    <n v="0"/>
    <n v="1"/>
    <n v="0"/>
    <n v="0"/>
    <n v="0"/>
    <n v="3"/>
    <n v="1"/>
    <x v="2"/>
  </r>
  <r>
    <s v="Barbata"/>
    <s v="BG"/>
    <n v="0"/>
    <n v="0"/>
    <n v="0"/>
    <n v="1"/>
    <n v="0"/>
    <n v="1"/>
    <n v="0"/>
    <n v="1"/>
    <n v="1"/>
    <n v="1"/>
    <n v="0"/>
    <n v="0"/>
    <n v="0"/>
    <n v="698"/>
    <n v="7.9807000000000006"/>
    <n v="87.4609996616838"/>
    <n v="0"/>
    <n v="0"/>
    <n v="0"/>
    <n v="0"/>
    <n v="0"/>
    <n v="3"/>
    <n v="1"/>
    <x v="2"/>
  </r>
  <r>
    <s v="Bariano"/>
    <s v="BG"/>
    <n v="1"/>
    <n v="0"/>
    <n v="1"/>
    <n v="0"/>
    <n v="0"/>
    <n v="1"/>
    <n v="0"/>
    <n v="0"/>
    <n v="1"/>
    <n v="1"/>
    <n v="0"/>
    <n v="0"/>
    <n v="0"/>
    <n v="4350"/>
    <n v="7.0712000000000002"/>
    <n v="615.17139947957912"/>
    <n v="0"/>
    <n v="1"/>
    <n v="0"/>
    <n v="0"/>
    <n v="0"/>
    <n v="4"/>
    <n v="1"/>
    <x v="2"/>
  </r>
  <r>
    <s v="Barzana"/>
    <s v="BG"/>
    <n v="0"/>
    <n v="0"/>
    <n v="0"/>
    <n v="0"/>
    <n v="0"/>
    <n v="0"/>
    <n v="0"/>
    <n v="0"/>
    <n v="0"/>
    <n v="1"/>
    <n v="0"/>
    <n v="0"/>
    <n v="0"/>
    <n v="1790"/>
    <n v="2.0743999999999998"/>
    <n v="862.90011569610499"/>
    <n v="0"/>
    <n v="0"/>
    <n v="0"/>
    <n v="0"/>
    <n v="0"/>
    <n v="1"/>
    <n v="1"/>
    <x v="2"/>
  </r>
  <r>
    <s v="Bedulita"/>
    <s v="BG"/>
    <n v="0"/>
    <n v="1"/>
    <n v="1"/>
    <n v="1"/>
    <n v="0"/>
    <n v="1"/>
    <n v="0"/>
    <n v="0"/>
    <n v="1"/>
    <n v="0"/>
    <n v="0"/>
    <n v="0"/>
    <n v="0"/>
    <n v="723"/>
    <n v="4.2679999999999998"/>
    <n v="169.40018744142455"/>
    <n v="0"/>
    <n v="1"/>
    <n v="1"/>
    <n v="0"/>
    <n v="0"/>
    <n v="4"/>
    <n v="1"/>
    <x v="2"/>
  </r>
  <r>
    <s v="Berbenno"/>
    <s v="BG"/>
    <n v="0"/>
    <n v="1"/>
    <n v="1"/>
    <n v="1"/>
    <n v="0"/>
    <n v="1"/>
    <n v="1"/>
    <n v="1"/>
    <n v="1"/>
    <n v="1"/>
    <n v="0"/>
    <n v="0"/>
    <n v="0"/>
    <n v="2442"/>
    <n v="6.1448"/>
    <n v="397.40919151152195"/>
    <n v="0"/>
    <n v="0"/>
    <n v="1"/>
    <n v="0"/>
    <n v="0"/>
    <n v="4"/>
    <n v="1"/>
    <x v="2"/>
  </r>
  <r>
    <s v="Berzo San Fermo"/>
    <s v="BG"/>
    <n v="0"/>
    <n v="1"/>
    <n v="1"/>
    <n v="1"/>
    <n v="0"/>
    <n v="0"/>
    <n v="0"/>
    <n v="0"/>
    <n v="0"/>
    <n v="0"/>
    <n v="0"/>
    <n v="0"/>
    <n v="0"/>
    <n v="1298"/>
    <n v="5.8640999999999996"/>
    <n v="221.34683924216847"/>
    <n v="0"/>
    <n v="0"/>
    <n v="1"/>
    <n v="0"/>
    <n v="0"/>
    <n v="2"/>
    <n v="1"/>
    <x v="2"/>
  </r>
  <r>
    <s v="Bianzano"/>
    <s v="BG"/>
    <n v="1"/>
    <n v="1"/>
    <n v="1"/>
    <n v="1"/>
    <n v="0"/>
    <n v="1"/>
    <n v="0"/>
    <n v="1"/>
    <n v="1"/>
    <n v="1"/>
    <n v="0"/>
    <n v="0"/>
    <n v="0"/>
    <n v="605"/>
    <n v="6.6704999999999997"/>
    <n v="90.697848736976241"/>
    <n v="0"/>
    <n v="0"/>
    <n v="1"/>
    <n v="0"/>
    <n v="0"/>
    <n v="4"/>
    <n v="1"/>
    <x v="2"/>
  </r>
  <r>
    <s v="Blello"/>
    <s v="BG"/>
    <n v="0"/>
    <n v="0"/>
    <n v="0"/>
    <n v="1"/>
    <n v="1"/>
    <n v="1"/>
    <n v="0"/>
    <n v="1"/>
    <n v="1"/>
    <n v="1"/>
    <n v="0"/>
    <n v="1"/>
    <n v="1"/>
    <n v="76"/>
    <n v="2.2008000000000001"/>
    <n v="34.532897128316975"/>
    <n v="1"/>
    <n v="0"/>
    <n v="1"/>
    <n v="0"/>
    <n v="0"/>
    <n v="6"/>
    <n v="1"/>
    <x v="2"/>
  </r>
  <r>
    <s v="Borgo di Terzo"/>
    <s v="BG"/>
    <n v="1"/>
    <n v="1"/>
    <n v="1"/>
    <n v="1"/>
    <n v="0"/>
    <n v="1"/>
    <n v="1"/>
    <n v="0"/>
    <n v="1"/>
    <n v="1"/>
    <n v="0"/>
    <n v="0"/>
    <n v="0"/>
    <n v="1090"/>
    <n v="1.8306"/>
    <n v="595.43319130339785"/>
    <n v="0"/>
    <n v="1"/>
    <n v="1"/>
    <n v="0"/>
    <n v="0"/>
    <n v="5"/>
    <n v="1"/>
    <x v="2"/>
  </r>
  <r>
    <s v="Bossico"/>
    <s v="BG"/>
    <n v="0"/>
    <n v="1"/>
    <n v="1"/>
    <n v="1"/>
    <n v="0"/>
    <n v="1"/>
    <n v="0"/>
    <n v="0"/>
    <n v="1"/>
    <n v="1"/>
    <n v="0"/>
    <n v="1"/>
    <n v="1"/>
    <n v="969"/>
    <n v="7.0907000000000009"/>
    <n v="136.65787580915847"/>
    <n v="0"/>
    <n v="0"/>
    <n v="1"/>
    <n v="0"/>
    <n v="0"/>
    <n v="5"/>
    <n v="1"/>
    <x v="2"/>
  </r>
  <r>
    <s v="Bracca"/>
    <s v="BG"/>
    <n v="0"/>
    <n v="1"/>
    <n v="1"/>
    <n v="1"/>
    <n v="0"/>
    <n v="1"/>
    <n v="0"/>
    <n v="1"/>
    <n v="1"/>
    <n v="1"/>
    <n v="0"/>
    <n v="0"/>
    <n v="0"/>
    <n v="749"/>
    <n v="5.4653999999999998"/>
    <n v="137.04394920774325"/>
    <n v="0"/>
    <n v="0"/>
    <n v="1"/>
    <n v="0"/>
    <n v="0"/>
    <n v="4"/>
    <n v="1"/>
    <x v="2"/>
  </r>
  <r>
    <s v="Branzi"/>
    <s v="BG"/>
    <n v="0"/>
    <n v="1"/>
    <n v="1"/>
    <n v="1"/>
    <n v="0"/>
    <n v="1"/>
    <n v="0"/>
    <n v="1"/>
    <n v="1"/>
    <n v="1"/>
    <n v="0"/>
    <n v="1"/>
    <n v="1"/>
    <n v="732"/>
    <n v="26.186799999999998"/>
    <n v="27.953014495852873"/>
    <n v="1"/>
    <n v="0"/>
    <n v="1"/>
    <n v="1"/>
    <n v="0"/>
    <n v="7"/>
    <n v="1"/>
    <x v="2"/>
  </r>
  <r>
    <s v="Brumano"/>
    <s v="BG"/>
    <n v="0"/>
    <n v="1"/>
    <n v="1"/>
    <n v="1"/>
    <n v="0"/>
    <n v="1"/>
    <n v="0"/>
    <n v="1"/>
    <n v="1"/>
    <n v="1"/>
    <n v="0"/>
    <n v="0"/>
    <n v="0"/>
    <n v="95"/>
    <n v="8.1409000000000002"/>
    <n v="11.669471434362293"/>
    <n v="1"/>
    <n v="0"/>
    <n v="1"/>
    <n v="1"/>
    <n v="0"/>
    <n v="6"/>
    <n v="1"/>
    <x v="2"/>
  </r>
  <r>
    <s v="Calvenzano"/>
    <s v="BG"/>
    <n v="0"/>
    <n v="0"/>
    <n v="0"/>
    <n v="0"/>
    <n v="0"/>
    <n v="1"/>
    <n v="0"/>
    <n v="1"/>
    <n v="1"/>
    <n v="1"/>
    <n v="0"/>
    <n v="0"/>
    <n v="0"/>
    <n v="4061"/>
    <n v="6.7241"/>
    <n v="603.94699662408357"/>
    <n v="0"/>
    <n v="0"/>
    <n v="0"/>
    <n v="0"/>
    <n v="0"/>
    <n v="2"/>
    <n v="1"/>
    <x v="2"/>
  </r>
  <r>
    <s v="Camerata Cornello"/>
    <s v="BG"/>
    <n v="0"/>
    <n v="1"/>
    <n v="1"/>
    <n v="1"/>
    <n v="0"/>
    <n v="1"/>
    <n v="0"/>
    <n v="1"/>
    <n v="1"/>
    <n v="1"/>
    <n v="0"/>
    <n v="0"/>
    <n v="0"/>
    <n v="627"/>
    <n v="12.9442"/>
    <n v="48.43868296225336"/>
    <n v="1"/>
    <n v="0"/>
    <n v="1"/>
    <n v="1"/>
    <n v="0"/>
    <n v="6"/>
    <n v="1"/>
    <x v="2"/>
  </r>
  <r>
    <s v="Canonica d'Adda"/>
    <s v="BG"/>
    <n v="1"/>
    <n v="0"/>
    <n v="1"/>
    <n v="0"/>
    <n v="0"/>
    <n v="1"/>
    <n v="0"/>
    <n v="0"/>
    <n v="1"/>
    <n v="1"/>
    <n v="0"/>
    <n v="0"/>
    <n v="0"/>
    <n v="4207"/>
    <n v="3.2051999999999996"/>
    <n v="1312.5545987769876"/>
    <n v="0"/>
    <n v="0"/>
    <n v="0"/>
    <n v="0"/>
    <n v="0"/>
    <n v="3"/>
    <n v="1"/>
    <x v="2"/>
  </r>
  <r>
    <s v="Capizzone"/>
    <s v="BG"/>
    <n v="0"/>
    <n v="1"/>
    <n v="1"/>
    <n v="1"/>
    <n v="0"/>
    <n v="1"/>
    <n v="0"/>
    <n v="0"/>
    <n v="1"/>
    <n v="0"/>
    <n v="0"/>
    <n v="0"/>
    <n v="0"/>
    <n v="1301"/>
    <n v="4.6788999999999996"/>
    <n v="278.05680822415525"/>
    <n v="0"/>
    <n v="1"/>
    <n v="1"/>
    <n v="0"/>
    <n v="0"/>
    <n v="4"/>
    <n v="1"/>
    <x v="2"/>
  </r>
  <r>
    <s v="Caprino Bergamasco"/>
    <s v="BG"/>
    <n v="0"/>
    <n v="1"/>
    <n v="1"/>
    <n v="0"/>
    <n v="0"/>
    <n v="1"/>
    <n v="0"/>
    <n v="0"/>
    <n v="1"/>
    <n v="1"/>
    <n v="0"/>
    <n v="0"/>
    <n v="0"/>
    <n v="3127"/>
    <n v="8.7838999999999992"/>
    <n v="355.99221302610459"/>
    <n v="0"/>
    <n v="0"/>
    <n v="1"/>
    <n v="0"/>
    <n v="0"/>
    <n v="3"/>
    <n v="1"/>
    <x v="2"/>
  </r>
  <r>
    <s v="Carobbio degli Angeli"/>
    <s v="BG"/>
    <n v="1"/>
    <n v="1"/>
    <n v="1"/>
    <n v="0"/>
    <n v="0"/>
    <n v="0"/>
    <n v="0"/>
    <n v="0"/>
    <n v="0"/>
    <n v="0"/>
    <n v="0"/>
    <n v="0"/>
    <n v="0"/>
    <n v="4549"/>
    <n v="6.8210000000000006"/>
    <n v="666.91101011581873"/>
    <n v="0"/>
    <n v="0"/>
    <n v="0"/>
    <n v="0"/>
    <n v="0"/>
    <n v="1"/>
    <n v="1"/>
    <x v="2"/>
  </r>
  <r>
    <s v="Carona"/>
    <s v="BG"/>
    <n v="0"/>
    <n v="1"/>
    <n v="1"/>
    <n v="0"/>
    <n v="1"/>
    <n v="1"/>
    <n v="0"/>
    <n v="1"/>
    <n v="1"/>
    <n v="1"/>
    <n v="0"/>
    <n v="1"/>
    <n v="1"/>
    <n v="359"/>
    <n v="44.154200000000003"/>
    <n v="8.1305968628125971"/>
    <n v="1"/>
    <n v="0"/>
    <n v="1"/>
    <n v="1"/>
    <n v="0"/>
    <n v="7"/>
    <n v="1"/>
    <x v="2"/>
  </r>
  <r>
    <s v="Carvico"/>
    <s v="BG"/>
    <n v="0"/>
    <n v="1"/>
    <n v="1"/>
    <n v="0"/>
    <n v="0"/>
    <n v="1"/>
    <n v="0"/>
    <n v="0"/>
    <n v="1"/>
    <n v="1"/>
    <n v="0"/>
    <n v="0"/>
    <n v="0"/>
    <n v="4666"/>
    <n v="4.5891999999999999"/>
    <n v="1016.7349429094396"/>
    <n v="0"/>
    <n v="0"/>
    <n v="0"/>
    <n v="0"/>
    <n v="0"/>
    <n v="3"/>
    <n v="1"/>
    <x v="2"/>
  </r>
  <r>
    <s v="Casazza"/>
    <s v="BG"/>
    <n v="1"/>
    <n v="1"/>
    <n v="1"/>
    <n v="1"/>
    <n v="0"/>
    <n v="1"/>
    <n v="0"/>
    <n v="0"/>
    <n v="1"/>
    <n v="0"/>
    <n v="0"/>
    <n v="0"/>
    <n v="0"/>
    <n v="4021"/>
    <n v="7.1132000000000009"/>
    <n v="565.28707192262266"/>
    <n v="0"/>
    <n v="0"/>
    <n v="1"/>
    <n v="0"/>
    <n v="0"/>
    <n v="3"/>
    <n v="1"/>
    <x v="2"/>
  </r>
  <r>
    <s v="Casirate d'Adda"/>
    <s v="BG"/>
    <n v="0"/>
    <n v="0"/>
    <n v="0"/>
    <n v="0"/>
    <n v="0"/>
    <n v="1"/>
    <n v="0"/>
    <n v="0"/>
    <n v="1"/>
    <n v="1"/>
    <n v="0"/>
    <n v="0"/>
    <n v="0"/>
    <n v="3894"/>
    <n v="10.174799999999999"/>
    <n v="382.71022526241302"/>
    <n v="0"/>
    <n v="0"/>
    <n v="0"/>
    <n v="0"/>
    <n v="0"/>
    <n v="2"/>
    <n v="1"/>
    <x v="2"/>
  </r>
  <r>
    <s v="Casnigo"/>
    <s v="BG"/>
    <n v="1"/>
    <n v="1"/>
    <n v="1"/>
    <n v="1"/>
    <n v="0"/>
    <n v="1"/>
    <n v="0"/>
    <n v="0"/>
    <n v="1"/>
    <n v="1"/>
    <n v="0"/>
    <n v="0"/>
    <n v="0"/>
    <n v="3334"/>
    <n v="13.6221"/>
    <n v="244.74934114417013"/>
    <n v="0"/>
    <n v="0"/>
    <n v="1"/>
    <n v="0"/>
    <n v="0"/>
    <n v="4"/>
    <n v="1"/>
    <x v="2"/>
  </r>
  <r>
    <s v="Cassiglio"/>
    <s v="BG"/>
    <n v="1"/>
    <n v="1"/>
    <n v="1"/>
    <n v="1"/>
    <n v="0"/>
    <n v="1"/>
    <n v="1"/>
    <n v="1"/>
    <n v="1"/>
    <n v="1"/>
    <n v="0"/>
    <n v="1"/>
    <n v="1"/>
    <n v="122"/>
    <n v="13.6775"/>
    <n v="8.9197587278376886"/>
    <n v="1"/>
    <n v="0"/>
    <n v="1"/>
    <n v="1"/>
    <n v="0"/>
    <n v="7"/>
    <n v="1"/>
    <x v="2"/>
  </r>
  <r>
    <s v="Castel Rozzone"/>
    <s v="BG"/>
    <n v="1"/>
    <n v="0"/>
    <n v="1"/>
    <n v="0"/>
    <n v="0"/>
    <n v="1"/>
    <n v="0"/>
    <n v="0"/>
    <n v="1"/>
    <n v="1"/>
    <n v="0"/>
    <n v="0"/>
    <n v="0"/>
    <n v="2896"/>
    <n v="1.7065999999999999"/>
    <n v="1696.9412867690146"/>
    <n v="0"/>
    <n v="0"/>
    <n v="0"/>
    <n v="0"/>
    <n v="0"/>
    <n v="3"/>
    <n v="1"/>
    <x v="2"/>
  </r>
  <r>
    <s v="Castione della Presolana"/>
    <s v="BG"/>
    <n v="1"/>
    <n v="1"/>
    <n v="1"/>
    <n v="1"/>
    <n v="0"/>
    <n v="1"/>
    <n v="0"/>
    <n v="1"/>
    <n v="1"/>
    <n v="0"/>
    <n v="0"/>
    <n v="1"/>
    <n v="1"/>
    <n v="3455"/>
    <n v="42.500699999999995"/>
    <n v="81.29277870717425"/>
    <n v="0"/>
    <n v="1"/>
    <n v="1"/>
    <n v="1"/>
    <n v="0"/>
    <n v="6"/>
    <n v="1"/>
    <x v="2"/>
  </r>
  <r>
    <s v="Castro"/>
    <s v="BG"/>
    <n v="1"/>
    <n v="1"/>
    <n v="1"/>
    <n v="0"/>
    <n v="0"/>
    <n v="1"/>
    <n v="0"/>
    <n v="0"/>
    <n v="1"/>
    <n v="1"/>
    <n v="0"/>
    <n v="1"/>
    <n v="1"/>
    <n v="1383"/>
    <n v="2.5891999999999999"/>
    <n v="534.14181986714038"/>
    <n v="0"/>
    <n v="1"/>
    <n v="1"/>
    <n v="0"/>
    <n v="0"/>
    <n v="5"/>
    <n v="1"/>
    <x v="2"/>
  </r>
  <r>
    <s v="Cavernago"/>
    <s v="BG"/>
    <n v="1"/>
    <n v="0"/>
    <n v="1"/>
    <n v="0"/>
    <n v="0"/>
    <n v="0"/>
    <n v="0"/>
    <n v="0"/>
    <n v="0"/>
    <n v="1"/>
    <n v="0"/>
    <n v="0"/>
    <n v="0"/>
    <n v="2508"/>
    <n v="7.6516999999999999"/>
    <n v="327.77029941058851"/>
    <n v="0"/>
    <n v="0"/>
    <n v="0"/>
    <n v="0"/>
    <n v="0"/>
    <n v="2"/>
    <n v="1"/>
    <x v="2"/>
  </r>
  <r>
    <s v="Cazzano Sant'Andrea"/>
    <s v="BG"/>
    <n v="1"/>
    <n v="1"/>
    <n v="1"/>
    <n v="0"/>
    <n v="0"/>
    <n v="1"/>
    <n v="0"/>
    <n v="0"/>
    <n v="1"/>
    <n v="1"/>
    <n v="0"/>
    <n v="0"/>
    <n v="0"/>
    <n v="1594"/>
    <n v="2.0244"/>
    <n v="787.39379569255084"/>
    <n v="0"/>
    <n v="0"/>
    <n v="1"/>
    <n v="0"/>
    <n v="0"/>
    <n v="3"/>
    <n v="1"/>
    <x v="2"/>
  </r>
  <r>
    <s v="Cenate Sopra"/>
    <s v="BG"/>
    <n v="1"/>
    <n v="1"/>
    <n v="1"/>
    <n v="0"/>
    <n v="0"/>
    <n v="1"/>
    <n v="0"/>
    <n v="1"/>
    <n v="1"/>
    <n v="0"/>
    <n v="0"/>
    <n v="0"/>
    <n v="0"/>
    <n v="2505"/>
    <n v="6.9725000000000001"/>
    <n v="359.2685550376479"/>
    <n v="0"/>
    <n v="1"/>
    <n v="1"/>
    <n v="1"/>
    <n v="0"/>
    <n v="4"/>
    <n v="1"/>
    <x v="2"/>
  </r>
  <r>
    <s v="Cenate Sotto"/>
    <s v="BG"/>
    <n v="0"/>
    <n v="1"/>
    <n v="1"/>
    <n v="0"/>
    <n v="0"/>
    <n v="0"/>
    <n v="0"/>
    <n v="0"/>
    <n v="0"/>
    <n v="1"/>
    <n v="0"/>
    <n v="0"/>
    <n v="0"/>
    <n v="3494"/>
    <n v="4.6168000000000005"/>
    <n v="756.80124761739728"/>
    <n v="0"/>
    <n v="1"/>
    <n v="0"/>
    <n v="0"/>
    <n v="0"/>
    <n v="3"/>
    <n v="1"/>
    <x v="2"/>
  </r>
  <r>
    <s v="Cene"/>
    <s v="BG"/>
    <n v="1"/>
    <n v="1"/>
    <n v="1"/>
    <n v="0"/>
    <n v="0"/>
    <n v="1"/>
    <n v="0"/>
    <n v="0"/>
    <n v="1"/>
    <n v="1"/>
    <n v="0"/>
    <n v="0"/>
    <n v="0"/>
    <n v="4229"/>
    <n v="8.5992999999999995"/>
    <n v="491.78421499424377"/>
    <n v="0"/>
    <n v="0"/>
    <n v="1"/>
    <n v="0"/>
    <n v="0"/>
    <n v="3"/>
    <n v="1"/>
    <x v="2"/>
  </r>
  <r>
    <s v="Cerete"/>
    <s v="BG"/>
    <n v="1"/>
    <n v="1"/>
    <n v="1"/>
    <n v="1"/>
    <n v="0"/>
    <n v="1"/>
    <n v="0"/>
    <n v="0"/>
    <n v="1"/>
    <n v="1"/>
    <n v="0"/>
    <n v="1"/>
    <n v="1"/>
    <n v="1646"/>
    <n v="14.070699999999999"/>
    <n v="116.98067615683655"/>
    <n v="0"/>
    <n v="1"/>
    <n v="1"/>
    <n v="0"/>
    <n v="0"/>
    <n v="6"/>
    <n v="1"/>
    <x v="2"/>
  </r>
  <r>
    <s v="Chignolo d'Isola"/>
    <s v="BG"/>
    <n v="1"/>
    <n v="1"/>
    <n v="1"/>
    <n v="1"/>
    <n v="0"/>
    <n v="1"/>
    <n v="0"/>
    <n v="0"/>
    <n v="1"/>
    <n v="1"/>
    <n v="0"/>
    <n v="0"/>
    <n v="0"/>
    <n v="3214"/>
    <n v="5.5457000000000001"/>
    <n v="579.54811836197416"/>
    <n v="0"/>
    <n v="1"/>
    <n v="0"/>
    <n v="0"/>
    <n v="0"/>
    <n v="5"/>
    <n v="1"/>
    <x v="2"/>
  </r>
  <r>
    <s v="Colere"/>
    <s v="BG"/>
    <n v="1"/>
    <n v="1"/>
    <n v="1"/>
    <n v="1"/>
    <n v="0"/>
    <n v="1"/>
    <n v="0"/>
    <n v="1"/>
    <n v="1"/>
    <n v="0"/>
    <n v="0"/>
    <n v="1"/>
    <n v="1"/>
    <n v="1137"/>
    <n v="18.627099999999999"/>
    <n v="61.04009749236328"/>
    <n v="1"/>
    <n v="0"/>
    <n v="1"/>
    <n v="1"/>
    <n v="0"/>
    <n v="6"/>
    <n v="1"/>
    <x v="2"/>
  </r>
  <r>
    <s v="Colzate"/>
    <s v="BG"/>
    <n v="1"/>
    <n v="1"/>
    <n v="1"/>
    <n v="1"/>
    <n v="0"/>
    <n v="1"/>
    <n v="0"/>
    <n v="1"/>
    <n v="1"/>
    <n v="1"/>
    <n v="0"/>
    <n v="0"/>
    <n v="0"/>
    <n v="1664"/>
    <n v="6.7485999999999997"/>
    <n v="246.5696588922147"/>
    <n v="0"/>
    <n v="0"/>
    <n v="1"/>
    <n v="0"/>
    <n v="0"/>
    <n v="4"/>
    <n v="1"/>
    <x v="2"/>
  </r>
  <r>
    <s v="Comun Nuovo"/>
    <s v="BG"/>
    <n v="0"/>
    <n v="0"/>
    <n v="0"/>
    <n v="0"/>
    <n v="0"/>
    <n v="0"/>
    <n v="0"/>
    <n v="0"/>
    <n v="0"/>
    <n v="1"/>
    <n v="0"/>
    <n v="0"/>
    <n v="0"/>
    <n v="4163"/>
    <n v="6.4452999999999996"/>
    <n v="645.8970102245047"/>
    <n v="0"/>
    <n v="0"/>
    <n v="0"/>
    <n v="0"/>
    <n v="0"/>
    <n v="1"/>
    <n v="1"/>
    <x v="2"/>
  </r>
  <r>
    <s v="Corna Imagna"/>
    <s v="BG"/>
    <n v="0"/>
    <n v="1"/>
    <n v="1"/>
    <n v="1"/>
    <n v="0"/>
    <n v="1"/>
    <n v="0"/>
    <n v="1"/>
    <n v="1"/>
    <n v="1"/>
    <n v="0"/>
    <n v="0"/>
    <n v="0"/>
    <n v="953"/>
    <n v="4.5018000000000002"/>
    <n v="211.69310053756274"/>
    <n v="0"/>
    <n v="0"/>
    <n v="1"/>
    <n v="0"/>
    <n v="0"/>
    <n v="4"/>
    <n v="1"/>
    <x v="2"/>
  </r>
  <r>
    <s v="Cornalba"/>
    <s v="BG"/>
    <n v="0"/>
    <n v="1"/>
    <n v="1"/>
    <n v="1"/>
    <n v="0"/>
    <n v="1"/>
    <n v="0"/>
    <n v="1"/>
    <n v="1"/>
    <n v="1"/>
    <n v="0"/>
    <n v="1"/>
    <n v="1"/>
    <n v="301"/>
    <n v="9.2507999999999999"/>
    <n v="32.53772646690016"/>
    <n v="1"/>
    <n v="0"/>
    <n v="1"/>
    <n v="0"/>
    <n v="0"/>
    <n v="6"/>
    <n v="1"/>
    <x v="2"/>
  </r>
  <r>
    <s v="Cortenuova"/>
    <s v="BG"/>
    <n v="0"/>
    <n v="0"/>
    <n v="0"/>
    <n v="1"/>
    <n v="0"/>
    <n v="1"/>
    <n v="0"/>
    <n v="1"/>
    <n v="1"/>
    <n v="1"/>
    <n v="0"/>
    <n v="0"/>
    <n v="0"/>
    <n v="1942"/>
    <n v="7.3491"/>
    <n v="264.25004422310212"/>
    <n v="0"/>
    <n v="0"/>
    <n v="0"/>
    <n v="0"/>
    <n v="0"/>
    <n v="3"/>
    <n v="1"/>
    <x v="2"/>
  </r>
  <r>
    <s v="Costa di Mezzate"/>
    <s v="BG"/>
    <n v="1"/>
    <n v="1"/>
    <n v="1"/>
    <n v="0"/>
    <n v="0"/>
    <n v="0"/>
    <n v="0"/>
    <n v="0"/>
    <n v="0"/>
    <n v="0"/>
    <n v="0"/>
    <n v="0"/>
    <n v="0"/>
    <n v="3271"/>
    <n v="5.2228999999999992"/>
    <n v="626.28041892435249"/>
    <n v="0"/>
    <n v="0"/>
    <n v="0"/>
    <n v="0"/>
    <n v="0"/>
    <n v="1"/>
    <n v="1"/>
    <x v="2"/>
  </r>
  <r>
    <s v="Costa Serina"/>
    <s v="BG"/>
    <n v="0"/>
    <n v="1"/>
    <n v="1"/>
    <n v="1"/>
    <n v="0"/>
    <n v="1"/>
    <n v="1"/>
    <n v="1"/>
    <n v="1"/>
    <n v="1"/>
    <n v="0"/>
    <n v="0"/>
    <n v="0"/>
    <n v="973"/>
    <n v="12.2972"/>
    <n v="79.123702956770643"/>
    <n v="1"/>
    <n v="0"/>
    <n v="1"/>
    <n v="0"/>
    <n v="0"/>
    <n v="5"/>
    <n v="1"/>
    <x v="2"/>
  </r>
  <r>
    <s v="Costa Valle Imagna"/>
    <s v="BG"/>
    <n v="0"/>
    <n v="1"/>
    <n v="1"/>
    <n v="1"/>
    <n v="0"/>
    <n v="1"/>
    <n v="1"/>
    <n v="0"/>
    <n v="1"/>
    <n v="0"/>
    <n v="0"/>
    <n v="0"/>
    <n v="0"/>
    <n v="620"/>
    <n v="4.2119999999999997"/>
    <n v="147.19848053181389"/>
    <n v="0"/>
    <n v="1"/>
    <n v="1"/>
    <n v="0"/>
    <n v="0"/>
    <n v="4"/>
    <n v="1"/>
    <x v="2"/>
  </r>
  <r>
    <s v="Covo"/>
    <s v="BG"/>
    <n v="0"/>
    <n v="0"/>
    <n v="0"/>
    <n v="1"/>
    <n v="0"/>
    <n v="1"/>
    <n v="0"/>
    <n v="0"/>
    <n v="1"/>
    <n v="1"/>
    <n v="0"/>
    <n v="0"/>
    <n v="0"/>
    <n v="4066"/>
    <n v="12.9437"/>
    <n v="314.12965380841644"/>
    <n v="0"/>
    <n v="0"/>
    <n v="0"/>
    <n v="0"/>
    <n v="0"/>
    <n v="3"/>
    <n v="1"/>
    <x v="2"/>
  </r>
  <r>
    <s v="Credaro"/>
    <s v="BG"/>
    <n v="0"/>
    <n v="0"/>
    <n v="0"/>
    <n v="0"/>
    <n v="0"/>
    <n v="0"/>
    <n v="0"/>
    <n v="0"/>
    <n v="0"/>
    <n v="1"/>
    <n v="0"/>
    <n v="0"/>
    <n v="0"/>
    <n v="3336"/>
    <n v="3.4135000000000004"/>
    <n v="977.2960304672622"/>
    <n v="0"/>
    <n v="0"/>
    <n v="1"/>
    <n v="0"/>
    <n v="0"/>
    <n v="1"/>
    <n v="1"/>
    <x v="2"/>
  </r>
  <r>
    <s v="Cusio"/>
    <s v="BG"/>
    <n v="0"/>
    <n v="1"/>
    <n v="1"/>
    <n v="1"/>
    <n v="1"/>
    <n v="1"/>
    <n v="1"/>
    <n v="1"/>
    <n v="1"/>
    <n v="1"/>
    <n v="0"/>
    <n v="1"/>
    <n v="1"/>
    <n v="252"/>
    <n v="9.4071999999999996"/>
    <n v="26.78799217620546"/>
    <n v="1"/>
    <n v="0"/>
    <n v="1"/>
    <n v="1"/>
    <n v="0"/>
    <n v="8"/>
    <n v="1"/>
    <x v="2"/>
  </r>
  <r>
    <s v="Dossena"/>
    <s v="BG"/>
    <n v="0"/>
    <n v="1"/>
    <n v="1"/>
    <n v="1"/>
    <n v="0"/>
    <n v="1"/>
    <n v="0"/>
    <n v="1"/>
    <n v="1"/>
    <n v="1"/>
    <n v="0"/>
    <n v="1"/>
    <n v="1"/>
    <n v="962"/>
    <n v="19.558499999999999"/>
    <n v="49.185776005317386"/>
    <n v="1"/>
    <n v="0"/>
    <n v="1"/>
    <n v="1"/>
    <n v="0"/>
    <n v="7"/>
    <n v="1"/>
    <x v="2"/>
  </r>
  <r>
    <s v="Endine Gaiano"/>
    <s v="BG"/>
    <n v="0"/>
    <n v="1"/>
    <n v="1"/>
    <n v="1"/>
    <n v="0"/>
    <n v="1"/>
    <n v="0"/>
    <n v="1"/>
    <n v="1"/>
    <n v="0"/>
    <n v="0"/>
    <n v="0"/>
    <n v="0"/>
    <n v="3519"/>
    <n v="21.069299999999998"/>
    <n v="167.02026170779286"/>
    <n v="0"/>
    <n v="0"/>
    <n v="1"/>
    <n v="0"/>
    <n v="0"/>
    <n v="3"/>
    <n v="1"/>
    <x v="2"/>
  </r>
  <r>
    <s v="Entratico"/>
    <s v="BG"/>
    <n v="0"/>
    <n v="1"/>
    <n v="1"/>
    <n v="0"/>
    <n v="0"/>
    <n v="1"/>
    <n v="0"/>
    <n v="0"/>
    <n v="1"/>
    <n v="1"/>
    <n v="0"/>
    <n v="0"/>
    <n v="0"/>
    <n v="1878"/>
    <n v="4.1452999999999998"/>
    <n v="453.04320555810199"/>
    <n v="0"/>
    <n v="0"/>
    <n v="1"/>
    <n v="0"/>
    <n v="0"/>
    <n v="3"/>
    <n v="1"/>
    <x v="2"/>
  </r>
  <r>
    <s v="Fara Olivana con Sola"/>
    <s v="BG"/>
    <n v="0"/>
    <n v="0"/>
    <n v="0"/>
    <n v="1"/>
    <n v="0"/>
    <n v="1"/>
    <n v="0"/>
    <n v="1"/>
    <n v="1"/>
    <n v="1"/>
    <n v="0"/>
    <n v="0"/>
    <n v="0"/>
    <n v="1268"/>
    <n v="5.0407000000000002"/>
    <n v="251.55236375900171"/>
    <n v="0"/>
    <n v="0"/>
    <n v="0"/>
    <n v="0"/>
    <n v="0"/>
    <n v="3"/>
    <n v="1"/>
    <x v="2"/>
  </r>
  <r>
    <s v="Filago"/>
    <s v="BG"/>
    <n v="1"/>
    <n v="0"/>
    <n v="1"/>
    <n v="0"/>
    <n v="0"/>
    <n v="1"/>
    <n v="0"/>
    <n v="0"/>
    <n v="1"/>
    <n v="1"/>
    <n v="0"/>
    <n v="0"/>
    <n v="0"/>
    <n v="3176"/>
    <n v="5.4233000000000002"/>
    <n v="585.62130068408533"/>
    <n v="0"/>
    <n v="0"/>
    <n v="0"/>
    <n v="0"/>
    <n v="0"/>
    <n v="3"/>
    <n v="1"/>
    <x v="2"/>
  </r>
  <r>
    <s v="Fino del Monte"/>
    <s v="BG"/>
    <n v="0"/>
    <n v="1"/>
    <n v="1"/>
    <n v="1"/>
    <n v="0"/>
    <n v="1"/>
    <n v="0"/>
    <n v="0"/>
    <n v="1"/>
    <n v="1"/>
    <n v="0"/>
    <n v="1"/>
    <n v="1"/>
    <n v="1131"/>
    <n v="4.2877999999999998"/>
    <n v="263.77163113951212"/>
    <n v="0"/>
    <n v="1"/>
    <n v="1"/>
    <n v="1"/>
    <n v="0"/>
    <n v="7"/>
    <n v="1"/>
    <x v="2"/>
  </r>
  <r>
    <s v="Fiorano al Serio"/>
    <s v="BG"/>
    <n v="1"/>
    <n v="1"/>
    <n v="1"/>
    <n v="1"/>
    <n v="0"/>
    <n v="1"/>
    <n v="0"/>
    <n v="0"/>
    <n v="1"/>
    <n v="0"/>
    <n v="0"/>
    <n v="0"/>
    <n v="0"/>
    <n v="3071"/>
    <n v="1.0601"/>
    <n v="2896.8965191963021"/>
    <n v="0"/>
    <n v="0"/>
    <n v="1"/>
    <n v="0"/>
    <n v="0"/>
    <n v="3"/>
    <n v="1"/>
    <x v="2"/>
  </r>
  <r>
    <s v="Fontanella"/>
    <s v="BG"/>
    <n v="0"/>
    <n v="0"/>
    <n v="0"/>
    <n v="1"/>
    <n v="0"/>
    <n v="1"/>
    <n v="0"/>
    <n v="0"/>
    <n v="1"/>
    <n v="1"/>
    <n v="0"/>
    <n v="0"/>
    <n v="0"/>
    <n v="4339"/>
    <n v="17.7972"/>
    <n v="243.80239588249836"/>
    <n v="0"/>
    <n v="0"/>
    <n v="0"/>
    <n v="0"/>
    <n v="0"/>
    <n v="3"/>
    <n v="1"/>
    <x v="2"/>
  </r>
  <r>
    <s v="Fonteno"/>
    <s v="BG"/>
    <n v="0"/>
    <n v="1"/>
    <n v="1"/>
    <n v="1"/>
    <n v="0"/>
    <n v="1"/>
    <n v="0"/>
    <n v="1"/>
    <n v="1"/>
    <n v="1"/>
    <n v="0"/>
    <n v="1"/>
    <n v="1"/>
    <n v="685"/>
    <n v="10.929200000000002"/>
    <n v="62.676133660286197"/>
    <n v="1"/>
    <n v="0"/>
    <n v="1"/>
    <n v="0"/>
    <n v="0"/>
    <n v="6"/>
    <n v="1"/>
    <x v="2"/>
  </r>
  <r>
    <s v="Foppolo"/>
    <s v="BG"/>
    <n v="1"/>
    <n v="1"/>
    <n v="1"/>
    <n v="1"/>
    <n v="0"/>
    <n v="1"/>
    <n v="0"/>
    <n v="1"/>
    <n v="1"/>
    <n v="1"/>
    <n v="0"/>
    <n v="1"/>
    <n v="1"/>
    <n v="202"/>
    <n v="16.1431"/>
    <n v="12.513086086315516"/>
    <n v="1"/>
    <n v="0"/>
    <n v="1"/>
    <n v="1"/>
    <n v="0"/>
    <n v="7"/>
    <n v="1"/>
    <x v="2"/>
  </r>
  <r>
    <s v="Foresto Sparso"/>
    <s v="BG"/>
    <n v="0"/>
    <n v="1"/>
    <n v="1"/>
    <n v="1"/>
    <n v="0"/>
    <n v="1"/>
    <n v="0"/>
    <n v="0"/>
    <n v="1"/>
    <n v="1"/>
    <n v="0"/>
    <n v="0"/>
    <n v="0"/>
    <n v="3153"/>
    <n v="7.8685"/>
    <n v="400.71169854483065"/>
    <n v="0"/>
    <n v="0"/>
    <n v="1"/>
    <n v="0"/>
    <n v="0"/>
    <n v="4"/>
    <n v="1"/>
    <x v="2"/>
  </r>
  <r>
    <s v="Fornovo San Giovanni"/>
    <s v="BG"/>
    <n v="1"/>
    <n v="0"/>
    <n v="1"/>
    <n v="0"/>
    <n v="0"/>
    <n v="0"/>
    <n v="0"/>
    <n v="0"/>
    <n v="0"/>
    <n v="1"/>
    <n v="0"/>
    <n v="0"/>
    <n v="0"/>
    <n v="3319"/>
    <n v="7.0449000000000002"/>
    <n v="471.12095274595805"/>
    <n v="0"/>
    <n v="1"/>
    <n v="0"/>
    <n v="0"/>
    <n v="0"/>
    <n v="3"/>
    <n v="1"/>
    <x v="2"/>
  </r>
  <r>
    <s v="Fuipiano Valle Imagna"/>
    <s v="BG"/>
    <n v="0"/>
    <n v="1"/>
    <n v="1"/>
    <n v="1"/>
    <n v="0"/>
    <n v="1"/>
    <n v="0"/>
    <n v="1"/>
    <n v="1"/>
    <n v="1"/>
    <n v="1"/>
    <n v="1"/>
    <n v="1"/>
    <n v="221"/>
    <n v="4.2797999999999998"/>
    <n v="51.637927005934856"/>
    <n v="1"/>
    <n v="0"/>
    <n v="1"/>
    <n v="0"/>
    <n v="0"/>
    <n v="6"/>
    <n v="1"/>
    <x v="2"/>
  </r>
  <r>
    <s v="Gandellino"/>
    <s v="BG"/>
    <n v="0"/>
    <n v="1"/>
    <n v="1"/>
    <n v="1"/>
    <n v="0"/>
    <n v="1"/>
    <n v="0"/>
    <n v="1"/>
    <n v="1"/>
    <n v="1"/>
    <n v="0"/>
    <n v="1"/>
    <n v="1"/>
    <n v="1046"/>
    <n v="25.134499999999999"/>
    <n v="41.616105353199785"/>
    <n v="1"/>
    <n v="1"/>
    <n v="1"/>
    <n v="1"/>
    <n v="0"/>
    <n v="8"/>
    <n v="1"/>
    <x v="2"/>
  </r>
  <r>
    <s v="Gandosso"/>
    <s v="BG"/>
    <n v="0"/>
    <n v="0"/>
    <n v="0"/>
    <n v="1"/>
    <n v="0"/>
    <n v="1"/>
    <n v="0"/>
    <n v="0"/>
    <n v="1"/>
    <n v="1"/>
    <n v="0"/>
    <n v="0"/>
    <n v="0"/>
    <n v="1502"/>
    <n v="3.1268000000000002"/>
    <n v="480.36331073301773"/>
    <n v="0"/>
    <n v="0"/>
    <n v="1"/>
    <n v="0"/>
    <n v="0"/>
    <n v="3"/>
    <n v="1"/>
    <x v="2"/>
  </r>
  <r>
    <s v="Gaverina Terme"/>
    <s v="BG"/>
    <n v="0"/>
    <n v="1"/>
    <n v="1"/>
    <n v="1"/>
    <n v="0"/>
    <n v="1"/>
    <n v="1"/>
    <n v="0"/>
    <n v="1"/>
    <n v="1"/>
    <n v="0"/>
    <n v="0"/>
    <n v="0"/>
    <n v="871"/>
    <n v="5.1962999999999999"/>
    <n v="167.61926755576084"/>
    <n v="0"/>
    <n v="0"/>
    <n v="1"/>
    <n v="0"/>
    <n v="0"/>
    <n v="4"/>
    <n v="1"/>
    <x v="2"/>
  </r>
  <r>
    <s v="Gorno"/>
    <s v="BG"/>
    <n v="0"/>
    <n v="1"/>
    <n v="1"/>
    <n v="1"/>
    <n v="0"/>
    <n v="1"/>
    <n v="0"/>
    <n v="1"/>
    <n v="1"/>
    <n v="1"/>
    <n v="0"/>
    <n v="0"/>
    <n v="0"/>
    <n v="1636"/>
    <n v="10.0002"/>
    <n v="163.5967280654387"/>
    <n v="0"/>
    <n v="0"/>
    <n v="1"/>
    <n v="1"/>
    <n v="0"/>
    <n v="5"/>
    <n v="1"/>
    <x v="2"/>
  </r>
  <r>
    <s v="Gromo"/>
    <s v="BG"/>
    <n v="1"/>
    <n v="1"/>
    <n v="1"/>
    <n v="1"/>
    <n v="0"/>
    <n v="1"/>
    <n v="0"/>
    <n v="1"/>
    <n v="1"/>
    <n v="1"/>
    <n v="0"/>
    <n v="1"/>
    <n v="1"/>
    <n v="1239"/>
    <n v="20.069500000000001"/>
    <n v="61.735469244375793"/>
    <n v="1"/>
    <n v="1"/>
    <n v="1"/>
    <n v="1"/>
    <n v="0"/>
    <n v="8"/>
    <n v="1"/>
    <x v="2"/>
  </r>
  <r>
    <s v="Grone"/>
    <s v="BG"/>
    <n v="0"/>
    <n v="1"/>
    <n v="1"/>
    <n v="1"/>
    <n v="0"/>
    <n v="1"/>
    <n v="0"/>
    <n v="1"/>
    <n v="1"/>
    <n v="1"/>
    <n v="0"/>
    <n v="0"/>
    <n v="0"/>
    <n v="913"/>
    <n v="7.7774000000000001"/>
    <n v="117.39141615449893"/>
    <n v="0"/>
    <n v="0"/>
    <n v="1"/>
    <n v="0"/>
    <n v="0"/>
    <n v="4"/>
    <n v="1"/>
    <x v="2"/>
  </r>
  <r>
    <s v="Isola di Fondra"/>
    <s v="BG"/>
    <n v="0"/>
    <n v="1"/>
    <n v="1"/>
    <n v="1"/>
    <n v="0"/>
    <n v="1"/>
    <n v="0"/>
    <n v="1"/>
    <n v="1"/>
    <n v="1"/>
    <n v="0"/>
    <n v="1"/>
    <n v="1"/>
    <n v="192"/>
    <n v="12.8329"/>
    <n v="14.961544156036437"/>
    <n v="1"/>
    <n v="0"/>
    <n v="1"/>
    <n v="1"/>
    <n v="0"/>
    <n v="7"/>
    <n v="1"/>
    <x v="2"/>
  </r>
  <r>
    <s v="Isso"/>
    <s v="BG"/>
    <n v="0"/>
    <n v="0"/>
    <n v="0"/>
    <n v="1"/>
    <n v="0"/>
    <n v="1"/>
    <n v="0"/>
    <n v="1"/>
    <n v="1"/>
    <n v="1"/>
    <n v="0"/>
    <n v="0"/>
    <n v="0"/>
    <n v="660"/>
    <n v="5.0587"/>
    <n v="130.46830213295905"/>
    <n v="0"/>
    <n v="0"/>
    <n v="0"/>
    <n v="0"/>
    <n v="0"/>
    <n v="3"/>
    <n v="1"/>
    <x v="2"/>
  </r>
  <r>
    <s v="Lallio"/>
    <s v="BG"/>
    <n v="0"/>
    <n v="0"/>
    <n v="0"/>
    <n v="0"/>
    <n v="0"/>
    <n v="1"/>
    <n v="0"/>
    <n v="0"/>
    <n v="1"/>
    <n v="0"/>
    <n v="0"/>
    <n v="0"/>
    <n v="0"/>
    <n v="4124"/>
    <n v="2.1560000000000001"/>
    <n v="1912.8014842300556"/>
    <n v="0"/>
    <n v="0"/>
    <n v="0"/>
    <n v="0"/>
    <n v="0"/>
    <n v="1"/>
    <n v="1"/>
    <x v="2"/>
  </r>
  <r>
    <s v="Leffe"/>
    <s v="BG"/>
    <n v="0"/>
    <n v="1"/>
    <n v="1"/>
    <n v="1"/>
    <n v="0"/>
    <n v="1"/>
    <n v="0"/>
    <n v="0"/>
    <n v="1"/>
    <n v="0"/>
    <n v="0"/>
    <n v="0"/>
    <n v="0"/>
    <n v="4671"/>
    <n v="6.6909999999999998"/>
    <n v="698.10192796293529"/>
    <n v="0"/>
    <n v="0"/>
    <n v="1"/>
    <n v="0"/>
    <n v="0"/>
    <n v="3"/>
    <n v="1"/>
    <x v="2"/>
  </r>
  <r>
    <s v="Lenna"/>
    <s v="BG"/>
    <n v="1"/>
    <n v="1"/>
    <n v="1"/>
    <n v="1"/>
    <n v="0"/>
    <n v="1"/>
    <n v="1"/>
    <n v="1"/>
    <n v="1"/>
    <n v="1"/>
    <n v="0"/>
    <n v="1"/>
    <n v="1"/>
    <n v="641"/>
    <n v="12.738399999999999"/>
    <n v="50.320291402373932"/>
    <n v="1"/>
    <n v="0"/>
    <n v="1"/>
    <n v="0"/>
    <n v="0"/>
    <n v="6"/>
    <n v="1"/>
    <x v="2"/>
  </r>
  <r>
    <s v="Levate"/>
    <s v="BG"/>
    <n v="0"/>
    <n v="0"/>
    <n v="0"/>
    <n v="0"/>
    <n v="0"/>
    <n v="1"/>
    <n v="0"/>
    <n v="0"/>
    <n v="1"/>
    <n v="1"/>
    <n v="0"/>
    <n v="0"/>
    <n v="0"/>
    <n v="3802"/>
    <n v="5.5314999999999994"/>
    <n v="687.33616559703523"/>
    <n v="0"/>
    <n v="0"/>
    <n v="0"/>
    <n v="0"/>
    <n v="0"/>
    <n v="2"/>
    <n v="1"/>
    <x v="2"/>
  </r>
  <r>
    <s v="Locatello"/>
    <s v="BG"/>
    <n v="0"/>
    <n v="1"/>
    <n v="1"/>
    <n v="1"/>
    <n v="0"/>
    <n v="1"/>
    <n v="1"/>
    <n v="0"/>
    <n v="1"/>
    <n v="1"/>
    <n v="0"/>
    <n v="0"/>
    <n v="0"/>
    <n v="819"/>
    <n v="3.7895999999999996"/>
    <n v="216.11779607346423"/>
    <n v="0"/>
    <n v="0"/>
    <n v="1"/>
    <n v="0"/>
    <n v="0"/>
    <n v="4"/>
    <n v="1"/>
    <x v="2"/>
  </r>
  <r>
    <s v="Lurano"/>
    <s v="BG"/>
    <n v="0"/>
    <n v="0"/>
    <n v="0"/>
    <n v="0"/>
    <n v="0"/>
    <n v="0"/>
    <n v="0"/>
    <n v="0"/>
    <n v="0"/>
    <n v="1"/>
    <n v="0"/>
    <n v="0"/>
    <n v="0"/>
    <n v="2580"/>
    <n v="4.0469999999999997"/>
    <n v="637.5092661230542"/>
    <n v="0"/>
    <n v="0"/>
    <n v="0"/>
    <n v="0"/>
    <n v="0"/>
    <n v="1"/>
    <n v="1"/>
    <x v="2"/>
  </r>
  <r>
    <s v="Luzzana"/>
    <s v="BG"/>
    <n v="0"/>
    <n v="1"/>
    <n v="1"/>
    <n v="0"/>
    <n v="0"/>
    <n v="1"/>
    <n v="0"/>
    <n v="0"/>
    <n v="1"/>
    <n v="1"/>
    <n v="0"/>
    <n v="0"/>
    <n v="0"/>
    <n v="891"/>
    <n v="3.4845999999999999"/>
    <n v="255.69649314125007"/>
    <n v="0"/>
    <n v="1"/>
    <n v="1"/>
    <n v="0"/>
    <n v="0"/>
    <n v="4"/>
    <n v="1"/>
    <x v="2"/>
  </r>
  <r>
    <s v="Madone"/>
    <s v="BG"/>
    <n v="0"/>
    <n v="0"/>
    <n v="0"/>
    <n v="1"/>
    <n v="0"/>
    <n v="1"/>
    <n v="0"/>
    <n v="0"/>
    <n v="1"/>
    <n v="1"/>
    <n v="0"/>
    <n v="0"/>
    <n v="0"/>
    <n v="3943"/>
    <n v="3.0688999999999997"/>
    <n v="1284.8251816611817"/>
    <n v="0"/>
    <n v="1"/>
    <n v="0"/>
    <n v="0"/>
    <n v="0"/>
    <n v="4"/>
    <n v="1"/>
    <x v="2"/>
  </r>
  <r>
    <s v="Medolago"/>
    <s v="BG"/>
    <n v="0"/>
    <n v="1"/>
    <n v="1"/>
    <n v="0"/>
    <n v="0"/>
    <n v="1"/>
    <n v="0"/>
    <n v="0"/>
    <n v="1"/>
    <n v="1"/>
    <n v="0"/>
    <n v="0"/>
    <n v="0"/>
    <n v="2340"/>
    <n v="3.7995999999999999"/>
    <n v="615.85430045267924"/>
    <n v="0"/>
    <n v="1"/>
    <n v="0"/>
    <n v="0"/>
    <n v="0"/>
    <n v="4"/>
    <n v="1"/>
    <x v="2"/>
  </r>
  <r>
    <s v="Mezzoldo"/>
    <s v="BG"/>
    <n v="0"/>
    <n v="1"/>
    <n v="1"/>
    <n v="1"/>
    <n v="1"/>
    <n v="1"/>
    <n v="1"/>
    <n v="1"/>
    <n v="1"/>
    <n v="1"/>
    <n v="0"/>
    <n v="1"/>
    <n v="1"/>
    <n v="193"/>
    <n v="18.8385"/>
    <n v="10.244977041696526"/>
    <n v="1"/>
    <n v="0"/>
    <n v="1"/>
    <n v="1"/>
    <n v="0"/>
    <n v="8"/>
    <n v="1"/>
    <x v="2"/>
  </r>
  <r>
    <s v="Misano di Gera d'Adda"/>
    <s v="BG"/>
    <n v="0"/>
    <n v="0"/>
    <n v="0"/>
    <n v="0"/>
    <n v="0"/>
    <n v="1"/>
    <n v="0"/>
    <n v="0"/>
    <n v="1"/>
    <n v="1"/>
    <n v="0"/>
    <n v="0"/>
    <n v="0"/>
    <n v="2927"/>
    <n v="6.1053999999999995"/>
    <n v="479.41166835915749"/>
    <n v="0"/>
    <n v="0"/>
    <n v="0"/>
    <n v="0"/>
    <n v="0"/>
    <n v="2"/>
    <n v="1"/>
    <x v="2"/>
  </r>
  <r>
    <s v="Moio de' Calvi"/>
    <s v="BG"/>
    <n v="0"/>
    <n v="1"/>
    <n v="1"/>
    <n v="1"/>
    <n v="0"/>
    <n v="1"/>
    <n v="0"/>
    <n v="1"/>
    <n v="1"/>
    <n v="1"/>
    <n v="0"/>
    <n v="1"/>
    <n v="1"/>
    <n v="213"/>
    <n v="6.3564999999999996"/>
    <n v="33.509006528750099"/>
    <n v="1"/>
    <n v="0"/>
    <n v="1"/>
    <n v="1"/>
    <n v="0"/>
    <n v="7"/>
    <n v="1"/>
    <x v="2"/>
  </r>
  <r>
    <s v="Monasterolo del Castello"/>
    <s v="BG"/>
    <n v="1"/>
    <n v="1"/>
    <n v="1"/>
    <n v="1"/>
    <n v="0"/>
    <n v="1"/>
    <n v="0"/>
    <n v="0"/>
    <n v="1"/>
    <n v="0"/>
    <n v="0"/>
    <n v="0"/>
    <n v="0"/>
    <n v="1190"/>
    <n v="8.7536000000000005"/>
    <n v="135.94406872600987"/>
    <n v="0"/>
    <n v="0"/>
    <n v="1"/>
    <n v="0"/>
    <n v="0"/>
    <n v="3"/>
    <n v="1"/>
    <x v="2"/>
  </r>
  <r>
    <s v="Montello"/>
    <s v="BG"/>
    <n v="1"/>
    <n v="0"/>
    <n v="1"/>
    <n v="1"/>
    <n v="0"/>
    <n v="0"/>
    <n v="0"/>
    <n v="0"/>
    <n v="0"/>
    <n v="1"/>
    <n v="0"/>
    <n v="0"/>
    <n v="0"/>
    <n v="3173"/>
    <n v="1.8156000000000001"/>
    <n v="1747.6316369244325"/>
    <n v="0"/>
    <n v="0"/>
    <n v="0"/>
    <n v="0"/>
    <n v="0"/>
    <n v="3"/>
    <n v="1"/>
    <x v="2"/>
  </r>
  <r>
    <s v="Morengo"/>
    <s v="BG"/>
    <n v="1"/>
    <n v="0"/>
    <n v="1"/>
    <n v="0"/>
    <n v="0"/>
    <n v="1"/>
    <n v="0"/>
    <n v="0"/>
    <n v="1"/>
    <n v="1"/>
    <n v="0"/>
    <n v="0"/>
    <n v="0"/>
    <n v="2581"/>
    <n v="9.5663"/>
    <n v="269.80128158222089"/>
    <n v="0"/>
    <n v="1"/>
    <n v="0"/>
    <n v="0"/>
    <n v="0"/>
    <n v="4"/>
    <n v="1"/>
    <x v="2"/>
  </r>
  <r>
    <s v="Mornico al Serio"/>
    <s v="BG"/>
    <n v="0"/>
    <n v="0"/>
    <n v="0"/>
    <n v="1"/>
    <n v="0"/>
    <n v="1"/>
    <n v="0"/>
    <n v="0"/>
    <n v="1"/>
    <n v="1"/>
    <n v="0"/>
    <n v="0"/>
    <n v="0"/>
    <n v="2890"/>
    <n v="6.9226999999999999"/>
    <n v="417.46717321276384"/>
    <n v="0"/>
    <n v="0"/>
    <n v="0"/>
    <n v="0"/>
    <n v="0"/>
    <n v="3"/>
    <n v="1"/>
    <x v="2"/>
  </r>
  <r>
    <s v="Mozzanica"/>
    <s v="BG"/>
    <n v="1"/>
    <n v="0"/>
    <n v="1"/>
    <n v="0"/>
    <n v="0"/>
    <n v="1"/>
    <n v="0"/>
    <n v="1"/>
    <n v="1"/>
    <n v="1"/>
    <n v="0"/>
    <n v="0"/>
    <n v="0"/>
    <n v="4574"/>
    <n v="9.4648000000000003"/>
    <n v="483.26430563773135"/>
    <n v="0"/>
    <n v="1"/>
    <n v="0"/>
    <n v="0"/>
    <n v="0"/>
    <n v="4"/>
    <n v="1"/>
    <x v="2"/>
  </r>
  <r>
    <s v="Olmo al Brembo"/>
    <s v="BG"/>
    <n v="1"/>
    <n v="1"/>
    <n v="1"/>
    <n v="1"/>
    <n v="0"/>
    <n v="1"/>
    <n v="0"/>
    <n v="1"/>
    <n v="1"/>
    <n v="1"/>
    <n v="0"/>
    <n v="1"/>
    <n v="1"/>
    <n v="518"/>
    <n v="7.9034000000000004"/>
    <n v="65.541412556621196"/>
    <n v="1"/>
    <n v="0"/>
    <n v="1"/>
    <n v="1"/>
    <n v="0"/>
    <n v="7"/>
    <n v="1"/>
    <x v="2"/>
  </r>
  <r>
    <s v="Oltre il Colle"/>
    <s v="BG"/>
    <n v="0"/>
    <n v="1"/>
    <n v="1"/>
    <n v="1"/>
    <n v="1"/>
    <n v="1"/>
    <n v="0"/>
    <n v="1"/>
    <n v="1"/>
    <n v="1"/>
    <n v="0"/>
    <n v="1"/>
    <n v="1"/>
    <n v="1058"/>
    <n v="32.892399999999995"/>
    <n v="32.165485036056964"/>
    <n v="1"/>
    <n v="0"/>
    <n v="1"/>
    <n v="1"/>
    <n v="0"/>
    <n v="8"/>
    <n v="1"/>
    <x v="2"/>
  </r>
  <r>
    <s v="Oltressenda Alta"/>
    <s v="BG"/>
    <n v="1"/>
    <n v="1"/>
    <n v="1"/>
    <n v="1"/>
    <n v="0"/>
    <n v="1"/>
    <n v="1"/>
    <n v="1"/>
    <n v="1"/>
    <n v="1"/>
    <n v="0"/>
    <n v="1"/>
    <n v="1"/>
    <n v="174"/>
    <n v="17.3264"/>
    <n v="10.042478529873488"/>
    <n v="1"/>
    <n v="1"/>
    <n v="1"/>
    <n v="1"/>
    <n v="0"/>
    <n v="8"/>
    <n v="1"/>
    <x v="2"/>
  </r>
  <r>
    <s v="Oneta"/>
    <s v="BG"/>
    <n v="0"/>
    <n v="1"/>
    <n v="1"/>
    <n v="1"/>
    <n v="0"/>
    <n v="1"/>
    <n v="0"/>
    <n v="1"/>
    <n v="1"/>
    <n v="1"/>
    <n v="0"/>
    <n v="0"/>
    <n v="0"/>
    <n v="652"/>
    <n v="18.663900000000002"/>
    <n v="34.933749109242974"/>
    <n v="1"/>
    <n v="0"/>
    <n v="1"/>
    <n v="0"/>
    <n v="0"/>
    <n v="5"/>
    <n v="1"/>
    <x v="2"/>
  </r>
  <r>
    <s v="Onore"/>
    <s v="BG"/>
    <n v="1"/>
    <n v="1"/>
    <n v="1"/>
    <n v="1"/>
    <n v="0"/>
    <n v="1"/>
    <n v="0"/>
    <n v="0"/>
    <n v="1"/>
    <n v="1"/>
    <n v="0"/>
    <n v="1"/>
    <n v="1"/>
    <n v="846"/>
    <n v="11.7822"/>
    <n v="71.803228599073179"/>
    <n v="1"/>
    <n v="1"/>
    <n v="1"/>
    <n v="0"/>
    <n v="0"/>
    <n v="7"/>
    <n v="1"/>
    <x v="2"/>
  </r>
  <r>
    <s v="Orio al Serio"/>
    <s v="BG"/>
    <n v="0"/>
    <n v="0"/>
    <n v="0"/>
    <n v="0"/>
    <n v="0"/>
    <n v="1"/>
    <n v="0"/>
    <n v="0"/>
    <n v="1"/>
    <n v="0"/>
    <n v="0"/>
    <n v="0"/>
    <n v="0"/>
    <n v="1733"/>
    <n v="3.0418000000000003"/>
    <n v="569.72845025971458"/>
    <n v="0"/>
    <n v="0"/>
    <n v="0"/>
    <n v="0"/>
    <n v="0"/>
    <n v="1"/>
    <n v="1"/>
    <x v="2"/>
  </r>
  <r>
    <s v="Ornica"/>
    <s v="BG"/>
    <n v="0"/>
    <n v="1"/>
    <n v="1"/>
    <n v="1"/>
    <n v="1"/>
    <n v="1"/>
    <n v="1"/>
    <n v="1"/>
    <n v="1"/>
    <n v="1"/>
    <n v="0"/>
    <n v="1"/>
    <n v="1"/>
    <n v="172"/>
    <n v="15.096500000000001"/>
    <n v="11.393369324015501"/>
    <n v="1"/>
    <n v="0"/>
    <n v="1"/>
    <n v="1"/>
    <n v="0"/>
    <n v="8"/>
    <n v="1"/>
    <x v="2"/>
  </r>
  <r>
    <s v="Pagazzano"/>
    <s v="BG"/>
    <n v="0"/>
    <n v="0"/>
    <n v="0"/>
    <n v="0"/>
    <n v="0"/>
    <n v="1"/>
    <n v="0"/>
    <n v="1"/>
    <n v="1"/>
    <n v="1"/>
    <n v="0"/>
    <n v="0"/>
    <n v="0"/>
    <n v="2082"/>
    <n v="5.2350000000000003"/>
    <n v="397.70773638968478"/>
    <n v="0"/>
    <n v="1"/>
    <n v="0"/>
    <n v="0"/>
    <n v="0"/>
    <n v="3"/>
    <n v="1"/>
    <x v="2"/>
  </r>
  <r>
    <s v="Paladina"/>
    <s v="BG"/>
    <n v="1"/>
    <n v="1"/>
    <n v="1"/>
    <n v="0"/>
    <n v="0"/>
    <n v="1"/>
    <n v="0"/>
    <n v="0"/>
    <n v="1"/>
    <n v="0"/>
    <n v="0"/>
    <n v="0"/>
    <n v="0"/>
    <n v="3996"/>
    <n v="2.0865999999999998"/>
    <n v="1915.0771590146653"/>
    <n v="0"/>
    <n v="0"/>
    <n v="0"/>
    <n v="0"/>
    <n v="0"/>
    <n v="2"/>
    <n v="1"/>
    <x v="2"/>
  </r>
  <r>
    <s v="Palazzago"/>
    <s v="BG"/>
    <n v="0"/>
    <n v="1"/>
    <n v="1"/>
    <n v="0"/>
    <n v="0"/>
    <n v="1"/>
    <n v="0"/>
    <n v="0"/>
    <n v="1"/>
    <n v="1"/>
    <n v="0"/>
    <n v="0"/>
    <n v="0"/>
    <n v="4293"/>
    <n v="13.9602"/>
    <n v="307.51708428246013"/>
    <n v="0"/>
    <n v="0"/>
    <n v="1"/>
    <n v="0"/>
    <n v="0"/>
    <n v="3"/>
    <n v="1"/>
    <x v="2"/>
  </r>
  <r>
    <s v="Parre"/>
    <s v="BG"/>
    <n v="1"/>
    <n v="1"/>
    <n v="1"/>
    <n v="1"/>
    <n v="0"/>
    <n v="1"/>
    <n v="0"/>
    <n v="1"/>
    <n v="1"/>
    <n v="1"/>
    <n v="0"/>
    <n v="0"/>
    <n v="0"/>
    <n v="2807"/>
    <n v="22.279699999999998"/>
    <n v="125.9891291175375"/>
    <n v="0"/>
    <n v="0"/>
    <n v="1"/>
    <n v="1"/>
    <n v="0"/>
    <n v="5"/>
    <n v="1"/>
    <x v="2"/>
  </r>
  <r>
    <s v="Parzanica"/>
    <s v="BG"/>
    <n v="1"/>
    <n v="1"/>
    <n v="1"/>
    <n v="1"/>
    <n v="1"/>
    <n v="1"/>
    <n v="1"/>
    <n v="1"/>
    <n v="1"/>
    <n v="1"/>
    <n v="0"/>
    <n v="1"/>
    <n v="1"/>
    <n v="373"/>
    <n v="9.8188999999999993"/>
    <n v="37.987961991669131"/>
    <n v="1"/>
    <n v="0"/>
    <n v="1"/>
    <n v="0"/>
    <n v="0"/>
    <n v="7"/>
    <n v="1"/>
    <x v="2"/>
  </r>
  <r>
    <s v="Peia"/>
    <s v="BG"/>
    <n v="0"/>
    <n v="1"/>
    <n v="1"/>
    <n v="1"/>
    <n v="0"/>
    <n v="1"/>
    <n v="0"/>
    <n v="0"/>
    <n v="1"/>
    <n v="1"/>
    <n v="0"/>
    <n v="0"/>
    <n v="0"/>
    <n v="1864"/>
    <n v="4.4798999999999998"/>
    <n v="416.08071608741267"/>
    <n v="0"/>
    <n v="0"/>
    <n v="1"/>
    <n v="0"/>
    <n v="0"/>
    <n v="4"/>
    <n v="1"/>
    <x v="2"/>
  </r>
  <r>
    <s v="Pianico"/>
    <s v="BG"/>
    <n v="0"/>
    <n v="1"/>
    <n v="1"/>
    <n v="1"/>
    <n v="0"/>
    <n v="1"/>
    <n v="0"/>
    <n v="0"/>
    <n v="1"/>
    <n v="1"/>
    <n v="0"/>
    <n v="0"/>
    <n v="0"/>
    <n v="1512"/>
    <n v="2.7022000000000004"/>
    <n v="559.54407519798679"/>
    <n v="0"/>
    <n v="0"/>
    <n v="1"/>
    <n v="0"/>
    <n v="0"/>
    <n v="4"/>
    <n v="1"/>
    <x v="2"/>
  </r>
  <r>
    <s v="Piazza Brembana"/>
    <s v="BG"/>
    <n v="0"/>
    <n v="1"/>
    <n v="1"/>
    <n v="1"/>
    <n v="0"/>
    <n v="1"/>
    <n v="0"/>
    <n v="1"/>
    <n v="1"/>
    <n v="1"/>
    <n v="0"/>
    <n v="1"/>
    <n v="1"/>
    <n v="1235"/>
    <n v="6.7653999999999996"/>
    <n v="182.54648653442518"/>
    <n v="0"/>
    <n v="0"/>
    <n v="1"/>
    <n v="1"/>
    <n v="0"/>
    <n v="6"/>
    <n v="1"/>
    <x v="2"/>
  </r>
  <r>
    <s v="Piario"/>
    <s v="BG"/>
    <n v="0"/>
    <n v="1"/>
    <n v="1"/>
    <n v="1"/>
    <n v="0"/>
    <n v="1"/>
    <n v="0"/>
    <n v="0"/>
    <n v="1"/>
    <n v="1"/>
    <n v="0"/>
    <n v="0"/>
    <n v="0"/>
    <n v="1109"/>
    <n v="1.5450999999999999"/>
    <n v="717.75289625266976"/>
    <n v="0"/>
    <n v="0"/>
    <n v="1"/>
    <n v="0"/>
    <n v="0"/>
    <n v="4"/>
    <n v="1"/>
    <x v="2"/>
  </r>
  <r>
    <s v="Piazzatorre"/>
    <s v="BG"/>
    <n v="1"/>
    <n v="1"/>
    <n v="1"/>
    <n v="1"/>
    <n v="0"/>
    <n v="1"/>
    <n v="0"/>
    <n v="1"/>
    <n v="1"/>
    <n v="1"/>
    <n v="0"/>
    <n v="1"/>
    <n v="1"/>
    <n v="437"/>
    <n v="24.238200000000003"/>
    <n v="18.029391621490042"/>
    <n v="1"/>
    <n v="0"/>
    <n v="1"/>
    <n v="1"/>
    <n v="0"/>
    <n v="7"/>
    <n v="1"/>
    <x v="2"/>
  </r>
  <r>
    <s v="Piazzolo"/>
    <s v="BG"/>
    <n v="0"/>
    <n v="1"/>
    <n v="1"/>
    <n v="1"/>
    <n v="1"/>
    <n v="1"/>
    <n v="0"/>
    <n v="1"/>
    <n v="1"/>
    <n v="1"/>
    <n v="0"/>
    <n v="1"/>
    <n v="1"/>
    <n v="84"/>
    <n v="4.1520999999999999"/>
    <n v="20.230726620264445"/>
    <n v="1"/>
    <n v="0"/>
    <n v="1"/>
    <n v="1"/>
    <n v="0"/>
    <n v="8"/>
    <n v="1"/>
    <x v="2"/>
  </r>
  <r>
    <s v="Pognano"/>
    <s v="BG"/>
    <n v="0"/>
    <n v="0"/>
    <n v="0"/>
    <n v="0"/>
    <n v="0"/>
    <n v="1"/>
    <n v="0"/>
    <n v="0"/>
    <n v="1"/>
    <n v="0"/>
    <n v="0"/>
    <n v="0"/>
    <n v="0"/>
    <n v="1581"/>
    <n v="3.2861000000000002"/>
    <n v="481.11743404035172"/>
    <n v="0"/>
    <n v="0"/>
    <n v="0"/>
    <n v="0"/>
    <n v="0"/>
    <n v="1"/>
    <n v="1"/>
    <x v="2"/>
  </r>
  <r>
    <s v="Ponte Nossa"/>
    <s v="BG"/>
    <n v="1"/>
    <n v="1"/>
    <n v="1"/>
    <n v="1"/>
    <n v="0"/>
    <n v="1"/>
    <n v="0"/>
    <n v="0"/>
    <n v="1"/>
    <n v="0"/>
    <n v="0"/>
    <n v="0"/>
    <n v="0"/>
    <n v="1913"/>
    <n v="5.5898000000000003"/>
    <n v="342.23049125192313"/>
    <n v="0"/>
    <n v="0"/>
    <n v="1"/>
    <n v="0"/>
    <n v="0"/>
    <n v="3"/>
    <n v="1"/>
    <x v="2"/>
  </r>
  <r>
    <s v="Pontida"/>
    <s v="BG"/>
    <n v="0"/>
    <n v="1"/>
    <n v="1"/>
    <n v="0"/>
    <n v="0"/>
    <n v="1"/>
    <n v="0"/>
    <n v="0"/>
    <n v="1"/>
    <n v="0"/>
    <n v="0"/>
    <n v="0"/>
    <n v="0"/>
    <n v="3210"/>
    <n v="10.377800000000001"/>
    <n v="309.31411281774558"/>
    <n v="0"/>
    <n v="0"/>
    <n v="1"/>
    <n v="0"/>
    <n v="0"/>
    <n v="2"/>
    <n v="1"/>
    <x v="2"/>
  </r>
  <r>
    <s v="Pontirolo Nuovo"/>
    <s v="BG"/>
    <n v="0"/>
    <n v="0"/>
    <n v="0"/>
    <n v="0"/>
    <n v="0"/>
    <n v="1"/>
    <n v="0"/>
    <n v="0"/>
    <n v="1"/>
    <n v="1"/>
    <n v="0"/>
    <n v="0"/>
    <n v="0"/>
    <n v="4993"/>
    <n v="11.097799999999999"/>
    <n v="449.90899097118353"/>
    <n v="0"/>
    <n v="0"/>
    <n v="0"/>
    <n v="0"/>
    <n v="0"/>
    <n v="2"/>
    <n v="1"/>
    <x v="2"/>
  </r>
  <r>
    <s v="Pradalunga"/>
    <s v="BG"/>
    <n v="1"/>
    <n v="1"/>
    <n v="1"/>
    <n v="0"/>
    <n v="0"/>
    <n v="1"/>
    <n v="0"/>
    <n v="0"/>
    <n v="1"/>
    <n v="1"/>
    <n v="0"/>
    <n v="0"/>
    <n v="0"/>
    <n v="4636"/>
    <n v="8.1983999999999995"/>
    <n v="565.47619047619048"/>
    <n v="0"/>
    <n v="1"/>
    <n v="1"/>
    <n v="0"/>
    <n v="0"/>
    <n v="4"/>
    <n v="1"/>
    <x v="2"/>
  </r>
  <r>
    <s v="Predore"/>
    <s v="BG"/>
    <n v="1"/>
    <n v="1"/>
    <n v="1"/>
    <n v="1"/>
    <n v="0"/>
    <n v="1"/>
    <n v="0"/>
    <n v="1"/>
    <n v="1"/>
    <n v="1"/>
    <n v="0"/>
    <n v="0"/>
    <n v="0"/>
    <n v="1859"/>
    <n v="10.9558"/>
    <n v="169.68181237335475"/>
    <n v="0"/>
    <n v="0"/>
    <n v="1"/>
    <n v="0"/>
    <n v="0"/>
    <n v="4"/>
    <n v="1"/>
    <x v="2"/>
  </r>
  <r>
    <s v="Premolo"/>
    <s v="BG"/>
    <n v="1"/>
    <n v="1"/>
    <n v="1"/>
    <n v="0"/>
    <n v="0"/>
    <n v="1"/>
    <n v="0"/>
    <n v="1"/>
    <n v="1"/>
    <n v="1"/>
    <n v="0"/>
    <n v="0"/>
    <n v="0"/>
    <n v="1171"/>
    <n v="17.6251"/>
    <n v="66.439339351266099"/>
    <n v="1"/>
    <n v="0"/>
    <n v="1"/>
    <n v="1"/>
    <n v="0"/>
    <n v="5"/>
    <n v="1"/>
    <x v="2"/>
  </r>
  <r>
    <s v="Presezzo"/>
    <s v="BG"/>
    <n v="1"/>
    <n v="0"/>
    <n v="1"/>
    <n v="0"/>
    <n v="0"/>
    <n v="1"/>
    <n v="0"/>
    <n v="0"/>
    <n v="1"/>
    <n v="1"/>
    <n v="0"/>
    <n v="0"/>
    <n v="0"/>
    <n v="4934"/>
    <n v="2.2818000000000001"/>
    <n v="2162.3279866771845"/>
    <n v="0"/>
    <n v="1"/>
    <n v="0"/>
    <n v="0"/>
    <n v="0"/>
    <n v="4"/>
    <n v="1"/>
    <x v="2"/>
  </r>
  <r>
    <s v="Pumenengo"/>
    <s v="BG"/>
    <n v="1"/>
    <n v="0"/>
    <n v="1"/>
    <n v="1"/>
    <n v="0"/>
    <n v="1"/>
    <n v="0"/>
    <n v="1"/>
    <n v="1"/>
    <n v="1"/>
    <n v="0"/>
    <n v="0"/>
    <n v="0"/>
    <n v="1695"/>
    <n v="10.1153"/>
    <n v="167.56794163297184"/>
    <n v="0"/>
    <n v="0"/>
    <n v="0"/>
    <n v="0"/>
    <n v="0"/>
    <n v="4"/>
    <n v="1"/>
    <x v="2"/>
  </r>
  <r>
    <s v="Ranzanico"/>
    <s v="BG"/>
    <n v="0"/>
    <n v="1"/>
    <n v="1"/>
    <n v="0"/>
    <n v="0"/>
    <n v="1"/>
    <n v="0"/>
    <n v="1"/>
    <n v="1"/>
    <n v="1"/>
    <n v="0"/>
    <n v="0"/>
    <n v="0"/>
    <n v="1261"/>
    <n v="7.2138"/>
    <n v="174.80384817987746"/>
    <n v="0"/>
    <n v="0"/>
    <n v="1"/>
    <n v="0"/>
    <n v="0"/>
    <n v="3"/>
    <n v="1"/>
    <x v="2"/>
  </r>
  <r>
    <s v="Riva di Solto"/>
    <s v="BG"/>
    <n v="1"/>
    <n v="1"/>
    <n v="1"/>
    <n v="0"/>
    <n v="0"/>
    <n v="1"/>
    <n v="0"/>
    <n v="1"/>
    <n v="1"/>
    <n v="1"/>
    <n v="0"/>
    <n v="0"/>
    <n v="0"/>
    <n v="862"/>
    <n v="8.5214999999999996"/>
    <n v="101.15589978290208"/>
    <n v="0"/>
    <n v="0"/>
    <n v="1"/>
    <n v="0"/>
    <n v="0"/>
    <n v="3"/>
    <n v="1"/>
    <x v="2"/>
  </r>
  <r>
    <s v="Rogno"/>
    <s v="BG"/>
    <n v="1"/>
    <n v="1"/>
    <n v="1"/>
    <n v="0"/>
    <n v="0"/>
    <n v="1"/>
    <n v="0"/>
    <n v="0"/>
    <n v="1"/>
    <n v="1"/>
    <n v="0"/>
    <n v="1"/>
    <n v="1"/>
    <n v="3888"/>
    <n v="15.810799999999999"/>
    <n v="245.90786044981914"/>
    <n v="0"/>
    <n v="0"/>
    <n v="1"/>
    <n v="0"/>
    <n v="0"/>
    <n v="4"/>
    <n v="1"/>
    <x v="2"/>
  </r>
  <r>
    <s v="Roncobello"/>
    <s v="BG"/>
    <n v="0"/>
    <n v="1"/>
    <n v="1"/>
    <n v="1"/>
    <n v="0"/>
    <n v="1"/>
    <n v="1"/>
    <n v="1"/>
    <n v="1"/>
    <n v="1"/>
    <n v="0"/>
    <n v="1"/>
    <n v="1"/>
    <n v="429"/>
    <n v="25.386900000000001"/>
    <n v="16.898479136877679"/>
    <n v="1"/>
    <n v="0"/>
    <n v="1"/>
    <n v="1"/>
    <n v="0"/>
    <n v="7"/>
    <n v="1"/>
    <x v="2"/>
  </r>
  <r>
    <s v="Roncola"/>
    <s v="BG"/>
    <n v="0"/>
    <n v="1"/>
    <n v="1"/>
    <n v="1"/>
    <n v="0"/>
    <n v="1"/>
    <n v="0"/>
    <n v="1"/>
    <n v="1"/>
    <n v="1"/>
    <n v="0"/>
    <n v="0"/>
    <n v="0"/>
    <n v="739"/>
    <n v="5.0675999999999997"/>
    <n v="145.82840003157315"/>
    <n v="0"/>
    <n v="0"/>
    <n v="1"/>
    <n v="0"/>
    <n v="0"/>
    <n v="4"/>
    <n v="1"/>
    <x v="2"/>
  </r>
  <r>
    <s v="Rota d'Imagna"/>
    <s v="BG"/>
    <n v="0"/>
    <n v="1"/>
    <n v="1"/>
    <n v="1"/>
    <n v="0"/>
    <n v="1"/>
    <n v="1"/>
    <n v="0"/>
    <n v="1"/>
    <n v="1"/>
    <n v="0"/>
    <n v="0"/>
    <n v="0"/>
    <n v="926"/>
    <n v="6.0302999999999995"/>
    <n v="153.55786610948047"/>
    <n v="0"/>
    <n v="0"/>
    <n v="1"/>
    <n v="0"/>
    <n v="0"/>
    <n v="4"/>
    <n v="1"/>
    <x v="2"/>
  </r>
  <r>
    <s v="Rovetta"/>
    <s v="BG"/>
    <n v="1"/>
    <n v="1"/>
    <n v="1"/>
    <n v="1"/>
    <n v="0"/>
    <n v="1"/>
    <n v="0"/>
    <n v="0"/>
    <n v="1"/>
    <n v="1"/>
    <n v="0"/>
    <n v="1"/>
    <n v="1"/>
    <n v="3953"/>
    <n v="24.534299999999998"/>
    <n v="161.12136885910746"/>
    <n v="0"/>
    <n v="1"/>
    <n v="1"/>
    <n v="1"/>
    <n v="0"/>
    <n v="7"/>
    <n v="1"/>
    <x v="2"/>
  </r>
  <r>
    <s v="San Pellegrino Terme"/>
    <s v="BG"/>
    <n v="0"/>
    <n v="1"/>
    <n v="1"/>
    <n v="0"/>
    <n v="0"/>
    <n v="1"/>
    <n v="0"/>
    <n v="1"/>
    <n v="1"/>
    <n v="1"/>
    <n v="0"/>
    <n v="0"/>
    <n v="0"/>
    <n v="4950"/>
    <n v="22.953600000000002"/>
    <n v="215.65244667503134"/>
    <n v="0"/>
    <n v="0"/>
    <n v="1"/>
    <n v="0"/>
    <n v="0"/>
    <n v="3"/>
    <n v="1"/>
    <x v="2"/>
  </r>
  <r>
    <s v="Santa Brigida"/>
    <s v="BG"/>
    <n v="0"/>
    <n v="1"/>
    <n v="1"/>
    <n v="1"/>
    <n v="0"/>
    <n v="1"/>
    <n v="1"/>
    <n v="1"/>
    <n v="1"/>
    <n v="1"/>
    <n v="0"/>
    <n v="1"/>
    <n v="1"/>
    <n v="597"/>
    <n v="13.803800000000001"/>
    <n v="43.248960431185616"/>
    <n v="1"/>
    <n v="0"/>
    <n v="1"/>
    <n v="1"/>
    <n v="0"/>
    <n v="7"/>
    <n v="1"/>
    <x v="2"/>
  </r>
  <r>
    <s v="Sant'Omobono Terme"/>
    <s v="BG"/>
    <n v="0"/>
    <n v="1"/>
    <n v="1"/>
    <n v="1"/>
    <n v="1"/>
    <n v="1"/>
    <n v="1"/>
    <n v="0"/>
    <n v="1"/>
    <n v="1"/>
    <n v="0"/>
    <n v="0"/>
    <n v="0"/>
    <n v="3893"/>
    <n v="16.433600000000002"/>
    <n v="236.89270762340567"/>
    <n v="0"/>
    <n v="0"/>
    <n v="1"/>
    <n v="0"/>
    <n v="1"/>
    <n v="6"/>
    <n v="1"/>
    <x v="2"/>
  </r>
  <r>
    <s v="Schilpario"/>
    <s v="BG"/>
    <n v="1"/>
    <n v="1"/>
    <n v="1"/>
    <n v="1"/>
    <n v="0"/>
    <n v="1"/>
    <n v="0"/>
    <n v="1"/>
    <n v="1"/>
    <n v="0"/>
    <n v="0"/>
    <n v="1"/>
    <n v="1"/>
    <n v="1250"/>
    <n v="63.970200000000006"/>
    <n v="19.540348474758559"/>
    <n v="1"/>
    <n v="0"/>
    <n v="1"/>
    <n v="1"/>
    <n v="0"/>
    <n v="6"/>
    <n v="1"/>
    <x v="2"/>
  </r>
  <r>
    <s v="Sedrina"/>
    <s v="BG"/>
    <n v="1"/>
    <n v="1"/>
    <n v="1"/>
    <n v="1"/>
    <n v="0"/>
    <n v="1"/>
    <n v="0"/>
    <n v="0"/>
    <n v="1"/>
    <n v="1"/>
    <n v="0"/>
    <n v="0"/>
    <n v="0"/>
    <n v="2507"/>
    <n v="5.8460999999999999"/>
    <n v="428.83289714510528"/>
    <n v="0"/>
    <n v="0"/>
    <n v="1"/>
    <n v="0"/>
    <n v="0"/>
    <n v="4"/>
    <n v="1"/>
    <x v="2"/>
  </r>
  <r>
    <s v="Selvino"/>
    <s v="BG"/>
    <n v="0"/>
    <n v="1"/>
    <n v="1"/>
    <n v="1"/>
    <n v="0"/>
    <n v="1"/>
    <n v="0"/>
    <n v="1"/>
    <n v="1"/>
    <n v="1"/>
    <n v="0"/>
    <n v="1"/>
    <n v="1"/>
    <n v="1991"/>
    <n v="6.5279999999999996"/>
    <n v="304.99387254901961"/>
    <n v="0"/>
    <n v="1"/>
    <n v="1"/>
    <n v="0"/>
    <n v="0"/>
    <n v="6"/>
    <n v="1"/>
    <x v="2"/>
  </r>
  <r>
    <s v="Serina"/>
    <s v="BG"/>
    <n v="0"/>
    <n v="1"/>
    <n v="1"/>
    <n v="1"/>
    <n v="0"/>
    <n v="1"/>
    <n v="0"/>
    <n v="1"/>
    <n v="1"/>
    <n v="0"/>
    <n v="0"/>
    <n v="0"/>
    <n v="0"/>
    <n v="2165"/>
    <n v="27.338800000000003"/>
    <n v="79.191478777415242"/>
    <n v="1"/>
    <n v="0"/>
    <n v="1"/>
    <n v="1"/>
    <n v="0"/>
    <n v="5"/>
    <n v="1"/>
    <x v="2"/>
  </r>
  <r>
    <s v="Solto Collina"/>
    <s v="BG"/>
    <n v="1"/>
    <n v="1"/>
    <n v="1"/>
    <n v="0"/>
    <n v="0"/>
    <n v="1"/>
    <n v="0"/>
    <n v="1"/>
    <n v="1"/>
    <n v="1"/>
    <n v="0"/>
    <n v="0"/>
    <n v="0"/>
    <n v="1735"/>
    <n v="11.757200000000001"/>
    <n v="147.56914911713673"/>
    <n v="0"/>
    <n v="0"/>
    <n v="1"/>
    <n v="0"/>
    <n v="0"/>
    <n v="3"/>
    <n v="1"/>
    <x v="2"/>
  </r>
  <r>
    <s v="Solza"/>
    <s v="BG"/>
    <n v="0"/>
    <n v="0"/>
    <n v="0"/>
    <n v="0"/>
    <n v="0"/>
    <n v="1"/>
    <n v="0"/>
    <n v="0"/>
    <n v="1"/>
    <n v="1"/>
    <n v="0"/>
    <n v="0"/>
    <n v="0"/>
    <n v="1961"/>
    <n v="1.2278"/>
    <n v="1597.1656621599609"/>
    <n v="0"/>
    <n v="0"/>
    <n v="0"/>
    <n v="0"/>
    <n v="0"/>
    <n v="2"/>
    <n v="1"/>
    <x v="2"/>
  </r>
  <r>
    <s v="Songavazzo"/>
    <s v="BG"/>
    <n v="1"/>
    <n v="1"/>
    <n v="1"/>
    <n v="1"/>
    <n v="0"/>
    <n v="1"/>
    <n v="0"/>
    <n v="0"/>
    <n v="1"/>
    <n v="1"/>
    <n v="0"/>
    <n v="1"/>
    <n v="1"/>
    <n v="702"/>
    <n v="12.944900000000001"/>
    <n v="54.229851138286115"/>
    <n v="1"/>
    <n v="1"/>
    <n v="1"/>
    <n v="0"/>
    <n v="0"/>
    <n v="7"/>
    <n v="1"/>
    <x v="2"/>
  </r>
  <r>
    <s v="Sotto il Monte Giovanni XXIII"/>
    <s v="BG"/>
    <n v="0"/>
    <n v="1"/>
    <n v="1"/>
    <n v="0"/>
    <n v="0"/>
    <n v="1"/>
    <n v="0"/>
    <n v="0"/>
    <n v="1"/>
    <n v="1"/>
    <n v="0"/>
    <n v="0"/>
    <n v="0"/>
    <n v="4291"/>
    <n v="5.0233999999999996"/>
    <n v="854.20233308118009"/>
    <n v="0"/>
    <n v="1"/>
    <n v="0"/>
    <n v="0"/>
    <n v="0"/>
    <n v="4"/>
    <n v="1"/>
    <x v="2"/>
  </r>
  <r>
    <s v="Spinone al Lago"/>
    <s v="BG"/>
    <n v="1"/>
    <n v="1"/>
    <n v="1"/>
    <n v="0"/>
    <n v="0"/>
    <n v="1"/>
    <n v="0"/>
    <n v="0"/>
    <n v="1"/>
    <n v="1"/>
    <n v="0"/>
    <n v="0"/>
    <n v="0"/>
    <n v="1038"/>
    <n v="1.9736000000000002"/>
    <n v="525.94244021078225"/>
    <n v="0"/>
    <n v="0"/>
    <n v="1"/>
    <n v="0"/>
    <n v="0"/>
    <n v="3"/>
    <n v="1"/>
    <x v="2"/>
  </r>
  <r>
    <s v="Strozza"/>
    <s v="BG"/>
    <n v="0"/>
    <n v="1"/>
    <n v="1"/>
    <n v="1"/>
    <n v="0"/>
    <n v="1"/>
    <n v="0"/>
    <n v="0"/>
    <n v="1"/>
    <n v="0"/>
    <n v="0"/>
    <n v="0"/>
    <n v="0"/>
    <n v="1066"/>
    <n v="3.8250000000000002"/>
    <n v="278.69281045751632"/>
    <n v="0"/>
    <n v="1"/>
    <n v="1"/>
    <n v="0"/>
    <n v="0"/>
    <n v="4"/>
    <n v="1"/>
    <x v="2"/>
  </r>
  <r>
    <s v="Suisio"/>
    <s v="BG"/>
    <n v="1"/>
    <n v="1"/>
    <n v="1"/>
    <n v="0"/>
    <n v="0"/>
    <n v="1"/>
    <n v="0"/>
    <n v="0"/>
    <n v="1"/>
    <n v="1"/>
    <n v="0"/>
    <n v="0"/>
    <n v="0"/>
    <n v="3873"/>
    <n v="4.5411000000000001"/>
    <n v="852.87705621985856"/>
    <n v="0"/>
    <n v="0"/>
    <n v="0"/>
    <n v="0"/>
    <n v="0"/>
    <n v="3"/>
    <n v="1"/>
    <x v="2"/>
  </r>
  <r>
    <s v="Taleggio"/>
    <s v="BG"/>
    <n v="1"/>
    <n v="1"/>
    <n v="1"/>
    <n v="1"/>
    <n v="0"/>
    <n v="1"/>
    <n v="0"/>
    <n v="1"/>
    <n v="1"/>
    <n v="1"/>
    <n v="0"/>
    <n v="1"/>
    <n v="1"/>
    <n v="603"/>
    <n v="47.126400000000004"/>
    <n v="12.795375840293337"/>
    <n v="1"/>
    <n v="0"/>
    <n v="1"/>
    <n v="1"/>
    <n v="0"/>
    <n v="7"/>
    <n v="1"/>
    <x v="2"/>
  </r>
  <r>
    <s v="Tavernola Bergamasca"/>
    <s v="BG"/>
    <n v="1"/>
    <n v="1"/>
    <n v="1"/>
    <n v="0"/>
    <n v="0"/>
    <n v="1"/>
    <n v="0"/>
    <n v="1"/>
    <n v="1"/>
    <n v="1"/>
    <n v="0"/>
    <n v="0"/>
    <n v="0"/>
    <n v="2140"/>
    <n v="11.1709"/>
    <n v="191.56916631605333"/>
    <n v="0"/>
    <n v="0"/>
    <n v="1"/>
    <n v="0"/>
    <n v="0"/>
    <n v="3"/>
    <n v="1"/>
    <x v="2"/>
  </r>
  <r>
    <s v="Telgate"/>
    <s v="BG"/>
    <n v="0"/>
    <n v="0"/>
    <n v="0"/>
    <n v="1"/>
    <n v="0"/>
    <n v="1"/>
    <n v="0"/>
    <n v="0"/>
    <n v="1"/>
    <n v="1"/>
    <n v="0"/>
    <n v="0"/>
    <n v="0"/>
    <n v="4857"/>
    <n v="8.3026999999999997"/>
    <n v="584.99042480157061"/>
    <n v="0"/>
    <n v="0"/>
    <n v="0"/>
    <n v="0"/>
    <n v="0"/>
    <n v="3"/>
    <n v="1"/>
    <x v="2"/>
  </r>
  <r>
    <s v="Torre de' Roveri"/>
    <s v="BG"/>
    <n v="0"/>
    <n v="1"/>
    <n v="1"/>
    <n v="0"/>
    <n v="0"/>
    <n v="1"/>
    <n v="0"/>
    <n v="0"/>
    <n v="1"/>
    <n v="1"/>
    <n v="0"/>
    <n v="0"/>
    <n v="0"/>
    <n v="2310"/>
    <n v="2.6902999999999997"/>
    <n v="858.64030033825236"/>
    <n v="0"/>
    <n v="1"/>
    <n v="0"/>
    <n v="0"/>
    <n v="0"/>
    <n v="4"/>
    <n v="1"/>
    <x v="2"/>
  </r>
  <r>
    <s v="Torre Pallavicina"/>
    <s v="BG"/>
    <n v="1"/>
    <n v="0"/>
    <n v="1"/>
    <n v="1"/>
    <n v="0"/>
    <n v="1"/>
    <n v="0"/>
    <n v="1"/>
    <n v="1"/>
    <n v="1"/>
    <n v="0"/>
    <n v="0"/>
    <n v="0"/>
    <n v="1114"/>
    <n v="10.6243"/>
    <n v="104.85396684958069"/>
    <n v="0"/>
    <n v="0"/>
    <n v="0"/>
    <n v="0"/>
    <n v="0"/>
    <n v="4"/>
    <n v="1"/>
    <x v="2"/>
  </r>
  <r>
    <s v="Ubiale Clanezzo"/>
    <s v="BG"/>
    <n v="1"/>
    <n v="1"/>
    <n v="1"/>
    <n v="1"/>
    <n v="0"/>
    <n v="1"/>
    <n v="0"/>
    <n v="0"/>
    <n v="1"/>
    <n v="1"/>
    <n v="0"/>
    <n v="0"/>
    <n v="0"/>
    <n v="1399"/>
    <n v="7.3454999999999995"/>
    <n v="190.45674222312982"/>
    <n v="0"/>
    <n v="0"/>
    <n v="1"/>
    <n v="0"/>
    <n v="0"/>
    <n v="4"/>
    <n v="1"/>
    <x v="2"/>
  </r>
  <r>
    <s v="Valbondione"/>
    <s v="BG"/>
    <n v="0"/>
    <n v="1"/>
    <n v="1"/>
    <n v="1"/>
    <n v="1"/>
    <n v="1"/>
    <n v="0"/>
    <n v="1"/>
    <n v="1"/>
    <n v="1"/>
    <n v="0"/>
    <n v="1"/>
    <n v="1"/>
    <n v="1085"/>
    <n v="96.891299999999987"/>
    <n v="11.198115826704774"/>
    <n v="1"/>
    <n v="1"/>
    <n v="1"/>
    <n v="1"/>
    <n v="0"/>
    <n v="9"/>
    <n v="1"/>
    <x v="2"/>
  </r>
  <r>
    <s v="Val Brembilla"/>
    <s v="BG"/>
    <n v="0"/>
    <n v="1"/>
    <n v="1"/>
    <n v="1"/>
    <n v="1"/>
    <n v="1"/>
    <n v="1"/>
    <n v="1"/>
    <n v="1"/>
    <n v="1"/>
    <n v="0"/>
    <n v="1"/>
    <n v="1"/>
    <n v="4522"/>
    <n v="31.438099999999999"/>
    <n v="143.83820905207375"/>
    <n v="0"/>
    <n v="0"/>
    <n v="1"/>
    <n v="1"/>
    <n v="1"/>
    <n v="8"/>
    <n v="1"/>
    <x v="2"/>
  </r>
  <r>
    <s v="Valbrembo"/>
    <s v="BG"/>
    <n v="1"/>
    <n v="1"/>
    <n v="1"/>
    <n v="0"/>
    <n v="0"/>
    <n v="1"/>
    <n v="0"/>
    <n v="0"/>
    <n v="1"/>
    <n v="0"/>
    <n v="0"/>
    <n v="0"/>
    <n v="0"/>
    <n v="3886"/>
    <n v="3.7966000000000002"/>
    <n v="1023.5473845019227"/>
    <n v="0"/>
    <n v="0"/>
    <n v="0"/>
    <n v="0"/>
    <n v="0"/>
    <n v="2"/>
    <n v="1"/>
    <x v="2"/>
  </r>
  <r>
    <s v="Valgoglio"/>
    <s v="BG"/>
    <n v="0"/>
    <n v="1"/>
    <n v="1"/>
    <n v="1"/>
    <n v="0"/>
    <n v="1"/>
    <n v="0"/>
    <n v="1"/>
    <n v="1"/>
    <n v="1"/>
    <n v="0"/>
    <n v="1"/>
    <n v="1"/>
    <n v="607"/>
    <n v="31.890900000000002"/>
    <n v="19.033642826009928"/>
    <n v="1"/>
    <n v="1"/>
    <n v="1"/>
    <n v="1"/>
    <n v="0"/>
    <n v="8"/>
    <n v="1"/>
    <x v="2"/>
  </r>
  <r>
    <s v="Valleve"/>
    <s v="BG"/>
    <n v="0"/>
    <n v="1"/>
    <n v="1"/>
    <n v="1"/>
    <n v="1"/>
    <n v="1"/>
    <n v="0"/>
    <n v="1"/>
    <n v="1"/>
    <n v="1"/>
    <n v="0"/>
    <n v="1"/>
    <n v="1"/>
    <n v="136"/>
    <n v="14.764200000000001"/>
    <n v="9.2114709906395191"/>
    <n v="1"/>
    <n v="0"/>
    <n v="1"/>
    <n v="1"/>
    <n v="0"/>
    <n v="8"/>
    <n v="1"/>
    <x v="2"/>
  </r>
  <r>
    <s v="Valnegra"/>
    <s v="BG"/>
    <n v="1"/>
    <n v="1"/>
    <n v="1"/>
    <n v="0"/>
    <n v="0"/>
    <n v="1"/>
    <n v="1"/>
    <n v="1"/>
    <n v="1"/>
    <n v="1"/>
    <n v="0"/>
    <n v="1"/>
    <n v="1"/>
    <n v="207"/>
    <n v="2.2302"/>
    <n v="92.816787732041973"/>
    <n v="0"/>
    <n v="0"/>
    <n v="1"/>
    <n v="1"/>
    <n v="0"/>
    <n v="5"/>
    <n v="1"/>
    <x v="2"/>
  </r>
  <r>
    <s v="Valtorta"/>
    <s v="BG"/>
    <n v="1"/>
    <n v="1"/>
    <n v="1"/>
    <n v="1"/>
    <n v="1"/>
    <n v="1"/>
    <n v="1"/>
    <n v="1"/>
    <n v="1"/>
    <n v="1"/>
    <n v="0"/>
    <n v="1"/>
    <n v="1"/>
    <n v="292"/>
    <n v="30.8979"/>
    <n v="9.4504804533641451"/>
    <n v="1"/>
    <n v="0"/>
    <n v="1"/>
    <n v="1"/>
    <n v="0"/>
    <n v="8"/>
    <n v="1"/>
    <x v="2"/>
  </r>
  <r>
    <s v="Vedeseta"/>
    <s v="BG"/>
    <n v="0"/>
    <n v="1"/>
    <n v="1"/>
    <n v="1"/>
    <n v="1"/>
    <n v="1"/>
    <n v="1"/>
    <n v="1"/>
    <n v="1"/>
    <n v="1"/>
    <n v="0"/>
    <n v="1"/>
    <n v="1"/>
    <n v="210"/>
    <n v="19.291900000000002"/>
    <n v="10.885397498431983"/>
    <n v="1"/>
    <n v="0"/>
    <n v="1"/>
    <n v="1"/>
    <n v="0"/>
    <n v="8"/>
    <n v="1"/>
    <x v="2"/>
  </r>
  <r>
    <s v="Vertova"/>
    <s v="BG"/>
    <n v="1"/>
    <n v="1"/>
    <n v="1"/>
    <n v="1"/>
    <n v="0"/>
    <n v="1"/>
    <n v="0"/>
    <n v="0"/>
    <n v="1"/>
    <n v="1"/>
    <n v="0"/>
    <n v="0"/>
    <n v="0"/>
    <n v="4844"/>
    <n v="15.694700000000001"/>
    <n v="308.63922215779849"/>
    <n v="0"/>
    <n v="0"/>
    <n v="1"/>
    <n v="0"/>
    <n v="0"/>
    <n v="4"/>
    <n v="1"/>
    <x v="2"/>
  </r>
  <r>
    <s v="Viadanica"/>
    <s v="BG"/>
    <n v="0"/>
    <n v="1"/>
    <n v="1"/>
    <n v="0"/>
    <n v="0"/>
    <n v="1"/>
    <n v="0"/>
    <n v="0"/>
    <n v="1"/>
    <n v="1"/>
    <n v="0"/>
    <n v="0"/>
    <n v="0"/>
    <n v="1084"/>
    <n v="5.4484000000000004"/>
    <n v="198.95749210777475"/>
    <n v="0"/>
    <n v="0"/>
    <n v="1"/>
    <n v="0"/>
    <n v="0"/>
    <n v="3"/>
    <n v="1"/>
    <x v="2"/>
  </r>
  <r>
    <s v="Vigano San Martino"/>
    <s v="BG"/>
    <n v="1"/>
    <n v="1"/>
    <n v="1"/>
    <n v="1"/>
    <n v="0"/>
    <n v="1"/>
    <n v="0"/>
    <n v="0"/>
    <n v="1"/>
    <n v="1"/>
    <n v="0"/>
    <n v="0"/>
    <n v="0"/>
    <n v="1252"/>
    <n v="3.7561"/>
    <n v="333.32445888022153"/>
    <n v="0"/>
    <n v="1"/>
    <n v="1"/>
    <n v="0"/>
    <n v="0"/>
    <n v="5"/>
    <n v="1"/>
    <x v="2"/>
  </r>
  <r>
    <s v="Vigolo"/>
    <s v="BG"/>
    <n v="0"/>
    <n v="1"/>
    <n v="1"/>
    <n v="1"/>
    <n v="0"/>
    <n v="1"/>
    <n v="0"/>
    <n v="1"/>
    <n v="1"/>
    <n v="1"/>
    <n v="0"/>
    <n v="1"/>
    <n v="1"/>
    <n v="607"/>
    <n v="12.309900000000001"/>
    <n v="49.309905035784205"/>
    <n v="1"/>
    <n v="0"/>
    <n v="1"/>
    <n v="0"/>
    <n v="0"/>
    <n v="6"/>
    <n v="1"/>
    <x v="2"/>
  </r>
  <r>
    <s v="Villa d'Adda"/>
    <s v="BG"/>
    <n v="1"/>
    <n v="1"/>
    <n v="1"/>
    <n v="0"/>
    <n v="0"/>
    <n v="1"/>
    <n v="0"/>
    <n v="0"/>
    <n v="1"/>
    <n v="0"/>
    <n v="0"/>
    <n v="0"/>
    <n v="0"/>
    <n v="4735"/>
    <n v="5.9823000000000004"/>
    <n v="791.50159637597574"/>
    <n v="0"/>
    <n v="0"/>
    <n v="0"/>
    <n v="1"/>
    <n v="0"/>
    <n v="3"/>
    <n v="1"/>
    <x v="2"/>
  </r>
  <r>
    <s v="Villa d'Ogna"/>
    <s v="BG"/>
    <n v="0"/>
    <n v="1"/>
    <n v="1"/>
    <n v="1"/>
    <n v="0"/>
    <n v="1"/>
    <n v="0"/>
    <n v="0"/>
    <n v="1"/>
    <n v="1"/>
    <n v="0"/>
    <n v="0"/>
    <n v="0"/>
    <n v="1971"/>
    <n v="5.1596000000000002"/>
    <n v="382.00635708194432"/>
    <n v="0"/>
    <n v="1"/>
    <n v="1"/>
    <n v="1"/>
    <n v="0"/>
    <n v="6"/>
    <n v="1"/>
    <x v="2"/>
  </r>
  <r>
    <s v="Vilminore di Scalve"/>
    <s v="BG"/>
    <n v="1"/>
    <n v="1"/>
    <n v="1"/>
    <n v="1"/>
    <n v="0"/>
    <n v="1"/>
    <n v="0"/>
    <n v="1"/>
    <n v="1"/>
    <n v="0"/>
    <n v="0"/>
    <n v="1"/>
    <n v="1"/>
    <n v="1491"/>
    <n v="41.001599999999996"/>
    <n v="36.364434558651375"/>
    <n v="1"/>
    <n v="0"/>
    <n v="1"/>
    <n v="1"/>
    <n v="0"/>
    <n v="6"/>
    <n v="1"/>
    <x v="2"/>
  </r>
  <r>
    <s v="Zandobbio"/>
    <s v="BG"/>
    <n v="1"/>
    <n v="1"/>
    <n v="1"/>
    <n v="1"/>
    <n v="0"/>
    <n v="1"/>
    <n v="0"/>
    <n v="0"/>
    <n v="1"/>
    <n v="1"/>
    <n v="0"/>
    <n v="0"/>
    <n v="0"/>
    <n v="2720"/>
    <n v="6.4317999999999991"/>
    <n v="422.89872197518588"/>
    <n v="0"/>
    <n v="0"/>
    <n v="1"/>
    <n v="0"/>
    <n v="0"/>
    <n v="4"/>
    <n v="1"/>
    <x v="2"/>
  </r>
  <r>
    <s v="Acquafredda"/>
    <s v="BS"/>
    <n v="1"/>
    <n v="0"/>
    <n v="1"/>
    <n v="1"/>
    <n v="0"/>
    <n v="1"/>
    <n v="0"/>
    <n v="1"/>
    <n v="1"/>
    <n v="1"/>
    <n v="0"/>
    <n v="0"/>
    <n v="0"/>
    <n v="1579"/>
    <n v="9.5464000000000002"/>
    <n v="165.40266487890722"/>
    <n v="0"/>
    <n v="1"/>
    <n v="0"/>
    <n v="0"/>
    <n v="0"/>
    <n v="5"/>
    <n v="1"/>
    <x v="2"/>
  </r>
  <r>
    <s v="Agnosine"/>
    <s v="BS"/>
    <n v="0"/>
    <n v="1"/>
    <n v="1"/>
    <n v="1"/>
    <n v="0"/>
    <n v="1"/>
    <n v="0"/>
    <n v="0"/>
    <n v="1"/>
    <n v="1"/>
    <n v="0"/>
    <n v="1"/>
    <n v="1"/>
    <n v="1833"/>
    <n v="13.5548"/>
    <n v="135.22884882108184"/>
    <n v="0"/>
    <n v="0"/>
    <n v="1"/>
    <n v="0"/>
    <n v="0"/>
    <n v="5"/>
    <n v="1"/>
    <x v="2"/>
  </r>
  <r>
    <s v="Alfianello"/>
    <s v="BS"/>
    <n v="1"/>
    <n v="0"/>
    <n v="1"/>
    <n v="1"/>
    <n v="0"/>
    <n v="1"/>
    <n v="0"/>
    <n v="1"/>
    <n v="1"/>
    <n v="1"/>
    <n v="0"/>
    <n v="0"/>
    <n v="0"/>
    <n v="2451"/>
    <n v="13.752599999999999"/>
    <n v="178.22084551284848"/>
    <n v="0"/>
    <n v="0"/>
    <n v="0"/>
    <n v="0"/>
    <n v="0"/>
    <n v="4"/>
    <n v="1"/>
    <x v="2"/>
  </r>
  <r>
    <s v="Anfo"/>
    <s v="BS"/>
    <n v="1"/>
    <n v="1"/>
    <n v="1"/>
    <n v="1"/>
    <n v="0"/>
    <n v="1"/>
    <n v="0"/>
    <n v="1"/>
    <n v="1"/>
    <n v="1"/>
    <n v="0"/>
    <n v="1"/>
    <n v="1"/>
    <n v="472"/>
    <n v="23.831599999999998"/>
    <n v="19.805636214102286"/>
    <n v="1"/>
    <n v="0"/>
    <n v="1"/>
    <n v="0"/>
    <n v="0"/>
    <n v="6"/>
    <n v="1"/>
    <x v="2"/>
  </r>
  <r>
    <s v="Angolo Terme"/>
    <s v="BS"/>
    <n v="0"/>
    <n v="1"/>
    <n v="1"/>
    <n v="1"/>
    <n v="0"/>
    <n v="1"/>
    <n v="0"/>
    <n v="1"/>
    <n v="1"/>
    <n v="1"/>
    <n v="0"/>
    <n v="1"/>
    <n v="1"/>
    <n v="2503"/>
    <n v="30.560600000000001"/>
    <n v="81.902842221684125"/>
    <n v="0"/>
    <n v="0"/>
    <n v="1"/>
    <n v="1"/>
    <n v="0"/>
    <n v="6"/>
    <n v="1"/>
    <x v="2"/>
  </r>
  <r>
    <s v="Artogne"/>
    <s v="BS"/>
    <n v="0"/>
    <n v="1"/>
    <n v="1"/>
    <n v="1"/>
    <n v="0"/>
    <n v="1"/>
    <n v="0"/>
    <n v="0"/>
    <n v="1"/>
    <n v="1"/>
    <n v="0"/>
    <n v="1"/>
    <n v="1"/>
    <n v="3571"/>
    <n v="21.019400000000001"/>
    <n v="169.89067242642511"/>
    <n v="0"/>
    <n v="1"/>
    <n v="1"/>
    <n v="0"/>
    <n v="0"/>
    <n v="6"/>
    <n v="1"/>
    <x v="2"/>
  </r>
  <r>
    <s v="Azzano Mella"/>
    <s v="BS"/>
    <n v="1"/>
    <n v="0"/>
    <n v="1"/>
    <n v="0"/>
    <n v="0"/>
    <n v="0"/>
    <n v="0"/>
    <n v="0"/>
    <n v="0"/>
    <n v="1"/>
    <n v="0"/>
    <n v="0"/>
    <n v="0"/>
    <n v="2969"/>
    <n v="10.569700000000001"/>
    <n v="280.89728185284349"/>
    <n v="0"/>
    <n v="0"/>
    <n v="0"/>
    <n v="0"/>
    <n v="0"/>
    <n v="2"/>
    <n v="1"/>
    <x v="2"/>
  </r>
  <r>
    <s v="Bagolino"/>
    <s v="BS"/>
    <n v="0"/>
    <n v="1"/>
    <n v="1"/>
    <n v="1"/>
    <n v="0"/>
    <n v="1"/>
    <n v="0"/>
    <n v="1"/>
    <n v="1"/>
    <n v="1"/>
    <n v="0"/>
    <n v="1"/>
    <n v="1"/>
    <n v="3940"/>
    <n v="109.2099"/>
    <n v="36.07731533496505"/>
    <n v="1"/>
    <n v="0"/>
    <n v="1"/>
    <n v="1"/>
    <n v="0"/>
    <n v="7"/>
    <n v="1"/>
    <x v="2"/>
  </r>
  <r>
    <s v="Barbariga"/>
    <s v="BS"/>
    <n v="0"/>
    <n v="0"/>
    <n v="0"/>
    <n v="1"/>
    <n v="0"/>
    <n v="1"/>
    <n v="0"/>
    <n v="1"/>
    <n v="1"/>
    <n v="1"/>
    <n v="0"/>
    <n v="0"/>
    <n v="0"/>
    <n v="2388"/>
    <n v="11.336500000000001"/>
    <n v="210.64702509592905"/>
    <n v="0"/>
    <n v="1"/>
    <n v="0"/>
    <n v="0"/>
    <n v="0"/>
    <n v="4"/>
    <n v="1"/>
    <x v="2"/>
  </r>
  <r>
    <s v="Barghe"/>
    <s v="BS"/>
    <n v="1"/>
    <n v="1"/>
    <n v="1"/>
    <n v="0"/>
    <n v="0"/>
    <n v="1"/>
    <n v="0"/>
    <n v="0"/>
    <n v="1"/>
    <n v="1"/>
    <n v="0"/>
    <n v="0"/>
    <n v="0"/>
    <n v="1188"/>
    <n v="5.4919000000000002"/>
    <n v="216.31857826981553"/>
    <n v="0"/>
    <n v="0"/>
    <n v="1"/>
    <n v="0"/>
    <n v="0"/>
    <n v="3"/>
    <n v="1"/>
    <x v="2"/>
  </r>
  <r>
    <s v="Bassano Bresciano"/>
    <s v="BS"/>
    <n v="0"/>
    <n v="0"/>
    <n v="0"/>
    <n v="0"/>
    <n v="0"/>
    <n v="1"/>
    <n v="0"/>
    <n v="1"/>
    <n v="1"/>
    <n v="1"/>
    <n v="0"/>
    <n v="0"/>
    <n v="0"/>
    <n v="2224"/>
    <n v="9.4206000000000003"/>
    <n v="236.07838141944248"/>
    <n v="0"/>
    <n v="0"/>
    <n v="0"/>
    <n v="0"/>
    <n v="0"/>
    <n v="2"/>
    <n v="1"/>
    <x v="2"/>
  </r>
  <r>
    <s v="Berlingo"/>
    <s v="BS"/>
    <n v="0"/>
    <n v="0"/>
    <n v="0"/>
    <n v="1"/>
    <n v="0"/>
    <n v="0"/>
    <n v="0"/>
    <n v="0"/>
    <n v="0"/>
    <n v="1"/>
    <n v="0"/>
    <n v="0"/>
    <n v="0"/>
    <n v="2582"/>
    <n v="4.5926"/>
    <n v="562.20877063101511"/>
    <n v="0"/>
    <n v="0"/>
    <n v="0"/>
    <n v="0"/>
    <n v="0"/>
    <n v="2"/>
    <n v="1"/>
    <x v="2"/>
  </r>
  <r>
    <s v="Berzo Demo"/>
    <s v="BS"/>
    <n v="0"/>
    <n v="1"/>
    <n v="1"/>
    <n v="1"/>
    <n v="0"/>
    <n v="1"/>
    <n v="0"/>
    <n v="1"/>
    <n v="1"/>
    <n v="1"/>
    <n v="0"/>
    <n v="1"/>
    <n v="1"/>
    <n v="1720"/>
    <n v="15.4635"/>
    <n v="111.2296698677531"/>
    <n v="0"/>
    <n v="1"/>
    <n v="1"/>
    <n v="1"/>
    <n v="0"/>
    <n v="7"/>
    <n v="1"/>
    <x v="2"/>
  </r>
  <r>
    <s v="Berzo Inferiore"/>
    <s v="BS"/>
    <n v="1"/>
    <n v="1"/>
    <n v="1"/>
    <n v="1"/>
    <n v="0"/>
    <n v="1"/>
    <n v="0"/>
    <n v="1"/>
    <n v="1"/>
    <n v="1"/>
    <n v="0"/>
    <n v="1"/>
    <n v="1"/>
    <n v="2456"/>
    <n v="21.915100000000002"/>
    <n v="112.06884750697007"/>
    <n v="0"/>
    <n v="0"/>
    <n v="1"/>
    <n v="1"/>
    <n v="0"/>
    <n v="6"/>
    <n v="1"/>
    <x v="2"/>
  </r>
  <r>
    <s v="Bienno"/>
    <s v="BS"/>
    <n v="0"/>
    <n v="1"/>
    <n v="1"/>
    <n v="1"/>
    <n v="1"/>
    <n v="1"/>
    <n v="0"/>
    <n v="1"/>
    <n v="1"/>
    <n v="1"/>
    <n v="0"/>
    <n v="1"/>
    <n v="1"/>
    <n v="3958"/>
    <n v="46.807199999999995"/>
    <n v="84.559640397203864"/>
    <n v="0"/>
    <n v="0"/>
    <n v="1"/>
    <n v="1"/>
    <n v="1"/>
    <n v="8"/>
    <n v="1"/>
    <x v="2"/>
  </r>
  <r>
    <s v="Bione"/>
    <s v="BS"/>
    <n v="0"/>
    <n v="1"/>
    <n v="1"/>
    <n v="1"/>
    <n v="0"/>
    <n v="1"/>
    <n v="0"/>
    <n v="1"/>
    <n v="1"/>
    <n v="1"/>
    <n v="0"/>
    <n v="1"/>
    <n v="1"/>
    <n v="1471"/>
    <n v="17.287300000000002"/>
    <n v="85.091367651397263"/>
    <n v="0"/>
    <n v="0"/>
    <n v="1"/>
    <n v="0"/>
    <n v="0"/>
    <n v="5"/>
    <n v="1"/>
    <x v="2"/>
  </r>
  <r>
    <s v="Borno"/>
    <s v="BS"/>
    <n v="1"/>
    <n v="1"/>
    <n v="1"/>
    <n v="1"/>
    <n v="0"/>
    <n v="1"/>
    <n v="0"/>
    <n v="1"/>
    <n v="1"/>
    <n v="0"/>
    <n v="0"/>
    <n v="1"/>
    <n v="1"/>
    <n v="2630"/>
    <n v="30.496399999999998"/>
    <n v="86.239687307354316"/>
    <n v="0"/>
    <n v="0"/>
    <n v="1"/>
    <n v="0"/>
    <n v="0"/>
    <n v="4"/>
    <n v="1"/>
    <x v="2"/>
  </r>
  <r>
    <s v="Bovegno"/>
    <s v="BS"/>
    <n v="0"/>
    <n v="1"/>
    <n v="1"/>
    <n v="1"/>
    <n v="0"/>
    <n v="1"/>
    <n v="1"/>
    <n v="1"/>
    <n v="1"/>
    <n v="1"/>
    <n v="0"/>
    <n v="0"/>
    <n v="0"/>
    <n v="2269"/>
    <n v="47.989399999999996"/>
    <n v="47.281274614810776"/>
    <n v="1"/>
    <n v="0"/>
    <n v="1"/>
    <n v="1"/>
    <n v="0"/>
    <n v="6"/>
    <n v="1"/>
    <x v="2"/>
  </r>
  <r>
    <s v="Brandico"/>
    <s v="BS"/>
    <n v="0"/>
    <n v="0"/>
    <n v="0"/>
    <n v="1"/>
    <n v="0"/>
    <n v="0"/>
    <n v="0"/>
    <n v="1"/>
    <n v="1"/>
    <n v="1"/>
    <n v="0"/>
    <n v="0"/>
    <n v="0"/>
    <n v="1611"/>
    <n v="8.3803000000000001"/>
    <n v="192.23655477727527"/>
    <n v="0"/>
    <n v="0"/>
    <n v="0"/>
    <n v="0"/>
    <n v="0"/>
    <n v="3"/>
    <n v="1"/>
    <x v="2"/>
  </r>
  <r>
    <s v="Braone"/>
    <s v="BS"/>
    <n v="1"/>
    <n v="1"/>
    <n v="1"/>
    <n v="1"/>
    <n v="0"/>
    <n v="1"/>
    <n v="0"/>
    <n v="1"/>
    <n v="1"/>
    <n v="1"/>
    <n v="0"/>
    <n v="1"/>
    <n v="1"/>
    <n v="657"/>
    <n v="13.356900000000001"/>
    <n v="49.188060103766588"/>
    <n v="1"/>
    <n v="1"/>
    <n v="1"/>
    <n v="0"/>
    <n v="0"/>
    <n v="7"/>
    <n v="1"/>
    <x v="2"/>
  </r>
  <r>
    <s v="Breno"/>
    <s v="BS"/>
    <n v="1"/>
    <n v="1"/>
    <n v="1"/>
    <n v="0"/>
    <n v="0"/>
    <n v="1"/>
    <n v="0"/>
    <n v="1"/>
    <n v="1"/>
    <n v="0"/>
    <n v="0"/>
    <n v="1"/>
    <n v="1"/>
    <n v="4920"/>
    <n v="59.940799999999996"/>
    <n v="82.080986573419111"/>
    <n v="0"/>
    <n v="1"/>
    <n v="1"/>
    <n v="1"/>
    <n v="0"/>
    <n v="5"/>
    <n v="1"/>
    <x v="2"/>
  </r>
  <r>
    <s v="Brione"/>
    <s v="BS"/>
    <n v="0"/>
    <n v="1"/>
    <n v="1"/>
    <n v="1"/>
    <n v="0"/>
    <n v="1"/>
    <n v="0"/>
    <n v="1"/>
    <n v="1"/>
    <n v="1"/>
    <n v="0"/>
    <n v="0"/>
    <n v="0"/>
    <n v="685"/>
    <n v="6.8969000000000005"/>
    <n v="99.319984340790782"/>
    <n v="0"/>
    <n v="0"/>
    <n v="1"/>
    <n v="0"/>
    <n v="0"/>
    <n v="4"/>
    <n v="1"/>
    <x v="2"/>
  </r>
  <r>
    <s v="Caino"/>
    <s v="BS"/>
    <n v="0"/>
    <n v="1"/>
    <n v="1"/>
    <n v="0"/>
    <n v="0"/>
    <n v="1"/>
    <n v="0"/>
    <n v="1"/>
    <n v="1"/>
    <n v="1"/>
    <n v="0"/>
    <n v="0"/>
    <n v="0"/>
    <n v="2079"/>
    <n v="17.308399999999999"/>
    <n v="120.11508862748724"/>
    <n v="0"/>
    <n v="1"/>
    <n v="1"/>
    <n v="0"/>
    <n v="0"/>
    <n v="4"/>
    <n v="1"/>
    <x v="2"/>
  </r>
  <r>
    <s v="Calvagese della Riviera"/>
    <s v="BS"/>
    <n v="1"/>
    <n v="0"/>
    <n v="1"/>
    <n v="0"/>
    <n v="0"/>
    <n v="1"/>
    <n v="0"/>
    <n v="0"/>
    <n v="1"/>
    <n v="1"/>
    <n v="0"/>
    <n v="0"/>
    <n v="0"/>
    <n v="3461"/>
    <n v="11.7371"/>
    <n v="294.8769287132256"/>
    <n v="0"/>
    <n v="0"/>
    <n v="0"/>
    <n v="0"/>
    <n v="0"/>
    <n v="3"/>
    <n v="1"/>
    <x v="2"/>
  </r>
  <r>
    <s v="Capo di Ponte"/>
    <s v="BS"/>
    <n v="1"/>
    <n v="1"/>
    <n v="1"/>
    <n v="1"/>
    <n v="0"/>
    <n v="1"/>
    <n v="0"/>
    <n v="1"/>
    <n v="1"/>
    <n v="1"/>
    <n v="0"/>
    <n v="1"/>
    <n v="1"/>
    <n v="2509"/>
    <n v="18.107700000000001"/>
    <n v="138.55983918443533"/>
    <n v="0"/>
    <n v="1"/>
    <n v="1"/>
    <n v="0"/>
    <n v="0"/>
    <n v="6"/>
    <n v="1"/>
    <x v="2"/>
  </r>
  <r>
    <s v="Capovalle"/>
    <s v="BS"/>
    <n v="0"/>
    <n v="1"/>
    <n v="1"/>
    <n v="1"/>
    <n v="1"/>
    <n v="1"/>
    <n v="1"/>
    <n v="1"/>
    <n v="1"/>
    <n v="1"/>
    <n v="0"/>
    <n v="1"/>
    <n v="1"/>
    <n v="388"/>
    <n v="22.9468"/>
    <n v="16.908675719490301"/>
    <n v="1"/>
    <n v="0"/>
    <n v="1"/>
    <n v="0"/>
    <n v="0"/>
    <n v="7"/>
    <n v="1"/>
    <x v="2"/>
  </r>
  <r>
    <s v="Capriano del Colle"/>
    <s v="BS"/>
    <n v="1"/>
    <n v="0"/>
    <n v="1"/>
    <n v="0"/>
    <n v="0"/>
    <n v="1"/>
    <n v="0"/>
    <n v="0"/>
    <n v="1"/>
    <n v="1"/>
    <n v="0"/>
    <n v="0"/>
    <n v="0"/>
    <n v="4553"/>
    <n v="13.9678"/>
    <n v="325.96400292100401"/>
    <n v="0"/>
    <n v="0"/>
    <n v="0"/>
    <n v="0"/>
    <n v="0"/>
    <n v="3"/>
    <n v="1"/>
    <x v="2"/>
  </r>
  <r>
    <s v="Casto"/>
    <s v="BS"/>
    <n v="0"/>
    <n v="1"/>
    <n v="1"/>
    <n v="0"/>
    <n v="0"/>
    <n v="1"/>
    <n v="0"/>
    <n v="1"/>
    <n v="1"/>
    <n v="1"/>
    <n v="0"/>
    <n v="1"/>
    <n v="1"/>
    <n v="1864"/>
    <n v="21.336500000000001"/>
    <n v="87.36203219834556"/>
    <n v="0"/>
    <n v="0"/>
    <n v="1"/>
    <n v="0"/>
    <n v="0"/>
    <n v="4"/>
    <n v="1"/>
    <x v="2"/>
  </r>
  <r>
    <s v="Cedegolo"/>
    <s v="BS"/>
    <n v="0"/>
    <n v="1"/>
    <n v="1"/>
    <n v="1"/>
    <n v="0"/>
    <n v="1"/>
    <n v="0"/>
    <n v="1"/>
    <n v="1"/>
    <n v="1"/>
    <n v="0"/>
    <n v="1"/>
    <n v="1"/>
    <n v="1246"/>
    <n v="11.0831"/>
    <n v="112.42341944040928"/>
    <n v="0"/>
    <n v="1"/>
    <n v="1"/>
    <n v="0"/>
    <n v="0"/>
    <n v="6"/>
    <n v="1"/>
    <x v="2"/>
  </r>
  <r>
    <s v="Cellatica"/>
    <s v="BS"/>
    <n v="0"/>
    <n v="1"/>
    <n v="1"/>
    <n v="0"/>
    <n v="0"/>
    <n v="1"/>
    <n v="0"/>
    <n v="0"/>
    <n v="1"/>
    <n v="0"/>
    <n v="0"/>
    <n v="0"/>
    <n v="0"/>
    <n v="4945"/>
    <n v="6.5461999999999998"/>
    <n v="755.40007943539763"/>
    <n v="0"/>
    <n v="0"/>
    <n v="0"/>
    <n v="0"/>
    <n v="0"/>
    <n v="2"/>
    <n v="1"/>
    <x v="2"/>
  </r>
  <r>
    <s v="Cerveno"/>
    <s v="BS"/>
    <n v="1"/>
    <n v="1"/>
    <n v="1"/>
    <n v="1"/>
    <n v="0"/>
    <n v="1"/>
    <n v="0"/>
    <n v="1"/>
    <n v="1"/>
    <n v="1"/>
    <n v="0"/>
    <n v="1"/>
    <n v="1"/>
    <n v="663"/>
    <n v="21.552800000000001"/>
    <n v="30.761664377714261"/>
    <n v="1"/>
    <n v="1"/>
    <n v="1"/>
    <n v="0"/>
    <n v="0"/>
    <n v="7"/>
    <n v="1"/>
    <x v="2"/>
  </r>
  <r>
    <s v="Ceto"/>
    <s v="BS"/>
    <n v="1"/>
    <n v="1"/>
    <n v="1"/>
    <n v="1"/>
    <n v="0"/>
    <n v="1"/>
    <n v="0"/>
    <n v="1"/>
    <n v="1"/>
    <n v="1"/>
    <n v="0"/>
    <n v="1"/>
    <n v="1"/>
    <n v="1950"/>
    <n v="32.302800000000005"/>
    <n v="60.366284037297071"/>
    <n v="1"/>
    <n v="1"/>
    <n v="1"/>
    <n v="1"/>
    <n v="0"/>
    <n v="8"/>
    <n v="1"/>
    <x v="2"/>
  </r>
  <r>
    <s v="Cevo"/>
    <s v="BS"/>
    <n v="0"/>
    <n v="1"/>
    <n v="1"/>
    <n v="1"/>
    <n v="1"/>
    <n v="1"/>
    <n v="0"/>
    <n v="1"/>
    <n v="1"/>
    <n v="1"/>
    <n v="0"/>
    <n v="1"/>
    <n v="1"/>
    <n v="930"/>
    <n v="35.469699999999996"/>
    <n v="26.219562048734556"/>
    <n v="1"/>
    <n v="1"/>
    <n v="1"/>
    <n v="1"/>
    <n v="0"/>
    <n v="9"/>
    <n v="1"/>
    <x v="2"/>
  </r>
  <r>
    <s v="Cigole"/>
    <s v="BS"/>
    <n v="1"/>
    <n v="0"/>
    <n v="1"/>
    <n v="1"/>
    <n v="0"/>
    <n v="1"/>
    <n v="0"/>
    <n v="1"/>
    <n v="1"/>
    <n v="1"/>
    <n v="0"/>
    <n v="0"/>
    <n v="0"/>
    <n v="1619"/>
    <n v="9.9311000000000007"/>
    <n v="163.02323005507949"/>
    <n v="0"/>
    <n v="0"/>
    <n v="0"/>
    <n v="0"/>
    <n v="0"/>
    <n v="4"/>
    <n v="1"/>
    <x v="2"/>
  </r>
  <r>
    <s v="Cimbergo"/>
    <s v="BS"/>
    <n v="1"/>
    <n v="1"/>
    <n v="1"/>
    <n v="1"/>
    <n v="0"/>
    <n v="1"/>
    <n v="0"/>
    <n v="1"/>
    <n v="1"/>
    <n v="1"/>
    <n v="0"/>
    <n v="1"/>
    <n v="1"/>
    <n v="562"/>
    <n v="24.7133"/>
    <n v="22.740791395726188"/>
    <n v="1"/>
    <n v="1"/>
    <n v="1"/>
    <n v="1"/>
    <n v="0"/>
    <n v="8"/>
    <n v="1"/>
    <x v="2"/>
  </r>
  <r>
    <s v="Cividate Camuno"/>
    <s v="BS"/>
    <n v="1"/>
    <n v="1"/>
    <n v="1"/>
    <n v="1"/>
    <n v="0"/>
    <n v="1"/>
    <n v="0"/>
    <n v="0"/>
    <n v="1"/>
    <n v="1"/>
    <n v="0"/>
    <n v="1"/>
    <n v="1"/>
    <n v="2762"/>
    <n v="3.3068"/>
    <n v="835.24857868634331"/>
    <n v="0"/>
    <n v="0"/>
    <n v="1"/>
    <n v="0"/>
    <n v="0"/>
    <n v="5"/>
    <n v="1"/>
    <x v="2"/>
  </r>
  <r>
    <s v="Collebeato"/>
    <s v="BS"/>
    <n v="1"/>
    <n v="0"/>
    <n v="1"/>
    <n v="0"/>
    <n v="0"/>
    <n v="1"/>
    <n v="0"/>
    <n v="0"/>
    <n v="1"/>
    <n v="0"/>
    <n v="0"/>
    <n v="0"/>
    <n v="0"/>
    <n v="4698"/>
    <n v="5.2698999999999998"/>
    <n v="891.47801666065777"/>
    <n v="0"/>
    <n v="0"/>
    <n v="0"/>
    <n v="0"/>
    <n v="0"/>
    <n v="2"/>
    <n v="1"/>
    <x v="2"/>
  </r>
  <r>
    <s v="Collio"/>
    <s v="BS"/>
    <n v="0"/>
    <n v="1"/>
    <n v="1"/>
    <n v="1"/>
    <n v="0"/>
    <n v="1"/>
    <n v="0"/>
    <n v="1"/>
    <n v="1"/>
    <n v="1"/>
    <n v="0"/>
    <n v="1"/>
    <n v="1"/>
    <n v="2227"/>
    <n v="53.475699999999996"/>
    <n v="41.645083654818919"/>
    <n v="1"/>
    <n v="0"/>
    <n v="1"/>
    <n v="0"/>
    <n v="0"/>
    <n v="6"/>
    <n v="1"/>
    <x v="2"/>
  </r>
  <r>
    <s v="Comezzano-Cizzago"/>
    <s v="BS"/>
    <n v="0"/>
    <n v="0"/>
    <n v="0"/>
    <n v="1"/>
    <n v="0"/>
    <n v="0"/>
    <n v="0"/>
    <n v="1"/>
    <n v="1"/>
    <n v="1"/>
    <n v="0"/>
    <n v="0"/>
    <n v="0"/>
    <n v="3717"/>
    <n v="15.437200000000001"/>
    <n v="240.78200709973311"/>
    <n v="0"/>
    <n v="0"/>
    <n v="0"/>
    <n v="0"/>
    <n v="0"/>
    <n v="3"/>
    <n v="1"/>
    <x v="2"/>
  </r>
  <r>
    <s v="Corteno Golgi"/>
    <s v="BS"/>
    <n v="1"/>
    <n v="1"/>
    <n v="1"/>
    <n v="1"/>
    <n v="0"/>
    <n v="1"/>
    <n v="0"/>
    <n v="1"/>
    <n v="1"/>
    <n v="1"/>
    <n v="0"/>
    <n v="1"/>
    <n v="1"/>
    <n v="2015"/>
    <n v="82.605800000000002"/>
    <n v="24.392960300608433"/>
    <n v="1"/>
    <n v="1"/>
    <n v="1"/>
    <n v="1"/>
    <n v="0"/>
    <n v="8"/>
    <n v="1"/>
    <x v="2"/>
  </r>
  <r>
    <s v="Corzano"/>
    <s v="BS"/>
    <n v="0"/>
    <n v="0"/>
    <n v="0"/>
    <n v="1"/>
    <n v="0"/>
    <n v="1"/>
    <n v="0"/>
    <n v="1"/>
    <n v="1"/>
    <n v="1"/>
    <n v="0"/>
    <n v="0"/>
    <n v="0"/>
    <n v="1397"/>
    <n v="12.296199999999999"/>
    <n v="113.61233551829021"/>
    <n v="0"/>
    <n v="0"/>
    <n v="0"/>
    <n v="0"/>
    <n v="0"/>
    <n v="3"/>
    <n v="1"/>
    <x v="2"/>
  </r>
  <r>
    <s v="Edolo"/>
    <s v="BS"/>
    <n v="0"/>
    <n v="1"/>
    <n v="1"/>
    <n v="1"/>
    <n v="0"/>
    <n v="1"/>
    <n v="0"/>
    <n v="1"/>
    <n v="1"/>
    <n v="1"/>
    <n v="0"/>
    <n v="1"/>
    <n v="1"/>
    <n v="4509"/>
    <n v="88.904300000000006"/>
    <n v="50.717456860916734"/>
    <n v="1"/>
    <n v="1"/>
    <n v="1"/>
    <n v="1"/>
    <n v="0"/>
    <n v="8"/>
    <n v="1"/>
    <x v="2"/>
  </r>
  <r>
    <s v="Fiesse"/>
    <s v="BS"/>
    <n v="0"/>
    <n v="0"/>
    <n v="0"/>
    <n v="1"/>
    <n v="0"/>
    <n v="1"/>
    <n v="0"/>
    <n v="1"/>
    <n v="1"/>
    <n v="1"/>
    <n v="0"/>
    <n v="0"/>
    <n v="0"/>
    <n v="2175"/>
    <n v="16.016199999999998"/>
    <n v="135.80000249747133"/>
    <n v="0"/>
    <n v="0"/>
    <n v="0"/>
    <n v="0"/>
    <n v="0"/>
    <n v="3"/>
    <n v="1"/>
    <x v="2"/>
  </r>
  <r>
    <s v="Gambara"/>
    <s v="BS"/>
    <n v="0"/>
    <n v="0"/>
    <n v="0"/>
    <n v="1"/>
    <n v="0"/>
    <n v="1"/>
    <n v="0"/>
    <n v="1"/>
    <n v="1"/>
    <n v="1"/>
    <n v="0"/>
    <n v="0"/>
    <n v="0"/>
    <n v="4697"/>
    <n v="31.586599999999997"/>
    <n v="148.70229780983075"/>
    <n v="0"/>
    <n v="0"/>
    <n v="0"/>
    <n v="0"/>
    <n v="0"/>
    <n v="3"/>
    <n v="1"/>
    <x v="2"/>
  </r>
  <r>
    <s v="Gardone Riviera"/>
    <s v="BS"/>
    <n v="1"/>
    <n v="1"/>
    <n v="1"/>
    <n v="0"/>
    <n v="0"/>
    <n v="1"/>
    <n v="0"/>
    <n v="0"/>
    <n v="1"/>
    <n v="1"/>
    <n v="0"/>
    <n v="0"/>
    <n v="0"/>
    <n v="2713"/>
    <n v="21.393800000000002"/>
    <n v="126.81244098757583"/>
    <n v="0"/>
    <n v="0"/>
    <n v="1"/>
    <n v="0"/>
    <n v="0"/>
    <n v="3"/>
    <n v="1"/>
    <x v="2"/>
  </r>
  <r>
    <s v="Gargnano"/>
    <s v="BS"/>
    <n v="1"/>
    <n v="1"/>
    <n v="1"/>
    <n v="1"/>
    <n v="0"/>
    <n v="1"/>
    <n v="0"/>
    <n v="1"/>
    <n v="1"/>
    <n v="1"/>
    <n v="0"/>
    <n v="1"/>
    <n v="1"/>
    <n v="3033"/>
    <n v="76.754799999999989"/>
    <n v="39.515443985262166"/>
    <n v="1"/>
    <n v="0"/>
    <n v="1"/>
    <n v="1"/>
    <n v="0"/>
    <n v="7"/>
    <n v="1"/>
    <x v="2"/>
  </r>
  <r>
    <s v="Gianico"/>
    <s v="BS"/>
    <n v="1"/>
    <n v="1"/>
    <n v="1"/>
    <n v="1"/>
    <n v="0"/>
    <n v="1"/>
    <n v="0"/>
    <n v="1"/>
    <n v="1"/>
    <n v="1"/>
    <n v="0"/>
    <n v="1"/>
    <n v="1"/>
    <n v="2196"/>
    <n v="13.381300000000001"/>
    <n v="164.1096156576715"/>
    <n v="0"/>
    <n v="1"/>
    <n v="1"/>
    <n v="1"/>
    <n v="0"/>
    <n v="7"/>
    <n v="1"/>
    <x v="2"/>
  </r>
  <r>
    <s v="Idro"/>
    <s v="BS"/>
    <n v="1"/>
    <n v="1"/>
    <n v="1"/>
    <n v="1"/>
    <n v="0"/>
    <n v="1"/>
    <n v="0"/>
    <n v="1"/>
    <n v="1"/>
    <n v="1"/>
    <n v="0"/>
    <n v="1"/>
    <n v="1"/>
    <n v="1892"/>
    <n v="22.8931"/>
    <n v="82.64498910151967"/>
    <n v="0"/>
    <n v="0"/>
    <n v="1"/>
    <n v="0"/>
    <n v="0"/>
    <n v="5"/>
    <n v="1"/>
    <x v="2"/>
  </r>
  <r>
    <s v="Incudine"/>
    <s v="BS"/>
    <n v="1"/>
    <n v="1"/>
    <n v="1"/>
    <n v="1"/>
    <n v="0"/>
    <n v="1"/>
    <n v="0"/>
    <n v="1"/>
    <n v="1"/>
    <n v="1"/>
    <n v="0"/>
    <n v="1"/>
    <n v="1"/>
    <n v="403"/>
    <n v="19.666"/>
    <n v="20.492220075256789"/>
    <n v="1"/>
    <n v="1"/>
    <n v="1"/>
    <n v="0"/>
    <n v="0"/>
    <n v="7"/>
    <n v="1"/>
    <x v="2"/>
  </r>
  <r>
    <s v="Irma"/>
    <s v="BS"/>
    <n v="0"/>
    <n v="1"/>
    <n v="1"/>
    <n v="1"/>
    <n v="0"/>
    <n v="1"/>
    <n v="1"/>
    <n v="1"/>
    <n v="1"/>
    <n v="1"/>
    <n v="0"/>
    <n v="1"/>
    <n v="1"/>
    <n v="147"/>
    <n v="4.9347000000000003"/>
    <n v="29.789044926743266"/>
    <n v="1"/>
    <n v="0"/>
    <n v="1"/>
    <n v="0"/>
    <n v="0"/>
    <n v="6"/>
    <n v="1"/>
    <x v="2"/>
  </r>
  <r>
    <s v="Isorella"/>
    <s v="BS"/>
    <n v="0"/>
    <n v="0"/>
    <n v="0"/>
    <n v="1"/>
    <n v="0"/>
    <n v="1"/>
    <n v="0"/>
    <n v="1"/>
    <n v="1"/>
    <n v="1"/>
    <n v="0"/>
    <n v="0"/>
    <n v="0"/>
    <n v="4091"/>
    <n v="15.3286"/>
    <n v="266.88673460068111"/>
    <n v="0"/>
    <n v="1"/>
    <n v="0"/>
    <n v="0"/>
    <n v="0"/>
    <n v="4"/>
    <n v="1"/>
    <x v="2"/>
  </r>
  <r>
    <s v="Lavenone"/>
    <s v="BS"/>
    <n v="1"/>
    <n v="1"/>
    <n v="1"/>
    <n v="1"/>
    <n v="0"/>
    <n v="1"/>
    <n v="0"/>
    <n v="1"/>
    <n v="1"/>
    <n v="1"/>
    <n v="0"/>
    <n v="1"/>
    <n v="1"/>
    <n v="607"/>
    <n v="31.824000000000002"/>
    <n v="19.073655103066866"/>
    <n v="1"/>
    <n v="0"/>
    <n v="1"/>
    <n v="0"/>
    <n v="0"/>
    <n v="6"/>
    <n v="1"/>
    <x v="2"/>
  </r>
  <r>
    <s v="Limone sul Garda"/>
    <s v="BS"/>
    <n v="1"/>
    <n v="1"/>
    <n v="1"/>
    <n v="1"/>
    <n v="0"/>
    <n v="1"/>
    <n v="0"/>
    <n v="1"/>
    <n v="1"/>
    <n v="0"/>
    <n v="0"/>
    <n v="1"/>
    <n v="1"/>
    <n v="1151"/>
    <n v="23.034499999999998"/>
    <n v="49.968525472660581"/>
    <n v="1"/>
    <n v="0"/>
    <n v="1"/>
    <n v="0"/>
    <n v="0"/>
    <n v="5"/>
    <n v="1"/>
    <x v="2"/>
  </r>
  <r>
    <s v="Lodrino"/>
    <s v="BS"/>
    <n v="0"/>
    <n v="1"/>
    <n v="1"/>
    <n v="0"/>
    <n v="0"/>
    <n v="1"/>
    <n v="0"/>
    <n v="1"/>
    <n v="1"/>
    <n v="1"/>
    <n v="0"/>
    <n v="1"/>
    <n v="1"/>
    <n v="1750"/>
    <n v="16.498900000000003"/>
    <n v="106.06767723908865"/>
    <n v="0"/>
    <n v="0"/>
    <n v="1"/>
    <n v="0"/>
    <n v="0"/>
    <n v="4"/>
    <n v="1"/>
    <x v="2"/>
  </r>
  <r>
    <s v="Lograto"/>
    <s v="BS"/>
    <n v="0"/>
    <n v="0"/>
    <n v="0"/>
    <n v="1"/>
    <n v="0"/>
    <n v="1"/>
    <n v="0"/>
    <n v="0"/>
    <n v="1"/>
    <n v="1"/>
    <n v="0"/>
    <n v="0"/>
    <n v="0"/>
    <n v="3793"/>
    <n v="12.433699999999998"/>
    <n v="305.05802777934167"/>
    <n v="0"/>
    <n v="1"/>
    <n v="0"/>
    <n v="0"/>
    <n v="0"/>
    <n v="4"/>
    <n v="1"/>
    <x v="2"/>
  </r>
  <r>
    <s v="Longhena"/>
    <s v="BS"/>
    <n v="0"/>
    <n v="0"/>
    <n v="0"/>
    <n v="1"/>
    <n v="0"/>
    <n v="1"/>
    <n v="0"/>
    <n v="1"/>
    <n v="1"/>
    <n v="1"/>
    <n v="0"/>
    <n v="0"/>
    <n v="0"/>
    <n v="607"/>
    <n v="3.4706999999999999"/>
    <n v="174.89267294782033"/>
    <n v="0"/>
    <n v="1"/>
    <n v="0"/>
    <n v="0"/>
    <n v="0"/>
    <n v="4"/>
    <n v="1"/>
    <x v="2"/>
  </r>
  <r>
    <s v="Losine"/>
    <s v="BS"/>
    <n v="1"/>
    <n v="1"/>
    <n v="1"/>
    <n v="0"/>
    <n v="0"/>
    <n v="1"/>
    <n v="0"/>
    <n v="0"/>
    <n v="1"/>
    <n v="1"/>
    <n v="0"/>
    <n v="1"/>
    <n v="1"/>
    <n v="591"/>
    <n v="6.2553999999999998"/>
    <n v="94.478370687725814"/>
    <n v="0"/>
    <n v="1"/>
    <n v="1"/>
    <n v="0"/>
    <n v="0"/>
    <n v="5"/>
    <n v="1"/>
    <x v="2"/>
  </r>
  <r>
    <s v="Lozio"/>
    <s v="BS"/>
    <n v="0"/>
    <n v="1"/>
    <n v="1"/>
    <n v="1"/>
    <n v="1"/>
    <n v="1"/>
    <n v="1"/>
    <n v="1"/>
    <n v="1"/>
    <n v="1"/>
    <n v="0"/>
    <n v="1"/>
    <n v="1"/>
    <n v="418"/>
    <n v="23.742899999999999"/>
    <n v="17.60526304705828"/>
    <n v="1"/>
    <n v="0"/>
    <n v="1"/>
    <n v="0"/>
    <n v="0"/>
    <n v="7"/>
    <n v="1"/>
    <x v="2"/>
  </r>
  <r>
    <s v="Maclodio"/>
    <s v="BS"/>
    <n v="0"/>
    <n v="0"/>
    <n v="0"/>
    <n v="1"/>
    <n v="0"/>
    <n v="0"/>
    <n v="0"/>
    <n v="0"/>
    <n v="0"/>
    <n v="1"/>
    <n v="0"/>
    <n v="0"/>
    <n v="0"/>
    <n v="1501"/>
    <n v="5.0957999999999997"/>
    <n v="294.55630126771069"/>
    <n v="0"/>
    <n v="1"/>
    <n v="0"/>
    <n v="0"/>
    <n v="0"/>
    <n v="3"/>
    <n v="1"/>
    <x v="2"/>
  </r>
  <r>
    <s v="Magasa"/>
    <s v="BS"/>
    <n v="0"/>
    <n v="1"/>
    <n v="1"/>
    <n v="1"/>
    <n v="1"/>
    <n v="1"/>
    <n v="1"/>
    <n v="1"/>
    <n v="1"/>
    <n v="1"/>
    <n v="0"/>
    <n v="1"/>
    <n v="1"/>
    <n v="145"/>
    <n v="19.1143"/>
    <n v="7.5859435082634468"/>
    <n v="1"/>
    <n v="0"/>
    <n v="1"/>
    <n v="1"/>
    <n v="0"/>
    <n v="8"/>
    <n v="1"/>
    <x v="2"/>
  </r>
  <r>
    <s v="Mairano"/>
    <s v="BS"/>
    <n v="0"/>
    <n v="0"/>
    <n v="0"/>
    <n v="0"/>
    <n v="0"/>
    <n v="0"/>
    <n v="0"/>
    <n v="1"/>
    <n v="1"/>
    <n v="1"/>
    <n v="0"/>
    <n v="0"/>
    <n v="0"/>
    <n v="3329"/>
    <n v="11.5283"/>
    <n v="288.76764136949942"/>
    <n v="0"/>
    <n v="0"/>
    <n v="0"/>
    <n v="0"/>
    <n v="0"/>
    <n v="2"/>
    <n v="1"/>
    <x v="2"/>
  </r>
  <r>
    <s v="Malegno"/>
    <s v="BS"/>
    <n v="1"/>
    <n v="1"/>
    <n v="1"/>
    <n v="1"/>
    <n v="0"/>
    <n v="1"/>
    <n v="0"/>
    <n v="0"/>
    <n v="1"/>
    <n v="1"/>
    <n v="0"/>
    <n v="1"/>
    <n v="1"/>
    <n v="2078"/>
    <n v="6.8941999999999997"/>
    <n v="301.41278175857968"/>
    <n v="0"/>
    <n v="1"/>
    <n v="1"/>
    <n v="0"/>
    <n v="0"/>
    <n v="6"/>
    <n v="1"/>
    <x v="2"/>
  </r>
  <r>
    <s v="Malonno"/>
    <s v="BS"/>
    <n v="1"/>
    <n v="1"/>
    <n v="1"/>
    <n v="1"/>
    <n v="0"/>
    <n v="1"/>
    <n v="0"/>
    <n v="1"/>
    <n v="1"/>
    <n v="1"/>
    <n v="0"/>
    <n v="1"/>
    <n v="1"/>
    <n v="3320"/>
    <n v="31.457199999999997"/>
    <n v="105.54022608496625"/>
    <n v="0"/>
    <n v="1"/>
    <n v="1"/>
    <n v="0"/>
    <n v="0"/>
    <n v="6"/>
    <n v="1"/>
    <x v="2"/>
  </r>
  <r>
    <s v="Manerba del Garda"/>
    <s v="BS"/>
    <n v="1"/>
    <n v="0"/>
    <n v="1"/>
    <n v="0"/>
    <n v="0"/>
    <n v="1"/>
    <n v="0"/>
    <n v="0"/>
    <n v="1"/>
    <n v="1"/>
    <n v="0"/>
    <n v="0"/>
    <n v="0"/>
    <n v="4902"/>
    <n v="36.632100000000001"/>
    <n v="133.81706208489274"/>
    <n v="0"/>
    <n v="1"/>
    <n v="0"/>
    <n v="0"/>
    <n v="0"/>
    <n v="4"/>
    <n v="1"/>
    <x v="2"/>
  </r>
  <r>
    <s v="Marcheno"/>
    <s v="BS"/>
    <n v="0"/>
    <n v="1"/>
    <n v="1"/>
    <n v="0"/>
    <n v="0"/>
    <n v="1"/>
    <n v="0"/>
    <n v="0"/>
    <n v="1"/>
    <n v="1"/>
    <n v="0"/>
    <n v="0"/>
    <n v="0"/>
    <n v="4359"/>
    <n v="22.7395"/>
    <n v="191.69286923635084"/>
    <n v="0"/>
    <n v="0"/>
    <n v="1"/>
    <n v="0"/>
    <n v="0"/>
    <n v="3"/>
    <n v="1"/>
    <x v="2"/>
  </r>
  <r>
    <s v="Marmentino"/>
    <s v="BS"/>
    <n v="0"/>
    <n v="1"/>
    <n v="1"/>
    <n v="1"/>
    <n v="0"/>
    <n v="1"/>
    <n v="0"/>
    <n v="1"/>
    <n v="1"/>
    <n v="1"/>
    <n v="0"/>
    <n v="1"/>
    <n v="1"/>
    <n v="676"/>
    <n v="18.0351"/>
    <n v="37.482464749294429"/>
    <n v="1"/>
    <n v="0"/>
    <n v="1"/>
    <n v="0"/>
    <n v="0"/>
    <n v="6"/>
    <n v="1"/>
    <x v="2"/>
  </r>
  <r>
    <s v="Marone"/>
    <s v="BS"/>
    <n v="1"/>
    <n v="1"/>
    <n v="1"/>
    <n v="0"/>
    <n v="0"/>
    <n v="1"/>
    <n v="0"/>
    <n v="0"/>
    <n v="1"/>
    <n v="1"/>
    <n v="0"/>
    <n v="0"/>
    <n v="0"/>
    <n v="3293"/>
    <n v="23.930999999999997"/>
    <n v="137.60394467427187"/>
    <n v="0"/>
    <n v="0"/>
    <n v="1"/>
    <n v="0"/>
    <n v="0"/>
    <n v="3"/>
    <n v="1"/>
    <x v="2"/>
  </r>
  <r>
    <s v="Milzano"/>
    <s v="BS"/>
    <n v="1"/>
    <n v="0"/>
    <n v="1"/>
    <n v="1"/>
    <n v="0"/>
    <n v="1"/>
    <n v="0"/>
    <n v="1"/>
    <n v="1"/>
    <n v="1"/>
    <n v="0"/>
    <n v="0"/>
    <n v="0"/>
    <n v="1799"/>
    <n v="8.488999999999999"/>
    <n v="211.92130993049832"/>
    <n v="0"/>
    <n v="0"/>
    <n v="0"/>
    <n v="0"/>
    <n v="0"/>
    <n v="4"/>
    <n v="1"/>
    <x v="2"/>
  </r>
  <r>
    <s v="Moniga del Garda"/>
    <s v="BS"/>
    <n v="1"/>
    <n v="0"/>
    <n v="1"/>
    <n v="0"/>
    <n v="0"/>
    <n v="1"/>
    <n v="0"/>
    <n v="0"/>
    <n v="1"/>
    <n v="1"/>
    <n v="0"/>
    <n v="0"/>
    <n v="0"/>
    <n v="2436"/>
    <n v="14.6539"/>
    <n v="166.23560963293048"/>
    <n v="0"/>
    <n v="1"/>
    <n v="0"/>
    <n v="0"/>
    <n v="0"/>
    <n v="4"/>
    <n v="1"/>
    <x v="2"/>
  </r>
  <r>
    <s v="Monno"/>
    <s v="BS"/>
    <n v="0"/>
    <n v="1"/>
    <n v="1"/>
    <n v="1"/>
    <n v="0"/>
    <n v="1"/>
    <n v="0"/>
    <n v="1"/>
    <n v="1"/>
    <n v="1"/>
    <n v="1"/>
    <n v="1"/>
    <n v="1"/>
    <n v="564"/>
    <n v="31.026399999999999"/>
    <n v="18.178067710079159"/>
    <n v="1"/>
    <n v="1"/>
    <n v="1"/>
    <n v="0"/>
    <n v="0"/>
    <n v="7"/>
    <n v="1"/>
    <x v="2"/>
  </r>
  <r>
    <s v="Monte Isola"/>
    <s v="BS"/>
    <n v="1"/>
    <n v="1"/>
    <n v="1"/>
    <n v="1"/>
    <n v="0"/>
    <n v="1"/>
    <n v="1"/>
    <n v="0"/>
    <n v="1"/>
    <n v="1"/>
    <n v="0"/>
    <n v="0"/>
    <n v="0"/>
    <n v="1804"/>
    <n v="12.6053"/>
    <n v="143.11440425852618"/>
    <n v="0"/>
    <n v="0"/>
    <n v="1"/>
    <n v="0"/>
    <n v="0"/>
    <n v="4"/>
    <n v="1"/>
    <x v="2"/>
  </r>
  <r>
    <s v="Monticelli Brusati"/>
    <s v="BS"/>
    <n v="0"/>
    <n v="1"/>
    <n v="1"/>
    <n v="0"/>
    <n v="0"/>
    <n v="1"/>
    <n v="0"/>
    <n v="0"/>
    <n v="1"/>
    <n v="1"/>
    <n v="0"/>
    <n v="0"/>
    <n v="0"/>
    <n v="4401"/>
    <n v="10.890899999999998"/>
    <n v="404.09883480704082"/>
    <n v="0"/>
    <n v="0"/>
    <n v="1"/>
    <n v="0"/>
    <n v="0"/>
    <n v="3"/>
    <n v="1"/>
    <x v="2"/>
  </r>
  <r>
    <s v="Mura"/>
    <s v="BS"/>
    <n v="0"/>
    <n v="0"/>
    <n v="0"/>
    <n v="1"/>
    <n v="0"/>
    <n v="1"/>
    <n v="0"/>
    <n v="1"/>
    <n v="1"/>
    <n v="1"/>
    <n v="0"/>
    <n v="1"/>
    <n v="1"/>
    <n v="790"/>
    <n v="12.5069"/>
    <n v="63.165132846668641"/>
    <n v="1"/>
    <n v="0"/>
    <n v="1"/>
    <n v="0"/>
    <n v="0"/>
    <n v="5"/>
    <n v="1"/>
    <x v="2"/>
  </r>
  <r>
    <s v="Muscoline"/>
    <s v="BS"/>
    <n v="0"/>
    <n v="0"/>
    <n v="0"/>
    <n v="0"/>
    <n v="0"/>
    <n v="1"/>
    <n v="0"/>
    <n v="0"/>
    <n v="1"/>
    <n v="1"/>
    <n v="0"/>
    <n v="0"/>
    <n v="0"/>
    <n v="2547"/>
    <n v="10.078200000000001"/>
    <n v="252.72370066083226"/>
    <n v="0"/>
    <n v="0"/>
    <n v="0"/>
    <n v="0"/>
    <n v="0"/>
    <n v="2"/>
    <n v="1"/>
    <x v="2"/>
  </r>
  <r>
    <s v="Niardo"/>
    <s v="BS"/>
    <n v="1"/>
    <n v="1"/>
    <n v="1"/>
    <n v="0"/>
    <n v="0"/>
    <n v="1"/>
    <n v="0"/>
    <n v="0"/>
    <n v="1"/>
    <n v="1"/>
    <n v="0"/>
    <n v="1"/>
    <n v="1"/>
    <n v="1950"/>
    <n v="22.157800000000002"/>
    <n v="88.005126862775185"/>
    <n v="0"/>
    <n v="1"/>
    <n v="1"/>
    <n v="1"/>
    <n v="0"/>
    <n v="6"/>
    <n v="1"/>
    <x v="2"/>
  </r>
  <r>
    <s v="Nuvolento"/>
    <s v="BS"/>
    <n v="1"/>
    <n v="0"/>
    <n v="1"/>
    <n v="1"/>
    <n v="0"/>
    <n v="1"/>
    <n v="0"/>
    <n v="0"/>
    <n v="1"/>
    <n v="1"/>
    <n v="0"/>
    <n v="0"/>
    <n v="0"/>
    <n v="4011"/>
    <n v="7.4577"/>
    <n v="537.83338026469289"/>
    <n v="0"/>
    <n v="0"/>
    <n v="0"/>
    <n v="0"/>
    <n v="0"/>
    <n v="4"/>
    <n v="1"/>
    <x v="2"/>
  </r>
  <r>
    <s v="Nuvolera"/>
    <s v="BS"/>
    <n v="1"/>
    <n v="1"/>
    <n v="1"/>
    <n v="0"/>
    <n v="0"/>
    <n v="1"/>
    <n v="0"/>
    <n v="0"/>
    <n v="1"/>
    <n v="1"/>
    <n v="0"/>
    <n v="0"/>
    <n v="0"/>
    <n v="4535"/>
    <n v="13.3118"/>
    <n v="340.67519043254856"/>
    <n v="0"/>
    <n v="0"/>
    <n v="0"/>
    <n v="0"/>
    <n v="0"/>
    <n v="3"/>
    <n v="1"/>
    <x v="2"/>
  </r>
  <r>
    <s v="Odolo"/>
    <s v="BS"/>
    <n v="0"/>
    <n v="1"/>
    <n v="1"/>
    <n v="0"/>
    <n v="0"/>
    <n v="1"/>
    <n v="1"/>
    <n v="0"/>
    <n v="1"/>
    <n v="1"/>
    <n v="0"/>
    <n v="1"/>
    <n v="1"/>
    <n v="2086"/>
    <n v="6.5439999999999996"/>
    <n v="318.76528117359413"/>
    <n v="0"/>
    <n v="0"/>
    <n v="1"/>
    <n v="0"/>
    <n v="0"/>
    <n v="4"/>
    <n v="1"/>
    <x v="2"/>
  </r>
  <r>
    <s v="Offlaga"/>
    <s v="BS"/>
    <n v="1"/>
    <n v="0"/>
    <n v="1"/>
    <n v="1"/>
    <n v="0"/>
    <n v="1"/>
    <n v="0"/>
    <n v="1"/>
    <n v="1"/>
    <n v="1"/>
    <n v="0"/>
    <n v="0"/>
    <n v="0"/>
    <n v="4269"/>
    <n v="23.0337"/>
    <n v="185.33713645658318"/>
    <n v="0"/>
    <n v="0"/>
    <n v="0"/>
    <n v="0"/>
    <n v="0"/>
    <n v="4"/>
    <n v="1"/>
    <x v="2"/>
  </r>
  <r>
    <s v="Ome"/>
    <s v="BS"/>
    <n v="0"/>
    <n v="1"/>
    <n v="1"/>
    <n v="1"/>
    <n v="0"/>
    <n v="1"/>
    <n v="0"/>
    <n v="0"/>
    <n v="1"/>
    <n v="1"/>
    <n v="0"/>
    <n v="0"/>
    <n v="0"/>
    <n v="3238"/>
    <n v="9.8483000000000001"/>
    <n v="328.78770955393315"/>
    <n v="0"/>
    <n v="0"/>
    <n v="1"/>
    <n v="0"/>
    <n v="0"/>
    <n v="4"/>
    <n v="1"/>
    <x v="2"/>
  </r>
  <r>
    <s v="Ono San Pietro"/>
    <s v="BS"/>
    <n v="0"/>
    <n v="1"/>
    <n v="1"/>
    <n v="1"/>
    <n v="0"/>
    <n v="1"/>
    <n v="0"/>
    <n v="1"/>
    <n v="1"/>
    <n v="1"/>
    <n v="0"/>
    <n v="1"/>
    <n v="1"/>
    <n v="1002"/>
    <n v="13.7799"/>
    <n v="72.714606056647725"/>
    <n v="1"/>
    <n v="1"/>
    <n v="1"/>
    <n v="1"/>
    <n v="0"/>
    <n v="8"/>
    <n v="1"/>
    <x v="2"/>
  </r>
  <r>
    <s v="Orzivecchi"/>
    <s v="BS"/>
    <n v="0"/>
    <n v="0"/>
    <n v="0"/>
    <n v="1"/>
    <n v="0"/>
    <n v="1"/>
    <n v="0"/>
    <n v="0"/>
    <n v="1"/>
    <n v="1"/>
    <n v="0"/>
    <n v="0"/>
    <n v="0"/>
    <n v="2485"/>
    <n v="9.9377999999999993"/>
    <n v="250.05534424118017"/>
    <n v="0"/>
    <n v="1"/>
    <n v="0"/>
    <n v="0"/>
    <n v="0"/>
    <n v="4"/>
    <n v="1"/>
    <x v="2"/>
  </r>
  <r>
    <s v="Ossimo"/>
    <s v="BS"/>
    <n v="0"/>
    <n v="1"/>
    <n v="1"/>
    <n v="1"/>
    <n v="0"/>
    <n v="1"/>
    <n v="0"/>
    <n v="1"/>
    <n v="1"/>
    <n v="1"/>
    <n v="0"/>
    <n v="1"/>
    <n v="1"/>
    <n v="1442"/>
    <n v="14.857999999999999"/>
    <n v="97.05209314847221"/>
    <n v="0"/>
    <n v="0"/>
    <n v="1"/>
    <n v="0"/>
    <n v="0"/>
    <n v="5"/>
    <n v="1"/>
    <x v="2"/>
  </r>
  <r>
    <s v="Padenghe sul Garda"/>
    <s v="BS"/>
    <n v="1"/>
    <n v="1"/>
    <n v="1"/>
    <n v="0"/>
    <n v="0"/>
    <n v="1"/>
    <n v="0"/>
    <n v="0"/>
    <n v="1"/>
    <n v="1"/>
    <n v="0"/>
    <n v="0"/>
    <n v="0"/>
    <n v="4276"/>
    <n v="26.810300000000002"/>
    <n v="159.4909419141151"/>
    <n v="0"/>
    <n v="0"/>
    <n v="0"/>
    <n v="0"/>
    <n v="0"/>
    <n v="3"/>
    <n v="1"/>
    <x v="2"/>
  </r>
  <r>
    <s v="Paderno Franciacorta"/>
    <s v="BS"/>
    <n v="0"/>
    <n v="0"/>
    <n v="0"/>
    <n v="0"/>
    <n v="0"/>
    <n v="1"/>
    <n v="0"/>
    <n v="0"/>
    <n v="1"/>
    <n v="1"/>
    <n v="0"/>
    <n v="0"/>
    <n v="0"/>
    <n v="3699"/>
    <n v="5.6080999999999994"/>
    <n v="659.58167650362873"/>
    <n v="0"/>
    <n v="0"/>
    <n v="0"/>
    <n v="0"/>
    <n v="0"/>
    <n v="2"/>
    <n v="1"/>
    <x v="2"/>
  </r>
  <r>
    <s v="Paisco Loveno"/>
    <s v="BS"/>
    <n v="0"/>
    <n v="1"/>
    <n v="1"/>
    <n v="1"/>
    <n v="1"/>
    <n v="1"/>
    <n v="0"/>
    <n v="1"/>
    <n v="1"/>
    <n v="1"/>
    <n v="0"/>
    <n v="1"/>
    <n v="1"/>
    <n v="198"/>
    <n v="35.866100000000003"/>
    <n v="5.5205333169761968"/>
    <n v="1"/>
    <n v="1"/>
    <n v="1"/>
    <n v="0"/>
    <n v="0"/>
    <n v="8"/>
    <n v="1"/>
    <x v="2"/>
  </r>
  <r>
    <s v="Paitone"/>
    <s v="BS"/>
    <n v="1"/>
    <n v="0"/>
    <n v="1"/>
    <n v="1"/>
    <n v="0"/>
    <n v="1"/>
    <n v="0"/>
    <n v="0"/>
    <n v="1"/>
    <n v="1"/>
    <n v="0"/>
    <n v="0"/>
    <n v="0"/>
    <n v="2091"/>
    <n v="8.0035000000000007"/>
    <n v="261.26069844443055"/>
    <n v="0"/>
    <n v="0"/>
    <n v="1"/>
    <n v="0"/>
    <n v="0"/>
    <n v="4"/>
    <n v="1"/>
    <x v="2"/>
  </r>
  <r>
    <s v="Paratico"/>
    <s v="BS"/>
    <n v="1"/>
    <n v="1"/>
    <n v="1"/>
    <n v="0"/>
    <n v="0"/>
    <n v="1"/>
    <n v="0"/>
    <n v="0"/>
    <n v="1"/>
    <n v="1"/>
    <n v="0"/>
    <n v="0"/>
    <n v="0"/>
    <n v="4464"/>
    <n v="6.1816999999999993"/>
    <n v="722.13145251306287"/>
    <n v="0"/>
    <n v="0"/>
    <n v="0"/>
    <n v="0"/>
    <n v="0"/>
    <n v="3"/>
    <n v="1"/>
    <x v="2"/>
  </r>
  <r>
    <s v="Paspardo"/>
    <s v="BS"/>
    <n v="1"/>
    <n v="1"/>
    <n v="1"/>
    <n v="1"/>
    <n v="1"/>
    <n v="1"/>
    <n v="0"/>
    <n v="1"/>
    <n v="1"/>
    <n v="1"/>
    <n v="0"/>
    <n v="1"/>
    <n v="1"/>
    <n v="646"/>
    <n v="11.1539"/>
    <n v="57.916961780184508"/>
    <n v="1"/>
    <n v="1"/>
    <n v="1"/>
    <n v="1"/>
    <n v="0"/>
    <n v="9"/>
    <n v="1"/>
    <x v="2"/>
  </r>
  <r>
    <s v="Pavone del Mella"/>
    <s v="BS"/>
    <n v="1"/>
    <n v="0"/>
    <n v="1"/>
    <n v="1"/>
    <n v="0"/>
    <n v="1"/>
    <n v="0"/>
    <n v="1"/>
    <n v="1"/>
    <n v="0"/>
    <n v="0"/>
    <n v="0"/>
    <n v="0"/>
    <n v="2838"/>
    <n v="11.613599999999998"/>
    <n v="244.36867121306059"/>
    <n v="0"/>
    <n v="0"/>
    <n v="0"/>
    <n v="0"/>
    <n v="0"/>
    <n v="3"/>
    <n v="1"/>
    <x v="2"/>
  </r>
  <r>
    <s v="Pertica Alta"/>
    <s v="BS"/>
    <n v="0"/>
    <n v="0"/>
    <n v="0"/>
    <n v="1"/>
    <n v="0"/>
    <n v="1"/>
    <n v="1"/>
    <n v="1"/>
    <n v="1"/>
    <n v="1"/>
    <n v="0"/>
    <n v="1"/>
    <n v="1"/>
    <n v="599"/>
    <n v="20.915500000000002"/>
    <n v="28.639047596280268"/>
    <n v="1"/>
    <n v="0"/>
    <n v="1"/>
    <n v="0"/>
    <n v="0"/>
    <n v="5"/>
    <n v="1"/>
    <x v="2"/>
  </r>
  <r>
    <s v="Pertica Bassa"/>
    <s v="BS"/>
    <n v="0"/>
    <n v="1"/>
    <n v="1"/>
    <n v="1"/>
    <n v="0"/>
    <n v="1"/>
    <n v="1"/>
    <n v="1"/>
    <n v="1"/>
    <n v="1"/>
    <n v="0"/>
    <n v="1"/>
    <n v="1"/>
    <n v="686"/>
    <n v="30.126300000000001"/>
    <n v="22.770801591964496"/>
    <n v="1"/>
    <n v="0"/>
    <n v="1"/>
    <n v="0"/>
    <n v="0"/>
    <n v="6"/>
    <n v="1"/>
    <x v="2"/>
  </r>
  <r>
    <s v="Pezzaze"/>
    <s v="BS"/>
    <n v="1"/>
    <n v="1"/>
    <n v="1"/>
    <n v="1"/>
    <n v="0"/>
    <n v="1"/>
    <n v="0"/>
    <n v="1"/>
    <n v="1"/>
    <n v="1"/>
    <n v="0"/>
    <n v="0"/>
    <n v="0"/>
    <n v="1586"/>
    <n v="21.489699999999999"/>
    <n v="73.802798550003033"/>
    <n v="1"/>
    <n v="0"/>
    <n v="1"/>
    <n v="0"/>
    <n v="0"/>
    <n v="5"/>
    <n v="1"/>
    <x v="2"/>
  </r>
  <r>
    <s v="Pian Camuno"/>
    <s v="BS"/>
    <n v="1"/>
    <n v="1"/>
    <n v="1"/>
    <n v="1"/>
    <n v="0"/>
    <n v="1"/>
    <n v="0"/>
    <n v="0"/>
    <n v="1"/>
    <n v="1"/>
    <n v="0"/>
    <n v="1"/>
    <n v="1"/>
    <n v="4400"/>
    <n v="10.9451"/>
    <n v="402.00637728298506"/>
    <n v="0"/>
    <n v="1"/>
    <n v="1"/>
    <n v="0"/>
    <n v="0"/>
    <n v="6"/>
    <n v="1"/>
    <x v="2"/>
  </r>
  <r>
    <s v="Piancogno"/>
    <s v="BS"/>
    <n v="1"/>
    <n v="1"/>
    <n v="1"/>
    <n v="1"/>
    <n v="0"/>
    <n v="1"/>
    <n v="0"/>
    <n v="0"/>
    <n v="1"/>
    <n v="1"/>
    <n v="0"/>
    <n v="1"/>
    <n v="1"/>
    <n v="4679"/>
    <n v="14.302300000000001"/>
    <n v="327.1501786425959"/>
    <n v="0"/>
    <n v="0"/>
    <n v="1"/>
    <n v="0"/>
    <n v="0"/>
    <n v="5"/>
    <n v="1"/>
    <x v="2"/>
  </r>
  <r>
    <s v="Polaveno"/>
    <s v="BS"/>
    <n v="0"/>
    <n v="1"/>
    <n v="1"/>
    <n v="0"/>
    <n v="0"/>
    <n v="1"/>
    <n v="0"/>
    <n v="1"/>
    <n v="1"/>
    <n v="1"/>
    <n v="0"/>
    <n v="0"/>
    <n v="0"/>
    <n v="2661"/>
    <n v="9.2012"/>
    <n v="289.20140851193321"/>
    <n v="0"/>
    <n v="0"/>
    <n v="1"/>
    <n v="0"/>
    <n v="0"/>
    <n v="3"/>
    <n v="1"/>
    <x v="2"/>
  </r>
  <r>
    <s v="Polpenazze del Garda"/>
    <s v="BS"/>
    <n v="0"/>
    <n v="1"/>
    <n v="1"/>
    <n v="0"/>
    <n v="0"/>
    <n v="1"/>
    <n v="0"/>
    <n v="0"/>
    <n v="1"/>
    <n v="1"/>
    <n v="0"/>
    <n v="0"/>
    <n v="0"/>
    <n v="2468"/>
    <n v="9.1196999999999999"/>
    <n v="270.62293715802053"/>
    <n v="0"/>
    <n v="0"/>
    <n v="0"/>
    <n v="0"/>
    <n v="0"/>
    <n v="3"/>
    <n v="1"/>
    <x v="2"/>
  </r>
  <r>
    <s v="Pompiano"/>
    <s v="BS"/>
    <n v="0"/>
    <n v="0"/>
    <n v="0"/>
    <n v="1"/>
    <n v="0"/>
    <n v="1"/>
    <n v="0"/>
    <n v="0"/>
    <n v="1"/>
    <n v="1"/>
    <n v="0"/>
    <n v="0"/>
    <n v="0"/>
    <n v="3893"/>
    <n v="15.273599999999998"/>
    <n v="254.88424470982613"/>
    <n v="0"/>
    <n v="1"/>
    <n v="0"/>
    <n v="0"/>
    <n v="0"/>
    <n v="4"/>
    <n v="1"/>
    <x v="2"/>
  </r>
  <r>
    <s v="Ponte di Legno"/>
    <s v="BS"/>
    <n v="0"/>
    <n v="1"/>
    <n v="1"/>
    <n v="1"/>
    <n v="0"/>
    <n v="1"/>
    <n v="0"/>
    <n v="1"/>
    <n v="1"/>
    <n v="0"/>
    <n v="1"/>
    <n v="1"/>
    <n v="1"/>
    <n v="1754"/>
    <n v="100.4349"/>
    <n v="17.464048851544632"/>
    <n v="1"/>
    <n v="1"/>
    <n v="1"/>
    <n v="1"/>
    <n v="0"/>
    <n v="7"/>
    <n v="1"/>
    <x v="2"/>
  </r>
  <r>
    <s v="Pozzolengo"/>
    <s v="BS"/>
    <n v="0"/>
    <n v="0"/>
    <n v="0"/>
    <n v="1"/>
    <n v="0"/>
    <n v="1"/>
    <n v="0"/>
    <n v="1"/>
    <n v="1"/>
    <n v="1"/>
    <n v="0"/>
    <n v="0"/>
    <n v="0"/>
    <n v="3438"/>
    <n v="21.328000000000003"/>
    <n v="161.19654913728431"/>
    <n v="0"/>
    <n v="0"/>
    <n v="0"/>
    <n v="0"/>
    <n v="0"/>
    <n v="3"/>
    <n v="1"/>
    <x v="2"/>
  </r>
  <r>
    <s v="Pralboino"/>
    <s v="BS"/>
    <n v="1"/>
    <n v="0"/>
    <n v="1"/>
    <n v="1"/>
    <n v="0"/>
    <n v="1"/>
    <n v="0"/>
    <n v="1"/>
    <n v="1"/>
    <n v="1"/>
    <n v="0"/>
    <n v="0"/>
    <n v="0"/>
    <n v="2912"/>
    <n v="17.162500000000001"/>
    <n v="169.67225054624907"/>
    <n v="0"/>
    <n v="0"/>
    <n v="0"/>
    <n v="0"/>
    <n v="0"/>
    <n v="4"/>
    <n v="1"/>
    <x v="2"/>
  </r>
  <r>
    <s v="Preseglie"/>
    <s v="BS"/>
    <n v="0"/>
    <n v="0"/>
    <n v="0"/>
    <n v="0"/>
    <n v="0"/>
    <n v="1"/>
    <n v="0"/>
    <n v="0"/>
    <n v="1"/>
    <n v="1"/>
    <n v="0"/>
    <n v="1"/>
    <n v="1"/>
    <n v="1577"/>
    <n v="11.4526"/>
    <n v="137.69798997607529"/>
    <n v="0"/>
    <n v="0"/>
    <n v="1"/>
    <n v="0"/>
    <n v="0"/>
    <n v="3"/>
    <n v="1"/>
    <x v="2"/>
  </r>
  <r>
    <s v="Provaglio Val Sabbia"/>
    <s v="BS"/>
    <n v="0"/>
    <n v="1"/>
    <n v="1"/>
    <n v="1"/>
    <n v="0"/>
    <n v="1"/>
    <n v="0"/>
    <n v="1"/>
    <n v="1"/>
    <n v="1"/>
    <n v="0"/>
    <n v="1"/>
    <n v="1"/>
    <n v="966"/>
    <n v="14.8508"/>
    <n v="65.047000834971854"/>
    <n v="1"/>
    <n v="0"/>
    <n v="1"/>
    <n v="0"/>
    <n v="0"/>
    <n v="6"/>
    <n v="1"/>
    <x v="2"/>
  </r>
  <r>
    <s v="Puegnago sul Garda"/>
    <s v="BS"/>
    <n v="0"/>
    <n v="1"/>
    <n v="1"/>
    <n v="1"/>
    <n v="0"/>
    <n v="1"/>
    <n v="0"/>
    <n v="0"/>
    <n v="1"/>
    <n v="1"/>
    <n v="0"/>
    <n v="0"/>
    <n v="0"/>
    <n v="3263"/>
    <n v="10.9718"/>
    <n v="297.39878597859968"/>
    <n v="0"/>
    <n v="0"/>
    <n v="0"/>
    <n v="0"/>
    <n v="0"/>
    <n v="4"/>
    <n v="1"/>
    <x v="2"/>
  </r>
  <r>
    <s v="Remedello"/>
    <s v="BS"/>
    <n v="0"/>
    <n v="0"/>
    <n v="0"/>
    <n v="1"/>
    <n v="0"/>
    <n v="1"/>
    <n v="0"/>
    <n v="1"/>
    <n v="1"/>
    <n v="1"/>
    <n v="0"/>
    <n v="0"/>
    <n v="0"/>
    <n v="3387"/>
    <n v="21.462800000000001"/>
    <n v="157.80792813612388"/>
    <n v="0"/>
    <n v="0"/>
    <n v="0"/>
    <n v="0"/>
    <n v="0"/>
    <n v="3"/>
    <n v="1"/>
    <x v="2"/>
  </r>
  <r>
    <s v="Roccafranca"/>
    <s v="BS"/>
    <n v="1"/>
    <n v="0"/>
    <n v="1"/>
    <n v="1"/>
    <n v="0"/>
    <n v="0"/>
    <n v="0"/>
    <n v="1"/>
    <n v="1"/>
    <n v="1"/>
    <n v="0"/>
    <n v="0"/>
    <n v="0"/>
    <n v="4767"/>
    <n v="19.1325"/>
    <n v="249.15719325754606"/>
    <n v="0"/>
    <n v="0"/>
    <n v="0"/>
    <n v="0"/>
    <n v="0"/>
    <n v="4"/>
    <n v="1"/>
    <x v="2"/>
  </r>
  <r>
    <s v="Roè Volciano"/>
    <s v="BS"/>
    <n v="0"/>
    <n v="1"/>
    <n v="1"/>
    <n v="0"/>
    <n v="0"/>
    <n v="1"/>
    <n v="0"/>
    <n v="0"/>
    <n v="1"/>
    <n v="1"/>
    <n v="0"/>
    <n v="0"/>
    <n v="0"/>
    <n v="4465"/>
    <n v="5.8208000000000002"/>
    <n v="767.07669048927983"/>
    <n v="0"/>
    <n v="0"/>
    <n v="1"/>
    <n v="0"/>
    <n v="0"/>
    <n v="3"/>
    <n v="1"/>
    <x v="2"/>
  </r>
  <r>
    <s v="Sabbio Chiese"/>
    <s v="BS"/>
    <n v="0"/>
    <n v="1"/>
    <n v="1"/>
    <n v="0"/>
    <n v="0"/>
    <n v="1"/>
    <n v="0"/>
    <n v="1"/>
    <n v="1"/>
    <n v="1"/>
    <n v="0"/>
    <n v="0"/>
    <n v="0"/>
    <n v="3831"/>
    <n v="18.447500000000002"/>
    <n v="207.67041604553461"/>
    <n v="0"/>
    <n v="0"/>
    <n v="1"/>
    <n v="0"/>
    <n v="0"/>
    <n v="3"/>
    <n v="1"/>
    <x v="2"/>
  </r>
  <r>
    <s v="Sale Marasino"/>
    <s v="BS"/>
    <n v="1"/>
    <n v="1"/>
    <n v="1"/>
    <n v="0"/>
    <n v="0"/>
    <n v="1"/>
    <n v="0"/>
    <n v="0"/>
    <n v="1"/>
    <n v="1"/>
    <n v="0"/>
    <n v="0"/>
    <n v="0"/>
    <n v="3370"/>
    <n v="16.5871"/>
    <n v="203.16993326138987"/>
    <n v="0"/>
    <n v="0"/>
    <n v="1"/>
    <n v="0"/>
    <n v="0"/>
    <n v="3"/>
    <n v="1"/>
    <x v="2"/>
  </r>
  <r>
    <s v="San Felice del Benaco"/>
    <s v="BS"/>
    <n v="1"/>
    <n v="0"/>
    <n v="1"/>
    <n v="0"/>
    <n v="0"/>
    <n v="1"/>
    <n v="0"/>
    <n v="0"/>
    <n v="1"/>
    <n v="0"/>
    <n v="0"/>
    <n v="0"/>
    <n v="0"/>
    <n v="3403"/>
    <n v="20.218"/>
    <n v="168.31536254822436"/>
    <n v="0"/>
    <n v="0"/>
    <n v="0"/>
    <n v="0"/>
    <n v="0"/>
    <n v="2"/>
    <n v="1"/>
    <x v="2"/>
  </r>
  <r>
    <s v="San Gervasio Bresciano"/>
    <s v="BS"/>
    <n v="0"/>
    <n v="0"/>
    <n v="0"/>
    <n v="1"/>
    <n v="0"/>
    <n v="0"/>
    <n v="0"/>
    <n v="1"/>
    <n v="1"/>
    <n v="1"/>
    <n v="0"/>
    <n v="0"/>
    <n v="0"/>
    <n v="2469"/>
    <n v="10.503"/>
    <n v="235.07569265924022"/>
    <n v="0"/>
    <n v="0"/>
    <n v="0"/>
    <n v="0"/>
    <n v="0"/>
    <n v="3"/>
    <n v="1"/>
    <x v="2"/>
  </r>
  <r>
    <s v="San Paolo"/>
    <s v="BS"/>
    <n v="0"/>
    <n v="0"/>
    <n v="0"/>
    <n v="1"/>
    <n v="0"/>
    <n v="1"/>
    <n v="0"/>
    <n v="1"/>
    <n v="1"/>
    <n v="1"/>
    <n v="0"/>
    <n v="0"/>
    <n v="0"/>
    <n v="4504"/>
    <n v="18.817899999999998"/>
    <n v="239.34657958645761"/>
    <n v="0"/>
    <n v="1"/>
    <n v="0"/>
    <n v="0"/>
    <n v="0"/>
    <n v="4"/>
    <n v="1"/>
    <x v="2"/>
  </r>
  <r>
    <s v="San Zeno Naviglio"/>
    <s v="BS"/>
    <n v="0"/>
    <n v="0"/>
    <n v="0"/>
    <n v="0"/>
    <n v="0"/>
    <n v="1"/>
    <n v="0"/>
    <n v="0"/>
    <n v="1"/>
    <n v="1"/>
    <n v="0"/>
    <n v="0"/>
    <n v="0"/>
    <n v="4601"/>
    <n v="6.2532000000000005"/>
    <n v="735.78327896117185"/>
    <n v="0"/>
    <n v="0"/>
    <n v="0"/>
    <n v="0"/>
    <n v="0"/>
    <n v="2"/>
    <n v="1"/>
    <x v="2"/>
  </r>
  <r>
    <s v="Saviore dell'Adamello"/>
    <s v="BS"/>
    <n v="1"/>
    <n v="1"/>
    <n v="1"/>
    <n v="1"/>
    <n v="1"/>
    <n v="1"/>
    <n v="1"/>
    <n v="1"/>
    <n v="1"/>
    <n v="1"/>
    <n v="0"/>
    <n v="1"/>
    <n v="1"/>
    <n v="992"/>
    <n v="84.272099999999995"/>
    <n v="11.771392904650531"/>
    <n v="1"/>
    <n v="1"/>
    <n v="1"/>
    <n v="1"/>
    <n v="0"/>
    <n v="9"/>
    <n v="1"/>
    <x v="2"/>
  </r>
  <r>
    <s v="Sellero"/>
    <s v="BS"/>
    <n v="0"/>
    <n v="1"/>
    <n v="1"/>
    <n v="1"/>
    <n v="0"/>
    <n v="1"/>
    <n v="0"/>
    <n v="1"/>
    <n v="1"/>
    <n v="0"/>
    <n v="0"/>
    <n v="1"/>
    <n v="1"/>
    <n v="1506"/>
    <n v="14.471300000000001"/>
    <n v="104.06805193728275"/>
    <n v="0"/>
    <n v="1"/>
    <n v="1"/>
    <n v="0"/>
    <n v="0"/>
    <n v="5"/>
    <n v="1"/>
    <x v="2"/>
  </r>
  <r>
    <s v="Seniga"/>
    <s v="BS"/>
    <n v="1"/>
    <n v="0"/>
    <n v="1"/>
    <n v="1"/>
    <n v="0"/>
    <n v="1"/>
    <n v="1"/>
    <n v="1"/>
    <n v="1"/>
    <n v="1"/>
    <n v="0"/>
    <n v="0"/>
    <n v="0"/>
    <n v="1581"/>
    <n v="13.572100000000001"/>
    <n v="116.48897370340624"/>
    <n v="0"/>
    <n v="0"/>
    <n v="0"/>
    <n v="0"/>
    <n v="0"/>
    <n v="4"/>
    <n v="1"/>
    <x v="2"/>
  </r>
  <r>
    <s v="Serle"/>
    <s v="BS"/>
    <n v="0"/>
    <n v="0"/>
    <n v="0"/>
    <n v="1"/>
    <n v="0"/>
    <n v="1"/>
    <n v="0"/>
    <n v="0"/>
    <n v="1"/>
    <n v="1"/>
    <n v="0"/>
    <n v="0"/>
    <n v="0"/>
    <n v="3092"/>
    <n v="18.427599999999998"/>
    <n v="167.79179057500707"/>
    <n v="0"/>
    <n v="0"/>
    <n v="1"/>
    <n v="1"/>
    <n v="0"/>
    <n v="4"/>
    <n v="1"/>
    <x v="2"/>
  </r>
  <r>
    <s v="Soiano del Lago"/>
    <s v="BS"/>
    <n v="0"/>
    <n v="0"/>
    <n v="0"/>
    <n v="0"/>
    <n v="0"/>
    <n v="1"/>
    <n v="0"/>
    <n v="0"/>
    <n v="1"/>
    <n v="1"/>
    <n v="0"/>
    <n v="0"/>
    <n v="0"/>
    <n v="1785"/>
    <n v="5.7735000000000003"/>
    <n v="309.17121330215639"/>
    <n v="0"/>
    <n v="0"/>
    <n v="0"/>
    <n v="0"/>
    <n v="0"/>
    <n v="2"/>
    <n v="1"/>
    <x v="2"/>
  </r>
  <r>
    <s v="Sonico"/>
    <s v="BS"/>
    <n v="1"/>
    <n v="1"/>
    <n v="1"/>
    <n v="1"/>
    <n v="0"/>
    <n v="1"/>
    <n v="0"/>
    <n v="1"/>
    <n v="1"/>
    <n v="1"/>
    <n v="0"/>
    <n v="1"/>
    <n v="1"/>
    <n v="1270"/>
    <n v="60.892899999999997"/>
    <n v="20.856290306423247"/>
    <n v="1"/>
    <n v="1"/>
    <n v="1"/>
    <n v="1"/>
    <n v="0"/>
    <n v="8"/>
    <n v="1"/>
    <x v="2"/>
  </r>
  <r>
    <s v="Sulzano"/>
    <s v="BS"/>
    <n v="1"/>
    <n v="1"/>
    <n v="1"/>
    <n v="0"/>
    <n v="0"/>
    <n v="1"/>
    <n v="0"/>
    <n v="1"/>
    <n v="1"/>
    <n v="1"/>
    <n v="0"/>
    <n v="0"/>
    <n v="0"/>
    <n v="1892"/>
    <n v="10.4398"/>
    <n v="181.22952546983657"/>
    <n v="0"/>
    <n v="0"/>
    <n v="1"/>
    <n v="0"/>
    <n v="0"/>
    <n v="3"/>
    <n v="1"/>
    <x v="2"/>
  </r>
  <r>
    <s v="Tavernole sul Mella"/>
    <s v="BS"/>
    <n v="0"/>
    <n v="1"/>
    <n v="1"/>
    <n v="1"/>
    <n v="0"/>
    <n v="1"/>
    <n v="0"/>
    <n v="1"/>
    <n v="1"/>
    <n v="1"/>
    <n v="0"/>
    <n v="0"/>
    <n v="0"/>
    <n v="1359"/>
    <n v="19.8078"/>
    <n v="68.609335716233005"/>
    <n v="1"/>
    <n v="0"/>
    <n v="1"/>
    <n v="0"/>
    <n v="0"/>
    <n v="5"/>
    <n v="1"/>
    <x v="2"/>
  </r>
  <r>
    <s v="Temù"/>
    <s v="BS"/>
    <n v="1"/>
    <n v="1"/>
    <n v="1"/>
    <n v="1"/>
    <n v="0"/>
    <n v="1"/>
    <n v="0"/>
    <n v="1"/>
    <n v="1"/>
    <n v="0"/>
    <n v="0"/>
    <n v="1"/>
    <n v="1"/>
    <n v="1083"/>
    <n v="43.257600000000004"/>
    <n v="25.036063027075009"/>
    <n v="1"/>
    <n v="1"/>
    <n v="1"/>
    <n v="1"/>
    <n v="0"/>
    <n v="7"/>
    <n v="1"/>
    <x v="2"/>
  </r>
  <r>
    <s v="Tignale"/>
    <s v="BS"/>
    <n v="1"/>
    <n v="1"/>
    <n v="1"/>
    <n v="1"/>
    <n v="0"/>
    <n v="1"/>
    <n v="0"/>
    <n v="1"/>
    <n v="1"/>
    <n v="1"/>
    <n v="0"/>
    <n v="1"/>
    <n v="1"/>
    <n v="1298"/>
    <n v="45.86"/>
    <n v="28.303532490187528"/>
    <n v="1"/>
    <n v="0"/>
    <n v="1"/>
    <n v="1"/>
    <n v="0"/>
    <n v="7"/>
    <n v="1"/>
    <x v="2"/>
  </r>
  <r>
    <s v="Tremosine sul Garda"/>
    <s v="BS"/>
    <n v="1"/>
    <n v="1"/>
    <n v="1"/>
    <n v="1"/>
    <n v="0"/>
    <n v="1"/>
    <n v="0"/>
    <n v="1"/>
    <n v="1"/>
    <n v="1"/>
    <n v="0"/>
    <n v="1"/>
    <n v="1"/>
    <n v="2125"/>
    <n v="72.692700000000002"/>
    <n v="29.232646469315348"/>
    <n v="1"/>
    <n v="0"/>
    <n v="1"/>
    <n v="1"/>
    <n v="0"/>
    <n v="7"/>
    <n v="1"/>
    <x v="2"/>
  </r>
  <r>
    <s v="Treviso Bresciano"/>
    <s v="BS"/>
    <n v="0"/>
    <n v="1"/>
    <n v="1"/>
    <n v="1"/>
    <n v="0"/>
    <n v="1"/>
    <n v="1"/>
    <n v="1"/>
    <n v="1"/>
    <n v="1"/>
    <n v="0"/>
    <n v="1"/>
    <n v="1"/>
    <n v="566"/>
    <n v="17.733499999999999"/>
    <n v="31.916993261341531"/>
    <n v="1"/>
    <n v="0"/>
    <n v="1"/>
    <n v="0"/>
    <n v="0"/>
    <n v="6"/>
    <n v="1"/>
    <x v="2"/>
  </r>
  <r>
    <s v="Urago d'Oglio"/>
    <s v="BS"/>
    <n v="1"/>
    <n v="0"/>
    <n v="1"/>
    <n v="1"/>
    <n v="0"/>
    <n v="1"/>
    <n v="0"/>
    <n v="0"/>
    <n v="1"/>
    <n v="1"/>
    <n v="0"/>
    <n v="0"/>
    <n v="0"/>
    <n v="3877"/>
    <n v="10.680299999999999"/>
    <n v="363.00478450979847"/>
    <n v="0"/>
    <n v="0"/>
    <n v="0"/>
    <n v="0"/>
    <n v="0"/>
    <n v="4"/>
    <n v="1"/>
    <x v="2"/>
  </r>
  <r>
    <s v="Vallio Terme"/>
    <s v="BS"/>
    <n v="0"/>
    <n v="1"/>
    <n v="1"/>
    <n v="1"/>
    <n v="0"/>
    <n v="1"/>
    <n v="0"/>
    <n v="1"/>
    <n v="1"/>
    <n v="1"/>
    <n v="0"/>
    <n v="0"/>
    <n v="0"/>
    <n v="1372"/>
    <n v="14.857699999999999"/>
    <n v="92.342690995241526"/>
    <n v="0"/>
    <n v="0"/>
    <n v="1"/>
    <n v="0"/>
    <n v="0"/>
    <n v="4"/>
    <n v="1"/>
    <x v="2"/>
  </r>
  <r>
    <s v="Valvestino"/>
    <s v="BS"/>
    <n v="0"/>
    <n v="1"/>
    <n v="1"/>
    <n v="1"/>
    <n v="1"/>
    <n v="1"/>
    <n v="1"/>
    <n v="1"/>
    <n v="1"/>
    <n v="1"/>
    <n v="0"/>
    <n v="1"/>
    <n v="1"/>
    <n v="212"/>
    <n v="31.123800000000003"/>
    <n v="6.8115075922605843"/>
    <n v="1"/>
    <n v="0"/>
    <n v="1"/>
    <n v="1"/>
    <n v="0"/>
    <n v="8"/>
    <n v="1"/>
    <x v="2"/>
  </r>
  <r>
    <s v="Verolavecchia"/>
    <s v="BS"/>
    <n v="1"/>
    <n v="0"/>
    <n v="1"/>
    <n v="1"/>
    <n v="0"/>
    <n v="1"/>
    <n v="0"/>
    <n v="0"/>
    <n v="1"/>
    <n v="1"/>
    <n v="0"/>
    <n v="0"/>
    <n v="0"/>
    <n v="3875"/>
    <n v="21.063800000000001"/>
    <n v="183.96490661703965"/>
    <n v="0"/>
    <n v="0"/>
    <n v="0"/>
    <n v="0"/>
    <n v="0"/>
    <n v="4"/>
    <n v="1"/>
    <x v="2"/>
  </r>
  <r>
    <s v="Vestone"/>
    <s v="BS"/>
    <n v="1"/>
    <n v="1"/>
    <n v="1"/>
    <n v="0"/>
    <n v="0"/>
    <n v="1"/>
    <n v="0"/>
    <n v="1"/>
    <n v="1"/>
    <n v="1"/>
    <n v="0"/>
    <n v="1"/>
    <n v="1"/>
    <n v="4461"/>
    <n v="12.964"/>
    <n v="344.1067571737118"/>
    <n v="0"/>
    <n v="0"/>
    <n v="1"/>
    <n v="0"/>
    <n v="0"/>
    <n v="4"/>
    <n v="1"/>
    <x v="2"/>
  </r>
  <r>
    <s v="Vezza d'Oglio"/>
    <s v="BS"/>
    <n v="1"/>
    <n v="1"/>
    <n v="1"/>
    <n v="1"/>
    <n v="0"/>
    <n v="1"/>
    <n v="0"/>
    <n v="1"/>
    <n v="1"/>
    <n v="0"/>
    <n v="0"/>
    <n v="1"/>
    <n v="1"/>
    <n v="1476"/>
    <n v="54.148000000000003"/>
    <n v="27.258624510600576"/>
    <n v="1"/>
    <n v="1"/>
    <n v="1"/>
    <n v="1"/>
    <n v="0"/>
    <n v="7"/>
    <n v="1"/>
    <x v="2"/>
  </r>
  <r>
    <s v="Villachiara"/>
    <s v="BS"/>
    <n v="1"/>
    <n v="0"/>
    <n v="1"/>
    <n v="1"/>
    <n v="0"/>
    <n v="1"/>
    <n v="0"/>
    <n v="1"/>
    <n v="1"/>
    <n v="1"/>
    <n v="0"/>
    <n v="0"/>
    <n v="0"/>
    <n v="1432"/>
    <n v="16.865200000000002"/>
    <n v="84.908569124587899"/>
    <n v="0"/>
    <n v="1"/>
    <n v="0"/>
    <n v="0"/>
    <n v="0"/>
    <n v="5"/>
    <n v="1"/>
    <x v="2"/>
  </r>
  <r>
    <s v="Vione"/>
    <s v="BS"/>
    <n v="1"/>
    <n v="1"/>
    <n v="1"/>
    <n v="1"/>
    <n v="1"/>
    <n v="1"/>
    <n v="0"/>
    <n v="1"/>
    <n v="1"/>
    <n v="1"/>
    <n v="0"/>
    <n v="1"/>
    <n v="1"/>
    <n v="723"/>
    <n v="35.2654"/>
    <n v="20.501681534875544"/>
    <n v="1"/>
    <n v="1"/>
    <n v="1"/>
    <n v="1"/>
    <n v="0"/>
    <n v="9"/>
    <n v="1"/>
    <x v="2"/>
  </r>
  <r>
    <s v="Visano"/>
    <s v="BS"/>
    <n v="1"/>
    <n v="0"/>
    <n v="1"/>
    <n v="0"/>
    <n v="0"/>
    <n v="1"/>
    <n v="0"/>
    <n v="1"/>
    <n v="1"/>
    <n v="1"/>
    <n v="0"/>
    <n v="0"/>
    <n v="0"/>
    <n v="1933"/>
    <n v="11.2239"/>
    <n v="172.22177674426891"/>
    <n v="0"/>
    <n v="1"/>
    <n v="0"/>
    <n v="0"/>
    <n v="0"/>
    <n v="4"/>
    <n v="1"/>
    <x v="2"/>
  </r>
  <r>
    <s v="Zone"/>
    <s v="BS"/>
    <n v="1"/>
    <n v="1"/>
    <n v="1"/>
    <n v="1"/>
    <n v="0"/>
    <n v="1"/>
    <n v="0"/>
    <n v="1"/>
    <n v="1"/>
    <n v="1"/>
    <n v="0"/>
    <n v="1"/>
    <n v="1"/>
    <n v="1091"/>
    <n v="19.681699999999999"/>
    <n v="55.432203519004965"/>
    <n v="1"/>
    <n v="0"/>
    <n v="1"/>
    <n v="0"/>
    <n v="0"/>
    <n v="6"/>
    <n v="1"/>
    <x v="2"/>
  </r>
  <r>
    <s v="Albese con Cassano"/>
    <s v="CO"/>
    <n v="0"/>
    <n v="1"/>
    <n v="1"/>
    <n v="0"/>
    <n v="0"/>
    <n v="1"/>
    <n v="0"/>
    <n v="0"/>
    <n v="1"/>
    <n v="1"/>
    <n v="0"/>
    <n v="0"/>
    <n v="0"/>
    <n v="4164"/>
    <n v="7.9507000000000003"/>
    <n v="523.72747053718535"/>
    <n v="0"/>
    <n v="0"/>
    <n v="1"/>
    <n v="0"/>
    <n v="0"/>
    <n v="3"/>
    <n v="1"/>
    <x v="2"/>
  </r>
  <r>
    <s v="Albiolo"/>
    <s v="CO"/>
    <n v="0"/>
    <n v="0"/>
    <n v="0"/>
    <n v="1"/>
    <n v="0"/>
    <n v="1"/>
    <n v="0"/>
    <n v="0"/>
    <n v="1"/>
    <n v="1"/>
    <n v="0"/>
    <n v="0"/>
    <n v="0"/>
    <n v="2679"/>
    <n v="2.8387000000000002"/>
    <n v="943.74185366541019"/>
    <n v="0"/>
    <n v="0"/>
    <n v="0"/>
    <n v="0"/>
    <n v="0"/>
    <n v="3"/>
    <n v="1"/>
    <x v="2"/>
  </r>
  <r>
    <s v="Alserio"/>
    <s v="CO"/>
    <n v="0"/>
    <n v="0"/>
    <n v="0"/>
    <n v="0"/>
    <n v="0"/>
    <n v="1"/>
    <n v="0"/>
    <n v="0"/>
    <n v="1"/>
    <n v="1"/>
    <n v="0"/>
    <n v="0"/>
    <n v="0"/>
    <n v="1176"/>
    <n v="1.9922"/>
    <n v="590.30217849613496"/>
    <n v="0"/>
    <n v="0"/>
    <n v="0"/>
    <n v="1"/>
    <n v="0"/>
    <n v="3"/>
    <n v="1"/>
    <x v="2"/>
  </r>
  <r>
    <s v="Alta Valle Intelvi"/>
    <s v="CO"/>
    <n v="0"/>
    <n v="1"/>
    <n v="1"/>
    <n v="1"/>
    <n v="1"/>
    <n v="1"/>
    <n v="1"/>
    <n v="1"/>
    <n v="1"/>
    <n v="1"/>
    <n v="0"/>
    <n v="1"/>
    <n v="1"/>
    <n v="2835"/>
    <n v="24.9511"/>
    <n v="113.62224511143798"/>
    <n v="0"/>
    <n v="0"/>
    <n v="1"/>
    <n v="0"/>
    <n v="1"/>
    <n v="7"/>
    <n v="1"/>
    <x v="2"/>
  </r>
  <r>
    <s v="Anzano del Parco"/>
    <s v="CO"/>
    <n v="0"/>
    <n v="0"/>
    <n v="0"/>
    <n v="0"/>
    <n v="0"/>
    <n v="1"/>
    <n v="0"/>
    <n v="0"/>
    <n v="1"/>
    <n v="1"/>
    <n v="0"/>
    <n v="0"/>
    <n v="0"/>
    <n v="1757"/>
    <n v="3.2450999999999999"/>
    <n v="541.43169702012267"/>
    <n v="0"/>
    <n v="0"/>
    <n v="0"/>
    <n v="0"/>
    <n v="0"/>
    <n v="2"/>
    <n v="1"/>
    <x v="2"/>
  </r>
  <r>
    <s v="Argegno"/>
    <s v="CO"/>
    <n v="1"/>
    <n v="1"/>
    <n v="1"/>
    <n v="0"/>
    <n v="0"/>
    <n v="1"/>
    <n v="0"/>
    <n v="1"/>
    <n v="1"/>
    <n v="1"/>
    <n v="0"/>
    <n v="0"/>
    <n v="0"/>
    <n v="667"/>
    <n v="4.1122000000000005"/>
    <n v="162.20028208744708"/>
    <n v="0"/>
    <n v="0"/>
    <n v="1"/>
    <n v="0"/>
    <n v="0"/>
    <n v="3"/>
    <n v="1"/>
    <x v="2"/>
  </r>
  <r>
    <s v="Arosio"/>
    <s v="CO"/>
    <n v="0"/>
    <n v="0"/>
    <n v="0"/>
    <n v="0"/>
    <n v="0"/>
    <n v="1"/>
    <n v="0"/>
    <n v="0"/>
    <n v="1"/>
    <n v="0"/>
    <n v="0"/>
    <n v="0"/>
    <n v="0"/>
    <n v="4987"/>
    <n v="2.5822000000000003"/>
    <n v="1931.2988924173183"/>
    <n v="0"/>
    <n v="0"/>
    <n v="0"/>
    <n v="0"/>
    <n v="0"/>
    <n v="1"/>
    <n v="1"/>
    <x v="2"/>
  </r>
  <r>
    <s v="Asso"/>
    <s v="CO"/>
    <n v="0"/>
    <n v="1"/>
    <n v="1"/>
    <n v="0"/>
    <n v="0"/>
    <n v="1"/>
    <n v="0"/>
    <n v="0"/>
    <n v="1"/>
    <n v="1"/>
    <n v="0"/>
    <n v="0"/>
    <n v="0"/>
    <n v="3625"/>
    <n v="6.5107000000000008"/>
    <n v="556.77576911852793"/>
    <n v="0"/>
    <n v="0"/>
    <n v="1"/>
    <n v="0"/>
    <n v="0"/>
    <n v="3"/>
    <n v="1"/>
    <x v="2"/>
  </r>
  <r>
    <s v="Barni"/>
    <s v="CO"/>
    <n v="0"/>
    <n v="1"/>
    <n v="1"/>
    <n v="1"/>
    <n v="0"/>
    <n v="1"/>
    <n v="0"/>
    <n v="1"/>
    <n v="1"/>
    <n v="1"/>
    <n v="0"/>
    <n v="0"/>
    <n v="0"/>
    <n v="597"/>
    <n v="5.7158000000000007"/>
    <n v="104.44732145981314"/>
    <n v="0"/>
    <n v="0"/>
    <n v="1"/>
    <n v="0"/>
    <n v="0"/>
    <n v="4"/>
    <n v="1"/>
    <x v="2"/>
  </r>
  <r>
    <s v="Bellagio"/>
    <s v="CO"/>
    <n v="1"/>
    <n v="1"/>
    <n v="1"/>
    <n v="0"/>
    <n v="1"/>
    <n v="1"/>
    <n v="1"/>
    <n v="1"/>
    <n v="1"/>
    <n v="1"/>
    <n v="0"/>
    <n v="0"/>
    <n v="0"/>
    <n v="3796"/>
    <n v="29.0594"/>
    <n v="130.6289875221099"/>
    <n v="0"/>
    <n v="0"/>
    <n v="1"/>
    <n v="0"/>
    <n v="1"/>
    <n v="5"/>
    <n v="1"/>
    <x v="2"/>
  </r>
  <r>
    <s v="Bene Lario"/>
    <s v="CO"/>
    <n v="1"/>
    <n v="1"/>
    <n v="1"/>
    <n v="1"/>
    <n v="0"/>
    <n v="1"/>
    <n v="0"/>
    <n v="1"/>
    <n v="1"/>
    <n v="1"/>
    <n v="0"/>
    <n v="1"/>
    <n v="1"/>
    <n v="342"/>
    <n v="5.5853999999999999"/>
    <n v="61.23106670963584"/>
    <n v="1"/>
    <n v="0"/>
    <n v="1"/>
    <n v="0"/>
    <n v="0"/>
    <n v="6"/>
    <n v="1"/>
    <x v="2"/>
  </r>
  <r>
    <s v="Beregazzo con Figliaro"/>
    <s v="CO"/>
    <n v="1"/>
    <n v="0"/>
    <n v="1"/>
    <n v="1"/>
    <n v="0"/>
    <n v="1"/>
    <n v="0"/>
    <n v="0"/>
    <n v="1"/>
    <n v="1"/>
    <n v="0"/>
    <n v="0"/>
    <n v="0"/>
    <n v="2577"/>
    <n v="3.8047000000000004"/>
    <n v="677.32015664835592"/>
    <n v="0"/>
    <n v="0"/>
    <n v="0"/>
    <n v="1"/>
    <n v="0"/>
    <n v="5"/>
    <n v="1"/>
    <x v="2"/>
  </r>
  <r>
    <s v="Binago"/>
    <s v="CO"/>
    <n v="0"/>
    <n v="0"/>
    <n v="0"/>
    <n v="1"/>
    <n v="0"/>
    <n v="1"/>
    <n v="0"/>
    <n v="0"/>
    <n v="1"/>
    <n v="1"/>
    <n v="0"/>
    <n v="0"/>
    <n v="0"/>
    <n v="4776"/>
    <n v="7.1195000000000004"/>
    <n v="670.8336259568789"/>
    <n v="0"/>
    <n v="0"/>
    <n v="0"/>
    <n v="1"/>
    <n v="0"/>
    <n v="4"/>
    <n v="1"/>
    <x v="2"/>
  </r>
  <r>
    <s v="Bizzarone"/>
    <s v="CO"/>
    <n v="0"/>
    <n v="1"/>
    <n v="1"/>
    <n v="1"/>
    <n v="0"/>
    <n v="1"/>
    <n v="0"/>
    <n v="0"/>
    <n v="1"/>
    <n v="1"/>
    <n v="0"/>
    <n v="0"/>
    <n v="0"/>
    <n v="1517"/>
    <n v="2.6705000000000001"/>
    <n v="568.05841602696125"/>
    <n v="0"/>
    <n v="1"/>
    <n v="0"/>
    <n v="0"/>
    <n v="0"/>
    <n v="5"/>
    <n v="1"/>
    <x v="2"/>
  </r>
  <r>
    <s v="Blessagno"/>
    <s v="CO"/>
    <n v="0"/>
    <n v="1"/>
    <n v="1"/>
    <n v="1"/>
    <n v="0"/>
    <n v="1"/>
    <n v="0"/>
    <n v="1"/>
    <n v="1"/>
    <n v="1"/>
    <n v="0"/>
    <n v="1"/>
    <n v="1"/>
    <n v="284"/>
    <n v="3.5602"/>
    <n v="79.770799393292506"/>
    <n v="1"/>
    <n v="0"/>
    <n v="1"/>
    <n v="0"/>
    <n v="0"/>
    <n v="6"/>
    <n v="1"/>
    <x v="2"/>
  </r>
  <r>
    <s v="Blevio"/>
    <s v="CO"/>
    <n v="1"/>
    <n v="1"/>
    <n v="1"/>
    <n v="0"/>
    <n v="0"/>
    <n v="1"/>
    <n v="0"/>
    <n v="0"/>
    <n v="1"/>
    <n v="1"/>
    <n v="0"/>
    <n v="0"/>
    <n v="0"/>
    <n v="1185"/>
    <n v="5.4719000000000007"/>
    <n v="216.56097516401979"/>
    <n v="0"/>
    <n v="1"/>
    <n v="1"/>
    <n v="0"/>
    <n v="0"/>
    <n v="4"/>
    <n v="1"/>
    <x v="2"/>
  </r>
  <r>
    <s v="Brenna"/>
    <s v="CO"/>
    <n v="1"/>
    <n v="1"/>
    <n v="1"/>
    <n v="0"/>
    <n v="0"/>
    <n v="1"/>
    <n v="0"/>
    <n v="0"/>
    <n v="1"/>
    <n v="1"/>
    <n v="0"/>
    <n v="0"/>
    <n v="0"/>
    <n v="2011"/>
    <n v="4.8311999999999999"/>
    <n v="416.2526908428548"/>
    <n v="0"/>
    <n v="0"/>
    <n v="0"/>
    <n v="0"/>
    <n v="0"/>
    <n v="3"/>
    <n v="1"/>
    <x v="2"/>
  </r>
  <r>
    <s v="Brienno"/>
    <s v="CO"/>
    <n v="1"/>
    <n v="1"/>
    <n v="1"/>
    <n v="0"/>
    <n v="0"/>
    <n v="1"/>
    <n v="0"/>
    <n v="1"/>
    <n v="1"/>
    <n v="1"/>
    <n v="0"/>
    <n v="0"/>
    <n v="0"/>
    <n v="402"/>
    <n v="8.9721000000000011"/>
    <n v="44.805563914802548"/>
    <n v="1"/>
    <n v="0"/>
    <n v="1"/>
    <n v="0"/>
    <n v="0"/>
    <n v="4"/>
    <n v="1"/>
    <x v="2"/>
  </r>
  <r>
    <s v="Brunate"/>
    <s v="CO"/>
    <n v="0"/>
    <n v="1"/>
    <n v="1"/>
    <n v="0"/>
    <n v="0"/>
    <n v="1"/>
    <n v="0"/>
    <n v="0"/>
    <n v="1"/>
    <n v="1"/>
    <n v="0"/>
    <n v="0"/>
    <n v="0"/>
    <n v="1766"/>
    <n v="2.0251000000000001"/>
    <n v="872.05570095303926"/>
    <n v="0"/>
    <n v="0"/>
    <n v="1"/>
    <n v="0"/>
    <n v="0"/>
    <n v="3"/>
    <n v="1"/>
    <x v="2"/>
  </r>
  <r>
    <s v="Bulgarograsso"/>
    <s v="CO"/>
    <n v="0"/>
    <n v="0"/>
    <n v="0"/>
    <n v="0"/>
    <n v="0"/>
    <n v="1"/>
    <n v="0"/>
    <n v="0"/>
    <n v="1"/>
    <n v="1"/>
    <n v="0"/>
    <n v="0"/>
    <n v="0"/>
    <n v="3883"/>
    <n v="3.7733999999999996"/>
    <n v="1029.0454232257382"/>
    <n v="0"/>
    <n v="0"/>
    <n v="0"/>
    <n v="0"/>
    <n v="0"/>
    <n v="2"/>
    <n v="1"/>
    <x v="2"/>
  </r>
  <r>
    <s v="Caglio"/>
    <s v="CO"/>
    <n v="0"/>
    <n v="1"/>
    <n v="1"/>
    <n v="0"/>
    <n v="0"/>
    <n v="1"/>
    <n v="0"/>
    <n v="0"/>
    <n v="1"/>
    <n v="1"/>
    <n v="0"/>
    <n v="0"/>
    <n v="0"/>
    <n v="430"/>
    <n v="6.5170000000000003"/>
    <n v="65.981279729937086"/>
    <n v="1"/>
    <n v="0"/>
    <n v="1"/>
    <n v="0"/>
    <n v="0"/>
    <n v="4"/>
    <n v="1"/>
    <x v="2"/>
  </r>
  <r>
    <s v="Campione d'Italia"/>
    <s v="CO"/>
    <n v="1"/>
    <n v="0"/>
    <n v="1"/>
    <n v="0"/>
    <n v="0"/>
    <n v="1"/>
    <n v="0"/>
    <n v="1"/>
    <n v="1"/>
    <n v="0"/>
    <n v="1"/>
    <n v="0"/>
    <n v="1"/>
    <n v="2158"/>
    <n v="2.6757"/>
    <n v="806.51792054415671"/>
    <n v="0"/>
    <n v="0"/>
    <n v="0"/>
    <n v="0"/>
    <n v="0"/>
    <n v="3"/>
    <n v="1"/>
    <x v="2"/>
  </r>
  <r>
    <s v="Carate Urio"/>
    <s v="CO"/>
    <n v="1"/>
    <n v="1"/>
    <n v="1"/>
    <n v="0"/>
    <n v="0"/>
    <n v="1"/>
    <n v="0"/>
    <n v="0"/>
    <n v="1"/>
    <n v="1"/>
    <n v="0"/>
    <n v="0"/>
    <n v="0"/>
    <n v="1216"/>
    <n v="6.9442999999999993"/>
    <n v="175.10764223895859"/>
    <n v="0"/>
    <n v="0"/>
    <n v="1"/>
    <n v="0"/>
    <n v="0"/>
    <n v="3"/>
    <n v="1"/>
    <x v="2"/>
  </r>
  <r>
    <s v="Carbonate"/>
    <s v="CO"/>
    <n v="0"/>
    <n v="0"/>
    <n v="0"/>
    <n v="0"/>
    <n v="0"/>
    <n v="1"/>
    <n v="0"/>
    <n v="0"/>
    <n v="1"/>
    <n v="1"/>
    <n v="0"/>
    <n v="0"/>
    <n v="0"/>
    <n v="2905"/>
    <n v="4.9238"/>
    <n v="589.99147000284336"/>
    <n v="0"/>
    <n v="0"/>
    <n v="0"/>
    <n v="1"/>
    <n v="0"/>
    <n v="3"/>
    <n v="1"/>
    <x v="2"/>
  </r>
  <r>
    <s v="Carimate"/>
    <s v="CO"/>
    <n v="1"/>
    <n v="1"/>
    <n v="1"/>
    <n v="0"/>
    <n v="0"/>
    <n v="1"/>
    <n v="0"/>
    <n v="0"/>
    <n v="1"/>
    <n v="1"/>
    <n v="0"/>
    <n v="0"/>
    <n v="0"/>
    <n v="4327"/>
    <n v="5.1719000000000008"/>
    <n v="836.63643921962898"/>
    <n v="0"/>
    <n v="0"/>
    <n v="0"/>
    <n v="0"/>
    <n v="0"/>
    <n v="3"/>
    <n v="1"/>
    <x v="2"/>
  </r>
  <r>
    <s v="Carlazzo"/>
    <s v="CO"/>
    <n v="1"/>
    <n v="1"/>
    <n v="1"/>
    <n v="1"/>
    <n v="0"/>
    <n v="1"/>
    <n v="0"/>
    <n v="0"/>
    <n v="1"/>
    <n v="1"/>
    <n v="0"/>
    <n v="1"/>
    <n v="1"/>
    <n v="2972"/>
    <n v="12.7331"/>
    <n v="233.40741846054769"/>
    <n v="0"/>
    <n v="0"/>
    <n v="1"/>
    <n v="1"/>
    <n v="0"/>
    <n v="6"/>
    <n v="1"/>
    <x v="2"/>
  </r>
  <r>
    <s v="Caslino d'Erba"/>
    <s v="CO"/>
    <n v="0"/>
    <n v="1"/>
    <n v="1"/>
    <n v="0"/>
    <n v="0"/>
    <n v="1"/>
    <n v="0"/>
    <n v="0"/>
    <n v="1"/>
    <n v="1"/>
    <n v="0"/>
    <n v="0"/>
    <n v="0"/>
    <n v="1692"/>
    <n v="6.8897000000000004"/>
    <n v="245.58398769177177"/>
    <n v="0"/>
    <n v="0"/>
    <n v="1"/>
    <n v="0"/>
    <n v="0"/>
    <n v="3"/>
    <n v="1"/>
    <x v="2"/>
  </r>
  <r>
    <s v="Casnate con Bernate"/>
    <s v="CO"/>
    <n v="0"/>
    <n v="0"/>
    <n v="0"/>
    <n v="0"/>
    <n v="0"/>
    <n v="1"/>
    <n v="0"/>
    <n v="0"/>
    <n v="1"/>
    <n v="0"/>
    <n v="0"/>
    <n v="0"/>
    <n v="0"/>
    <n v="4915"/>
    <n v="5.2221000000000002"/>
    <n v="941.19224066946242"/>
    <n v="0"/>
    <n v="0"/>
    <n v="0"/>
    <n v="0"/>
    <n v="0"/>
    <n v="1"/>
    <n v="1"/>
    <x v="2"/>
  </r>
  <r>
    <s v="Cassina Rizzardi"/>
    <s v="CO"/>
    <n v="0"/>
    <n v="0"/>
    <n v="0"/>
    <n v="0"/>
    <n v="0"/>
    <n v="1"/>
    <n v="0"/>
    <n v="0"/>
    <n v="1"/>
    <n v="1"/>
    <n v="0"/>
    <n v="0"/>
    <n v="0"/>
    <n v="3175"/>
    <n v="3.5073000000000003"/>
    <n v="905.25475436945794"/>
    <n v="0"/>
    <n v="0"/>
    <n v="0"/>
    <n v="0"/>
    <n v="0"/>
    <n v="2"/>
    <n v="1"/>
    <x v="2"/>
  </r>
  <r>
    <s v="Castelmarte"/>
    <s v="CO"/>
    <n v="1"/>
    <n v="1"/>
    <n v="1"/>
    <n v="0"/>
    <n v="0"/>
    <n v="1"/>
    <n v="0"/>
    <n v="0"/>
    <n v="1"/>
    <n v="1"/>
    <n v="0"/>
    <n v="0"/>
    <n v="0"/>
    <n v="1286"/>
    <n v="1.9722999999999999"/>
    <n v="652.03062414440001"/>
    <n v="0"/>
    <n v="0"/>
    <n v="1"/>
    <n v="0"/>
    <n v="0"/>
    <n v="3"/>
    <n v="1"/>
    <x v="2"/>
  </r>
  <r>
    <s v="Castelnuovo Bozzente"/>
    <s v="CO"/>
    <n v="0"/>
    <n v="0"/>
    <n v="0"/>
    <n v="0"/>
    <n v="0"/>
    <n v="1"/>
    <n v="0"/>
    <n v="0"/>
    <n v="1"/>
    <n v="1"/>
    <n v="0"/>
    <n v="0"/>
    <n v="0"/>
    <n v="889"/>
    <n v="3.6219999999999999"/>
    <n v="245.44450579790171"/>
    <n v="0"/>
    <n v="0"/>
    <n v="0"/>
    <n v="1"/>
    <n v="0"/>
    <n v="3"/>
    <n v="1"/>
    <x v="2"/>
  </r>
  <r>
    <s v="Cavargna"/>
    <s v="CO"/>
    <n v="0"/>
    <n v="1"/>
    <n v="1"/>
    <n v="1"/>
    <n v="1"/>
    <n v="1"/>
    <n v="0"/>
    <n v="1"/>
    <n v="1"/>
    <n v="1"/>
    <n v="0"/>
    <n v="1"/>
    <n v="1"/>
    <n v="242"/>
    <n v="14.975"/>
    <n v="16.160267111853088"/>
    <n v="1"/>
    <n v="0"/>
    <n v="1"/>
    <n v="0"/>
    <n v="0"/>
    <n v="7"/>
    <n v="1"/>
    <x v="2"/>
  </r>
  <r>
    <s v="Centro Valle Intelvi"/>
    <s v="CO"/>
    <n v="1"/>
    <n v="1"/>
    <n v="1"/>
    <n v="1"/>
    <n v="1"/>
    <n v="1"/>
    <n v="1"/>
    <n v="1"/>
    <n v="1"/>
    <n v="1"/>
    <n v="0"/>
    <n v="1"/>
    <n v="1"/>
    <n v="3227"/>
    <n v="19.6569"/>
    <n v="164.16627240307474"/>
    <n v="0"/>
    <n v="0"/>
    <n v="1"/>
    <n v="0"/>
    <n v="1"/>
    <n v="7"/>
    <n v="1"/>
    <x v="2"/>
  </r>
  <r>
    <s v="Cerano d'Intelvi"/>
    <s v="CO"/>
    <n v="0"/>
    <n v="1"/>
    <n v="1"/>
    <n v="1"/>
    <n v="0"/>
    <n v="1"/>
    <n v="0"/>
    <n v="1"/>
    <n v="1"/>
    <n v="1"/>
    <n v="0"/>
    <n v="0"/>
    <n v="0"/>
    <n v="536"/>
    <n v="5.5479999999999992"/>
    <n v="96.611391492429718"/>
    <n v="0"/>
    <n v="0"/>
    <n v="1"/>
    <n v="0"/>
    <n v="0"/>
    <n v="4"/>
    <n v="1"/>
    <x v="2"/>
  </r>
  <r>
    <s v="Cirimido"/>
    <s v="CO"/>
    <n v="0"/>
    <n v="0"/>
    <n v="0"/>
    <n v="0"/>
    <n v="0"/>
    <n v="1"/>
    <n v="0"/>
    <n v="0"/>
    <n v="1"/>
    <n v="1"/>
    <n v="0"/>
    <n v="0"/>
    <n v="0"/>
    <n v="2109"/>
    <n v="2.6263000000000001"/>
    <n v="803.03087994517"/>
    <n v="0"/>
    <n v="0"/>
    <n v="0"/>
    <n v="0"/>
    <n v="0"/>
    <n v="2"/>
    <n v="1"/>
    <x v="2"/>
  </r>
  <r>
    <s v="Claino con Osteno"/>
    <s v="CO"/>
    <n v="1"/>
    <n v="1"/>
    <n v="1"/>
    <n v="1"/>
    <n v="0"/>
    <n v="1"/>
    <n v="0"/>
    <n v="1"/>
    <n v="1"/>
    <n v="1"/>
    <n v="0"/>
    <n v="1"/>
    <n v="1"/>
    <n v="543"/>
    <n v="12.903599999999999"/>
    <n v="42.081279642890358"/>
    <n v="1"/>
    <n v="0"/>
    <n v="1"/>
    <n v="0"/>
    <n v="0"/>
    <n v="6"/>
    <n v="1"/>
    <x v="2"/>
  </r>
  <r>
    <s v="Colonno"/>
    <s v="CO"/>
    <n v="1"/>
    <n v="1"/>
    <n v="1"/>
    <n v="1"/>
    <n v="1"/>
    <n v="1"/>
    <n v="0"/>
    <n v="0"/>
    <n v="1"/>
    <n v="1"/>
    <n v="0"/>
    <n v="0"/>
    <n v="0"/>
    <n v="529"/>
    <n v="5.6171000000000006"/>
    <n v="94.176710402164801"/>
    <n v="0"/>
    <n v="0"/>
    <n v="1"/>
    <n v="0"/>
    <n v="0"/>
    <n v="5"/>
    <n v="1"/>
    <x v="2"/>
  </r>
  <r>
    <s v="Colverde"/>
    <s v="CO"/>
    <n v="0"/>
    <n v="1"/>
    <n v="1"/>
    <n v="0"/>
    <n v="1"/>
    <n v="1"/>
    <n v="1"/>
    <n v="0"/>
    <n v="1"/>
    <n v="1"/>
    <n v="0"/>
    <n v="0"/>
    <n v="0"/>
    <n v="5234"/>
    <n v="8.5814999999999984"/>
    <n v="609.9166812328848"/>
    <n v="0"/>
    <n v="0"/>
    <n v="0"/>
    <n v="1"/>
    <n v="1"/>
    <n v="6"/>
    <n v="1"/>
    <x v="2"/>
  </r>
  <r>
    <s v="Corrido"/>
    <s v="CO"/>
    <n v="0"/>
    <n v="1"/>
    <n v="1"/>
    <n v="1"/>
    <n v="0"/>
    <n v="1"/>
    <n v="0"/>
    <n v="0"/>
    <n v="1"/>
    <n v="1"/>
    <n v="0"/>
    <n v="1"/>
    <n v="1"/>
    <n v="841"/>
    <n v="6.1917999999999997"/>
    <n v="135.82480054265318"/>
    <n v="0"/>
    <n v="0"/>
    <n v="1"/>
    <n v="0"/>
    <n v="0"/>
    <n v="5"/>
    <n v="1"/>
    <x v="2"/>
  </r>
  <r>
    <s v="Cremia"/>
    <s v="CO"/>
    <n v="1"/>
    <n v="1"/>
    <n v="1"/>
    <n v="1"/>
    <n v="0"/>
    <n v="1"/>
    <n v="0"/>
    <n v="1"/>
    <n v="1"/>
    <n v="1"/>
    <n v="1"/>
    <n v="1"/>
    <n v="1"/>
    <n v="709"/>
    <n v="10.138300000000001"/>
    <n v="69.932828975271988"/>
    <n v="1"/>
    <n v="0"/>
    <n v="1"/>
    <n v="0"/>
    <n v="0"/>
    <n v="6"/>
    <n v="1"/>
    <x v="2"/>
  </r>
  <r>
    <s v="Cucciago"/>
    <s v="CO"/>
    <n v="1"/>
    <n v="0"/>
    <n v="1"/>
    <n v="0"/>
    <n v="0"/>
    <n v="1"/>
    <n v="0"/>
    <n v="0"/>
    <n v="1"/>
    <n v="1"/>
    <n v="0"/>
    <n v="0"/>
    <n v="0"/>
    <n v="3450"/>
    <n v="4.9306000000000001"/>
    <n v="699.7120025960329"/>
    <n v="0"/>
    <n v="0"/>
    <n v="0"/>
    <n v="0"/>
    <n v="0"/>
    <n v="3"/>
    <n v="1"/>
    <x v="2"/>
  </r>
  <r>
    <s v="Cusino"/>
    <s v="CO"/>
    <n v="0"/>
    <n v="1"/>
    <n v="1"/>
    <n v="1"/>
    <n v="0"/>
    <n v="1"/>
    <n v="0"/>
    <n v="1"/>
    <n v="1"/>
    <n v="1"/>
    <n v="0"/>
    <n v="1"/>
    <n v="1"/>
    <n v="238"/>
    <n v="9.6466999999999992"/>
    <n v="24.671649372324218"/>
    <n v="1"/>
    <n v="0"/>
    <n v="1"/>
    <n v="0"/>
    <n v="0"/>
    <n v="6"/>
    <n v="1"/>
    <x v="2"/>
  </r>
  <r>
    <s v="Dizzasco"/>
    <s v="CO"/>
    <n v="0"/>
    <n v="1"/>
    <n v="1"/>
    <n v="0"/>
    <n v="0"/>
    <n v="1"/>
    <n v="0"/>
    <n v="1"/>
    <n v="1"/>
    <n v="1"/>
    <n v="0"/>
    <n v="0"/>
    <n v="0"/>
    <n v="565"/>
    <n v="3.6082999999999998"/>
    <n v="156.5834326414101"/>
    <n v="0"/>
    <n v="0"/>
    <n v="1"/>
    <n v="0"/>
    <n v="0"/>
    <n v="3"/>
    <n v="1"/>
    <x v="2"/>
  </r>
  <r>
    <s v="Domaso"/>
    <s v="CO"/>
    <n v="1"/>
    <n v="1"/>
    <n v="1"/>
    <n v="0"/>
    <n v="0"/>
    <n v="1"/>
    <n v="0"/>
    <n v="0"/>
    <n v="1"/>
    <n v="1"/>
    <n v="1"/>
    <n v="1"/>
    <n v="1"/>
    <n v="1455"/>
    <n v="6.2764999999999995"/>
    <n v="231.81709551501635"/>
    <n v="0"/>
    <n v="0"/>
    <n v="1"/>
    <n v="0"/>
    <n v="0"/>
    <n v="4"/>
    <n v="1"/>
    <x v="2"/>
  </r>
  <r>
    <s v="Dongo"/>
    <s v="CO"/>
    <n v="1"/>
    <n v="1"/>
    <n v="1"/>
    <n v="1"/>
    <n v="0"/>
    <n v="1"/>
    <n v="0"/>
    <n v="0"/>
    <n v="1"/>
    <n v="1"/>
    <n v="0"/>
    <n v="1"/>
    <n v="1"/>
    <n v="3489"/>
    <n v="7.0437000000000003"/>
    <n v="495.33625793262064"/>
    <n v="0"/>
    <n v="0"/>
    <n v="1"/>
    <n v="0"/>
    <n v="0"/>
    <n v="5"/>
    <n v="1"/>
    <x v="2"/>
  </r>
  <r>
    <s v="Dosso del Liro"/>
    <s v="CO"/>
    <n v="0"/>
    <n v="1"/>
    <n v="1"/>
    <n v="1"/>
    <n v="1"/>
    <n v="1"/>
    <n v="0"/>
    <n v="1"/>
    <n v="1"/>
    <n v="1"/>
    <n v="0"/>
    <n v="1"/>
    <n v="1"/>
    <n v="275"/>
    <n v="23.488200000000003"/>
    <n v="11.708006573513508"/>
    <n v="1"/>
    <n v="0"/>
    <n v="1"/>
    <n v="1"/>
    <n v="0"/>
    <n v="8"/>
    <n v="1"/>
    <x v="2"/>
  </r>
  <r>
    <s v="Eupilio"/>
    <s v="CO"/>
    <n v="1"/>
    <n v="1"/>
    <n v="1"/>
    <n v="0"/>
    <n v="0"/>
    <n v="1"/>
    <n v="0"/>
    <n v="0"/>
    <n v="1"/>
    <n v="1"/>
    <n v="0"/>
    <n v="0"/>
    <n v="0"/>
    <n v="2769"/>
    <n v="6.9374000000000002"/>
    <n v="399.14088851731196"/>
    <n v="0"/>
    <n v="0"/>
    <n v="1"/>
    <n v="1"/>
    <n v="0"/>
    <n v="4"/>
    <n v="1"/>
    <x v="2"/>
  </r>
  <r>
    <s v="Faggeto Lario"/>
    <s v="CO"/>
    <n v="1"/>
    <n v="1"/>
    <n v="1"/>
    <n v="0"/>
    <n v="0"/>
    <n v="1"/>
    <n v="0"/>
    <n v="1"/>
    <n v="1"/>
    <n v="1"/>
    <n v="0"/>
    <n v="0"/>
    <n v="0"/>
    <n v="1235"/>
    <n v="17.523199999999999"/>
    <n v="70.477994886778674"/>
    <n v="1"/>
    <n v="1"/>
    <n v="1"/>
    <n v="0"/>
    <n v="0"/>
    <n v="5"/>
    <n v="1"/>
    <x v="2"/>
  </r>
  <r>
    <s v="Faloppio"/>
    <s v="CO"/>
    <n v="0"/>
    <n v="1"/>
    <n v="1"/>
    <n v="1"/>
    <n v="0"/>
    <n v="1"/>
    <n v="0"/>
    <n v="0"/>
    <n v="1"/>
    <n v="1"/>
    <n v="0"/>
    <n v="0"/>
    <n v="0"/>
    <n v="4274"/>
    <n v="4.1414"/>
    <n v="1032.0181581107838"/>
    <n v="0"/>
    <n v="1"/>
    <n v="0"/>
    <n v="0"/>
    <n v="0"/>
    <n v="5"/>
    <n v="1"/>
    <x v="2"/>
  </r>
  <r>
    <s v="Fenegrò"/>
    <s v="CO"/>
    <n v="0"/>
    <n v="0"/>
    <n v="0"/>
    <n v="0"/>
    <n v="0"/>
    <n v="1"/>
    <n v="0"/>
    <n v="0"/>
    <n v="1"/>
    <n v="0"/>
    <n v="0"/>
    <n v="0"/>
    <n v="0"/>
    <n v="3147"/>
    <n v="5.3602999999999996"/>
    <n v="587.09400593250382"/>
    <n v="0"/>
    <n v="0"/>
    <n v="0"/>
    <n v="0"/>
    <n v="0"/>
    <n v="1"/>
    <n v="1"/>
    <x v="2"/>
  </r>
  <r>
    <s v="Garzeno"/>
    <s v="CO"/>
    <n v="0"/>
    <n v="1"/>
    <n v="1"/>
    <n v="1"/>
    <n v="1"/>
    <n v="1"/>
    <n v="1"/>
    <n v="1"/>
    <n v="1"/>
    <n v="1"/>
    <n v="0"/>
    <n v="1"/>
    <n v="1"/>
    <n v="852"/>
    <n v="28.755199999999999"/>
    <n v="29.629423547740931"/>
    <n v="1"/>
    <n v="0"/>
    <n v="1"/>
    <n v="0"/>
    <n v="0"/>
    <n v="7"/>
    <n v="1"/>
    <x v="2"/>
  </r>
  <r>
    <s v="Gera Lario"/>
    <s v="CO"/>
    <n v="1"/>
    <n v="1"/>
    <n v="1"/>
    <n v="1"/>
    <n v="0"/>
    <n v="1"/>
    <n v="0"/>
    <n v="1"/>
    <n v="1"/>
    <n v="1"/>
    <n v="0"/>
    <n v="0"/>
    <n v="0"/>
    <n v="1016"/>
    <n v="7.1792999999999996"/>
    <n v="141.51797529007007"/>
    <n v="0"/>
    <n v="0"/>
    <n v="1"/>
    <n v="1"/>
    <n v="0"/>
    <n v="5"/>
    <n v="1"/>
    <x v="2"/>
  </r>
  <r>
    <s v="Grandate"/>
    <s v="CO"/>
    <n v="0"/>
    <n v="0"/>
    <n v="0"/>
    <n v="0"/>
    <n v="0"/>
    <n v="1"/>
    <n v="0"/>
    <n v="0"/>
    <n v="1"/>
    <n v="1"/>
    <n v="0"/>
    <n v="0"/>
    <n v="0"/>
    <n v="2862"/>
    <n v="2.8250999999999999"/>
    <n v="1013.0614845492195"/>
    <n v="0"/>
    <n v="0"/>
    <n v="0"/>
    <n v="0"/>
    <n v="0"/>
    <n v="2"/>
    <n v="1"/>
    <x v="2"/>
  </r>
  <r>
    <s v="Grandola ed Uniti"/>
    <s v="CO"/>
    <n v="0"/>
    <n v="1"/>
    <n v="1"/>
    <n v="1"/>
    <n v="0"/>
    <n v="1"/>
    <n v="0"/>
    <n v="1"/>
    <n v="1"/>
    <n v="1"/>
    <n v="0"/>
    <n v="1"/>
    <n v="1"/>
    <n v="1313"/>
    <n v="16.8994"/>
    <n v="77.695066097021197"/>
    <n v="1"/>
    <n v="0"/>
    <n v="1"/>
    <n v="0"/>
    <n v="0"/>
    <n v="6"/>
    <n v="1"/>
    <x v="2"/>
  </r>
  <r>
    <s v="Gravedona ed Uniti"/>
    <s v="CO"/>
    <n v="1"/>
    <n v="1"/>
    <n v="1"/>
    <n v="1"/>
    <n v="1"/>
    <n v="1"/>
    <n v="0"/>
    <n v="1"/>
    <n v="1"/>
    <n v="1"/>
    <n v="0"/>
    <n v="1"/>
    <n v="1"/>
    <n v="4209"/>
    <n v="39.852600000000002"/>
    <n v="105.6141882838259"/>
    <n v="0"/>
    <n v="0"/>
    <n v="1"/>
    <n v="0"/>
    <n v="1"/>
    <n v="7"/>
    <n v="1"/>
    <x v="2"/>
  </r>
  <r>
    <s v="Griante"/>
    <s v="CO"/>
    <n v="1"/>
    <n v="1"/>
    <n v="1"/>
    <n v="1"/>
    <n v="0"/>
    <n v="1"/>
    <n v="0"/>
    <n v="0"/>
    <n v="1"/>
    <n v="1"/>
    <n v="0"/>
    <n v="0"/>
    <n v="0"/>
    <n v="623"/>
    <n v="6.5459000000000005"/>
    <n v="95.174078430773449"/>
    <n v="0"/>
    <n v="0"/>
    <n v="1"/>
    <n v="0"/>
    <n v="0"/>
    <n v="4"/>
    <n v="1"/>
    <x v="2"/>
  </r>
  <r>
    <s v="Laglio"/>
    <s v="CO"/>
    <n v="1"/>
    <n v="1"/>
    <n v="1"/>
    <n v="0"/>
    <n v="0"/>
    <n v="1"/>
    <n v="0"/>
    <n v="0"/>
    <n v="1"/>
    <n v="1"/>
    <n v="0"/>
    <n v="0"/>
    <n v="0"/>
    <n v="917"/>
    <n v="6.1962000000000002"/>
    <n v="147.99393176462993"/>
    <n v="0"/>
    <n v="0"/>
    <n v="1"/>
    <n v="0"/>
    <n v="0"/>
    <n v="3"/>
    <n v="1"/>
    <x v="2"/>
  </r>
  <r>
    <s v="Laino"/>
    <s v="CO"/>
    <n v="0"/>
    <n v="1"/>
    <n v="1"/>
    <n v="1"/>
    <n v="0"/>
    <n v="1"/>
    <n v="0"/>
    <n v="1"/>
    <n v="1"/>
    <n v="1"/>
    <n v="0"/>
    <n v="1"/>
    <n v="1"/>
    <n v="517"/>
    <n v="6.6825999999999999"/>
    <n v="77.365097417172962"/>
    <n v="1"/>
    <n v="0"/>
    <n v="1"/>
    <n v="0"/>
    <n v="0"/>
    <n v="6"/>
    <n v="1"/>
    <x v="2"/>
  </r>
  <r>
    <s v="Lambrugo"/>
    <s v="CO"/>
    <n v="1"/>
    <n v="0"/>
    <n v="1"/>
    <n v="0"/>
    <n v="0"/>
    <n v="1"/>
    <n v="0"/>
    <n v="0"/>
    <n v="1"/>
    <n v="1"/>
    <n v="0"/>
    <n v="0"/>
    <n v="0"/>
    <n v="2469"/>
    <n v="1.8359999999999999"/>
    <n v="1344.7712418300655"/>
    <n v="0"/>
    <n v="0"/>
    <n v="0"/>
    <n v="1"/>
    <n v="0"/>
    <n v="4"/>
    <n v="1"/>
    <x v="2"/>
  </r>
  <r>
    <s v="Lasnigo"/>
    <s v="CO"/>
    <n v="0"/>
    <n v="1"/>
    <n v="1"/>
    <n v="1"/>
    <n v="0"/>
    <n v="1"/>
    <n v="0"/>
    <n v="1"/>
    <n v="1"/>
    <n v="1"/>
    <n v="0"/>
    <n v="0"/>
    <n v="0"/>
    <n v="462"/>
    <n v="5.5255999999999998"/>
    <n v="83.610829593166358"/>
    <n v="0"/>
    <n v="0"/>
    <n v="1"/>
    <n v="0"/>
    <n v="0"/>
    <n v="4"/>
    <n v="1"/>
    <x v="2"/>
  </r>
  <r>
    <s v="Lezzeno"/>
    <s v="CO"/>
    <n v="1"/>
    <n v="1"/>
    <n v="1"/>
    <n v="1"/>
    <n v="0"/>
    <n v="1"/>
    <n v="0"/>
    <n v="1"/>
    <n v="1"/>
    <n v="1"/>
    <n v="0"/>
    <n v="0"/>
    <n v="0"/>
    <n v="2052"/>
    <n v="20.7042"/>
    <n v="99.110325441214826"/>
    <n v="0"/>
    <n v="0"/>
    <n v="1"/>
    <n v="0"/>
    <n v="0"/>
    <n v="4"/>
    <n v="1"/>
    <x v="2"/>
  </r>
  <r>
    <s v="Limido Comasco"/>
    <s v="CO"/>
    <n v="0"/>
    <n v="0"/>
    <n v="0"/>
    <n v="0"/>
    <n v="0"/>
    <n v="0"/>
    <n v="0"/>
    <n v="0"/>
    <n v="0"/>
    <n v="1"/>
    <n v="0"/>
    <n v="0"/>
    <n v="0"/>
    <n v="3793"/>
    <n v="4.5636000000000001"/>
    <n v="831.14208081339291"/>
    <n v="0"/>
    <n v="0"/>
    <n v="0"/>
    <n v="1"/>
    <n v="0"/>
    <n v="2"/>
    <n v="1"/>
    <x v="2"/>
  </r>
  <r>
    <s v="Livo"/>
    <s v="CO"/>
    <n v="0"/>
    <n v="1"/>
    <n v="1"/>
    <n v="1"/>
    <n v="0"/>
    <n v="1"/>
    <n v="0"/>
    <n v="1"/>
    <n v="1"/>
    <n v="1"/>
    <n v="0"/>
    <n v="1"/>
    <n v="1"/>
    <n v="190"/>
    <n v="33.134099999999997"/>
    <n v="5.7342737542290276"/>
    <n v="1"/>
    <n v="0"/>
    <n v="1"/>
    <n v="1"/>
    <n v="0"/>
    <n v="7"/>
    <n v="1"/>
    <x v="2"/>
  </r>
  <r>
    <s v="Locate Varesino"/>
    <s v="CO"/>
    <n v="0"/>
    <n v="0"/>
    <n v="0"/>
    <n v="0"/>
    <n v="0"/>
    <n v="1"/>
    <n v="0"/>
    <n v="0"/>
    <n v="1"/>
    <n v="1"/>
    <n v="0"/>
    <n v="0"/>
    <n v="0"/>
    <n v="4216"/>
    <n v="6.0363999999999995"/>
    <n v="698.42952753296674"/>
    <n v="0"/>
    <n v="0"/>
    <n v="0"/>
    <n v="1"/>
    <n v="0"/>
    <n v="3"/>
    <n v="1"/>
    <x v="2"/>
  </r>
  <r>
    <s v="Longone al Segrino"/>
    <s v="CO"/>
    <n v="0"/>
    <n v="1"/>
    <n v="1"/>
    <n v="0"/>
    <n v="0"/>
    <n v="1"/>
    <n v="0"/>
    <n v="0"/>
    <n v="1"/>
    <n v="1"/>
    <n v="0"/>
    <n v="0"/>
    <n v="0"/>
    <n v="1780"/>
    <n v="1.6044999999999998"/>
    <n v="1109.3798691181055"/>
    <n v="0"/>
    <n v="0"/>
    <n v="1"/>
    <n v="1"/>
    <n v="0"/>
    <n v="4"/>
    <n v="1"/>
    <x v="2"/>
  </r>
  <r>
    <s v="Luisago"/>
    <s v="CO"/>
    <n v="1"/>
    <n v="0"/>
    <n v="1"/>
    <n v="0"/>
    <n v="0"/>
    <n v="1"/>
    <n v="0"/>
    <n v="0"/>
    <n v="1"/>
    <n v="1"/>
    <n v="0"/>
    <n v="0"/>
    <n v="0"/>
    <n v="2686"/>
    <n v="2.1614"/>
    <n v="1242.7130563523642"/>
    <n v="0"/>
    <n v="0"/>
    <n v="0"/>
    <n v="0"/>
    <n v="0"/>
    <n v="3"/>
    <n v="1"/>
    <x v="2"/>
  </r>
  <r>
    <s v="Lurago Marinone"/>
    <s v="CO"/>
    <n v="0"/>
    <n v="0"/>
    <n v="0"/>
    <n v="0"/>
    <n v="0"/>
    <n v="1"/>
    <n v="0"/>
    <n v="0"/>
    <n v="1"/>
    <n v="0"/>
    <n v="0"/>
    <n v="0"/>
    <n v="0"/>
    <n v="2456"/>
    <n v="3.8854000000000002"/>
    <n v="632.10995006949088"/>
    <n v="0"/>
    <n v="0"/>
    <n v="0"/>
    <n v="1"/>
    <n v="0"/>
    <n v="2"/>
    <n v="1"/>
    <x v="2"/>
  </r>
  <r>
    <s v="Magreglio"/>
    <s v="CO"/>
    <n v="0"/>
    <n v="0"/>
    <n v="0"/>
    <n v="0"/>
    <n v="0"/>
    <n v="1"/>
    <n v="0"/>
    <n v="1"/>
    <n v="1"/>
    <n v="1"/>
    <n v="0"/>
    <n v="0"/>
    <n v="0"/>
    <n v="645"/>
    <n v="3.0816000000000003"/>
    <n v="209.30685358255448"/>
    <n v="0"/>
    <n v="0"/>
    <n v="1"/>
    <n v="0"/>
    <n v="0"/>
    <n v="2"/>
    <n v="1"/>
    <x v="2"/>
  </r>
  <r>
    <s v="Maslianico"/>
    <s v="CO"/>
    <n v="1"/>
    <n v="1"/>
    <n v="1"/>
    <n v="1"/>
    <n v="0"/>
    <n v="1"/>
    <n v="0"/>
    <n v="0"/>
    <n v="1"/>
    <n v="1"/>
    <n v="0"/>
    <n v="0"/>
    <n v="0"/>
    <n v="3305"/>
    <n v="1.2885"/>
    <n v="2564.9980597594104"/>
    <n v="0"/>
    <n v="0"/>
    <n v="0"/>
    <n v="0"/>
    <n v="0"/>
    <n v="4"/>
    <n v="1"/>
    <x v="2"/>
  </r>
  <r>
    <s v="Menaggio"/>
    <s v="CO"/>
    <n v="1"/>
    <n v="1"/>
    <n v="1"/>
    <n v="1"/>
    <n v="0"/>
    <n v="1"/>
    <n v="0"/>
    <n v="1"/>
    <n v="1"/>
    <n v="1"/>
    <n v="0"/>
    <n v="0"/>
    <n v="0"/>
    <n v="3182"/>
    <n v="11.770199999999999"/>
    <n v="270.343749468998"/>
    <n v="0"/>
    <n v="0"/>
    <n v="1"/>
    <n v="0"/>
    <n v="0"/>
    <n v="4"/>
    <n v="1"/>
    <x v="2"/>
  </r>
  <r>
    <s v="Merone"/>
    <s v="CO"/>
    <n v="1"/>
    <n v="0"/>
    <n v="1"/>
    <n v="0"/>
    <n v="0"/>
    <n v="1"/>
    <n v="0"/>
    <n v="0"/>
    <n v="1"/>
    <n v="1"/>
    <n v="0"/>
    <n v="0"/>
    <n v="0"/>
    <n v="4155"/>
    <n v="3.2813999999999997"/>
    <n v="1266.2278295849335"/>
    <n v="0"/>
    <n v="0"/>
    <n v="0"/>
    <n v="1"/>
    <n v="0"/>
    <n v="4"/>
    <n v="1"/>
    <x v="2"/>
  </r>
  <r>
    <s v="Moltrasio"/>
    <s v="CO"/>
    <n v="1"/>
    <n v="1"/>
    <n v="1"/>
    <n v="0"/>
    <n v="0"/>
    <n v="1"/>
    <n v="0"/>
    <n v="0"/>
    <n v="1"/>
    <n v="1"/>
    <n v="0"/>
    <n v="0"/>
    <n v="0"/>
    <n v="1640"/>
    <n v="8.8975000000000009"/>
    <n v="184.32143860635009"/>
    <n v="0"/>
    <n v="0"/>
    <n v="1"/>
    <n v="0"/>
    <n v="0"/>
    <n v="3"/>
    <n v="1"/>
    <x v="2"/>
  </r>
  <r>
    <s v="Monguzzo"/>
    <s v="CO"/>
    <n v="0"/>
    <n v="1"/>
    <n v="1"/>
    <n v="0"/>
    <n v="0"/>
    <n v="1"/>
    <n v="0"/>
    <n v="0"/>
    <n v="1"/>
    <n v="1"/>
    <n v="0"/>
    <n v="0"/>
    <n v="0"/>
    <n v="2230"/>
    <n v="3.7270999999999996"/>
    <n v="598.32040997021818"/>
    <n v="0"/>
    <n v="0"/>
    <n v="0"/>
    <n v="1"/>
    <n v="0"/>
    <n v="4"/>
    <n v="1"/>
    <x v="2"/>
  </r>
  <r>
    <s v="Montano Lucino"/>
    <s v="CO"/>
    <n v="0"/>
    <n v="1"/>
    <n v="1"/>
    <n v="0"/>
    <n v="0"/>
    <n v="1"/>
    <n v="0"/>
    <n v="0"/>
    <n v="1"/>
    <n v="1"/>
    <n v="0"/>
    <n v="0"/>
    <n v="0"/>
    <n v="4775"/>
    <n v="5.2232000000000003"/>
    <n v="914.19053453821402"/>
    <n v="0"/>
    <n v="0"/>
    <n v="0"/>
    <n v="0"/>
    <n v="0"/>
    <n v="3"/>
    <n v="1"/>
    <x v="2"/>
  </r>
  <r>
    <s v="Montemezzo"/>
    <s v="CO"/>
    <n v="0"/>
    <n v="1"/>
    <n v="1"/>
    <n v="1"/>
    <n v="0"/>
    <n v="1"/>
    <n v="0"/>
    <n v="1"/>
    <n v="1"/>
    <n v="1"/>
    <n v="0"/>
    <n v="1"/>
    <n v="1"/>
    <n v="261"/>
    <n v="9.0153999999999996"/>
    <n v="28.950462541872795"/>
    <n v="1"/>
    <n v="0"/>
    <n v="1"/>
    <n v="0"/>
    <n v="0"/>
    <n v="6"/>
    <n v="1"/>
    <x v="2"/>
  </r>
  <r>
    <s v="Montorfano"/>
    <s v="CO"/>
    <n v="0"/>
    <n v="1"/>
    <n v="1"/>
    <n v="0"/>
    <n v="0"/>
    <n v="1"/>
    <n v="0"/>
    <n v="0"/>
    <n v="1"/>
    <n v="1"/>
    <n v="0"/>
    <n v="0"/>
    <n v="0"/>
    <n v="2619"/>
    <n v="3.5169000000000001"/>
    <n v="744.68992578691461"/>
    <n v="0"/>
    <n v="0"/>
    <n v="0"/>
    <n v="1"/>
    <n v="0"/>
    <n v="4"/>
    <n v="1"/>
    <x v="2"/>
  </r>
  <r>
    <s v="Musso"/>
    <s v="CO"/>
    <n v="1"/>
    <n v="1"/>
    <n v="1"/>
    <n v="1"/>
    <n v="0"/>
    <n v="1"/>
    <n v="0"/>
    <n v="0"/>
    <n v="1"/>
    <n v="1"/>
    <n v="0"/>
    <n v="1"/>
    <n v="1"/>
    <n v="1019"/>
    <n v="3.7056"/>
    <n v="274.98920552677032"/>
    <n v="0"/>
    <n v="0"/>
    <n v="1"/>
    <n v="0"/>
    <n v="0"/>
    <n v="5"/>
    <n v="1"/>
    <x v="2"/>
  </r>
  <r>
    <s v="Nesso"/>
    <s v="CO"/>
    <n v="1"/>
    <n v="1"/>
    <n v="1"/>
    <n v="1"/>
    <n v="0"/>
    <n v="1"/>
    <n v="0"/>
    <n v="1"/>
    <n v="1"/>
    <n v="1"/>
    <n v="0"/>
    <n v="0"/>
    <n v="0"/>
    <n v="1241"/>
    <n v="15.0304"/>
    <n v="82.565999574196297"/>
    <n v="0"/>
    <n v="1"/>
    <n v="1"/>
    <n v="0"/>
    <n v="0"/>
    <n v="5"/>
    <n v="1"/>
    <x v="2"/>
  </r>
  <r>
    <s v="Novedrate"/>
    <s v="CO"/>
    <n v="0"/>
    <n v="1"/>
    <n v="1"/>
    <n v="1"/>
    <n v="0"/>
    <n v="1"/>
    <n v="0"/>
    <n v="0"/>
    <n v="1"/>
    <n v="0"/>
    <n v="0"/>
    <n v="0"/>
    <n v="0"/>
    <n v="2873"/>
    <n v="2.9210000000000003"/>
    <n v="983.56727148236894"/>
    <n v="0"/>
    <n v="0"/>
    <n v="0"/>
    <n v="0"/>
    <n v="0"/>
    <n v="3"/>
    <n v="1"/>
    <x v="2"/>
  </r>
  <r>
    <s v="Oltrona di San Mamette"/>
    <s v="CO"/>
    <n v="0"/>
    <n v="0"/>
    <n v="0"/>
    <n v="0"/>
    <n v="0"/>
    <n v="1"/>
    <n v="0"/>
    <n v="0"/>
    <n v="1"/>
    <n v="1"/>
    <n v="0"/>
    <n v="0"/>
    <n v="0"/>
    <n v="2289"/>
    <n v="2.6880000000000002"/>
    <n v="851.5625"/>
    <n v="0"/>
    <n v="0"/>
    <n v="0"/>
    <n v="1"/>
    <n v="0"/>
    <n v="3"/>
    <n v="1"/>
    <x v="2"/>
  </r>
  <r>
    <s v="Orsenigo"/>
    <s v="CO"/>
    <n v="0"/>
    <n v="0"/>
    <n v="0"/>
    <n v="0"/>
    <n v="0"/>
    <n v="1"/>
    <n v="0"/>
    <n v="0"/>
    <n v="1"/>
    <n v="1"/>
    <n v="0"/>
    <n v="0"/>
    <n v="0"/>
    <n v="2757"/>
    <n v="4.4607999999999999"/>
    <n v="618.05057388809189"/>
    <n v="0"/>
    <n v="0"/>
    <n v="0"/>
    <n v="0"/>
    <n v="0"/>
    <n v="2"/>
    <n v="1"/>
    <x v="2"/>
  </r>
  <r>
    <s v="Peglio"/>
    <s v="CO"/>
    <n v="0"/>
    <n v="1"/>
    <n v="1"/>
    <n v="1"/>
    <n v="0"/>
    <n v="1"/>
    <n v="1"/>
    <n v="1"/>
    <n v="1"/>
    <n v="1"/>
    <n v="0"/>
    <n v="1"/>
    <n v="1"/>
    <n v="185"/>
    <n v="10.5748"/>
    <n v="17.494420698263799"/>
    <n v="1"/>
    <n v="1"/>
    <n v="1"/>
    <n v="0"/>
    <n v="0"/>
    <n v="7"/>
    <n v="1"/>
    <x v="2"/>
  </r>
  <r>
    <s v="Pianello del Lario"/>
    <s v="CO"/>
    <n v="1"/>
    <n v="1"/>
    <n v="1"/>
    <n v="1"/>
    <n v="0"/>
    <n v="1"/>
    <n v="0"/>
    <n v="0"/>
    <n v="1"/>
    <n v="1"/>
    <n v="1"/>
    <n v="1"/>
    <n v="1"/>
    <n v="1041"/>
    <n v="9.7957000000000001"/>
    <n v="106.27111896036016"/>
    <n v="0"/>
    <n v="0"/>
    <n v="1"/>
    <n v="0"/>
    <n v="0"/>
    <n v="5"/>
    <n v="1"/>
    <x v="2"/>
  </r>
  <r>
    <s v="Pigra"/>
    <s v="CO"/>
    <n v="0"/>
    <n v="1"/>
    <n v="1"/>
    <n v="1"/>
    <n v="1"/>
    <n v="1"/>
    <n v="1"/>
    <n v="1"/>
    <n v="1"/>
    <n v="1"/>
    <n v="0"/>
    <n v="1"/>
    <n v="1"/>
    <n v="266"/>
    <n v="4.5335000000000001"/>
    <n v="58.67431344435866"/>
    <n v="1"/>
    <n v="0"/>
    <n v="1"/>
    <n v="0"/>
    <n v="0"/>
    <n v="7"/>
    <n v="1"/>
    <x v="2"/>
  </r>
  <r>
    <s v="Plesio"/>
    <s v="CO"/>
    <n v="0"/>
    <n v="1"/>
    <n v="1"/>
    <n v="1"/>
    <n v="0"/>
    <n v="1"/>
    <n v="0"/>
    <n v="1"/>
    <n v="1"/>
    <n v="1"/>
    <n v="0"/>
    <n v="1"/>
    <n v="1"/>
    <n v="842"/>
    <n v="16.904299999999999"/>
    <n v="49.809811704714186"/>
    <n v="1"/>
    <n v="0"/>
    <n v="1"/>
    <n v="0"/>
    <n v="0"/>
    <n v="6"/>
    <n v="1"/>
    <x v="2"/>
  </r>
  <r>
    <s v="Pognana Lario"/>
    <s v="CO"/>
    <n v="1"/>
    <n v="1"/>
    <n v="1"/>
    <n v="1"/>
    <n v="0"/>
    <n v="1"/>
    <n v="0"/>
    <n v="0"/>
    <n v="1"/>
    <n v="1"/>
    <n v="0"/>
    <n v="0"/>
    <n v="0"/>
    <n v="764"/>
    <n v="5.0749000000000004"/>
    <n v="150.54483832193736"/>
    <n v="0"/>
    <n v="1"/>
    <n v="1"/>
    <n v="0"/>
    <n v="0"/>
    <n v="5"/>
    <n v="1"/>
    <x v="2"/>
  </r>
  <r>
    <s v="Ponna"/>
    <s v="CO"/>
    <n v="0"/>
    <n v="1"/>
    <n v="1"/>
    <n v="1"/>
    <n v="0"/>
    <n v="1"/>
    <n v="0"/>
    <n v="1"/>
    <n v="1"/>
    <n v="1"/>
    <n v="0"/>
    <n v="1"/>
    <n v="1"/>
    <n v="267"/>
    <n v="5.8113000000000001"/>
    <n v="45.944969283981209"/>
    <n v="1"/>
    <n v="0"/>
    <n v="1"/>
    <n v="0"/>
    <n v="0"/>
    <n v="6"/>
    <n v="1"/>
    <x v="2"/>
  </r>
  <r>
    <s v="Ponte Lambro"/>
    <s v="CO"/>
    <n v="0"/>
    <n v="1"/>
    <n v="1"/>
    <n v="0"/>
    <n v="0"/>
    <n v="1"/>
    <n v="0"/>
    <n v="0"/>
    <n v="1"/>
    <n v="1"/>
    <n v="0"/>
    <n v="0"/>
    <n v="0"/>
    <n v="4345"/>
    <n v="3.3801999999999999"/>
    <n v="1285.4268978166972"/>
    <n v="0"/>
    <n v="0"/>
    <n v="1"/>
    <n v="0"/>
    <n v="0"/>
    <n v="3"/>
    <n v="1"/>
    <x v="2"/>
  </r>
  <r>
    <s v="Porlezza"/>
    <s v="CO"/>
    <n v="1"/>
    <n v="1"/>
    <n v="1"/>
    <n v="1"/>
    <n v="0"/>
    <n v="1"/>
    <n v="0"/>
    <n v="0"/>
    <n v="1"/>
    <n v="1"/>
    <n v="0"/>
    <n v="1"/>
    <n v="1"/>
    <n v="4661"/>
    <n v="18.6402"/>
    <n v="250.05096511840003"/>
    <n v="0"/>
    <n v="0"/>
    <n v="1"/>
    <n v="0"/>
    <n v="0"/>
    <n v="5"/>
    <n v="1"/>
    <x v="2"/>
  </r>
  <r>
    <s v="Proserpio"/>
    <s v="CO"/>
    <n v="0"/>
    <n v="1"/>
    <n v="1"/>
    <n v="0"/>
    <n v="0"/>
    <n v="1"/>
    <n v="0"/>
    <n v="0"/>
    <n v="1"/>
    <n v="1"/>
    <n v="0"/>
    <n v="0"/>
    <n v="0"/>
    <n v="892"/>
    <n v="2.2991999999999999"/>
    <n v="387.96102992345163"/>
    <n v="0"/>
    <n v="0"/>
    <n v="1"/>
    <n v="0"/>
    <n v="0"/>
    <n v="3"/>
    <n v="1"/>
    <x v="2"/>
  </r>
  <r>
    <s v="Pusiano"/>
    <s v="CO"/>
    <n v="1"/>
    <n v="1"/>
    <n v="1"/>
    <n v="0"/>
    <n v="0"/>
    <n v="1"/>
    <n v="0"/>
    <n v="0"/>
    <n v="1"/>
    <n v="1"/>
    <n v="0"/>
    <n v="0"/>
    <n v="0"/>
    <n v="1327"/>
    <n v="3.2026999999999997"/>
    <n v="414.33790239485438"/>
    <n v="0"/>
    <n v="0"/>
    <n v="1"/>
    <n v="1"/>
    <n v="0"/>
    <n v="4"/>
    <n v="1"/>
    <x v="2"/>
  </r>
  <r>
    <s v="Rezzago"/>
    <s v="CO"/>
    <n v="0"/>
    <n v="1"/>
    <n v="1"/>
    <n v="1"/>
    <n v="0"/>
    <n v="1"/>
    <n v="0"/>
    <n v="1"/>
    <n v="1"/>
    <n v="1"/>
    <n v="0"/>
    <n v="0"/>
    <n v="0"/>
    <n v="317"/>
    <n v="4.0752999999999995"/>
    <n v="77.785684489485448"/>
    <n v="1"/>
    <n v="0"/>
    <n v="1"/>
    <n v="0"/>
    <n v="0"/>
    <n v="5"/>
    <n v="1"/>
    <x v="2"/>
  </r>
  <r>
    <s v="Rodero"/>
    <s v="CO"/>
    <n v="0"/>
    <n v="1"/>
    <n v="1"/>
    <n v="1"/>
    <n v="0"/>
    <n v="1"/>
    <n v="0"/>
    <n v="0"/>
    <n v="1"/>
    <n v="1"/>
    <n v="0"/>
    <n v="0"/>
    <n v="0"/>
    <n v="1210"/>
    <n v="2.5209000000000001"/>
    <n v="479.98730612082983"/>
    <n v="0"/>
    <n v="0"/>
    <n v="0"/>
    <n v="0"/>
    <n v="0"/>
    <n v="4"/>
    <n v="1"/>
    <x v="2"/>
  </r>
  <r>
    <s v="Ronago"/>
    <s v="CO"/>
    <n v="1"/>
    <n v="1"/>
    <n v="1"/>
    <n v="1"/>
    <n v="0"/>
    <n v="1"/>
    <n v="0"/>
    <n v="0"/>
    <n v="1"/>
    <n v="1"/>
    <n v="0"/>
    <n v="0"/>
    <n v="0"/>
    <n v="1754"/>
    <n v="2.0865"/>
    <n v="840.64222381979391"/>
    <n v="0"/>
    <n v="1"/>
    <n v="0"/>
    <n v="0"/>
    <n v="0"/>
    <n v="5"/>
    <n v="1"/>
    <x v="2"/>
  </r>
  <r>
    <s v="Sala Comacina"/>
    <s v="CO"/>
    <n v="1"/>
    <n v="1"/>
    <n v="1"/>
    <n v="1"/>
    <n v="0"/>
    <n v="1"/>
    <n v="1"/>
    <n v="0"/>
    <n v="1"/>
    <n v="1"/>
    <n v="0"/>
    <n v="0"/>
    <n v="0"/>
    <n v="614"/>
    <n v="4.7343000000000002"/>
    <n v="129.69182350083435"/>
    <n v="0"/>
    <n v="0"/>
    <n v="1"/>
    <n v="0"/>
    <n v="0"/>
    <n v="4"/>
    <n v="1"/>
    <x v="2"/>
  </r>
  <r>
    <s v="San Bartolomeo Val Cavargna"/>
    <s v="CO"/>
    <n v="0"/>
    <n v="1"/>
    <n v="1"/>
    <n v="1"/>
    <n v="0"/>
    <n v="1"/>
    <n v="0"/>
    <n v="1"/>
    <n v="1"/>
    <n v="1"/>
    <n v="0"/>
    <n v="1"/>
    <n v="1"/>
    <n v="1041"/>
    <n v="10.5078"/>
    <n v="99.069262833323819"/>
    <n v="0"/>
    <n v="0"/>
    <n v="1"/>
    <n v="0"/>
    <n v="0"/>
    <n v="5"/>
    <n v="1"/>
    <x v="2"/>
  </r>
  <r>
    <s v="San Fermo della Battaglia"/>
    <s v="CO"/>
    <n v="0"/>
    <n v="1"/>
    <n v="1"/>
    <n v="0"/>
    <n v="1"/>
    <n v="1"/>
    <n v="0"/>
    <n v="0"/>
    <n v="1"/>
    <n v="1"/>
    <n v="0"/>
    <n v="0"/>
    <n v="0"/>
    <n v="7380"/>
    <n v="5.7797999999999998"/>
    <n v="1276.8607910308315"/>
    <n v="0"/>
    <n v="0"/>
    <n v="0"/>
    <n v="1"/>
    <n v="1"/>
    <n v="6"/>
    <n v="1"/>
    <x v="2"/>
  </r>
  <r>
    <s v="San Nazzaro Val Cavargna"/>
    <s v="CO"/>
    <n v="0"/>
    <n v="1"/>
    <n v="1"/>
    <n v="1"/>
    <n v="1"/>
    <n v="1"/>
    <n v="1"/>
    <n v="1"/>
    <n v="1"/>
    <n v="1"/>
    <n v="0"/>
    <n v="1"/>
    <n v="1"/>
    <n v="338"/>
    <n v="12.9932"/>
    <n v="26.01360711756919"/>
    <n v="1"/>
    <n v="0"/>
    <n v="1"/>
    <n v="0"/>
    <n v="0"/>
    <n v="7"/>
    <n v="1"/>
    <x v="2"/>
  </r>
  <r>
    <s v="San Siro"/>
    <s v="CO"/>
    <n v="1"/>
    <n v="1"/>
    <n v="1"/>
    <n v="1"/>
    <n v="1"/>
    <n v="1"/>
    <n v="0"/>
    <n v="1"/>
    <n v="1"/>
    <n v="1"/>
    <n v="0"/>
    <n v="0"/>
    <n v="0"/>
    <n v="1758"/>
    <n v="18.786899999999999"/>
    <n v="93.575842741484763"/>
    <n v="0"/>
    <n v="0"/>
    <n v="1"/>
    <n v="1"/>
    <n v="1"/>
    <n v="7"/>
    <n v="1"/>
    <x v="2"/>
  </r>
  <r>
    <s v="Schignano"/>
    <s v="CO"/>
    <n v="0"/>
    <n v="1"/>
    <n v="1"/>
    <n v="1"/>
    <n v="0"/>
    <n v="1"/>
    <n v="0"/>
    <n v="1"/>
    <n v="1"/>
    <n v="1"/>
    <n v="0"/>
    <n v="0"/>
    <n v="0"/>
    <n v="874"/>
    <n v="10.1172"/>
    <n v="86.387538054007038"/>
    <n v="0"/>
    <n v="0"/>
    <n v="1"/>
    <n v="0"/>
    <n v="0"/>
    <n v="4"/>
    <n v="1"/>
    <x v="2"/>
  </r>
  <r>
    <s v="Senna Comasco"/>
    <s v="CO"/>
    <n v="0"/>
    <n v="0"/>
    <n v="0"/>
    <n v="0"/>
    <n v="0"/>
    <n v="1"/>
    <n v="0"/>
    <n v="0"/>
    <n v="1"/>
    <n v="1"/>
    <n v="0"/>
    <n v="0"/>
    <n v="0"/>
    <n v="3171"/>
    <n v="2.7869000000000002"/>
    <n v="1137.8233879938282"/>
    <n v="0"/>
    <n v="0"/>
    <n v="0"/>
    <n v="0"/>
    <n v="0"/>
    <n v="2"/>
    <n v="1"/>
    <x v="2"/>
  </r>
  <r>
    <s v="Solbiate con Cagno"/>
    <s v="CO"/>
    <n v="0"/>
    <n v="1"/>
    <n v="1"/>
    <n v="1"/>
    <n v="0"/>
    <n v="1"/>
    <n v="0"/>
    <n v="0"/>
    <n v="1"/>
    <n v="1"/>
    <n v="0"/>
    <n v="0"/>
    <n v="0"/>
    <n v="4588"/>
    <n v="7.6234000000000002"/>
    <n v="601.83120392475792"/>
    <n v="0"/>
    <n v="0"/>
    <m/>
    <n v="0"/>
    <n v="1"/>
    <n v="5"/>
    <n v="1"/>
    <x v="2"/>
  </r>
  <r>
    <s v="Sorico"/>
    <s v="CO"/>
    <n v="1"/>
    <n v="1"/>
    <n v="1"/>
    <n v="1"/>
    <n v="0"/>
    <n v="1"/>
    <n v="0"/>
    <n v="1"/>
    <n v="1"/>
    <n v="1"/>
    <n v="0"/>
    <n v="0"/>
    <n v="0"/>
    <n v="1234"/>
    <n v="24.437399999999997"/>
    <n v="50.496370317627907"/>
    <n v="1"/>
    <n v="0"/>
    <n v="1"/>
    <n v="1"/>
    <n v="0"/>
    <n v="6"/>
    <n v="1"/>
    <x v="2"/>
  </r>
  <r>
    <s v="Sormano"/>
    <s v="CO"/>
    <n v="0"/>
    <n v="1"/>
    <n v="1"/>
    <n v="1"/>
    <n v="0"/>
    <n v="1"/>
    <n v="0"/>
    <n v="1"/>
    <n v="1"/>
    <n v="1"/>
    <n v="0"/>
    <n v="0"/>
    <n v="0"/>
    <n v="633"/>
    <n v="10.742699999999999"/>
    <n v="58.923734256751104"/>
    <n v="1"/>
    <n v="0"/>
    <n v="1"/>
    <n v="0"/>
    <n v="0"/>
    <n v="5"/>
    <n v="1"/>
    <x v="2"/>
  </r>
  <r>
    <s v="Stazzona"/>
    <s v="CO"/>
    <n v="0"/>
    <n v="1"/>
    <n v="1"/>
    <n v="1"/>
    <n v="0"/>
    <n v="1"/>
    <n v="0"/>
    <n v="1"/>
    <n v="1"/>
    <n v="1"/>
    <n v="0"/>
    <n v="1"/>
    <n v="1"/>
    <n v="634"/>
    <n v="7.2944000000000004"/>
    <n v="86.915990348760687"/>
    <n v="0"/>
    <n v="0"/>
    <n v="1"/>
    <n v="0"/>
    <n v="0"/>
    <n v="5"/>
    <n v="1"/>
    <x v="2"/>
  </r>
  <r>
    <s v="Torno"/>
    <s v="CO"/>
    <n v="1"/>
    <n v="1"/>
    <n v="1"/>
    <n v="0"/>
    <n v="0"/>
    <n v="1"/>
    <n v="0"/>
    <n v="0"/>
    <n v="1"/>
    <n v="1"/>
    <n v="0"/>
    <n v="0"/>
    <n v="0"/>
    <n v="1203"/>
    <n v="7.5289000000000001"/>
    <n v="159.78429783899375"/>
    <n v="0"/>
    <n v="1"/>
    <n v="1"/>
    <n v="0"/>
    <n v="0"/>
    <n v="4"/>
    <n v="1"/>
    <x v="2"/>
  </r>
  <r>
    <s v="Tremezzina"/>
    <s v="CO"/>
    <n v="1"/>
    <n v="1"/>
    <n v="1"/>
    <n v="0"/>
    <n v="1"/>
    <n v="1"/>
    <n v="1"/>
    <n v="0"/>
    <n v="1"/>
    <n v="1"/>
    <n v="0"/>
    <n v="0"/>
    <n v="0"/>
    <n v="5078"/>
    <n v="29.4101"/>
    <n v="172.66177265633235"/>
    <n v="0"/>
    <n v="0"/>
    <n v="1"/>
    <n v="1"/>
    <n v="1"/>
    <n v="6"/>
    <n v="1"/>
    <x v="2"/>
  </r>
  <r>
    <s v="Trezzone"/>
    <s v="CO"/>
    <n v="0"/>
    <n v="1"/>
    <n v="1"/>
    <n v="1"/>
    <n v="0"/>
    <n v="1"/>
    <n v="0"/>
    <n v="1"/>
    <n v="1"/>
    <n v="1"/>
    <n v="0"/>
    <n v="0"/>
    <n v="0"/>
    <n v="237"/>
    <n v="3.9091000000000005"/>
    <n v="60.627765981939568"/>
    <n v="1"/>
    <n v="0"/>
    <n v="1"/>
    <n v="0"/>
    <n v="0"/>
    <n v="5"/>
    <n v="1"/>
    <x v="2"/>
  </r>
  <r>
    <s v="Uggiate-Trevano"/>
    <s v="CO"/>
    <n v="0"/>
    <n v="1"/>
    <n v="1"/>
    <n v="1"/>
    <n v="0"/>
    <n v="1"/>
    <n v="0"/>
    <n v="0"/>
    <n v="1"/>
    <n v="1"/>
    <n v="0"/>
    <n v="0"/>
    <n v="0"/>
    <n v="4451"/>
    <n v="5.7845000000000004"/>
    <n v="769.47013570749414"/>
    <n v="0"/>
    <n v="1"/>
    <n v="0"/>
    <n v="0"/>
    <n v="0"/>
    <n v="5"/>
    <n v="1"/>
    <x v="2"/>
  </r>
  <r>
    <s v="Valbrona"/>
    <s v="CO"/>
    <n v="1"/>
    <n v="1"/>
    <n v="1"/>
    <n v="1"/>
    <n v="0"/>
    <n v="1"/>
    <n v="0"/>
    <n v="0"/>
    <n v="1"/>
    <n v="1"/>
    <n v="0"/>
    <n v="0"/>
    <n v="0"/>
    <n v="2656"/>
    <n v="13.647600000000001"/>
    <n v="194.61297224420409"/>
    <n v="0"/>
    <n v="0"/>
    <n v="1"/>
    <n v="0"/>
    <n v="0"/>
    <n v="4"/>
    <n v="1"/>
    <x v="2"/>
  </r>
  <r>
    <s v="Valmorea"/>
    <s v="CO"/>
    <n v="1"/>
    <n v="1"/>
    <n v="1"/>
    <n v="1"/>
    <n v="0"/>
    <n v="1"/>
    <n v="0"/>
    <n v="0"/>
    <n v="1"/>
    <n v="1"/>
    <n v="0"/>
    <n v="0"/>
    <n v="0"/>
    <n v="2656"/>
    <n v="3.1319999999999997"/>
    <n v="848.02043422733084"/>
    <n v="0"/>
    <n v="0"/>
    <n v="0"/>
    <n v="0"/>
    <n v="0"/>
    <n v="4"/>
    <n v="1"/>
    <x v="2"/>
  </r>
  <r>
    <s v="Val Rezzo"/>
    <s v="CO"/>
    <n v="0"/>
    <n v="1"/>
    <n v="1"/>
    <n v="1"/>
    <n v="1"/>
    <n v="1"/>
    <n v="0"/>
    <n v="1"/>
    <n v="1"/>
    <n v="1"/>
    <n v="0"/>
    <n v="1"/>
    <n v="1"/>
    <n v="179"/>
    <n v="6.6115999999999993"/>
    <n v="27.073628168673245"/>
    <n v="1"/>
    <n v="0"/>
    <n v="1"/>
    <n v="0"/>
    <n v="0"/>
    <n v="7"/>
    <n v="1"/>
    <x v="2"/>
  </r>
  <r>
    <s v="Valsolda"/>
    <s v="CO"/>
    <n v="1"/>
    <n v="1"/>
    <n v="1"/>
    <n v="1"/>
    <n v="1"/>
    <n v="1"/>
    <n v="0"/>
    <n v="1"/>
    <n v="1"/>
    <n v="1"/>
    <n v="0"/>
    <n v="1"/>
    <n v="1"/>
    <n v="1647"/>
    <n v="31.741"/>
    <n v="51.888724362811509"/>
    <n v="1"/>
    <n v="0"/>
    <n v="1"/>
    <n v="1"/>
    <n v="0"/>
    <n v="8"/>
    <n v="1"/>
    <x v="2"/>
  </r>
  <r>
    <s v="Veleso"/>
    <s v="CO"/>
    <n v="0"/>
    <n v="1"/>
    <n v="1"/>
    <n v="1"/>
    <n v="0"/>
    <n v="1"/>
    <n v="1"/>
    <n v="1"/>
    <n v="1"/>
    <n v="1"/>
    <n v="0"/>
    <n v="1"/>
    <n v="1"/>
    <n v="274"/>
    <n v="5.8607000000000005"/>
    <n v="46.752094459706171"/>
    <n v="1"/>
    <n v="1"/>
    <n v="1"/>
    <n v="0"/>
    <n v="0"/>
    <n v="7"/>
    <n v="1"/>
    <x v="2"/>
  </r>
  <r>
    <s v="Veniano"/>
    <s v="CO"/>
    <n v="0"/>
    <n v="0"/>
    <n v="0"/>
    <n v="0"/>
    <n v="0"/>
    <n v="1"/>
    <n v="0"/>
    <n v="0"/>
    <n v="1"/>
    <n v="1"/>
    <n v="0"/>
    <n v="0"/>
    <n v="0"/>
    <n v="2887"/>
    <n v="3.1516999999999999"/>
    <n v="916.01357997271316"/>
    <n v="0"/>
    <n v="0"/>
    <n v="0"/>
    <n v="1"/>
    <n v="0"/>
    <n v="3"/>
    <n v="1"/>
    <x v="2"/>
  </r>
  <r>
    <s v="Vercana"/>
    <s v="CO"/>
    <n v="1"/>
    <n v="1"/>
    <n v="1"/>
    <n v="1"/>
    <n v="0"/>
    <n v="1"/>
    <n v="0"/>
    <n v="1"/>
    <n v="1"/>
    <n v="1"/>
    <n v="1"/>
    <n v="1"/>
    <n v="1"/>
    <n v="751"/>
    <n v="15.007999999999999"/>
    <n v="50.039978678038381"/>
    <n v="1"/>
    <n v="0"/>
    <n v="1"/>
    <n v="0"/>
    <n v="0"/>
    <n v="6"/>
    <n v="1"/>
    <x v="2"/>
  </r>
  <r>
    <s v="Vertemate con Minoprio"/>
    <s v="CO"/>
    <n v="1"/>
    <n v="1"/>
    <n v="1"/>
    <n v="0"/>
    <n v="0"/>
    <n v="1"/>
    <n v="0"/>
    <n v="0"/>
    <n v="1"/>
    <n v="0"/>
    <n v="0"/>
    <n v="0"/>
    <n v="0"/>
    <n v="3982"/>
    <n v="5.7470000000000008"/>
    <n v="692.88324343135537"/>
    <n v="0"/>
    <n v="0"/>
    <n v="0"/>
    <n v="0"/>
    <n v="0"/>
    <n v="2"/>
    <n v="1"/>
    <x v="2"/>
  </r>
  <r>
    <s v="Zelbio"/>
    <s v="CO"/>
    <n v="0"/>
    <n v="1"/>
    <n v="1"/>
    <n v="1"/>
    <n v="0"/>
    <n v="1"/>
    <n v="0"/>
    <n v="1"/>
    <n v="1"/>
    <n v="1"/>
    <n v="0"/>
    <n v="1"/>
    <n v="1"/>
    <n v="220"/>
    <n v="4.5952999999999999"/>
    <n v="47.875002720170613"/>
    <n v="1"/>
    <n v="1"/>
    <n v="1"/>
    <n v="0"/>
    <n v="0"/>
    <n v="7"/>
    <n v="1"/>
    <x v="2"/>
  </r>
  <r>
    <s v="Acquanegra Cremonese"/>
    <s v="CR"/>
    <n v="0"/>
    <n v="0"/>
    <n v="0"/>
    <n v="1"/>
    <n v="0"/>
    <n v="1"/>
    <n v="0"/>
    <n v="1"/>
    <n v="1"/>
    <n v="1"/>
    <n v="0"/>
    <n v="0"/>
    <n v="0"/>
    <n v="1302"/>
    <n v="9.2162000000000006"/>
    <n v="141.27297584687832"/>
    <n v="0"/>
    <n v="1"/>
    <n v="0"/>
    <n v="0"/>
    <n v="0"/>
    <n v="4"/>
    <n v="1"/>
    <x v="2"/>
  </r>
  <r>
    <s v="Agnadello"/>
    <s v="CR"/>
    <n v="0"/>
    <n v="0"/>
    <n v="0"/>
    <n v="0"/>
    <n v="0"/>
    <n v="1"/>
    <n v="0"/>
    <n v="1"/>
    <n v="1"/>
    <n v="1"/>
    <n v="0"/>
    <n v="0"/>
    <n v="0"/>
    <n v="3757"/>
    <n v="12.0777"/>
    <n v="311.06916051897298"/>
    <n v="0"/>
    <n v="0"/>
    <n v="0"/>
    <n v="0"/>
    <n v="0"/>
    <n v="2"/>
    <n v="1"/>
    <x v="2"/>
  </r>
  <r>
    <s v="Annicco"/>
    <s v="CR"/>
    <n v="0"/>
    <n v="0"/>
    <n v="0"/>
    <n v="1"/>
    <n v="0"/>
    <n v="1"/>
    <n v="0"/>
    <n v="1"/>
    <n v="1"/>
    <n v="1"/>
    <n v="0"/>
    <n v="0"/>
    <n v="0"/>
    <n v="2075"/>
    <n v="19.198599999999999"/>
    <n v="108.08079755815528"/>
    <n v="0"/>
    <n v="1"/>
    <n v="0"/>
    <n v="0"/>
    <n v="0"/>
    <n v="4"/>
    <n v="1"/>
    <x v="2"/>
  </r>
  <r>
    <s v="Azzanello"/>
    <s v="CR"/>
    <n v="1"/>
    <n v="0"/>
    <n v="1"/>
    <n v="1"/>
    <n v="0"/>
    <n v="1"/>
    <n v="0"/>
    <n v="1"/>
    <n v="1"/>
    <n v="1"/>
    <n v="0"/>
    <n v="0"/>
    <n v="0"/>
    <n v="717"/>
    <n v="11.121199999999998"/>
    <n v="64.471459914397741"/>
    <n v="1"/>
    <n v="1"/>
    <n v="0"/>
    <n v="1"/>
    <n v="0"/>
    <n v="7"/>
    <n v="1"/>
    <x v="2"/>
  </r>
  <r>
    <s v="Bagnolo Cremasco"/>
    <s v="CR"/>
    <n v="0"/>
    <n v="0"/>
    <n v="0"/>
    <n v="1"/>
    <n v="0"/>
    <n v="1"/>
    <n v="0"/>
    <n v="0"/>
    <n v="1"/>
    <n v="1"/>
    <n v="0"/>
    <n v="0"/>
    <n v="0"/>
    <n v="4788"/>
    <n v="10.3879"/>
    <n v="460.92087909972179"/>
    <n v="0"/>
    <n v="0"/>
    <n v="0"/>
    <n v="0"/>
    <n v="0"/>
    <n v="3"/>
    <n v="1"/>
    <x v="2"/>
  </r>
  <r>
    <s v="Bonemerse"/>
    <s v="CR"/>
    <n v="0"/>
    <n v="0"/>
    <n v="0"/>
    <n v="0"/>
    <n v="0"/>
    <n v="1"/>
    <n v="0"/>
    <n v="0"/>
    <n v="1"/>
    <n v="1"/>
    <n v="0"/>
    <n v="0"/>
    <n v="0"/>
    <n v="1485"/>
    <n v="5.9008000000000003"/>
    <n v="251.66079175704988"/>
    <n v="0"/>
    <n v="1"/>
    <n v="0"/>
    <n v="0"/>
    <n v="0"/>
    <n v="3"/>
    <n v="1"/>
    <x v="2"/>
  </r>
  <r>
    <s v="Bordolano"/>
    <s v="CR"/>
    <n v="1"/>
    <n v="0"/>
    <n v="1"/>
    <n v="0"/>
    <n v="0"/>
    <n v="1"/>
    <n v="0"/>
    <n v="1"/>
    <n v="1"/>
    <n v="1"/>
    <n v="0"/>
    <n v="0"/>
    <n v="0"/>
    <n v="621"/>
    <n v="8.1425000000000001"/>
    <n v="76.266502916794593"/>
    <n v="1"/>
    <n v="0"/>
    <n v="0"/>
    <n v="0"/>
    <n v="0"/>
    <n v="4"/>
    <n v="1"/>
    <x v="2"/>
  </r>
  <r>
    <s v="Calvatone"/>
    <s v="CR"/>
    <n v="1"/>
    <n v="0"/>
    <n v="1"/>
    <n v="1"/>
    <n v="0"/>
    <n v="1"/>
    <n v="0"/>
    <n v="1"/>
    <n v="1"/>
    <n v="1"/>
    <n v="0"/>
    <n v="0"/>
    <n v="0"/>
    <n v="1260"/>
    <n v="13.6999"/>
    <n v="91.971474244337557"/>
    <n v="0"/>
    <n v="1"/>
    <n v="0"/>
    <n v="1"/>
    <n v="0"/>
    <n v="6"/>
    <n v="1"/>
    <x v="2"/>
  </r>
  <r>
    <s v="Camisano"/>
    <s v="CR"/>
    <n v="0"/>
    <n v="0"/>
    <n v="0"/>
    <n v="1"/>
    <n v="0"/>
    <n v="1"/>
    <n v="0"/>
    <n v="1"/>
    <n v="1"/>
    <n v="1"/>
    <n v="0"/>
    <n v="0"/>
    <n v="0"/>
    <n v="1303"/>
    <n v="10.950699999999999"/>
    <n v="118.98782726218415"/>
    <n v="0"/>
    <n v="0"/>
    <n v="0"/>
    <n v="0"/>
    <n v="0"/>
    <n v="3"/>
    <n v="1"/>
    <x v="2"/>
  </r>
  <r>
    <s v="Campagnola Cremasca"/>
    <s v="CR"/>
    <n v="0"/>
    <n v="0"/>
    <n v="0"/>
    <n v="0"/>
    <n v="0"/>
    <n v="1"/>
    <n v="0"/>
    <n v="1"/>
    <n v="1"/>
    <n v="1"/>
    <n v="0"/>
    <n v="0"/>
    <n v="0"/>
    <n v="683"/>
    <n v="4.6407999999999996"/>
    <n v="147.17290122392691"/>
    <n v="0"/>
    <n v="0"/>
    <n v="0"/>
    <n v="0"/>
    <n v="0"/>
    <n v="2"/>
    <n v="1"/>
    <x v="2"/>
  </r>
  <r>
    <s v="Capergnanica"/>
    <s v="CR"/>
    <n v="0"/>
    <n v="0"/>
    <n v="0"/>
    <n v="0"/>
    <n v="0"/>
    <n v="1"/>
    <n v="0"/>
    <n v="1"/>
    <n v="1"/>
    <n v="1"/>
    <n v="0"/>
    <n v="0"/>
    <n v="0"/>
    <n v="2095"/>
    <n v="6.8382000000000005"/>
    <n v="306.3671726477728"/>
    <n v="0"/>
    <n v="0"/>
    <n v="0"/>
    <n v="0"/>
    <n v="0"/>
    <n v="2"/>
    <n v="1"/>
    <x v="2"/>
  </r>
  <r>
    <s v="Cappella Cantone"/>
    <s v="CR"/>
    <n v="0"/>
    <n v="0"/>
    <n v="0"/>
    <n v="0"/>
    <n v="0"/>
    <n v="1"/>
    <n v="0"/>
    <n v="1"/>
    <n v="1"/>
    <n v="1"/>
    <n v="0"/>
    <n v="0"/>
    <n v="0"/>
    <n v="577"/>
    <n v="13.1473"/>
    <n v="43.887338084625739"/>
    <n v="1"/>
    <n v="0"/>
    <n v="0"/>
    <n v="0"/>
    <n v="0"/>
    <n v="3"/>
    <n v="1"/>
    <x v="2"/>
  </r>
  <r>
    <s v="Cappella de' Picenardi"/>
    <s v="CR"/>
    <n v="1"/>
    <n v="0"/>
    <n v="1"/>
    <n v="1"/>
    <n v="1"/>
    <n v="1"/>
    <n v="0"/>
    <n v="1"/>
    <n v="1"/>
    <n v="1"/>
    <n v="0"/>
    <n v="0"/>
    <n v="0"/>
    <n v="439"/>
    <n v="14.197899999999999"/>
    <n v="30.920065643510661"/>
    <n v="1"/>
    <n v="0"/>
    <n v="0"/>
    <n v="0"/>
    <n v="0"/>
    <n v="6"/>
    <n v="1"/>
    <x v="2"/>
  </r>
  <r>
    <s v="Capralba"/>
    <s v="CR"/>
    <n v="0"/>
    <n v="0"/>
    <n v="0"/>
    <n v="0"/>
    <n v="0"/>
    <n v="1"/>
    <n v="0"/>
    <n v="1"/>
    <n v="1"/>
    <n v="1"/>
    <n v="0"/>
    <n v="0"/>
    <n v="0"/>
    <n v="2452"/>
    <n v="13.454500000000001"/>
    <n v="182.24385893195583"/>
    <n v="0"/>
    <n v="0"/>
    <n v="0"/>
    <n v="0"/>
    <n v="0"/>
    <n v="2"/>
    <n v="1"/>
    <x v="2"/>
  </r>
  <r>
    <s v="Casalbuttano ed Uniti"/>
    <s v="CR"/>
    <n v="0"/>
    <n v="0"/>
    <n v="0"/>
    <n v="1"/>
    <n v="0"/>
    <n v="1"/>
    <n v="1"/>
    <n v="1"/>
    <n v="1"/>
    <n v="0"/>
    <n v="0"/>
    <n v="0"/>
    <n v="0"/>
    <n v="4103"/>
    <n v="22.875300000000003"/>
    <n v="179.36376790686896"/>
    <n v="0"/>
    <n v="1"/>
    <n v="0"/>
    <n v="0"/>
    <n v="0"/>
    <n v="3"/>
    <n v="1"/>
    <x v="2"/>
  </r>
  <r>
    <s v="Casale Cremasco-Vidolasco"/>
    <s v="CR"/>
    <n v="1"/>
    <n v="0"/>
    <n v="1"/>
    <n v="1"/>
    <n v="0"/>
    <n v="1"/>
    <n v="0"/>
    <n v="1"/>
    <n v="1"/>
    <n v="1"/>
    <n v="0"/>
    <n v="0"/>
    <n v="0"/>
    <n v="1826"/>
    <n v="9.1936"/>
    <n v="198.61642882004872"/>
    <n v="0"/>
    <n v="0"/>
    <n v="0"/>
    <n v="0"/>
    <n v="0"/>
    <n v="4"/>
    <n v="1"/>
    <x v="2"/>
  </r>
  <r>
    <s v="Casaletto Ceredano"/>
    <s v="CR"/>
    <n v="1"/>
    <n v="0"/>
    <n v="1"/>
    <n v="1"/>
    <n v="0"/>
    <n v="1"/>
    <n v="0"/>
    <n v="1"/>
    <n v="1"/>
    <n v="1"/>
    <n v="0"/>
    <n v="0"/>
    <n v="0"/>
    <n v="1180"/>
    <n v="6.5180999999999996"/>
    <n v="181.03435050091286"/>
    <n v="0"/>
    <n v="0"/>
    <n v="0"/>
    <n v="0"/>
    <n v="0"/>
    <n v="4"/>
    <n v="1"/>
    <x v="2"/>
  </r>
  <r>
    <s v="Casaletto di Sopra"/>
    <s v="CR"/>
    <n v="0"/>
    <n v="0"/>
    <n v="0"/>
    <n v="1"/>
    <n v="0"/>
    <n v="1"/>
    <n v="0"/>
    <n v="1"/>
    <n v="1"/>
    <n v="1"/>
    <n v="0"/>
    <n v="0"/>
    <n v="0"/>
    <n v="548"/>
    <n v="8.6570999999999998"/>
    <n v="63.300643402525097"/>
    <n v="1"/>
    <n v="1"/>
    <n v="0"/>
    <n v="1"/>
    <n v="0"/>
    <n v="6"/>
    <n v="1"/>
    <x v="2"/>
  </r>
  <r>
    <s v="Casaletto Vaprio"/>
    <s v="CR"/>
    <n v="0"/>
    <n v="0"/>
    <n v="0"/>
    <n v="1"/>
    <n v="0"/>
    <n v="1"/>
    <n v="0"/>
    <n v="0"/>
    <n v="1"/>
    <n v="1"/>
    <n v="0"/>
    <n v="0"/>
    <n v="0"/>
    <n v="1761"/>
    <n v="5.4020000000000001"/>
    <n v="325.99037393557938"/>
    <n v="0"/>
    <n v="0"/>
    <n v="0"/>
    <n v="0"/>
    <n v="0"/>
    <n v="3"/>
    <n v="1"/>
    <x v="2"/>
  </r>
  <r>
    <s v="Casalmorano"/>
    <s v="CR"/>
    <n v="0"/>
    <n v="0"/>
    <n v="0"/>
    <n v="1"/>
    <n v="0"/>
    <n v="1"/>
    <n v="0"/>
    <n v="1"/>
    <n v="1"/>
    <n v="1"/>
    <n v="0"/>
    <n v="0"/>
    <n v="0"/>
    <n v="1680"/>
    <n v="12.282500000000001"/>
    <n v="136.77997150417261"/>
    <n v="0"/>
    <n v="1"/>
    <n v="0"/>
    <n v="0"/>
    <n v="0"/>
    <n v="4"/>
    <n v="1"/>
    <x v="2"/>
  </r>
  <r>
    <s v="Casteldidone"/>
    <s v="CR"/>
    <n v="0"/>
    <n v="0"/>
    <n v="0"/>
    <n v="1"/>
    <n v="0"/>
    <n v="1"/>
    <n v="0"/>
    <n v="1"/>
    <n v="1"/>
    <n v="1"/>
    <n v="0"/>
    <n v="0"/>
    <n v="0"/>
    <n v="576"/>
    <n v="10.7895"/>
    <n v="53.385235645766713"/>
    <n v="1"/>
    <n v="1"/>
    <n v="0"/>
    <n v="0"/>
    <n v="0"/>
    <n v="5"/>
    <n v="1"/>
    <x v="2"/>
  </r>
  <r>
    <s v="Castel Gabbiano"/>
    <s v="CR"/>
    <n v="1"/>
    <n v="0"/>
    <n v="1"/>
    <n v="1"/>
    <n v="0"/>
    <n v="1"/>
    <n v="0"/>
    <n v="1"/>
    <n v="1"/>
    <n v="1"/>
    <n v="0"/>
    <n v="0"/>
    <n v="0"/>
    <n v="455"/>
    <n v="5.7877000000000001"/>
    <n v="78.614993866302669"/>
    <n v="1"/>
    <n v="0"/>
    <n v="0"/>
    <n v="0"/>
    <n v="0"/>
    <n v="5"/>
    <n v="1"/>
    <x v="2"/>
  </r>
  <r>
    <s v="Castelvisconti"/>
    <s v="CR"/>
    <n v="1"/>
    <n v="0"/>
    <n v="1"/>
    <n v="1"/>
    <n v="1"/>
    <n v="1"/>
    <n v="1"/>
    <n v="1"/>
    <n v="1"/>
    <n v="1"/>
    <n v="0"/>
    <n v="0"/>
    <n v="0"/>
    <n v="330"/>
    <n v="9.757200000000001"/>
    <n v="33.821178206862619"/>
    <n v="1"/>
    <n v="1"/>
    <n v="0"/>
    <n v="0"/>
    <n v="0"/>
    <n v="7"/>
    <n v="1"/>
    <x v="2"/>
  </r>
  <r>
    <s v="Cella Dati"/>
    <s v="CR"/>
    <n v="1"/>
    <n v="0"/>
    <n v="1"/>
    <n v="0"/>
    <n v="1"/>
    <n v="1"/>
    <n v="0"/>
    <n v="1"/>
    <n v="1"/>
    <n v="1"/>
    <n v="0"/>
    <n v="0"/>
    <n v="0"/>
    <n v="553"/>
    <n v="18.918099999999999"/>
    <n v="29.231265296197822"/>
    <n v="1"/>
    <n v="1"/>
    <n v="0"/>
    <n v="0"/>
    <n v="0"/>
    <n v="6"/>
    <n v="1"/>
    <x v="2"/>
  </r>
  <r>
    <s v="Chieve"/>
    <s v="CR"/>
    <n v="0"/>
    <n v="0"/>
    <n v="0"/>
    <n v="0"/>
    <n v="0"/>
    <n v="1"/>
    <n v="0"/>
    <n v="0"/>
    <n v="1"/>
    <n v="1"/>
    <n v="0"/>
    <n v="0"/>
    <n v="0"/>
    <n v="2240"/>
    <n v="6.1935000000000002"/>
    <n v="361.66949220957451"/>
    <n v="0"/>
    <n v="0"/>
    <n v="0"/>
    <n v="0"/>
    <n v="0"/>
    <n v="2"/>
    <n v="1"/>
    <x v="2"/>
  </r>
  <r>
    <s v="Cicognolo"/>
    <s v="CR"/>
    <n v="0"/>
    <n v="0"/>
    <n v="0"/>
    <n v="1"/>
    <n v="0"/>
    <n v="1"/>
    <n v="0"/>
    <n v="1"/>
    <n v="1"/>
    <n v="1"/>
    <n v="0"/>
    <n v="0"/>
    <n v="0"/>
    <n v="955"/>
    <n v="6.9629999999999992"/>
    <n v="137.15352577911821"/>
    <n v="0"/>
    <n v="0"/>
    <n v="0"/>
    <n v="0"/>
    <n v="0"/>
    <n v="3"/>
    <n v="1"/>
    <x v="2"/>
  </r>
  <r>
    <s v="Cingia de' Botti"/>
    <s v="CR"/>
    <n v="0"/>
    <n v="0"/>
    <n v="0"/>
    <n v="1"/>
    <n v="0"/>
    <n v="1"/>
    <n v="1"/>
    <n v="1"/>
    <n v="1"/>
    <n v="1"/>
    <n v="0"/>
    <n v="0"/>
    <n v="0"/>
    <n v="1371"/>
    <n v="14.360199999999999"/>
    <n v="95.472207907967856"/>
    <n v="0"/>
    <n v="0"/>
    <n v="0"/>
    <n v="0"/>
    <n v="0"/>
    <n v="3"/>
    <n v="1"/>
    <x v="2"/>
  </r>
  <r>
    <s v="Corte de' Cortesi con Cignone"/>
    <s v="CR"/>
    <n v="1"/>
    <n v="0"/>
    <n v="1"/>
    <n v="1"/>
    <n v="0"/>
    <n v="1"/>
    <n v="0"/>
    <n v="1"/>
    <n v="1"/>
    <n v="1"/>
    <n v="0"/>
    <n v="0"/>
    <n v="0"/>
    <n v="1123"/>
    <n v="12.8528"/>
    <n v="87.373957425619324"/>
    <n v="0"/>
    <n v="1"/>
    <n v="0"/>
    <n v="0"/>
    <n v="0"/>
    <n v="5"/>
    <n v="1"/>
    <x v="2"/>
  </r>
  <r>
    <s v="Corte de' Frati"/>
    <s v="CR"/>
    <n v="1"/>
    <n v="0"/>
    <n v="1"/>
    <n v="0"/>
    <n v="0"/>
    <n v="1"/>
    <n v="0"/>
    <n v="1"/>
    <n v="1"/>
    <n v="1"/>
    <n v="0"/>
    <n v="0"/>
    <n v="0"/>
    <n v="1423"/>
    <n v="20.408300000000001"/>
    <n v="69.726532832230021"/>
    <n v="1"/>
    <n v="1"/>
    <n v="0"/>
    <n v="0"/>
    <n v="0"/>
    <n v="5"/>
    <n v="1"/>
    <x v="2"/>
  </r>
  <r>
    <s v="Credera Rubbiano"/>
    <s v="CR"/>
    <n v="1"/>
    <n v="0"/>
    <n v="1"/>
    <n v="0"/>
    <n v="0"/>
    <n v="1"/>
    <n v="0"/>
    <n v="1"/>
    <n v="1"/>
    <n v="1"/>
    <n v="0"/>
    <n v="0"/>
    <n v="0"/>
    <n v="1645"/>
    <n v="14.128599999999999"/>
    <n v="116.43050266834649"/>
    <n v="0"/>
    <n v="0"/>
    <n v="0"/>
    <n v="1"/>
    <n v="0"/>
    <n v="4"/>
    <n v="1"/>
    <x v="2"/>
  </r>
  <r>
    <s v="Cremosano"/>
    <s v="CR"/>
    <n v="0"/>
    <n v="0"/>
    <n v="0"/>
    <n v="0"/>
    <n v="0"/>
    <n v="0"/>
    <n v="0"/>
    <n v="0"/>
    <n v="0"/>
    <n v="1"/>
    <n v="0"/>
    <n v="0"/>
    <n v="0"/>
    <n v="1580"/>
    <n v="5.7577999999999996"/>
    <n v="274.41036506999205"/>
    <n v="0"/>
    <n v="0"/>
    <n v="0"/>
    <n v="0"/>
    <n v="0"/>
    <n v="1"/>
    <n v="1"/>
    <x v="2"/>
  </r>
  <r>
    <s v="Crotta d'Adda"/>
    <s v="CR"/>
    <n v="1"/>
    <n v="0"/>
    <n v="1"/>
    <n v="1"/>
    <n v="0"/>
    <n v="1"/>
    <n v="0"/>
    <n v="1"/>
    <n v="1"/>
    <n v="1"/>
    <n v="0"/>
    <n v="0"/>
    <n v="0"/>
    <n v="654"/>
    <n v="12.938499999999999"/>
    <n v="50.546817637284079"/>
    <n v="1"/>
    <n v="1"/>
    <n v="0"/>
    <n v="1"/>
    <n v="0"/>
    <n v="7"/>
    <n v="1"/>
    <x v="2"/>
  </r>
  <r>
    <s v="Cumignano sul Naviglio"/>
    <s v="CR"/>
    <n v="0"/>
    <n v="0"/>
    <n v="0"/>
    <n v="1"/>
    <n v="0"/>
    <n v="1"/>
    <n v="0"/>
    <n v="1"/>
    <n v="1"/>
    <n v="1"/>
    <n v="0"/>
    <n v="0"/>
    <n v="0"/>
    <n v="447"/>
    <n v="6.7740999999999998"/>
    <n v="65.986625529590654"/>
    <n v="1"/>
    <n v="1"/>
    <n v="0"/>
    <n v="0"/>
    <n v="0"/>
    <n v="5"/>
    <n v="1"/>
    <x v="2"/>
  </r>
  <r>
    <s v="Derovere"/>
    <s v="CR"/>
    <n v="1"/>
    <n v="0"/>
    <n v="1"/>
    <n v="0"/>
    <n v="1"/>
    <n v="1"/>
    <n v="0"/>
    <n v="1"/>
    <n v="1"/>
    <n v="1"/>
    <n v="0"/>
    <n v="0"/>
    <n v="0"/>
    <n v="310"/>
    <n v="9.9908000000000001"/>
    <n v="31.028546262561555"/>
    <n v="1"/>
    <n v="1"/>
    <n v="0"/>
    <n v="0"/>
    <n v="0"/>
    <n v="6"/>
    <n v="1"/>
    <x v="2"/>
  </r>
  <r>
    <s v="Dovera"/>
    <s v="CR"/>
    <n v="0"/>
    <n v="0"/>
    <n v="0"/>
    <n v="0"/>
    <n v="0"/>
    <n v="1"/>
    <n v="0"/>
    <n v="0"/>
    <n v="1"/>
    <n v="1"/>
    <n v="0"/>
    <n v="0"/>
    <n v="0"/>
    <n v="3865"/>
    <n v="20.652800000000003"/>
    <n v="187.14169507282304"/>
    <n v="0"/>
    <n v="0"/>
    <n v="0"/>
    <n v="0"/>
    <n v="0"/>
    <n v="2"/>
    <n v="1"/>
    <x v="2"/>
  </r>
  <r>
    <s v="Fiesco"/>
    <s v="CR"/>
    <n v="0"/>
    <n v="0"/>
    <n v="0"/>
    <n v="1"/>
    <n v="0"/>
    <n v="1"/>
    <n v="0"/>
    <n v="1"/>
    <n v="1"/>
    <n v="1"/>
    <n v="0"/>
    <n v="0"/>
    <n v="0"/>
    <n v="1200"/>
    <n v="8.1938999999999993"/>
    <n v="146.45040823051295"/>
    <n v="0"/>
    <n v="0"/>
    <n v="0"/>
    <n v="0"/>
    <n v="0"/>
    <n v="3"/>
    <n v="1"/>
    <x v="2"/>
  </r>
  <r>
    <s v="Formigara"/>
    <s v="CR"/>
    <n v="1"/>
    <n v="0"/>
    <n v="1"/>
    <n v="1"/>
    <n v="0"/>
    <n v="1"/>
    <n v="0"/>
    <n v="1"/>
    <n v="1"/>
    <n v="1"/>
    <n v="0"/>
    <n v="0"/>
    <n v="0"/>
    <n v="1116"/>
    <n v="12.6432"/>
    <n v="88.268792710706151"/>
    <n v="0"/>
    <n v="0"/>
    <n v="0"/>
    <n v="0"/>
    <n v="0"/>
    <n v="4"/>
    <n v="1"/>
    <x v="2"/>
  </r>
  <r>
    <s v="Gabbioneta-Binanuova"/>
    <s v="CR"/>
    <n v="1"/>
    <n v="0"/>
    <n v="1"/>
    <n v="1"/>
    <n v="0"/>
    <n v="1"/>
    <n v="0"/>
    <n v="1"/>
    <n v="1"/>
    <n v="1"/>
    <n v="0"/>
    <n v="0"/>
    <n v="0"/>
    <n v="899"/>
    <n v="15.7074"/>
    <n v="57.234169881711807"/>
    <n v="1"/>
    <n v="1"/>
    <n v="0"/>
    <n v="0"/>
    <n v="0"/>
    <n v="6"/>
    <n v="1"/>
    <x v="2"/>
  </r>
  <r>
    <s v="Gadesco-Pieve Delmona"/>
    <s v="CR"/>
    <n v="1"/>
    <n v="0"/>
    <n v="1"/>
    <n v="1"/>
    <n v="0"/>
    <n v="1"/>
    <n v="0"/>
    <n v="1"/>
    <n v="1"/>
    <n v="1"/>
    <n v="0"/>
    <n v="0"/>
    <n v="0"/>
    <n v="2015"/>
    <n v="17.101500000000001"/>
    <n v="117.82592170277459"/>
    <n v="0"/>
    <n v="1"/>
    <n v="0"/>
    <n v="0"/>
    <n v="0"/>
    <n v="5"/>
    <n v="1"/>
    <x v="2"/>
  </r>
  <r>
    <s v="Genivolta"/>
    <s v="CR"/>
    <n v="1"/>
    <n v="0"/>
    <n v="1"/>
    <n v="1"/>
    <n v="0"/>
    <n v="1"/>
    <n v="0"/>
    <n v="1"/>
    <n v="1"/>
    <n v="1"/>
    <n v="0"/>
    <n v="0"/>
    <n v="0"/>
    <n v="1178"/>
    <n v="18.573499999999999"/>
    <n v="63.42369504939834"/>
    <n v="1"/>
    <n v="1"/>
    <n v="0"/>
    <n v="0"/>
    <n v="0"/>
    <n v="6"/>
    <n v="1"/>
    <x v="2"/>
  </r>
  <r>
    <s v="Gerre de' Caprioli"/>
    <s v="CR"/>
    <n v="1"/>
    <n v="0"/>
    <n v="1"/>
    <n v="0"/>
    <n v="0"/>
    <n v="1"/>
    <n v="0"/>
    <n v="1"/>
    <n v="1"/>
    <n v="1"/>
    <n v="0"/>
    <n v="0"/>
    <n v="0"/>
    <n v="1283"/>
    <n v="7.7191999999999998"/>
    <n v="166.20893356824541"/>
    <n v="0"/>
    <n v="1"/>
    <n v="0"/>
    <n v="0"/>
    <n v="0"/>
    <n v="4"/>
    <n v="1"/>
    <x v="2"/>
  </r>
  <r>
    <s v="Gombito"/>
    <s v="CR"/>
    <n v="1"/>
    <n v="0"/>
    <n v="1"/>
    <n v="1"/>
    <n v="0"/>
    <n v="1"/>
    <n v="0"/>
    <n v="1"/>
    <n v="1"/>
    <n v="1"/>
    <n v="0"/>
    <n v="0"/>
    <n v="0"/>
    <n v="636"/>
    <n v="9.2765000000000004"/>
    <n v="68.560340645717673"/>
    <n v="1"/>
    <n v="0"/>
    <n v="0"/>
    <n v="0"/>
    <n v="0"/>
    <n v="5"/>
    <n v="1"/>
    <x v="2"/>
  </r>
  <r>
    <s v="Grontardo"/>
    <s v="CR"/>
    <n v="1"/>
    <n v="0"/>
    <n v="1"/>
    <n v="1"/>
    <n v="0"/>
    <n v="1"/>
    <n v="0"/>
    <n v="1"/>
    <n v="1"/>
    <n v="1"/>
    <n v="0"/>
    <n v="0"/>
    <n v="0"/>
    <n v="1469"/>
    <n v="12.2584"/>
    <n v="119.83619395679698"/>
    <n v="0"/>
    <n v="1"/>
    <n v="0"/>
    <n v="0"/>
    <n v="0"/>
    <n v="5"/>
    <n v="1"/>
    <x v="2"/>
  </r>
  <r>
    <s v="Grumello Cremonese ed Uniti"/>
    <s v="CR"/>
    <n v="0"/>
    <n v="0"/>
    <n v="0"/>
    <n v="1"/>
    <n v="0"/>
    <n v="1"/>
    <n v="0"/>
    <n v="1"/>
    <n v="1"/>
    <n v="1"/>
    <n v="0"/>
    <n v="0"/>
    <n v="0"/>
    <n v="1873"/>
    <n v="22.29"/>
    <n v="84.028712427097361"/>
    <n v="0"/>
    <n v="1"/>
    <n v="0"/>
    <n v="0"/>
    <n v="0"/>
    <n v="4"/>
    <n v="1"/>
    <x v="2"/>
  </r>
  <r>
    <s v="Gussola"/>
    <s v="CR"/>
    <n v="1"/>
    <n v="0"/>
    <n v="1"/>
    <n v="1"/>
    <n v="0"/>
    <n v="1"/>
    <n v="0"/>
    <n v="1"/>
    <n v="1"/>
    <n v="0"/>
    <n v="0"/>
    <n v="0"/>
    <n v="0"/>
    <n v="2873"/>
    <n v="25.228099999999998"/>
    <n v="113.8809502102814"/>
    <n v="0"/>
    <n v="1"/>
    <n v="0"/>
    <n v="1"/>
    <n v="0"/>
    <n v="5"/>
    <n v="1"/>
    <x v="2"/>
  </r>
  <r>
    <s v="Isola Dovarese"/>
    <s v="CR"/>
    <n v="1"/>
    <n v="0"/>
    <n v="1"/>
    <n v="1"/>
    <n v="0"/>
    <n v="1"/>
    <n v="0"/>
    <n v="1"/>
    <n v="1"/>
    <n v="1"/>
    <n v="0"/>
    <n v="0"/>
    <n v="0"/>
    <n v="1231"/>
    <n v="9.4656000000000002"/>
    <n v="130.04986477349561"/>
    <n v="0"/>
    <n v="0"/>
    <n v="0"/>
    <n v="1"/>
    <n v="0"/>
    <n v="5"/>
    <n v="1"/>
    <x v="2"/>
  </r>
  <r>
    <s v="Izano"/>
    <s v="CR"/>
    <n v="0"/>
    <n v="0"/>
    <n v="0"/>
    <n v="0"/>
    <n v="0"/>
    <n v="1"/>
    <n v="0"/>
    <n v="0"/>
    <n v="1"/>
    <n v="1"/>
    <n v="0"/>
    <n v="0"/>
    <n v="0"/>
    <n v="2068"/>
    <n v="6.1917"/>
    <n v="333.99551011838429"/>
    <n v="0"/>
    <n v="1"/>
    <n v="0"/>
    <n v="0"/>
    <n v="0"/>
    <n v="3"/>
    <n v="1"/>
    <x v="2"/>
  </r>
  <r>
    <s v="Madignano"/>
    <s v="CR"/>
    <n v="1"/>
    <n v="0"/>
    <n v="1"/>
    <n v="0"/>
    <n v="0"/>
    <n v="1"/>
    <n v="0"/>
    <n v="0"/>
    <n v="1"/>
    <n v="1"/>
    <n v="0"/>
    <n v="0"/>
    <n v="0"/>
    <n v="2931"/>
    <n v="10.761800000000001"/>
    <n v="272.35220873831514"/>
    <n v="0"/>
    <n v="0"/>
    <n v="0"/>
    <n v="0"/>
    <n v="0"/>
    <n v="3"/>
    <n v="1"/>
    <x v="2"/>
  </r>
  <r>
    <s v="Malagnino"/>
    <s v="CR"/>
    <n v="0"/>
    <n v="0"/>
    <n v="0"/>
    <n v="0"/>
    <n v="0"/>
    <n v="1"/>
    <n v="0"/>
    <n v="1"/>
    <n v="1"/>
    <n v="1"/>
    <n v="0"/>
    <n v="0"/>
    <n v="0"/>
    <n v="1525"/>
    <n v="10.822699999999999"/>
    <n v="140.90753693625436"/>
    <n v="0"/>
    <n v="1"/>
    <n v="0"/>
    <n v="0"/>
    <n v="0"/>
    <n v="3"/>
    <n v="1"/>
    <x v="2"/>
  </r>
  <r>
    <s v="Martignana di Po"/>
    <s v="CR"/>
    <n v="1"/>
    <n v="0"/>
    <n v="1"/>
    <n v="1"/>
    <n v="0"/>
    <n v="0"/>
    <n v="0"/>
    <n v="1"/>
    <n v="1"/>
    <n v="1"/>
    <n v="0"/>
    <n v="0"/>
    <n v="0"/>
    <n v="1893"/>
    <n v="14.9214"/>
    <n v="126.86477140214726"/>
    <n v="0"/>
    <n v="1"/>
    <n v="0"/>
    <n v="1"/>
    <n v="0"/>
    <n v="6"/>
    <n v="1"/>
    <x v="2"/>
  </r>
  <r>
    <s v="Monte Cremasco"/>
    <s v="CR"/>
    <n v="0"/>
    <n v="0"/>
    <n v="0"/>
    <n v="0"/>
    <n v="0"/>
    <n v="1"/>
    <n v="0"/>
    <n v="0"/>
    <n v="1"/>
    <n v="1"/>
    <n v="0"/>
    <n v="0"/>
    <n v="0"/>
    <n v="2356"/>
    <n v="2.3428"/>
    <n v="1005.6342837630186"/>
    <n v="0"/>
    <n v="0"/>
    <n v="0"/>
    <n v="0"/>
    <n v="0"/>
    <n v="2"/>
    <n v="1"/>
    <x v="2"/>
  </r>
  <r>
    <s v="Montodine"/>
    <s v="CR"/>
    <n v="1"/>
    <n v="0"/>
    <n v="1"/>
    <n v="1"/>
    <n v="0"/>
    <n v="1"/>
    <n v="0"/>
    <n v="1"/>
    <n v="1"/>
    <n v="1"/>
    <n v="0"/>
    <n v="0"/>
    <n v="0"/>
    <n v="2606"/>
    <n v="11.394500000000001"/>
    <n v="228.70683224362631"/>
    <n v="0"/>
    <n v="0"/>
    <n v="0"/>
    <n v="0"/>
    <n v="0"/>
    <n v="4"/>
    <n v="1"/>
    <x v="2"/>
  </r>
  <r>
    <s v="Moscazzano"/>
    <s v="CR"/>
    <n v="1"/>
    <n v="0"/>
    <n v="1"/>
    <n v="1"/>
    <n v="0"/>
    <n v="1"/>
    <n v="0"/>
    <n v="1"/>
    <n v="1"/>
    <n v="1"/>
    <n v="0"/>
    <n v="0"/>
    <n v="0"/>
    <n v="822"/>
    <n v="8.1532999999999998"/>
    <n v="100.81807366342463"/>
    <n v="0"/>
    <n v="0"/>
    <n v="0"/>
    <n v="0"/>
    <n v="0"/>
    <n v="4"/>
    <n v="1"/>
    <x v="2"/>
  </r>
  <r>
    <s v="Motta Baluffi"/>
    <s v="CR"/>
    <n v="1"/>
    <n v="0"/>
    <n v="1"/>
    <n v="1"/>
    <n v="0"/>
    <n v="1"/>
    <n v="0"/>
    <n v="1"/>
    <n v="1"/>
    <n v="1"/>
    <n v="0"/>
    <n v="0"/>
    <n v="0"/>
    <n v="980"/>
    <n v="16.469100000000001"/>
    <n v="59.505376735826481"/>
    <n v="1"/>
    <n v="1"/>
    <n v="0"/>
    <n v="0"/>
    <n v="0"/>
    <n v="6"/>
    <n v="1"/>
    <x v="2"/>
  </r>
  <r>
    <s v="Olmeneta"/>
    <s v="CR"/>
    <n v="0"/>
    <n v="0"/>
    <n v="0"/>
    <n v="1"/>
    <n v="0"/>
    <n v="1"/>
    <n v="0"/>
    <n v="1"/>
    <n v="1"/>
    <n v="1"/>
    <n v="0"/>
    <n v="0"/>
    <n v="0"/>
    <n v="967"/>
    <n v="9.1541999999999994"/>
    <n v="105.63457210897731"/>
    <n v="0"/>
    <n v="1"/>
    <n v="0"/>
    <n v="0"/>
    <n v="0"/>
    <n v="4"/>
    <n v="1"/>
    <x v="2"/>
  </r>
  <r>
    <s v="Ostiano"/>
    <s v="CR"/>
    <n v="1"/>
    <n v="0"/>
    <n v="1"/>
    <n v="1"/>
    <n v="0"/>
    <n v="1"/>
    <n v="0"/>
    <n v="1"/>
    <n v="1"/>
    <n v="1"/>
    <n v="0"/>
    <n v="0"/>
    <n v="0"/>
    <n v="3020"/>
    <n v="19.4893"/>
    <n v="154.95682246155582"/>
    <n v="0"/>
    <n v="1"/>
    <n v="0"/>
    <n v="1"/>
    <n v="0"/>
    <n v="6"/>
    <n v="1"/>
    <x v="2"/>
  </r>
  <r>
    <s v="Paderno Ponchielli"/>
    <s v="CR"/>
    <n v="0"/>
    <n v="0"/>
    <n v="0"/>
    <n v="1"/>
    <n v="0"/>
    <n v="1"/>
    <n v="0"/>
    <n v="1"/>
    <n v="1"/>
    <n v="1"/>
    <n v="0"/>
    <n v="0"/>
    <n v="0"/>
    <n v="1480"/>
    <n v="23.962299999999999"/>
    <n v="61.76368712519249"/>
    <n v="1"/>
    <n v="1"/>
    <n v="0"/>
    <n v="0"/>
    <n v="0"/>
    <n v="5"/>
    <n v="1"/>
    <x v="2"/>
  </r>
  <r>
    <s v="Palazzo Pignano"/>
    <s v="CR"/>
    <n v="0"/>
    <n v="0"/>
    <n v="0"/>
    <n v="0"/>
    <n v="0"/>
    <n v="1"/>
    <n v="0"/>
    <n v="0"/>
    <n v="1"/>
    <n v="1"/>
    <n v="0"/>
    <n v="0"/>
    <n v="0"/>
    <n v="3848"/>
    <n v="8.8209999999999997"/>
    <n v="436.23171975966443"/>
    <n v="0"/>
    <n v="0"/>
    <n v="0"/>
    <n v="0"/>
    <n v="0"/>
    <n v="2"/>
    <n v="1"/>
    <x v="2"/>
  </r>
  <r>
    <s v="Persico Dosimo"/>
    <s v="CR"/>
    <n v="1"/>
    <n v="0"/>
    <n v="1"/>
    <n v="0"/>
    <n v="0"/>
    <n v="1"/>
    <n v="0"/>
    <n v="1"/>
    <n v="1"/>
    <n v="1"/>
    <n v="0"/>
    <n v="0"/>
    <n v="0"/>
    <n v="3372"/>
    <n v="20.607900000000001"/>
    <n v="163.62657039290758"/>
    <n v="0"/>
    <n v="1"/>
    <n v="0"/>
    <n v="0"/>
    <n v="0"/>
    <n v="4"/>
    <n v="1"/>
    <x v="2"/>
  </r>
  <r>
    <s v="Pescarolo ed Uniti"/>
    <s v="CR"/>
    <n v="0"/>
    <n v="0"/>
    <n v="0"/>
    <n v="1"/>
    <n v="0"/>
    <n v="1"/>
    <n v="0"/>
    <n v="1"/>
    <n v="1"/>
    <n v="1"/>
    <n v="0"/>
    <n v="0"/>
    <n v="0"/>
    <n v="1608"/>
    <n v="16.543699999999998"/>
    <n v="97.197120353971613"/>
    <n v="0"/>
    <n v="0"/>
    <n v="0"/>
    <n v="0"/>
    <n v="0"/>
    <n v="3"/>
    <n v="1"/>
    <x v="2"/>
  </r>
  <r>
    <s v="Pessina Cremonese"/>
    <s v="CR"/>
    <n v="1"/>
    <n v="0"/>
    <n v="1"/>
    <n v="1"/>
    <n v="1"/>
    <n v="1"/>
    <n v="0"/>
    <n v="1"/>
    <n v="1"/>
    <n v="1"/>
    <n v="0"/>
    <n v="0"/>
    <n v="0"/>
    <n v="673"/>
    <n v="22.016999999999999"/>
    <n v="30.567288913112595"/>
    <n v="1"/>
    <n v="0"/>
    <n v="0"/>
    <n v="1"/>
    <n v="0"/>
    <n v="7"/>
    <n v="1"/>
    <x v="2"/>
  </r>
  <r>
    <s v="Piadena Drizzona"/>
    <s v="CR"/>
    <n v="1"/>
    <n v="0"/>
    <n v="1"/>
    <n v="1"/>
    <n v="0"/>
    <n v="1"/>
    <n v="0"/>
    <n v="1"/>
    <n v="1"/>
    <n v="0"/>
    <n v="0"/>
    <n v="0"/>
    <n v="0"/>
    <n v="4132"/>
    <n v="31.691099999999999"/>
    <n v="130.38360927831474"/>
    <n v="0"/>
    <n v="0"/>
    <m/>
    <n v="1"/>
    <n v="1"/>
    <n v="5"/>
    <n v="1"/>
    <x v="2"/>
  </r>
  <r>
    <s v="Pianengo"/>
    <s v="CR"/>
    <n v="1"/>
    <n v="0"/>
    <n v="1"/>
    <n v="0"/>
    <n v="0"/>
    <n v="1"/>
    <n v="0"/>
    <n v="0"/>
    <n v="1"/>
    <n v="1"/>
    <n v="0"/>
    <n v="0"/>
    <n v="0"/>
    <n v="2561"/>
    <n v="5.7632000000000003"/>
    <n v="444.37118267629091"/>
    <n v="0"/>
    <n v="0"/>
    <n v="0"/>
    <n v="0"/>
    <n v="0"/>
    <n v="3"/>
    <n v="1"/>
    <x v="2"/>
  </r>
  <r>
    <s v="Pieranica"/>
    <s v="CR"/>
    <n v="0"/>
    <n v="0"/>
    <n v="0"/>
    <n v="1"/>
    <n v="0"/>
    <n v="1"/>
    <n v="0"/>
    <n v="0"/>
    <n v="1"/>
    <n v="1"/>
    <n v="0"/>
    <n v="0"/>
    <n v="0"/>
    <n v="1152"/>
    <n v="2.7288999999999999"/>
    <n v="422.14811828942067"/>
    <n v="0"/>
    <n v="0"/>
    <n v="0"/>
    <n v="0"/>
    <n v="0"/>
    <n v="3"/>
    <n v="1"/>
    <x v="2"/>
  </r>
  <r>
    <s v="Pieve d'Olmi"/>
    <s v="CR"/>
    <n v="1"/>
    <n v="0"/>
    <n v="1"/>
    <n v="1"/>
    <n v="0"/>
    <n v="1"/>
    <n v="0"/>
    <n v="1"/>
    <n v="1"/>
    <n v="1"/>
    <n v="0"/>
    <n v="0"/>
    <n v="0"/>
    <n v="1295"/>
    <n v="19.4391"/>
    <n v="66.618310518491086"/>
    <n v="1"/>
    <n v="1"/>
    <n v="0"/>
    <n v="0"/>
    <n v="0"/>
    <n v="6"/>
    <n v="1"/>
    <x v="2"/>
  </r>
  <r>
    <s v="Pieve San Giacomo"/>
    <s v="CR"/>
    <n v="0"/>
    <n v="0"/>
    <n v="0"/>
    <n v="1"/>
    <n v="0"/>
    <n v="1"/>
    <n v="0"/>
    <n v="1"/>
    <n v="1"/>
    <n v="1"/>
    <n v="0"/>
    <n v="0"/>
    <n v="0"/>
    <n v="1624"/>
    <n v="14.850199999999999"/>
    <n v="109.35879651452507"/>
    <n v="0"/>
    <n v="0"/>
    <n v="0"/>
    <n v="0"/>
    <n v="0"/>
    <n v="3"/>
    <n v="1"/>
    <x v="2"/>
  </r>
  <r>
    <s v="Pozzaglio ed Uniti"/>
    <s v="CR"/>
    <n v="0"/>
    <n v="0"/>
    <n v="0"/>
    <n v="1"/>
    <n v="0"/>
    <n v="1"/>
    <n v="0"/>
    <n v="1"/>
    <n v="1"/>
    <n v="1"/>
    <n v="0"/>
    <n v="0"/>
    <n v="0"/>
    <n v="1471"/>
    <n v="20.401800000000001"/>
    <n v="72.101481241851204"/>
    <n v="1"/>
    <n v="1"/>
    <n v="0"/>
    <n v="0"/>
    <n v="0"/>
    <n v="5"/>
    <n v="1"/>
    <x v="2"/>
  </r>
  <r>
    <s v="Quintano"/>
    <s v="CR"/>
    <n v="0"/>
    <n v="0"/>
    <n v="0"/>
    <n v="1"/>
    <n v="0"/>
    <n v="1"/>
    <n v="0"/>
    <n v="0"/>
    <n v="1"/>
    <n v="1"/>
    <n v="0"/>
    <n v="0"/>
    <n v="0"/>
    <n v="910"/>
    <n v="2.8622000000000001"/>
    <n v="317.93725106561385"/>
    <n v="0"/>
    <n v="0"/>
    <n v="0"/>
    <n v="0"/>
    <n v="0"/>
    <n v="3"/>
    <n v="1"/>
    <x v="2"/>
  </r>
  <r>
    <s v="Ricengo"/>
    <s v="CR"/>
    <n v="1"/>
    <n v="0"/>
    <n v="1"/>
    <n v="0"/>
    <n v="0"/>
    <n v="0"/>
    <n v="0"/>
    <n v="1"/>
    <n v="1"/>
    <n v="1"/>
    <n v="0"/>
    <n v="0"/>
    <n v="0"/>
    <n v="1770"/>
    <n v="12.538499999999999"/>
    <n v="141.16521114965906"/>
    <n v="0"/>
    <n v="0"/>
    <n v="0"/>
    <n v="0"/>
    <n v="0"/>
    <n v="3"/>
    <n v="1"/>
    <x v="2"/>
  </r>
  <r>
    <s v="Ripalta Arpina"/>
    <s v="CR"/>
    <n v="1"/>
    <n v="0"/>
    <n v="1"/>
    <n v="1"/>
    <n v="0"/>
    <n v="1"/>
    <n v="0"/>
    <n v="1"/>
    <n v="1"/>
    <n v="1"/>
    <n v="0"/>
    <n v="0"/>
    <n v="0"/>
    <n v="1055"/>
    <n v="6.9565000000000001"/>
    <n v="151.65672392726228"/>
    <n v="0"/>
    <n v="0"/>
    <n v="0"/>
    <n v="0"/>
    <n v="0"/>
    <n v="4"/>
    <n v="1"/>
    <x v="2"/>
  </r>
  <r>
    <s v="Ripalta Cremasca"/>
    <s v="CR"/>
    <n v="1"/>
    <n v="0"/>
    <n v="1"/>
    <n v="0"/>
    <n v="0"/>
    <n v="1"/>
    <n v="0"/>
    <n v="1"/>
    <n v="1"/>
    <n v="1"/>
    <n v="0"/>
    <n v="0"/>
    <n v="0"/>
    <n v="3394"/>
    <n v="11.779500000000001"/>
    <n v="288.12767944310031"/>
    <n v="0"/>
    <n v="0"/>
    <n v="0"/>
    <n v="0"/>
    <n v="0"/>
    <n v="3"/>
    <n v="1"/>
    <x v="2"/>
  </r>
  <r>
    <s v="Ripalta Guerina"/>
    <s v="CR"/>
    <n v="1"/>
    <n v="0"/>
    <n v="1"/>
    <n v="0"/>
    <n v="0"/>
    <n v="1"/>
    <n v="0"/>
    <n v="1"/>
    <n v="1"/>
    <n v="1"/>
    <n v="0"/>
    <n v="0"/>
    <n v="0"/>
    <n v="535"/>
    <n v="2.9739"/>
    <n v="179.89844984700224"/>
    <n v="0"/>
    <n v="0"/>
    <n v="0"/>
    <n v="0"/>
    <n v="0"/>
    <n v="3"/>
    <n v="1"/>
    <x v="2"/>
  </r>
  <r>
    <s v="Rivarolo del Re ed Uniti"/>
    <s v="CR"/>
    <n v="0"/>
    <n v="0"/>
    <n v="0"/>
    <n v="1"/>
    <n v="0"/>
    <n v="1"/>
    <n v="0"/>
    <n v="1"/>
    <n v="1"/>
    <n v="1"/>
    <n v="0"/>
    <n v="0"/>
    <n v="0"/>
    <n v="2077"/>
    <n v="27.333600000000001"/>
    <n v="75.987063540843508"/>
    <n v="1"/>
    <n v="1"/>
    <n v="0"/>
    <n v="0"/>
    <n v="0"/>
    <n v="5"/>
    <n v="1"/>
    <x v="2"/>
  </r>
  <r>
    <s v="Robecco d'Oglio"/>
    <s v="CR"/>
    <n v="1"/>
    <n v="0"/>
    <n v="1"/>
    <n v="1"/>
    <n v="0"/>
    <n v="1"/>
    <n v="0"/>
    <n v="0"/>
    <n v="1"/>
    <n v="1"/>
    <n v="0"/>
    <n v="0"/>
    <n v="0"/>
    <n v="2438"/>
    <n v="17.9634"/>
    <n v="135.72040927664028"/>
    <n v="0"/>
    <n v="1"/>
    <n v="0"/>
    <n v="0"/>
    <n v="0"/>
    <n v="5"/>
    <n v="1"/>
    <x v="2"/>
  </r>
  <r>
    <s v="Romanengo"/>
    <s v="CR"/>
    <n v="0"/>
    <n v="0"/>
    <n v="0"/>
    <n v="0"/>
    <n v="0"/>
    <n v="1"/>
    <n v="0"/>
    <n v="1"/>
    <n v="1"/>
    <n v="1"/>
    <n v="0"/>
    <n v="0"/>
    <n v="0"/>
    <n v="3021"/>
    <n v="15.0473"/>
    <n v="200.76691499471667"/>
    <n v="0"/>
    <n v="1"/>
    <n v="0"/>
    <n v="1"/>
    <n v="0"/>
    <n v="4"/>
    <n v="1"/>
    <x v="2"/>
  </r>
  <r>
    <s v="Salvirola"/>
    <s v="CR"/>
    <n v="0"/>
    <n v="0"/>
    <n v="0"/>
    <n v="0"/>
    <n v="0"/>
    <n v="1"/>
    <n v="0"/>
    <n v="1"/>
    <n v="1"/>
    <n v="1"/>
    <n v="0"/>
    <n v="0"/>
    <n v="0"/>
    <n v="1169"/>
    <n v="7.3647999999999998"/>
    <n v="158.72800347599392"/>
    <n v="0"/>
    <n v="1"/>
    <n v="0"/>
    <n v="0"/>
    <n v="0"/>
    <n v="3"/>
    <n v="1"/>
    <x v="2"/>
  </r>
  <r>
    <s v="San Bassano"/>
    <s v="CR"/>
    <n v="0"/>
    <n v="0"/>
    <n v="0"/>
    <n v="1"/>
    <n v="0"/>
    <n v="1"/>
    <n v="0"/>
    <n v="1"/>
    <n v="1"/>
    <n v="1"/>
    <n v="0"/>
    <n v="0"/>
    <n v="0"/>
    <n v="2207"/>
    <n v="13.926600000000001"/>
    <n v="158.47371217669783"/>
    <n v="0"/>
    <n v="1"/>
    <n v="0"/>
    <n v="0"/>
    <n v="0"/>
    <n v="4"/>
    <n v="1"/>
    <x v="2"/>
  </r>
  <r>
    <s v="San Daniele Po"/>
    <s v="CR"/>
    <n v="1"/>
    <n v="0"/>
    <n v="1"/>
    <n v="1"/>
    <n v="0"/>
    <n v="1"/>
    <n v="0"/>
    <n v="1"/>
    <n v="1"/>
    <n v="1"/>
    <n v="0"/>
    <n v="0"/>
    <n v="0"/>
    <n v="1419"/>
    <n v="22.685500000000001"/>
    <n v="62.550968680434636"/>
    <n v="1"/>
    <n v="1"/>
    <n v="0"/>
    <n v="0"/>
    <n v="0"/>
    <n v="6"/>
    <n v="1"/>
    <x v="2"/>
  </r>
  <r>
    <s v="San Giovanni in Croce"/>
    <s v="CR"/>
    <n v="0"/>
    <n v="0"/>
    <n v="0"/>
    <n v="1"/>
    <n v="0"/>
    <n v="1"/>
    <n v="0"/>
    <n v="1"/>
    <n v="1"/>
    <n v="1"/>
    <n v="0"/>
    <n v="0"/>
    <n v="0"/>
    <n v="1875"/>
    <n v="16.214700000000001"/>
    <n v="115.63581194841717"/>
    <n v="0"/>
    <n v="1"/>
    <n v="0"/>
    <n v="0"/>
    <n v="0"/>
    <n v="4"/>
    <n v="1"/>
    <x v="2"/>
  </r>
  <r>
    <s v="San Martino del Lago"/>
    <s v="CR"/>
    <n v="1"/>
    <n v="0"/>
    <n v="1"/>
    <n v="1"/>
    <n v="0"/>
    <n v="1"/>
    <n v="0"/>
    <n v="1"/>
    <n v="1"/>
    <n v="1"/>
    <n v="0"/>
    <n v="0"/>
    <n v="0"/>
    <n v="473"/>
    <n v="10.380100000000001"/>
    <n v="45.567961773007966"/>
    <n v="1"/>
    <n v="1"/>
    <n v="0"/>
    <n v="0"/>
    <n v="0"/>
    <n v="6"/>
    <n v="1"/>
    <x v="2"/>
  </r>
  <r>
    <s v="Scandolara Ravara"/>
    <s v="CR"/>
    <n v="0"/>
    <n v="0"/>
    <n v="0"/>
    <n v="1"/>
    <n v="0"/>
    <n v="1"/>
    <n v="1"/>
    <n v="1"/>
    <n v="1"/>
    <n v="1"/>
    <n v="0"/>
    <n v="0"/>
    <n v="0"/>
    <n v="1466"/>
    <n v="17.0763"/>
    <n v="85.849979210953194"/>
    <n v="0"/>
    <n v="1"/>
    <n v="0"/>
    <n v="0"/>
    <n v="0"/>
    <n v="4"/>
    <n v="1"/>
    <x v="2"/>
  </r>
  <r>
    <s v="Scandolara Ripa d'Oglio"/>
    <s v="CR"/>
    <n v="1"/>
    <n v="0"/>
    <n v="1"/>
    <n v="0"/>
    <n v="0"/>
    <n v="1"/>
    <n v="0"/>
    <n v="1"/>
    <n v="1"/>
    <n v="1"/>
    <n v="0"/>
    <n v="0"/>
    <n v="0"/>
    <n v="623"/>
    <n v="5.7202000000000002"/>
    <n v="108.91227579455264"/>
    <n v="0"/>
    <n v="1"/>
    <n v="0"/>
    <n v="0"/>
    <n v="0"/>
    <n v="4"/>
    <n v="1"/>
    <x v="2"/>
  </r>
  <r>
    <s v="Sergnano"/>
    <s v="CR"/>
    <n v="1"/>
    <n v="0"/>
    <n v="1"/>
    <n v="0"/>
    <n v="0"/>
    <n v="1"/>
    <n v="0"/>
    <n v="1"/>
    <n v="1"/>
    <n v="0"/>
    <n v="0"/>
    <n v="0"/>
    <n v="0"/>
    <n v="3631"/>
    <n v="12.3094"/>
    <n v="294.97782182722148"/>
    <n v="0"/>
    <n v="0"/>
    <n v="0"/>
    <n v="0"/>
    <n v="0"/>
    <n v="2"/>
    <n v="1"/>
    <x v="2"/>
  </r>
  <r>
    <s v="Sesto ed Uniti"/>
    <s v="CR"/>
    <n v="0"/>
    <n v="0"/>
    <n v="0"/>
    <n v="0"/>
    <n v="0"/>
    <n v="1"/>
    <n v="0"/>
    <n v="1"/>
    <n v="1"/>
    <n v="1"/>
    <n v="0"/>
    <n v="0"/>
    <n v="0"/>
    <n v="3075"/>
    <n v="26.4941"/>
    <n v="116.06357641890081"/>
    <n v="0"/>
    <n v="0"/>
    <n v="0"/>
    <n v="0"/>
    <n v="0"/>
    <n v="2"/>
    <n v="1"/>
    <x v="2"/>
  </r>
  <r>
    <s v="Solarolo Rainerio"/>
    <s v="CR"/>
    <n v="1"/>
    <n v="0"/>
    <n v="1"/>
    <n v="1"/>
    <n v="0"/>
    <n v="1"/>
    <n v="0"/>
    <n v="1"/>
    <n v="1"/>
    <n v="1"/>
    <n v="0"/>
    <n v="0"/>
    <n v="0"/>
    <n v="1007"/>
    <n v="11.425599999999999"/>
    <n v="88.135415207954068"/>
    <n v="0"/>
    <n v="1"/>
    <n v="0"/>
    <n v="0"/>
    <n v="0"/>
    <n v="5"/>
    <n v="1"/>
    <x v="2"/>
  </r>
  <r>
    <s v="Sospiro"/>
    <s v="CR"/>
    <n v="0"/>
    <n v="0"/>
    <n v="0"/>
    <n v="1"/>
    <n v="0"/>
    <n v="1"/>
    <n v="1"/>
    <n v="1"/>
    <n v="1"/>
    <n v="1"/>
    <n v="0"/>
    <n v="0"/>
    <n v="0"/>
    <n v="3236"/>
    <n v="18.959700000000002"/>
    <n v="170.67780608342957"/>
    <n v="0"/>
    <n v="1"/>
    <n v="0"/>
    <n v="0"/>
    <n v="0"/>
    <n v="4"/>
    <n v="1"/>
    <x v="2"/>
  </r>
  <r>
    <s v="Spinadesco"/>
    <s v="CR"/>
    <n v="1"/>
    <n v="0"/>
    <n v="1"/>
    <n v="1"/>
    <n v="0"/>
    <n v="1"/>
    <n v="0"/>
    <n v="1"/>
    <n v="1"/>
    <n v="1"/>
    <n v="0"/>
    <n v="0"/>
    <n v="0"/>
    <n v="1575"/>
    <n v="17.214700000000001"/>
    <n v="91.491574061703076"/>
    <n v="0"/>
    <n v="0"/>
    <n v="0"/>
    <n v="1"/>
    <n v="0"/>
    <n v="5"/>
    <n v="1"/>
    <x v="2"/>
  </r>
  <r>
    <s v="Spineda"/>
    <s v="CR"/>
    <n v="0"/>
    <n v="0"/>
    <n v="0"/>
    <n v="1"/>
    <n v="0"/>
    <n v="1"/>
    <n v="0"/>
    <n v="1"/>
    <n v="1"/>
    <n v="0"/>
    <n v="0"/>
    <n v="0"/>
    <n v="0"/>
    <n v="633"/>
    <n v="10.1074"/>
    <n v="62.627381918198544"/>
    <n v="1"/>
    <n v="1"/>
    <n v="0"/>
    <n v="0"/>
    <n v="0"/>
    <n v="4"/>
    <n v="1"/>
    <x v="2"/>
  </r>
  <r>
    <s v="Stagno Lombardo"/>
    <s v="CR"/>
    <n v="1"/>
    <n v="0"/>
    <n v="1"/>
    <n v="0"/>
    <n v="0"/>
    <n v="1"/>
    <n v="0"/>
    <n v="1"/>
    <n v="1"/>
    <n v="1"/>
    <n v="0"/>
    <n v="0"/>
    <n v="0"/>
    <n v="1570"/>
    <n v="40.201500000000003"/>
    <n v="39.053269156623507"/>
    <n v="1"/>
    <n v="1"/>
    <n v="0"/>
    <n v="0"/>
    <n v="0"/>
    <n v="5"/>
    <n v="1"/>
    <x v="2"/>
  </r>
  <r>
    <s v="Ticengo"/>
    <s v="CR"/>
    <n v="0"/>
    <n v="0"/>
    <n v="0"/>
    <n v="1"/>
    <n v="0"/>
    <n v="1"/>
    <n v="0"/>
    <n v="1"/>
    <n v="1"/>
    <n v="1"/>
    <n v="0"/>
    <n v="0"/>
    <n v="0"/>
    <n v="448"/>
    <n v="7.9820000000000002"/>
    <n v="56.126284139313455"/>
    <n v="1"/>
    <n v="1"/>
    <n v="0"/>
    <n v="0"/>
    <n v="0"/>
    <n v="5"/>
    <n v="1"/>
    <x v="2"/>
  </r>
  <r>
    <s v="Torlino Vimercati"/>
    <s v="CR"/>
    <n v="0"/>
    <n v="0"/>
    <n v="0"/>
    <n v="0"/>
    <n v="0"/>
    <n v="1"/>
    <n v="0"/>
    <n v="1"/>
    <n v="1"/>
    <n v="1"/>
    <n v="0"/>
    <n v="0"/>
    <n v="0"/>
    <n v="449"/>
    <n v="5.7692999999999994"/>
    <n v="77.825732757873581"/>
    <n v="1"/>
    <n v="0"/>
    <n v="0"/>
    <n v="0"/>
    <n v="0"/>
    <n v="3"/>
    <n v="1"/>
    <x v="2"/>
  </r>
  <r>
    <s v="Tornata"/>
    <s v="CR"/>
    <n v="0"/>
    <n v="0"/>
    <n v="0"/>
    <n v="1"/>
    <n v="0"/>
    <n v="1"/>
    <n v="0"/>
    <n v="1"/>
    <n v="1"/>
    <n v="1"/>
    <n v="0"/>
    <n v="0"/>
    <n v="0"/>
    <n v="491"/>
    <n v="10.1656"/>
    <n v="48.300149523884478"/>
    <n v="1"/>
    <n v="1"/>
    <n v="0"/>
    <n v="0"/>
    <n v="0"/>
    <n v="5"/>
    <n v="1"/>
    <x v="2"/>
  </r>
  <r>
    <s v="Torre de' Picenardi"/>
    <s v="CR"/>
    <n v="1"/>
    <n v="0"/>
    <n v="1"/>
    <n v="1"/>
    <n v="1"/>
    <n v="1"/>
    <n v="1"/>
    <n v="1"/>
    <n v="1"/>
    <n v="1"/>
    <n v="0"/>
    <n v="0"/>
    <n v="0"/>
    <n v="2249"/>
    <n v="34.229199999999999"/>
    <n v="65.704135650263524"/>
    <n v="1"/>
    <n v="0"/>
    <m/>
    <n v="0"/>
    <n v="1"/>
    <n v="7"/>
    <n v="1"/>
    <x v="2"/>
  </r>
  <r>
    <s v="Torricella del Pizzo"/>
    <s v="CR"/>
    <n v="1"/>
    <n v="0"/>
    <n v="1"/>
    <n v="1"/>
    <n v="0"/>
    <n v="1"/>
    <n v="1"/>
    <n v="1"/>
    <n v="1"/>
    <n v="1"/>
    <n v="0"/>
    <n v="0"/>
    <n v="0"/>
    <n v="678"/>
    <n v="23.225999999999999"/>
    <n v="29.191423404804961"/>
    <n v="1"/>
    <n v="1"/>
    <n v="0"/>
    <n v="1"/>
    <n v="0"/>
    <n v="7"/>
    <n v="1"/>
    <x v="2"/>
  </r>
  <r>
    <s v="Trescore Cremasco"/>
    <s v="CR"/>
    <n v="0"/>
    <n v="0"/>
    <n v="0"/>
    <n v="0"/>
    <n v="0"/>
    <n v="1"/>
    <n v="0"/>
    <n v="0"/>
    <n v="1"/>
    <n v="1"/>
    <n v="0"/>
    <n v="0"/>
    <n v="0"/>
    <n v="2882"/>
    <n v="5.9179999999999993"/>
    <n v="486.98884758364318"/>
    <n v="0"/>
    <n v="0"/>
    <n v="0"/>
    <n v="0"/>
    <n v="0"/>
    <n v="2"/>
    <n v="1"/>
    <x v="2"/>
  </r>
  <r>
    <s v="Trigolo"/>
    <s v="CR"/>
    <n v="0"/>
    <n v="0"/>
    <n v="0"/>
    <n v="1"/>
    <n v="0"/>
    <n v="1"/>
    <n v="0"/>
    <n v="1"/>
    <n v="1"/>
    <n v="1"/>
    <n v="0"/>
    <n v="0"/>
    <n v="0"/>
    <n v="1760"/>
    <n v="16.061300000000003"/>
    <n v="109.58017096997128"/>
    <n v="0"/>
    <n v="1"/>
    <n v="0"/>
    <n v="0"/>
    <n v="0"/>
    <n v="4"/>
    <n v="1"/>
    <x v="2"/>
  </r>
  <r>
    <s v="Vaiano Cremasco"/>
    <s v="CR"/>
    <n v="0"/>
    <n v="0"/>
    <n v="0"/>
    <n v="0"/>
    <n v="0"/>
    <n v="1"/>
    <n v="0"/>
    <n v="0"/>
    <n v="1"/>
    <n v="0"/>
    <n v="0"/>
    <n v="0"/>
    <n v="0"/>
    <n v="3869"/>
    <n v="6.1516999999999999"/>
    <n v="628.93183997919277"/>
    <n v="0"/>
    <n v="0"/>
    <n v="0"/>
    <n v="0"/>
    <n v="0"/>
    <n v="1"/>
    <n v="1"/>
    <x v="2"/>
  </r>
  <r>
    <s v="Vailate"/>
    <s v="CR"/>
    <n v="0"/>
    <n v="0"/>
    <n v="0"/>
    <n v="0"/>
    <n v="0"/>
    <n v="1"/>
    <n v="0"/>
    <n v="0"/>
    <n v="1"/>
    <n v="1"/>
    <n v="0"/>
    <n v="0"/>
    <n v="0"/>
    <n v="4460"/>
    <n v="9.6927000000000003"/>
    <n v="460.14010544017663"/>
    <n v="0"/>
    <n v="0"/>
    <n v="0"/>
    <n v="0"/>
    <n v="0"/>
    <n v="2"/>
    <n v="1"/>
    <x v="2"/>
  </r>
  <r>
    <s v="Vescovato"/>
    <s v="CR"/>
    <n v="0"/>
    <n v="0"/>
    <n v="0"/>
    <n v="1"/>
    <n v="0"/>
    <n v="1"/>
    <n v="0"/>
    <n v="1"/>
    <n v="1"/>
    <n v="1"/>
    <n v="0"/>
    <n v="0"/>
    <n v="0"/>
    <n v="3991"/>
    <n v="17.436700000000002"/>
    <n v="228.88505279095239"/>
    <n v="0"/>
    <n v="0"/>
    <n v="0"/>
    <n v="0"/>
    <n v="0"/>
    <n v="3"/>
    <n v="1"/>
    <x v="2"/>
  </r>
  <r>
    <s v="Volongo"/>
    <s v="CR"/>
    <n v="1"/>
    <n v="0"/>
    <n v="1"/>
    <n v="1"/>
    <n v="1"/>
    <n v="1"/>
    <n v="0"/>
    <n v="1"/>
    <n v="1"/>
    <n v="1"/>
    <n v="0"/>
    <n v="0"/>
    <n v="0"/>
    <n v="578"/>
    <n v="8.1205999999999996"/>
    <n v="71.177006625126225"/>
    <n v="1"/>
    <n v="1"/>
    <n v="0"/>
    <n v="1"/>
    <n v="0"/>
    <n v="8"/>
    <n v="1"/>
    <x v="2"/>
  </r>
  <r>
    <s v="Voltido"/>
    <s v="CR"/>
    <n v="1"/>
    <n v="0"/>
    <n v="1"/>
    <n v="1"/>
    <n v="1"/>
    <n v="1"/>
    <n v="0"/>
    <n v="1"/>
    <n v="1"/>
    <n v="1"/>
    <n v="0"/>
    <n v="0"/>
    <n v="0"/>
    <n v="405"/>
    <n v="12.242699999999999"/>
    <n v="33.080938028376096"/>
    <n v="1"/>
    <n v="1"/>
    <n v="0"/>
    <n v="0"/>
    <n v="0"/>
    <n v="7"/>
    <n v="1"/>
    <x v="2"/>
  </r>
  <r>
    <s v="Acquanegra sul Chiese"/>
    <s v="MN"/>
    <n v="1"/>
    <n v="0"/>
    <n v="1"/>
    <n v="1"/>
    <n v="0"/>
    <n v="1"/>
    <n v="0"/>
    <n v="1"/>
    <n v="1"/>
    <n v="1"/>
    <n v="0"/>
    <n v="0"/>
    <n v="0"/>
    <n v="2996"/>
    <n v="28.014600000000002"/>
    <n v="106.94423621968545"/>
    <n v="0"/>
    <n v="0"/>
    <n v="0"/>
    <n v="1"/>
    <n v="0"/>
    <n v="5"/>
    <n v="1"/>
    <x v="2"/>
  </r>
  <r>
    <s v="Borgo Mantovano"/>
    <s v="MN"/>
    <n v="1"/>
    <n v="0"/>
    <n v="1"/>
    <n v="1"/>
    <n v="1"/>
    <n v="1"/>
    <n v="1"/>
    <n v="1"/>
    <n v="1"/>
    <n v="1"/>
    <n v="0"/>
    <n v="1"/>
    <n v="1"/>
    <n v="5619"/>
    <n v="41.169299999999993"/>
    <n v="136.48519649350368"/>
    <n v="0"/>
    <n v="0"/>
    <n v="0"/>
    <n v="1"/>
    <n v="1"/>
    <n v="8"/>
    <n v="1"/>
    <x v="2"/>
  </r>
  <r>
    <s v="Borgocarbonara"/>
    <s v="MN"/>
    <n v="1"/>
    <n v="0"/>
    <n v="1"/>
    <n v="1"/>
    <n v="1"/>
    <n v="1"/>
    <n v="1"/>
    <n v="1"/>
    <n v="1"/>
    <n v="1"/>
    <n v="0"/>
    <n v="0"/>
    <n v="0"/>
    <n v="2123"/>
    <n v="30.496700000000001"/>
    <n v="69.614089393278618"/>
    <n v="1"/>
    <n v="0"/>
    <m/>
    <n v="0"/>
    <n v="1"/>
    <n v="7"/>
    <n v="1"/>
    <x v="2"/>
  </r>
  <r>
    <s v="Bozzolo"/>
    <s v="MN"/>
    <n v="1"/>
    <n v="0"/>
    <n v="1"/>
    <n v="1"/>
    <n v="0"/>
    <n v="1"/>
    <n v="0"/>
    <n v="1"/>
    <n v="1"/>
    <n v="1"/>
    <n v="0"/>
    <n v="0"/>
    <n v="0"/>
    <n v="4181"/>
    <n v="18.822199999999999"/>
    <n v="222.13131302398233"/>
    <n v="0"/>
    <n v="1"/>
    <n v="0"/>
    <n v="0"/>
    <n v="0"/>
    <n v="5"/>
    <n v="1"/>
    <x v="2"/>
  </r>
  <r>
    <s v="Canneto sull'Oglio"/>
    <s v="MN"/>
    <n v="1"/>
    <n v="0"/>
    <n v="1"/>
    <n v="1"/>
    <n v="0"/>
    <n v="1"/>
    <n v="0"/>
    <n v="1"/>
    <n v="1"/>
    <n v="1"/>
    <n v="0"/>
    <n v="0"/>
    <n v="0"/>
    <n v="4511"/>
    <n v="25.866900000000001"/>
    <n v="174.39275676636936"/>
    <n v="0"/>
    <n v="0"/>
    <n v="0"/>
    <n v="1"/>
    <n v="0"/>
    <n v="5"/>
    <n v="1"/>
    <x v="2"/>
  </r>
  <r>
    <s v="Casalmoro"/>
    <s v="MN"/>
    <n v="1"/>
    <n v="0"/>
    <n v="1"/>
    <n v="1"/>
    <n v="0"/>
    <n v="1"/>
    <n v="0"/>
    <n v="1"/>
    <n v="1"/>
    <n v="1"/>
    <n v="0"/>
    <n v="0"/>
    <n v="0"/>
    <n v="2204"/>
    <n v="13.696"/>
    <n v="160.92289719626169"/>
    <n v="0"/>
    <n v="0"/>
    <n v="0"/>
    <n v="0"/>
    <n v="0"/>
    <n v="4"/>
    <n v="1"/>
    <x v="2"/>
  </r>
  <r>
    <s v="Casaloldo"/>
    <s v="MN"/>
    <n v="0"/>
    <n v="0"/>
    <n v="0"/>
    <n v="1"/>
    <n v="0"/>
    <n v="1"/>
    <n v="0"/>
    <n v="1"/>
    <n v="1"/>
    <n v="1"/>
    <n v="0"/>
    <n v="0"/>
    <n v="0"/>
    <n v="2621"/>
    <n v="16.849800000000002"/>
    <n v="155.55080772472076"/>
    <n v="0"/>
    <n v="0"/>
    <n v="0"/>
    <n v="0"/>
    <n v="0"/>
    <n v="3"/>
    <n v="1"/>
    <x v="2"/>
  </r>
  <r>
    <s v="Casalromano"/>
    <s v="MN"/>
    <n v="1"/>
    <n v="0"/>
    <n v="1"/>
    <n v="1"/>
    <n v="0"/>
    <n v="1"/>
    <n v="0"/>
    <n v="1"/>
    <n v="1"/>
    <n v="1"/>
    <n v="0"/>
    <n v="0"/>
    <n v="0"/>
    <n v="1551"/>
    <n v="12.0307"/>
    <n v="128.92017920819237"/>
    <n v="0"/>
    <n v="0"/>
    <n v="0"/>
    <n v="0"/>
    <n v="0"/>
    <n v="4"/>
    <n v="1"/>
    <x v="2"/>
  </r>
  <r>
    <s v="Castelbelforte"/>
    <s v="MN"/>
    <n v="0"/>
    <n v="0"/>
    <n v="0"/>
    <n v="1"/>
    <n v="0"/>
    <n v="1"/>
    <n v="0"/>
    <n v="1"/>
    <n v="1"/>
    <n v="1"/>
    <n v="0"/>
    <n v="0"/>
    <n v="0"/>
    <n v="3069"/>
    <n v="22.343800000000002"/>
    <n v="137.35353878928382"/>
    <n v="0"/>
    <n v="0"/>
    <n v="0"/>
    <n v="0"/>
    <n v="0"/>
    <n v="3"/>
    <n v="1"/>
    <x v="2"/>
  </r>
  <r>
    <s v="Castel d'Ario"/>
    <s v="MN"/>
    <n v="0"/>
    <n v="0"/>
    <n v="0"/>
    <n v="1"/>
    <n v="0"/>
    <n v="1"/>
    <n v="0"/>
    <n v="1"/>
    <n v="1"/>
    <n v="1"/>
    <n v="0"/>
    <n v="0"/>
    <n v="0"/>
    <n v="4787"/>
    <n v="22.580200000000001"/>
    <n v="211.9998937121903"/>
    <n v="0"/>
    <n v="0"/>
    <n v="0"/>
    <n v="0"/>
    <n v="0"/>
    <n v="3"/>
    <n v="1"/>
    <x v="2"/>
  </r>
  <r>
    <s v="Cavriana"/>
    <s v="MN"/>
    <n v="0"/>
    <n v="0"/>
    <n v="0"/>
    <n v="1"/>
    <n v="0"/>
    <n v="1"/>
    <n v="0"/>
    <n v="1"/>
    <n v="1"/>
    <n v="1"/>
    <n v="0"/>
    <n v="0"/>
    <n v="0"/>
    <n v="3911"/>
    <n v="36.910200000000003"/>
    <n v="105.95987017138893"/>
    <n v="0"/>
    <n v="0"/>
    <n v="0"/>
    <n v="0"/>
    <n v="0"/>
    <n v="3"/>
    <n v="1"/>
    <x v="2"/>
  </r>
  <r>
    <s v="Ceresara"/>
    <s v="MN"/>
    <n v="0"/>
    <n v="0"/>
    <n v="0"/>
    <n v="1"/>
    <n v="0"/>
    <n v="1"/>
    <n v="0"/>
    <n v="1"/>
    <n v="1"/>
    <n v="0"/>
    <n v="0"/>
    <n v="0"/>
    <n v="0"/>
    <n v="2712"/>
    <n v="37.308799999999998"/>
    <n v="72.690625268033287"/>
    <n v="1"/>
    <n v="0"/>
    <n v="0"/>
    <n v="0"/>
    <n v="0"/>
    <n v="3"/>
    <n v="1"/>
    <x v="2"/>
  </r>
  <r>
    <s v="Commessaggio"/>
    <s v="MN"/>
    <n v="0"/>
    <n v="0"/>
    <n v="0"/>
    <n v="1"/>
    <n v="0"/>
    <n v="1"/>
    <n v="0"/>
    <n v="1"/>
    <n v="1"/>
    <n v="1"/>
    <n v="0"/>
    <n v="0"/>
    <n v="0"/>
    <n v="1169"/>
    <n v="11.648900000000001"/>
    <n v="100.35282301333172"/>
    <n v="0"/>
    <n v="1"/>
    <n v="0"/>
    <n v="1"/>
    <n v="0"/>
    <n v="5"/>
    <n v="1"/>
    <x v="2"/>
  </r>
  <r>
    <s v="Dosolo"/>
    <s v="MN"/>
    <n v="1"/>
    <n v="0"/>
    <n v="1"/>
    <n v="1"/>
    <n v="0"/>
    <n v="1"/>
    <n v="0"/>
    <n v="1"/>
    <n v="1"/>
    <n v="1"/>
    <n v="0"/>
    <n v="0"/>
    <n v="0"/>
    <n v="3385"/>
    <n v="25.543699999999998"/>
    <n v="132.51799856716138"/>
    <n v="0"/>
    <n v="0"/>
    <n v="0"/>
    <n v="1"/>
    <n v="0"/>
    <n v="5"/>
    <n v="1"/>
    <x v="2"/>
  </r>
  <r>
    <s v="Gazoldo degli Ippoliti"/>
    <s v="MN"/>
    <n v="1"/>
    <n v="0"/>
    <n v="1"/>
    <n v="0"/>
    <n v="0"/>
    <n v="1"/>
    <n v="0"/>
    <n v="1"/>
    <n v="1"/>
    <n v="1"/>
    <n v="0"/>
    <n v="0"/>
    <n v="0"/>
    <n v="2968"/>
    <n v="13.031600000000001"/>
    <n v="227.75407471070321"/>
    <n v="0"/>
    <n v="1"/>
    <n v="0"/>
    <n v="0"/>
    <n v="0"/>
    <n v="4"/>
    <n v="1"/>
    <x v="2"/>
  </r>
  <r>
    <s v="Gazzuolo"/>
    <s v="MN"/>
    <n v="1"/>
    <n v="0"/>
    <n v="1"/>
    <n v="1"/>
    <n v="0"/>
    <n v="1"/>
    <n v="0"/>
    <n v="1"/>
    <n v="1"/>
    <n v="1"/>
    <n v="0"/>
    <n v="0"/>
    <n v="0"/>
    <n v="2392"/>
    <n v="22.487399999999997"/>
    <n v="106.37067869117818"/>
    <n v="0"/>
    <n v="1"/>
    <n v="0"/>
    <n v="0"/>
    <n v="0"/>
    <n v="5"/>
    <n v="1"/>
    <x v="2"/>
  </r>
  <r>
    <s v="Magnacavallo"/>
    <s v="MN"/>
    <n v="1"/>
    <n v="0"/>
    <n v="1"/>
    <n v="1"/>
    <n v="0"/>
    <n v="1"/>
    <n v="0"/>
    <n v="1"/>
    <n v="1"/>
    <n v="0"/>
    <n v="0"/>
    <n v="0"/>
    <n v="0"/>
    <n v="1669"/>
    <n v="28.200599999999998"/>
    <n v="59.18313794741956"/>
    <n v="1"/>
    <n v="0"/>
    <n v="0"/>
    <n v="0"/>
    <n v="0"/>
    <n v="4"/>
    <n v="1"/>
    <x v="2"/>
  </r>
  <r>
    <s v="Mariana Mantovana"/>
    <s v="MN"/>
    <n v="0"/>
    <n v="0"/>
    <n v="0"/>
    <n v="1"/>
    <n v="0"/>
    <n v="1"/>
    <n v="0"/>
    <n v="1"/>
    <n v="1"/>
    <n v="0"/>
    <n v="0"/>
    <n v="0"/>
    <n v="0"/>
    <n v="729"/>
    <n v="8.9126999999999992"/>
    <n v="81.793395940624066"/>
    <n v="0"/>
    <n v="1"/>
    <n v="0"/>
    <n v="0"/>
    <n v="0"/>
    <n v="3"/>
    <n v="1"/>
    <x v="2"/>
  </r>
  <r>
    <s v="Medole"/>
    <s v="MN"/>
    <n v="0"/>
    <n v="0"/>
    <n v="0"/>
    <n v="1"/>
    <n v="0"/>
    <n v="1"/>
    <n v="0"/>
    <n v="1"/>
    <n v="1"/>
    <n v="0"/>
    <n v="0"/>
    <n v="0"/>
    <n v="0"/>
    <n v="4038"/>
    <n v="25.728999999999999"/>
    <n v="156.94352675968753"/>
    <n v="0"/>
    <n v="1"/>
    <n v="0"/>
    <n v="0"/>
    <n v="0"/>
    <n v="3"/>
    <n v="1"/>
    <x v="2"/>
  </r>
  <r>
    <s v="Monzambano"/>
    <s v="MN"/>
    <n v="0"/>
    <n v="0"/>
    <n v="0"/>
    <n v="1"/>
    <n v="0"/>
    <n v="1"/>
    <n v="0"/>
    <n v="1"/>
    <n v="1"/>
    <n v="1"/>
    <n v="0"/>
    <n v="0"/>
    <n v="0"/>
    <n v="4837"/>
    <n v="30.017700000000001"/>
    <n v="161.13826175889557"/>
    <n v="0"/>
    <n v="1"/>
    <n v="0"/>
    <n v="0"/>
    <n v="0"/>
    <n v="4"/>
    <n v="1"/>
    <x v="2"/>
  </r>
  <r>
    <s v="Motteggiana"/>
    <s v="MN"/>
    <n v="1"/>
    <n v="0"/>
    <n v="1"/>
    <n v="1"/>
    <n v="0"/>
    <n v="1"/>
    <n v="0"/>
    <n v="1"/>
    <n v="1"/>
    <n v="0"/>
    <n v="0"/>
    <n v="0"/>
    <n v="0"/>
    <n v="2516"/>
    <n v="24.790199999999999"/>
    <n v="101.49171850166599"/>
    <n v="0"/>
    <n v="1"/>
    <n v="0"/>
    <n v="1"/>
    <n v="0"/>
    <n v="5"/>
    <n v="1"/>
    <x v="2"/>
  </r>
  <r>
    <s v="Piubega"/>
    <s v="MN"/>
    <n v="0"/>
    <n v="0"/>
    <n v="0"/>
    <n v="1"/>
    <n v="0"/>
    <n v="1"/>
    <n v="0"/>
    <n v="1"/>
    <n v="1"/>
    <n v="1"/>
    <n v="0"/>
    <n v="0"/>
    <n v="0"/>
    <n v="1768"/>
    <n v="16.587900000000001"/>
    <n v="106.58371463536673"/>
    <n v="0"/>
    <n v="0"/>
    <n v="0"/>
    <n v="0"/>
    <n v="0"/>
    <n v="3"/>
    <n v="1"/>
    <x v="2"/>
  </r>
  <r>
    <s v="Pomponesco"/>
    <s v="MN"/>
    <n v="1"/>
    <n v="0"/>
    <n v="1"/>
    <n v="0"/>
    <n v="0"/>
    <n v="1"/>
    <n v="0"/>
    <n v="1"/>
    <n v="1"/>
    <n v="1"/>
    <n v="0"/>
    <n v="0"/>
    <n v="0"/>
    <n v="1763"/>
    <n v="12.558900000000001"/>
    <n v="140.37853633678108"/>
    <n v="0"/>
    <n v="0"/>
    <n v="0"/>
    <n v="1"/>
    <n v="0"/>
    <n v="4"/>
    <n v="1"/>
    <x v="2"/>
  </r>
  <r>
    <s v="Ponti sul Mincio"/>
    <s v="MN"/>
    <n v="1"/>
    <n v="0"/>
    <n v="1"/>
    <n v="0"/>
    <n v="0"/>
    <n v="1"/>
    <n v="0"/>
    <n v="0"/>
    <n v="1"/>
    <n v="1"/>
    <n v="0"/>
    <n v="0"/>
    <n v="0"/>
    <n v="2272"/>
    <n v="11.7227"/>
    <n v="193.81200576658961"/>
    <n v="0"/>
    <n v="1"/>
    <n v="0"/>
    <n v="0"/>
    <n v="0"/>
    <n v="4"/>
    <n v="1"/>
    <x v="2"/>
  </r>
  <r>
    <s v="Quingentole"/>
    <s v="MN"/>
    <n v="1"/>
    <n v="0"/>
    <n v="1"/>
    <n v="1"/>
    <n v="0"/>
    <n v="1"/>
    <n v="0"/>
    <n v="1"/>
    <n v="1"/>
    <n v="1"/>
    <n v="0"/>
    <n v="0"/>
    <n v="0"/>
    <n v="1194"/>
    <n v="14.379000000000001"/>
    <n v="83.037763404965574"/>
    <n v="0"/>
    <n v="1"/>
    <n v="0"/>
    <n v="0"/>
    <n v="0"/>
    <n v="5"/>
    <n v="1"/>
    <x v="2"/>
  </r>
  <r>
    <s v="Redondesco"/>
    <s v="MN"/>
    <n v="0"/>
    <n v="0"/>
    <n v="0"/>
    <n v="1"/>
    <n v="0"/>
    <n v="1"/>
    <n v="0"/>
    <n v="1"/>
    <n v="1"/>
    <n v="1"/>
    <n v="0"/>
    <n v="0"/>
    <n v="0"/>
    <n v="1335"/>
    <n v="19.036099999999998"/>
    <n v="70.129911063715795"/>
    <n v="1"/>
    <n v="1"/>
    <n v="0"/>
    <n v="0"/>
    <n v="0"/>
    <n v="5"/>
    <n v="1"/>
    <x v="2"/>
  </r>
  <r>
    <s v="Rivarolo Mantovano"/>
    <s v="MN"/>
    <n v="0"/>
    <n v="0"/>
    <n v="0"/>
    <n v="1"/>
    <n v="0"/>
    <n v="1"/>
    <n v="0"/>
    <n v="1"/>
    <n v="1"/>
    <n v="0"/>
    <n v="0"/>
    <n v="0"/>
    <n v="0"/>
    <n v="2608"/>
    <n v="25.545500000000001"/>
    <n v="102.09234503141454"/>
    <n v="0"/>
    <n v="1"/>
    <n v="0"/>
    <n v="0"/>
    <n v="0"/>
    <n v="3"/>
    <n v="1"/>
    <x v="2"/>
  </r>
  <r>
    <s v="Sabbioneta"/>
    <s v="MN"/>
    <n v="0"/>
    <n v="0"/>
    <n v="0"/>
    <n v="1"/>
    <n v="0"/>
    <n v="1"/>
    <n v="0"/>
    <n v="1"/>
    <n v="1"/>
    <n v="1"/>
    <n v="0"/>
    <n v="0"/>
    <n v="0"/>
    <n v="4313"/>
    <n v="37.270600000000002"/>
    <n v="115.72123872435645"/>
    <n v="0"/>
    <n v="0"/>
    <n v="0"/>
    <n v="0"/>
    <n v="0"/>
    <n v="3"/>
    <n v="1"/>
    <x v="2"/>
  </r>
  <r>
    <s v="San Giacomo delle Segnate"/>
    <s v="MN"/>
    <n v="1"/>
    <n v="0"/>
    <n v="1"/>
    <n v="1"/>
    <n v="0"/>
    <n v="1"/>
    <n v="0"/>
    <n v="1"/>
    <n v="1"/>
    <n v="0"/>
    <n v="0"/>
    <n v="0"/>
    <n v="0"/>
    <n v="1779"/>
    <n v="15.978199999999999"/>
    <n v="111.33919965953612"/>
    <n v="0"/>
    <n v="1"/>
    <n v="0"/>
    <n v="0"/>
    <n v="0"/>
    <n v="4"/>
    <n v="1"/>
    <x v="2"/>
  </r>
  <r>
    <s v="San Giovanni del Dosso"/>
    <s v="MN"/>
    <n v="1"/>
    <n v="0"/>
    <n v="1"/>
    <n v="1"/>
    <n v="0"/>
    <n v="1"/>
    <n v="0"/>
    <n v="1"/>
    <n v="1"/>
    <n v="1"/>
    <n v="0"/>
    <n v="0"/>
    <n v="0"/>
    <n v="1298"/>
    <n v="15.396500000000001"/>
    <n v="84.30487448446074"/>
    <n v="0"/>
    <n v="1"/>
    <n v="0"/>
    <n v="0"/>
    <n v="0"/>
    <n v="5"/>
    <n v="1"/>
    <x v="2"/>
  </r>
  <r>
    <s v="San Martino dall'Argine"/>
    <s v="MN"/>
    <n v="1"/>
    <n v="0"/>
    <n v="1"/>
    <n v="1"/>
    <n v="0"/>
    <n v="1"/>
    <n v="0"/>
    <n v="1"/>
    <n v="1"/>
    <n v="1"/>
    <n v="0"/>
    <n v="0"/>
    <n v="0"/>
    <n v="1811"/>
    <n v="16.939599999999999"/>
    <n v="106.90925405558573"/>
    <n v="0"/>
    <n v="1"/>
    <n v="0"/>
    <n v="0"/>
    <n v="0"/>
    <n v="5"/>
    <n v="1"/>
    <x v="2"/>
  </r>
  <r>
    <s v="Schivenoglia"/>
    <s v="MN"/>
    <n v="1"/>
    <n v="0"/>
    <n v="1"/>
    <n v="1"/>
    <n v="0"/>
    <n v="1"/>
    <n v="0"/>
    <n v="1"/>
    <n v="1"/>
    <n v="1"/>
    <n v="0"/>
    <n v="0"/>
    <n v="0"/>
    <n v="1240"/>
    <n v="12.955299999999999"/>
    <n v="95.713723341026451"/>
    <n v="0"/>
    <n v="1"/>
    <n v="0"/>
    <n v="0"/>
    <n v="0"/>
    <n v="5"/>
    <n v="1"/>
    <x v="2"/>
  </r>
  <r>
    <s v="Serravalle a Po"/>
    <s v="MN"/>
    <n v="1"/>
    <n v="0"/>
    <n v="1"/>
    <n v="1"/>
    <n v="0"/>
    <n v="1"/>
    <n v="0"/>
    <n v="1"/>
    <n v="1"/>
    <n v="1"/>
    <n v="0"/>
    <n v="0"/>
    <n v="0"/>
    <n v="1593"/>
    <n v="26.203800000000001"/>
    <n v="60.792709454353947"/>
    <n v="1"/>
    <n v="1"/>
    <n v="0"/>
    <n v="1"/>
    <n v="0"/>
    <n v="7"/>
    <n v="1"/>
    <x v="2"/>
  </r>
  <r>
    <s v="Solferino"/>
    <s v="MN"/>
    <n v="0"/>
    <n v="0"/>
    <n v="0"/>
    <n v="0"/>
    <n v="0"/>
    <n v="1"/>
    <n v="0"/>
    <n v="1"/>
    <n v="1"/>
    <n v="1"/>
    <n v="0"/>
    <n v="0"/>
    <n v="0"/>
    <n v="2531"/>
    <n v="13.083499999999999"/>
    <n v="193.44976497114689"/>
    <n v="0"/>
    <n v="1"/>
    <n v="0"/>
    <n v="0"/>
    <n v="0"/>
    <n v="3"/>
    <n v="1"/>
    <x v="2"/>
  </r>
  <r>
    <s v="Sustinente"/>
    <s v="MN"/>
    <n v="1"/>
    <n v="0"/>
    <n v="1"/>
    <n v="1"/>
    <n v="0"/>
    <n v="1"/>
    <n v="0"/>
    <n v="1"/>
    <n v="1"/>
    <n v="0"/>
    <n v="0"/>
    <n v="0"/>
    <n v="0"/>
    <n v="2240"/>
    <n v="26.273400000000002"/>
    <n v="85.257332511209043"/>
    <n v="0"/>
    <n v="1"/>
    <n v="0"/>
    <n v="0"/>
    <n v="0"/>
    <n v="4"/>
    <n v="1"/>
    <x v="2"/>
  </r>
  <r>
    <s v="Villimpenta"/>
    <s v="MN"/>
    <n v="0"/>
    <n v="0"/>
    <n v="0"/>
    <n v="1"/>
    <n v="0"/>
    <n v="1"/>
    <n v="0"/>
    <n v="1"/>
    <n v="1"/>
    <n v="1"/>
    <n v="0"/>
    <n v="0"/>
    <n v="0"/>
    <n v="2205"/>
    <n v="14.845699999999999"/>
    <n v="148.52785655105521"/>
    <n v="0"/>
    <n v="0"/>
    <n v="0"/>
    <n v="0"/>
    <n v="0"/>
    <n v="3"/>
    <n v="1"/>
    <x v="2"/>
  </r>
  <r>
    <s v="Aicurzio"/>
    <s v="MB"/>
    <n v="1"/>
    <n v="0"/>
    <n v="1"/>
    <n v="0"/>
    <n v="0"/>
    <n v="1"/>
    <n v="0"/>
    <n v="0"/>
    <n v="1"/>
    <n v="1"/>
    <n v="0"/>
    <n v="0"/>
    <n v="0"/>
    <n v="2067"/>
    <n v="2.4677000000000002"/>
    <n v="837.6220772379138"/>
    <n v="0"/>
    <n v="0"/>
    <n v="0"/>
    <n v="0"/>
    <n v="0"/>
    <n v="3"/>
    <n v="1"/>
    <x v="2"/>
  </r>
  <r>
    <s v="Albairate"/>
    <s v="MI"/>
    <n v="0"/>
    <n v="0"/>
    <n v="0"/>
    <n v="0"/>
    <n v="0"/>
    <n v="1"/>
    <n v="0"/>
    <n v="0"/>
    <n v="1"/>
    <n v="1"/>
    <n v="0"/>
    <n v="0"/>
    <n v="0"/>
    <n v="4621"/>
    <n v="14.982000000000001"/>
    <n v="308.4367908156454"/>
    <n v="0"/>
    <n v="0"/>
    <n v="0"/>
    <n v="0"/>
    <n v="0"/>
    <n v="2"/>
    <n v="1"/>
    <x v="2"/>
  </r>
  <r>
    <s v="Basiano"/>
    <s v="MI"/>
    <n v="0"/>
    <n v="0"/>
    <n v="0"/>
    <n v="0"/>
    <n v="0"/>
    <n v="1"/>
    <n v="0"/>
    <n v="0"/>
    <n v="1"/>
    <n v="0"/>
    <n v="0"/>
    <n v="0"/>
    <n v="0"/>
    <n v="3639"/>
    <n v="4.5856000000000003"/>
    <n v="793.57117934403345"/>
    <n v="0"/>
    <n v="1"/>
    <n v="0"/>
    <n v="0"/>
    <n v="0"/>
    <n v="2"/>
    <n v="1"/>
    <x v="2"/>
  </r>
  <r>
    <s v="Bellinzago Lombardo"/>
    <s v="MI"/>
    <n v="1"/>
    <n v="0"/>
    <n v="1"/>
    <n v="0"/>
    <n v="0"/>
    <n v="1"/>
    <n v="0"/>
    <n v="0"/>
    <n v="1"/>
    <n v="1"/>
    <n v="0"/>
    <n v="0"/>
    <n v="0"/>
    <n v="3810"/>
    <n v="4.5903999999999998"/>
    <n v="829.99302892994081"/>
    <n v="0"/>
    <n v="1"/>
    <n v="0"/>
    <n v="0"/>
    <n v="0"/>
    <n v="4"/>
    <n v="1"/>
    <x v="2"/>
  </r>
  <r>
    <s v="Bernate Ticino"/>
    <s v="MI"/>
    <n v="1"/>
    <n v="0"/>
    <n v="1"/>
    <n v="0"/>
    <n v="0"/>
    <n v="1"/>
    <n v="0"/>
    <n v="0"/>
    <n v="1"/>
    <n v="1"/>
    <n v="0"/>
    <n v="0"/>
    <n v="0"/>
    <n v="3071"/>
    <n v="12.162599999999999"/>
    <n v="252.49535461167844"/>
    <n v="0"/>
    <n v="0"/>
    <n v="0"/>
    <n v="1"/>
    <n v="0"/>
    <n v="4"/>
    <n v="1"/>
    <x v="2"/>
  </r>
  <r>
    <s v="Besate"/>
    <s v="MI"/>
    <n v="1"/>
    <n v="0"/>
    <n v="1"/>
    <n v="0"/>
    <n v="0"/>
    <n v="1"/>
    <n v="0"/>
    <n v="1"/>
    <n v="1"/>
    <n v="1"/>
    <n v="0"/>
    <n v="0"/>
    <n v="0"/>
    <n v="2022"/>
    <n v="12.742799999999999"/>
    <n v="158.67784160467087"/>
    <n v="0"/>
    <n v="1"/>
    <n v="0"/>
    <n v="1"/>
    <n v="0"/>
    <n v="5"/>
    <n v="1"/>
    <x v="2"/>
  </r>
  <r>
    <s v="Boffalora sopra Ticino"/>
    <s v="MI"/>
    <n v="1"/>
    <n v="0"/>
    <n v="1"/>
    <n v="0"/>
    <n v="0"/>
    <n v="1"/>
    <n v="0"/>
    <n v="0"/>
    <n v="1"/>
    <n v="0"/>
    <n v="0"/>
    <n v="0"/>
    <n v="0"/>
    <n v="4195"/>
    <n v="7.6544000000000008"/>
    <n v="548.05079431438116"/>
    <n v="0"/>
    <n v="0"/>
    <n v="0"/>
    <n v="1"/>
    <n v="0"/>
    <n v="3"/>
    <n v="1"/>
    <x v="2"/>
  </r>
  <r>
    <s v="Bubbiano"/>
    <s v="MI"/>
    <n v="0"/>
    <n v="0"/>
    <n v="0"/>
    <n v="0"/>
    <n v="0"/>
    <n v="0"/>
    <n v="0"/>
    <n v="0"/>
    <n v="0"/>
    <n v="1"/>
    <n v="0"/>
    <n v="0"/>
    <n v="0"/>
    <n v="2215"/>
    <n v="2.9489999999999998"/>
    <n v="751.10206849779593"/>
    <n v="0"/>
    <n v="0"/>
    <n v="0"/>
    <n v="0"/>
    <n v="0"/>
    <n v="1"/>
    <n v="1"/>
    <x v="2"/>
  </r>
  <r>
    <s v="Burago di Molgora"/>
    <s v="MB"/>
    <n v="1"/>
    <n v="0"/>
    <n v="1"/>
    <n v="0"/>
    <n v="0"/>
    <n v="1"/>
    <n v="0"/>
    <n v="0"/>
    <n v="1"/>
    <n v="0"/>
    <n v="0"/>
    <n v="0"/>
    <n v="0"/>
    <n v="4240"/>
    <n v="3.4331999999999998"/>
    <n v="1234.999417453105"/>
    <n v="0"/>
    <n v="1"/>
    <n v="0"/>
    <n v="0"/>
    <n v="0"/>
    <n v="3"/>
    <n v="1"/>
    <x v="2"/>
  </r>
  <r>
    <s v="Buscate"/>
    <s v="MI"/>
    <n v="0"/>
    <n v="0"/>
    <n v="0"/>
    <n v="0"/>
    <n v="0"/>
    <n v="1"/>
    <n v="0"/>
    <n v="0"/>
    <n v="1"/>
    <n v="0"/>
    <n v="0"/>
    <n v="0"/>
    <n v="0"/>
    <n v="4751"/>
    <n v="7.8323"/>
    <n v="606.5906566398121"/>
    <n v="0"/>
    <n v="0"/>
    <n v="0"/>
    <n v="0"/>
    <n v="0"/>
    <n v="1"/>
    <n v="1"/>
    <x v="2"/>
  </r>
  <r>
    <s v="Calvignasco"/>
    <s v="MI"/>
    <n v="0"/>
    <n v="0"/>
    <n v="0"/>
    <n v="0"/>
    <n v="0"/>
    <n v="1"/>
    <n v="0"/>
    <n v="0"/>
    <n v="1"/>
    <n v="1"/>
    <n v="0"/>
    <n v="0"/>
    <n v="0"/>
    <n v="1182"/>
    <n v="1.7272000000000001"/>
    <n v="684.34460398332556"/>
    <n v="0"/>
    <n v="0"/>
    <n v="0"/>
    <n v="0"/>
    <n v="0"/>
    <n v="2"/>
    <n v="1"/>
    <x v="2"/>
  </r>
  <r>
    <s v="Camparada"/>
    <s v="MB"/>
    <n v="0"/>
    <n v="0"/>
    <n v="0"/>
    <n v="0"/>
    <n v="0"/>
    <n v="1"/>
    <n v="0"/>
    <n v="0"/>
    <n v="1"/>
    <n v="1"/>
    <n v="0"/>
    <n v="0"/>
    <n v="0"/>
    <n v="2074"/>
    <n v="1.6337000000000002"/>
    <n v="1269.5109261186262"/>
    <n v="0"/>
    <n v="1"/>
    <n v="0"/>
    <n v="0"/>
    <n v="0"/>
    <n v="3"/>
    <n v="1"/>
    <x v="2"/>
  </r>
  <r>
    <s v="Carpiano"/>
    <s v="MI"/>
    <n v="0"/>
    <n v="0"/>
    <n v="0"/>
    <n v="0"/>
    <n v="0"/>
    <n v="0"/>
    <n v="0"/>
    <n v="0"/>
    <n v="0"/>
    <n v="1"/>
    <n v="0"/>
    <n v="0"/>
    <n v="0"/>
    <n v="3976"/>
    <n v="17.2438"/>
    <n v="230.57562718194364"/>
    <n v="0"/>
    <n v="0"/>
    <n v="0"/>
    <n v="0"/>
    <n v="0"/>
    <n v="1"/>
    <n v="1"/>
    <x v="2"/>
  </r>
  <r>
    <s v="Casarile"/>
    <s v="MI"/>
    <n v="0"/>
    <n v="0"/>
    <n v="0"/>
    <n v="0"/>
    <n v="0"/>
    <n v="1"/>
    <n v="0"/>
    <n v="0"/>
    <n v="1"/>
    <n v="1"/>
    <n v="0"/>
    <n v="0"/>
    <n v="0"/>
    <n v="3867"/>
    <n v="7.3250000000000002"/>
    <n v="527.9180887372014"/>
    <n v="0"/>
    <n v="0"/>
    <n v="0"/>
    <n v="0"/>
    <n v="0"/>
    <n v="2"/>
    <n v="1"/>
    <x v="2"/>
  </r>
  <r>
    <s v="Cassinetta di Lugagnano"/>
    <s v="MI"/>
    <n v="0"/>
    <n v="0"/>
    <n v="0"/>
    <n v="0"/>
    <n v="0"/>
    <n v="1"/>
    <n v="0"/>
    <n v="0"/>
    <n v="1"/>
    <n v="1"/>
    <n v="0"/>
    <n v="0"/>
    <n v="0"/>
    <n v="1884"/>
    <n v="3.3176000000000001"/>
    <n v="567.88039546660229"/>
    <n v="0"/>
    <n v="0"/>
    <n v="0"/>
    <n v="0"/>
    <n v="0"/>
    <n v="2"/>
    <n v="1"/>
    <x v="2"/>
  </r>
  <r>
    <s v="Cerro al Lambro"/>
    <s v="MI"/>
    <n v="1"/>
    <n v="0"/>
    <n v="1"/>
    <n v="0"/>
    <n v="0"/>
    <n v="1"/>
    <n v="0"/>
    <n v="0"/>
    <n v="1"/>
    <n v="0"/>
    <n v="0"/>
    <n v="0"/>
    <n v="0"/>
    <n v="4956"/>
    <n v="9.9633000000000003"/>
    <n v="497.4255517750143"/>
    <n v="0"/>
    <n v="0"/>
    <n v="0"/>
    <n v="0"/>
    <n v="0"/>
    <n v="2"/>
    <n v="1"/>
    <x v="2"/>
  </r>
  <r>
    <s v="Cisliano"/>
    <s v="MI"/>
    <n v="0"/>
    <n v="0"/>
    <n v="0"/>
    <n v="0"/>
    <n v="0"/>
    <n v="1"/>
    <n v="0"/>
    <n v="1"/>
    <n v="1"/>
    <n v="1"/>
    <n v="0"/>
    <n v="0"/>
    <n v="0"/>
    <n v="4263"/>
    <n v="14.6767"/>
    <n v="290.46038959711649"/>
    <n v="0"/>
    <n v="0"/>
    <n v="0"/>
    <n v="0"/>
    <n v="0"/>
    <n v="2"/>
    <n v="1"/>
    <x v="2"/>
  </r>
  <r>
    <s v="Colturano"/>
    <s v="MI"/>
    <n v="1"/>
    <n v="0"/>
    <n v="1"/>
    <n v="0"/>
    <n v="0"/>
    <n v="0"/>
    <n v="0"/>
    <n v="0"/>
    <n v="0"/>
    <n v="1"/>
    <n v="0"/>
    <n v="0"/>
    <n v="0"/>
    <n v="1952"/>
    <n v="4.1643999999999997"/>
    <n v="468.73499183555856"/>
    <n v="0"/>
    <n v="1"/>
    <n v="0"/>
    <n v="0"/>
    <n v="0"/>
    <n v="3"/>
    <n v="1"/>
    <x v="2"/>
  </r>
  <r>
    <s v="Correzzana"/>
    <s v="MB"/>
    <n v="0"/>
    <n v="0"/>
    <n v="0"/>
    <n v="0"/>
    <n v="0"/>
    <n v="0"/>
    <n v="0"/>
    <n v="0"/>
    <n v="0"/>
    <n v="1"/>
    <n v="0"/>
    <n v="0"/>
    <n v="0"/>
    <n v="2657"/>
    <n v="2.5061"/>
    <n v="1060.2130800845937"/>
    <n v="0"/>
    <n v="0"/>
    <n v="0"/>
    <n v="1"/>
    <n v="0"/>
    <n v="2"/>
    <n v="1"/>
    <x v="2"/>
  </r>
  <r>
    <s v="Cusago"/>
    <s v="MI"/>
    <n v="0"/>
    <n v="0"/>
    <n v="0"/>
    <n v="0"/>
    <n v="0"/>
    <n v="1"/>
    <n v="0"/>
    <n v="0"/>
    <n v="1"/>
    <n v="1"/>
    <n v="0"/>
    <n v="0"/>
    <n v="0"/>
    <n v="3597"/>
    <n v="11.458699999999999"/>
    <n v="313.90995488144381"/>
    <n v="0"/>
    <n v="0"/>
    <n v="0"/>
    <n v="0"/>
    <n v="0"/>
    <n v="2"/>
    <n v="1"/>
    <x v="2"/>
  </r>
  <r>
    <s v="Dresano"/>
    <s v="MI"/>
    <n v="0"/>
    <n v="0"/>
    <n v="0"/>
    <n v="0"/>
    <n v="0"/>
    <n v="1"/>
    <n v="0"/>
    <n v="0"/>
    <n v="1"/>
    <n v="1"/>
    <n v="0"/>
    <n v="0"/>
    <n v="0"/>
    <n v="3023"/>
    <n v="3.4791000000000003"/>
    <n v="868.90287718088007"/>
    <n v="0"/>
    <n v="1"/>
    <n v="0"/>
    <n v="0"/>
    <n v="0"/>
    <n v="3"/>
    <n v="1"/>
    <x v="2"/>
  </r>
  <r>
    <s v="Grezzago"/>
    <s v="MI"/>
    <n v="0"/>
    <n v="0"/>
    <n v="0"/>
    <n v="0"/>
    <n v="0"/>
    <n v="1"/>
    <n v="0"/>
    <n v="0"/>
    <n v="1"/>
    <n v="1"/>
    <n v="0"/>
    <n v="0"/>
    <n v="0"/>
    <n v="2842"/>
    <n v="2.4596"/>
    <n v="1155.4724345422019"/>
    <n v="0"/>
    <n v="0"/>
    <n v="0"/>
    <n v="0"/>
    <n v="0"/>
    <n v="2"/>
    <n v="1"/>
    <x v="2"/>
  </r>
  <r>
    <s v="Gudo Visconti"/>
    <s v="MI"/>
    <n v="0"/>
    <n v="0"/>
    <n v="0"/>
    <n v="0"/>
    <n v="0"/>
    <n v="1"/>
    <n v="0"/>
    <n v="0"/>
    <n v="1"/>
    <n v="1"/>
    <n v="0"/>
    <n v="0"/>
    <n v="0"/>
    <n v="1711"/>
    <n v="6.1013000000000002"/>
    <n v="280.43203907364006"/>
    <n v="0"/>
    <n v="0"/>
    <n v="0"/>
    <n v="0"/>
    <n v="0"/>
    <n v="2"/>
    <n v="1"/>
    <x v="2"/>
  </r>
  <r>
    <s v="Liscate"/>
    <s v="MI"/>
    <n v="0"/>
    <n v="0"/>
    <n v="0"/>
    <n v="0"/>
    <n v="0"/>
    <n v="1"/>
    <n v="0"/>
    <n v="0"/>
    <n v="1"/>
    <n v="0"/>
    <n v="0"/>
    <n v="0"/>
    <n v="0"/>
    <n v="4050"/>
    <n v="9.4069000000000003"/>
    <n v="430.53503279507595"/>
    <n v="0"/>
    <n v="1"/>
    <n v="0"/>
    <n v="0"/>
    <n v="0"/>
    <n v="2"/>
    <n v="1"/>
    <x v="2"/>
  </r>
  <r>
    <s v="Masate"/>
    <s v="MI"/>
    <n v="0"/>
    <n v="0"/>
    <n v="0"/>
    <n v="0"/>
    <n v="0"/>
    <n v="1"/>
    <n v="0"/>
    <n v="0"/>
    <n v="1"/>
    <n v="1"/>
    <n v="0"/>
    <n v="0"/>
    <n v="0"/>
    <n v="3312"/>
    <n v="4.3853"/>
    <n v="755.25049597518989"/>
    <n v="0"/>
    <n v="1"/>
    <n v="0"/>
    <n v="0"/>
    <n v="0"/>
    <n v="3"/>
    <n v="1"/>
    <x v="2"/>
  </r>
  <r>
    <s v="Mesero"/>
    <s v="MI"/>
    <n v="0"/>
    <n v="0"/>
    <n v="0"/>
    <n v="0"/>
    <n v="0"/>
    <n v="1"/>
    <n v="0"/>
    <n v="0"/>
    <n v="1"/>
    <n v="1"/>
    <n v="0"/>
    <n v="0"/>
    <n v="0"/>
    <n v="3909"/>
    <n v="5.6398000000000001"/>
    <n v="693.10968474059359"/>
    <n v="0"/>
    <n v="0"/>
    <n v="0"/>
    <n v="0"/>
    <n v="0"/>
    <n v="2"/>
    <n v="1"/>
    <x v="2"/>
  </r>
  <r>
    <s v="Mezzago"/>
    <s v="MB"/>
    <n v="1"/>
    <n v="0"/>
    <n v="1"/>
    <n v="0"/>
    <n v="0"/>
    <n v="1"/>
    <n v="0"/>
    <n v="0"/>
    <n v="1"/>
    <n v="0"/>
    <n v="0"/>
    <n v="0"/>
    <n v="0"/>
    <n v="4106"/>
    <n v="4.3185000000000002"/>
    <n v="950.79309945582952"/>
    <n v="0"/>
    <n v="1"/>
    <n v="0"/>
    <n v="0"/>
    <n v="0"/>
    <n v="3"/>
    <n v="1"/>
    <x v="2"/>
  </r>
  <r>
    <s v="Morimondo"/>
    <s v="MI"/>
    <n v="1"/>
    <n v="0"/>
    <n v="1"/>
    <n v="1"/>
    <n v="0"/>
    <n v="1"/>
    <n v="0"/>
    <n v="1"/>
    <n v="1"/>
    <n v="1"/>
    <n v="0"/>
    <n v="0"/>
    <n v="0"/>
    <n v="1183"/>
    <n v="26.001799999999999"/>
    <n v="45.49685021806183"/>
    <n v="1"/>
    <n v="0"/>
    <n v="0"/>
    <n v="1"/>
    <n v="0"/>
    <n v="6"/>
    <n v="1"/>
    <x v="2"/>
  </r>
  <r>
    <s v="Nosate"/>
    <s v="MI"/>
    <n v="1"/>
    <n v="0"/>
    <n v="1"/>
    <n v="0"/>
    <n v="0"/>
    <n v="1"/>
    <n v="0"/>
    <n v="1"/>
    <n v="1"/>
    <n v="1"/>
    <n v="0"/>
    <n v="0"/>
    <n v="0"/>
    <n v="689"/>
    <n v="4.8765000000000001"/>
    <n v="141.28985953040089"/>
    <n v="0"/>
    <n v="0"/>
    <n v="0"/>
    <n v="1"/>
    <n v="0"/>
    <n v="4"/>
    <n v="1"/>
    <x v="2"/>
  </r>
  <r>
    <s v="Noviglio"/>
    <s v="MI"/>
    <n v="0"/>
    <n v="0"/>
    <n v="0"/>
    <n v="0"/>
    <n v="0"/>
    <n v="0"/>
    <n v="0"/>
    <n v="0"/>
    <n v="0"/>
    <n v="1"/>
    <n v="0"/>
    <n v="0"/>
    <n v="0"/>
    <n v="4237"/>
    <n v="15.8584"/>
    <n v="267.17701659688242"/>
    <n v="0"/>
    <n v="1"/>
    <n v="0"/>
    <n v="0"/>
    <n v="0"/>
    <n v="2"/>
    <n v="1"/>
    <x v="2"/>
  </r>
  <r>
    <s v="Ornago"/>
    <s v="MB"/>
    <n v="0"/>
    <n v="0"/>
    <n v="0"/>
    <n v="0"/>
    <n v="0"/>
    <n v="1"/>
    <n v="0"/>
    <n v="0"/>
    <n v="1"/>
    <n v="1"/>
    <n v="0"/>
    <n v="0"/>
    <n v="0"/>
    <n v="4702"/>
    <n v="5.8845000000000001"/>
    <n v="799.04834735321606"/>
    <n v="0"/>
    <n v="1"/>
    <n v="0"/>
    <n v="0"/>
    <n v="0"/>
    <n v="3"/>
    <n v="1"/>
    <x v="2"/>
  </r>
  <r>
    <s v="Ossona"/>
    <s v="MI"/>
    <n v="0"/>
    <n v="0"/>
    <n v="0"/>
    <n v="0"/>
    <n v="0"/>
    <n v="1"/>
    <n v="0"/>
    <n v="0"/>
    <n v="1"/>
    <n v="0"/>
    <n v="0"/>
    <n v="0"/>
    <n v="0"/>
    <n v="4134"/>
    <n v="5.9835000000000003"/>
    <n v="690.89997493106034"/>
    <n v="0"/>
    <n v="0"/>
    <n v="0"/>
    <n v="0"/>
    <n v="0"/>
    <n v="1"/>
    <n v="1"/>
    <x v="2"/>
  </r>
  <r>
    <s v="Ozzero"/>
    <s v="MI"/>
    <n v="0"/>
    <n v="0"/>
    <n v="0"/>
    <n v="0"/>
    <n v="0"/>
    <n v="1"/>
    <n v="0"/>
    <n v="0"/>
    <n v="1"/>
    <n v="1"/>
    <n v="0"/>
    <n v="0"/>
    <n v="0"/>
    <n v="1467"/>
    <n v="10.973199999999999"/>
    <n v="133.68935224000293"/>
    <n v="0"/>
    <n v="0"/>
    <n v="0"/>
    <n v="1"/>
    <n v="0"/>
    <n v="3"/>
    <n v="1"/>
    <x v="2"/>
  </r>
  <r>
    <s v="Renate"/>
    <s v="MB"/>
    <n v="0"/>
    <n v="0"/>
    <n v="0"/>
    <n v="0"/>
    <n v="0"/>
    <n v="1"/>
    <n v="0"/>
    <n v="0"/>
    <n v="1"/>
    <n v="1"/>
    <n v="0"/>
    <n v="0"/>
    <n v="0"/>
    <n v="4177"/>
    <n v="2.8877999999999999"/>
    <n v="1446.4298081584598"/>
    <n v="0"/>
    <n v="0"/>
    <n v="0"/>
    <n v="0"/>
    <n v="0"/>
    <n v="2"/>
    <n v="1"/>
    <x v="2"/>
  </r>
  <r>
    <s v="Robecchetto con Induno"/>
    <s v="MI"/>
    <n v="1"/>
    <n v="0"/>
    <n v="1"/>
    <n v="0"/>
    <n v="0"/>
    <n v="1"/>
    <n v="0"/>
    <n v="0"/>
    <n v="1"/>
    <n v="0"/>
    <n v="0"/>
    <n v="0"/>
    <n v="0"/>
    <n v="4869"/>
    <n v="13.929500000000001"/>
    <n v="349.54592770738361"/>
    <n v="0"/>
    <n v="0"/>
    <n v="0"/>
    <n v="1"/>
    <n v="0"/>
    <n v="3"/>
    <n v="1"/>
    <x v="2"/>
  </r>
  <r>
    <s v="Rodano"/>
    <s v="MI"/>
    <n v="0"/>
    <n v="0"/>
    <n v="0"/>
    <n v="0"/>
    <n v="0"/>
    <n v="1"/>
    <n v="0"/>
    <n v="0"/>
    <n v="1"/>
    <n v="1"/>
    <n v="0"/>
    <n v="0"/>
    <n v="0"/>
    <n v="4526"/>
    <n v="13.073"/>
    <n v="346.20974527652413"/>
    <n v="0"/>
    <n v="0"/>
    <n v="0"/>
    <n v="0"/>
    <n v="0"/>
    <n v="2"/>
    <n v="1"/>
    <x v="2"/>
  </r>
  <r>
    <s v="Roncello"/>
    <s v="MB"/>
    <n v="0"/>
    <n v="0"/>
    <n v="0"/>
    <n v="0"/>
    <n v="0"/>
    <n v="0"/>
    <n v="0"/>
    <n v="0"/>
    <n v="0"/>
    <n v="1"/>
    <n v="0"/>
    <n v="0"/>
    <n v="0"/>
    <n v="3925"/>
    <n v="3.1612"/>
    <n v="1241.6171074275592"/>
    <n v="0"/>
    <n v="0"/>
    <n v="0"/>
    <n v="0"/>
    <n v="0"/>
    <n v="1"/>
    <n v="1"/>
    <x v="2"/>
  </r>
  <r>
    <s v="Ronco Briantino"/>
    <s v="MB"/>
    <n v="0"/>
    <n v="0"/>
    <n v="0"/>
    <n v="0"/>
    <n v="0"/>
    <n v="1"/>
    <n v="0"/>
    <n v="0"/>
    <n v="1"/>
    <n v="1"/>
    <n v="0"/>
    <n v="0"/>
    <n v="0"/>
    <n v="3389"/>
    <n v="2.9686000000000003"/>
    <n v="1141.6155763659635"/>
    <n v="0"/>
    <n v="0"/>
    <n v="0"/>
    <n v="0"/>
    <n v="0"/>
    <n v="2"/>
    <n v="1"/>
    <x v="2"/>
  </r>
  <r>
    <s v="Santo Stefano Ticino"/>
    <s v="MI"/>
    <n v="0"/>
    <n v="0"/>
    <n v="0"/>
    <n v="0"/>
    <n v="0"/>
    <n v="1"/>
    <n v="0"/>
    <n v="0"/>
    <n v="1"/>
    <n v="1"/>
    <n v="0"/>
    <n v="0"/>
    <n v="0"/>
    <n v="4801"/>
    <n v="4.9663000000000004"/>
    <n v="966.71566357247843"/>
    <n v="0"/>
    <n v="0"/>
    <n v="0"/>
    <n v="0"/>
    <n v="0"/>
    <n v="2"/>
    <n v="1"/>
    <x v="2"/>
  </r>
  <r>
    <s v="San Zenone al Lambro"/>
    <s v="MI"/>
    <n v="1"/>
    <n v="0"/>
    <n v="1"/>
    <n v="0"/>
    <n v="0"/>
    <n v="1"/>
    <n v="0"/>
    <n v="0"/>
    <n v="1"/>
    <n v="1"/>
    <n v="0"/>
    <n v="0"/>
    <n v="0"/>
    <n v="4186"/>
    <n v="7.2355999999999998"/>
    <n v="578.5283874177677"/>
    <n v="0"/>
    <n v="0"/>
    <n v="0"/>
    <n v="0"/>
    <n v="0"/>
    <n v="3"/>
    <n v="1"/>
    <x v="2"/>
  </r>
  <r>
    <s v="Sulbiate"/>
    <s v="MB"/>
    <n v="1"/>
    <n v="0"/>
    <n v="1"/>
    <n v="0"/>
    <n v="0"/>
    <n v="1"/>
    <n v="0"/>
    <n v="0"/>
    <n v="1"/>
    <n v="1"/>
    <n v="0"/>
    <n v="0"/>
    <n v="0"/>
    <n v="4067"/>
    <n v="5.2019000000000002"/>
    <n v="781.82971606528383"/>
    <n v="0"/>
    <n v="0"/>
    <n v="0"/>
    <n v="0"/>
    <n v="0"/>
    <n v="3"/>
    <n v="1"/>
    <x v="2"/>
  </r>
  <r>
    <s v="Trezzano Rosa"/>
    <s v="MI"/>
    <n v="0"/>
    <n v="0"/>
    <n v="0"/>
    <n v="0"/>
    <n v="0"/>
    <n v="1"/>
    <n v="0"/>
    <n v="0"/>
    <n v="1"/>
    <n v="1"/>
    <n v="0"/>
    <n v="0"/>
    <n v="0"/>
    <n v="4861"/>
    <n v="3.4356999999999998"/>
    <n v="1414.8499577960824"/>
    <n v="0"/>
    <n v="0"/>
    <n v="0"/>
    <n v="0"/>
    <n v="0"/>
    <n v="2"/>
    <n v="1"/>
    <x v="2"/>
  </r>
  <r>
    <s v="Tribiano"/>
    <s v="MI"/>
    <n v="0"/>
    <n v="0"/>
    <n v="0"/>
    <n v="0"/>
    <n v="0"/>
    <n v="0"/>
    <n v="0"/>
    <n v="0"/>
    <n v="0"/>
    <n v="1"/>
    <n v="0"/>
    <n v="0"/>
    <n v="0"/>
    <n v="3312"/>
    <n v="6.9958"/>
    <n v="473.42691329083164"/>
    <n v="0"/>
    <n v="0"/>
    <n v="0"/>
    <n v="0"/>
    <n v="0"/>
    <n v="1"/>
    <n v="1"/>
    <x v="2"/>
  </r>
  <r>
    <s v="Veduggio con Colzano"/>
    <s v="MB"/>
    <n v="1"/>
    <n v="0"/>
    <n v="1"/>
    <n v="0"/>
    <n v="0"/>
    <n v="1"/>
    <n v="0"/>
    <n v="0"/>
    <n v="1"/>
    <n v="0"/>
    <n v="0"/>
    <n v="0"/>
    <n v="0"/>
    <n v="4434"/>
    <n v="3.5555000000000003"/>
    <n v="1247.0819856560258"/>
    <n v="0"/>
    <n v="0"/>
    <n v="0"/>
    <n v="1"/>
    <n v="0"/>
    <n v="3"/>
    <n v="1"/>
    <x v="2"/>
  </r>
  <r>
    <s v="Vermezzo con Zelo"/>
    <s v="MI"/>
    <n v="0"/>
    <n v="0"/>
    <n v="0"/>
    <n v="0"/>
    <n v="0"/>
    <n v="1"/>
    <n v="0"/>
    <n v="0"/>
    <n v="1"/>
    <n v="1"/>
    <n v="0"/>
    <n v="0"/>
    <n v="0"/>
    <n v="5306"/>
    <n v="10.737"/>
    <n v="494.17900717146318"/>
    <n v="0"/>
    <n v="0"/>
    <m/>
    <n v="0"/>
    <n v="1"/>
    <n v="3"/>
    <n v="1"/>
    <x v="2"/>
  </r>
  <r>
    <s v="Vernate"/>
    <s v="MI"/>
    <n v="0"/>
    <n v="0"/>
    <n v="0"/>
    <n v="0"/>
    <n v="0"/>
    <n v="1"/>
    <n v="0"/>
    <n v="0"/>
    <n v="1"/>
    <n v="1"/>
    <n v="0"/>
    <n v="0"/>
    <n v="0"/>
    <n v="3181"/>
    <n v="14.654400000000001"/>
    <n v="217.06791134403318"/>
    <n v="0"/>
    <n v="0"/>
    <n v="0"/>
    <n v="0"/>
    <n v="0"/>
    <n v="2"/>
    <n v="1"/>
    <x v="2"/>
  </r>
  <r>
    <s v="Vizzolo Predabissi"/>
    <s v="MI"/>
    <n v="0"/>
    <n v="0"/>
    <n v="0"/>
    <n v="0"/>
    <n v="0"/>
    <n v="1"/>
    <n v="0"/>
    <n v="0"/>
    <n v="1"/>
    <n v="1"/>
    <n v="0"/>
    <n v="0"/>
    <n v="0"/>
    <n v="4045"/>
    <n v="5.6505999999999998"/>
    <n v="715.85318373270093"/>
    <n v="0"/>
    <n v="1"/>
    <n v="0"/>
    <n v="0"/>
    <n v="0"/>
    <n v="3"/>
    <n v="1"/>
    <x v="2"/>
  </r>
  <r>
    <s v="Alagna"/>
    <s v="PV"/>
    <n v="0"/>
    <n v="0"/>
    <n v="0"/>
    <n v="1"/>
    <n v="0"/>
    <n v="1"/>
    <n v="0"/>
    <n v="1"/>
    <n v="1"/>
    <n v="1"/>
    <n v="0"/>
    <n v="0"/>
    <n v="0"/>
    <n v="882"/>
    <n v="8.3442999999999987"/>
    <n v="105.70089761873376"/>
    <n v="0"/>
    <n v="0"/>
    <n v="0"/>
    <n v="0"/>
    <n v="0"/>
    <n v="3"/>
    <n v="1"/>
    <x v="2"/>
  </r>
  <r>
    <s v="Albaredo Arnaboldi"/>
    <s v="PV"/>
    <n v="1"/>
    <n v="0"/>
    <n v="1"/>
    <n v="1"/>
    <n v="0"/>
    <n v="1"/>
    <n v="0"/>
    <n v="1"/>
    <n v="1"/>
    <n v="1"/>
    <n v="0"/>
    <n v="0"/>
    <n v="0"/>
    <n v="225"/>
    <n v="8.7571000000000012"/>
    <n v="25.693437325141883"/>
    <n v="1"/>
    <n v="1"/>
    <n v="0"/>
    <n v="0"/>
    <n v="0"/>
    <n v="6"/>
    <n v="1"/>
    <x v="2"/>
  </r>
  <r>
    <s v="Albonese"/>
    <s v="PV"/>
    <n v="0"/>
    <n v="0"/>
    <n v="0"/>
    <n v="1"/>
    <n v="0"/>
    <n v="1"/>
    <n v="0"/>
    <n v="1"/>
    <n v="1"/>
    <n v="1"/>
    <n v="0"/>
    <n v="0"/>
    <n v="0"/>
    <n v="565"/>
    <n v="4.3280000000000003"/>
    <n v="130.54528650646949"/>
    <n v="0"/>
    <n v="0"/>
    <n v="0"/>
    <n v="0"/>
    <n v="0"/>
    <n v="3"/>
    <n v="1"/>
    <x v="2"/>
  </r>
  <r>
    <s v="Albuzzano"/>
    <s v="PV"/>
    <n v="0"/>
    <n v="0"/>
    <n v="0"/>
    <n v="1"/>
    <n v="0"/>
    <n v="1"/>
    <n v="0"/>
    <n v="1"/>
    <n v="1"/>
    <n v="1"/>
    <n v="0"/>
    <n v="0"/>
    <n v="0"/>
    <n v="3355"/>
    <n v="15.449000000000002"/>
    <n v="217.16615962198199"/>
    <n v="0"/>
    <n v="0"/>
    <n v="0"/>
    <n v="0"/>
    <n v="0"/>
    <n v="3"/>
    <n v="1"/>
    <x v="2"/>
  </r>
  <r>
    <s v="Arena Po"/>
    <s v="PV"/>
    <n v="1"/>
    <n v="0"/>
    <n v="1"/>
    <n v="1"/>
    <n v="0"/>
    <n v="1"/>
    <n v="0"/>
    <n v="1"/>
    <n v="1"/>
    <n v="1"/>
    <n v="0"/>
    <n v="0"/>
    <n v="0"/>
    <n v="1625"/>
    <n v="22.489099999999997"/>
    <n v="72.257226834333082"/>
    <n v="1"/>
    <n v="0"/>
    <n v="0"/>
    <n v="0"/>
    <n v="0"/>
    <n v="5"/>
    <n v="1"/>
    <x v="2"/>
  </r>
  <r>
    <s v="Badia Pavese"/>
    <s v="PV"/>
    <n v="0"/>
    <n v="0"/>
    <n v="0"/>
    <n v="1"/>
    <n v="0"/>
    <n v="1"/>
    <n v="0"/>
    <n v="1"/>
    <n v="1"/>
    <n v="1"/>
    <n v="0"/>
    <n v="0"/>
    <n v="0"/>
    <n v="402"/>
    <n v="5.0571999999999999"/>
    <n v="79.490627224551133"/>
    <n v="1"/>
    <n v="1"/>
    <n v="0"/>
    <n v="0"/>
    <n v="0"/>
    <n v="5"/>
    <n v="1"/>
    <x v="2"/>
  </r>
  <r>
    <s v="Bagnaria"/>
    <s v="PV"/>
    <n v="1"/>
    <n v="1"/>
    <n v="1"/>
    <n v="1"/>
    <n v="0"/>
    <n v="1"/>
    <n v="0"/>
    <n v="1"/>
    <n v="1"/>
    <n v="1"/>
    <n v="0"/>
    <n v="0"/>
    <n v="0"/>
    <n v="675"/>
    <n v="16.664100000000001"/>
    <n v="40.506237960645933"/>
    <n v="1"/>
    <n v="0"/>
    <n v="1"/>
    <n v="0"/>
    <n v="0"/>
    <n v="5"/>
    <n v="1"/>
    <x v="2"/>
  </r>
  <r>
    <s v="Barbianello"/>
    <s v="PV"/>
    <n v="0"/>
    <n v="0"/>
    <n v="0"/>
    <n v="1"/>
    <n v="0"/>
    <n v="1"/>
    <n v="0"/>
    <n v="1"/>
    <n v="1"/>
    <n v="1"/>
    <n v="0"/>
    <n v="0"/>
    <n v="0"/>
    <n v="890"/>
    <n v="11.7126"/>
    <n v="75.986544405170505"/>
    <n v="1"/>
    <n v="1"/>
    <n v="0"/>
    <n v="0"/>
    <n v="0"/>
    <n v="5"/>
    <n v="1"/>
    <x v="2"/>
  </r>
  <r>
    <s v="Bascapè"/>
    <s v="PV"/>
    <n v="0"/>
    <n v="0"/>
    <n v="0"/>
    <n v="1"/>
    <n v="0"/>
    <n v="1"/>
    <n v="0"/>
    <n v="1"/>
    <n v="1"/>
    <n v="1"/>
    <n v="0"/>
    <n v="0"/>
    <n v="0"/>
    <n v="1715"/>
    <n v="13.338199999999999"/>
    <n v="128.57806900481324"/>
    <n v="0"/>
    <n v="0"/>
    <n v="0"/>
    <n v="0"/>
    <n v="0"/>
    <n v="3"/>
    <n v="1"/>
    <x v="2"/>
  </r>
  <r>
    <s v="Bastida Pancarana"/>
    <s v="PV"/>
    <n v="1"/>
    <n v="0"/>
    <n v="1"/>
    <n v="0"/>
    <n v="0"/>
    <n v="1"/>
    <n v="0"/>
    <n v="1"/>
    <n v="1"/>
    <n v="1"/>
    <n v="0"/>
    <n v="0"/>
    <n v="0"/>
    <n v="1032"/>
    <n v="12.5001"/>
    <n v="82.559339525283804"/>
    <n v="0"/>
    <n v="0"/>
    <n v="0"/>
    <n v="0"/>
    <n v="0"/>
    <n v="3"/>
    <n v="1"/>
    <x v="2"/>
  </r>
  <r>
    <s v="Battuda"/>
    <s v="PV"/>
    <n v="0"/>
    <n v="0"/>
    <n v="0"/>
    <n v="0"/>
    <n v="0"/>
    <n v="1"/>
    <n v="0"/>
    <n v="1"/>
    <n v="1"/>
    <n v="1"/>
    <n v="0"/>
    <n v="0"/>
    <n v="0"/>
    <n v="582"/>
    <n v="7.1426999999999996"/>
    <n v="81.481792599437199"/>
    <n v="0"/>
    <n v="0"/>
    <n v="0"/>
    <n v="0"/>
    <n v="0"/>
    <n v="2"/>
    <n v="1"/>
    <x v="2"/>
  </r>
  <r>
    <s v="Bereguardo"/>
    <s v="PV"/>
    <n v="1"/>
    <n v="0"/>
    <n v="1"/>
    <n v="0"/>
    <n v="0"/>
    <n v="1"/>
    <n v="0"/>
    <n v="1"/>
    <n v="1"/>
    <n v="1"/>
    <n v="0"/>
    <n v="0"/>
    <n v="0"/>
    <n v="2775"/>
    <n v="17.863900000000001"/>
    <n v="155.34121888277474"/>
    <n v="0"/>
    <n v="0"/>
    <n v="0"/>
    <n v="1"/>
    <n v="0"/>
    <n v="4"/>
    <n v="1"/>
    <x v="2"/>
  </r>
  <r>
    <s v="Borgarello"/>
    <s v="PV"/>
    <n v="0"/>
    <n v="0"/>
    <n v="0"/>
    <n v="0"/>
    <n v="0"/>
    <n v="1"/>
    <n v="0"/>
    <n v="0"/>
    <n v="1"/>
    <n v="1"/>
    <n v="0"/>
    <n v="0"/>
    <n v="0"/>
    <n v="2659"/>
    <n v="4.8364000000000003"/>
    <n v="549.78909933008015"/>
    <n v="0"/>
    <n v="0"/>
    <n v="0"/>
    <n v="0"/>
    <n v="0"/>
    <n v="2"/>
    <n v="1"/>
    <x v="2"/>
  </r>
  <r>
    <s v="Borgo Priolo"/>
    <s v="PV"/>
    <n v="0"/>
    <n v="1"/>
    <n v="1"/>
    <n v="1"/>
    <n v="0"/>
    <n v="1"/>
    <n v="0"/>
    <n v="1"/>
    <n v="1"/>
    <n v="1"/>
    <n v="0"/>
    <n v="0"/>
    <n v="0"/>
    <n v="1382"/>
    <n v="28.809799999999999"/>
    <n v="47.969788058230186"/>
    <n v="1"/>
    <n v="1"/>
    <n v="1"/>
    <n v="0"/>
    <n v="0"/>
    <n v="6"/>
    <n v="1"/>
    <x v="2"/>
  </r>
  <r>
    <s v="Borgoratto Mormorolo"/>
    <s v="PV"/>
    <n v="0"/>
    <n v="1"/>
    <n v="1"/>
    <n v="1"/>
    <n v="1"/>
    <n v="1"/>
    <n v="0"/>
    <n v="1"/>
    <n v="1"/>
    <n v="1"/>
    <n v="0"/>
    <n v="0"/>
    <n v="0"/>
    <n v="423"/>
    <n v="16.104500000000002"/>
    <n v="26.265950510726814"/>
    <n v="1"/>
    <n v="1"/>
    <n v="1"/>
    <n v="0"/>
    <n v="0"/>
    <n v="7"/>
    <n v="1"/>
    <x v="2"/>
  </r>
  <r>
    <s v="Borgo San Siro"/>
    <s v="PV"/>
    <n v="1"/>
    <n v="0"/>
    <n v="1"/>
    <n v="0"/>
    <n v="0"/>
    <n v="1"/>
    <n v="0"/>
    <n v="1"/>
    <n v="1"/>
    <n v="1"/>
    <n v="0"/>
    <n v="0"/>
    <n v="0"/>
    <n v="1035"/>
    <n v="17.639400000000002"/>
    <n v="58.675465151875905"/>
    <n v="1"/>
    <n v="0"/>
    <n v="0"/>
    <n v="1"/>
    <n v="0"/>
    <n v="5"/>
    <n v="1"/>
    <x v="2"/>
  </r>
  <r>
    <s v="Bornasco"/>
    <s v="PV"/>
    <n v="1"/>
    <n v="0"/>
    <n v="1"/>
    <n v="0"/>
    <n v="0"/>
    <n v="0"/>
    <n v="0"/>
    <n v="1"/>
    <n v="1"/>
    <n v="1"/>
    <n v="0"/>
    <n v="0"/>
    <n v="0"/>
    <n v="2589"/>
    <n v="12.928800000000001"/>
    <n v="200.25060330425097"/>
    <n v="0"/>
    <n v="0"/>
    <n v="0"/>
    <n v="0"/>
    <n v="0"/>
    <n v="3"/>
    <n v="1"/>
    <x v="2"/>
  </r>
  <r>
    <s v="Bosnasco"/>
    <s v="PV"/>
    <n v="0"/>
    <n v="1"/>
    <n v="1"/>
    <n v="0"/>
    <n v="0"/>
    <n v="1"/>
    <n v="0"/>
    <n v="1"/>
    <n v="1"/>
    <n v="1"/>
    <n v="0"/>
    <n v="0"/>
    <n v="0"/>
    <n v="633"/>
    <n v="4.8372000000000002"/>
    <n v="130.8608285785165"/>
    <n v="0"/>
    <n v="0"/>
    <n v="0"/>
    <n v="0"/>
    <n v="0"/>
    <n v="3"/>
    <n v="1"/>
    <x v="2"/>
  </r>
  <r>
    <s v="Brallo di Pregola"/>
    <s v="PV"/>
    <n v="0"/>
    <n v="1"/>
    <n v="1"/>
    <n v="1"/>
    <n v="1"/>
    <n v="1"/>
    <n v="1"/>
    <n v="1"/>
    <n v="1"/>
    <n v="1"/>
    <n v="0"/>
    <n v="1"/>
    <n v="1"/>
    <n v="689"/>
    <n v="46.145099999999999"/>
    <n v="14.931162788681789"/>
    <n v="1"/>
    <n v="0"/>
    <n v="1"/>
    <n v="1"/>
    <n v="0"/>
    <n v="8"/>
    <n v="1"/>
    <x v="2"/>
  </r>
  <r>
    <s v="Breme"/>
    <s v="PV"/>
    <n v="1"/>
    <n v="0"/>
    <n v="1"/>
    <n v="1"/>
    <n v="1"/>
    <n v="1"/>
    <n v="1"/>
    <n v="1"/>
    <n v="1"/>
    <n v="1"/>
    <n v="0"/>
    <n v="0"/>
    <n v="0"/>
    <n v="853"/>
    <n v="18.814499999999999"/>
    <n v="45.337372771001093"/>
    <n v="1"/>
    <n v="0"/>
    <n v="0"/>
    <n v="1"/>
    <n v="0"/>
    <n v="7"/>
    <n v="1"/>
    <x v="2"/>
  </r>
  <r>
    <s v="Bressana Bottarone"/>
    <s v="PV"/>
    <n v="1"/>
    <n v="0"/>
    <n v="1"/>
    <n v="0"/>
    <n v="0"/>
    <n v="1"/>
    <n v="0"/>
    <n v="1"/>
    <n v="1"/>
    <n v="1"/>
    <n v="0"/>
    <n v="0"/>
    <n v="0"/>
    <n v="3535"/>
    <n v="12.6875"/>
    <n v="278.62068965517244"/>
    <n v="0"/>
    <n v="0"/>
    <n v="0"/>
    <n v="0"/>
    <n v="0"/>
    <n v="3"/>
    <n v="1"/>
    <x v="2"/>
  </r>
  <r>
    <s v="Calvignano"/>
    <s v="PV"/>
    <n v="0"/>
    <n v="1"/>
    <n v="1"/>
    <n v="1"/>
    <n v="0"/>
    <n v="1"/>
    <n v="0"/>
    <n v="1"/>
    <n v="1"/>
    <n v="1"/>
    <n v="0"/>
    <n v="0"/>
    <n v="0"/>
    <n v="128"/>
    <n v="6.9837999999999996"/>
    <n v="18.328130817033706"/>
    <n v="1"/>
    <n v="1"/>
    <n v="0"/>
    <n v="0"/>
    <n v="0"/>
    <n v="6"/>
    <n v="1"/>
    <x v="2"/>
  </r>
  <r>
    <s v="Campospinoso"/>
    <s v="PV"/>
    <n v="0"/>
    <n v="0"/>
    <n v="0"/>
    <n v="1"/>
    <n v="0"/>
    <n v="1"/>
    <n v="0"/>
    <n v="1"/>
    <n v="1"/>
    <n v="1"/>
    <n v="0"/>
    <n v="0"/>
    <n v="0"/>
    <n v="990"/>
    <n v="3.6864999999999997"/>
    <n v="268.54740268547403"/>
    <n v="0"/>
    <n v="1"/>
    <n v="0"/>
    <n v="0"/>
    <n v="0"/>
    <n v="4"/>
    <n v="1"/>
    <x v="2"/>
  </r>
  <r>
    <s v="Candia Lomellina"/>
    <s v="PV"/>
    <n v="1"/>
    <n v="0"/>
    <n v="1"/>
    <n v="1"/>
    <n v="0"/>
    <n v="1"/>
    <n v="0"/>
    <n v="1"/>
    <n v="1"/>
    <n v="1"/>
    <n v="0"/>
    <n v="0"/>
    <n v="0"/>
    <n v="1636"/>
    <n v="27.900600000000001"/>
    <n v="58.636731826555703"/>
    <n v="1"/>
    <n v="0"/>
    <n v="0"/>
    <n v="1"/>
    <n v="0"/>
    <n v="6"/>
    <n v="1"/>
    <x v="2"/>
  </r>
  <r>
    <s v="Canneto Pavese"/>
    <s v="PV"/>
    <n v="0"/>
    <n v="1"/>
    <n v="1"/>
    <n v="1"/>
    <n v="0"/>
    <n v="1"/>
    <n v="0"/>
    <n v="0"/>
    <n v="1"/>
    <n v="1"/>
    <n v="0"/>
    <n v="0"/>
    <n v="0"/>
    <n v="1423"/>
    <n v="5.8148"/>
    <n v="244.72036871431519"/>
    <n v="0"/>
    <n v="1"/>
    <n v="0"/>
    <n v="0"/>
    <n v="0"/>
    <n v="5"/>
    <n v="1"/>
    <x v="2"/>
  </r>
  <r>
    <s v="Carbonara al Ticino"/>
    <s v="PV"/>
    <n v="1"/>
    <n v="0"/>
    <n v="1"/>
    <n v="0"/>
    <n v="0"/>
    <n v="1"/>
    <n v="0"/>
    <n v="1"/>
    <n v="1"/>
    <n v="1"/>
    <n v="0"/>
    <n v="0"/>
    <n v="0"/>
    <n v="1516"/>
    <n v="14.780899999999999"/>
    <n v="102.56479646029675"/>
    <n v="0"/>
    <n v="0"/>
    <n v="0"/>
    <n v="1"/>
    <n v="0"/>
    <n v="4"/>
    <n v="1"/>
    <x v="2"/>
  </r>
  <r>
    <s v="Casanova Lonati"/>
    <s v="PV"/>
    <n v="0"/>
    <n v="0"/>
    <n v="0"/>
    <n v="1"/>
    <n v="0"/>
    <n v="1"/>
    <n v="0"/>
    <n v="1"/>
    <n v="1"/>
    <n v="1"/>
    <n v="0"/>
    <n v="0"/>
    <n v="0"/>
    <n v="483"/>
    <n v="4.6303000000000001"/>
    <n v="104.31289549273265"/>
    <n v="0"/>
    <n v="0"/>
    <n v="0"/>
    <n v="0"/>
    <n v="0"/>
    <n v="3"/>
    <n v="1"/>
    <x v="2"/>
  </r>
  <r>
    <s v="Casatisma"/>
    <s v="PV"/>
    <n v="0"/>
    <n v="0"/>
    <n v="0"/>
    <n v="0"/>
    <n v="0"/>
    <n v="1"/>
    <n v="0"/>
    <n v="1"/>
    <n v="1"/>
    <n v="1"/>
    <n v="0"/>
    <n v="0"/>
    <n v="0"/>
    <n v="895"/>
    <n v="5.4774000000000003"/>
    <n v="163.3986928104575"/>
    <n v="0"/>
    <n v="0"/>
    <n v="0"/>
    <n v="0"/>
    <n v="0"/>
    <n v="2"/>
    <n v="1"/>
    <x v="2"/>
  </r>
  <r>
    <s v="Casei Gerola"/>
    <s v="PV"/>
    <n v="1"/>
    <n v="0"/>
    <n v="1"/>
    <n v="1"/>
    <n v="0"/>
    <n v="1"/>
    <n v="0"/>
    <n v="1"/>
    <n v="1"/>
    <n v="1"/>
    <n v="0"/>
    <n v="0"/>
    <n v="0"/>
    <n v="2500"/>
    <n v="24.805300000000003"/>
    <n v="100.78491290167825"/>
    <n v="0"/>
    <n v="0"/>
    <n v="0"/>
    <n v="0"/>
    <n v="0"/>
    <n v="4"/>
    <n v="1"/>
    <x v="2"/>
  </r>
  <r>
    <s v="Castana"/>
    <s v="PV"/>
    <n v="0"/>
    <n v="1"/>
    <n v="1"/>
    <n v="1"/>
    <n v="0"/>
    <n v="1"/>
    <n v="0"/>
    <n v="1"/>
    <n v="1"/>
    <n v="1"/>
    <n v="0"/>
    <n v="0"/>
    <n v="0"/>
    <n v="744"/>
    <n v="5.2773000000000003"/>
    <n v="140.98118355977488"/>
    <n v="0"/>
    <n v="1"/>
    <n v="0"/>
    <n v="0"/>
    <n v="0"/>
    <n v="5"/>
    <n v="1"/>
    <x v="2"/>
  </r>
  <r>
    <s v="Castelletto di Branduzzo"/>
    <s v="PV"/>
    <n v="0"/>
    <n v="0"/>
    <n v="0"/>
    <n v="0"/>
    <n v="0"/>
    <n v="1"/>
    <n v="0"/>
    <n v="1"/>
    <n v="1"/>
    <n v="1"/>
    <n v="0"/>
    <n v="0"/>
    <n v="0"/>
    <n v="1037"/>
    <n v="11.772600000000001"/>
    <n v="88.085894364881156"/>
    <n v="0"/>
    <n v="0"/>
    <n v="0"/>
    <n v="0"/>
    <n v="0"/>
    <n v="2"/>
    <n v="1"/>
    <x v="2"/>
  </r>
  <r>
    <s v="Castello d'Agogna"/>
    <s v="PV"/>
    <n v="1"/>
    <n v="0"/>
    <n v="1"/>
    <n v="0"/>
    <n v="0"/>
    <n v="1"/>
    <n v="0"/>
    <n v="1"/>
    <n v="1"/>
    <n v="1"/>
    <n v="0"/>
    <n v="0"/>
    <n v="0"/>
    <n v="1091"/>
    <n v="10.7446"/>
    <n v="101.53937792007147"/>
    <n v="0"/>
    <n v="0"/>
    <n v="0"/>
    <n v="1"/>
    <n v="0"/>
    <n v="4"/>
    <n v="1"/>
    <x v="2"/>
  </r>
  <r>
    <s v="Castelnovetto"/>
    <s v="PV"/>
    <n v="1"/>
    <n v="0"/>
    <n v="1"/>
    <n v="1"/>
    <n v="0"/>
    <n v="1"/>
    <n v="0"/>
    <n v="1"/>
    <n v="1"/>
    <n v="1"/>
    <n v="0"/>
    <n v="0"/>
    <n v="0"/>
    <n v="624"/>
    <n v="18.214400000000001"/>
    <n v="34.258608573436398"/>
    <n v="1"/>
    <n v="0"/>
    <n v="0"/>
    <n v="1"/>
    <n v="0"/>
    <n v="6"/>
    <n v="1"/>
    <x v="2"/>
  </r>
  <r>
    <s v="Cecima"/>
    <s v="PV"/>
    <n v="0"/>
    <n v="1"/>
    <n v="1"/>
    <n v="1"/>
    <n v="1"/>
    <n v="1"/>
    <n v="0"/>
    <n v="1"/>
    <n v="1"/>
    <n v="1"/>
    <n v="0"/>
    <n v="0"/>
    <n v="0"/>
    <n v="233"/>
    <n v="10.1219"/>
    <n v="23.019393592112152"/>
    <n v="1"/>
    <n v="1"/>
    <n v="1"/>
    <n v="0"/>
    <n v="0"/>
    <n v="7"/>
    <n v="1"/>
    <x v="2"/>
  </r>
  <r>
    <s v="Ceranova"/>
    <s v="PV"/>
    <n v="0"/>
    <n v="0"/>
    <n v="0"/>
    <n v="0"/>
    <n v="0"/>
    <n v="0"/>
    <n v="0"/>
    <n v="1"/>
    <n v="1"/>
    <n v="1"/>
    <n v="0"/>
    <n v="0"/>
    <n v="0"/>
    <n v="1894"/>
    <n v="4.5977999999999994"/>
    <n v="411.93614337291751"/>
    <n v="0"/>
    <n v="0"/>
    <n v="0"/>
    <n v="0"/>
    <n v="0"/>
    <n v="2"/>
    <n v="1"/>
    <x v="2"/>
  </r>
  <r>
    <s v="Ceretto Lomellina"/>
    <s v="PV"/>
    <n v="1"/>
    <n v="0"/>
    <n v="1"/>
    <n v="1"/>
    <n v="1"/>
    <n v="1"/>
    <n v="0"/>
    <n v="1"/>
    <n v="1"/>
    <n v="1"/>
    <n v="0"/>
    <n v="0"/>
    <n v="0"/>
    <n v="205"/>
    <n v="7.3787000000000003"/>
    <n v="27.782671744345208"/>
    <n v="1"/>
    <n v="0"/>
    <n v="0"/>
    <n v="0"/>
    <n v="0"/>
    <n v="6"/>
    <n v="1"/>
    <x v="2"/>
  </r>
  <r>
    <s v="Cergnago"/>
    <s v="PV"/>
    <n v="1"/>
    <n v="0"/>
    <n v="1"/>
    <n v="1"/>
    <n v="0"/>
    <n v="1"/>
    <n v="0"/>
    <n v="1"/>
    <n v="1"/>
    <n v="1"/>
    <n v="0"/>
    <n v="0"/>
    <n v="0"/>
    <n v="754"/>
    <n v="13.56"/>
    <n v="55.604719764011797"/>
    <n v="1"/>
    <n v="0"/>
    <n v="0"/>
    <n v="0"/>
    <n v="0"/>
    <n v="5"/>
    <n v="1"/>
    <x v="2"/>
  </r>
  <r>
    <s v="Cervesina"/>
    <s v="PV"/>
    <n v="1"/>
    <n v="0"/>
    <n v="1"/>
    <n v="1"/>
    <n v="0"/>
    <n v="1"/>
    <n v="0"/>
    <n v="1"/>
    <n v="1"/>
    <n v="1"/>
    <n v="0"/>
    <n v="0"/>
    <n v="0"/>
    <n v="1224"/>
    <n v="12.411099999999999"/>
    <n v="98.621395363827546"/>
    <n v="0"/>
    <n v="1"/>
    <n v="0"/>
    <n v="0"/>
    <n v="0"/>
    <n v="5"/>
    <n v="1"/>
    <x v="2"/>
  </r>
  <r>
    <s v="Chignolo Po"/>
    <s v="PV"/>
    <n v="1"/>
    <n v="0"/>
    <n v="1"/>
    <n v="1"/>
    <n v="0"/>
    <n v="1"/>
    <n v="0"/>
    <n v="1"/>
    <n v="1"/>
    <n v="1"/>
    <n v="0"/>
    <n v="0"/>
    <n v="0"/>
    <n v="3992"/>
    <n v="23.3888"/>
    <n v="170.67998358188535"/>
    <n v="0"/>
    <n v="0"/>
    <n v="0"/>
    <n v="0"/>
    <n v="0"/>
    <n v="4"/>
    <n v="1"/>
    <x v="2"/>
  </r>
  <r>
    <s v="Cigognola"/>
    <s v="PV"/>
    <n v="0"/>
    <n v="1"/>
    <n v="1"/>
    <n v="1"/>
    <n v="0"/>
    <n v="1"/>
    <n v="0"/>
    <n v="1"/>
    <n v="1"/>
    <n v="1"/>
    <n v="0"/>
    <n v="0"/>
    <n v="0"/>
    <n v="1363"/>
    <n v="7.8758000000000008"/>
    <n v="173.06178419970033"/>
    <n v="0"/>
    <n v="0"/>
    <n v="0"/>
    <n v="0"/>
    <n v="0"/>
    <n v="4"/>
    <n v="1"/>
    <x v="2"/>
  </r>
  <r>
    <s v="Codevilla"/>
    <s v="PV"/>
    <n v="0"/>
    <n v="1"/>
    <n v="1"/>
    <n v="0"/>
    <n v="0"/>
    <n v="1"/>
    <n v="0"/>
    <n v="1"/>
    <n v="1"/>
    <n v="1"/>
    <n v="0"/>
    <n v="0"/>
    <n v="0"/>
    <n v="1000"/>
    <n v="12.955299999999999"/>
    <n v="77.188486565343922"/>
    <n v="1"/>
    <n v="0"/>
    <n v="0"/>
    <n v="0"/>
    <n v="0"/>
    <n v="4"/>
    <n v="1"/>
    <x v="2"/>
  </r>
  <r>
    <s v="Colli Verdi"/>
    <s v="PV"/>
    <n v="0"/>
    <n v="1"/>
    <n v="1"/>
    <n v="1"/>
    <n v="1"/>
    <n v="1"/>
    <n v="1"/>
    <n v="1"/>
    <n v="1"/>
    <n v="1"/>
    <n v="0"/>
    <n v="1"/>
    <n v="1"/>
    <n v="1156"/>
    <n v="41.249099999999999"/>
    <n v="28.02485387559971"/>
    <n v="1"/>
    <n v="0"/>
    <m/>
    <n v="0"/>
    <n v="1"/>
    <n v="8"/>
    <n v="1"/>
    <x v="2"/>
  </r>
  <r>
    <s v="Confienza"/>
    <s v="PV"/>
    <n v="1"/>
    <n v="0"/>
    <n v="1"/>
    <n v="1"/>
    <n v="0"/>
    <n v="1"/>
    <n v="0"/>
    <n v="1"/>
    <n v="1"/>
    <n v="1"/>
    <n v="0"/>
    <n v="0"/>
    <n v="0"/>
    <n v="1671"/>
    <n v="26.810500000000001"/>
    <n v="62.326327371738685"/>
    <n v="1"/>
    <n v="0"/>
    <n v="0"/>
    <n v="0"/>
    <n v="0"/>
    <n v="5"/>
    <n v="1"/>
    <x v="2"/>
  </r>
  <r>
    <s v="Copiano"/>
    <s v="PV"/>
    <n v="0"/>
    <n v="0"/>
    <n v="0"/>
    <n v="1"/>
    <n v="0"/>
    <n v="1"/>
    <n v="0"/>
    <n v="1"/>
    <n v="1"/>
    <n v="1"/>
    <n v="0"/>
    <n v="0"/>
    <n v="0"/>
    <n v="1794"/>
    <n v="4.3401999999999994"/>
    <n v="413.34500714252806"/>
    <n v="0"/>
    <n v="0"/>
    <n v="0"/>
    <n v="0"/>
    <n v="0"/>
    <n v="3"/>
    <n v="1"/>
    <x v="2"/>
  </r>
  <r>
    <s v="Corana"/>
    <s v="PV"/>
    <n v="1"/>
    <n v="0"/>
    <n v="1"/>
    <n v="1"/>
    <n v="0"/>
    <n v="1"/>
    <n v="0"/>
    <n v="1"/>
    <n v="1"/>
    <n v="1"/>
    <n v="0"/>
    <n v="0"/>
    <n v="0"/>
    <n v="798"/>
    <n v="12.871199999999998"/>
    <n v="61.99888122319598"/>
    <n v="1"/>
    <n v="1"/>
    <n v="0"/>
    <n v="0"/>
    <n v="0"/>
    <n v="6"/>
    <n v="1"/>
    <x v="2"/>
  </r>
  <r>
    <s v="Cornale e Bastida"/>
    <s v="PV"/>
    <n v="1"/>
    <n v="0"/>
    <n v="1"/>
    <n v="0"/>
    <n v="1"/>
    <n v="1"/>
    <n v="1"/>
    <n v="1"/>
    <n v="1"/>
    <n v="1"/>
    <n v="0"/>
    <n v="0"/>
    <n v="0"/>
    <n v="895"/>
    <n v="3.8218999999999999"/>
    <n v="234.17671838614302"/>
    <n v="0"/>
    <n v="0"/>
    <n v="0"/>
    <n v="0"/>
    <n v="1"/>
    <n v="5"/>
    <n v="1"/>
    <x v="2"/>
  </r>
  <r>
    <s v="Corteolona e Genzone"/>
    <s v="PV"/>
    <n v="0"/>
    <n v="0"/>
    <n v="0"/>
    <n v="1"/>
    <n v="1"/>
    <n v="1"/>
    <n v="1"/>
    <n v="1"/>
    <n v="1"/>
    <n v="0"/>
    <n v="0"/>
    <n v="1"/>
    <n v="1"/>
    <n v="2490"/>
    <n v="14.086599999999999"/>
    <n v="176.7637329092897"/>
    <n v="0"/>
    <n v="0"/>
    <n v="0"/>
    <n v="1"/>
    <n v="1"/>
    <n v="6"/>
    <n v="1"/>
    <x v="2"/>
  </r>
  <r>
    <s v="Corvino San Quirico"/>
    <s v="PV"/>
    <n v="0"/>
    <n v="1"/>
    <n v="1"/>
    <n v="0"/>
    <n v="0"/>
    <n v="1"/>
    <n v="0"/>
    <n v="1"/>
    <n v="1"/>
    <n v="1"/>
    <n v="0"/>
    <n v="0"/>
    <n v="0"/>
    <n v="1034"/>
    <n v="4.3729000000000005"/>
    <n v="236.45635619383015"/>
    <n v="0"/>
    <n v="1"/>
    <n v="0"/>
    <n v="0"/>
    <n v="0"/>
    <n v="4"/>
    <n v="1"/>
    <x v="2"/>
  </r>
  <r>
    <s v="Costa de' Nobili"/>
    <s v="PV"/>
    <n v="1"/>
    <n v="0"/>
    <n v="1"/>
    <n v="0"/>
    <n v="1"/>
    <n v="1"/>
    <n v="0"/>
    <n v="1"/>
    <n v="1"/>
    <n v="1"/>
    <n v="0"/>
    <n v="0"/>
    <n v="0"/>
    <n v="351"/>
    <n v="11.824400000000001"/>
    <n v="29.684381448530157"/>
    <n v="1"/>
    <n v="0"/>
    <n v="0"/>
    <n v="0"/>
    <n v="0"/>
    <n v="5"/>
    <n v="1"/>
    <x v="2"/>
  </r>
  <r>
    <s v="Cozzo"/>
    <s v="PV"/>
    <n v="0"/>
    <n v="0"/>
    <n v="0"/>
    <n v="0"/>
    <n v="1"/>
    <n v="1"/>
    <n v="1"/>
    <n v="1"/>
    <n v="1"/>
    <n v="1"/>
    <n v="0"/>
    <n v="0"/>
    <n v="0"/>
    <n v="371"/>
    <n v="17.6097"/>
    <n v="21.067934149928732"/>
    <n v="1"/>
    <n v="0"/>
    <n v="0"/>
    <n v="1"/>
    <n v="0"/>
    <n v="5"/>
    <n v="1"/>
    <x v="2"/>
  </r>
  <r>
    <s v="Cura Carpignano"/>
    <s v="PV"/>
    <n v="0"/>
    <n v="0"/>
    <n v="0"/>
    <n v="0"/>
    <n v="0"/>
    <n v="0"/>
    <n v="0"/>
    <n v="1"/>
    <n v="1"/>
    <n v="1"/>
    <n v="0"/>
    <n v="0"/>
    <n v="0"/>
    <n v="4371"/>
    <n v="11.0871"/>
    <n v="394.24195686879347"/>
    <n v="0"/>
    <n v="0"/>
    <n v="0"/>
    <n v="0"/>
    <n v="0"/>
    <n v="2"/>
    <n v="1"/>
    <x v="2"/>
  </r>
  <r>
    <s v="Dorno"/>
    <s v="PV"/>
    <n v="0"/>
    <n v="0"/>
    <n v="0"/>
    <n v="0"/>
    <n v="0"/>
    <n v="1"/>
    <n v="0"/>
    <n v="1"/>
    <n v="1"/>
    <n v="1"/>
    <n v="0"/>
    <n v="0"/>
    <n v="0"/>
    <n v="4584"/>
    <n v="30.566999999999997"/>
    <n v="149.96564922956131"/>
    <n v="0"/>
    <n v="0"/>
    <n v="0"/>
    <n v="0"/>
    <n v="0"/>
    <n v="2"/>
    <n v="1"/>
    <x v="2"/>
  </r>
  <r>
    <s v="Ferrera Erbognone"/>
    <s v="PV"/>
    <n v="1"/>
    <n v="0"/>
    <n v="1"/>
    <n v="1"/>
    <n v="0"/>
    <n v="1"/>
    <n v="0"/>
    <n v="1"/>
    <n v="1"/>
    <n v="0"/>
    <n v="0"/>
    <n v="0"/>
    <n v="0"/>
    <n v="1121"/>
    <n v="19.171099999999999"/>
    <n v="58.473431362832599"/>
    <n v="1"/>
    <n v="1"/>
    <n v="0"/>
    <n v="0"/>
    <n v="0"/>
    <n v="5"/>
    <n v="1"/>
    <x v="2"/>
  </r>
  <r>
    <s v="Filighera"/>
    <s v="PV"/>
    <n v="0"/>
    <n v="0"/>
    <n v="0"/>
    <n v="1"/>
    <n v="0"/>
    <n v="1"/>
    <n v="0"/>
    <n v="1"/>
    <n v="1"/>
    <n v="1"/>
    <n v="0"/>
    <n v="0"/>
    <n v="0"/>
    <n v="849"/>
    <n v="8.2479999999999993"/>
    <n v="102.93404461687683"/>
    <n v="0"/>
    <n v="0"/>
    <n v="0"/>
    <n v="0"/>
    <n v="0"/>
    <n v="3"/>
    <n v="1"/>
    <x v="2"/>
  </r>
  <r>
    <s v="Fortunago"/>
    <s v="PV"/>
    <n v="0"/>
    <n v="1"/>
    <n v="1"/>
    <n v="1"/>
    <n v="1"/>
    <n v="1"/>
    <n v="0"/>
    <n v="1"/>
    <n v="1"/>
    <n v="1"/>
    <n v="0"/>
    <n v="0"/>
    <n v="0"/>
    <n v="383"/>
    <n v="17.824999999999999"/>
    <n v="21.486676016830295"/>
    <n v="1"/>
    <n v="1"/>
    <n v="1"/>
    <n v="0"/>
    <n v="0"/>
    <n v="7"/>
    <n v="1"/>
    <x v="2"/>
  </r>
  <r>
    <s v="Frascarolo"/>
    <s v="PV"/>
    <n v="1"/>
    <n v="0"/>
    <n v="1"/>
    <n v="1"/>
    <n v="0"/>
    <n v="1"/>
    <n v="1"/>
    <n v="1"/>
    <n v="1"/>
    <n v="1"/>
    <n v="0"/>
    <n v="0"/>
    <n v="0"/>
    <n v="1214"/>
    <n v="24.1752"/>
    <n v="50.21675105066349"/>
    <n v="1"/>
    <n v="1"/>
    <n v="0"/>
    <n v="1"/>
    <n v="0"/>
    <n v="7"/>
    <n v="1"/>
    <x v="2"/>
  </r>
  <r>
    <s v="Galliavola"/>
    <s v="PV"/>
    <n v="1"/>
    <n v="0"/>
    <n v="1"/>
    <n v="1"/>
    <n v="0"/>
    <n v="1"/>
    <n v="1"/>
    <n v="1"/>
    <n v="1"/>
    <n v="1"/>
    <n v="0"/>
    <n v="0"/>
    <n v="0"/>
    <n v="213"/>
    <n v="9.2314000000000007"/>
    <n v="23.073423316073399"/>
    <n v="1"/>
    <n v="1"/>
    <n v="0"/>
    <n v="0"/>
    <n v="0"/>
    <n v="6"/>
    <n v="1"/>
    <x v="2"/>
  </r>
  <r>
    <s v="Gambarana"/>
    <s v="PV"/>
    <n v="1"/>
    <n v="0"/>
    <n v="1"/>
    <n v="1"/>
    <n v="1"/>
    <n v="1"/>
    <n v="0"/>
    <n v="1"/>
    <n v="1"/>
    <n v="1"/>
    <n v="0"/>
    <n v="0"/>
    <n v="0"/>
    <n v="242"/>
    <n v="11.776400000000001"/>
    <n v="20.549573723718623"/>
    <n v="1"/>
    <n v="1"/>
    <n v="0"/>
    <n v="1"/>
    <n v="0"/>
    <n v="8"/>
    <n v="1"/>
    <x v="2"/>
  </r>
  <r>
    <s v="Gerenzago"/>
    <s v="PV"/>
    <n v="0"/>
    <n v="0"/>
    <n v="0"/>
    <n v="1"/>
    <n v="0"/>
    <n v="1"/>
    <n v="0"/>
    <n v="1"/>
    <n v="1"/>
    <n v="1"/>
    <n v="0"/>
    <n v="0"/>
    <n v="0"/>
    <n v="1386"/>
    <n v="5.4112999999999998"/>
    <n v="256.13068948311866"/>
    <n v="0"/>
    <n v="0"/>
    <n v="0"/>
    <n v="0"/>
    <n v="0"/>
    <n v="3"/>
    <n v="1"/>
    <x v="2"/>
  </r>
  <r>
    <s v="Godiasco Salice Terme"/>
    <s v="PV"/>
    <n v="1"/>
    <n v="1"/>
    <n v="1"/>
    <n v="0"/>
    <n v="0"/>
    <n v="1"/>
    <n v="0"/>
    <n v="1"/>
    <n v="1"/>
    <n v="1"/>
    <n v="0"/>
    <n v="0"/>
    <n v="0"/>
    <n v="3130"/>
    <n v="20.609000000000002"/>
    <n v="151.87539424523266"/>
    <n v="0"/>
    <n v="0"/>
    <n v="1"/>
    <n v="0"/>
    <n v="0"/>
    <n v="3"/>
    <n v="1"/>
    <x v="2"/>
  </r>
  <r>
    <s v="Golferenzo"/>
    <s v="PV"/>
    <n v="0"/>
    <n v="1"/>
    <n v="1"/>
    <n v="1"/>
    <n v="1"/>
    <n v="1"/>
    <n v="0"/>
    <n v="1"/>
    <n v="1"/>
    <n v="1"/>
    <n v="0"/>
    <n v="0"/>
    <n v="0"/>
    <n v="206"/>
    <n v="4.4211"/>
    <n v="46.594738865893106"/>
    <n v="1"/>
    <n v="1"/>
    <n v="0"/>
    <n v="0"/>
    <n v="0"/>
    <n v="7"/>
    <n v="1"/>
    <x v="2"/>
  </r>
  <r>
    <s v="Gravellona Lomellina"/>
    <s v="PV"/>
    <n v="0"/>
    <n v="0"/>
    <n v="0"/>
    <n v="0"/>
    <n v="0"/>
    <n v="1"/>
    <n v="0"/>
    <n v="1"/>
    <n v="1"/>
    <n v="1"/>
    <n v="0"/>
    <n v="0"/>
    <n v="0"/>
    <n v="2688"/>
    <n v="20.344799999999999"/>
    <n v="132.12221304706856"/>
    <n v="0"/>
    <n v="0"/>
    <n v="0"/>
    <n v="0"/>
    <n v="0"/>
    <n v="2"/>
    <n v="1"/>
    <x v="2"/>
  </r>
  <r>
    <s v="Gropello Cairoli"/>
    <s v="PV"/>
    <n v="0"/>
    <n v="0"/>
    <n v="0"/>
    <n v="0"/>
    <n v="0"/>
    <n v="1"/>
    <n v="0"/>
    <n v="1"/>
    <n v="1"/>
    <n v="1"/>
    <n v="0"/>
    <n v="0"/>
    <n v="0"/>
    <n v="4592"/>
    <n v="26.2163"/>
    <n v="175.15820310264988"/>
    <n v="0"/>
    <n v="0"/>
    <n v="0"/>
    <n v="1"/>
    <n v="0"/>
    <n v="3"/>
    <n v="1"/>
    <x v="2"/>
  </r>
  <r>
    <s v="Inverno e Monteleone"/>
    <s v="PV"/>
    <n v="0"/>
    <n v="0"/>
    <n v="0"/>
    <n v="0"/>
    <n v="0"/>
    <n v="1"/>
    <n v="0"/>
    <n v="1"/>
    <n v="1"/>
    <n v="1"/>
    <n v="0"/>
    <n v="0"/>
    <n v="0"/>
    <n v="1390"/>
    <n v="9.6416000000000004"/>
    <n v="144.16694324593428"/>
    <n v="0"/>
    <n v="0"/>
    <n v="0"/>
    <n v="0"/>
    <n v="0"/>
    <n v="2"/>
    <n v="1"/>
    <x v="2"/>
  </r>
  <r>
    <s v="Langosco"/>
    <s v="PV"/>
    <n v="1"/>
    <n v="0"/>
    <n v="1"/>
    <n v="1"/>
    <n v="1"/>
    <n v="1"/>
    <n v="0"/>
    <n v="1"/>
    <n v="1"/>
    <n v="1"/>
    <n v="0"/>
    <n v="0"/>
    <n v="0"/>
    <n v="436"/>
    <n v="15.8201"/>
    <n v="27.559876359820734"/>
    <n v="1"/>
    <n v="0"/>
    <n v="0"/>
    <n v="1"/>
    <n v="0"/>
    <n v="7"/>
    <n v="1"/>
    <x v="2"/>
  </r>
  <r>
    <s v="Lardirago"/>
    <s v="PV"/>
    <n v="1"/>
    <n v="0"/>
    <n v="1"/>
    <n v="0"/>
    <n v="0"/>
    <n v="1"/>
    <n v="0"/>
    <n v="1"/>
    <n v="1"/>
    <n v="1"/>
    <n v="0"/>
    <n v="0"/>
    <n v="0"/>
    <n v="1200"/>
    <n v="5.3416999999999994"/>
    <n v="224.64758410243931"/>
    <n v="0"/>
    <n v="0"/>
    <n v="0"/>
    <n v="0"/>
    <n v="0"/>
    <n v="3"/>
    <n v="1"/>
    <x v="2"/>
  </r>
  <r>
    <s v="Linarolo"/>
    <s v="PV"/>
    <n v="1"/>
    <n v="0"/>
    <n v="1"/>
    <n v="0"/>
    <n v="0"/>
    <n v="1"/>
    <n v="0"/>
    <n v="1"/>
    <n v="1"/>
    <n v="1"/>
    <n v="0"/>
    <n v="0"/>
    <n v="0"/>
    <n v="2754"/>
    <n v="13.166199999999998"/>
    <n v="209.1719706521244"/>
    <n v="0"/>
    <n v="0"/>
    <n v="0"/>
    <n v="1"/>
    <n v="0"/>
    <n v="4"/>
    <n v="1"/>
    <x v="2"/>
  </r>
  <r>
    <s v="Lirio"/>
    <s v="PV"/>
    <n v="0"/>
    <n v="1"/>
    <n v="1"/>
    <n v="1"/>
    <n v="1"/>
    <n v="1"/>
    <n v="0"/>
    <n v="1"/>
    <n v="1"/>
    <n v="1"/>
    <n v="0"/>
    <n v="0"/>
    <n v="0"/>
    <n v="136"/>
    <n v="1.7457"/>
    <n v="77.90571117603254"/>
    <n v="1"/>
    <n v="0"/>
    <n v="0"/>
    <n v="0"/>
    <n v="0"/>
    <n v="6"/>
    <n v="1"/>
    <x v="2"/>
  </r>
  <r>
    <s v="Lomello"/>
    <s v="PV"/>
    <n v="1"/>
    <n v="0"/>
    <n v="1"/>
    <n v="1"/>
    <n v="0"/>
    <n v="1"/>
    <n v="1"/>
    <n v="1"/>
    <n v="1"/>
    <n v="1"/>
    <n v="0"/>
    <n v="0"/>
    <n v="0"/>
    <n v="2295"/>
    <n v="22.358800000000002"/>
    <n v="102.64414905987798"/>
    <n v="0"/>
    <n v="1"/>
    <n v="0"/>
    <n v="1"/>
    <n v="0"/>
    <n v="6"/>
    <n v="1"/>
    <x v="2"/>
  </r>
  <r>
    <s v="Lungavilla"/>
    <s v="PV"/>
    <n v="0"/>
    <n v="0"/>
    <n v="0"/>
    <n v="0"/>
    <n v="0"/>
    <n v="1"/>
    <n v="0"/>
    <n v="1"/>
    <n v="1"/>
    <n v="1"/>
    <n v="0"/>
    <n v="0"/>
    <n v="0"/>
    <n v="2412"/>
    <n v="6.8204999999999991"/>
    <n v="353.63976248075659"/>
    <n v="0"/>
    <n v="0"/>
    <n v="0"/>
    <n v="0"/>
    <n v="0"/>
    <n v="2"/>
    <n v="1"/>
    <x v="2"/>
  </r>
  <r>
    <s v="Magherno"/>
    <s v="PV"/>
    <n v="1"/>
    <n v="0"/>
    <n v="1"/>
    <n v="1"/>
    <n v="0"/>
    <n v="1"/>
    <n v="0"/>
    <n v="1"/>
    <n v="1"/>
    <n v="1"/>
    <n v="0"/>
    <n v="0"/>
    <n v="0"/>
    <n v="1690"/>
    <n v="5.2532000000000005"/>
    <n v="321.70867280895453"/>
    <n v="0"/>
    <n v="0"/>
    <n v="0"/>
    <n v="0"/>
    <n v="0"/>
    <n v="4"/>
    <n v="1"/>
    <x v="2"/>
  </r>
  <r>
    <s v="Marcignago"/>
    <s v="PV"/>
    <n v="0"/>
    <n v="0"/>
    <n v="0"/>
    <n v="0"/>
    <n v="0"/>
    <n v="1"/>
    <n v="0"/>
    <n v="1"/>
    <n v="1"/>
    <n v="1"/>
    <n v="0"/>
    <n v="0"/>
    <n v="0"/>
    <n v="2440"/>
    <n v="10.117799999999999"/>
    <n v="241.15914526873433"/>
    <n v="0"/>
    <n v="0"/>
    <n v="0"/>
    <n v="0"/>
    <n v="0"/>
    <n v="2"/>
    <n v="1"/>
    <x v="2"/>
  </r>
  <r>
    <s v="Marzano"/>
    <s v="PV"/>
    <n v="0"/>
    <n v="0"/>
    <n v="0"/>
    <n v="1"/>
    <n v="0"/>
    <n v="1"/>
    <n v="0"/>
    <n v="1"/>
    <n v="1"/>
    <n v="1"/>
    <n v="0"/>
    <n v="0"/>
    <n v="0"/>
    <n v="1559"/>
    <n v="9.2896000000000001"/>
    <n v="167.82208060626937"/>
    <n v="0"/>
    <n v="0"/>
    <n v="0"/>
    <n v="0"/>
    <n v="0"/>
    <n v="3"/>
    <n v="1"/>
    <x v="2"/>
  </r>
  <r>
    <s v="Menconico"/>
    <s v="PV"/>
    <n v="0"/>
    <n v="1"/>
    <n v="1"/>
    <n v="1"/>
    <n v="1"/>
    <n v="1"/>
    <n v="1"/>
    <n v="1"/>
    <n v="1"/>
    <n v="1"/>
    <n v="0"/>
    <n v="1"/>
    <n v="1"/>
    <n v="378"/>
    <n v="28.140300000000003"/>
    <n v="13.43269261521732"/>
    <n v="1"/>
    <n v="0"/>
    <n v="1"/>
    <n v="1"/>
    <n v="0"/>
    <n v="8"/>
    <n v="1"/>
    <x v="2"/>
  </r>
  <r>
    <s v="Mezzana Bigli"/>
    <s v="PV"/>
    <n v="1"/>
    <n v="0"/>
    <n v="1"/>
    <n v="1"/>
    <n v="1"/>
    <n v="1"/>
    <n v="0"/>
    <n v="1"/>
    <n v="1"/>
    <n v="1"/>
    <n v="0"/>
    <n v="0"/>
    <n v="0"/>
    <n v="1108"/>
    <n v="19.020699999999998"/>
    <n v="58.252325098445382"/>
    <n v="1"/>
    <n v="0"/>
    <n v="0"/>
    <n v="0"/>
    <n v="0"/>
    <n v="6"/>
    <n v="1"/>
    <x v="2"/>
  </r>
  <r>
    <s v="Mezzana Rabattone"/>
    <s v="PV"/>
    <n v="1"/>
    <n v="0"/>
    <n v="1"/>
    <n v="1"/>
    <n v="0"/>
    <n v="1"/>
    <n v="0"/>
    <n v="1"/>
    <n v="1"/>
    <n v="1"/>
    <n v="0"/>
    <n v="0"/>
    <n v="0"/>
    <n v="502"/>
    <n v="7.0642999999999994"/>
    <n v="71.061534759282594"/>
    <n v="1"/>
    <n v="0"/>
    <n v="0"/>
    <n v="0"/>
    <n v="0"/>
    <n v="5"/>
    <n v="1"/>
    <x v="2"/>
  </r>
  <r>
    <s v="Mezzanino"/>
    <s v="PV"/>
    <n v="1"/>
    <n v="0"/>
    <n v="1"/>
    <n v="0"/>
    <n v="0"/>
    <n v="1"/>
    <n v="0"/>
    <n v="1"/>
    <n v="1"/>
    <n v="1"/>
    <n v="0"/>
    <n v="0"/>
    <n v="0"/>
    <n v="1494"/>
    <n v="12.5108"/>
    <n v="119.41682386418135"/>
    <n v="0"/>
    <n v="0"/>
    <n v="0"/>
    <n v="1"/>
    <n v="0"/>
    <n v="4"/>
    <n v="1"/>
    <x v="2"/>
  </r>
  <r>
    <s v="Miradolo Terme"/>
    <s v="PV"/>
    <n v="0"/>
    <n v="0"/>
    <n v="0"/>
    <n v="0"/>
    <n v="0"/>
    <n v="1"/>
    <n v="0"/>
    <n v="1"/>
    <n v="1"/>
    <n v="1"/>
    <n v="0"/>
    <n v="0"/>
    <n v="0"/>
    <n v="3792"/>
    <n v="9.5561000000000007"/>
    <n v="396.81460009836644"/>
    <n v="0"/>
    <n v="0"/>
    <n v="0"/>
    <n v="0"/>
    <n v="0"/>
    <n v="2"/>
    <n v="1"/>
    <x v="2"/>
  </r>
  <r>
    <s v="Montalto Pavese"/>
    <s v="PV"/>
    <n v="0"/>
    <n v="1"/>
    <n v="1"/>
    <n v="1"/>
    <n v="0"/>
    <n v="1"/>
    <n v="0"/>
    <n v="1"/>
    <n v="1"/>
    <n v="1"/>
    <n v="0"/>
    <n v="0"/>
    <n v="0"/>
    <n v="924"/>
    <n v="19.0654"/>
    <n v="48.464758148268594"/>
    <n v="1"/>
    <n v="0"/>
    <n v="1"/>
    <n v="0"/>
    <n v="0"/>
    <n v="5"/>
    <n v="1"/>
    <x v="2"/>
  </r>
  <r>
    <s v="Montebello della Battaglia"/>
    <s v="PV"/>
    <n v="0"/>
    <n v="1"/>
    <n v="1"/>
    <n v="1"/>
    <n v="0"/>
    <n v="1"/>
    <n v="0"/>
    <n v="0"/>
    <n v="1"/>
    <n v="1"/>
    <n v="0"/>
    <n v="0"/>
    <n v="0"/>
    <n v="1689"/>
    <n v="15.741800000000001"/>
    <n v="107.29395621847564"/>
    <n v="0"/>
    <n v="0"/>
    <n v="0"/>
    <n v="0"/>
    <n v="0"/>
    <n v="4"/>
    <n v="1"/>
    <x v="2"/>
  </r>
  <r>
    <s v="Montecalvo Versiggia"/>
    <s v="PV"/>
    <n v="0"/>
    <n v="1"/>
    <n v="1"/>
    <n v="1"/>
    <n v="0"/>
    <n v="1"/>
    <n v="0"/>
    <n v="1"/>
    <n v="1"/>
    <n v="1"/>
    <n v="0"/>
    <n v="0"/>
    <n v="0"/>
    <n v="561"/>
    <n v="11.403699999999999"/>
    <n v="49.194559660461081"/>
    <n v="1"/>
    <n v="1"/>
    <n v="0"/>
    <n v="0"/>
    <n v="0"/>
    <n v="6"/>
    <n v="1"/>
    <x v="2"/>
  </r>
  <r>
    <s v="Montescano"/>
    <s v="PV"/>
    <n v="0"/>
    <n v="1"/>
    <n v="1"/>
    <n v="1"/>
    <n v="0"/>
    <n v="1"/>
    <n v="0"/>
    <n v="1"/>
    <n v="1"/>
    <n v="1"/>
    <n v="0"/>
    <n v="0"/>
    <n v="0"/>
    <n v="383"/>
    <n v="2.4047000000000001"/>
    <n v="159.27142678920447"/>
    <n v="0"/>
    <n v="1"/>
    <n v="0"/>
    <n v="0"/>
    <n v="0"/>
    <n v="5"/>
    <n v="1"/>
    <x v="2"/>
  </r>
  <r>
    <s v="Montesegale"/>
    <s v="PV"/>
    <n v="0"/>
    <n v="1"/>
    <n v="1"/>
    <n v="0"/>
    <n v="1"/>
    <n v="1"/>
    <n v="0"/>
    <n v="1"/>
    <n v="1"/>
    <n v="1"/>
    <n v="0"/>
    <n v="0"/>
    <n v="0"/>
    <n v="307"/>
    <n v="14.9747"/>
    <n v="20.501245433965288"/>
    <n v="1"/>
    <n v="1"/>
    <n v="1"/>
    <n v="0"/>
    <n v="0"/>
    <n v="6"/>
    <n v="1"/>
    <x v="2"/>
  </r>
  <r>
    <s v="Monticelli Pavese"/>
    <s v="PV"/>
    <n v="1"/>
    <n v="0"/>
    <n v="1"/>
    <n v="1"/>
    <n v="0"/>
    <n v="1"/>
    <n v="0"/>
    <n v="1"/>
    <n v="1"/>
    <n v="1"/>
    <n v="0"/>
    <n v="0"/>
    <n v="0"/>
    <n v="711"/>
    <n v="20.194400000000002"/>
    <n v="35.207780374757355"/>
    <n v="1"/>
    <n v="1"/>
    <n v="0"/>
    <n v="1"/>
    <n v="0"/>
    <n v="7"/>
    <n v="1"/>
    <x v="2"/>
  </r>
  <r>
    <s v="Montù Beccaria"/>
    <s v="PV"/>
    <n v="0"/>
    <n v="1"/>
    <n v="1"/>
    <n v="1"/>
    <n v="0"/>
    <n v="1"/>
    <n v="0"/>
    <n v="1"/>
    <n v="1"/>
    <n v="1"/>
    <n v="0"/>
    <n v="0"/>
    <n v="0"/>
    <n v="1722"/>
    <n v="15.493499999999999"/>
    <n v="111.14338270887792"/>
    <n v="0"/>
    <n v="0"/>
    <n v="0"/>
    <n v="0"/>
    <n v="0"/>
    <n v="4"/>
    <n v="1"/>
    <x v="2"/>
  </r>
  <r>
    <s v="Mornico Losana"/>
    <s v="PV"/>
    <n v="0"/>
    <n v="1"/>
    <n v="1"/>
    <n v="1"/>
    <n v="0"/>
    <n v="1"/>
    <n v="0"/>
    <n v="1"/>
    <n v="1"/>
    <n v="1"/>
    <n v="0"/>
    <n v="0"/>
    <n v="0"/>
    <n v="721"/>
    <n v="8.299199999999999"/>
    <n v="86.875843454790839"/>
    <n v="0"/>
    <n v="1"/>
    <n v="0"/>
    <n v="0"/>
    <n v="0"/>
    <n v="5"/>
    <n v="1"/>
    <x v="2"/>
  </r>
  <r>
    <s v="Nicorvo"/>
    <s v="PV"/>
    <n v="1"/>
    <n v="0"/>
    <n v="1"/>
    <n v="1"/>
    <n v="0"/>
    <n v="1"/>
    <n v="1"/>
    <n v="1"/>
    <n v="1"/>
    <n v="1"/>
    <n v="0"/>
    <n v="0"/>
    <n v="0"/>
    <n v="364"/>
    <n v="8.0764999999999993"/>
    <n v="45.069027425246091"/>
    <n v="1"/>
    <n v="0"/>
    <n v="0"/>
    <n v="0"/>
    <n v="0"/>
    <n v="5"/>
    <n v="1"/>
    <x v="2"/>
  </r>
  <r>
    <s v="Olevano di Lomellina"/>
    <s v="PV"/>
    <n v="1"/>
    <n v="0"/>
    <n v="1"/>
    <n v="1"/>
    <n v="0"/>
    <n v="1"/>
    <n v="0"/>
    <n v="1"/>
    <n v="1"/>
    <n v="1"/>
    <n v="0"/>
    <n v="0"/>
    <n v="0"/>
    <n v="783"/>
    <n v="15.3812"/>
    <n v="50.906301198866146"/>
    <n v="1"/>
    <n v="0"/>
    <n v="0"/>
    <n v="0"/>
    <n v="0"/>
    <n v="5"/>
    <n v="1"/>
    <x v="2"/>
  </r>
  <r>
    <s v="Oliva Gessi"/>
    <s v="PV"/>
    <n v="0"/>
    <n v="1"/>
    <n v="1"/>
    <n v="0"/>
    <n v="1"/>
    <n v="1"/>
    <n v="0"/>
    <n v="1"/>
    <n v="1"/>
    <n v="1"/>
    <n v="0"/>
    <n v="0"/>
    <n v="0"/>
    <n v="173"/>
    <n v="3.9101999999999997"/>
    <n v="44.243261214260144"/>
    <n v="1"/>
    <n v="1"/>
    <n v="0"/>
    <n v="0"/>
    <n v="0"/>
    <n v="6"/>
    <n v="1"/>
    <x v="2"/>
  </r>
  <r>
    <s v="Ottobiano"/>
    <s v="PV"/>
    <n v="0"/>
    <n v="0"/>
    <n v="0"/>
    <n v="1"/>
    <n v="0"/>
    <n v="1"/>
    <n v="0"/>
    <n v="1"/>
    <n v="1"/>
    <n v="1"/>
    <n v="0"/>
    <n v="0"/>
    <n v="0"/>
    <n v="1181"/>
    <n v="24.979600000000001"/>
    <n v="47.278579320725711"/>
    <n v="1"/>
    <n v="0"/>
    <n v="0"/>
    <n v="0"/>
    <n v="0"/>
    <n v="4"/>
    <n v="1"/>
    <x v="2"/>
  </r>
  <r>
    <s v="Palestro"/>
    <s v="PV"/>
    <n v="1"/>
    <n v="0"/>
    <n v="1"/>
    <n v="1"/>
    <n v="0"/>
    <n v="1"/>
    <n v="0"/>
    <n v="1"/>
    <n v="1"/>
    <n v="1"/>
    <n v="0"/>
    <n v="0"/>
    <n v="0"/>
    <n v="1885"/>
    <n v="18.8066"/>
    <n v="100.23077004881266"/>
    <n v="0"/>
    <n v="0"/>
    <n v="0"/>
    <n v="0"/>
    <n v="0"/>
    <n v="4"/>
    <n v="1"/>
    <x v="2"/>
  </r>
  <r>
    <s v="Pancarana"/>
    <s v="PV"/>
    <n v="1"/>
    <n v="0"/>
    <n v="1"/>
    <n v="1"/>
    <n v="0"/>
    <n v="1"/>
    <n v="0"/>
    <n v="1"/>
    <n v="1"/>
    <n v="1"/>
    <n v="0"/>
    <n v="0"/>
    <n v="0"/>
    <n v="316"/>
    <n v="6.1019000000000005"/>
    <n v="51.787148265294412"/>
    <n v="1"/>
    <n v="1"/>
    <n v="0"/>
    <n v="0"/>
    <n v="0"/>
    <n v="6"/>
    <n v="1"/>
    <x v="2"/>
  </r>
  <r>
    <s v="Parona"/>
    <s v="PV"/>
    <n v="0"/>
    <n v="0"/>
    <n v="0"/>
    <n v="1"/>
    <n v="0"/>
    <n v="1"/>
    <n v="0"/>
    <n v="1"/>
    <n v="1"/>
    <n v="0"/>
    <n v="0"/>
    <n v="0"/>
    <n v="0"/>
    <n v="1987"/>
    <n v="9.3012999999999995"/>
    <n v="213.62605227226302"/>
    <n v="0"/>
    <n v="0"/>
    <n v="0"/>
    <n v="0"/>
    <n v="0"/>
    <n v="2"/>
    <n v="1"/>
    <x v="2"/>
  </r>
  <r>
    <s v="Pietra de' Giorgi"/>
    <s v="PV"/>
    <n v="0"/>
    <n v="1"/>
    <n v="1"/>
    <n v="1"/>
    <n v="0"/>
    <n v="1"/>
    <n v="0"/>
    <n v="1"/>
    <n v="1"/>
    <n v="1"/>
    <n v="0"/>
    <n v="0"/>
    <n v="0"/>
    <n v="915"/>
    <n v="11.200899999999999"/>
    <n v="81.689864207340491"/>
    <n v="0"/>
    <n v="1"/>
    <n v="0"/>
    <n v="0"/>
    <n v="0"/>
    <n v="5"/>
    <n v="1"/>
    <x v="2"/>
  </r>
  <r>
    <s v="Pieve Albignola"/>
    <s v="PV"/>
    <n v="1"/>
    <n v="0"/>
    <n v="1"/>
    <n v="1"/>
    <n v="0"/>
    <n v="1"/>
    <n v="0"/>
    <n v="1"/>
    <n v="1"/>
    <n v="1"/>
    <n v="0"/>
    <n v="0"/>
    <n v="0"/>
    <n v="916"/>
    <n v="18.153299999999998"/>
    <n v="50.459145169197889"/>
    <n v="1"/>
    <n v="1"/>
    <n v="0"/>
    <n v="0"/>
    <n v="0"/>
    <n v="6"/>
    <n v="1"/>
    <x v="2"/>
  </r>
  <r>
    <s v="Pieve del Cairo"/>
    <s v="PV"/>
    <n v="1"/>
    <n v="0"/>
    <n v="1"/>
    <n v="1"/>
    <n v="0"/>
    <n v="1"/>
    <n v="0"/>
    <n v="1"/>
    <n v="1"/>
    <n v="1"/>
    <n v="0"/>
    <n v="0"/>
    <n v="0"/>
    <n v="2108"/>
    <n v="25.106300000000001"/>
    <n v="83.962989369202148"/>
    <n v="0"/>
    <n v="1"/>
    <n v="0"/>
    <n v="1"/>
    <n v="0"/>
    <n v="6"/>
    <n v="1"/>
    <x v="2"/>
  </r>
  <r>
    <s v="Pieve Porto Morone"/>
    <s v="PV"/>
    <n v="1"/>
    <n v="0"/>
    <n v="1"/>
    <n v="1"/>
    <n v="0"/>
    <n v="1"/>
    <n v="0"/>
    <n v="1"/>
    <n v="1"/>
    <n v="1"/>
    <n v="0"/>
    <n v="0"/>
    <n v="0"/>
    <n v="2788"/>
    <n v="16.396799999999999"/>
    <n v="170.03317720530836"/>
    <n v="0"/>
    <n v="1"/>
    <n v="0"/>
    <n v="0"/>
    <n v="0"/>
    <n v="5"/>
    <n v="1"/>
    <x v="2"/>
  </r>
  <r>
    <s v="Pinarolo Po"/>
    <s v="PV"/>
    <n v="0"/>
    <n v="0"/>
    <n v="0"/>
    <n v="1"/>
    <n v="0"/>
    <n v="1"/>
    <n v="0"/>
    <n v="1"/>
    <n v="1"/>
    <n v="1"/>
    <n v="0"/>
    <n v="0"/>
    <n v="0"/>
    <n v="1702"/>
    <n v="11.308"/>
    <n v="150.51291121330033"/>
    <n v="0"/>
    <n v="1"/>
    <n v="0"/>
    <n v="0"/>
    <n v="0"/>
    <n v="4"/>
    <n v="1"/>
    <x v="2"/>
  </r>
  <r>
    <s v="Pizzale"/>
    <s v="PV"/>
    <n v="0"/>
    <n v="0"/>
    <n v="0"/>
    <n v="0"/>
    <n v="0"/>
    <n v="1"/>
    <n v="0"/>
    <n v="1"/>
    <n v="1"/>
    <n v="1"/>
    <n v="0"/>
    <n v="0"/>
    <n v="0"/>
    <n v="722"/>
    <n v="7.0903999999999998"/>
    <n v="101.82782353604874"/>
    <n v="0"/>
    <n v="0"/>
    <n v="0"/>
    <n v="0"/>
    <n v="0"/>
    <n v="2"/>
    <n v="1"/>
    <x v="2"/>
  </r>
  <r>
    <s v="Ponte Nizza"/>
    <s v="PV"/>
    <n v="1"/>
    <n v="1"/>
    <n v="1"/>
    <n v="1"/>
    <n v="0"/>
    <n v="1"/>
    <n v="0"/>
    <n v="1"/>
    <n v="1"/>
    <n v="1"/>
    <n v="0"/>
    <n v="0"/>
    <n v="0"/>
    <n v="811"/>
    <n v="22.957600000000003"/>
    <n v="35.325992263999716"/>
    <n v="1"/>
    <n v="1"/>
    <n v="1"/>
    <n v="0"/>
    <n v="0"/>
    <n v="6"/>
    <n v="1"/>
    <x v="2"/>
  </r>
  <r>
    <s v="Portalbera"/>
    <s v="PV"/>
    <n v="1"/>
    <n v="0"/>
    <n v="1"/>
    <n v="1"/>
    <n v="0"/>
    <n v="1"/>
    <n v="0"/>
    <n v="0"/>
    <n v="1"/>
    <n v="1"/>
    <n v="0"/>
    <n v="0"/>
    <n v="0"/>
    <n v="1551"/>
    <n v="4.4798"/>
    <n v="346.22081342917096"/>
    <n v="0"/>
    <n v="0"/>
    <n v="0"/>
    <n v="0"/>
    <n v="0"/>
    <n v="4"/>
    <n v="1"/>
    <x v="2"/>
  </r>
  <r>
    <s v="Rea"/>
    <s v="PV"/>
    <n v="1"/>
    <n v="0"/>
    <n v="1"/>
    <n v="1"/>
    <n v="1"/>
    <n v="1"/>
    <n v="0"/>
    <n v="1"/>
    <n v="1"/>
    <n v="1"/>
    <n v="0"/>
    <n v="0"/>
    <n v="0"/>
    <n v="432"/>
    <n v="2.1597"/>
    <n v="200.02778163633837"/>
    <n v="0"/>
    <n v="1"/>
    <n v="0"/>
    <n v="0"/>
    <n v="0"/>
    <n v="6"/>
    <n v="1"/>
    <x v="2"/>
  </r>
  <r>
    <s v="Redavalle"/>
    <s v="PV"/>
    <n v="0"/>
    <n v="1"/>
    <n v="1"/>
    <n v="1"/>
    <n v="0"/>
    <n v="1"/>
    <n v="0"/>
    <n v="1"/>
    <n v="1"/>
    <n v="1"/>
    <n v="0"/>
    <n v="0"/>
    <n v="0"/>
    <n v="1056"/>
    <n v="5.415"/>
    <n v="195.01385041551245"/>
    <n v="0"/>
    <n v="0"/>
    <n v="0"/>
    <n v="0"/>
    <n v="0"/>
    <n v="4"/>
    <n v="1"/>
    <x v="2"/>
  </r>
  <r>
    <s v="Retorbido"/>
    <s v="PV"/>
    <n v="1"/>
    <n v="1"/>
    <n v="1"/>
    <n v="0"/>
    <n v="0"/>
    <n v="1"/>
    <n v="0"/>
    <n v="1"/>
    <n v="1"/>
    <n v="1"/>
    <n v="0"/>
    <n v="0"/>
    <n v="0"/>
    <n v="1506"/>
    <n v="11.667899999999999"/>
    <n v="129.0720695240789"/>
    <n v="0"/>
    <n v="0"/>
    <n v="0"/>
    <n v="0"/>
    <n v="0"/>
    <n v="3"/>
    <n v="1"/>
    <x v="2"/>
  </r>
  <r>
    <s v="Robecco Pavese"/>
    <s v="PV"/>
    <n v="0"/>
    <n v="0"/>
    <n v="0"/>
    <n v="1"/>
    <n v="0"/>
    <n v="1"/>
    <n v="0"/>
    <n v="1"/>
    <n v="1"/>
    <n v="1"/>
    <n v="0"/>
    <n v="0"/>
    <n v="0"/>
    <n v="569"/>
    <n v="6.9346000000000005"/>
    <n v="82.052317365096755"/>
    <n v="0"/>
    <n v="0"/>
    <n v="0"/>
    <n v="0"/>
    <n v="0"/>
    <n v="3"/>
    <n v="1"/>
    <x v="2"/>
  </r>
  <r>
    <s v="Rocca de' Giorgi"/>
    <s v="PV"/>
    <n v="0"/>
    <n v="1"/>
    <n v="1"/>
    <n v="1"/>
    <n v="1"/>
    <n v="0"/>
    <n v="0"/>
    <n v="1"/>
    <n v="1"/>
    <n v="1"/>
    <n v="0"/>
    <n v="0"/>
    <n v="0"/>
    <n v="79"/>
    <n v="10.496700000000001"/>
    <n v="7.5261748930616283"/>
    <n v="1"/>
    <n v="1"/>
    <n v="0"/>
    <n v="0"/>
    <n v="0"/>
    <n v="7"/>
    <n v="1"/>
    <x v="2"/>
  </r>
  <r>
    <s v="Rocca Susella"/>
    <s v="PV"/>
    <n v="0"/>
    <n v="1"/>
    <n v="1"/>
    <n v="1"/>
    <n v="0"/>
    <n v="1"/>
    <n v="0"/>
    <n v="1"/>
    <n v="1"/>
    <n v="1"/>
    <n v="0"/>
    <n v="0"/>
    <n v="0"/>
    <n v="234"/>
    <n v="12.7643"/>
    <n v="18.33238015402333"/>
    <n v="1"/>
    <n v="1"/>
    <n v="1"/>
    <n v="0"/>
    <n v="0"/>
    <n v="6"/>
    <n v="1"/>
    <x v="2"/>
  </r>
  <r>
    <s v="Rognano"/>
    <s v="PV"/>
    <n v="0"/>
    <n v="0"/>
    <n v="0"/>
    <n v="0"/>
    <n v="0"/>
    <n v="0"/>
    <n v="0"/>
    <n v="0"/>
    <n v="0"/>
    <n v="1"/>
    <n v="0"/>
    <n v="0"/>
    <n v="0"/>
    <n v="619"/>
    <n v="9.3648000000000007"/>
    <n v="66.098581923799756"/>
    <n v="1"/>
    <n v="0"/>
    <n v="0"/>
    <n v="0"/>
    <n v="0"/>
    <n v="2"/>
    <n v="1"/>
    <x v="2"/>
  </r>
  <r>
    <s v="Romagnese"/>
    <s v="PV"/>
    <n v="0"/>
    <n v="1"/>
    <n v="1"/>
    <n v="1"/>
    <n v="1"/>
    <n v="1"/>
    <n v="1"/>
    <n v="1"/>
    <n v="1"/>
    <n v="1"/>
    <n v="0"/>
    <n v="1"/>
    <n v="1"/>
    <n v="744"/>
    <n v="29.721900000000002"/>
    <n v="25.032047076398211"/>
    <n v="1"/>
    <n v="0"/>
    <n v="1"/>
    <n v="1"/>
    <n v="0"/>
    <n v="8"/>
    <n v="1"/>
    <x v="2"/>
  </r>
  <r>
    <s v="Roncaro"/>
    <s v="PV"/>
    <n v="0"/>
    <n v="0"/>
    <n v="0"/>
    <n v="0"/>
    <n v="0"/>
    <n v="0"/>
    <n v="0"/>
    <n v="1"/>
    <n v="1"/>
    <n v="1"/>
    <n v="0"/>
    <n v="0"/>
    <n v="0"/>
    <n v="1385"/>
    <n v="5.0510999999999999"/>
    <n v="274.19769951099761"/>
    <n v="0"/>
    <n v="0"/>
    <n v="0"/>
    <n v="0"/>
    <n v="0"/>
    <n v="2"/>
    <n v="1"/>
    <x v="2"/>
  </r>
  <r>
    <s v="Rosasco"/>
    <s v="PV"/>
    <n v="1"/>
    <n v="0"/>
    <n v="1"/>
    <n v="1"/>
    <n v="1"/>
    <n v="1"/>
    <n v="1"/>
    <n v="1"/>
    <n v="1"/>
    <n v="1"/>
    <n v="0"/>
    <n v="0"/>
    <n v="0"/>
    <n v="638"/>
    <n v="19.552900000000001"/>
    <n v="32.629430928404481"/>
    <n v="1"/>
    <n v="0"/>
    <n v="0"/>
    <n v="1"/>
    <n v="0"/>
    <n v="7"/>
    <n v="1"/>
    <x v="2"/>
  </r>
  <r>
    <s v="Rovescala"/>
    <s v="PV"/>
    <n v="0"/>
    <n v="1"/>
    <n v="1"/>
    <n v="1"/>
    <n v="1"/>
    <n v="1"/>
    <n v="1"/>
    <n v="1"/>
    <n v="1"/>
    <n v="1"/>
    <n v="0"/>
    <n v="0"/>
    <n v="0"/>
    <n v="917"/>
    <n v="8.4121000000000006"/>
    <n v="109.00964087445465"/>
    <n v="0"/>
    <n v="0"/>
    <n v="0"/>
    <n v="0"/>
    <n v="0"/>
    <n v="5"/>
    <n v="1"/>
    <x v="2"/>
  </r>
  <r>
    <s v="San Cipriano Po"/>
    <s v="PV"/>
    <n v="1"/>
    <n v="0"/>
    <n v="1"/>
    <n v="1"/>
    <n v="0"/>
    <n v="1"/>
    <n v="0"/>
    <n v="1"/>
    <n v="1"/>
    <n v="1"/>
    <n v="0"/>
    <n v="0"/>
    <n v="0"/>
    <n v="516"/>
    <n v="8.5045999999999999"/>
    <n v="60.673047527220561"/>
    <n v="1"/>
    <n v="0"/>
    <n v="0"/>
    <n v="1"/>
    <n v="0"/>
    <n v="6"/>
    <n v="1"/>
    <x v="2"/>
  </r>
  <r>
    <s v="San Damiano al Colle"/>
    <s v="PV"/>
    <n v="0"/>
    <n v="1"/>
    <n v="1"/>
    <n v="1"/>
    <n v="1"/>
    <n v="1"/>
    <n v="1"/>
    <n v="1"/>
    <n v="1"/>
    <n v="1"/>
    <n v="0"/>
    <n v="0"/>
    <n v="0"/>
    <n v="719"/>
    <n v="6.4323000000000006"/>
    <n v="111.77961226932823"/>
    <n v="0"/>
    <n v="0"/>
    <n v="0"/>
    <n v="0"/>
    <n v="0"/>
    <n v="5"/>
    <n v="1"/>
    <x v="2"/>
  </r>
  <r>
    <s v="San Genesio ed Uniti"/>
    <s v="PV"/>
    <n v="0"/>
    <n v="0"/>
    <n v="0"/>
    <n v="0"/>
    <n v="0"/>
    <n v="1"/>
    <n v="0"/>
    <n v="0"/>
    <n v="1"/>
    <n v="1"/>
    <n v="0"/>
    <n v="0"/>
    <n v="0"/>
    <n v="3788"/>
    <n v="9.2688000000000006"/>
    <n v="408.68289314690139"/>
    <n v="0"/>
    <n v="0"/>
    <n v="0"/>
    <n v="0"/>
    <n v="0"/>
    <n v="2"/>
    <n v="1"/>
    <x v="2"/>
  </r>
  <r>
    <s v="San Giorgio di Lomellina"/>
    <s v="PV"/>
    <n v="1"/>
    <n v="0"/>
    <n v="1"/>
    <n v="1"/>
    <n v="1"/>
    <n v="1"/>
    <n v="0"/>
    <n v="1"/>
    <n v="1"/>
    <n v="1"/>
    <n v="0"/>
    <n v="0"/>
    <n v="0"/>
    <n v="1155"/>
    <n v="25.452500000000001"/>
    <n v="45.378646498379332"/>
    <n v="1"/>
    <n v="0"/>
    <n v="0"/>
    <n v="0"/>
    <n v="0"/>
    <n v="6"/>
    <n v="1"/>
    <x v="2"/>
  </r>
  <r>
    <s v="Santa Cristina e Bissone"/>
    <s v="PV"/>
    <n v="0"/>
    <n v="0"/>
    <n v="0"/>
    <n v="0"/>
    <n v="0"/>
    <n v="1"/>
    <n v="0"/>
    <n v="1"/>
    <n v="1"/>
    <n v="1"/>
    <n v="0"/>
    <n v="0"/>
    <n v="0"/>
    <n v="2028"/>
    <n v="22.421100000000003"/>
    <n v="90.450513132718726"/>
    <n v="0"/>
    <n v="0"/>
    <n v="0"/>
    <n v="0"/>
    <n v="0"/>
    <n v="2"/>
    <n v="1"/>
    <x v="2"/>
  </r>
  <r>
    <s v="Santa Giuletta"/>
    <s v="PV"/>
    <n v="0"/>
    <n v="1"/>
    <n v="1"/>
    <n v="1"/>
    <n v="0"/>
    <n v="1"/>
    <n v="1"/>
    <n v="1"/>
    <n v="1"/>
    <n v="1"/>
    <n v="0"/>
    <n v="0"/>
    <n v="0"/>
    <n v="1685"/>
    <n v="11.5914"/>
    <n v="145.36639232534466"/>
    <n v="0"/>
    <n v="0"/>
    <n v="0"/>
    <n v="0"/>
    <n v="0"/>
    <n v="4"/>
    <n v="1"/>
    <x v="2"/>
  </r>
  <r>
    <s v="Sant'Alessio con Vialone"/>
    <s v="PV"/>
    <n v="1"/>
    <n v="0"/>
    <n v="1"/>
    <n v="0"/>
    <n v="0"/>
    <n v="0"/>
    <n v="0"/>
    <n v="1"/>
    <n v="1"/>
    <n v="1"/>
    <n v="0"/>
    <n v="0"/>
    <n v="0"/>
    <n v="840"/>
    <n v="6.5573000000000006"/>
    <n v="128.10150519268601"/>
    <n v="0"/>
    <n v="0"/>
    <n v="0"/>
    <n v="0"/>
    <n v="0"/>
    <n v="3"/>
    <n v="1"/>
    <x v="2"/>
  </r>
  <r>
    <s v="Santa Margherita di Staffora"/>
    <s v="PV"/>
    <n v="0"/>
    <n v="1"/>
    <n v="1"/>
    <n v="1"/>
    <n v="1"/>
    <n v="1"/>
    <n v="1"/>
    <n v="1"/>
    <n v="1"/>
    <n v="1"/>
    <n v="0"/>
    <n v="1"/>
    <n v="1"/>
    <n v="513"/>
    <n v="36.900300000000001"/>
    <n v="13.902325997349614"/>
    <n v="1"/>
    <n v="0"/>
    <n v="1"/>
    <n v="0"/>
    <n v="0"/>
    <n v="7"/>
    <n v="1"/>
    <x v="2"/>
  </r>
  <r>
    <s v="Santa Maria della Versa"/>
    <s v="PV"/>
    <n v="0"/>
    <n v="1"/>
    <n v="1"/>
    <n v="1"/>
    <n v="0"/>
    <n v="1"/>
    <n v="0"/>
    <n v="1"/>
    <n v="1"/>
    <n v="1"/>
    <n v="0"/>
    <n v="0"/>
    <n v="0"/>
    <n v="2476"/>
    <n v="18.476300000000002"/>
    <n v="134.00951489205087"/>
    <n v="0"/>
    <n v="0"/>
    <n v="0"/>
    <n v="0"/>
    <n v="0"/>
    <n v="4"/>
    <n v="1"/>
    <x v="2"/>
  </r>
  <r>
    <s v="Sant'Angelo Lomellina"/>
    <s v="PV"/>
    <n v="0"/>
    <n v="0"/>
    <n v="0"/>
    <n v="1"/>
    <n v="0"/>
    <n v="1"/>
    <n v="0"/>
    <n v="1"/>
    <n v="1"/>
    <n v="1"/>
    <n v="0"/>
    <n v="0"/>
    <n v="0"/>
    <n v="864"/>
    <n v="10.497400000000001"/>
    <n v="82.306094842532431"/>
    <n v="0"/>
    <n v="0"/>
    <n v="0"/>
    <n v="1"/>
    <n v="0"/>
    <n v="4"/>
    <n v="1"/>
    <x v="2"/>
  </r>
  <r>
    <s v="San Zenone al Po"/>
    <s v="PV"/>
    <n v="1"/>
    <n v="0"/>
    <n v="1"/>
    <n v="1"/>
    <n v="0"/>
    <n v="1"/>
    <n v="1"/>
    <n v="1"/>
    <n v="1"/>
    <n v="1"/>
    <n v="0"/>
    <n v="0"/>
    <n v="0"/>
    <n v="598"/>
    <n v="6.8927999999999994"/>
    <n v="86.757195914577537"/>
    <n v="0"/>
    <n v="1"/>
    <n v="0"/>
    <n v="1"/>
    <n v="0"/>
    <n v="6"/>
    <n v="1"/>
    <x v="2"/>
  </r>
  <r>
    <s v="Sartirana Lomellina"/>
    <s v="PV"/>
    <n v="1"/>
    <n v="0"/>
    <n v="1"/>
    <n v="1"/>
    <n v="0"/>
    <n v="1"/>
    <n v="1"/>
    <n v="1"/>
    <n v="1"/>
    <n v="1"/>
    <n v="0"/>
    <n v="0"/>
    <n v="0"/>
    <n v="1760"/>
    <n v="29.542399999999997"/>
    <n v="59.575389948006936"/>
    <n v="1"/>
    <n v="0"/>
    <n v="0"/>
    <n v="1"/>
    <n v="0"/>
    <n v="6"/>
    <n v="1"/>
    <x v="2"/>
  </r>
  <r>
    <s v="Scaldasole"/>
    <s v="PV"/>
    <n v="0"/>
    <n v="0"/>
    <n v="0"/>
    <n v="1"/>
    <n v="0"/>
    <n v="1"/>
    <n v="0"/>
    <n v="1"/>
    <n v="1"/>
    <n v="1"/>
    <n v="0"/>
    <n v="0"/>
    <n v="0"/>
    <n v="967"/>
    <n v="11.574200000000001"/>
    <n v="83.547890998945917"/>
    <n v="0"/>
    <n v="0"/>
    <n v="0"/>
    <n v="1"/>
    <n v="0"/>
    <n v="4"/>
    <n v="1"/>
    <x v="2"/>
  </r>
  <r>
    <s v="Semiana"/>
    <s v="PV"/>
    <n v="0"/>
    <n v="0"/>
    <n v="0"/>
    <n v="1"/>
    <n v="1"/>
    <n v="1"/>
    <n v="1"/>
    <n v="1"/>
    <n v="1"/>
    <n v="1"/>
    <n v="0"/>
    <n v="0"/>
    <n v="0"/>
    <n v="257"/>
    <n v="9.7209000000000003"/>
    <n v="26.437881266137907"/>
    <n v="1"/>
    <n v="0"/>
    <n v="0"/>
    <n v="1"/>
    <n v="0"/>
    <n v="6"/>
    <n v="1"/>
    <x v="2"/>
  </r>
  <r>
    <s v="Silvano Pietra"/>
    <s v="PV"/>
    <n v="1"/>
    <n v="0"/>
    <n v="1"/>
    <n v="1"/>
    <n v="0"/>
    <n v="1"/>
    <n v="0"/>
    <n v="1"/>
    <n v="1"/>
    <n v="1"/>
    <n v="0"/>
    <n v="0"/>
    <n v="0"/>
    <n v="680"/>
    <n v="13.6713"/>
    <n v="49.739234747244225"/>
    <n v="1"/>
    <n v="1"/>
    <n v="0"/>
    <n v="0"/>
    <n v="0"/>
    <n v="6"/>
    <n v="1"/>
    <x v="2"/>
  </r>
  <r>
    <s v="Sommo"/>
    <s v="PV"/>
    <n v="1"/>
    <n v="0"/>
    <n v="1"/>
    <n v="0"/>
    <n v="0"/>
    <n v="1"/>
    <n v="0"/>
    <n v="1"/>
    <n v="1"/>
    <n v="1"/>
    <n v="0"/>
    <n v="0"/>
    <n v="0"/>
    <n v="1146"/>
    <n v="14.8727"/>
    <n v="77.053931027990885"/>
    <n v="1"/>
    <n v="0"/>
    <n v="0"/>
    <n v="0"/>
    <n v="0"/>
    <n v="4"/>
    <n v="1"/>
    <x v="2"/>
  </r>
  <r>
    <s v="Spessa"/>
    <s v="PV"/>
    <n v="1"/>
    <n v="0"/>
    <n v="1"/>
    <n v="1"/>
    <n v="0"/>
    <n v="1"/>
    <n v="0"/>
    <n v="1"/>
    <n v="1"/>
    <n v="1"/>
    <n v="0"/>
    <n v="0"/>
    <n v="0"/>
    <n v="602"/>
    <n v="12.2316"/>
    <n v="49.216782759410052"/>
    <n v="1"/>
    <n v="1"/>
    <n v="0"/>
    <n v="1"/>
    <n v="0"/>
    <n v="7"/>
    <n v="1"/>
    <x v="2"/>
  </r>
  <r>
    <s v="Suardi"/>
    <s v="PV"/>
    <n v="1"/>
    <n v="0"/>
    <n v="1"/>
    <n v="1"/>
    <n v="0"/>
    <n v="1"/>
    <n v="0"/>
    <n v="1"/>
    <n v="1"/>
    <n v="1"/>
    <n v="0"/>
    <n v="0"/>
    <n v="0"/>
    <n v="651"/>
    <n v="9.847999999999999"/>
    <n v="66.104792851340378"/>
    <n v="1"/>
    <n v="0"/>
    <n v="0"/>
    <n v="1"/>
    <n v="0"/>
    <n v="6"/>
    <n v="1"/>
    <x v="2"/>
  </r>
  <r>
    <s v="Torrazza Coste"/>
    <s v="PV"/>
    <n v="0"/>
    <n v="1"/>
    <n v="1"/>
    <n v="0"/>
    <n v="0"/>
    <n v="1"/>
    <n v="0"/>
    <n v="1"/>
    <n v="1"/>
    <n v="1"/>
    <n v="0"/>
    <n v="0"/>
    <n v="0"/>
    <n v="1693"/>
    <n v="16.228300000000001"/>
    <n v="104.32392795302033"/>
    <n v="0"/>
    <n v="0"/>
    <n v="0"/>
    <n v="0"/>
    <n v="0"/>
    <n v="3"/>
    <n v="1"/>
    <x v="2"/>
  </r>
  <r>
    <s v="Torre Beretti e Castellaro"/>
    <s v="PV"/>
    <n v="1"/>
    <n v="0"/>
    <n v="1"/>
    <n v="1"/>
    <n v="0"/>
    <n v="1"/>
    <n v="0"/>
    <n v="1"/>
    <n v="1"/>
    <n v="1"/>
    <n v="0"/>
    <n v="0"/>
    <n v="0"/>
    <n v="588"/>
    <n v="17.6602"/>
    <n v="33.295206169805553"/>
    <n v="1"/>
    <n v="1"/>
    <n v="0"/>
    <n v="1"/>
    <n v="0"/>
    <n v="7"/>
    <n v="1"/>
    <x v="2"/>
  </r>
  <r>
    <s v="Torre d'Arese"/>
    <s v="PV"/>
    <n v="1"/>
    <n v="0"/>
    <n v="1"/>
    <n v="0"/>
    <n v="0"/>
    <n v="0"/>
    <n v="0"/>
    <n v="1"/>
    <n v="1"/>
    <n v="1"/>
    <n v="0"/>
    <n v="0"/>
    <n v="0"/>
    <n v="977"/>
    <n v="4.4935"/>
    <n v="217.42516968955158"/>
    <n v="0"/>
    <n v="0"/>
    <n v="0"/>
    <n v="0"/>
    <n v="0"/>
    <n v="3"/>
    <n v="1"/>
    <x v="2"/>
  </r>
  <r>
    <s v="Torre de' Negri"/>
    <s v="PV"/>
    <n v="1"/>
    <n v="0"/>
    <n v="1"/>
    <n v="1"/>
    <n v="0"/>
    <n v="1"/>
    <n v="0"/>
    <n v="1"/>
    <n v="1"/>
    <n v="1"/>
    <n v="0"/>
    <n v="0"/>
    <n v="0"/>
    <n v="347"/>
    <n v="4.0091000000000001"/>
    <n v="86.553091716345307"/>
    <n v="0"/>
    <n v="0"/>
    <n v="0"/>
    <n v="0"/>
    <n v="0"/>
    <n v="4"/>
    <n v="1"/>
    <x v="2"/>
  </r>
  <r>
    <s v="Torre d'Isola"/>
    <s v="PV"/>
    <n v="1"/>
    <n v="0"/>
    <n v="1"/>
    <n v="0"/>
    <n v="0"/>
    <n v="1"/>
    <n v="0"/>
    <n v="1"/>
    <n v="1"/>
    <n v="1"/>
    <n v="0"/>
    <n v="0"/>
    <n v="0"/>
    <n v="2395"/>
    <n v="16.438800000000001"/>
    <n v="145.69189965204274"/>
    <n v="0"/>
    <n v="0"/>
    <n v="0"/>
    <n v="1"/>
    <n v="0"/>
    <n v="4"/>
    <n v="1"/>
    <x v="2"/>
  </r>
  <r>
    <s v="Torrevecchia Pia"/>
    <s v="PV"/>
    <n v="0"/>
    <n v="0"/>
    <n v="0"/>
    <n v="0"/>
    <n v="0"/>
    <n v="1"/>
    <n v="0"/>
    <n v="0"/>
    <n v="1"/>
    <n v="0"/>
    <n v="0"/>
    <n v="0"/>
    <n v="0"/>
    <n v="3427"/>
    <n v="16.502200000000002"/>
    <n v="207.66928045957505"/>
    <n v="0"/>
    <n v="0"/>
    <n v="0"/>
    <n v="0"/>
    <n v="0"/>
    <n v="1"/>
    <n v="1"/>
    <x v="2"/>
  </r>
  <r>
    <s v="Torricella Verzate"/>
    <s v="PV"/>
    <n v="0"/>
    <n v="1"/>
    <n v="1"/>
    <n v="0"/>
    <n v="0"/>
    <n v="1"/>
    <n v="0"/>
    <n v="1"/>
    <n v="1"/>
    <n v="1"/>
    <n v="0"/>
    <n v="0"/>
    <n v="0"/>
    <n v="837"/>
    <n v="3.6272000000000002"/>
    <n v="230.7565063961182"/>
    <n v="0"/>
    <n v="0"/>
    <n v="0"/>
    <n v="0"/>
    <n v="0"/>
    <n v="3"/>
    <n v="1"/>
    <x v="2"/>
  </r>
  <r>
    <s v="Travacò Siccomario"/>
    <s v="PV"/>
    <n v="1"/>
    <n v="0"/>
    <n v="1"/>
    <n v="0"/>
    <n v="0"/>
    <n v="1"/>
    <n v="0"/>
    <n v="0"/>
    <n v="1"/>
    <n v="1"/>
    <n v="0"/>
    <n v="0"/>
    <n v="0"/>
    <n v="4361"/>
    <n v="17.045100000000001"/>
    <n v="255.85065502695787"/>
    <n v="0"/>
    <n v="0"/>
    <n v="0"/>
    <n v="1"/>
    <n v="0"/>
    <n v="4"/>
    <n v="1"/>
    <x v="2"/>
  </r>
  <r>
    <s v="Trivolzio"/>
    <s v="PV"/>
    <n v="0"/>
    <n v="0"/>
    <n v="0"/>
    <n v="0"/>
    <n v="0"/>
    <n v="1"/>
    <n v="0"/>
    <n v="1"/>
    <n v="1"/>
    <n v="1"/>
    <n v="0"/>
    <n v="0"/>
    <n v="0"/>
    <n v="2036"/>
    <n v="3.8313000000000001"/>
    <n v="531.41231435805082"/>
    <n v="0"/>
    <n v="0"/>
    <n v="0"/>
    <n v="0"/>
    <n v="0"/>
    <n v="2"/>
    <n v="1"/>
    <x v="2"/>
  </r>
  <r>
    <s v="Tromello"/>
    <s v="PV"/>
    <n v="0"/>
    <n v="0"/>
    <n v="0"/>
    <n v="1"/>
    <n v="0"/>
    <n v="1"/>
    <n v="0"/>
    <n v="1"/>
    <n v="1"/>
    <n v="1"/>
    <n v="0"/>
    <n v="0"/>
    <n v="0"/>
    <n v="3828"/>
    <n v="35.498699999999999"/>
    <n v="107.83493480042931"/>
    <n v="0"/>
    <n v="0"/>
    <n v="0"/>
    <n v="0"/>
    <n v="0"/>
    <n v="3"/>
    <n v="1"/>
    <x v="2"/>
  </r>
  <r>
    <s v="Trovo"/>
    <s v="PV"/>
    <n v="0"/>
    <n v="0"/>
    <n v="0"/>
    <n v="0"/>
    <n v="0"/>
    <n v="1"/>
    <n v="0"/>
    <n v="1"/>
    <n v="1"/>
    <n v="1"/>
    <n v="0"/>
    <n v="0"/>
    <n v="0"/>
    <n v="1023"/>
    <n v="8.1549999999999994"/>
    <n v="125.44451256897609"/>
    <n v="0"/>
    <n v="0"/>
    <n v="0"/>
    <n v="0"/>
    <n v="0"/>
    <n v="2"/>
    <n v="1"/>
    <x v="2"/>
  </r>
  <r>
    <s v="Val di Nizza"/>
    <s v="PV"/>
    <n v="0"/>
    <n v="1"/>
    <n v="1"/>
    <n v="1"/>
    <n v="1"/>
    <n v="1"/>
    <n v="1"/>
    <n v="1"/>
    <n v="1"/>
    <n v="1"/>
    <n v="0"/>
    <n v="0"/>
    <n v="0"/>
    <n v="655"/>
    <n v="29.6831"/>
    <n v="22.066428371699722"/>
    <n v="1"/>
    <n v="0"/>
    <n v="1"/>
    <n v="0"/>
    <n v="0"/>
    <n v="6"/>
    <n v="1"/>
    <x v="2"/>
  </r>
  <r>
    <s v="Valeggio"/>
    <s v="PV"/>
    <n v="0"/>
    <n v="0"/>
    <n v="0"/>
    <n v="1"/>
    <n v="1"/>
    <n v="1"/>
    <n v="0"/>
    <n v="1"/>
    <n v="1"/>
    <n v="1"/>
    <n v="0"/>
    <n v="0"/>
    <n v="0"/>
    <n v="236"/>
    <n v="9.8539999999999992"/>
    <n v="23.94966511061498"/>
    <n v="1"/>
    <n v="1"/>
    <n v="0"/>
    <n v="0"/>
    <n v="0"/>
    <n v="6"/>
    <n v="1"/>
    <x v="2"/>
  </r>
  <r>
    <s v="Valle Lomellina"/>
    <s v="PV"/>
    <n v="0"/>
    <n v="0"/>
    <n v="0"/>
    <n v="1"/>
    <n v="0"/>
    <n v="1"/>
    <n v="1"/>
    <n v="1"/>
    <n v="1"/>
    <n v="1"/>
    <n v="0"/>
    <n v="0"/>
    <n v="0"/>
    <n v="2153"/>
    <n v="27.2361"/>
    <n v="79.049496807545864"/>
    <n v="1"/>
    <n v="0"/>
    <n v="0"/>
    <n v="1"/>
    <n v="0"/>
    <n v="5"/>
    <n v="1"/>
    <x v="2"/>
  </r>
  <r>
    <s v="Valle Salimbene"/>
    <s v="PV"/>
    <n v="1"/>
    <n v="0"/>
    <n v="1"/>
    <n v="0"/>
    <n v="0"/>
    <n v="1"/>
    <n v="0"/>
    <n v="0"/>
    <n v="1"/>
    <n v="1"/>
    <n v="0"/>
    <n v="0"/>
    <n v="0"/>
    <n v="1537"/>
    <n v="7.1612"/>
    <n v="214.62883315645422"/>
    <n v="0"/>
    <n v="0"/>
    <n v="0"/>
    <n v="1"/>
    <n v="0"/>
    <n v="4"/>
    <n v="1"/>
    <x v="2"/>
  </r>
  <r>
    <s v="Varzi"/>
    <s v="PV"/>
    <n v="0"/>
    <n v="1"/>
    <n v="1"/>
    <n v="1"/>
    <n v="0"/>
    <n v="1"/>
    <n v="0"/>
    <n v="1"/>
    <n v="1"/>
    <n v="1"/>
    <n v="0"/>
    <n v="0"/>
    <n v="0"/>
    <n v="3405"/>
    <n v="57.612400000000001"/>
    <n v="59.101860016246505"/>
    <n v="1"/>
    <n v="0"/>
    <n v="1"/>
    <n v="0"/>
    <n v="0"/>
    <n v="5"/>
    <n v="1"/>
    <x v="2"/>
  </r>
  <r>
    <s v="Velezzo Lomellina"/>
    <s v="PV"/>
    <n v="1"/>
    <n v="0"/>
    <n v="1"/>
    <n v="0"/>
    <n v="1"/>
    <n v="1"/>
    <n v="0"/>
    <n v="1"/>
    <n v="1"/>
    <n v="1"/>
    <n v="0"/>
    <n v="0"/>
    <n v="0"/>
    <n v="101"/>
    <n v="8.1724999999999994"/>
    <n v="12.358519424900582"/>
    <n v="1"/>
    <n v="0"/>
    <n v="0"/>
    <n v="1"/>
    <n v="0"/>
    <n v="6"/>
    <n v="1"/>
    <x v="2"/>
  </r>
  <r>
    <s v="Vellezzo Bellini"/>
    <s v="PV"/>
    <n v="0"/>
    <n v="0"/>
    <n v="0"/>
    <n v="0"/>
    <n v="0"/>
    <n v="1"/>
    <n v="0"/>
    <n v="1"/>
    <n v="1"/>
    <n v="1"/>
    <n v="0"/>
    <n v="0"/>
    <n v="0"/>
    <n v="3066"/>
    <n v="8.1963000000000008"/>
    <n v="374.07122726108116"/>
    <n v="0"/>
    <n v="0"/>
    <n v="0"/>
    <n v="0"/>
    <n v="0"/>
    <n v="2"/>
    <n v="1"/>
    <x v="2"/>
  </r>
  <r>
    <s v="Verretto"/>
    <s v="PV"/>
    <n v="0"/>
    <n v="0"/>
    <n v="0"/>
    <n v="1"/>
    <n v="0"/>
    <n v="1"/>
    <n v="0"/>
    <n v="1"/>
    <n v="1"/>
    <n v="1"/>
    <n v="0"/>
    <n v="0"/>
    <n v="0"/>
    <n v="386"/>
    <n v="2.7086000000000001"/>
    <n v="142.50904526323561"/>
    <n v="0"/>
    <n v="0"/>
    <n v="0"/>
    <n v="0"/>
    <n v="0"/>
    <n v="3"/>
    <n v="1"/>
    <x v="2"/>
  </r>
  <r>
    <s v="Verrua Po"/>
    <s v="PV"/>
    <n v="1"/>
    <n v="0"/>
    <n v="1"/>
    <n v="1"/>
    <n v="0"/>
    <n v="1"/>
    <n v="0"/>
    <n v="1"/>
    <n v="1"/>
    <n v="1"/>
    <n v="0"/>
    <n v="0"/>
    <n v="0"/>
    <n v="1319"/>
    <n v="11.4406"/>
    <n v="115.29115605824869"/>
    <n v="0"/>
    <n v="1"/>
    <n v="0"/>
    <n v="0"/>
    <n v="0"/>
    <n v="5"/>
    <n v="1"/>
    <x v="2"/>
  </r>
  <r>
    <s v="Villa Biscossi"/>
    <s v="PV"/>
    <n v="0"/>
    <n v="0"/>
    <n v="0"/>
    <n v="1"/>
    <n v="1"/>
    <n v="1"/>
    <n v="0"/>
    <n v="1"/>
    <n v="1"/>
    <n v="1"/>
    <n v="0"/>
    <n v="0"/>
    <n v="0"/>
    <n v="75"/>
    <n v="4.8780999999999999"/>
    <n v="15.374838564195077"/>
    <n v="1"/>
    <n v="0"/>
    <n v="0"/>
    <n v="1"/>
    <n v="0"/>
    <n v="6"/>
    <n v="1"/>
    <x v="2"/>
  </r>
  <r>
    <s v="Villanova d'Ardenghi"/>
    <s v="PV"/>
    <n v="0"/>
    <n v="0"/>
    <n v="0"/>
    <n v="0"/>
    <n v="0"/>
    <n v="1"/>
    <n v="0"/>
    <n v="1"/>
    <n v="1"/>
    <n v="1"/>
    <n v="0"/>
    <n v="0"/>
    <n v="0"/>
    <n v="770"/>
    <n v="6.6086"/>
    <n v="116.51484429379899"/>
    <n v="0"/>
    <n v="0"/>
    <n v="0"/>
    <n v="0"/>
    <n v="0"/>
    <n v="2"/>
    <n v="1"/>
    <x v="2"/>
  </r>
  <r>
    <s v="Villanterio"/>
    <s v="PV"/>
    <n v="1"/>
    <n v="0"/>
    <n v="1"/>
    <n v="0"/>
    <n v="0"/>
    <n v="1"/>
    <n v="0"/>
    <n v="1"/>
    <n v="1"/>
    <n v="1"/>
    <n v="0"/>
    <n v="0"/>
    <n v="0"/>
    <n v="3153"/>
    <n v="14.7676"/>
    <n v="213.50794983612775"/>
    <n v="0"/>
    <n v="0"/>
    <n v="0"/>
    <n v="0"/>
    <n v="0"/>
    <n v="3"/>
    <n v="1"/>
    <x v="2"/>
  </r>
  <r>
    <s v="Vistarino"/>
    <s v="PV"/>
    <n v="0"/>
    <n v="0"/>
    <n v="0"/>
    <n v="0"/>
    <n v="0"/>
    <n v="1"/>
    <n v="0"/>
    <n v="1"/>
    <n v="1"/>
    <n v="1"/>
    <n v="0"/>
    <n v="0"/>
    <n v="0"/>
    <n v="1546"/>
    <n v="9.4897000000000009"/>
    <n v="162.91347460931323"/>
    <n v="0"/>
    <n v="0"/>
    <n v="0"/>
    <n v="0"/>
    <n v="0"/>
    <n v="2"/>
    <n v="1"/>
    <x v="2"/>
  </r>
  <r>
    <s v="Volpara"/>
    <s v="PV"/>
    <n v="0"/>
    <n v="1"/>
    <n v="1"/>
    <n v="1"/>
    <n v="1"/>
    <n v="1"/>
    <n v="0"/>
    <n v="1"/>
    <n v="1"/>
    <n v="1"/>
    <n v="0"/>
    <n v="0"/>
    <n v="0"/>
    <n v="133"/>
    <n v="3.7738999999999998"/>
    <n v="35.242057288216436"/>
    <n v="1"/>
    <n v="1"/>
    <n v="0"/>
    <n v="0"/>
    <n v="0"/>
    <n v="7"/>
    <n v="1"/>
    <x v="2"/>
  </r>
  <r>
    <s v="Zavattarello"/>
    <s v="PV"/>
    <n v="1"/>
    <n v="1"/>
    <n v="1"/>
    <n v="1"/>
    <n v="1"/>
    <n v="1"/>
    <n v="0"/>
    <n v="1"/>
    <n v="1"/>
    <n v="1"/>
    <n v="0"/>
    <n v="1"/>
    <n v="1"/>
    <n v="1036"/>
    <n v="28.403000000000002"/>
    <n v="36.475020244340385"/>
    <n v="1"/>
    <n v="0"/>
    <n v="1"/>
    <n v="0"/>
    <n v="0"/>
    <n v="7"/>
    <n v="1"/>
    <x v="2"/>
  </r>
  <r>
    <s v="Zeccone"/>
    <s v="PV"/>
    <n v="0"/>
    <n v="0"/>
    <n v="0"/>
    <n v="0"/>
    <n v="0"/>
    <n v="0"/>
    <n v="0"/>
    <n v="1"/>
    <n v="1"/>
    <n v="1"/>
    <n v="0"/>
    <n v="0"/>
    <n v="0"/>
    <n v="1696"/>
    <n v="5.5292999999999992"/>
    <n v="306.72960410901925"/>
    <n v="0"/>
    <n v="0"/>
    <n v="0"/>
    <n v="0"/>
    <n v="0"/>
    <n v="2"/>
    <n v="1"/>
    <x v="2"/>
  </r>
  <r>
    <s v="Zeme"/>
    <s v="PV"/>
    <n v="0"/>
    <n v="0"/>
    <n v="0"/>
    <n v="1"/>
    <n v="0"/>
    <n v="1"/>
    <n v="1"/>
    <n v="1"/>
    <n v="1"/>
    <n v="1"/>
    <n v="0"/>
    <n v="0"/>
    <n v="0"/>
    <n v="1082"/>
    <n v="24.583200000000001"/>
    <n v="44.013798040938525"/>
    <n v="1"/>
    <n v="0"/>
    <n v="0"/>
    <n v="1"/>
    <n v="0"/>
    <n v="5"/>
    <n v="1"/>
    <x v="2"/>
  </r>
  <r>
    <s v="Zenevredo"/>
    <s v="PV"/>
    <n v="0"/>
    <n v="1"/>
    <n v="1"/>
    <n v="0"/>
    <n v="0"/>
    <n v="1"/>
    <n v="0"/>
    <n v="1"/>
    <n v="1"/>
    <n v="1"/>
    <n v="0"/>
    <n v="0"/>
    <n v="0"/>
    <n v="478"/>
    <n v="5.4036999999999997"/>
    <n v="88.457908470122334"/>
    <n v="0"/>
    <n v="0"/>
    <n v="0"/>
    <n v="0"/>
    <n v="0"/>
    <n v="3"/>
    <n v="1"/>
    <x v="2"/>
  </r>
  <r>
    <s v="Zerbo"/>
    <s v="PV"/>
    <n v="1"/>
    <n v="0"/>
    <n v="1"/>
    <n v="1"/>
    <n v="0"/>
    <n v="1"/>
    <n v="1"/>
    <n v="1"/>
    <n v="1"/>
    <n v="1"/>
    <n v="0"/>
    <n v="0"/>
    <n v="0"/>
    <n v="445"/>
    <n v="6.3614999999999995"/>
    <n v="69.952055332861747"/>
    <n v="1"/>
    <n v="0"/>
    <n v="0"/>
    <n v="0"/>
    <n v="0"/>
    <n v="5"/>
    <n v="1"/>
    <x v="2"/>
  </r>
  <r>
    <s v="Zerbolò"/>
    <s v="PV"/>
    <n v="1"/>
    <n v="0"/>
    <n v="1"/>
    <n v="0"/>
    <n v="0"/>
    <n v="1"/>
    <n v="0"/>
    <n v="1"/>
    <n v="1"/>
    <n v="1"/>
    <n v="0"/>
    <n v="0"/>
    <n v="0"/>
    <n v="1653"/>
    <n v="37.192"/>
    <n v="44.445041944504197"/>
    <n v="1"/>
    <n v="0"/>
    <n v="0"/>
    <n v="1"/>
    <n v="0"/>
    <n v="5"/>
    <n v="1"/>
    <x v="2"/>
  </r>
  <r>
    <s v="Zinasco"/>
    <s v="PV"/>
    <n v="1"/>
    <n v="0"/>
    <n v="1"/>
    <n v="1"/>
    <n v="0"/>
    <n v="1"/>
    <n v="0"/>
    <n v="1"/>
    <n v="1"/>
    <n v="1"/>
    <n v="0"/>
    <n v="0"/>
    <n v="0"/>
    <n v="3223"/>
    <n v="29.736999999999998"/>
    <n v="108.38349530887447"/>
    <n v="0"/>
    <n v="0"/>
    <n v="0"/>
    <n v="0"/>
    <n v="0"/>
    <n v="4"/>
    <n v="1"/>
    <x v="2"/>
  </r>
  <r>
    <s v="Albaredo per San Marco"/>
    <s v="SO"/>
    <n v="0"/>
    <n v="1"/>
    <n v="1"/>
    <n v="1"/>
    <n v="1"/>
    <n v="1"/>
    <n v="0"/>
    <n v="1"/>
    <n v="1"/>
    <n v="1"/>
    <n v="0"/>
    <n v="1"/>
    <n v="1"/>
    <n v="349"/>
    <n v="18.960599999999999"/>
    <n v="18.406590508739175"/>
    <n v="1"/>
    <n v="0"/>
    <n v="1"/>
    <n v="1"/>
    <n v="0"/>
    <n v="8"/>
    <n v="1"/>
    <x v="2"/>
  </r>
  <r>
    <s v="Albosaggia"/>
    <s v="SO"/>
    <n v="1"/>
    <n v="1"/>
    <n v="1"/>
    <n v="0"/>
    <n v="0"/>
    <n v="1"/>
    <n v="0"/>
    <n v="1"/>
    <n v="1"/>
    <n v="1"/>
    <n v="0"/>
    <n v="0"/>
    <n v="0"/>
    <n v="3146"/>
    <n v="34.346899999999998"/>
    <n v="91.594874646620227"/>
    <n v="0"/>
    <n v="0"/>
    <n v="1"/>
    <n v="1"/>
    <n v="0"/>
    <n v="4"/>
    <n v="1"/>
    <x v="2"/>
  </r>
  <r>
    <s v="Andalo Valtellino"/>
    <s v="SO"/>
    <n v="1"/>
    <n v="1"/>
    <n v="1"/>
    <n v="1"/>
    <n v="0"/>
    <n v="1"/>
    <n v="0"/>
    <n v="0"/>
    <n v="1"/>
    <n v="1"/>
    <n v="0"/>
    <n v="0"/>
    <n v="0"/>
    <n v="552"/>
    <n v="6.7751000000000001"/>
    <n v="81.474812179894016"/>
    <n v="0"/>
    <n v="0"/>
    <n v="1"/>
    <n v="1"/>
    <n v="0"/>
    <n v="5"/>
    <n v="1"/>
    <x v="2"/>
  </r>
  <r>
    <s v="Aprica"/>
    <s v="SO"/>
    <n v="1"/>
    <n v="1"/>
    <n v="1"/>
    <n v="1"/>
    <n v="0"/>
    <n v="1"/>
    <n v="0"/>
    <n v="1"/>
    <n v="1"/>
    <n v="1"/>
    <n v="0"/>
    <n v="0"/>
    <n v="0"/>
    <n v="1588"/>
    <n v="20.365500000000001"/>
    <n v="77.975006751614245"/>
    <n v="1"/>
    <n v="0"/>
    <n v="1"/>
    <n v="1"/>
    <n v="0"/>
    <n v="6"/>
    <n v="1"/>
    <x v="2"/>
  </r>
  <r>
    <s v="Ardenno"/>
    <s v="SO"/>
    <n v="1"/>
    <n v="1"/>
    <n v="1"/>
    <n v="1"/>
    <n v="0"/>
    <n v="1"/>
    <n v="0"/>
    <n v="1"/>
    <n v="1"/>
    <n v="1"/>
    <n v="0"/>
    <n v="0"/>
    <n v="0"/>
    <n v="3270"/>
    <n v="17.144500000000001"/>
    <n v="190.73172154335208"/>
    <n v="0"/>
    <n v="0"/>
    <n v="1"/>
    <n v="0"/>
    <n v="0"/>
    <n v="4"/>
    <n v="1"/>
    <x v="2"/>
  </r>
  <r>
    <s v="Bema"/>
    <s v="SO"/>
    <n v="0"/>
    <n v="1"/>
    <n v="1"/>
    <n v="1"/>
    <n v="1"/>
    <n v="1"/>
    <n v="1"/>
    <n v="1"/>
    <n v="1"/>
    <n v="1"/>
    <n v="1"/>
    <n v="1"/>
    <n v="1"/>
    <n v="130"/>
    <n v="19.221800000000002"/>
    <n v="6.7631543351819285"/>
    <n v="1"/>
    <n v="0"/>
    <n v="1"/>
    <n v="1"/>
    <n v="0"/>
    <n v="8"/>
    <n v="1"/>
    <x v="2"/>
  </r>
  <r>
    <s v="Berbenno di Valtellina"/>
    <s v="SO"/>
    <n v="1"/>
    <n v="1"/>
    <n v="1"/>
    <n v="1"/>
    <n v="0"/>
    <n v="1"/>
    <n v="0"/>
    <n v="1"/>
    <n v="1"/>
    <n v="1"/>
    <n v="0"/>
    <n v="0"/>
    <n v="0"/>
    <n v="4308"/>
    <n v="35.595399999999998"/>
    <n v="121.02687425903348"/>
    <n v="0"/>
    <n v="0"/>
    <n v="1"/>
    <n v="0"/>
    <n v="0"/>
    <n v="4"/>
    <n v="1"/>
    <x v="2"/>
  </r>
  <r>
    <s v="Bianzone"/>
    <s v="SO"/>
    <n v="0"/>
    <n v="1"/>
    <n v="1"/>
    <n v="1"/>
    <n v="0"/>
    <n v="1"/>
    <n v="0"/>
    <n v="1"/>
    <n v="1"/>
    <n v="1"/>
    <n v="0"/>
    <n v="0"/>
    <n v="0"/>
    <n v="1273"/>
    <n v="17.1067"/>
    <n v="74.41528757738196"/>
    <n v="1"/>
    <n v="0"/>
    <n v="1"/>
    <n v="0"/>
    <n v="0"/>
    <n v="5"/>
    <n v="1"/>
    <x v="2"/>
  </r>
  <r>
    <s v="Bormio"/>
    <s v="SO"/>
    <n v="1"/>
    <n v="1"/>
    <n v="1"/>
    <n v="0"/>
    <n v="0"/>
    <n v="1"/>
    <n v="0"/>
    <n v="1"/>
    <n v="1"/>
    <n v="1"/>
    <n v="0"/>
    <n v="1"/>
    <n v="1"/>
    <n v="4036"/>
    <n v="41.440799999999996"/>
    <n v="97.391942240497301"/>
    <n v="0"/>
    <n v="0"/>
    <n v="1"/>
    <n v="1"/>
    <n v="0"/>
    <n v="5"/>
    <n v="1"/>
    <x v="2"/>
  </r>
  <r>
    <s v="Buglio in Monte"/>
    <s v="SO"/>
    <n v="1"/>
    <n v="1"/>
    <n v="1"/>
    <n v="1"/>
    <n v="0"/>
    <n v="1"/>
    <n v="0"/>
    <n v="1"/>
    <n v="1"/>
    <n v="1"/>
    <n v="0"/>
    <n v="0"/>
    <n v="0"/>
    <n v="2091"/>
    <n v="27.707399999999996"/>
    <n v="75.467203707312862"/>
    <n v="1"/>
    <n v="0"/>
    <n v="1"/>
    <n v="1"/>
    <n v="0"/>
    <n v="6"/>
    <n v="1"/>
    <x v="2"/>
  </r>
  <r>
    <s v="Caiolo"/>
    <s v="SO"/>
    <n v="1"/>
    <n v="1"/>
    <n v="1"/>
    <n v="1"/>
    <n v="0"/>
    <n v="1"/>
    <n v="0"/>
    <n v="1"/>
    <n v="1"/>
    <n v="1"/>
    <n v="0"/>
    <n v="0"/>
    <n v="0"/>
    <n v="1035"/>
    <n v="32.972799999999999"/>
    <n v="31.389508928571431"/>
    <n v="1"/>
    <n v="0"/>
    <n v="1"/>
    <n v="1"/>
    <n v="0"/>
    <n v="6"/>
    <n v="1"/>
    <x v="2"/>
  </r>
  <r>
    <s v="Campodolcino"/>
    <s v="SO"/>
    <n v="1"/>
    <n v="1"/>
    <n v="1"/>
    <n v="1"/>
    <n v="0"/>
    <n v="1"/>
    <n v="0"/>
    <n v="1"/>
    <n v="1"/>
    <n v="1"/>
    <n v="0"/>
    <n v="1"/>
    <n v="1"/>
    <n v="1037"/>
    <n v="48.489100000000001"/>
    <n v="21.386249693230024"/>
    <n v="1"/>
    <n v="0"/>
    <n v="1"/>
    <n v="0"/>
    <n v="0"/>
    <n v="6"/>
    <n v="1"/>
    <x v="2"/>
  </r>
  <r>
    <s v="Caspoggio"/>
    <s v="SO"/>
    <n v="0"/>
    <n v="1"/>
    <n v="1"/>
    <n v="1"/>
    <n v="0"/>
    <n v="1"/>
    <n v="0"/>
    <n v="1"/>
    <n v="1"/>
    <n v="1"/>
    <n v="0"/>
    <n v="0"/>
    <n v="0"/>
    <n v="1500"/>
    <n v="7.3123000000000005"/>
    <n v="205.1338156257265"/>
    <n v="0"/>
    <n v="1"/>
    <n v="1"/>
    <n v="0"/>
    <n v="0"/>
    <n v="5"/>
    <n v="1"/>
    <x v="2"/>
  </r>
  <r>
    <s v="Castello dell'Acqua"/>
    <s v="SO"/>
    <n v="1"/>
    <n v="1"/>
    <n v="1"/>
    <n v="1"/>
    <n v="0"/>
    <n v="1"/>
    <n v="0"/>
    <n v="1"/>
    <n v="1"/>
    <n v="1"/>
    <n v="0"/>
    <n v="0"/>
    <n v="0"/>
    <n v="643"/>
    <n v="14.0702"/>
    <n v="45.699421472331593"/>
    <n v="1"/>
    <n v="0"/>
    <n v="1"/>
    <n v="1"/>
    <n v="0"/>
    <n v="6"/>
    <n v="1"/>
    <x v="2"/>
  </r>
  <r>
    <s v="Castione Andevenno"/>
    <s v="SO"/>
    <n v="1"/>
    <n v="1"/>
    <n v="1"/>
    <n v="1"/>
    <n v="0"/>
    <n v="1"/>
    <n v="0"/>
    <n v="1"/>
    <n v="1"/>
    <n v="1"/>
    <n v="0"/>
    <n v="0"/>
    <n v="0"/>
    <n v="1562"/>
    <n v="17.033200000000001"/>
    <n v="91.703261865063524"/>
    <n v="0"/>
    <n v="0"/>
    <n v="1"/>
    <n v="0"/>
    <n v="0"/>
    <n v="4"/>
    <n v="1"/>
    <x v="2"/>
  </r>
  <r>
    <s v="Cedrasco"/>
    <s v="SO"/>
    <n v="1"/>
    <n v="1"/>
    <n v="1"/>
    <n v="1"/>
    <n v="0"/>
    <n v="1"/>
    <n v="0"/>
    <n v="1"/>
    <n v="1"/>
    <n v="1"/>
    <n v="0"/>
    <n v="0"/>
    <n v="0"/>
    <n v="455"/>
    <n v="14.4206"/>
    <n v="31.552085211433642"/>
    <n v="1"/>
    <n v="0"/>
    <n v="1"/>
    <n v="1"/>
    <n v="0"/>
    <n v="6"/>
    <n v="1"/>
    <x v="2"/>
  </r>
  <r>
    <s v="Cercino"/>
    <s v="SO"/>
    <n v="1"/>
    <n v="1"/>
    <n v="1"/>
    <n v="1"/>
    <n v="0"/>
    <n v="1"/>
    <n v="0"/>
    <n v="0"/>
    <n v="1"/>
    <n v="1"/>
    <n v="0"/>
    <n v="1"/>
    <n v="1"/>
    <n v="754"/>
    <n v="5.6947000000000001"/>
    <n v="132.40381407273429"/>
    <n v="0"/>
    <n v="0"/>
    <n v="1"/>
    <n v="0"/>
    <n v="0"/>
    <n v="5"/>
    <n v="1"/>
    <x v="2"/>
  </r>
  <r>
    <s v="Chiesa in Valmalenco"/>
    <s v="SO"/>
    <n v="1"/>
    <n v="1"/>
    <n v="1"/>
    <n v="1"/>
    <n v="0"/>
    <n v="1"/>
    <n v="0"/>
    <n v="1"/>
    <n v="1"/>
    <n v="1"/>
    <n v="0"/>
    <n v="0"/>
    <n v="0"/>
    <n v="2591"/>
    <n v="107.59909999999999"/>
    <n v="24.080127064259834"/>
    <n v="1"/>
    <n v="1"/>
    <n v="1"/>
    <n v="1"/>
    <n v="0"/>
    <n v="7"/>
    <n v="1"/>
    <x v="2"/>
  </r>
  <r>
    <s v="Chiuro"/>
    <s v="SO"/>
    <n v="1"/>
    <n v="1"/>
    <n v="1"/>
    <n v="1"/>
    <n v="0"/>
    <n v="1"/>
    <n v="0"/>
    <n v="1"/>
    <n v="1"/>
    <n v="1"/>
    <n v="0"/>
    <n v="0"/>
    <n v="0"/>
    <n v="2524"/>
    <n v="51.7575"/>
    <n v="48.765879341158289"/>
    <n v="1"/>
    <n v="0"/>
    <n v="1"/>
    <n v="1"/>
    <n v="0"/>
    <n v="6"/>
    <n v="1"/>
    <x v="2"/>
  </r>
  <r>
    <s v="Cino"/>
    <s v="SO"/>
    <n v="0"/>
    <n v="1"/>
    <n v="1"/>
    <n v="1"/>
    <n v="0"/>
    <n v="1"/>
    <n v="0"/>
    <n v="0"/>
    <n v="1"/>
    <n v="1"/>
    <n v="0"/>
    <n v="1"/>
    <n v="1"/>
    <n v="373"/>
    <n v="5.0708000000000002"/>
    <n v="73.558412873708292"/>
    <n v="1"/>
    <n v="0"/>
    <n v="1"/>
    <n v="0"/>
    <n v="0"/>
    <n v="6"/>
    <n v="1"/>
    <x v="2"/>
  </r>
  <r>
    <s v="Civo"/>
    <s v="SO"/>
    <n v="0"/>
    <n v="1"/>
    <n v="1"/>
    <n v="1"/>
    <n v="0"/>
    <n v="1"/>
    <n v="0"/>
    <n v="1"/>
    <n v="1"/>
    <n v="1"/>
    <n v="0"/>
    <n v="1"/>
    <n v="1"/>
    <n v="1114"/>
    <n v="25.136500000000002"/>
    <n v="44.318023591192087"/>
    <n v="1"/>
    <n v="0"/>
    <n v="1"/>
    <n v="0"/>
    <n v="0"/>
    <n v="6"/>
    <n v="1"/>
    <x v="2"/>
  </r>
  <r>
    <s v="Colorina"/>
    <s v="SO"/>
    <n v="1"/>
    <n v="1"/>
    <n v="1"/>
    <n v="1"/>
    <n v="0"/>
    <n v="1"/>
    <n v="0"/>
    <n v="1"/>
    <n v="1"/>
    <n v="1"/>
    <n v="0"/>
    <n v="0"/>
    <n v="0"/>
    <n v="1460"/>
    <n v="17.8355"/>
    <n v="81.859213366600315"/>
    <n v="0"/>
    <n v="0"/>
    <n v="1"/>
    <n v="1"/>
    <n v="0"/>
    <n v="5"/>
    <n v="1"/>
    <x v="2"/>
  </r>
  <r>
    <s v="Dazio"/>
    <s v="SO"/>
    <n v="1"/>
    <n v="1"/>
    <n v="1"/>
    <n v="1"/>
    <n v="0"/>
    <n v="1"/>
    <n v="0"/>
    <n v="1"/>
    <n v="1"/>
    <n v="1"/>
    <n v="0"/>
    <n v="1"/>
    <n v="1"/>
    <n v="424"/>
    <n v="3.7336"/>
    <n v="113.5633169059353"/>
    <n v="0"/>
    <n v="0"/>
    <n v="1"/>
    <n v="0"/>
    <n v="0"/>
    <n v="5"/>
    <n v="1"/>
    <x v="2"/>
  </r>
  <r>
    <s v="Delebio"/>
    <s v="SO"/>
    <n v="1"/>
    <n v="1"/>
    <n v="1"/>
    <n v="1"/>
    <n v="0"/>
    <n v="1"/>
    <n v="0"/>
    <n v="0"/>
    <n v="1"/>
    <n v="1"/>
    <n v="0"/>
    <n v="0"/>
    <n v="0"/>
    <n v="3173"/>
    <n v="22.438299999999998"/>
    <n v="141.40999986630004"/>
    <n v="0"/>
    <n v="0"/>
    <n v="1"/>
    <n v="1"/>
    <n v="0"/>
    <n v="5"/>
    <n v="1"/>
    <x v="2"/>
  </r>
  <r>
    <s v="Dubino"/>
    <s v="SO"/>
    <n v="1"/>
    <n v="1"/>
    <n v="1"/>
    <n v="1"/>
    <n v="0"/>
    <n v="1"/>
    <n v="0"/>
    <n v="1"/>
    <n v="1"/>
    <n v="1"/>
    <n v="0"/>
    <n v="0"/>
    <n v="0"/>
    <n v="3551"/>
    <n v="13.2394"/>
    <n v="268.21457165732585"/>
    <n v="0"/>
    <n v="0"/>
    <n v="1"/>
    <n v="1"/>
    <n v="0"/>
    <n v="5"/>
    <n v="1"/>
    <x v="2"/>
  </r>
  <r>
    <s v="Faedo Valtellino"/>
    <s v="SO"/>
    <n v="1"/>
    <n v="1"/>
    <n v="1"/>
    <n v="1"/>
    <n v="0"/>
    <n v="1"/>
    <n v="0"/>
    <n v="1"/>
    <n v="1"/>
    <n v="1"/>
    <n v="0"/>
    <n v="0"/>
    <n v="0"/>
    <n v="545"/>
    <n v="4.7989999999999995"/>
    <n v="113.56532610960618"/>
    <n v="0"/>
    <n v="0"/>
    <n v="1"/>
    <n v="1"/>
    <n v="0"/>
    <n v="5"/>
    <n v="1"/>
    <x v="2"/>
  </r>
  <r>
    <s v="Forcola"/>
    <s v="SO"/>
    <n v="1"/>
    <n v="1"/>
    <n v="1"/>
    <n v="1"/>
    <n v="0"/>
    <n v="1"/>
    <n v="0"/>
    <n v="1"/>
    <n v="1"/>
    <n v="1"/>
    <n v="0"/>
    <n v="0"/>
    <n v="0"/>
    <n v="835"/>
    <n v="15.8978"/>
    <n v="52.5229906024733"/>
    <n v="1"/>
    <n v="0"/>
    <n v="1"/>
    <n v="1"/>
    <n v="0"/>
    <n v="6"/>
    <n v="1"/>
    <x v="2"/>
  </r>
  <r>
    <s v="Fusine"/>
    <s v="SO"/>
    <n v="1"/>
    <n v="1"/>
    <n v="1"/>
    <n v="1"/>
    <n v="0"/>
    <n v="1"/>
    <n v="0"/>
    <n v="1"/>
    <n v="1"/>
    <n v="1"/>
    <n v="0"/>
    <n v="0"/>
    <n v="0"/>
    <n v="611"/>
    <n v="37.595599999999997"/>
    <n v="16.251901818297888"/>
    <n v="1"/>
    <n v="0"/>
    <n v="1"/>
    <n v="1"/>
    <n v="0"/>
    <n v="6"/>
    <n v="1"/>
    <x v="2"/>
  </r>
  <r>
    <s v="Gerola Alta"/>
    <s v="SO"/>
    <n v="1"/>
    <n v="1"/>
    <n v="1"/>
    <n v="1"/>
    <n v="1"/>
    <n v="1"/>
    <n v="0"/>
    <n v="1"/>
    <n v="1"/>
    <n v="1"/>
    <n v="0"/>
    <n v="1"/>
    <n v="1"/>
    <n v="189"/>
    <n v="37.426900000000003"/>
    <n v="5.0498438289038097"/>
    <n v="1"/>
    <n v="0"/>
    <n v="1"/>
    <n v="1"/>
    <n v="0"/>
    <n v="8"/>
    <n v="1"/>
    <x v="2"/>
  </r>
  <r>
    <s v="Gordona"/>
    <s v="SO"/>
    <n v="1"/>
    <n v="1"/>
    <n v="1"/>
    <n v="1"/>
    <n v="1"/>
    <n v="1"/>
    <n v="0"/>
    <n v="1"/>
    <n v="1"/>
    <n v="1"/>
    <n v="0"/>
    <n v="1"/>
    <n v="1"/>
    <n v="1903"/>
    <n v="62.793700000000001"/>
    <n v="30.305587980959874"/>
    <n v="1"/>
    <n v="0"/>
    <n v="1"/>
    <n v="1"/>
    <n v="1"/>
    <n v="9"/>
    <n v="1"/>
    <x v="2"/>
  </r>
  <r>
    <s v="Grosio"/>
    <s v="SO"/>
    <n v="1"/>
    <n v="1"/>
    <n v="1"/>
    <n v="1"/>
    <n v="0"/>
    <n v="1"/>
    <n v="0"/>
    <n v="1"/>
    <n v="1"/>
    <n v="1"/>
    <n v="0"/>
    <n v="1"/>
    <n v="1"/>
    <n v="4619"/>
    <n v="126.91760000000001"/>
    <n v="36.393691655058085"/>
    <n v="1"/>
    <n v="0"/>
    <n v="1"/>
    <n v="0"/>
    <n v="0"/>
    <n v="6"/>
    <n v="1"/>
    <x v="2"/>
  </r>
  <r>
    <s v="Grosotto"/>
    <s v="SO"/>
    <n v="1"/>
    <n v="1"/>
    <n v="1"/>
    <n v="0"/>
    <n v="0"/>
    <n v="1"/>
    <n v="0"/>
    <n v="1"/>
    <n v="1"/>
    <n v="1"/>
    <n v="0"/>
    <n v="1"/>
    <n v="1"/>
    <n v="1615"/>
    <n v="53.124099999999999"/>
    <n v="30.40051502048976"/>
    <n v="1"/>
    <n v="0"/>
    <n v="1"/>
    <n v="0"/>
    <n v="0"/>
    <n v="5"/>
    <n v="1"/>
    <x v="2"/>
  </r>
  <r>
    <s v="Lanzada"/>
    <s v="SO"/>
    <n v="1"/>
    <n v="1"/>
    <n v="1"/>
    <n v="1"/>
    <n v="0"/>
    <n v="1"/>
    <n v="1"/>
    <n v="1"/>
    <n v="1"/>
    <n v="1"/>
    <n v="0"/>
    <n v="0"/>
    <n v="0"/>
    <n v="1372"/>
    <n v="117.16670000000001"/>
    <n v="11.709811746852987"/>
    <n v="1"/>
    <n v="1"/>
    <n v="1"/>
    <n v="1"/>
    <n v="0"/>
    <n v="7"/>
    <n v="1"/>
    <x v="2"/>
  </r>
  <r>
    <s v="Lovero"/>
    <s v="SO"/>
    <n v="1"/>
    <n v="1"/>
    <n v="1"/>
    <n v="1"/>
    <n v="0"/>
    <n v="1"/>
    <n v="0"/>
    <n v="1"/>
    <n v="1"/>
    <n v="1"/>
    <n v="0"/>
    <n v="0"/>
    <n v="0"/>
    <n v="667"/>
    <n v="13.460799999999999"/>
    <n v="49.551289670747657"/>
    <n v="1"/>
    <n v="0"/>
    <n v="1"/>
    <n v="0"/>
    <n v="0"/>
    <n v="5"/>
    <n v="1"/>
    <x v="2"/>
  </r>
  <r>
    <s v="Madesimo"/>
    <s v="SO"/>
    <n v="0"/>
    <n v="1"/>
    <n v="1"/>
    <n v="1"/>
    <n v="1"/>
    <n v="1"/>
    <n v="0"/>
    <n v="1"/>
    <n v="1"/>
    <n v="1"/>
    <n v="0"/>
    <n v="1"/>
    <n v="1"/>
    <n v="540"/>
    <n v="85.655599999999993"/>
    <n v="6.3043163552645716"/>
    <n v="1"/>
    <n v="0"/>
    <n v="1"/>
    <n v="0"/>
    <n v="0"/>
    <n v="7"/>
    <n v="1"/>
    <x v="2"/>
  </r>
  <r>
    <s v="Mantello"/>
    <s v="SO"/>
    <n v="1"/>
    <n v="1"/>
    <n v="1"/>
    <n v="1"/>
    <n v="0"/>
    <n v="1"/>
    <n v="0"/>
    <n v="1"/>
    <n v="1"/>
    <n v="1"/>
    <n v="0"/>
    <n v="0"/>
    <n v="0"/>
    <n v="732"/>
    <n v="3.7843999999999998"/>
    <n v="193.42564210971358"/>
    <n v="0"/>
    <n v="0"/>
    <n v="1"/>
    <n v="0"/>
    <n v="0"/>
    <n v="4"/>
    <n v="1"/>
    <x v="2"/>
  </r>
  <r>
    <s v="Mazzo di Valtellina"/>
    <s v="SO"/>
    <n v="1"/>
    <n v="1"/>
    <n v="1"/>
    <n v="1"/>
    <n v="0"/>
    <n v="1"/>
    <n v="0"/>
    <n v="1"/>
    <n v="1"/>
    <n v="1"/>
    <n v="0"/>
    <n v="0"/>
    <n v="0"/>
    <n v="1041"/>
    <n v="15.3247"/>
    <n v="67.929551638857532"/>
    <n v="1"/>
    <n v="0"/>
    <n v="1"/>
    <n v="0"/>
    <n v="0"/>
    <n v="5"/>
    <n v="1"/>
    <x v="2"/>
  </r>
  <r>
    <s v="Mello"/>
    <s v="SO"/>
    <n v="0"/>
    <n v="1"/>
    <n v="1"/>
    <n v="1"/>
    <n v="0"/>
    <n v="1"/>
    <n v="1"/>
    <n v="1"/>
    <n v="1"/>
    <n v="1"/>
    <n v="0"/>
    <n v="1"/>
    <n v="1"/>
    <n v="1001"/>
    <n v="11.429600000000001"/>
    <n v="87.579617834394895"/>
    <n v="0"/>
    <n v="0"/>
    <n v="1"/>
    <n v="0"/>
    <n v="0"/>
    <n v="5"/>
    <n v="1"/>
    <x v="2"/>
  </r>
  <r>
    <s v="Mese"/>
    <s v="SO"/>
    <n v="1"/>
    <n v="1"/>
    <n v="1"/>
    <n v="1"/>
    <n v="0"/>
    <n v="1"/>
    <n v="0"/>
    <n v="0"/>
    <n v="1"/>
    <n v="1"/>
    <n v="0"/>
    <n v="1"/>
    <n v="1"/>
    <n v="1747"/>
    <n v="4.1455000000000002"/>
    <n v="421.42081775419126"/>
    <n v="0"/>
    <n v="0"/>
    <n v="1"/>
    <n v="0"/>
    <n v="0"/>
    <n v="5"/>
    <n v="1"/>
    <x v="2"/>
  </r>
  <r>
    <s v="Montagna in Valtellina"/>
    <s v="SO"/>
    <n v="1"/>
    <n v="1"/>
    <n v="1"/>
    <n v="0"/>
    <n v="0"/>
    <n v="1"/>
    <n v="0"/>
    <n v="1"/>
    <n v="1"/>
    <n v="1"/>
    <n v="0"/>
    <n v="0"/>
    <n v="0"/>
    <n v="3031"/>
    <n v="44.974499999999999"/>
    <n v="67.393745344584161"/>
    <n v="1"/>
    <n v="0"/>
    <n v="1"/>
    <n v="1"/>
    <n v="0"/>
    <n v="5"/>
    <n v="1"/>
    <x v="2"/>
  </r>
  <r>
    <s v="Novate Mezzola"/>
    <s v="SO"/>
    <n v="1"/>
    <n v="1"/>
    <n v="1"/>
    <n v="1"/>
    <n v="0"/>
    <n v="1"/>
    <n v="0"/>
    <n v="1"/>
    <n v="1"/>
    <n v="1"/>
    <n v="0"/>
    <n v="1"/>
    <n v="1"/>
    <n v="1814"/>
    <n v="99.745200000000011"/>
    <n v="18.186338791240079"/>
    <n v="1"/>
    <n v="0"/>
    <n v="1"/>
    <n v="1"/>
    <n v="0"/>
    <n v="7"/>
    <n v="1"/>
    <x v="2"/>
  </r>
  <r>
    <s v="Pedesina"/>
    <s v="SO"/>
    <n v="0"/>
    <n v="1"/>
    <n v="1"/>
    <n v="1"/>
    <n v="1"/>
    <n v="1"/>
    <n v="0"/>
    <n v="1"/>
    <n v="1"/>
    <n v="1"/>
    <n v="0"/>
    <n v="1"/>
    <n v="1"/>
    <n v="30"/>
    <n v="6.2998000000000003"/>
    <n v="4.7620559382837548"/>
    <n v="1"/>
    <n v="0"/>
    <n v="1"/>
    <n v="1"/>
    <n v="0"/>
    <n v="8"/>
    <n v="1"/>
    <x v="2"/>
  </r>
  <r>
    <s v="Piantedo"/>
    <s v="SO"/>
    <n v="1"/>
    <n v="1"/>
    <n v="1"/>
    <n v="1"/>
    <n v="0"/>
    <n v="1"/>
    <n v="0"/>
    <n v="0"/>
    <n v="1"/>
    <n v="1"/>
    <n v="0"/>
    <n v="0"/>
    <n v="0"/>
    <n v="1321"/>
    <n v="6.8048000000000002"/>
    <n v="194.12767458264753"/>
    <n v="0"/>
    <n v="0"/>
    <n v="1"/>
    <n v="0"/>
    <n v="0"/>
    <n v="4"/>
    <n v="1"/>
    <x v="2"/>
  </r>
  <r>
    <s v="Piateda"/>
    <s v="SO"/>
    <n v="0"/>
    <n v="1"/>
    <n v="1"/>
    <n v="1"/>
    <n v="0"/>
    <n v="1"/>
    <n v="0"/>
    <n v="1"/>
    <n v="1"/>
    <n v="1"/>
    <n v="0"/>
    <n v="0"/>
    <n v="0"/>
    <n v="2309"/>
    <n v="70.800799999999995"/>
    <n v="32.612625846035641"/>
    <n v="1"/>
    <n v="0"/>
    <n v="1"/>
    <n v="1"/>
    <n v="0"/>
    <n v="6"/>
    <n v="1"/>
    <x v="2"/>
  </r>
  <r>
    <s v="Piuro"/>
    <s v="SO"/>
    <n v="0"/>
    <n v="1"/>
    <n v="1"/>
    <n v="1"/>
    <n v="0"/>
    <n v="1"/>
    <n v="0"/>
    <n v="1"/>
    <n v="1"/>
    <n v="1"/>
    <n v="0"/>
    <n v="1"/>
    <n v="1"/>
    <n v="1950"/>
    <n v="84.254599999999996"/>
    <n v="23.144136937330426"/>
    <n v="1"/>
    <n v="0"/>
    <n v="1"/>
    <n v="0"/>
    <n v="0"/>
    <n v="6"/>
    <n v="1"/>
    <x v="2"/>
  </r>
  <r>
    <s v="Poggiridenti"/>
    <s v="SO"/>
    <n v="1"/>
    <n v="1"/>
    <n v="1"/>
    <n v="0"/>
    <n v="0"/>
    <n v="1"/>
    <n v="0"/>
    <n v="0"/>
    <n v="1"/>
    <n v="1"/>
    <n v="0"/>
    <n v="0"/>
    <n v="0"/>
    <n v="1865"/>
    <n v="2.8988999999999998"/>
    <n v="643.34747662906625"/>
    <n v="0"/>
    <n v="0"/>
    <n v="1"/>
    <n v="0"/>
    <n v="0"/>
    <n v="3"/>
    <n v="1"/>
    <x v="2"/>
  </r>
  <r>
    <s v="Ponte in Valtellina"/>
    <s v="SO"/>
    <n v="0"/>
    <n v="1"/>
    <n v="1"/>
    <n v="1"/>
    <n v="0"/>
    <n v="1"/>
    <n v="0"/>
    <n v="1"/>
    <n v="1"/>
    <n v="1"/>
    <n v="0"/>
    <n v="0"/>
    <n v="0"/>
    <n v="2304"/>
    <n v="67.727400000000003"/>
    <n v="34.018728018497683"/>
    <n v="1"/>
    <n v="0"/>
    <n v="1"/>
    <n v="1"/>
    <n v="0"/>
    <n v="6"/>
    <n v="1"/>
    <x v="2"/>
  </r>
  <r>
    <s v="Postalesio"/>
    <s v="SO"/>
    <n v="1"/>
    <n v="1"/>
    <n v="1"/>
    <n v="1"/>
    <n v="0"/>
    <n v="1"/>
    <n v="0"/>
    <n v="1"/>
    <n v="1"/>
    <n v="1"/>
    <n v="0"/>
    <n v="0"/>
    <n v="0"/>
    <n v="659"/>
    <n v="10.5845"/>
    <n v="62.260853134300156"/>
    <n v="1"/>
    <n v="0"/>
    <n v="1"/>
    <n v="0"/>
    <n v="0"/>
    <n v="5"/>
    <n v="1"/>
    <x v="2"/>
  </r>
  <r>
    <s v="Prata Camportaccio"/>
    <s v="SO"/>
    <n v="1"/>
    <n v="1"/>
    <n v="1"/>
    <n v="1"/>
    <n v="0"/>
    <n v="1"/>
    <n v="0"/>
    <n v="1"/>
    <n v="1"/>
    <n v="1"/>
    <n v="0"/>
    <n v="1"/>
    <n v="1"/>
    <n v="2921"/>
    <n v="27.938600000000001"/>
    <n v="104.55069330603537"/>
    <n v="0"/>
    <n v="0"/>
    <n v="1"/>
    <n v="1"/>
    <n v="0"/>
    <n v="6"/>
    <n v="1"/>
    <x v="2"/>
  </r>
  <r>
    <s v="Rasura"/>
    <s v="SO"/>
    <n v="0"/>
    <n v="1"/>
    <n v="1"/>
    <n v="1"/>
    <n v="0"/>
    <n v="1"/>
    <n v="1"/>
    <n v="1"/>
    <n v="1"/>
    <n v="1"/>
    <n v="0"/>
    <n v="1"/>
    <n v="1"/>
    <n v="292"/>
    <n v="6.0004"/>
    <n v="48.663422438504099"/>
    <n v="1"/>
    <n v="0"/>
    <n v="1"/>
    <n v="1"/>
    <n v="0"/>
    <n v="7"/>
    <n v="1"/>
    <x v="2"/>
  </r>
  <r>
    <s v="Rogolo"/>
    <s v="SO"/>
    <n v="1"/>
    <n v="1"/>
    <n v="1"/>
    <n v="0"/>
    <n v="0"/>
    <n v="1"/>
    <n v="0"/>
    <n v="1"/>
    <n v="1"/>
    <n v="1"/>
    <n v="0"/>
    <n v="0"/>
    <n v="0"/>
    <n v="564"/>
    <n v="12.824999999999999"/>
    <n v="43.976608187134502"/>
    <n v="1"/>
    <n v="0"/>
    <n v="1"/>
    <n v="1"/>
    <n v="0"/>
    <n v="5"/>
    <n v="1"/>
    <x v="2"/>
  </r>
  <r>
    <s v="Samolaco"/>
    <s v="SO"/>
    <n v="1"/>
    <n v="1"/>
    <n v="1"/>
    <n v="1"/>
    <n v="0"/>
    <n v="1"/>
    <n v="0"/>
    <n v="1"/>
    <n v="1"/>
    <n v="1"/>
    <n v="0"/>
    <n v="1"/>
    <n v="1"/>
    <n v="2884"/>
    <n v="45.795900000000003"/>
    <n v="62.975069820660799"/>
    <n v="1"/>
    <n v="0"/>
    <n v="1"/>
    <n v="1"/>
    <n v="0"/>
    <n v="7"/>
    <n v="1"/>
    <x v="2"/>
  </r>
  <r>
    <s v="San Giacomo Filippo"/>
    <s v="SO"/>
    <n v="0"/>
    <n v="1"/>
    <n v="1"/>
    <n v="1"/>
    <n v="1"/>
    <n v="1"/>
    <n v="1"/>
    <n v="1"/>
    <n v="1"/>
    <n v="1"/>
    <n v="0"/>
    <n v="1"/>
    <n v="1"/>
    <n v="395"/>
    <n v="61.851000000000006"/>
    <n v="6.3863155001535947"/>
    <n v="1"/>
    <n v="0"/>
    <n v="1"/>
    <n v="1"/>
    <n v="0"/>
    <n v="8"/>
    <n v="1"/>
    <x v="2"/>
  </r>
  <r>
    <s v="Sernio"/>
    <s v="SO"/>
    <n v="1"/>
    <n v="1"/>
    <n v="1"/>
    <n v="1"/>
    <n v="0"/>
    <n v="1"/>
    <n v="0"/>
    <n v="1"/>
    <n v="1"/>
    <n v="1"/>
    <n v="0"/>
    <n v="0"/>
    <n v="0"/>
    <n v="500"/>
    <n v="9.5235000000000003"/>
    <n v="52.501706305454924"/>
    <n v="1"/>
    <n v="0"/>
    <n v="1"/>
    <n v="0"/>
    <n v="0"/>
    <n v="5"/>
    <n v="1"/>
    <x v="2"/>
  </r>
  <r>
    <s v="Sondalo"/>
    <s v="SO"/>
    <n v="1"/>
    <n v="1"/>
    <n v="1"/>
    <n v="1"/>
    <n v="0"/>
    <n v="1"/>
    <n v="0"/>
    <n v="1"/>
    <n v="1"/>
    <n v="0"/>
    <n v="0"/>
    <n v="1"/>
    <n v="1"/>
    <n v="4237"/>
    <n v="95.453799999999987"/>
    <n v="44.387965696494014"/>
    <n v="1"/>
    <n v="0"/>
    <n v="1"/>
    <n v="1"/>
    <n v="0"/>
    <n v="6"/>
    <n v="1"/>
    <x v="2"/>
  </r>
  <r>
    <s v="Spriana"/>
    <s v="SO"/>
    <n v="1"/>
    <n v="1"/>
    <n v="1"/>
    <n v="1"/>
    <n v="1"/>
    <n v="1"/>
    <n v="0"/>
    <n v="1"/>
    <n v="1"/>
    <n v="1"/>
    <n v="0"/>
    <n v="0"/>
    <n v="0"/>
    <n v="101"/>
    <n v="7.6849999999999996"/>
    <n v="13.142485361093039"/>
    <n v="1"/>
    <n v="1"/>
    <n v="1"/>
    <n v="1"/>
    <n v="0"/>
    <n v="8"/>
    <n v="1"/>
    <x v="2"/>
  </r>
  <r>
    <s v="Talamona"/>
    <s v="SO"/>
    <n v="1"/>
    <n v="1"/>
    <n v="1"/>
    <n v="1"/>
    <n v="0"/>
    <n v="1"/>
    <n v="0"/>
    <n v="1"/>
    <n v="1"/>
    <n v="1"/>
    <n v="0"/>
    <n v="0"/>
    <n v="0"/>
    <n v="4768"/>
    <n v="21.051500000000001"/>
    <n v="226.49217395435005"/>
    <n v="0"/>
    <n v="0"/>
    <n v="1"/>
    <n v="0"/>
    <n v="0"/>
    <n v="4"/>
    <n v="1"/>
    <x v="2"/>
  </r>
  <r>
    <s v="Tartano"/>
    <s v="SO"/>
    <n v="1"/>
    <n v="1"/>
    <n v="1"/>
    <n v="1"/>
    <n v="1"/>
    <n v="1"/>
    <n v="1"/>
    <n v="1"/>
    <n v="1"/>
    <n v="1"/>
    <n v="0"/>
    <n v="1"/>
    <n v="1"/>
    <n v="190"/>
    <n v="47.274300000000004"/>
    <n v="4.0190970569632967"/>
    <n v="1"/>
    <n v="0"/>
    <n v="1"/>
    <n v="1"/>
    <n v="0"/>
    <n v="8"/>
    <n v="1"/>
    <x v="2"/>
  </r>
  <r>
    <s v="Teglio"/>
    <s v="SO"/>
    <n v="1"/>
    <n v="1"/>
    <n v="1"/>
    <n v="1"/>
    <n v="0"/>
    <n v="1"/>
    <n v="0"/>
    <n v="1"/>
    <n v="1"/>
    <n v="1"/>
    <n v="0"/>
    <n v="0"/>
    <n v="0"/>
    <n v="4654"/>
    <n v="115.31909999999999"/>
    <n v="40.357581701556811"/>
    <n v="1"/>
    <n v="0"/>
    <n v="1"/>
    <n v="1"/>
    <n v="0"/>
    <n v="6"/>
    <n v="1"/>
    <x v="2"/>
  </r>
  <r>
    <s v="Torre di Santa Maria"/>
    <s v="SO"/>
    <n v="1"/>
    <n v="1"/>
    <n v="1"/>
    <n v="1"/>
    <n v="1"/>
    <n v="1"/>
    <n v="0"/>
    <n v="1"/>
    <n v="1"/>
    <n v="1"/>
    <n v="0"/>
    <n v="0"/>
    <n v="0"/>
    <n v="824"/>
    <n v="44.237400000000001"/>
    <n v="18.626772821187501"/>
    <n v="1"/>
    <n v="1"/>
    <n v="1"/>
    <n v="0"/>
    <n v="0"/>
    <n v="7"/>
    <n v="1"/>
    <x v="2"/>
  </r>
  <r>
    <s v="Tovo di Sant'Agata"/>
    <s v="SO"/>
    <n v="1"/>
    <n v="1"/>
    <n v="1"/>
    <n v="1"/>
    <n v="0"/>
    <n v="1"/>
    <n v="0"/>
    <n v="1"/>
    <n v="1"/>
    <n v="1"/>
    <n v="0"/>
    <n v="0"/>
    <n v="0"/>
    <n v="624"/>
    <n v="11.146500000000001"/>
    <n v="55.981698290943335"/>
    <n v="1"/>
    <n v="0"/>
    <n v="1"/>
    <n v="0"/>
    <n v="0"/>
    <n v="5"/>
    <n v="1"/>
    <x v="2"/>
  </r>
  <r>
    <s v="Traona"/>
    <s v="SO"/>
    <n v="1"/>
    <n v="1"/>
    <n v="1"/>
    <n v="1"/>
    <n v="0"/>
    <n v="1"/>
    <n v="0"/>
    <n v="0"/>
    <n v="1"/>
    <n v="1"/>
    <n v="0"/>
    <n v="0"/>
    <n v="0"/>
    <n v="2536"/>
    <n v="6.3664999999999994"/>
    <n v="398.33503494855893"/>
    <n v="0"/>
    <n v="0"/>
    <n v="1"/>
    <n v="0"/>
    <n v="0"/>
    <n v="4"/>
    <n v="1"/>
    <x v="2"/>
  </r>
  <r>
    <s v="Tresivio"/>
    <s v="SO"/>
    <n v="1"/>
    <n v="1"/>
    <n v="1"/>
    <n v="0"/>
    <n v="0"/>
    <n v="1"/>
    <n v="0"/>
    <n v="0"/>
    <n v="1"/>
    <n v="1"/>
    <n v="1"/>
    <n v="0"/>
    <n v="1"/>
    <n v="2002"/>
    <n v="15.013699999999998"/>
    <n v="133.34487834444542"/>
    <n v="0"/>
    <n v="0"/>
    <n v="1"/>
    <n v="0"/>
    <n v="0"/>
    <n v="4"/>
    <n v="1"/>
    <x v="2"/>
  </r>
  <r>
    <s v="Valdidentro"/>
    <s v="SO"/>
    <n v="1"/>
    <n v="1"/>
    <n v="1"/>
    <n v="1"/>
    <n v="0"/>
    <n v="1"/>
    <n v="0"/>
    <n v="1"/>
    <n v="1"/>
    <n v="1"/>
    <n v="0"/>
    <n v="1"/>
    <n v="1"/>
    <n v="4045"/>
    <n v="226.7259"/>
    <n v="17.840925981548647"/>
    <n v="1"/>
    <n v="0"/>
    <n v="1"/>
    <n v="1"/>
    <n v="0"/>
    <n v="7"/>
    <n v="1"/>
    <x v="2"/>
  </r>
  <r>
    <s v="Valdisotto"/>
    <s v="SO"/>
    <n v="1"/>
    <n v="1"/>
    <n v="1"/>
    <n v="1"/>
    <n v="0"/>
    <n v="1"/>
    <n v="0"/>
    <n v="1"/>
    <n v="1"/>
    <n v="1"/>
    <n v="0"/>
    <n v="1"/>
    <n v="1"/>
    <n v="3533"/>
    <n v="89.571899999999999"/>
    <n v="39.44317358457284"/>
    <n v="1"/>
    <n v="0"/>
    <n v="1"/>
    <n v="1"/>
    <n v="0"/>
    <n v="7"/>
    <n v="1"/>
    <x v="2"/>
  </r>
  <r>
    <s v="Valfurva"/>
    <s v="SO"/>
    <n v="1"/>
    <n v="1"/>
    <n v="1"/>
    <n v="1"/>
    <n v="0"/>
    <n v="1"/>
    <n v="0"/>
    <n v="1"/>
    <n v="1"/>
    <n v="1"/>
    <n v="0"/>
    <n v="1"/>
    <n v="1"/>
    <n v="2703"/>
    <n v="215.01740000000001"/>
    <n v="12.571075643180505"/>
    <n v="1"/>
    <n v="0"/>
    <n v="1"/>
    <n v="1"/>
    <n v="0"/>
    <n v="7"/>
    <n v="1"/>
    <x v="2"/>
  </r>
  <r>
    <s v="Val Masino"/>
    <s v="SO"/>
    <n v="1"/>
    <n v="1"/>
    <n v="1"/>
    <n v="1"/>
    <n v="0"/>
    <n v="1"/>
    <n v="0"/>
    <n v="1"/>
    <n v="1"/>
    <n v="1"/>
    <n v="0"/>
    <n v="0"/>
    <n v="0"/>
    <n v="939"/>
    <n v="116.7102"/>
    <n v="8.0455692818622531"/>
    <n v="1"/>
    <n v="0"/>
    <n v="1"/>
    <n v="1"/>
    <n v="0"/>
    <n v="6"/>
    <n v="1"/>
    <x v="2"/>
  </r>
  <r>
    <s v="Verceia"/>
    <s v="SO"/>
    <n v="1"/>
    <n v="1"/>
    <n v="1"/>
    <n v="1"/>
    <n v="0"/>
    <n v="1"/>
    <n v="0"/>
    <n v="1"/>
    <n v="1"/>
    <n v="1"/>
    <n v="0"/>
    <n v="0"/>
    <n v="0"/>
    <n v="1093"/>
    <n v="11.3775"/>
    <n v="96.066798505822902"/>
    <n v="0"/>
    <n v="0"/>
    <n v="1"/>
    <n v="1"/>
    <n v="0"/>
    <n v="5"/>
    <n v="1"/>
    <x v="2"/>
  </r>
  <r>
    <s v="Vervio"/>
    <s v="SO"/>
    <n v="1"/>
    <n v="1"/>
    <n v="1"/>
    <n v="1"/>
    <n v="1"/>
    <n v="1"/>
    <n v="0"/>
    <n v="1"/>
    <n v="1"/>
    <n v="1"/>
    <n v="0"/>
    <n v="0"/>
    <n v="0"/>
    <n v="209"/>
    <n v="12.4055"/>
    <n v="16.847366087622426"/>
    <n v="1"/>
    <n v="0"/>
    <n v="1"/>
    <n v="0"/>
    <n v="0"/>
    <n v="6"/>
    <n v="1"/>
    <x v="2"/>
  </r>
  <r>
    <s v="Villa di Chiavenna"/>
    <s v="SO"/>
    <n v="0"/>
    <n v="1"/>
    <n v="1"/>
    <n v="1"/>
    <n v="0"/>
    <n v="1"/>
    <n v="0"/>
    <n v="1"/>
    <n v="1"/>
    <n v="1"/>
    <n v="0"/>
    <n v="1"/>
    <n v="1"/>
    <n v="1030"/>
    <n v="32.522800000000004"/>
    <n v="31.670089906158136"/>
    <n v="1"/>
    <n v="0"/>
    <n v="1"/>
    <n v="0"/>
    <n v="0"/>
    <n v="6"/>
    <n v="1"/>
    <x v="2"/>
  </r>
  <r>
    <s v="Villa di Tirano"/>
    <s v="SO"/>
    <n v="1"/>
    <n v="1"/>
    <n v="1"/>
    <n v="1"/>
    <n v="0"/>
    <n v="1"/>
    <n v="0"/>
    <n v="0"/>
    <n v="1"/>
    <n v="1"/>
    <n v="0"/>
    <n v="0"/>
    <n v="0"/>
    <n v="2957"/>
    <n v="24.739599999999999"/>
    <n v="119.52497210949248"/>
    <n v="0"/>
    <n v="0"/>
    <n v="1"/>
    <n v="1"/>
    <n v="0"/>
    <n v="5"/>
    <n v="1"/>
    <x v="2"/>
  </r>
  <r>
    <s v="Agra"/>
    <s v="VA"/>
    <n v="0"/>
    <n v="1"/>
    <n v="1"/>
    <n v="1"/>
    <n v="0"/>
    <n v="1"/>
    <n v="0"/>
    <n v="1"/>
    <n v="1"/>
    <n v="1"/>
    <n v="0"/>
    <n v="1"/>
    <n v="1"/>
    <n v="379"/>
    <n v="2.7954000000000003"/>
    <n v="135.57988123345496"/>
    <n v="0"/>
    <n v="1"/>
    <n v="1"/>
    <n v="1"/>
    <n v="0"/>
    <n v="7"/>
    <n v="1"/>
    <x v="2"/>
  </r>
  <r>
    <s v="Arsago Seprio"/>
    <s v="VA"/>
    <n v="0"/>
    <n v="0"/>
    <n v="0"/>
    <n v="0"/>
    <n v="0"/>
    <n v="1"/>
    <n v="0"/>
    <n v="0"/>
    <n v="1"/>
    <n v="1"/>
    <n v="0"/>
    <n v="0"/>
    <n v="0"/>
    <n v="4845"/>
    <n v="10.505999999999998"/>
    <n v="461.16504854368941"/>
    <n v="0"/>
    <n v="0"/>
    <n v="0"/>
    <n v="1"/>
    <n v="0"/>
    <n v="3"/>
    <n v="1"/>
    <x v="2"/>
  </r>
  <r>
    <s v="Azzate"/>
    <s v="VA"/>
    <n v="1"/>
    <n v="1"/>
    <n v="1"/>
    <n v="0"/>
    <n v="0"/>
    <n v="1"/>
    <n v="0"/>
    <n v="0"/>
    <n v="1"/>
    <n v="1"/>
    <n v="0"/>
    <n v="0"/>
    <n v="0"/>
    <n v="4554"/>
    <n v="4.5062999999999995"/>
    <n v="1010.5851807469544"/>
    <n v="0"/>
    <n v="0"/>
    <n v="0"/>
    <n v="1"/>
    <n v="0"/>
    <n v="4"/>
    <n v="1"/>
    <x v="2"/>
  </r>
  <r>
    <s v="Azzio"/>
    <s v="VA"/>
    <n v="1"/>
    <n v="1"/>
    <n v="1"/>
    <n v="0"/>
    <n v="0"/>
    <n v="1"/>
    <n v="0"/>
    <n v="0"/>
    <n v="1"/>
    <n v="1"/>
    <n v="0"/>
    <n v="0"/>
    <n v="0"/>
    <n v="802"/>
    <n v="2.1722000000000001"/>
    <n v="369.2109382193168"/>
    <n v="0"/>
    <n v="0"/>
    <n v="1"/>
    <n v="0"/>
    <n v="0"/>
    <n v="3"/>
    <n v="1"/>
    <x v="2"/>
  </r>
  <r>
    <s v="Barasso"/>
    <s v="VA"/>
    <n v="0"/>
    <n v="1"/>
    <n v="1"/>
    <n v="0"/>
    <n v="0"/>
    <n v="1"/>
    <n v="0"/>
    <n v="0"/>
    <n v="1"/>
    <n v="1"/>
    <n v="0"/>
    <n v="0"/>
    <n v="0"/>
    <n v="1710"/>
    <n v="3.9232999999999998"/>
    <n v="435.85756888333805"/>
    <n v="0"/>
    <n v="0"/>
    <n v="1"/>
    <n v="1"/>
    <n v="0"/>
    <n v="4"/>
    <n v="1"/>
    <x v="2"/>
  </r>
  <r>
    <s v="Bardello"/>
    <s v="VA"/>
    <n v="1"/>
    <n v="0"/>
    <n v="1"/>
    <n v="0"/>
    <n v="0"/>
    <n v="1"/>
    <n v="0"/>
    <n v="0"/>
    <n v="1"/>
    <n v="1"/>
    <n v="0"/>
    <n v="0"/>
    <n v="0"/>
    <n v="1550"/>
    <n v="2.5156999999999998"/>
    <n v="616.13069920896771"/>
    <n v="0"/>
    <n v="1"/>
    <n v="0"/>
    <n v="1"/>
    <n v="0"/>
    <n v="5"/>
    <n v="1"/>
    <x v="2"/>
  </r>
  <r>
    <s v="Bedero Valcuvia"/>
    <s v="VA"/>
    <n v="0"/>
    <n v="1"/>
    <n v="1"/>
    <n v="0"/>
    <n v="0"/>
    <n v="1"/>
    <n v="0"/>
    <n v="0"/>
    <n v="1"/>
    <n v="1"/>
    <n v="0"/>
    <n v="0"/>
    <n v="0"/>
    <n v="667"/>
    <n v="2.5636000000000001"/>
    <n v="260.18099547511309"/>
    <n v="0"/>
    <n v="0"/>
    <n v="1"/>
    <n v="1"/>
    <n v="0"/>
    <n v="4"/>
    <n v="1"/>
    <x v="2"/>
  </r>
  <r>
    <s v="Besano"/>
    <s v="VA"/>
    <n v="1"/>
    <n v="1"/>
    <n v="1"/>
    <n v="1"/>
    <n v="0"/>
    <n v="1"/>
    <n v="0"/>
    <n v="0"/>
    <n v="1"/>
    <n v="1"/>
    <n v="0"/>
    <n v="0"/>
    <n v="0"/>
    <n v="2603"/>
    <n v="3.4320999999999997"/>
    <n v="758.42778473820704"/>
    <n v="0"/>
    <n v="0"/>
    <n v="1"/>
    <n v="0"/>
    <n v="0"/>
    <n v="4"/>
    <n v="1"/>
    <x v="2"/>
  </r>
  <r>
    <s v="Biandronno"/>
    <s v="VA"/>
    <n v="1"/>
    <n v="0"/>
    <n v="1"/>
    <n v="0"/>
    <n v="0"/>
    <n v="1"/>
    <n v="0"/>
    <n v="0"/>
    <n v="1"/>
    <n v="1"/>
    <n v="0"/>
    <n v="0"/>
    <n v="0"/>
    <n v="3285"/>
    <n v="9.5210000000000008"/>
    <n v="345.02678290095577"/>
    <n v="0"/>
    <n v="0"/>
    <n v="0"/>
    <n v="1"/>
    <n v="0"/>
    <n v="4"/>
    <n v="1"/>
    <x v="2"/>
  </r>
  <r>
    <s v="Bisuschio"/>
    <s v="VA"/>
    <n v="1"/>
    <n v="1"/>
    <n v="1"/>
    <n v="1"/>
    <n v="0"/>
    <n v="1"/>
    <n v="0"/>
    <n v="0"/>
    <n v="1"/>
    <n v="1"/>
    <n v="0"/>
    <n v="0"/>
    <n v="0"/>
    <n v="4267"/>
    <n v="7.0301"/>
    <n v="606.96149414659817"/>
    <n v="0"/>
    <n v="0"/>
    <n v="1"/>
    <n v="0"/>
    <n v="0"/>
    <n v="4"/>
    <n v="1"/>
    <x v="2"/>
  </r>
  <r>
    <s v="Bodio Lomnago"/>
    <s v="VA"/>
    <n v="1"/>
    <n v="0"/>
    <n v="1"/>
    <n v="0"/>
    <n v="0"/>
    <n v="1"/>
    <n v="0"/>
    <n v="0"/>
    <n v="1"/>
    <n v="1"/>
    <n v="0"/>
    <n v="0"/>
    <n v="0"/>
    <n v="2119"/>
    <n v="4.0385999999999997"/>
    <n v="524.68677264398559"/>
    <n v="0"/>
    <n v="0"/>
    <n v="0"/>
    <n v="1"/>
    <n v="0"/>
    <n v="4"/>
    <n v="1"/>
    <x v="2"/>
  </r>
  <r>
    <s v="Brebbia"/>
    <s v="VA"/>
    <n v="1"/>
    <n v="1"/>
    <n v="1"/>
    <n v="0"/>
    <n v="0"/>
    <n v="1"/>
    <n v="0"/>
    <n v="0"/>
    <n v="1"/>
    <n v="1"/>
    <n v="0"/>
    <n v="0"/>
    <n v="0"/>
    <n v="3362"/>
    <n v="6.8685"/>
    <n v="489.48096382033924"/>
    <n v="0"/>
    <n v="0"/>
    <n v="0"/>
    <n v="0"/>
    <n v="0"/>
    <n v="3"/>
    <n v="1"/>
    <x v="2"/>
  </r>
  <r>
    <s v="Bregano"/>
    <s v="VA"/>
    <n v="0"/>
    <n v="0"/>
    <n v="0"/>
    <n v="0"/>
    <n v="0"/>
    <n v="1"/>
    <n v="0"/>
    <n v="0"/>
    <n v="1"/>
    <n v="1"/>
    <n v="0"/>
    <n v="0"/>
    <n v="0"/>
    <n v="839"/>
    <n v="2.2925"/>
    <n v="365.97600872410032"/>
    <n v="0"/>
    <n v="1"/>
    <n v="0"/>
    <n v="0"/>
    <n v="0"/>
    <n v="3"/>
    <n v="1"/>
    <x v="2"/>
  </r>
  <r>
    <s v="Brenta"/>
    <s v="VA"/>
    <n v="1"/>
    <n v="1"/>
    <n v="1"/>
    <n v="1"/>
    <n v="0"/>
    <n v="1"/>
    <n v="0"/>
    <n v="0"/>
    <n v="1"/>
    <n v="1"/>
    <n v="0"/>
    <n v="0"/>
    <n v="0"/>
    <n v="1798"/>
    <n v="4.1821000000000002"/>
    <n v="429.9275483608713"/>
    <n v="0"/>
    <n v="0"/>
    <n v="1"/>
    <n v="0"/>
    <n v="0"/>
    <n v="4"/>
    <n v="1"/>
    <x v="2"/>
  </r>
  <r>
    <s v="Brezzo di Bedero"/>
    <s v="VA"/>
    <n v="1"/>
    <n v="1"/>
    <n v="1"/>
    <n v="0"/>
    <n v="0"/>
    <n v="1"/>
    <n v="0"/>
    <n v="1"/>
    <n v="1"/>
    <n v="1"/>
    <n v="0"/>
    <n v="0"/>
    <n v="0"/>
    <n v="1185"/>
    <n v="9.9534000000000002"/>
    <n v="119.05479534631382"/>
    <n v="0"/>
    <n v="0"/>
    <n v="1"/>
    <n v="0"/>
    <n v="0"/>
    <n v="3"/>
    <n v="1"/>
    <x v="2"/>
  </r>
  <r>
    <s v="Brinzio"/>
    <s v="VA"/>
    <n v="0"/>
    <n v="1"/>
    <n v="1"/>
    <n v="0"/>
    <n v="0"/>
    <n v="1"/>
    <n v="0"/>
    <n v="1"/>
    <n v="1"/>
    <n v="1"/>
    <n v="0"/>
    <n v="0"/>
    <n v="0"/>
    <n v="873"/>
    <n v="6.3963999999999999"/>
    <n v="136.48302169970609"/>
    <n v="0"/>
    <n v="0"/>
    <n v="1"/>
    <n v="1"/>
    <n v="0"/>
    <n v="4"/>
    <n v="1"/>
    <x v="2"/>
  </r>
  <r>
    <s v="Brissago-Valtravaglia"/>
    <s v="VA"/>
    <n v="0"/>
    <n v="1"/>
    <n v="1"/>
    <n v="1"/>
    <n v="0"/>
    <n v="1"/>
    <n v="0"/>
    <n v="1"/>
    <n v="1"/>
    <n v="1"/>
    <n v="0"/>
    <n v="0"/>
    <n v="0"/>
    <n v="1250"/>
    <n v="6.1189999999999998"/>
    <n v="204.28174538323256"/>
    <n v="0"/>
    <n v="0"/>
    <n v="1"/>
    <n v="0"/>
    <n v="0"/>
    <n v="4"/>
    <n v="1"/>
    <x v="2"/>
  </r>
  <r>
    <s v="Brunello"/>
    <s v="VA"/>
    <n v="1"/>
    <n v="0"/>
    <n v="1"/>
    <n v="0"/>
    <n v="0"/>
    <n v="1"/>
    <n v="0"/>
    <n v="0"/>
    <n v="1"/>
    <n v="0"/>
    <n v="0"/>
    <n v="0"/>
    <n v="0"/>
    <n v="1030"/>
    <n v="1.62"/>
    <n v="635.80246913580243"/>
    <n v="0"/>
    <n v="0"/>
    <n v="0"/>
    <n v="0"/>
    <n v="0"/>
    <n v="2"/>
    <n v="1"/>
    <x v="2"/>
  </r>
  <r>
    <s v="Brusimpiano"/>
    <s v="VA"/>
    <n v="1"/>
    <n v="1"/>
    <n v="1"/>
    <n v="1"/>
    <n v="0"/>
    <n v="1"/>
    <n v="0"/>
    <n v="0"/>
    <n v="1"/>
    <n v="1"/>
    <n v="0"/>
    <n v="0"/>
    <n v="0"/>
    <n v="1208"/>
    <n v="5.9058999999999999"/>
    <n v="204.54122149037403"/>
    <n v="0"/>
    <n v="0"/>
    <n v="1"/>
    <n v="0"/>
    <n v="0"/>
    <n v="4"/>
    <n v="1"/>
    <x v="2"/>
  </r>
  <r>
    <s v="Buguggiate"/>
    <s v="VA"/>
    <n v="1"/>
    <n v="1"/>
    <n v="1"/>
    <n v="0"/>
    <n v="0"/>
    <n v="1"/>
    <n v="0"/>
    <n v="0"/>
    <n v="1"/>
    <n v="1"/>
    <n v="0"/>
    <n v="0"/>
    <n v="0"/>
    <n v="3115"/>
    <n v="2.5045999999999999"/>
    <n v="1243.7115707098937"/>
    <n v="0"/>
    <n v="0"/>
    <n v="0"/>
    <n v="1"/>
    <n v="0"/>
    <n v="4"/>
    <n v="1"/>
    <x v="2"/>
  </r>
  <r>
    <s v="Cadegliano-Viconago"/>
    <s v="VA"/>
    <n v="1"/>
    <n v="1"/>
    <n v="1"/>
    <n v="1"/>
    <n v="0"/>
    <n v="1"/>
    <n v="0"/>
    <n v="0"/>
    <n v="1"/>
    <n v="1"/>
    <n v="0"/>
    <n v="0"/>
    <n v="0"/>
    <n v="1867"/>
    <n v="10.272"/>
    <n v="181.756230529595"/>
    <n v="0"/>
    <n v="0"/>
    <n v="1"/>
    <n v="0"/>
    <n v="0"/>
    <n v="4"/>
    <n v="1"/>
    <x v="2"/>
  </r>
  <r>
    <s v="Cadrezzate con Osmate"/>
    <s v="VA"/>
    <n v="0"/>
    <n v="0"/>
    <n v="0"/>
    <n v="0"/>
    <n v="0"/>
    <n v="1"/>
    <n v="0"/>
    <n v="0"/>
    <n v="1"/>
    <n v="1"/>
    <n v="0"/>
    <n v="0"/>
    <n v="0"/>
    <n v="2590"/>
    <n v="8.2455999999999996"/>
    <n v="314.106917628796"/>
    <n v="0"/>
    <n v="0"/>
    <m/>
    <n v="0"/>
    <n v="1"/>
    <n v="3"/>
    <n v="1"/>
    <x v="2"/>
  </r>
  <r>
    <s v="Cantello"/>
    <s v="VA"/>
    <n v="0"/>
    <n v="1"/>
    <n v="1"/>
    <n v="1"/>
    <n v="0"/>
    <n v="1"/>
    <n v="0"/>
    <n v="0"/>
    <n v="1"/>
    <n v="1"/>
    <n v="0"/>
    <n v="0"/>
    <n v="0"/>
    <n v="4569"/>
    <n v="9.1334999999999997"/>
    <n v="500.24634586960093"/>
    <n v="0"/>
    <n v="0"/>
    <n v="1"/>
    <n v="0"/>
    <n v="0"/>
    <n v="4"/>
    <n v="1"/>
    <x v="2"/>
  </r>
  <r>
    <s v="Caravate"/>
    <s v="VA"/>
    <n v="0"/>
    <n v="1"/>
    <n v="1"/>
    <n v="1"/>
    <n v="0"/>
    <n v="1"/>
    <n v="0"/>
    <n v="0"/>
    <n v="1"/>
    <n v="1"/>
    <n v="0"/>
    <n v="0"/>
    <n v="0"/>
    <n v="2612"/>
    <n v="5.1270000000000007"/>
    <n v="509.45972303491311"/>
    <n v="0"/>
    <n v="1"/>
    <n v="0"/>
    <n v="1"/>
    <n v="0"/>
    <n v="6"/>
    <n v="1"/>
    <x v="2"/>
  </r>
  <r>
    <s v="Caronno Varesino"/>
    <s v="VA"/>
    <n v="0"/>
    <n v="1"/>
    <n v="1"/>
    <n v="0"/>
    <n v="0"/>
    <n v="1"/>
    <n v="0"/>
    <n v="0"/>
    <n v="1"/>
    <n v="1"/>
    <n v="0"/>
    <n v="0"/>
    <n v="0"/>
    <n v="4940"/>
    <n v="5.7495000000000003"/>
    <n v="859.20514827376292"/>
    <n v="0"/>
    <n v="0"/>
    <n v="0"/>
    <n v="0"/>
    <n v="0"/>
    <n v="3"/>
    <n v="1"/>
    <x v="2"/>
  </r>
  <r>
    <s v="Casale Litta"/>
    <s v="VA"/>
    <n v="1"/>
    <n v="0"/>
    <n v="1"/>
    <n v="0"/>
    <n v="0"/>
    <n v="1"/>
    <n v="0"/>
    <n v="0"/>
    <n v="1"/>
    <n v="1"/>
    <n v="0"/>
    <n v="0"/>
    <n v="0"/>
    <n v="2652"/>
    <n v="10.587999999999999"/>
    <n v="250.4722327162826"/>
    <n v="0"/>
    <n v="0"/>
    <n v="0"/>
    <n v="1"/>
    <n v="0"/>
    <n v="4"/>
    <n v="1"/>
    <x v="2"/>
  </r>
  <r>
    <s v="Casalzuigno"/>
    <s v="VA"/>
    <n v="0"/>
    <n v="1"/>
    <n v="1"/>
    <n v="1"/>
    <n v="0"/>
    <n v="1"/>
    <n v="0"/>
    <n v="0"/>
    <n v="1"/>
    <n v="1"/>
    <n v="0"/>
    <n v="0"/>
    <n v="0"/>
    <n v="1304"/>
    <n v="7.3228999999999997"/>
    <n v="178.07152903904191"/>
    <n v="0"/>
    <n v="1"/>
    <n v="1"/>
    <n v="1"/>
    <n v="0"/>
    <n v="6"/>
    <n v="1"/>
    <x v="2"/>
  </r>
  <r>
    <s v="Casciago"/>
    <s v="VA"/>
    <n v="0"/>
    <n v="1"/>
    <n v="1"/>
    <n v="0"/>
    <n v="0"/>
    <n v="1"/>
    <n v="0"/>
    <n v="0"/>
    <n v="1"/>
    <n v="1"/>
    <n v="0"/>
    <n v="0"/>
    <n v="0"/>
    <n v="3865"/>
    <n v="4.0455000000000005"/>
    <n v="955.38252379186736"/>
    <n v="0"/>
    <n v="0"/>
    <n v="0"/>
    <n v="0"/>
    <n v="0"/>
    <n v="3"/>
    <n v="1"/>
    <x v="2"/>
  </r>
  <r>
    <s v="Cassano Valcuvia"/>
    <s v="VA"/>
    <n v="0"/>
    <n v="1"/>
    <n v="1"/>
    <n v="1"/>
    <n v="0"/>
    <n v="1"/>
    <n v="0"/>
    <n v="0"/>
    <n v="1"/>
    <n v="1"/>
    <n v="0"/>
    <n v="0"/>
    <n v="0"/>
    <n v="665"/>
    <n v="3.9548000000000001"/>
    <n v="168.15009608576918"/>
    <n v="0"/>
    <n v="0"/>
    <n v="1"/>
    <n v="1"/>
    <n v="0"/>
    <n v="5"/>
    <n v="1"/>
    <x v="2"/>
  </r>
  <r>
    <s v="Castello Cabiaglio"/>
    <s v="VA"/>
    <n v="1"/>
    <n v="0"/>
    <n v="1"/>
    <n v="0"/>
    <n v="0"/>
    <n v="1"/>
    <n v="0"/>
    <n v="1"/>
    <n v="1"/>
    <n v="1"/>
    <n v="0"/>
    <n v="0"/>
    <n v="0"/>
    <n v="530"/>
    <n v="6.9824999999999999"/>
    <n v="75.904045828857861"/>
    <n v="1"/>
    <n v="1"/>
    <n v="1"/>
    <n v="1"/>
    <n v="0"/>
    <n v="6"/>
    <n v="1"/>
    <x v="2"/>
  </r>
  <r>
    <s v="Castelseprio"/>
    <s v="VA"/>
    <n v="1"/>
    <n v="1"/>
    <n v="1"/>
    <n v="0"/>
    <n v="0"/>
    <n v="1"/>
    <n v="0"/>
    <n v="0"/>
    <n v="1"/>
    <n v="1"/>
    <n v="0"/>
    <n v="0"/>
    <n v="0"/>
    <n v="1281"/>
    <n v="3.7508999999999997"/>
    <n v="341.51803567143889"/>
    <n v="0"/>
    <n v="0"/>
    <n v="0"/>
    <n v="0"/>
    <n v="0"/>
    <n v="3"/>
    <n v="1"/>
    <x v="2"/>
  </r>
  <r>
    <s v="Castelveccana"/>
    <s v="VA"/>
    <n v="1"/>
    <n v="1"/>
    <n v="1"/>
    <n v="1"/>
    <n v="0"/>
    <n v="1"/>
    <n v="0"/>
    <n v="0"/>
    <n v="1"/>
    <n v="1"/>
    <n v="0"/>
    <n v="0"/>
    <n v="0"/>
    <n v="2000"/>
    <n v="20.787800000000001"/>
    <n v="96.210277181808564"/>
    <n v="0"/>
    <n v="0"/>
    <n v="1"/>
    <n v="0"/>
    <n v="0"/>
    <n v="4"/>
    <n v="1"/>
    <x v="2"/>
  </r>
  <r>
    <s v="Cazzago Brabbia"/>
    <s v="VA"/>
    <n v="1"/>
    <n v="0"/>
    <n v="1"/>
    <n v="0"/>
    <n v="0"/>
    <n v="1"/>
    <n v="0"/>
    <n v="0"/>
    <n v="1"/>
    <n v="1"/>
    <n v="0"/>
    <n v="0"/>
    <n v="0"/>
    <n v="828"/>
    <n v="4.0039999999999996"/>
    <n v="206.79320679320682"/>
    <n v="0"/>
    <n v="0"/>
    <n v="0"/>
    <n v="1"/>
    <n v="0"/>
    <n v="4"/>
    <n v="1"/>
    <x v="2"/>
  </r>
  <r>
    <s v="Cittiglio"/>
    <s v="VA"/>
    <n v="0"/>
    <n v="1"/>
    <n v="1"/>
    <n v="1"/>
    <n v="0"/>
    <n v="1"/>
    <n v="0"/>
    <n v="0"/>
    <n v="1"/>
    <n v="1"/>
    <n v="0"/>
    <n v="0"/>
    <n v="0"/>
    <n v="3972"/>
    <n v="11.1075"/>
    <n v="357.59621877110061"/>
    <n v="0"/>
    <n v="1"/>
    <n v="1"/>
    <n v="1"/>
    <n v="0"/>
    <n v="6"/>
    <n v="1"/>
    <x v="2"/>
  </r>
  <r>
    <s v="Clivio"/>
    <s v="VA"/>
    <n v="0"/>
    <n v="1"/>
    <n v="1"/>
    <n v="1"/>
    <n v="0"/>
    <n v="1"/>
    <n v="0"/>
    <n v="0"/>
    <n v="1"/>
    <n v="1"/>
    <n v="0"/>
    <n v="0"/>
    <n v="0"/>
    <n v="1942"/>
    <n v="2.9838999999999998"/>
    <n v="650.82610007037772"/>
    <n v="0"/>
    <n v="0"/>
    <n v="1"/>
    <n v="0"/>
    <n v="0"/>
    <n v="4"/>
    <n v="1"/>
    <x v="2"/>
  </r>
  <r>
    <s v="Cocquio-Trevisago"/>
    <s v="VA"/>
    <n v="0"/>
    <n v="0"/>
    <n v="0"/>
    <n v="1"/>
    <n v="0"/>
    <n v="1"/>
    <n v="0"/>
    <n v="0"/>
    <n v="1"/>
    <n v="1"/>
    <n v="0"/>
    <n v="0"/>
    <n v="0"/>
    <n v="4756"/>
    <n v="9.8056999999999999"/>
    <n v="485.02401664338089"/>
    <n v="0"/>
    <n v="0"/>
    <n v="1"/>
    <n v="0"/>
    <n v="0"/>
    <n v="3"/>
    <n v="1"/>
    <x v="2"/>
  </r>
  <r>
    <s v="Comabbio"/>
    <s v="VA"/>
    <n v="0"/>
    <n v="0"/>
    <n v="0"/>
    <n v="0"/>
    <n v="0"/>
    <n v="1"/>
    <n v="0"/>
    <n v="0"/>
    <n v="1"/>
    <n v="1"/>
    <n v="0"/>
    <n v="0"/>
    <n v="0"/>
    <n v="1194"/>
    <n v="4.6875"/>
    <n v="254.72"/>
    <n v="0"/>
    <n v="0"/>
    <n v="0"/>
    <n v="1"/>
    <n v="0"/>
    <n v="3"/>
    <n v="1"/>
    <x v="2"/>
  </r>
  <r>
    <s v="Comerio"/>
    <s v="VA"/>
    <n v="1"/>
    <n v="1"/>
    <n v="1"/>
    <n v="0"/>
    <n v="0"/>
    <n v="1"/>
    <n v="0"/>
    <n v="0"/>
    <n v="1"/>
    <n v="1"/>
    <n v="0"/>
    <n v="0"/>
    <n v="0"/>
    <n v="2616"/>
    <n v="5.5494000000000003"/>
    <n v="471.40231376365011"/>
    <n v="0"/>
    <n v="0"/>
    <n v="1"/>
    <n v="1"/>
    <n v="0"/>
    <n v="4"/>
    <n v="1"/>
    <x v="2"/>
  </r>
  <r>
    <s v="Cremenaga"/>
    <s v="VA"/>
    <n v="1"/>
    <n v="1"/>
    <n v="1"/>
    <n v="1"/>
    <n v="0"/>
    <n v="1"/>
    <n v="0"/>
    <n v="1"/>
    <n v="1"/>
    <n v="1"/>
    <n v="0"/>
    <n v="0"/>
    <n v="0"/>
    <n v="768"/>
    <n v="4.5510999999999999"/>
    <n v="168.75041198831053"/>
    <n v="0"/>
    <n v="0"/>
    <n v="1"/>
    <n v="0"/>
    <n v="0"/>
    <n v="4"/>
    <n v="1"/>
    <x v="2"/>
  </r>
  <r>
    <s v="Crosio della Valle"/>
    <s v="VA"/>
    <n v="0"/>
    <n v="0"/>
    <n v="0"/>
    <n v="0"/>
    <n v="0"/>
    <n v="1"/>
    <n v="0"/>
    <n v="0"/>
    <n v="1"/>
    <n v="1"/>
    <n v="0"/>
    <n v="0"/>
    <n v="0"/>
    <n v="611"/>
    <n v="1.4406999999999999"/>
    <n v="424.09939612688282"/>
    <n v="0"/>
    <n v="0"/>
    <n v="0"/>
    <n v="0"/>
    <n v="0"/>
    <n v="2"/>
    <n v="1"/>
    <x v="2"/>
  </r>
  <r>
    <s v="Cuasso al Monte"/>
    <s v="VA"/>
    <n v="0"/>
    <n v="1"/>
    <n v="1"/>
    <n v="1"/>
    <n v="0"/>
    <n v="1"/>
    <n v="0"/>
    <n v="0"/>
    <n v="1"/>
    <n v="1"/>
    <n v="0"/>
    <n v="0"/>
    <n v="0"/>
    <n v="3604"/>
    <n v="16.184000000000001"/>
    <n v="222.68907563025209"/>
    <n v="0"/>
    <n v="0"/>
    <n v="1"/>
    <n v="0"/>
    <n v="0"/>
    <n v="4"/>
    <n v="1"/>
    <x v="2"/>
  </r>
  <r>
    <s v="Cugliate-Fabiasco"/>
    <s v="VA"/>
    <n v="0"/>
    <n v="1"/>
    <n v="1"/>
    <n v="1"/>
    <n v="0"/>
    <n v="1"/>
    <n v="0"/>
    <n v="0"/>
    <n v="1"/>
    <n v="1"/>
    <n v="0"/>
    <n v="0"/>
    <n v="0"/>
    <n v="3074"/>
    <n v="6.5438999999999998"/>
    <n v="469.75045462186159"/>
    <n v="0"/>
    <n v="0"/>
    <n v="1"/>
    <n v="0"/>
    <n v="0"/>
    <n v="4"/>
    <n v="1"/>
    <x v="2"/>
  </r>
  <r>
    <s v="Cunardo"/>
    <s v="VA"/>
    <n v="1"/>
    <n v="1"/>
    <n v="1"/>
    <n v="1"/>
    <n v="0"/>
    <n v="1"/>
    <n v="0"/>
    <n v="0"/>
    <n v="1"/>
    <n v="1"/>
    <n v="0"/>
    <n v="0"/>
    <n v="0"/>
    <n v="2887"/>
    <n v="6.0591999999999997"/>
    <n v="476.46554000528124"/>
    <n v="0"/>
    <n v="0"/>
    <n v="1"/>
    <n v="0"/>
    <n v="0"/>
    <n v="4"/>
    <n v="1"/>
    <x v="2"/>
  </r>
  <r>
    <s v="Curiglia con Monteviasco"/>
    <s v="VA"/>
    <n v="0"/>
    <n v="1"/>
    <n v="1"/>
    <n v="1"/>
    <n v="1"/>
    <n v="1"/>
    <n v="0"/>
    <n v="1"/>
    <n v="1"/>
    <n v="1"/>
    <n v="0"/>
    <n v="1"/>
    <n v="1"/>
    <n v="190"/>
    <n v="10.8544"/>
    <n v="17.50442216981132"/>
    <n v="1"/>
    <n v="1"/>
    <n v="1"/>
    <n v="1"/>
    <n v="0"/>
    <n v="9"/>
    <n v="1"/>
    <x v="2"/>
  </r>
  <r>
    <s v="Cuveglio"/>
    <s v="VA"/>
    <n v="1"/>
    <n v="1"/>
    <n v="1"/>
    <n v="1"/>
    <n v="0"/>
    <n v="1"/>
    <n v="0"/>
    <n v="0"/>
    <n v="1"/>
    <n v="1"/>
    <n v="0"/>
    <n v="0"/>
    <n v="0"/>
    <n v="3397"/>
    <n v="7.5273000000000003"/>
    <n v="451.29063542040302"/>
    <n v="0"/>
    <n v="0"/>
    <n v="1"/>
    <n v="1"/>
    <n v="0"/>
    <n v="5"/>
    <n v="1"/>
    <x v="2"/>
  </r>
  <r>
    <s v="Cuvio"/>
    <s v="VA"/>
    <n v="1"/>
    <n v="1"/>
    <n v="1"/>
    <n v="1"/>
    <n v="0"/>
    <n v="1"/>
    <n v="0"/>
    <n v="0"/>
    <n v="1"/>
    <n v="0"/>
    <n v="0"/>
    <n v="0"/>
    <n v="0"/>
    <n v="1698"/>
    <n v="5.9589999999999996"/>
    <n v="284.94713878167482"/>
    <n v="0"/>
    <n v="1"/>
    <n v="1"/>
    <n v="1"/>
    <n v="0"/>
    <n v="5"/>
    <n v="1"/>
    <x v="2"/>
  </r>
  <r>
    <s v="Daverio"/>
    <s v="VA"/>
    <n v="0"/>
    <n v="1"/>
    <n v="1"/>
    <n v="0"/>
    <n v="0"/>
    <n v="1"/>
    <n v="0"/>
    <n v="0"/>
    <n v="1"/>
    <n v="1"/>
    <n v="0"/>
    <n v="0"/>
    <n v="0"/>
    <n v="3075"/>
    <n v="4.0250000000000004"/>
    <n v="763.97515527950304"/>
    <n v="0"/>
    <n v="0"/>
    <n v="0"/>
    <n v="0"/>
    <n v="0"/>
    <n v="3"/>
    <n v="1"/>
    <x v="2"/>
  </r>
  <r>
    <s v="Dumenza"/>
    <s v="VA"/>
    <n v="0"/>
    <n v="1"/>
    <n v="1"/>
    <n v="1"/>
    <n v="0"/>
    <n v="1"/>
    <n v="0"/>
    <n v="0"/>
    <n v="1"/>
    <n v="1"/>
    <n v="0"/>
    <n v="1"/>
    <n v="1"/>
    <n v="1433"/>
    <n v="18.399000000000001"/>
    <n v="77.884667644980695"/>
    <n v="1"/>
    <n v="1"/>
    <n v="1"/>
    <n v="1"/>
    <n v="0"/>
    <n v="8"/>
    <n v="1"/>
    <x v="2"/>
  </r>
  <r>
    <s v="Duno"/>
    <s v="VA"/>
    <n v="0"/>
    <n v="1"/>
    <n v="1"/>
    <n v="1"/>
    <n v="0"/>
    <n v="1"/>
    <n v="0"/>
    <n v="1"/>
    <n v="1"/>
    <n v="1"/>
    <n v="0"/>
    <n v="0"/>
    <n v="0"/>
    <n v="159"/>
    <n v="2.4906000000000001"/>
    <n v="63.84003854492893"/>
    <n v="1"/>
    <n v="0"/>
    <n v="1"/>
    <n v="0"/>
    <n v="0"/>
    <n v="5"/>
    <n v="1"/>
    <x v="2"/>
  </r>
  <r>
    <s v="Ferrera di Varese"/>
    <s v="VA"/>
    <n v="0"/>
    <n v="1"/>
    <n v="1"/>
    <n v="1"/>
    <n v="0"/>
    <n v="1"/>
    <n v="0"/>
    <n v="0"/>
    <n v="1"/>
    <n v="1"/>
    <n v="0"/>
    <n v="0"/>
    <n v="0"/>
    <n v="693"/>
    <n v="1.5265"/>
    <n v="453.97969210612513"/>
    <n v="0"/>
    <n v="0"/>
    <n v="1"/>
    <n v="0"/>
    <n v="0"/>
    <n v="4"/>
    <n v="1"/>
    <x v="2"/>
  </r>
  <r>
    <s v="Galliate Lombardo"/>
    <s v="VA"/>
    <n v="1"/>
    <n v="0"/>
    <n v="1"/>
    <n v="0"/>
    <n v="0"/>
    <n v="1"/>
    <n v="0"/>
    <n v="0"/>
    <n v="1"/>
    <n v="1"/>
    <n v="0"/>
    <n v="0"/>
    <n v="0"/>
    <n v="982"/>
    <n v="3.2749000000000001"/>
    <n v="299.85648416745551"/>
    <n v="0"/>
    <n v="0"/>
    <n v="0"/>
    <n v="1"/>
    <n v="0"/>
    <n v="4"/>
    <n v="1"/>
    <x v="2"/>
  </r>
  <r>
    <s v="Gazzada Schianno"/>
    <s v="VA"/>
    <n v="0"/>
    <n v="0"/>
    <n v="0"/>
    <n v="0"/>
    <n v="0"/>
    <n v="1"/>
    <n v="0"/>
    <n v="0"/>
    <n v="1"/>
    <n v="1"/>
    <n v="0"/>
    <n v="0"/>
    <n v="0"/>
    <n v="4644"/>
    <n v="4.8411999999999997"/>
    <n v="959.26629761216236"/>
    <n v="0"/>
    <n v="0"/>
    <n v="0"/>
    <n v="0"/>
    <n v="0"/>
    <n v="2"/>
    <n v="1"/>
    <x v="2"/>
  </r>
  <r>
    <s v="Gemonio"/>
    <s v="VA"/>
    <n v="0"/>
    <n v="1"/>
    <n v="1"/>
    <n v="0"/>
    <n v="0"/>
    <n v="1"/>
    <n v="0"/>
    <n v="0"/>
    <n v="1"/>
    <n v="1"/>
    <n v="0"/>
    <n v="0"/>
    <n v="0"/>
    <n v="2883"/>
    <n v="3.6747000000000001"/>
    <n v="784.55384112988816"/>
    <n v="0"/>
    <n v="1"/>
    <n v="1"/>
    <n v="0"/>
    <n v="0"/>
    <n v="4"/>
    <n v="1"/>
    <x v="2"/>
  </r>
  <r>
    <s v="Germignaga"/>
    <s v="VA"/>
    <n v="1"/>
    <n v="1"/>
    <n v="1"/>
    <n v="1"/>
    <n v="0"/>
    <n v="1"/>
    <n v="0"/>
    <n v="0"/>
    <n v="1"/>
    <n v="1"/>
    <n v="0"/>
    <n v="0"/>
    <n v="0"/>
    <n v="3724"/>
    <n v="4.6594999999999995"/>
    <n v="799.22738491254438"/>
    <n v="0"/>
    <n v="0"/>
    <n v="1"/>
    <n v="0"/>
    <n v="0"/>
    <n v="4"/>
    <n v="1"/>
    <x v="2"/>
  </r>
  <r>
    <s v="Golasecca"/>
    <s v="VA"/>
    <n v="1"/>
    <n v="1"/>
    <n v="1"/>
    <n v="0"/>
    <n v="0"/>
    <n v="1"/>
    <n v="0"/>
    <n v="0"/>
    <n v="1"/>
    <n v="1"/>
    <n v="0"/>
    <n v="0"/>
    <n v="0"/>
    <n v="2653"/>
    <n v="7.4369000000000005"/>
    <n v="356.73466094743776"/>
    <n v="0"/>
    <n v="0"/>
    <n v="0"/>
    <n v="1"/>
    <n v="0"/>
    <n v="4"/>
    <n v="1"/>
    <x v="2"/>
  </r>
  <r>
    <s v="Gornate Olona"/>
    <s v="VA"/>
    <n v="1"/>
    <n v="1"/>
    <n v="1"/>
    <n v="0"/>
    <n v="0"/>
    <n v="1"/>
    <n v="0"/>
    <n v="0"/>
    <n v="1"/>
    <n v="1"/>
    <n v="0"/>
    <n v="0"/>
    <n v="0"/>
    <n v="2227"/>
    <n v="4.6958000000000002"/>
    <n v="474.25358831296052"/>
    <n v="0"/>
    <n v="0"/>
    <n v="0"/>
    <n v="0"/>
    <n v="0"/>
    <n v="3"/>
    <n v="1"/>
    <x v="2"/>
  </r>
  <r>
    <s v="Grantola"/>
    <s v="VA"/>
    <n v="1"/>
    <n v="1"/>
    <n v="1"/>
    <n v="1"/>
    <n v="0"/>
    <n v="1"/>
    <n v="0"/>
    <n v="0"/>
    <n v="1"/>
    <n v="1"/>
    <n v="0"/>
    <n v="0"/>
    <n v="0"/>
    <n v="1271"/>
    <n v="2.0455999999999999"/>
    <n v="621.33359405553392"/>
    <n v="0"/>
    <n v="0"/>
    <n v="1"/>
    <n v="0"/>
    <n v="0"/>
    <n v="4"/>
    <n v="1"/>
    <x v="2"/>
  </r>
  <r>
    <s v="Inarzo"/>
    <s v="VA"/>
    <n v="1"/>
    <n v="0"/>
    <n v="1"/>
    <n v="0"/>
    <n v="0"/>
    <n v="1"/>
    <n v="0"/>
    <n v="0"/>
    <n v="1"/>
    <n v="1"/>
    <n v="0"/>
    <n v="0"/>
    <n v="0"/>
    <n v="1073"/>
    <n v="2.4339"/>
    <n v="440.85623895805088"/>
    <n v="0"/>
    <n v="0"/>
    <n v="0"/>
    <n v="1"/>
    <n v="0"/>
    <n v="4"/>
    <n v="1"/>
    <x v="2"/>
  </r>
  <r>
    <s v="Leggiuno"/>
    <s v="VA"/>
    <n v="1"/>
    <n v="0"/>
    <n v="1"/>
    <n v="0"/>
    <n v="0"/>
    <n v="1"/>
    <n v="0"/>
    <n v="0"/>
    <n v="1"/>
    <n v="1"/>
    <n v="0"/>
    <n v="0"/>
    <n v="0"/>
    <n v="3571"/>
    <n v="13.1873"/>
    <n v="270.79083663828078"/>
    <n v="0"/>
    <n v="1"/>
    <n v="0"/>
    <n v="0"/>
    <n v="0"/>
    <n v="4"/>
    <n v="1"/>
    <x v="2"/>
  </r>
  <r>
    <s v="Lonate Ceppino"/>
    <s v="VA"/>
    <n v="1"/>
    <n v="0"/>
    <n v="1"/>
    <n v="0"/>
    <n v="0"/>
    <n v="1"/>
    <n v="0"/>
    <n v="0"/>
    <n v="1"/>
    <n v="1"/>
    <n v="0"/>
    <n v="0"/>
    <n v="0"/>
    <n v="4860"/>
    <n v="4.8367000000000004"/>
    <n v="1004.8173341327764"/>
    <n v="0"/>
    <n v="0"/>
    <n v="0"/>
    <n v="0"/>
    <n v="0"/>
    <n v="3"/>
    <n v="1"/>
    <x v="2"/>
  </r>
  <r>
    <s v="Lozza"/>
    <s v="VA"/>
    <n v="1"/>
    <n v="0"/>
    <n v="1"/>
    <n v="0"/>
    <n v="0"/>
    <n v="1"/>
    <n v="0"/>
    <n v="0"/>
    <n v="1"/>
    <n v="1"/>
    <n v="0"/>
    <n v="0"/>
    <n v="0"/>
    <n v="1237"/>
    <n v="1.71"/>
    <n v="723.39181286549706"/>
    <n v="0"/>
    <n v="0"/>
    <n v="0"/>
    <n v="0"/>
    <n v="0"/>
    <n v="3"/>
    <n v="1"/>
    <x v="2"/>
  </r>
  <r>
    <s v="Luvinate"/>
    <s v="VA"/>
    <n v="0"/>
    <n v="1"/>
    <n v="1"/>
    <n v="0"/>
    <n v="0"/>
    <n v="1"/>
    <n v="0"/>
    <n v="0"/>
    <n v="1"/>
    <n v="1"/>
    <n v="0"/>
    <n v="0"/>
    <n v="0"/>
    <n v="1309"/>
    <n v="4.0712999999999999"/>
    <n v="321.51892515904012"/>
    <n v="0"/>
    <n v="0"/>
    <n v="1"/>
    <n v="1"/>
    <n v="0"/>
    <n v="4"/>
    <n v="1"/>
    <x v="2"/>
  </r>
  <r>
    <s v="Maccagno con Pino e Veddasca"/>
    <s v="VA"/>
    <n v="1"/>
    <n v="1"/>
    <n v="1"/>
    <n v="1"/>
    <n v="1"/>
    <n v="1"/>
    <n v="1"/>
    <n v="1"/>
    <n v="1"/>
    <n v="1"/>
    <n v="0"/>
    <n v="1"/>
    <n v="1"/>
    <n v="2444"/>
    <n v="41.957699999999996"/>
    <n v="58.249141397169062"/>
    <n v="1"/>
    <n v="0"/>
    <n v="1"/>
    <n v="1"/>
    <n v="1"/>
    <n v="9"/>
    <n v="1"/>
    <x v="2"/>
  </r>
  <r>
    <s v="Malgesso"/>
    <s v="VA"/>
    <n v="0"/>
    <n v="1"/>
    <n v="1"/>
    <n v="0"/>
    <n v="0"/>
    <n v="1"/>
    <n v="0"/>
    <n v="0"/>
    <n v="1"/>
    <n v="1"/>
    <n v="0"/>
    <n v="0"/>
    <n v="0"/>
    <n v="1298"/>
    <n v="2.7726999999999999"/>
    <n v="468.13575215493921"/>
    <n v="0"/>
    <n v="1"/>
    <n v="0"/>
    <n v="0"/>
    <n v="0"/>
    <n v="4"/>
    <n v="1"/>
    <x v="2"/>
  </r>
  <r>
    <s v="Marchirolo"/>
    <s v="VA"/>
    <n v="0"/>
    <n v="1"/>
    <n v="1"/>
    <n v="1"/>
    <n v="0"/>
    <n v="1"/>
    <n v="0"/>
    <n v="0"/>
    <n v="1"/>
    <n v="1"/>
    <n v="0"/>
    <n v="0"/>
    <n v="0"/>
    <n v="3381"/>
    <n v="5.4904999999999999"/>
    <n v="615.79091157453786"/>
    <n v="0"/>
    <n v="0"/>
    <n v="1"/>
    <n v="0"/>
    <n v="0"/>
    <n v="4"/>
    <n v="1"/>
    <x v="2"/>
  </r>
  <r>
    <s v="Marzio"/>
    <s v="VA"/>
    <n v="0"/>
    <n v="1"/>
    <n v="1"/>
    <n v="1"/>
    <n v="0"/>
    <n v="1"/>
    <n v="0"/>
    <n v="1"/>
    <n v="1"/>
    <n v="1"/>
    <n v="0"/>
    <n v="0"/>
    <n v="0"/>
    <n v="303"/>
    <n v="1.8580000000000001"/>
    <n v="163.07857911733046"/>
    <n v="0"/>
    <n v="0"/>
    <n v="1"/>
    <n v="0"/>
    <n v="0"/>
    <n v="4"/>
    <n v="1"/>
    <x v="2"/>
  </r>
  <r>
    <s v="Masciago Primo"/>
    <s v="VA"/>
    <n v="0"/>
    <n v="0"/>
    <n v="0"/>
    <n v="1"/>
    <n v="0"/>
    <n v="1"/>
    <n v="0"/>
    <n v="0"/>
    <n v="1"/>
    <n v="1"/>
    <n v="0"/>
    <n v="0"/>
    <n v="0"/>
    <n v="290"/>
    <n v="1.8082"/>
    <n v="160.38048888397302"/>
    <n v="0"/>
    <n v="0"/>
    <n v="1"/>
    <n v="0"/>
    <n v="0"/>
    <n v="3"/>
    <n v="1"/>
    <x v="2"/>
  </r>
  <r>
    <s v="Mercallo"/>
    <s v="VA"/>
    <n v="0"/>
    <n v="0"/>
    <n v="0"/>
    <n v="0"/>
    <n v="0"/>
    <n v="1"/>
    <n v="0"/>
    <n v="0"/>
    <n v="1"/>
    <n v="1"/>
    <n v="0"/>
    <n v="0"/>
    <n v="0"/>
    <n v="1827"/>
    <n v="5.4817"/>
    <n v="333.29076746264843"/>
    <n v="0"/>
    <n v="0"/>
    <n v="0"/>
    <n v="1"/>
    <n v="0"/>
    <n v="3"/>
    <n v="1"/>
    <x v="2"/>
  </r>
  <r>
    <s v="Mesenzana"/>
    <s v="VA"/>
    <n v="1"/>
    <n v="1"/>
    <n v="1"/>
    <n v="1"/>
    <n v="0"/>
    <n v="0"/>
    <n v="0"/>
    <n v="0"/>
    <n v="0"/>
    <n v="1"/>
    <n v="0"/>
    <n v="0"/>
    <n v="0"/>
    <n v="1486"/>
    <n v="4.8831999999999995"/>
    <n v="304.30865006553086"/>
    <n v="0"/>
    <n v="0"/>
    <n v="1"/>
    <n v="0"/>
    <n v="0"/>
    <n v="3"/>
    <n v="1"/>
    <x v="2"/>
  </r>
  <r>
    <s v="Montegrino Valtravaglia"/>
    <s v="VA"/>
    <n v="0"/>
    <n v="1"/>
    <n v="1"/>
    <n v="1"/>
    <n v="0"/>
    <n v="1"/>
    <n v="0"/>
    <n v="1"/>
    <n v="1"/>
    <n v="1"/>
    <n v="0"/>
    <n v="0"/>
    <n v="0"/>
    <n v="1414"/>
    <n v="10.1013"/>
    <n v="139.98198251710176"/>
    <n v="0"/>
    <n v="0"/>
    <n v="1"/>
    <n v="0"/>
    <n v="0"/>
    <n v="4"/>
    <n v="1"/>
    <x v="2"/>
  </r>
  <r>
    <s v="Monvalle"/>
    <s v="VA"/>
    <n v="1"/>
    <n v="1"/>
    <n v="1"/>
    <n v="0"/>
    <n v="0"/>
    <n v="1"/>
    <n v="0"/>
    <n v="0"/>
    <n v="1"/>
    <n v="0"/>
    <n v="0"/>
    <n v="0"/>
    <n v="0"/>
    <n v="1944"/>
    <n v="4.5402999999999993"/>
    <n v="428.16553972204485"/>
    <n v="0"/>
    <n v="1"/>
    <n v="0"/>
    <n v="0"/>
    <n v="0"/>
    <n v="3"/>
    <n v="1"/>
    <x v="2"/>
  </r>
  <r>
    <s v="Morazzone"/>
    <s v="VA"/>
    <n v="0"/>
    <n v="0"/>
    <n v="0"/>
    <n v="0"/>
    <n v="0"/>
    <n v="1"/>
    <n v="0"/>
    <n v="0"/>
    <n v="1"/>
    <n v="1"/>
    <n v="0"/>
    <n v="0"/>
    <n v="0"/>
    <n v="4303"/>
    <n v="5.6025"/>
    <n v="768.04997768853195"/>
    <n v="0"/>
    <n v="0"/>
    <n v="0"/>
    <n v="0"/>
    <n v="0"/>
    <n v="2"/>
    <n v="1"/>
    <x v="2"/>
  </r>
  <r>
    <s v="Mornago"/>
    <s v="VA"/>
    <n v="0"/>
    <n v="0"/>
    <n v="0"/>
    <n v="0"/>
    <n v="0"/>
    <n v="1"/>
    <n v="0"/>
    <n v="0"/>
    <n v="1"/>
    <n v="1"/>
    <n v="0"/>
    <n v="0"/>
    <n v="0"/>
    <n v="4834"/>
    <n v="12.235799999999999"/>
    <n v="395.07020382811095"/>
    <n v="0"/>
    <n v="0"/>
    <n v="0"/>
    <n v="0"/>
    <n v="0"/>
    <n v="2"/>
    <n v="1"/>
    <x v="2"/>
  </r>
  <r>
    <s v="Oggiona con Santo Stefano"/>
    <s v="VA"/>
    <n v="1"/>
    <n v="0"/>
    <n v="1"/>
    <n v="0"/>
    <n v="0"/>
    <n v="1"/>
    <n v="0"/>
    <n v="0"/>
    <n v="1"/>
    <n v="0"/>
    <n v="0"/>
    <n v="0"/>
    <n v="0"/>
    <n v="4295"/>
    <n v="2.7450999999999999"/>
    <n v="1564.6060252814107"/>
    <n v="0"/>
    <n v="0"/>
    <n v="0"/>
    <n v="0"/>
    <n v="0"/>
    <n v="2"/>
    <n v="1"/>
    <x v="2"/>
  </r>
  <r>
    <s v="Orino"/>
    <s v="VA"/>
    <n v="0"/>
    <n v="1"/>
    <n v="1"/>
    <n v="0"/>
    <n v="0"/>
    <n v="1"/>
    <n v="0"/>
    <n v="0"/>
    <n v="1"/>
    <n v="1"/>
    <n v="0"/>
    <n v="0"/>
    <n v="0"/>
    <n v="840"/>
    <n v="3.7247000000000003"/>
    <n v="225.52151851155796"/>
    <n v="0"/>
    <n v="0"/>
    <n v="1"/>
    <n v="1"/>
    <n v="0"/>
    <n v="4"/>
    <n v="1"/>
    <x v="2"/>
  </r>
  <r>
    <s v="Porto Ceresio"/>
    <s v="VA"/>
    <n v="1"/>
    <n v="1"/>
    <n v="1"/>
    <n v="1"/>
    <n v="0"/>
    <n v="1"/>
    <n v="0"/>
    <n v="0"/>
    <n v="1"/>
    <n v="1"/>
    <n v="0"/>
    <n v="0"/>
    <n v="0"/>
    <n v="3001"/>
    <n v="5.3373999999999997"/>
    <n v="562.25877768201747"/>
    <n v="0"/>
    <n v="0"/>
    <n v="1"/>
    <n v="0"/>
    <n v="0"/>
    <n v="4"/>
    <n v="1"/>
    <x v="2"/>
  </r>
  <r>
    <s v="Porto Valtravaglia"/>
    <s v="VA"/>
    <n v="1"/>
    <n v="1"/>
    <n v="1"/>
    <n v="1"/>
    <n v="0"/>
    <n v="1"/>
    <n v="0"/>
    <n v="0"/>
    <n v="1"/>
    <n v="1"/>
    <n v="0"/>
    <n v="0"/>
    <n v="0"/>
    <n v="2348"/>
    <n v="16.373200000000001"/>
    <n v="143.40507658857157"/>
    <n v="0"/>
    <n v="0"/>
    <n v="1"/>
    <n v="0"/>
    <n v="0"/>
    <n v="4"/>
    <n v="1"/>
    <x v="2"/>
  </r>
  <r>
    <s v="Rancio Valcuvia"/>
    <s v="VA"/>
    <n v="1"/>
    <n v="1"/>
    <n v="1"/>
    <n v="1"/>
    <n v="0"/>
    <n v="1"/>
    <n v="0"/>
    <n v="0"/>
    <n v="1"/>
    <n v="1"/>
    <n v="0"/>
    <n v="0"/>
    <n v="0"/>
    <n v="935"/>
    <n v="4.4481999999999999"/>
    <n v="210.19738321118655"/>
    <n v="0"/>
    <n v="0"/>
    <n v="1"/>
    <n v="1"/>
    <n v="0"/>
    <n v="5"/>
    <n v="1"/>
    <x v="2"/>
  </r>
  <r>
    <s v="Saltrio"/>
    <s v="VA"/>
    <n v="0"/>
    <n v="0"/>
    <n v="0"/>
    <n v="1"/>
    <n v="0"/>
    <n v="1"/>
    <n v="0"/>
    <n v="0"/>
    <n v="1"/>
    <n v="1"/>
    <n v="0"/>
    <n v="0"/>
    <n v="0"/>
    <n v="3013"/>
    <n v="3.4389999999999996"/>
    <n v="876.12678104100041"/>
    <n v="0"/>
    <n v="0"/>
    <n v="1"/>
    <n v="0"/>
    <n v="0"/>
    <n v="3"/>
    <n v="1"/>
    <x v="2"/>
  </r>
  <r>
    <s v="Ranco"/>
    <s v="VA"/>
    <n v="1"/>
    <n v="0"/>
    <n v="1"/>
    <n v="0"/>
    <n v="0"/>
    <n v="1"/>
    <n v="0"/>
    <n v="0"/>
    <n v="1"/>
    <n v="1"/>
    <n v="0"/>
    <n v="0"/>
    <n v="0"/>
    <n v="1326"/>
    <n v="6.7637"/>
    <n v="196.04654257285213"/>
    <n v="0"/>
    <n v="0"/>
    <n v="0"/>
    <n v="0"/>
    <n v="0"/>
    <n v="3"/>
    <n v="1"/>
    <x v="2"/>
  </r>
  <r>
    <s v="Sangiano"/>
    <s v="VA"/>
    <n v="0"/>
    <n v="1"/>
    <n v="1"/>
    <n v="0"/>
    <n v="0"/>
    <n v="1"/>
    <n v="0"/>
    <n v="0"/>
    <n v="1"/>
    <n v="1"/>
    <n v="0"/>
    <n v="0"/>
    <n v="0"/>
    <n v="1536"/>
    <n v="2.2206999999999999"/>
    <n v="691.67379655063723"/>
    <n v="0"/>
    <n v="1"/>
    <n v="0"/>
    <n v="1"/>
    <n v="0"/>
    <n v="5"/>
    <n v="1"/>
    <x v="2"/>
  </r>
  <r>
    <s v="Solbiate Arno"/>
    <s v="VA"/>
    <n v="1"/>
    <n v="0"/>
    <n v="1"/>
    <n v="0"/>
    <n v="0"/>
    <n v="1"/>
    <n v="0"/>
    <n v="0"/>
    <n v="1"/>
    <n v="1"/>
    <n v="0"/>
    <n v="0"/>
    <n v="0"/>
    <n v="4274"/>
    <n v="3.0348000000000002"/>
    <n v="1408.3300382232767"/>
    <n v="0"/>
    <n v="0"/>
    <n v="0"/>
    <n v="0"/>
    <n v="0"/>
    <n v="3"/>
    <n v="1"/>
    <x v="2"/>
  </r>
  <r>
    <s v="Taino"/>
    <s v="VA"/>
    <n v="1"/>
    <n v="1"/>
    <n v="1"/>
    <n v="0"/>
    <n v="0"/>
    <n v="1"/>
    <n v="0"/>
    <n v="0"/>
    <n v="1"/>
    <n v="1"/>
    <n v="0"/>
    <n v="0"/>
    <n v="0"/>
    <n v="3762"/>
    <n v="7.6311999999999998"/>
    <n v="492.97620295628474"/>
    <n v="0"/>
    <n v="0"/>
    <n v="0"/>
    <n v="0"/>
    <n v="0"/>
    <n v="3"/>
    <n v="1"/>
    <x v="2"/>
  </r>
  <r>
    <s v="Ternate"/>
    <s v="VA"/>
    <n v="1"/>
    <n v="0"/>
    <n v="1"/>
    <n v="0"/>
    <n v="0"/>
    <n v="1"/>
    <n v="0"/>
    <n v="0"/>
    <n v="1"/>
    <n v="1"/>
    <n v="0"/>
    <n v="0"/>
    <n v="0"/>
    <n v="2474"/>
    <n v="4.6798000000000002"/>
    <n v="528.65507072951834"/>
    <n v="0"/>
    <n v="0"/>
    <n v="0"/>
    <n v="1"/>
    <n v="0"/>
    <n v="4"/>
    <n v="1"/>
    <x v="2"/>
  </r>
  <r>
    <s v="Travedona-Monate"/>
    <s v="VA"/>
    <n v="0"/>
    <n v="0"/>
    <n v="0"/>
    <n v="0"/>
    <n v="0"/>
    <n v="1"/>
    <n v="0"/>
    <n v="0"/>
    <n v="1"/>
    <n v="1"/>
    <n v="0"/>
    <n v="0"/>
    <n v="0"/>
    <n v="4022"/>
    <n v="9.5968999999999998"/>
    <n v="419.09366566287031"/>
    <n v="0"/>
    <n v="0"/>
    <n v="0"/>
    <n v="0"/>
    <n v="0"/>
    <n v="2"/>
    <n v="1"/>
    <x v="2"/>
  </r>
  <r>
    <s v="Tronzano Lago Maggiore"/>
    <s v="VA"/>
    <n v="1"/>
    <n v="1"/>
    <n v="1"/>
    <n v="1"/>
    <n v="1"/>
    <n v="1"/>
    <n v="0"/>
    <n v="1"/>
    <n v="1"/>
    <n v="1"/>
    <n v="0"/>
    <n v="1"/>
    <n v="1"/>
    <n v="254"/>
    <n v="11.062000000000001"/>
    <n v="22.961489784849029"/>
    <n v="1"/>
    <n v="1"/>
    <n v="1"/>
    <n v="1"/>
    <n v="0"/>
    <n v="9"/>
    <n v="1"/>
    <x v="2"/>
  </r>
  <r>
    <s v="Valganna"/>
    <s v="VA"/>
    <n v="1"/>
    <n v="1"/>
    <n v="1"/>
    <n v="1"/>
    <n v="0"/>
    <n v="1"/>
    <n v="0"/>
    <n v="1"/>
    <n v="1"/>
    <n v="1"/>
    <n v="0"/>
    <n v="0"/>
    <n v="0"/>
    <n v="1584"/>
    <n v="12.4186"/>
    <n v="127.55060956951669"/>
    <n v="0"/>
    <n v="0"/>
    <n v="1"/>
    <n v="1"/>
    <n v="0"/>
    <n v="5"/>
    <n v="1"/>
    <x v="2"/>
  </r>
  <r>
    <s v="Varano Borghi"/>
    <s v="VA"/>
    <n v="1"/>
    <n v="1"/>
    <n v="1"/>
    <n v="0"/>
    <n v="0"/>
    <n v="1"/>
    <n v="0"/>
    <n v="0"/>
    <n v="1"/>
    <n v="1"/>
    <n v="0"/>
    <n v="0"/>
    <n v="0"/>
    <n v="2418"/>
    <n v="3.3320999999999996"/>
    <n v="725.6684973440174"/>
    <n v="0"/>
    <n v="0"/>
    <n v="0"/>
    <n v="1"/>
    <n v="0"/>
    <n v="4"/>
    <n v="1"/>
    <x v="2"/>
  </r>
  <r>
    <s v="Vizzola Ticino"/>
    <s v="VA"/>
    <n v="1"/>
    <n v="0"/>
    <n v="1"/>
    <n v="0"/>
    <n v="0"/>
    <n v="1"/>
    <n v="0"/>
    <n v="1"/>
    <n v="1"/>
    <n v="1"/>
    <n v="0"/>
    <n v="0"/>
    <n v="0"/>
    <n v="576"/>
    <n v="7.6059999999999999"/>
    <n v="75.729687089140157"/>
    <n v="1"/>
    <n v="0"/>
    <n v="0"/>
    <n v="1"/>
    <n v="0"/>
    <n v="5"/>
    <n v="1"/>
    <x v="2"/>
  </r>
  <r>
    <s v="Abbadia Lariana"/>
    <s v="LC"/>
    <n v="1"/>
    <n v="1"/>
    <n v="1"/>
    <n v="0"/>
    <n v="0"/>
    <n v="1"/>
    <n v="0"/>
    <n v="0"/>
    <n v="1"/>
    <n v="1"/>
    <n v="0"/>
    <n v="1"/>
    <n v="1"/>
    <n v="3249"/>
    <n v="16.672699999999999"/>
    <n v="194.86945725647317"/>
    <n v="0"/>
    <n v="0"/>
    <n v="1"/>
    <n v="1"/>
    <n v="0"/>
    <n v="5"/>
    <n v="1"/>
    <x v="2"/>
  </r>
  <r>
    <s v="Airuno"/>
    <s v="LC"/>
    <n v="1"/>
    <n v="1"/>
    <n v="1"/>
    <n v="0"/>
    <n v="0"/>
    <n v="1"/>
    <n v="0"/>
    <n v="0"/>
    <n v="1"/>
    <n v="1"/>
    <n v="0"/>
    <n v="0"/>
    <n v="0"/>
    <n v="2979"/>
    <n v="4.2860000000000005"/>
    <n v="695.05366308912733"/>
    <n v="0"/>
    <n v="0"/>
    <n v="0"/>
    <n v="0"/>
    <n v="0"/>
    <n v="3"/>
    <n v="1"/>
    <x v="2"/>
  </r>
  <r>
    <s v="Annone di Brianza"/>
    <s v="LC"/>
    <n v="0"/>
    <n v="0"/>
    <n v="0"/>
    <n v="0"/>
    <n v="0"/>
    <n v="1"/>
    <n v="0"/>
    <n v="0"/>
    <n v="1"/>
    <n v="1"/>
    <n v="0"/>
    <n v="0"/>
    <n v="0"/>
    <n v="2292"/>
    <n v="5.9796000000000005"/>
    <n v="383.30323098535018"/>
    <n v="0"/>
    <n v="0"/>
    <n v="0"/>
    <n v="0"/>
    <n v="0"/>
    <n v="2"/>
    <n v="1"/>
    <x v="2"/>
  </r>
  <r>
    <s v="Ballabio"/>
    <s v="LC"/>
    <n v="0"/>
    <n v="1"/>
    <n v="1"/>
    <n v="0"/>
    <n v="0"/>
    <n v="1"/>
    <n v="0"/>
    <n v="0"/>
    <n v="1"/>
    <n v="1"/>
    <n v="0"/>
    <n v="0"/>
    <n v="0"/>
    <n v="4018"/>
    <n v="15.038"/>
    <n v="267.18978587578135"/>
    <n v="0"/>
    <n v="0"/>
    <n v="1"/>
    <n v="1"/>
    <n v="0"/>
    <n v="4"/>
    <n v="1"/>
    <x v="2"/>
  </r>
  <r>
    <s v="Barzago"/>
    <s v="LC"/>
    <n v="1"/>
    <n v="0"/>
    <n v="1"/>
    <n v="0"/>
    <n v="0"/>
    <n v="1"/>
    <n v="0"/>
    <n v="0"/>
    <n v="1"/>
    <n v="1"/>
    <n v="0"/>
    <n v="0"/>
    <n v="0"/>
    <n v="2577"/>
    <n v="3.5617999999999999"/>
    <n v="723.51058453590883"/>
    <n v="0"/>
    <n v="0"/>
    <n v="0"/>
    <n v="0"/>
    <n v="0"/>
    <n v="3"/>
    <n v="1"/>
    <x v="2"/>
  </r>
  <r>
    <s v="Barzio"/>
    <s v="LC"/>
    <n v="0"/>
    <n v="1"/>
    <n v="1"/>
    <n v="0"/>
    <n v="0"/>
    <n v="1"/>
    <n v="0"/>
    <n v="1"/>
    <n v="1"/>
    <n v="1"/>
    <n v="0"/>
    <n v="0"/>
    <n v="0"/>
    <n v="1297"/>
    <n v="21.349899999999998"/>
    <n v="60.749699061822312"/>
    <n v="1"/>
    <n v="0"/>
    <n v="1"/>
    <n v="0"/>
    <n v="0"/>
    <n v="4"/>
    <n v="1"/>
    <x v="2"/>
  </r>
  <r>
    <s v="Bellano"/>
    <s v="LC"/>
    <n v="1"/>
    <n v="1"/>
    <n v="1"/>
    <n v="1"/>
    <n v="0"/>
    <n v="1"/>
    <n v="1"/>
    <n v="1"/>
    <n v="1"/>
    <n v="0"/>
    <n v="0"/>
    <n v="0"/>
    <n v="0"/>
    <n v="3583"/>
    <n v="22.0274"/>
    <n v="162.66104942026749"/>
    <n v="0"/>
    <n v="1"/>
    <n v="1"/>
    <n v="0"/>
    <n v="1"/>
    <n v="5"/>
    <n v="1"/>
    <x v="2"/>
  </r>
  <r>
    <s v="Bosisio Parini"/>
    <s v="LC"/>
    <n v="1"/>
    <n v="0"/>
    <n v="1"/>
    <n v="0"/>
    <n v="0"/>
    <n v="1"/>
    <n v="0"/>
    <n v="0"/>
    <n v="1"/>
    <n v="1"/>
    <n v="0"/>
    <n v="0"/>
    <n v="0"/>
    <n v="3504"/>
    <n v="5.8240999999999996"/>
    <n v="601.63802132518333"/>
    <n v="0"/>
    <n v="0"/>
    <n v="0"/>
    <n v="1"/>
    <n v="0"/>
    <n v="4"/>
    <n v="1"/>
    <x v="2"/>
  </r>
  <r>
    <s v="Brivio"/>
    <s v="LC"/>
    <n v="1"/>
    <n v="1"/>
    <n v="1"/>
    <n v="0"/>
    <n v="0"/>
    <n v="1"/>
    <n v="0"/>
    <n v="0"/>
    <n v="1"/>
    <n v="1"/>
    <n v="0"/>
    <n v="0"/>
    <n v="0"/>
    <n v="4686"/>
    <n v="7.9535"/>
    <n v="589.17457723015025"/>
    <n v="0"/>
    <n v="0"/>
    <n v="0"/>
    <n v="1"/>
    <n v="0"/>
    <n v="4"/>
    <n v="1"/>
    <x v="2"/>
  </r>
  <r>
    <s v="Bulciago"/>
    <s v="LC"/>
    <n v="0"/>
    <n v="0"/>
    <n v="0"/>
    <n v="0"/>
    <n v="0"/>
    <n v="1"/>
    <n v="0"/>
    <n v="0"/>
    <n v="1"/>
    <n v="1"/>
    <n v="0"/>
    <n v="0"/>
    <n v="0"/>
    <n v="2948"/>
    <n v="3.1175999999999999"/>
    <n v="945.59917885552989"/>
    <n v="0"/>
    <n v="0"/>
    <n v="0"/>
    <n v="0"/>
    <n v="0"/>
    <n v="2"/>
    <n v="1"/>
    <x v="2"/>
  </r>
  <r>
    <s v="Carenno"/>
    <s v="LC"/>
    <n v="0"/>
    <n v="1"/>
    <n v="1"/>
    <n v="1"/>
    <n v="0"/>
    <n v="1"/>
    <n v="0"/>
    <n v="0"/>
    <n v="1"/>
    <n v="1"/>
    <n v="0"/>
    <n v="0"/>
    <n v="0"/>
    <n v="1496"/>
    <n v="7.7853999999999992"/>
    <n v="192.15454568808283"/>
    <n v="0"/>
    <n v="0"/>
    <n v="1"/>
    <n v="0"/>
    <n v="0"/>
    <n v="4"/>
    <n v="1"/>
    <x v="2"/>
  </r>
  <r>
    <s v="Casargo"/>
    <s v="LC"/>
    <n v="0"/>
    <n v="1"/>
    <n v="1"/>
    <n v="1"/>
    <n v="0"/>
    <n v="1"/>
    <n v="0"/>
    <n v="1"/>
    <n v="1"/>
    <n v="1"/>
    <n v="0"/>
    <n v="0"/>
    <n v="0"/>
    <n v="849"/>
    <n v="19.713000000000001"/>
    <n v="43.068026175620147"/>
    <n v="1"/>
    <n v="0"/>
    <n v="1"/>
    <n v="0"/>
    <n v="0"/>
    <n v="5"/>
    <n v="1"/>
    <x v="2"/>
  </r>
  <r>
    <s v="Cassago Brianza"/>
    <s v="LC"/>
    <n v="0"/>
    <n v="0"/>
    <n v="0"/>
    <n v="0"/>
    <n v="0"/>
    <n v="1"/>
    <n v="0"/>
    <n v="0"/>
    <n v="1"/>
    <n v="1"/>
    <n v="0"/>
    <n v="0"/>
    <n v="0"/>
    <n v="4406"/>
    <n v="3.5476999999999999"/>
    <n v="1241.9313921695748"/>
    <n v="0"/>
    <n v="0"/>
    <n v="0"/>
    <n v="0"/>
    <n v="0"/>
    <n v="2"/>
    <n v="1"/>
    <x v="2"/>
  </r>
  <r>
    <s v="Cassina Valsassina"/>
    <s v="LC"/>
    <n v="0"/>
    <n v="1"/>
    <n v="1"/>
    <n v="0"/>
    <n v="0"/>
    <n v="1"/>
    <n v="0"/>
    <n v="1"/>
    <n v="1"/>
    <n v="1"/>
    <n v="0"/>
    <n v="0"/>
    <n v="0"/>
    <n v="470"/>
    <n v="2.7242999999999999"/>
    <n v="172.5213816393202"/>
    <n v="0"/>
    <n v="0"/>
    <n v="1"/>
    <n v="0"/>
    <n v="0"/>
    <n v="3"/>
    <n v="1"/>
    <x v="2"/>
  </r>
  <r>
    <s v="Castello di Brianza"/>
    <s v="LC"/>
    <n v="0"/>
    <n v="0"/>
    <n v="0"/>
    <n v="0"/>
    <n v="0"/>
    <n v="1"/>
    <n v="0"/>
    <n v="0"/>
    <n v="1"/>
    <n v="1"/>
    <n v="0"/>
    <n v="0"/>
    <n v="0"/>
    <n v="2475"/>
    <n v="3.5942000000000003"/>
    <n v="688.60942629792441"/>
    <n v="0"/>
    <n v="0"/>
    <n v="0"/>
    <n v="0"/>
    <n v="0"/>
    <n v="2"/>
    <n v="1"/>
    <x v="2"/>
  </r>
  <r>
    <s v="Cernusco Lombardone"/>
    <s v="LC"/>
    <n v="0"/>
    <n v="0"/>
    <n v="0"/>
    <n v="0"/>
    <n v="0"/>
    <n v="1"/>
    <n v="0"/>
    <n v="0"/>
    <n v="1"/>
    <n v="1"/>
    <n v="0"/>
    <n v="0"/>
    <n v="0"/>
    <n v="3851"/>
    <n v="3.7418999999999998"/>
    <n v="1029.1563109650178"/>
    <n v="0"/>
    <n v="0"/>
    <n v="0"/>
    <n v="1"/>
    <n v="0"/>
    <n v="3"/>
    <n v="1"/>
    <x v="2"/>
  </r>
  <r>
    <s v="Cesana Brianza"/>
    <s v="LC"/>
    <n v="1"/>
    <n v="0"/>
    <n v="1"/>
    <n v="0"/>
    <n v="0"/>
    <n v="1"/>
    <n v="0"/>
    <n v="0"/>
    <n v="1"/>
    <n v="1"/>
    <n v="0"/>
    <n v="0"/>
    <n v="0"/>
    <n v="2348"/>
    <n v="3.6952999999999996"/>
    <n v="635.40172651746821"/>
    <n v="0"/>
    <n v="0"/>
    <n v="1"/>
    <n v="1"/>
    <n v="0"/>
    <n v="4"/>
    <n v="1"/>
    <x v="2"/>
  </r>
  <r>
    <s v="Civate"/>
    <s v="LC"/>
    <n v="1"/>
    <n v="1"/>
    <n v="1"/>
    <n v="0"/>
    <n v="0"/>
    <n v="1"/>
    <n v="0"/>
    <n v="0"/>
    <n v="1"/>
    <n v="1"/>
    <n v="0"/>
    <n v="0"/>
    <n v="0"/>
    <n v="4019"/>
    <n v="9.2705000000000002"/>
    <n v="433.52569980044228"/>
    <n v="0"/>
    <n v="0"/>
    <n v="1"/>
    <n v="0"/>
    <n v="0"/>
    <n v="3"/>
    <n v="1"/>
    <x v="2"/>
  </r>
  <r>
    <s v="Colle Brianza"/>
    <s v="LC"/>
    <n v="0"/>
    <n v="1"/>
    <n v="1"/>
    <n v="0"/>
    <n v="0"/>
    <n v="1"/>
    <n v="0"/>
    <n v="0"/>
    <n v="1"/>
    <n v="1"/>
    <n v="0"/>
    <n v="0"/>
    <n v="0"/>
    <n v="1736"/>
    <n v="8.3179999999999996"/>
    <n v="208.7040153883145"/>
    <n v="0"/>
    <n v="0"/>
    <n v="1"/>
    <n v="0"/>
    <n v="0"/>
    <n v="3"/>
    <n v="1"/>
    <x v="2"/>
  </r>
  <r>
    <s v="Cortenova"/>
    <s v="LC"/>
    <n v="1"/>
    <n v="1"/>
    <n v="1"/>
    <n v="0"/>
    <n v="0"/>
    <n v="1"/>
    <n v="0"/>
    <n v="1"/>
    <n v="1"/>
    <n v="1"/>
    <n v="0"/>
    <n v="0"/>
    <n v="0"/>
    <n v="1265"/>
    <n v="11.769"/>
    <n v="107.48576769479141"/>
    <n v="0"/>
    <n v="0"/>
    <n v="1"/>
    <n v="1"/>
    <n v="0"/>
    <n v="4"/>
    <n v="1"/>
    <x v="2"/>
  </r>
  <r>
    <s v="Costa Masnaga"/>
    <s v="LC"/>
    <n v="1"/>
    <n v="0"/>
    <n v="1"/>
    <n v="0"/>
    <n v="0"/>
    <n v="1"/>
    <n v="0"/>
    <n v="0"/>
    <n v="1"/>
    <n v="1"/>
    <n v="0"/>
    <n v="0"/>
    <n v="0"/>
    <n v="4751"/>
    <n v="5.6179999999999994"/>
    <n v="845.67461730153093"/>
    <n v="0"/>
    <n v="0"/>
    <n v="0"/>
    <n v="1"/>
    <n v="0"/>
    <n v="4"/>
    <n v="1"/>
    <x v="2"/>
  </r>
  <r>
    <s v="Crandola Valsassina"/>
    <s v="LC"/>
    <n v="0"/>
    <n v="1"/>
    <n v="1"/>
    <n v="1"/>
    <n v="0"/>
    <n v="1"/>
    <n v="0"/>
    <n v="1"/>
    <n v="1"/>
    <n v="1"/>
    <n v="0"/>
    <n v="0"/>
    <n v="0"/>
    <n v="273"/>
    <n v="8.8069000000000006"/>
    <n v="30.998421692082342"/>
    <n v="1"/>
    <n v="0"/>
    <n v="1"/>
    <n v="0"/>
    <n v="0"/>
    <n v="5"/>
    <n v="1"/>
    <x v="2"/>
  </r>
  <r>
    <s v="Cremella"/>
    <s v="LC"/>
    <n v="0"/>
    <n v="0"/>
    <n v="0"/>
    <n v="0"/>
    <n v="0"/>
    <n v="1"/>
    <n v="0"/>
    <n v="0"/>
    <n v="1"/>
    <n v="1"/>
    <n v="0"/>
    <n v="0"/>
    <n v="0"/>
    <n v="1762"/>
    <n v="1.8932"/>
    <n v="930.69934502429749"/>
    <n v="0"/>
    <n v="0"/>
    <n v="0"/>
    <n v="0"/>
    <n v="0"/>
    <n v="2"/>
    <n v="1"/>
    <x v="2"/>
  </r>
  <r>
    <s v="Cremeno"/>
    <s v="LC"/>
    <n v="0"/>
    <n v="1"/>
    <n v="1"/>
    <n v="0"/>
    <n v="0"/>
    <n v="1"/>
    <n v="0"/>
    <n v="1"/>
    <n v="1"/>
    <n v="1"/>
    <n v="0"/>
    <n v="0"/>
    <n v="0"/>
    <n v="1438"/>
    <n v="13.183499999999999"/>
    <n v="109.07573861265978"/>
    <n v="0"/>
    <n v="0"/>
    <n v="1"/>
    <n v="0"/>
    <n v="0"/>
    <n v="3"/>
    <n v="1"/>
    <x v="2"/>
  </r>
  <r>
    <s v="Dervio"/>
    <s v="LC"/>
    <n v="1"/>
    <n v="1"/>
    <n v="1"/>
    <n v="0"/>
    <n v="0"/>
    <n v="1"/>
    <n v="0"/>
    <n v="1"/>
    <n v="1"/>
    <n v="1"/>
    <n v="0"/>
    <n v="0"/>
    <n v="0"/>
    <n v="2681"/>
    <n v="11.695499999999999"/>
    <n v="229.23346586293874"/>
    <n v="0"/>
    <n v="0"/>
    <n v="1"/>
    <n v="0"/>
    <n v="0"/>
    <n v="3"/>
    <n v="1"/>
    <x v="2"/>
  </r>
  <r>
    <s v="Dolzago"/>
    <s v="LC"/>
    <n v="0"/>
    <n v="1"/>
    <n v="1"/>
    <n v="0"/>
    <n v="0"/>
    <n v="1"/>
    <n v="0"/>
    <n v="0"/>
    <n v="1"/>
    <n v="1"/>
    <n v="0"/>
    <n v="0"/>
    <n v="0"/>
    <n v="2307"/>
    <n v="2.2584"/>
    <n v="1021.5196599362381"/>
    <n v="0"/>
    <n v="0"/>
    <n v="0"/>
    <n v="0"/>
    <n v="0"/>
    <n v="3"/>
    <n v="1"/>
    <x v="2"/>
  </r>
  <r>
    <s v="Dorio"/>
    <s v="LC"/>
    <n v="1"/>
    <n v="1"/>
    <n v="1"/>
    <n v="0"/>
    <n v="0"/>
    <n v="1"/>
    <n v="0"/>
    <n v="1"/>
    <n v="1"/>
    <n v="1"/>
    <n v="0"/>
    <n v="0"/>
    <n v="0"/>
    <n v="337"/>
    <n v="11.6557"/>
    <n v="28.912892404574588"/>
    <n v="1"/>
    <n v="0"/>
    <n v="1"/>
    <n v="0"/>
    <n v="0"/>
    <n v="4"/>
    <n v="1"/>
    <x v="2"/>
  </r>
  <r>
    <s v="Ello"/>
    <s v="LC"/>
    <n v="0"/>
    <n v="1"/>
    <n v="1"/>
    <n v="0"/>
    <n v="0"/>
    <n v="1"/>
    <n v="0"/>
    <n v="0"/>
    <n v="1"/>
    <n v="1"/>
    <n v="0"/>
    <n v="0"/>
    <n v="0"/>
    <n v="1242"/>
    <n v="2.4194"/>
    <n v="513.35041745887406"/>
    <n v="0"/>
    <n v="0"/>
    <n v="1"/>
    <n v="0"/>
    <n v="0"/>
    <n v="3"/>
    <n v="1"/>
    <x v="2"/>
  </r>
  <r>
    <s v="Erve"/>
    <s v="LC"/>
    <n v="0"/>
    <n v="1"/>
    <n v="1"/>
    <n v="1"/>
    <n v="0"/>
    <n v="1"/>
    <n v="0"/>
    <n v="1"/>
    <n v="1"/>
    <n v="1"/>
    <n v="0"/>
    <n v="0"/>
    <n v="0"/>
    <n v="764"/>
    <n v="6.2005999999999997"/>
    <n v="123.21388252749735"/>
    <n v="0"/>
    <n v="0"/>
    <n v="1"/>
    <n v="0"/>
    <n v="0"/>
    <n v="4"/>
    <n v="1"/>
    <x v="2"/>
  </r>
  <r>
    <s v="Esino Lario"/>
    <s v="LC"/>
    <n v="0"/>
    <n v="1"/>
    <n v="1"/>
    <n v="1"/>
    <n v="0"/>
    <n v="1"/>
    <n v="0"/>
    <n v="1"/>
    <n v="1"/>
    <n v="1"/>
    <n v="0"/>
    <n v="0"/>
    <n v="0"/>
    <n v="750"/>
    <n v="18.052800000000001"/>
    <n v="41.544801914384472"/>
    <n v="1"/>
    <n v="0"/>
    <n v="1"/>
    <n v="1"/>
    <n v="0"/>
    <n v="6"/>
    <n v="1"/>
    <x v="2"/>
  </r>
  <r>
    <s v="Garbagnate Monastero"/>
    <s v="LC"/>
    <n v="0"/>
    <n v="0"/>
    <n v="0"/>
    <n v="0"/>
    <n v="0"/>
    <n v="1"/>
    <n v="0"/>
    <n v="0"/>
    <n v="1"/>
    <n v="1"/>
    <n v="0"/>
    <n v="0"/>
    <n v="0"/>
    <n v="2430"/>
    <n v="3.4966000000000004"/>
    <n v="694.96081908139331"/>
    <n v="0"/>
    <n v="0"/>
    <n v="0"/>
    <n v="0"/>
    <n v="0"/>
    <n v="2"/>
    <n v="1"/>
    <x v="2"/>
  </r>
  <r>
    <s v="Garlate"/>
    <s v="LC"/>
    <n v="1"/>
    <n v="1"/>
    <n v="1"/>
    <n v="0"/>
    <n v="0"/>
    <n v="1"/>
    <n v="0"/>
    <n v="0"/>
    <n v="1"/>
    <n v="1"/>
    <n v="0"/>
    <n v="0"/>
    <n v="0"/>
    <n v="2617"/>
    <n v="3.3023000000000002"/>
    <n v="792.47796989976678"/>
    <n v="0"/>
    <n v="0"/>
    <n v="1"/>
    <n v="1"/>
    <n v="0"/>
    <n v="4"/>
    <n v="1"/>
    <x v="2"/>
  </r>
  <r>
    <s v="Imbersago"/>
    <s v="LC"/>
    <n v="1"/>
    <n v="1"/>
    <n v="1"/>
    <n v="0"/>
    <n v="0"/>
    <n v="1"/>
    <n v="0"/>
    <n v="0"/>
    <n v="1"/>
    <n v="1"/>
    <n v="0"/>
    <n v="0"/>
    <n v="0"/>
    <n v="2408"/>
    <n v="3.1445999999999996"/>
    <n v="765.7571710233417"/>
    <n v="0"/>
    <n v="0"/>
    <n v="0"/>
    <n v="1"/>
    <n v="0"/>
    <n v="4"/>
    <n v="1"/>
    <x v="2"/>
  </r>
  <r>
    <s v="Introbio"/>
    <s v="LC"/>
    <n v="0"/>
    <n v="1"/>
    <n v="1"/>
    <n v="0"/>
    <n v="0"/>
    <n v="1"/>
    <n v="0"/>
    <n v="1"/>
    <n v="1"/>
    <n v="1"/>
    <n v="0"/>
    <n v="0"/>
    <n v="0"/>
    <n v="2003"/>
    <n v="26.0335"/>
    <n v="76.939328173315147"/>
    <n v="1"/>
    <n v="0"/>
    <n v="1"/>
    <n v="0"/>
    <n v="0"/>
    <n v="4"/>
    <n v="1"/>
    <x v="2"/>
  </r>
  <r>
    <s v="La Valletta Brianza"/>
    <s v="LC"/>
    <n v="0"/>
    <n v="0"/>
    <n v="0"/>
    <n v="0"/>
    <n v="1"/>
    <n v="1"/>
    <n v="1"/>
    <n v="0"/>
    <n v="1"/>
    <n v="1"/>
    <n v="0"/>
    <n v="0"/>
    <n v="0"/>
    <n v="4676"/>
    <n v="8.7847000000000008"/>
    <n v="532.28909353762788"/>
    <n v="0"/>
    <n v="1"/>
    <n v="0"/>
    <n v="1"/>
    <n v="1"/>
    <n v="6"/>
    <n v="1"/>
    <x v="2"/>
  </r>
  <r>
    <s v="Lierna"/>
    <s v="LC"/>
    <n v="1"/>
    <n v="1"/>
    <n v="1"/>
    <n v="0"/>
    <n v="0"/>
    <n v="1"/>
    <n v="0"/>
    <n v="1"/>
    <n v="1"/>
    <n v="1"/>
    <n v="0"/>
    <n v="0"/>
    <n v="0"/>
    <n v="2232"/>
    <n v="11.238499999999998"/>
    <n v="198.60301641678163"/>
    <n v="0"/>
    <n v="0"/>
    <n v="1"/>
    <n v="1"/>
    <n v="0"/>
    <n v="4"/>
    <n v="1"/>
    <x v="2"/>
  </r>
  <r>
    <s v="Lomagna"/>
    <s v="LC"/>
    <n v="1"/>
    <n v="0"/>
    <n v="1"/>
    <n v="0"/>
    <n v="0"/>
    <n v="1"/>
    <n v="0"/>
    <n v="0"/>
    <n v="1"/>
    <n v="0"/>
    <n v="0"/>
    <n v="0"/>
    <n v="0"/>
    <n v="4899"/>
    <n v="3.9136000000000002"/>
    <n v="1251.7886345053148"/>
    <n v="0"/>
    <n v="0"/>
    <n v="0"/>
    <n v="1"/>
    <n v="0"/>
    <n v="3"/>
    <n v="1"/>
    <x v="2"/>
  </r>
  <r>
    <s v="Malgrate"/>
    <s v="LC"/>
    <n v="1"/>
    <n v="1"/>
    <n v="1"/>
    <n v="0"/>
    <n v="0"/>
    <n v="1"/>
    <n v="0"/>
    <n v="0"/>
    <n v="1"/>
    <n v="1"/>
    <n v="0"/>
    <n v="0"/>
    <n v="0"/>
    <n v="4216"/>
    <n v="1.8954"/>
    <n v="2224.3325947029653"/>
    <n v="0"/>
    <n v="0"/>
    <n v="1"/>
    <n v="1"/>
    <n v="0"/>
    <n v="4"/>
    <n v="1"/>
    <x v="2"/>
  </r>
  <r>
    <s v="Margno"/>
    <s v="LC"/>
    <n v="0"/>
    <n v="1"/>
    <n v="1"/>
    <n v="1"/>
    <n v="0"/>
    <n v="1"/>
    <n v="0"/>
    <n v="1"/>
    <n v="1"/>
    <n v="1"/>
    <n v="0"/>
    <n v="0"/>
    <n v="0"/>
    <n v="375"/>
    <n v="3.5858999999999996"/>
    <n v="104.57625700660923"/>
    <n v="0"/>
    <n v="0"/>
    <n v="1"/>
    <n v="0"/>
    <n v="0"/>
    <n v="4"/>
    <n v="1"/>
    <x v="2"/>
  </r>
  <r>
    <s v="Moggio"/>
    <s v="LC"/>
    <n v="0"/>
    <n v="1"/>
    <n v="1"/>
    <n v="0"/>
    <n v="0"/>
    <n v="1"/>
    <n v="0"/>
    <n v="1"/>
    <n v="1"/>
    <n v="1"/>
    <n v="0"/>
    <n v="0"/>
    <n v="0"/>
    <n v="503"/>
    <n v="13.429600000000001"/>
    <n v="37.454577947221061"/>
    <n v="1"/>
    <n v="0"/>
    <n v="1"/>
    <n v="0"/>
    <n v="0"/>
    <n v="4"/>
    <n v="1"/>
    <x v="2"/>
  </r>
  <r>
    <s v="Molteno"/>
    <s v="LC"/>
    <n v="1"/>
    <n v="0"/>
    <n v="1"/>
    <n v="0"/>
    <n v="0"/>
    <n v="1"/>
    <n v="0"/>
    <n v="0"/>
    <n v="1"/>
    <n v="1"/>
    <n v="0"/>
    <n v="0"/>
    <n v="0"/>
    <n v="3587"/>
    <n v="3.1194000000000002"/>
    <n v="1149.9006219144708"/>
    <n v="0"/>
    <n v="0"/>
    <n v="0"/>
    <n v="0"/>
    <n v="0"/>
    <n v="3"/>
    <n v="1"/>
    <x v="2"/>
  </r>
  <r>
    <s v="Monte Marenzo"/>
    <s v="LC"/>
    <n v="1"/>
    <n v="1"/>
    <n v="1"/>
    <n v="0"/>
    <n v="0"/>
    <n v="1"/>
    <n v="0"/>
    <n v="0"/>
    <n v="1"/>
    <n v="1"/>
    <n v="0"/>
    <n v="0"/>
    <n v="0"/>
    <n v="1971"/>
    <n v="3.0583999999999998"/>
    <n v="644.45461679309449"/>
    <n v="0"/>
    <n v="0"/>
    <n v="1"/>
    <n v="0"/>
    <n v="0"/>
    <n v="3"/>
    <n v="1"/>
    <x v="2"/>
  </r>
  <r>
    <s v="Montevecchia"/>
    <s v="LC"/>
    <n v="0"/>
    <n v="1"/>
    <n v="1"/>
    <n v="0"/>
    <n v="0"/>
    <n v="1"/>
    <n v="0"/>
    <n v="0"/>
    <n v="1"/>
    <n v="1"/>
    <n v="0"/>
    <n v="0"/>
    <n v="0"/>
    <n v="2480"/>
    <n v="5.7994000000000003"/>
    <n v="427.63044452874431"/>
    <n v="0"/>
    <n v="0"/>
    <n v="0"/>
    <n v="1"/>
    <n v="0"/>
    <n v="4"/>
    <n v="1"/>
    <x v="2"/>
  </r>
  <r>
    <s v="Monticello Brianza"/>
    <s v="LC"/>
    <n v="0"/>
    <n v="1"/>
    <n v="1"/>
    <n v="0"/>
    <n v="0"/>
    <n v="1"/>
    <n v="0"/>
    <n v="0"/>
    <n v="1"/>
    <n v="1"/>
    <n v="0"/>
    <n v="0"/>
    <n v="0"/>
    <n v="4217"/>
    <n v="4.6072000000000006"/>
    <n v="915.30647681889207"/>
    <n v="0"/>
    <n v="0"/>
    <n v="0"/>
    <n v="0"/>
    <n v="0"/>
    <n v="3"/>
    <n v="1"/>
    <x v="2"/>
  </r>
  <r>
    <s v="Morterone"/>
    <s v="LC"/>
    <n v="0"/>
    <n v="1"/>
    <n v="1"/>
    <n v="0"/>
    <n v="0"/>
    <n v="1"/>
    <n v="0"/>
    <n v="1"/>
    <n v="1"/>
    <n v="1"/>
    <n v="0"/>
    <n v="1"/>
    <n v="1"/>
    <n v="34"/>
    <n v="13.7104"/>
    <n v="2.4798692963006186"/>
    <n v="1"/>
    <n v="0"/>
    <n v="1"/>
    <n v="1"/>
    <n v="0"/>
    <n v="6"/>
    <n v="1"/>
    <x v="2"/>
  </r>
  <r>
    <s v="Nibionno"/>
    <s v="LC"/>
    <n v="1"/>
    <n v="0"/>
    <n v="1"/>
    <n v="0"/>
    <n v="0"/>
    <n v="1"/>
    <n v="0"/>
    <n v="0"/>
    <n v="1"/>
    <n v="1"/>
    <n v="0"/>
    <n v="0"/>
    <n v="0"/>
    <n v="3630"/>
    <n v="3.5135000000000001"/>
    <n v="1033.1578198377686"/>
    <n v="0"/>
    <n v="0"/>
    <n v="0"/>
    <n v="1"/>
    <n v="0"/>
    <n v="4"/>
    <n v="1"/>
    <x v="2"/>
  </r>
  <r>
    <s v="Oliveto Lario"/>
    <s v="LC"/>
    <n v="1"/>
    <n v="1"/>
    <n v="1"/>
    <n v="0"/>
    <n v="0"/>
    <n v="1"/>
    <n v="0"/>
    <n v="1"/>
    <n v="1"/>
    <n v="1"/>
    <n v="0"/>
    <n v="0"/>
    <n v="0"/>
    <n v="1192"/>
    <n v="15.6965"/>
    <n v="75.94049628898162"/>
    <n v="1"/>
    <n v="0"/>
    <n v="1"/>
    <n v="0"/>
    <n v="0"/>
    <n v="4"/>
    <n v="1"/>
    <x v="2"/>
  </r>
  <r>
    <s v="Osnago"/>
    <s v="LC"/>
    <n v="0"/>
    <n v="0"/>
    <n v="0"/>
    <n v="0"/>
    <n v="0"/>
    <n v="1"/>
    <n v="0"/>
    <n v="0"/>
    <n v="1"/>
    <n v="1"/>
    <n v="0"/>
    <n v="0"/>
    <n v="0"/>
    <n v="4807"/>
    <n v="4.4935999999999998"/>
    <n v="1069.7436353925584"/>
    <n v="0"/>
    <n v="0"/>
    <n v="0"/>
    <n v="1"/>
    <n v="0"/>
    <n v="3"/>
    <n v="1"/>
    <x v="2"/>
  </r>
  <r>
    <s v="Paderno d'Adda"/>
    <s v="LC"/>
    <n v="1"/>
    <n v="1"/>
    <n v="1"/>
    <n v="0"/>
    <n v="0"/>
    <n v="1"/>
    <n v="0"/>
    <n v="0"/>
    <n v="1"/>
    <n v="1"/>
    <n v="0"/>
    <n v="0"/>
    <n v="0"/>
    <n v="3881"/>
    <n v="3.5630999999999999"/>
    <n v="1089.2200611826781"/>
    <n v="0"/>
    <n v="0"/>
    <n v="0"/>
    <n v="1"/>
    <n v="0"/>
    <n v="4"/>
    <n v="1"/>
    <x v="2"/>
  </r>
  <r>
    <s v="Pagnona"/>
    <s v="LC"/>
    <n v="0"/>
    <n v="1"/>
    <n v="1"/>
    <n v="1"/>
    <n v="1"/>
    <n v="1"/>
    <n v="0"/>
    <n v="1"/>
    <n v="1"/>
    <n v="1"/>
    <n v="0"/>
    <n v="1"/>
    <n v="1"/>
    <n v="402"/>
    <n v="9.197000000000001"/>
    <n v="43.709905403936062"/>
    <n v="1"/>
    <n v="0"/>
    <n v="1"/>
    <n v="0"/>
    <n v="0"/>
    <n v="7"/>
    <n v="1"/>
    <x v="2"/>
  </r>
  <r>
    <s v="Parlasco"/>
    <s v="LC"/>
    <n v="1"/>
    <n v="1"/>
    <n v="1"/>
    <n v="1"/>
    <n v="0"/>
    <n v="1"/>
    <n v="0"/>
    <n v="1"/>
    <n v="1"/>
    <n v="1"/>
    <n v="0"/>
    <n v="0"/>
    <n v="0"/>
    <n v="141"/>
    <n v="2.9972000000000003"/>
    <n v="47.043907647137324"/>
    <n v="1"/>
    <n v="0"/>
    <n v="1"/>
    <n v="0"/>
    <n v="0"/>
    <n v="5"/>
    <n v="1"/>
    <x v="2"/>
  </r>
  <r>
    <s v="Pasturo"/>
    <s v="LC"/>
    <n v="0"/>
    <n v="1"/>
    <n v="1"/>
    <n v="1"/>
    <n v="0"/>
    <n v="1"/>
    <n v="0"/>
    <n v="1"/>
    <n v="1"/>
    <n v="1"/>
    <n v="0"/>
    <n v="0"/>
    <n v="0"/>
    <n v="1961"/>
    <n v="21.784200000000002"/>
    <n v="90.019371838304821"/>
    <n v="0"/>
    <n v="0"/>
    <n v="1"/>
    <n v="1"/>
    <n v="0"/>
    <n v="5"/>
    <n v="1"/>
    <x v="2"/>
  </r>
  <r>
    <s v="Perledo"/>
    <s v="LC"/>
    <n v="1"/>
    <n v="1"/>
    <n v="1"/>
    <n v="1"/>
    <n v="0"/>
    <n v="1"/>
    <n v="0"/>
    <n v="1"/>
    <n v="1"/>
    <n v="0"/>
    <n v="0"/>
    <n v="0"/>
    <n v="0"/>
    <n v="1025"/>
    <n v="13.683900000000001"/>
    <n v="74.905545933542328"/>
    <n v="1"/>
    <n v="0"/>
    <n v="1"/>
    <n v="0"/>
    <n v="0"/>
    <n v="4"/>
    <n v="1"/>
    <x v="2"/>
  </r>
  <r>
    <s v="Pescate"/>
    <s v="LC"/>
    <n v="1"/>
    <n v="1"/>
    <n v="1"/>
    <n v="0"/>
    <n v="0"/>
    <n v="1"/>
    <n v="0"/>
    <n v="0"/>
    <n v="1"/>
    <n v="1"/>
    <n v="0"/>
    <n v="0"/>
    <n v="0"/>
    <n v="2188"/>
    <n v="2.1000999999999999"/>
    <n v="1041.8551497547737"/>
    <n v="0"/>
    <n v="0"/>
    <n v="1"/>
    <n v="1"/>
    <n v="0"/>
    <n v="4"/>
    <n v="1"/>
    <x v="2"/>
  </r>
  <r>
    <s v="Premana"/>
    <s v="LC"/>
    <n v="0"/>
    <n v="1"/>
    <n v="1"/>
    <n v="1"/>
    <n v="0"/>
    <n v="1"/>
    <n v="0"/>
    <n v="1"/>
    <n v="1"/>
    <n v="1"/>
    <n v="0"/>
    <n v="1"/>
    <n v="1"/>
    <n v="2288"/>
    <n v="33.635799999999996"/>
    <n v="68.022761462489385"/>
    <n v="1"/>
    <n v="0"/>
    <n v="1"/>
    <n v="0"/>
    <n v="0"/>
    <n v="6"/>
    <n v="1"/>
    <x v="2"/>
  </r>
  <r>
    <s v="Primaluna"/>
    <s v="LC"/>
    <n v="1"/>
    <n v="1"/>
    <n v="1"/>
    <n v="0"/>
    <n v="0"/>
    <n v="1"/>
    <n v="0"/>
    <n v="1"/>
    <n v="1"/>
    <n v="1"/>
    <n v="0"/>
    <n v="0"/>
    <n v="0"/>
    <n v="2187"/>
    <n v="22.425700000000003"/>
    <n v="97.522039445814386"/>
    <n v="0"/>
    <n v="0"/>
    <n v="1"/>
    <n v="0"/>
    <n v="0"/>
    <n v="3"/>
    <n v="1"/>
    <x v="2"/>
  </r>
  <r>
    <s v="Rogeno"/>
    <s v="LC"/>
    <n v="1"/>
    <n v="0"/>
    <n v="1"/>
    <n v="0"/>
    <n v="0"/>
    <n v="1"/>
    <n v="0"/>
    <n v="0"/>
    <n v="1"/>
    <n v="1"/>
    <n v="0"/>
    <n v="0"/>
    <n v="0"/>
    <n v="3197"/>
    <n v="4.8249000000000004"/>
    <n v="662.60440630893902"/>
    <n v="0"/>
    <n v="0"/>
    <n v="0"/>
    <n v="1"/>
    <n v="0"/>
    <n v="4"/>
    <n v="1"/>
    <x v="2"/>
  </r>
  <r>
    <s v="Santa Maria Hoè"/>
    <s v="LC"/>
    <n v="0"/>
    <n v="1"/>
    <n v="1"/>
    <n v="0"/>
    <n v="0"/>
    <n v="1"/>
    <n v="0"/>
    <n v="0"/>
    <n v="1"/>
    <n v="1"/>
    <n v="0"/>
    <n v="0"/>
    <n v="0"/>
    <n v="2207"/>
    <n v="2.8344999999999998"/>
    <n v="778.62056800141124"/>
    <n v="0"/>
    <n v="1"/>
    <n v="0"/>
    <n v="0"/>
    <n v="0"/>
    <n v="4"/>
    <n v="1"/>
    <x v="2"/>
  </r>
  <r>
    <s v="Sirone"/>
    <s v="LC"/>
    <n v="1"/>
    <n v="1"/>
    <n v="1"/>
    <n v="0"/>
    <n v="0"/>
    <n v="1"/>
    <n v="0"/>
    <n v="0"/>
    <n v="1"/>
    <n v="1"/>
    <n v="0"/>
    <n v="0"/>
    <n v="0"/>
    <n v="2391"/>
    <n v="3.2056999999999998"/>
    <n v="745.8589387653243"/>
    <n v="0"/>
    <n v="0"/>
    <n v="0"/>
    <n v="0"/>
    <n v="0"/>
    <n v="3"/>
    <n v="1"/>
    <x v="2"/>
  </r>
  <r>
    <s v="Sirtori"/>
    <s v="LC"/>
    <n v="0"/>
    <n v="0"/>
    <n v="0"/>
    <n v="0"/>
    <n v="0"/>
    <n v="1"/>
    <n v="0"/>
    <n v="0"/>
    <n v="1"/>
    <n v="1"/>
    <n v="0"/>
    <n v="0"/>
    <n v="0"/>
    <n v="2920"/>
    <n v="4.2907999999999999"/>
    <n v="680.52577607905289"/>
    <n v="0"/>
    <n v="0"/>
    <n v="0"/>
    <n v="1"/>
    <n v="0"/>
    <n v="3"/>
    <n v="1"/>
    <x v="2"/>
  </r>
  <r>
    <s v="Sueglio"/>
    <s v="LC"/>
    <n v="0"/>
    <n v="1"/>
    <n v="1"/>
    <n v="1"/>
    <n v="1"/>
    <n v="1"/>
    <n v="0"/>
    <n v="1"/>
    <n v="1"/>
    <n v="1"/>
    <n v="0"/>
    <n v="0"/>
    <n v="0"/>
    <n v="147"/>
    <n v="4.1085000000000003"/>
    <n v="35.779481562614087"/>
    <n v="1"/>
    <n v="1"/>
    <n v="1"/>
    <n v="0"/>
    <n v="0"/>
    <n v="7"/>
    <n v="1"/>
    <x v="2"/>
  </r>
  <r>
    <s v="Suello"/>
    <s v="LC"/>
    <n v="0"/>
    <n v="1"/>
    <n v="1"/>
    <n v="0"/>
    <n v="0"/>
    <n v="1"/>
    <n v="0"/>
    <n v="0"/>
    <n v="1"/>
    <n v="1"/>
    <n v="0"/>
    <n v="0"/>
    <n v="0"/>
    <n v="1686"/>
    <n v="2.6291000000000002"/>
    <n v="641.28408961241485"/>
    <n v="0"/>
    <n v="0"/>
    <n v="1"/>
    <n v="0"/>
    <n v="0"/>
    <n v="3"/>
    <n v="1"/>
    <x v="2"/>
  </r>
  <r>
    <s v="Taceno"/>
    <s v="LC"/>
    <n v="1"/>
    <n v="1"/>
    <n v="1"/>
    <n v="1"/>
    <n v="0"/>
    <n v="1"/>
    <n v="0"/>
    <n v="1"/>
    <n v="1"/>
    <n v="1"/>
    <n v="0"/>
    <n v="0"/>
    <n v="0"/>
    <n v="541"/>
    <n v="3.7516000000000003"/>
    <n v="144.20513914063332"/>
    <n v="0"/>
    <n v="0"/>
    <n v="1"/>
    <n v="0"/>
    <n v="0"/>
    <n v="4"/>
    <n v="1"/>
    <x v="2"/>
  </r>
  <r>
    <s v="Torre de' Busi"/>
    <s v="BG"/>
    <n v="0"/>
    <n v="1"/>
    <n v="1"/>
    <n v="0"/>
    <n v="0"/>
    <n v="1"/>
    <n v="0"/>
    <n v="0"/>
    <n v="1"/>
    <n v="1"/>
    <n v="0"/>
    <n v="0"/>
    <n v="0"/>
    <n v="2007"/>
    <n v="8.9669000000000008"/>
    <n v="223.82317188772038"/>
    <n v="0"/>
    <n v="0"/>
    <n v="1"/>
    <n v="0"/>
    <n v="0"/>
    <n v="3"/>
    <n v="1"/>
    <x v="2"/>
  </r>
  <r>
    <s v="Valgreghentino"/>
    <s v="LC"/>
    <n v="1"/>
    <n v="1"/>
    <n v="1"/>
    <n v="0"/>
    <n v="0"/>
    <n v="1"/>
    <n v="0"/>
    <n v="0"/>
    <n v="1"/>
    <n v="1"/>
    <n v="0"/>
    <n v="0"/>
    <n v="0"/>
    <n v="3410"/>
    <n v="6.2463999999999995"/>
    <n v="545.91444672131149"/>
    <n v="0"/>
    <n v="0"/>
    <n v="1"/>
    <n v="0"/>
    <n v="0"/>
    <n v="3"/>
    <n v="1"/>
    <x v="2"/>
  </r>
  <r>
    <s v="Valvarrone"/>
    <s v="LC"/>
    <n v="1"/>
    <n v="1"/>
    <n v="1"/>
    <n v="1"/>
    <n v="1"/>
    <n v="1"/>
    <n v="1"/>
    <n v="1"/>
    <n v="1"/>
    <n v="1"/>
    <n v="0"/>
    <n v="1"/>
    <n v="1"/>
    <n v="615"/>
    <n v="14.9221"/>
    <n v="41.214038238585722"/>
    <n v="1"/>
    <n v="0"/>
    <n v="1"/>
    <n v="1"/>
    <n v="1"/>
    <n v="9"/>
    <n v="1"/>
    <x v="2"/>
  </r>
  <r>
    <s v="Varenna"/>
    <s v="LC"/>
    <n v="1"/>
    <n v="1"/>
    <n v="1"/>
    <n v="0"/>
    <n v="0"/>
    <n v="1"/>
    <n v="0"/>
    <n v="1"/>
    <n v="1"/>
    <n v="1"/>
    <n v="0"/>
    <n v="0"/>
    <n v="0"/>
    <n v="765"/>
    <n v="12.568099999999999"/>
    <n v="60.868389016637366"/>
    <n v="1"/>
    <n v="0"/>
    <n v="1"/>
    <n v="1"/>
    <n v="0"/>
    <n v="5"/>
    <n v="1"/>
    <x v="2"/>
  </r>
  <r>
    <s v="Vercurago"/>
    <s v="LC"/>
    <n v="1"/>
    <n v="1"/>
    <n v="1"/>
    <n v="0"/>
    <n v="0"/>
    <n v="1"/>
    <n v="0"/>
    <n v="0"/>
    <n v="1"/>
    <n v="1"/>
    <n v="0"/>
    <n v="0"/>
    <n v="0"/>
    <n v="2833"/>
    <n v="2.1156999999999999"/>
    <n v="1339.0367254336627"/>
    <n v="0"/>
    <n v="0"/>
    <n v="1"/>
    <n v="1"/>
    <n v="0"/>
    <n v="4"/>
    <n v="1"/>
    <x v="2"/>
  </r>
  <r>
    <s v="Verderio"/>
    <s v="LC"/>
    <n v="0"/>
    <n v="0"/>
    <n v="0"/>
    <n v="0"/>
    <n v="1"/>
    <n v="1"/>
    <n v="1"/>
    <n v="0"/>
    <n v="1"/>
    <n v="1"/>
    <n v="0"/>
    <n v="0"/>
    <n v="0"/>
    <n v="5659"/>
    <n v="6.4652999999999992"/>
    <n v="875.28807634603197"/>
    <n v="0"/>
    <n v="0"/>
    <n v="0"/>
    <n v="1"/>
    <n v="1"/>
    <n v="5"/>
    <n v="1"/>
    <x v="2"/>
  </r>
  <r>
    <s v="Viganò"/>
    <s v="LC"/>
    <n v="0"/>
    <n v="0"/>
    <n v="0"/>
    <n v="0"/>
    <n v="0"/>
    <n v="1"/>
    <n v="0"/>
    <n v="0"/>
    <n v="1"/>
    <n v="1"/>
    <n v="0"/>
    <n v="0"/>
    <n v="0"/>
    <n v="2012"/>
    <n v="1.6049"/>
    <n v="1253.660664215839"/>
    <n v="0"/>
    <n v="0"/>
    <n v="0"/>
    <n v="1"/>
    <n v="0"/>
    <n v="3"/>
    <n v="1"/>
    <x v="2"/>
  </r>
  <r>
    <s v="Abbadia Cerreto"/>
    <s v="LO"/>
    <n v="1"/>
    <n v="0"/>
    <n v="1"/>
    <n v="1"/>
    <n v="0"/>
    <n v="1"/>
    <n v="0"/>
    <n v="1"/>
    <n v="1"/>
    <n v="1"/>
    <n v="0"/>
    <n v="0"/>
    <n v="0"/>
    <n v="297"/>
    <n v="6.1986999999999997"/>
    <n v="47.913272137706294"/>
    <n v="1"/>
    <n v="1"/>
    <n v="0"/>
    <n v="0"/>
    <n v="0"/>
    <n v="6"/>
    <n v="1"/>
    <x v="2"/>
  </r>
  <r>
    <s v="Bertonico"/>
    <s v="LO"/>
    <n v="1"/>
    <n v="0"/>
    <n v="1"/>
    <n v="1"/>
    <n v="0"/>
    <n v="1"/>
    <n v="0"/>
    <n v="1"/>
    <n v="1"/>
    <n v="1"/>
    <n v="0"/>
    <n v="0"/>
    <n v="0"/>
    <n v="1168"/>
    <n v="20.831999999999997"/>
    <n v="56.067588325652849"/>
    <n v="1"/>
    <n v="0"/>
    <n v="0"/>
    <n v="0"/>
    <n v="0"/>
    <n v="5"/>
    <n v="1"/>
    <x v="2"/>
  </r>
  <r>
    <s v="Boffalora d'Adda"/>
    <s v="LO"/>
    <n v="1"/>
    <n v="0"/>
    <n v="1"/>
    <n v="0"/>
    <n v="0"/>
    <n v="0"/>
    <n v="0"/>
    <n v="1"/>
    <n v="1"/>
    <n v="1"/>
    <n v="0"/>
    <n v="0"/>
    <n v="0"/>
    <n v="1705"/>
    <n v="8.1303999999999998"/>
    <n v="209.70677949424382"/>
    <n v="0"/>
    <n v="0"/>
    <n v="0"/>
    <n v="1"/>
    <n v="0"/>
    <n v="4"/>
    <n v="1"/>
    <x v="2"/>
  </r>
  <r>
    <s v="Borghetto Lodigiano"/>
    <s v="LO"/>
    <n v="0"/>
    <n v="0"/>
    <n v="0"/>
    <n v="0"/>
    <n v="0"/>
    <n v="1"/>
    <n v="0"/>
    <n v="1"/>
    <n v="1"/>
    <n v="1"/>
    <n v="0"/>
    <n v="0"/>
    <n v="0"/>
    <n v="4379"/>
    <n v="23.641399999999997"/>
    <n v="185.22591724686359"/>
    <n v="0"/>
    <n v="0"/>
    <n v="0"/>
    <n v="0"/>
    <n v="0"/>
    <n v="2"/>
    <n v="1"/>
    <x v="2"/>
  </r>
  <r>
    <s v="Borgo San Giovanni"/>
    <s v="LO"/>
    <n v="1"/>
    <n v="0"/>
    <n v="1"/>
    <n v="0"/>
    <n v="0"/>
    <n v="0"/>
    <n v="0"/>
    <n v="1"/>
    <n v="1"/>
    <n v="1"/>
    <n v="0"/>
    <n v="0"/>
    <n v="0"/>
    <n v="2213"/>
    <n v="7.5038999999999998"/>
    <n v="294.91331174455951"/>
    <n v="0"/>
    <n v="0"/>
    <n v="0"/>
    <n v="0"/>
    <n v="0"/>
    <n v="3"/>
    <n v="1"/>
    <x v="2"/>
  </r>
  <r>
    <s v="Brembio"/>
    <s v="LO"/>
    <n v="0"/>
    <n v="0"/>
    <n v="0"/>
    <n v="0"/>
    <n v="0"/>
    <n v="1"/>
    <n v="0"/>
    <n v="1"/>
    <n v="1"/>
    <n v="0"/>
    <n v="0"/>
    <n v="0"/>
    <n v="0"/>
    <n v="2647"/>
    <n v="17.0838"/>
    <n v="154.94210889848861"/>
    <n v="0"/>
    <n v="0"/>
    <n v="0"/>
    <n v="0"/>
    <n v="0"/>
    <n v="1"/>
    <n v="1"/>
    <x v="2"/>
  </r>
  <r>
    <s v="Casaletto Lodigiano"/>
    <s v="LO"/>
    <n v="0"/>
    <n v="0"/>
    <n v="0"/>
    <n v="0"/>
    <n v="0"/>
    <n v="0"/>
    <n v="0"/>
    <n v="1"/>
    <n v="1"/>
    <n v="1"/>
    <n v="0"/>
    <n v="0"/>
    <n v="0"/>
    <n v="2779"/>
    <n v="9.7507999999999999"/>
    <n v="285.00225622513022"/>
    <n v="0"/>
    <n v="1"/>
    <n v="0"/>
    <n v="0"/>
    <n v="0"/>
    <n v="3"/>
    <n v="1"/>
    <x v="2"/>
  </r>
  <r>
    <s v="Casalmaiocco"/>
    <s v="LO"/>
    <n v="0"/>
    <n v="0"/>
    <n v="0"/>
    <n v="0"/>
    <n v="0"/>
    <n v="1"/>
    <n v="0"/>
    <n v="0"/>
    <n v="1"/>
    <n v="1"/>
    <n v="0"/>
    <n v="0"/>
    <n v="0"/>
    <n v="3069"/>
    <n v="4.7138999999999998"/>
    <n v="651.05326799465411"/>
    <n v="0"/>
    <n v="1"/>
    <n v="0"/>
    <n v="0"/>
    <n v="0"/>
    <n v="3"/>
    <n v="1"/>
    <x v="2"/>
  </r>
  <r>
    <s v="Caselle Landi"/>
    <s v="LO"/>
    <n v="1"/>
    <n v="0"/>
    <n v="1"/>
    <n v="1"/>
    <n v="0"/>
    <n v="1"/>
    <n v="0"/>
    <n v="1"/>
    <n v="1"/>
    <n v="1"/>
    <n v="0"/>
    <n v="0"/>
    <n v="0"/>
    <n v="1652"/>
    <n v="26.007399999999997"/>
    <n v="63.520382660319761"/>
    <n v="1"/>
    <n v="0"/>
    <n v="0"/>
    <n v="0"/>
    <n v="0"/>
    <n v="5"/>
    <n v="1"/>
    <x v="2"/>
  </r>
  <r>
    <s v="Caselle Lurani"/>
    <s v="LO"/>
    <n v="0"/>
    <n v="0"/>
    <n v="0"/>
    <n v="1"/>
    <n v="0"/>
    <n v="1"/>
    <n v="0"/>
    <n v="1"/>
    <n v="1"/>
    <n v="1"/>
    <n v="0"/>
    <n v="0"/>
    <n v="0"/>
    <n v="3100"/>
    <n v="7.6783999999999999"/>
    <n v="403.72994373827879"/>
    <n v="0"/>
    <n v="1"/>
    <n v="0"/>
    <n v="0"/>
    <n v="0"/>
    <n v="4"/>
    <n v="1"/>
    <x v="2"/>
  </r>
  <r>
    <s v="Castelgerundo"/>
    <s v="LO"/>
    <n v="1"/>
    <n v="0"/>
    <n v="1"/>
    <n v="1"/>
    <n v="1"/>
    <n v="1"/>
    <n v="1"/>
    <n v="1"/>
    <n v="1"/>
    <n v="1"/>
    <n v="0"/>
    <n v="1"/>
    <n v="1"/>
    <n v="1520"/>
    <n v="19.87"/>
    <n v="76.497232008052336"/>
    <n v="1"/>
    <n v="0"/>
    <n v="0"/>
    <n v="0"/>
    <n v="1"/>
    <n v="8"/>
    <n v="1"/>
    <x v="2"/>
  </r>
  <r>
    <s v="Castelnuovo Bocca d'Adda"/>
    <s v="LO"/>
    <n v="1"/>
    <n v="0"/>
    <n v="1"/>
    <n v="1"/>
    <n v="0"/>
    <n v="1"/>
    <n v="0"/>
    <n v="1"/>
    <n v="1"/>
    <n v="0"/>
    <n v="0"/>
    <n v="0"/>
    <n v="0"/>
    <n v="1700"/>
    <n v="20.325199999999999"/>
    <n v="83.640013382402145"/>
    <n v="0"/>
    <n v="0"/>
    <n v="0"/>
    <n v="0"/>
    <n v="0"/>
    <n v="3"/>
    <n v="1"/>
    <x v="2"/>
  </r>
  <r>
    <s v="Castiglione d'Adda"/>
    <s v="LO"/>
    <n v="1"/>
    <n v="0"/>
    <n v="1"/>
    <n v="0"/>
    <n v="0"/>
    <n v="1"/>
    <n v="0"/>
    <n v="1"/>
    <n v="1"/>
    <n v="1"/>
    <n v="0"/>
    <n v="0"/>
    <n v="0"/>
    <n v="4818"/>
    <n v="12.978399999999999"/>
    <n v="371.23220119583311"/>
    <n v="0"/>
    <n v="0"/>
    <n v="0"/>
    <n v="1"/>
    <n v="0"/>
    <n v="4"/>
    <n v="1"/>
    <x v="2"/>
  </r>
  <r>
    <s v="Castiraga Vidardo"/>
    <s v="LO"/>
    <n v="1"/>
    <n v="0"/>
    <n v="1"/>
    <n v="0"/>
    <n v="0"/>
    <n v="0"/>
    <n v="0"/>
    <n v="0"/>
    <n v="0"/>
    <n v="0"/>
    <n v="0"/>
    <n v="0"/>
    <n v="0"/>
    <n v="2624"/>
    <n v="5.0381999999999998"/>
    <n v="520.82092810924541"/>
    <n v="0"/>
    <n v="0"/>
    <n v="0"/>
    <n v="0"/>
    <n v="0"/>
    <n v="1"/>
    <n v="1"/>
    <x v="2"/>
  </r>
  <r>
    <s v="Cavenago d'Adda"/>
    <s v="LO"/>
    <n v="1"/>
    <n v="0"/>
    <n v="1"/>
    <n v="0"/>
    <n v="0"/>
    <n v="1"/>
    <n v="0"/>
    <n v="1"/>
    <n v="1"/>
    <n v="1"/>
    <n v="0"/>
    <n v="0"/>
    <n v="0"/>
    <n v="2259"/>
    <n v="16.098299999999998"/>
    <n v="140.32537597137588"/>
    <n v="0"/>
    <n v="0"/>
    <n v="0"/>
    <n v="0"/>
    <n v="0"/>
    <n v="3"/>
    <n v="1"/>
    <x v="2"/>
  </r>
  <r>
    <s v="Cervignano d'Adda"/>
    <s v="LO"/>
    <n v="0"/>
    <n v="0"/>
    <n v="0"/>
    <n v="0"/>
    <n v="0"/>
    <n v="0"/>
    <n v="0"/>
    <n v="1"/>
    <n v="1"/>
    <n v="0"/>
    <n v="0"/>
    <n v="0"/>
    <n v="0"/>
    <n v="2119"/>
    <n v="4.0689000000000002"/>
    <n v="520.77957187446236"/>
    <n v="0"/>
    <n v="1"/>
    <n v="0"/>
    <n v="0"/>
    <n v="0"/>
    <n v="2"/>
    <n v="1"/>
    <x v="2"/>
  </r>
  <r>
    <s v="Comazzo"/>
    <s v="LO"/>
    <n v="1"/>
    <n v="0"/>
    <n v="1"/>
    <n v="0"/>
    <n v="0"/>
    <n v="0"/>
    <n v="0"/>
    <n v="1"/>
    <n v="1"/>
    <n v="1"/>
    <n v="0"/>
    <n v="0"/>
    <n v="0"/>
    <n v="2183"/>
    <n v="12.8025"/>
    <n v="170.51357156805312"/>
    <n v="0"/>
    <n v="0"/>
    <n v="0"/>
    <n v="1"/>
    <n v="0"/>
    <n v="4"/>
    <n v="1"/>
    <x v="2"/>
  </r>
  <r>
    <s v="Cornegliano Laudense"/>
    <s v="LO"/>
    <n v="0"/>
    <n v="0"/>
    <n v="0"/>
    <n v="0"/>
    <n v="0"/>
    <n v="1"/>
    <n v="0"/>
    <n v="0"/>
    <n v="1"/>
    <n v="1"/>
    <n v="0"/>
    <n v="0"/>
    <n v="0"/>
    <n v="2838"/>
    <n v="5.6999000000000004"/>
    <n v="497.90347199073665"/>
    <n v="0"/>
    <n v="0"/>
    <n v="0"/>
    <n v="0"/>
    <n v="0"/>
    <n v="2"/>
    <n v="1"/>
    <x v="2"/>
  </r>
  <r>
    <s v="Corno Giovine"/>
    <s v="LO"/>
    <n v="1"/>
    <n v="0"/>
    <n v="1"/>
    <n v="0"/>
    <n v="0"/>
    <n v="1"/>
    <n v="0"/>
    <n v="1"/>
    <n v="1"/>
    <n v="0"/>
    <n v="0"/>
    <n v="0"/>
    <n v="0"/>
    <n v="1193"/>
    <n v="9.9366000000000003"/>
    <n v="120.06118793148562"/>
    <n v="0"/>
    <n v="0"/>
    <n v="0"/>
    <n v="0"/>
    <n v="0"/>
    <n v="2"/>
    <n v="1"/>
    <x v="2"/>
  </r>
  <r>
    <s v="Cornovecchio"/>
    <s v="LO"/>
    <n v="1"/>
    <n v="0"/>
    <n v="1"/>
    <n v="1"/>
    <n v="0"/>
    <n v="1"/>
    <n v="0"/>
    <n v="1"/>
    <n v="1"/>
    <n v="1"/>
    <n v="0"/>
    <n v="0"/>
    <n v="0"/>
    <n v="226"/>
    <n v="6.5317999999999996"/>
    <n v="34.599957132796476"/>
    <n v="1"/>
    <n v="0"/>
    <n v="0"/>
    <n v="0"/>
    <n v="0"/>
    <n v="5"/>
    <n v="1"/>
    <x v="2"/>
  </r>
  <r>
    <s v="Corte Palasio"/>
    <s v="LO"/>
    <n v="1"/>
    <n v="0"/>
    <n v="1"/>
    <n v="0"/>
    <n v="0"/>
    <n v="1"/>
    <n v="0"/>
    <n v="1"/>
    <n v="1"/>
    <n v="1"/>
    <n v="0"/>
    <n v="0"/>
    <n v="0"/>
    <n v="1550"/>
    <n v="15.6784"/>
    <n v="98.862128788651901"/>
    <n v="0"/>
    <n v="1"/>
    <n v="0"/>
    <n v="0"/>
    <n v="0"/>
    <n v="4"/>
    <n v="1"/>
    <x v="2"/>
  </r>
  <r>
    <s v="Crespiatica"/>
    <s v="LO"/>
    <n v="0"/>
    <n v="0"/>
    <n v="0"/>
    <n v="1"/>
    <n v="0"/>
    <n v="1"/>
    <n v="0"/>
    <n v="0"/>
    <n v="1"/>
    <n v="1"/>
    <n v="0"/>
    <n v="0"/>
    <n v="0"/>
    <n v="2137"/>
    <n v="7.032"/>
    <n v="303.89647326507395"/>
    <n v="0"/>
    <n v="0"/>
    <n v="0"/>
    <n v="0"/>
    <n v="0"/>
    <n v="3"/>
    <n v="1"/>
    <x v="2"/>
  </r>
  <r>
    <s v="Fombio"/>
    <s v="LO"/>
    <n v="0"/>
    <n v="0"/>
    <n v="0"/>
    <n v="0"/>
    <n v="0"/>
    <n v="1"/>
    <n v="0"/>
    <n v="0"/>
    <n v="1"/>
    <n v="1"/>
    <n v="0"/>
    <n v="0"/>
    <n v="0"/>
    <n v="2288"/>
    <n v="7.3973000000000004"/>
    <n v="309.30204263717843"/>
    <n v="0"/>
    <n v="0"/>
    <n v="0"/>
    <n v="0"/>
    <n v="0"/>
    <n v="2"/>
    <n v="1"/>
    <x v="2"/>
  </r>
  <r>
    <s v="Galgagnano"/>
    <s v="LO"/>
    <n v="1"/>
    <n v="0"/>
    <n v="1"/>
    <n v="0"/>
    <n v="0"/>
    <n v="0"/>
    <n v="0"/>
    <n v="1"/>
    <n v="1"/>
    <n v="1"/>
    <n v="0"/>
    <n v="0"/>
    <n v="0"/>
    <n v="1208"/>
    <n v="6.0110000000000001"/>
    <n v="200.96489768757277"/>
    <n v="0"/>
    <n v="0"/>
    <n v="0"/>
    <n v="0"/>
    <n v="0"/>
    <n v="3"/>
    <n v="1"/>
    <x v="2"/>
  </r>
  <r>
    <s v="Graffignana"/>
    <s v="LO"/>
    <n v="1"/>
    <n v="0"/>
    <n v="1"/>
    <n v="0"/>
    <n v="0"/>
    <n v="1"/>
    <n v="0"/>
    <n v="1"/>
    <n v="1"/>
    <n v="1"/>
    <n v="0"/>
    <n v="0"/>
    <n v="0"/>
    <n v="2604"/>
    <n v="10.9214"/>
    <n v="238.43097038841174"/>
    <n v="0"/>
    <n v="0"/>
    <n v="0"/>
    <n v="0"/>
    <n v="0"/>
    <n v="3"/>
    <n v="1"/>
    <x v="2"/>
  </r>
  <r>
    <s v="Guardamiglio"/>
    <s v="LO"/>
    <n v="1"/>
    <n v="0"/>
    <n v="1"/>
    <n v="0"/>
    <n v="0"/>
    <n v="1"/>
    <n v="0"/>
    <n v="1"/>
    <n v="1"/>
    <n v="0"/>
    <n v="0"/>
    <n v="0"/>
    <n v="0"/>
    <n v="2687"/>
    <n v="10.4376"/>
    <n v="257.43465930865335"/>
    <n v="0"/>
    <n v="0"/>
    <n v="0"/>
    <n v="0"/>
    <n v="0"/>
    <n v="2"/>
    <n v="1"/>
    <x v="2"/>
  </r>
  <r>
    <s v="Livraga"/>
    <s v="LO"/>
    <n v="1"/>
    <n v="0"/>
    <n v="1"/>
    <n v="1"/>
    <n v="0"/>
    <n v="1"/>
    <n v="0"/>
    <n v="1"/>
    <n v="1"/>
    <n v="1"/>
    <n v="0"/>
    <n v="0"/>
    <n v="0"/>
    <n v="2602"/>
    <n v="12.371300000000002"/>
    <n v="210.32551146605448"/>
    <n v="0"/>
    <n v="0"/>
    <n v="0"/>
    <n v="0"/>
    <n v="0"/>
    <n v="4"/>
    <n v="1"/>
    <x v="2"/>
  </r>
  <r>
    <s v="Maccastorna"/>
    <s v="LO"/>
    <n v="1"/>
    <n v="0"/>
    <n v="1"/>
    <n v="1"/>
    <n v="1"/>
    <n v="1"/>
    <n v="0"/>
    <n v="1"/>
    <n v="1"/>
    <n v="1"/>
    <n v="0"/>
    <n v="0"/>
    <n v="0"/>
    <n v="60"/>
    <n v="5.7451999999999996"/>
    <n v="10.443500661421709"/>
    <n v="1"/>
    <n v="0"/>
    <n v="0"/>
    <n v="0"/>
    <n v="0"/>
    <n v="6"/>
    <n v="1"/>
    <x v="2"/>
  </r>
  <r>
    <s v="Mairago"/>
    <s v="LO"/>
    <n v="0"/>
    <n v="0"/>
    <n v="0"/>
    <n v="0"/>
    <n v="0"/>
    <n v="1"/>
    <n v="0"/>
    <n v="1"/>
    <n v="1"/>
    <n v="1"/>
    <n v="0"/>
    <n v="0"/>
    <n v="0"/>
    <n v="1397"/>
    <n v="11.247400000000001"/>
    <n v="124.20648327613492"/>
    <n v="0"/>
    <n v="0"/>
    <n v="0"/>
    <n v="0"/>
    <n v="0"/>
    <n v="2"/>
    <n v="1"/>
    <x v="2"/>
  </r>
  <r>
    <s v="Maleo"/>
    <s v="LO"/>
    <n v="1"/>
    <n v="0"/>
    <n v="1"/>
    <n v="0"/>
    <n v="0"/>
    <n v="1"/>
    <n v="0"/>
    <n v="1"/>
    <n v="1"/>
    <n v="1"/>
    <n v="0"/>
    <n v="0"/>
    <n v="0"/>
    <n v="3249"/>
    <n v="19.8337"/>
    <n v="163.8120975914731"/>
    <n v="0"/>
    <n v="0"/>
    <n v="0"/>
    <n v="0"/>
    <n v="0"/>
    <n v="3"/>
    <n v="1"/>
    <x v="2"/>
  </r>
  <r>
    <s v="Marudo"/>
    <s v="LO"/>
    <n v="0"/>
    <n v="0"/>
    <n v="0"/>
    <n v="0"/>
    <n v="0"/>
    <n v="1"/>
    <n v="0"/>
    <n v="0"/>
    <n v="1"/>
    <n v="1"/>
    <n v="0"/>
    <n v="0"/>
    <n v="0"/>
    <n v="1568"/>
    <n v="4.2024999999999997"/>
    <n v="373.11124330755507"/>
    <n v="0"/>
    <n v="0"/>
    <n v="0"/>
    <n v="0"/>
    <n v="0"/>
    <n v="2"/>
    <n v="1"/>
    <x v="2"/>
  </r>
  <r>
    <s v="Massalengo"/>
    <s v="LO"/>
    <n v="0"/>
    <n v="0"/>
    <n v="0"/>
    <n v="0"/>
    <n v="0"/>
    <n v="1"/>
    <n v="0"/>
    <n v="1"/>
    <n v="1"/>
    <n v="1"/>
    <n v="0"/>
    <n v="0"/>
    <n v="0"/>
    <n v="4192"/>
    <n v="8.476799999999999"/>
    <n v="494.52623631559084"/>
    <n v="0"/>
    <n v="0"/>
    <n v="0"/>
    <n v="0"/>
    <n v="0"/>
    <n v="2"/>
    <n v="1"/>
    <x v="2"/>
  </r>
  <r>
    <s v="Meleti"/>
    <s v="LO"/>
    <n v="1"/>
    <n v="0"/>
    <n v="1"/>
    <n v="1"/>
    <n v="0"/>
    <n v="1"/>
    <n v="0"/>
    <n v="1"/>
    <n v="1"/>
    <n v="1"/>
    <n v="0"/>
    <n v="0"/>
    <n v="0"/>
    <n v="466"/>
    <n v="7.3857000000000008"/>
    <n v="63.094899603287423"/>
    <n v="1"/>
    <n v="0"/>
    <n v="0"/>
    <n v="0"/>
    <n v="0"/>
    <n v="5"/>
    <n v="1"/>
    <x v="2"/>
  </r>
  <r>
    <s v="Merlino"/>
    <s v="LO"/>
    <n v="1"/>
    <n v="0"/>
    <n v="1"/>
    <n v="0"/>
    <n v="0"/>
    <n v="0"/>
    <n v="0"/>
    <n v="1"/>
    <n v="1"/>
    <n v="1"/>
    <n v="0"/>
    <n v="0"/>
    <n v="0"/>
    <n v="1772"/>
    <n v="10.7303"/>
    <n v="165.13983765598354"/>
    <n v="0"/>
    <n v="1"/>
    <n v="0"/>
    <n v="0"/>
    <n v="0"/>
    <n v="4"/>
    <n v="1"/>
    <x v="2"/>
  </r>
  <r>
    <s v="Montanaso Lombardo"/>
    <s v="LO"/>
    <n v="1"/>
    <n v="0"/>
    <n v="1"/>
    <n v="0"/>
    <n v="0"/>
    <n v="1"/>
    <n v="0"/>
    <n v="0"/>
    <n v="1"/>
    <n v="1"/>
    <n v="0"/>
    <n v="0"/>
    <n v="0"/>
    <n v="2231"/>
    <n v="9.5213000000000001"/>
    <n v="234.31674246163863"/>
    <n v="0"/>
    <n v="0"/>
    <n v="0"/>
    <n v="0"/>
    <n v="0"/>
    <n v="3"/>
    <n v="1"/>
    <x v="2"/>
  </r>
  <r>
    <s v="Orio Litta"/>
    <s v="LO"/>
    <n v="1"/>
    <n v="0"/>
    <n v="1"/>
    <n v="1"/>
    <n v="0"/>
    <n v="1"/>
    <n v="0"/>
    <n v="1"/>
    <n v="1"/>
    <n v="1"/>
    <n v="0"/>
    <n v="0"/>
    <n v="0"/>
    <n v="2023"/>
    <n v="9.7833000000000006"/>
    <n v="206.78094303558103"/>
    <n v="0"/>
    <n v="0"/>
    <n v="0"/>
    <n v="0"/>
    <n v="0"/>
    <n v="4"/>
    <n v="1"/>
    <x v="2"/>
  </r>
  <r>
    <s v="Ospedaletto Lodigiano"/>
    <s v="LO"/>
    <n v="0"/>
    <n v="0"/>
    <n v="0"/>
    <n v="1"/>
    <n v="0"/>
    <n v="1"/>
    <n v="0"/>
    <n v="1"/>
    <n v="1"/>
    <n v="1"/>
    <n v="0"/>
    <n v="0"/>
    <n v="0"/>
    <n v="1853"/>
    <n v="8.4969000000000001"/>
    <n v="218.07953488919489"/>
    <n v="0"/>
    <n v="0"/>
    <n v="0"/>
    <n v="0"/>
    <n v="0"/>
    <n v="3"/>
    <n v="1"/>
    <x v="2"/>
  </r>
  <r>
    <s v="Ossago Lodigiano"/>
    <s v="LO"/>
    <n v="0"/>
    <n v="0"/>
    <n v="0"/>
    <n v="0"/>
    <n v="0"/>
    <n v="1"/>
    <n v="0"/>
    <n v="1"/>
    <n v="1"/>
    <n v="1"/>
    <n v="0"/>
    <n v="0"/>
    <n v="0"/>
    <n v="1412"/>
    <n v="11.5252"/>
    <n v="122.51414292159789"/>
    <n v="0"/>
    <n v="0"/>
    <n v="0"/>
    <n v="0"/>
    <n v="0"/>
    <n v="2"/>
    <n v="1"/>
    <x v="2"/>
  </r>
  <r>
    <s v="Pieve Fissiraga"/>
    <s v="LO"/>
    <n v="0"/>
    <n v="0"/>
    <n v="0"/>
    <n v="0"/>
    <n v="0"/>
    <n v="0"/>
    <n v="0"/>
    <n v="1"/>
    <n v="1"/>
    <n v="0"/>
    <n v="0"/>
    <n v="0"/>
    <n v="0"/>
    <n v="1604"/>
    <n v="12.2654"/>
    <n v="130.77437344073573"/>
    <n v="0"/>
    <n v="0"/>
    <n v="0"/>
    <n v="0"/>
    <n v="0"/>
    <n v="1"/>
    <n v="1"/>
    <x v="2"/>
  </r>
  <r>
    <s v="Salerano sul Lambro"/>
    <s v="LO"/>
    <n v="1"/>
    <n v="0"/>
    <n v="1"/>
    <n v="0"/>
    <n v="0"/>
    <n v="1"/>
    <n v="0"/>
    <n v="1"/>
    <n v="1"/>
    <n v="1"/>
    <n v="0"/>
    <n v="0"/>
    <n v="0"/>
    <n v="2653"/>
    <n v="4.375"/>
    <n v="606.4"/>
    <n v="0"/>
    <n v="0"/>
    <n v="0"/>
    <n v="0"/>
    <n v="0"/>
    <n v="3"/>
    <n v="1"/>
    <x v="2"/>
  </r>
  <r>
    <s v="San Fiorano"/>
    <s v="LO"/>
    <n v="0"/>
    <n v="0"/>
    <n v="0"/>
    <n v="0"/>
    <n v="0"/>
    <n v="1"/>
    <n v="0"/>
    <n v="0"/>
    <n v="1"/>
    <n v="1"/>
    <n v="0"/>
    <n v="0"/>
    <n v="0"/>
    <n v="1804"/>
    <n v="8.9657999999999998"/>
    <n v="201.20903879185349"/>
    <n v="0"/>
    <n v="0"/>
    <n v="0"/>
    <n v="0"/>
    <n v="0"/>
    <n v="2"/>
    <n v="1"/>
    <x v="2"/>
  </r>
  <r>
    <s v="San Martino in Strada"/>
    <s v="LO"/>
    <n v="1"/>
    <n v="0"/>
    <n v="1"/>
    <n v="0"/>
    <n v="0"/>
    <n v="1"/>
    <n v="0"/>
    <n v="0"/>
    <n v="1"/>
    <n v="1"/>
    <n v="0"/>
    <n v="0"/>
    <n v="0"/>
    <n v="3624"/>
    <n v="13.148599999999998"/>
    <n v="275.61869704759448"/>
    <n v="0"/>
    <n v="0"/>
    <n v="0"/>
    <n v="0"/>
    <n v="0"/>
    <n v="3"/>
    <n v="1"/>
    <x v="2"/>
  </r>
  <r>
    <s v="San Rocco al Porto"/>
    <s v="LO"/>
    <n v="1"/>
    <n v="0"/>
    <n v="1"/>
    <n v="0"/>
    <n v="0"/>
    <n v="1"/>
    <n v="0"/>
    <n v="1"/>
    <n v="1"/>
    <n v="1"/>
    <n v="0"/>
    <n v="0"/>
    <n v="0"/>
    <n v="3464"/>
    <n v="30.566599999999998"/>
    <n v="113.32631041725283"/>
    <n v="0"/>
    <n v="0"/>
    <n v="0"/>
    <n v="0"/>
    <n v="0"/>
    <n v="3"/>
    <n v="1"/>
    <x v="2"/>
  </r>
  <r>
    <s v="Santo Stefano Lodigiano"/>
    <s v="LO"/>
    <n v="1"/>
    <n v="0"/>
    <n v="1"/>
    <n v="0"/>
    <n v="0"/>
    <n v="1"/>
    <n v="0"/>
    <n v="1"/>
    <n v="1"/>
    <n v="0"/>
    <n v="0"/>
    <n v="0"/>
    <n v="0"/>
    <n v="1902"/>
    <n v="10.533299999999999"/>
    <n v="180.57019167782178"/>
    <n v="0"/>
    <n v="0"/>
    <n v="0"/>
    <n v="0"/>
    <n v="0"/>
    <n v="2"/>
    <n v="1"/>
    <x v="2"/>
  </r>
  <r>
    <s v="Secugnago"/>
    <s v="LO"/>
    <n v="0"/>
    <n v="0"/>
    <n v="0"/>
    <n v="0"/>
    <n v="0"/>
    <n v="1"/>
    <n v="0"/>
    <n v="1"/>
    <n v="1"/>
    <n v="1"/>
    <n v="0"/>
    <n v="0"/>
    <n v="0"/>
    <n v="1984"/>
    <n v="6.7460000000000004"/>
    <n v="294.10020753038833"/>
    <n v="0"/>
    <n v="0"/>
    <n v="0"/>
    <n v="0"/>
    <n v="0"/>
    <n v="2"/>
    <n v="1"/>
    <x v="2"/>
  </r>
  <r>
    <s v="Senna Lodigiana"/>
    <s v="LO"/>
    <n v="1"/>
    <n v="0"/>
    <n v="1"/>
    <n v="1"/>
    <n v="0"/>
    <n v="1"/>
    <n v="0"/>
    <n v="1"/>
    <n v="1"/>
    <n v="1"/>
    <n v="0"/>
    <n v="0"/>
    <n v="0"/>
    <n v="1997"/>
    <n v="27.019000000000002"/>
    <n v="73.910951552611124"/>
    <n v="1"/>
    <n v="0"/>
    <n v="0"/>
    <n v="1"/>
    <n v="0"/>
    <n v="6"/>
    <n v="1"/>
    <x v="2"/>
  </r>
  <r>
    <s v="Somaglia"/>
    <s v="LO"/>
    <n v="0"/>
    <n v="0"/>
    <n v="0"/>
    <n v="0"/>
    <n v="0"/>
    <n v="1"/>
    <n v="0"/>
    <n v="1"/>
    <n v="1"/>
    <n v="1"/>
    <n v="0"/>
    <n v="0"/>
    <n v="0"/>
    <n v="3661"/>
    <n v="20.819400000000002"/>
    <n v="175.84560554098579"/>
    <n v="0"/>
    <n v="0"/>
    <n v="0"/>
    <n v="1"/>
    <n v="0"/>
    <n v="3"/>
    <n v="1"/>
    <x v="2"/>
  </r>
  <r>
    <s v="Sordio"/>
    <s v="LO"/>
    <n v="0"/>
    <n v="0"/>
    <n v="0"/>
    <n v="0"/>
    <n v="0"/>
    <n v="1"/>
    <n v="0"/>
    <n v="0"/>
    <n v="1"/>
    <n v="1"/>
    <n v="0"/>
    <n v="0"/>
    <n v="0"/>
    <n v="3149"/>
    <n v="2.8206000000000002"/>
    <n v="1116.4291285542083"/>
    <n v="0"/>
    <n v="0"/>
    <n v="0"/>
    <n v="0"/>
    <n v="0"/>
    <n v="2"/>
    <n v="1"/>
    <x v="2"/>
  </r>
  <r>
    <s v="Terranova dei Passerini"/>
    <s v="LO"/>
    <n v="0"/>
    <n v="0"/>
    <n v="0"/>
    <n v="0"/>
    <n v="0"/>
    <n v="1"/>
    <n v="0"/>
    <n v="1"/>
    <n v="1"/>
    <n v="1"/>
    <n v="0"/>
    <n v="0"/>
    <n v="0"/>
    <n v="906"/>
    <n v="11.2569"/>
    <n v="80.483969831836475"/>
    <n v="0"/>
    <n v="0"/>
    <n v="0"/>
    <n v="0"/>
    <n v="0"/>
    <n v="2"/>
    <n v="1"/>
    <x v="2"/>
  </r>
  <r>
    <s v="Turano Lodigiano"/>
    <s v="LO"/>
    <n v="1"/>
    <n v="0"/>
    <n v="1"/>
    <n v="0"/>
    <n v="0"/>
    <n v="1"/>
    <n v="0"/>
    <n v="1"/>
    <n v="1"/>
    <n v="1"/>
    <n v="0"/>
    <n v="0"/>
    <n v="0"/>
    <n v="1538"/>
    <n v="16.377500000000001"/>
    <n v="93.909326820332765"/>
    <n v="0"/>
    <n v="0"/>
    <n v="0"/>
    <n v="1"/>
    <n v="0"/>
    <n v="4"/>
    <n v="1"/>
    <x v="2"/>
  </r>
  <r>
    <s v="Valera Fratta"/>
    <s v="LO"/>
    <n v="0"/>
    <n v="0"/>
    <n v="0"/>
    <n v="0"/>
    <n v="0"/>
    <n v="0"/>
    <n v="0"/>
    <n v="1"/>
    <n v="1"/>
    <n v="1"/>
    <n v="0"/>
    <n v="0"/>
    <n v="0"/>
    <n v="1669"/>
    <n v="8.0146999999999995"/>
    <n v="208.24235467328785"/>
    <n v="0"/>
    <n v="0"/>
    <n v="0"/>
    <n v="0"/>
    <n v="0"/>
    <n v="2"/>
    <n v="1"/>
    <x v="2"/>
  </r>
  <r>
    <s v="Villanova del Sillaro"/>
    <s v="LO"/>
    <n v="0"/>
    <n v="0"/>
    <n v="0"/>
    <n v="0"/>
    <n v="0"/>
    <n v="0"/>
    <n v="0"/>
    <n v="1"/>
    <n v="1"/>
    <n v="1"/>
    <n v="0"/>
    <n v="0"/>
    <n v="0"/>
    <n v="1732"/>
    <n v="13.498800000000001"/>
    <n v="128.30770142531188"/>
    <n v="0"/>
    <n v="0"/>
    <n v="0"/>
    <n v="0"/>
    <n v="0"/>
    <n v="2"/>
    <n v="1"/>
    <x v="2"/>
  </r>
  <r>
    <s v="Avegno"/>
    <s v="GE"/>
    <n v="0"/>
    <n v="1"/>
    <n v="1"/>
    <n v="0"/>
    <n v="0"/>
    <n v="1"/>
    <n v="0"/>
    <n v="0"/>
    <n v="1"/>
    <n v="1"/>
    <n v="0"/>
    <n v="0"/>
    <n v="0"/>
    <n v="2539"/>
    <n v="10.932399999999999"/>
    <n v="232.24543558596466"/>
    <n v="0"/>
    <n v="1"/>
    <n v="1"/>
    <n v="0"/>
    <n v="0"/>
    <n v="4"/>
    <n v="1"/>
    <x v="3"/>
  </r>
  <r>
    <s v="Bargagli"/>
    <s v="GE"/>
    <n v="0"/>
    <n v="1"/>
    <n v="1"/>
    <n v="1"/>
    <n v="0"/>
    <n v="1"/>
    <n v="0"/>
    <n v="1"/>
    <n v="1"/>
    <n v="1"/>
    <n v="1"/>
    <n v="0"/>
    <n v="1"/>
    <n v="2810"/>
    <n v="16.276800000000001"/>
    <n v="172.63835643369703"/>
    <n v="0"/>
    <n v="0"/>
    <n v="1"/>
    <n v="0"/>
    <n v="0"/>
    <n v="5"/>
    <n v="1"/>
    <x v="3"/>
  </r>
  <r>
    <s v="Bogliasco"/>
    <s v="GE"/>
    <n v="0"/>
    <n v="1"/>
    <n v="1"/>
    <n v="0"/>
    <n v="0"/>
    <n v="1"/>
    <n v="0"/>
    <n v="0"/>
    <n v="1"/>
    <n v="1"/>
    <n v="0"/>
    <n v="0"/>
    <n v="0"/>
    <n v="4486"/>
    <n v="4.4241999999999999"/>
    <n v="1013.9686270964243"/>
    <n v="0"/>
    <n v="1"/>
    <n v="1"/>
    <n v="0"/>
    <n v="0"/>
    <n v="4"/>
    <n v="1"/>
    <x v="3"/>
  </r>
  <r>
    <s v="Borzonasca"/>
    <s v="GE"/>
    <n v="0"/>
    <n v="1"/>
    <n v="1"/>
    <n v="1"/>
    <n v="0"/>
    <n v="1"/>
    <n v="1"/>
    <n v="1"/>
    <n v="1"/>
    <n v="1"/>
    <n v="0"/>
    <n v="0"/>
    <n v="0"/>
    <n v="2124"/>
    <n v="80.514499999999998"/>
    <n v="26.380341429183563"/>
    <n v="1"/>
    <n v="1"/>
    <n v="1"/>
    <n v="1"/>
    <n v="0"/>
    <n v="7"/>
    <n v="1"/>
    <x v="3"/>
  </r>
  <r>
    <s v="Campo Ligure"/>
    <s v="GE"/>
    <n v="0"/>
    <n v="1"/>
    <n v="1"/>
    <n v="1"/>
    <n v="0"/>
    <n v="1"/>
    <n v="1"/>
    <n v="0"/>
    <n v="1"/>
    <n v="1"/>
    <n v="0"/>
    <n v="0"/>
    <n v="0"/>
    <n v="3045"/>
    <n v="23.740500000000001"/>
    <n v="128.26183104820876"/>
    <n v="0"/>
    <n v="1"/>
    <n v="1"/>
    <n v="1"/>
    <n v="0"/>
    <n v="6"/>
    <n v="1"/>
    <x v="3"/>
  </r>
  <r>
    <s v="Carasco"/>
    <s v="GE"/>
    <n v="1"/>
    <n v="1"/>
    <n v="1"/>
    <n v="1"/>
    <n v="0"/>
    <n v="1"/>
    <n v="0"/>
    <n v="0"/>
    <n v="1"/>
    <n v="1"/>
    <n v="0"/>
    <n v="0"/>
    <n v="0"/>
    <n v="3649"/>
    <n v="8.4581"/>
    <n v="431.4207682576465"/>
    <n v="0"/>
    <n v="0"/>
    <n v="1"/>
    <n v="0"/>
    <n v="0"/>
    <n v="4"/>
    <n v="1"/>
    <x v="3"/>
  </r>
  <r>
    <s v="Casella"/>
    <s v="GE"/>
    <n v="1"/>
    <n v="1"/>
    <n v="1"/>
    <n v="0"/>
    <n v="0"/>
    <n v="1"/>
    <n v="0"/>
    <n v="0"/>
    <n v="1"/>
    <n v="1"/>
    <n v="0"/>
    <n v="0"/>
    <n v="0"/>
    <n v="3232"/>
    <n v="8.0656999999999996"/>
    <n v="400.70917589297892"/>
    <n v="0"/>
    <n v="1"/>
    <n v="1"/>
    <n v="0"/>
    <n v="0"/>
    <n v="4"/>
    <n v="1"/>
    <x v="3"/>
  </r>
  <r>
    <s v="Castiglione Chiavarese"/>
    <s v="GE"/>
    <n v="0"/>
    <n v="1"/>
    <n v="1"/>
    <n v="1"/>
    <n v="0"/>
    <n v="1"/>
    <n v="1"/>
    <n v="1"/>
    <n v="1"/>
    <n v="1"/>
    <n v="0"/>
    <n v="0"/>
    <n v="0"/>
    <n v="1642"/>
    <n v="29.750300000000003"/>
    <n v="55.192720745673149"/>
    <n v="1"/>
    <n v="0"/>
    <n v="1"/>
    <n v="1"/>
    <n v="0"/>
    <n v="6"/>
    <n v="1"/>
    <x v="3"/>
  </r>
  <r>
    <s v="Ceranesi"/>
    <s v="GE"/>
    <n v="0"/>
    <n v="1"/>
    <n v="1"/>
    <n v="0"/>
    <n v="0"/>
    <n v="1"/>
    <n v="0"/>
    <n v="0"/>
    <n v="1"/>
    <n v="1"/>
    <n v="1"/>
    <n v="0"/>
    <n v="1"/>
    <n v="4006"/>
    <n v="30.695700000000002"/>
    <n v="130.5068788136449"/>
    <n v="0"/>
    <n v="0"/>
    <n v="1"/>
    <n v="1"/>
    <n v="0"/>
    <n v="5"/>
    <n v="1"/>
    <x v="3"/>
  </r>
  <r>
    <s v="Cicagna"/>
    <s v="GE"/>
    <n v="1"/>
    <n v="1"/>
    <n v="1"/>
    <n v="1"/>
    <n v="0"/>
    <n v="1"/>
    <n v="0"/>
    <n v="1"/>
    <n v="1"/>
    <n v="1"/>
    <n v="0"/>
    <n v="0"/>
    <n v="0"/>
    <n v="2566"/>
    <n v="11.283900000000001"/>
    <n v="227.40364590256914"/>
    <n v="0"/>
    <n v="0"/>
    <n v="1"/>
    <n v="0"/>
    <n v="0"/>
    <n v="4"/>
    <n v="1"/>
    <x v="3"/>
  </r>
  <r>
    <s v="Coreglia Ligure"/>
    <s v="GE"/>
    <n v="0"/>
    <n v="1"/>
    <n v="1"/>
    <n v="1"/>
    <n v="0"/>
    <n v="1"/>
    <n v="1"/>
    <n v="1"/>
    <n v="1"/>
    <n v="1"/>
    <n v="0"/>
    <n v="0"/>
    <n v="0"/>
    <n v="274"/>
    <n v="8.0025999999999993"/>
    <n v="34.238872366480898"/>
    <n v="1"/>
    <n v="0"/>
    <n v="1"/>
    <n v="0"/>
    <n v="0"/>
    <n v="5"/>
    <n v="1"/>
    <x v="3"/>
  </r>
  <r>
    <s v="Crocefieschi"/>
    <s v="GE"/>
    <n v="0"/>
    <n v="1"/>
    <n v="1"/>
    <n v="0"/>
    <n v="0"/>
    <n v="1"/>
    <n v="1"/>
    <n v="1"/>
    <n v="1"/>
    <n v="1"/>
    <n v="0"/>
    <n v="0"/>
    <n v="0"/>
    <n v="561"/>
    <n v="11.725"/>
    <n v="47.846481876332625"/>
    <n v="1"/>
    <n v="1"/>
    <n v="1"/>
    <n v="1"/>
    <n v="0"/>
    <n v="6"/>
    <n v="1"/>
    <x v="3"/>
  </r>
  <r>
    <s v="Davagna"/>
    <s v="GE"/>
    <n v="0"/>
    <n v="1"/>
    <n v="1"/>
    <n v="1"/>
    <n v="0"/>
    <n v="1"/>
    <n v="0"/>
    <n v="1"/>
    <n v="1"/>
    <n v="1"/>
    <n v="1"/>
    <n v="0"/>
    <n v="1"/>
    <n v="1927"/>
    <n v="20.525500000000001"/>
    <n v="93.883218435604491"/>
    <n v="0"/>
    <n v="0"/>
    <n v="1"/>
    <n v="0"/>
    <n v="0"/>
    <n v="5"/>
    <n v="1"/>
    <x v="3"/>
  </r>
  <r>
    <s v="Fascia"/>
    <s v="GE"/>
    <n v="0"/>
    <n v="1"/>
    <n v="1"/>
    <n v="1"/>
    <n v="1"/>
    <n v="1"/>
    <n v="1"/>
    <n v="1"/>
    <n v="1"/>
    <n v="1"/>
    <n v="1"/>
    <n v="1"/>
    <n v="1"/>
    <n v="100"/>
    <n v="11.254200000000001"/>
    <n v="8.8855716088215946"/>
    <n v="1"/>
    <n v="1"/>
    <n v="1"/>
    <n v="1"/>
    <n v="0"/>
    <n v="9"/>
    <n v="1"/>
    <x v="3"/>
  </r>
  <r>
    <s v="Favale di Malvaro"/>
    <s v="GE"/>
    <n v="0"/>
    <n v="1"/>
    <n v="1"/>
    <n v="1"/>
    <n v="0"/>
    <n v="1"/>
    <n v="1"/>
    <n v="1"/>
    <n v="1"/>
    <n v="1"/>
    <n v="1"/>
    <n v="0"/>
    <n v="1"/>
    <n v="504"/>
    <n v="16.616700000000002"/>
    <n v="30.330932134539346"/>
    <n v="1"/>
    <n v="0"/>
    <n v="1"/>
    <n v="1"/>
    <n v="0"/>
    <n v="7"/>
    <n v="1"/>
    <x v="3"/>
  </r>
  <r>
    <s v="Fontanigorda"/>
    <s v="GE"/>
    <n v="0"/>
    <n v="1"/>
    <n v="1"/>
    <n v="1"/>
    <n v="1"/>
    <n v="1"/>
    <n v="1"/>
    <n v="1"/>
    <n v="1"/>
    <n v="1"/>
    <n v="1"/>
    <n v="1"/>
    <n v="1"/>
    <n v="274"/>
    <n v="16.163"/>
    <n v="16.95229845944441"/>
    <n v="1"/>
    <n v="1"/>
    <n v="1"/>
    <n v="1"/>
    <n v="0"/>
    <n v="9"/>
    <n v="1"/>
    <x v="3"/>
  </r>
  <r>
    <s v="Gorreto"/>
    <s v="GE"/>
    <n v="0"/>
    <n v="1"/>
    <n v="1"/>
    <n v="1"/>
    <n v="1"/>
    <n v="1"/>
    <n v="1"/>
    <n v="1"/>
    <n v="1"/>
    <n v="1"/>
    <n v="1"/>
    <n v="1"/>
    <n v="1"/>
    <n v="107"/>
    <n v="18.88"/>
    <n v="5.6673728813559325"/>
    <n v="1"/>
    <n v="1"/>
    <n v="1"/>
    <n v="1"/>
    <n v="0"/>
    <n v="9"/>
    <n v="1"/>
    <x v="3"/>
  </r>
  <r>
    <s v="Isola del Cantone"/>
    <s v="GE"/>
    <n v="0"/>
    <n v="1"/>
    <n v="1"/>
    <n v="1"/>
    <n v="0"/>
    <n v="1"/>
    <n v="1"/>
    <n v="1"/>
    <n v="1"/>
    <n v="1"/>
    <n v="1"/>
    <n v="0"/>
    <n v="1"/>
    <n v="1535"/>
    <n v="47.968900000000005"/>
    <n v="31.999899935166322"/>
    <n v="1"/>
    <n v="1"/>
    <n v="1"/>
    <n v="0"/>
    <n v="0"/>
    <n v="7"/>
    <n v="1"/>
    <x v="3"/>
  </r>
  <r>
    <s v="Leivi"/>
    <s v="GE"/>
    <n v="1"/>
    <n v="1"/>
    <n v="1"/>
    <n v="0"/>
    <n v="0"/>
    <n v="1"/>
    <n v="0"/>
    <n v="1"/>
    <n v="1"/>
    <n v="1"/>
    <n v="0"/>
    <n v="0"/>
    <n v="0"/>
    <n v="2349"/>
    <n v="9.7101000000000006"/>
    <n v="241.91305959773842"/>
    <n v="0"/>
    <n v="0"/>
    <n v="0"/>
    <n v="0"/>
    <n v="0"/>
    <n v="3"/>
    <n v="1"/>
    <x v="3"/>
  </r>
  <r>
    <s v="Lorsica"/>
    <s v="GE"/>
    <n v="0"/>
    <n v="1"/>
    <n v="1"/>
    <n v="1"/>
    <n v="1"/>
    <n v="1"/>
    <n v="1"/>
    <n v="1"/>
    <n v="1"/>
    <n v="1"/>
    <n v="1"/>
    <n v="0"/>
    <n v="1"/>
    <n v="519"/>
    <n v="17.718599999999999"/>
    <n v="29.291253259286854"/>
    <n v="1"/>
    <n v="0"/>
    <n v="1"/>
    <n v="1"/>
    <n v="0"/>
    <n v="8"/>
    <n v="1"/>
    <x v="3"/>
  </r>
  <r>
    <s v="Lumarzo"/>
    <s v="GE"/>
    <n v="0"/>
    <n v="1"/>
    <n v="1"/>
    <n v="1"/>
    <n v="0"/>
    <n v="1"/>
    <n v="1"/>
    <n v="1"/>
    <n v="1"/>
    <n v="1"/>
    <n v="0"/>
    <n v="0"/>
    <n v="0"/>
    <n v="1594"/>
    <n v="25.508200000000002"/>
    <n v="62.489709191554084"/>
    <n v="1"/>
    <n v="0"/>
    <n v="1"/>
    <n v="0"/>
    <n v="0"/>
    <n v="5"/>
    <n v="1"/>
    <x v="3"/>
  </r>
  <r>
    <s v="Masone"/>
    <s v="GE"/>
    <n v="0"/>
    <n v="1"/>
    <n v="1"/>
    <n v="1"/>
    <n v="0"/>
    <n v="1"/>
    <n v="1"/>
    <n v="0"/>
    <n v="1"/>
    <n v="1"/>
    <n v="0"/>
    <n v="0"/>
    <n v="0"/>
    <n v="3758"/>
    <n v="29.441500000000001"/>
    <n v="127.64295297454274"/>
    <n v="0"/>
    <n v="1"/>
    <n v="1"/>
    <n v="1"/>
    <n v="0"/>
    <n v="6"/>
    <n v="1"/>
    <x v="3"/>
  </r>
  <r>
    <s v="Mele"/>
    <s v="GE"/>
    <n v="0"/>
    <n v="1"/>
    <n v="1"/>
    <n v="0"/>
    <n v="0"/>
    <n v="1"/>
    <n v="0"/>
    <n v="1"/>
    <n v="1"/>
    <n v="1"/>
    <n v="0"/>
    <n v="0"/>
    <n v="0"/>
    <n v="2687"/>
    <n v="16.9344"/>
    <n v="158.67110733182162"/>
    <n v="0"/>
    <n v="1"/>
    <n v="1"/>
    <n v="1"/>
    <n v="0"/>
    <n v="5"/>
    <n v="1"/>
    <x v="3"/>
  </r>
  <r>
    <s v="Mezzanego"/>
    <s v="GE"/>
    <n v="0"/>
    <n v="1"/>
    <n v="1"/>
    <n v="1"/>
    <n v="0"/>
    <n v="1"/>
    <n v="0"/>
    <n v="1"/>
    <n v="1"/>
    <n v="1"/>
    <n v="0"/>
    <n v="0"/>
    <n v="0"/>
    <n v="1624"/>
    <n v="28.650199999999998"/>
    <n v="56.683722975755842"/>
    <n v="1"/>
    <n v="1"/>
    <n v="1"/>
    <n v="1"/>
    <n v="0"/>
    <n v="7"/>
    <n v="1"/>
    <x v="3"/>
  </r>
  <r>
    <s v="Mignanego"/>
    <s v="GE"/>
    <n v="0"/>
    <n v="1"/>
    <n v="1"/>
    <n v="1"/>
    <n v="0"/>
    <n v="1"/>
    <n v="0"/>
    <n v="1"/>
    <n v="1"/>
    <n v="1"/>
    <n v="0"/>
    <n v="0"/>
    <n v="0"/>
    <n v="3756"/>
    <n v="16.2746"/>
    <n v="230.78908237376035"/>
    <n v="0"/>
    <n v="0"/>
    <n v="1"/>
    <n v="0"/>
    <n v="0"/>
    <n v="4"/>
    <n v="1"/>
    <x v="3"/>
  </r>
  <r>
    <s v="Moconesi"/>
    <s v="GE"/>
    <n v="0"/>
    <n v="1"/>
    <n v="1"/>
    <n v="1"/>
    <n v="0"/>
    <n v="1"/>
    <n v="0"/>
    <n v="1"/>
    <n v="1"/>
    <n v="1"/>
    <n v="0"/>
    <n v="0"/>
    <n v="0"/>
    <n v="2695"/>
    <n v="16.272000000000002"/>
    <n v="165.62192723697146"/>
    <n v="0"/>
    <n v="0"/>
    <n v="1"/>
    <n v="0"/>
    <n v="0"/>
    <n v="4"/>
    <n v="1"/>
    <x v="3"/>
  </r>
  <r>
    <s v="Moneglia"/>
    <s v="GE"/>
    <n v="0"/>
    <n v="1"/>
    <n v="1"/>
    <n v="1"/>
    <n v="0"/>
    <n v="1"/>
    <n v="1"/>
    <n v="1"/>
    <n v="1"/>
    <n v="1"/>
    <n v="0"/>
    <n v="0"/>
    <n v="0"/>
    <n v="2890"/>
    <n v="15.610999999999999"/>
    <n v="185.12587278201269"/>
    <n v="0"/>
    <n v="0"/>
    <n v="1"/>
    <n v="1"/>
    <n v="0"/>
    <n v="5"/>
    <n v="1"/>
    <x v="3"/>
  </r>
  <r>
    <s v="Montebruno"/>
    <s v="GE"/>
    <n v="0"/>
    <n v="1"/>
    <n v="1"/>
    <n v="1"/>
    <n v="1"/>
    <n v="1"/>
    <n v="1"/>
    <n v="1"/>
    <n v="1"/>
    <n v="0"/>
    <n v="1"/>
    <n v="1"/>
    <n v="1"/>
    <n v="217"/>
    <n v="17.679000000000002"/>
    <n v="12.274449912325357"/>
    <n v="1"/>
    <n v="1"/>
    <n v="1"/>
    <n v="0"/>
    <n v="0"/>
    <n v="7"/>
    <n v="1"/>
    <x v="3"/>
  </r>
  <r>
    <s v="Montoggio"/>
    <s v="GE"/>
    <n v="0"/>
    <n v="1"/>
    <n v="1"/>
    <n v="1"/>
    <n v="0"/>
    <n v="1"/>
    <n v="0"/>
    <n v="1"/>
    <n v="1"/>
    <n v="1"/>
    <n v="1"/>
    <n v="0"/>
    <n v="1"/>
    <n v="2062"/>
    <n v="47.7254"/>
    <n v="43.205504825522674"/>
    <n v="1"/>
    <n v="1"/>
    <n v="1"/>
    <n v="0"/>
    <n v="0"/>
    <n v="7"/>
    <n v="1"/>
    <x v="3"/>
  </r>
  <r>
    <s v="Ne"/>
    <s v="GE"/>
    <n v="0"/>
    <n v="1"/>
    <n v="1"/>
    <n v="1"/>
    <n v="0"/>
    <n v="1"/>
    <n v="0"/>
    <n v="1"/>
    <n v="1"/>
    <n v="1"/>
    <n v="1"/>
    <n v="0"/>
    <n v="1"/>
    <n v="2361"/>
    <n v="63.522399999999998"/>
    <n v="37.167991133836253"/>
    <n v="1"/>
    <n v="1"/>
    <n v="1"/>
    <n v="1"/>
    <n v="0"/>
    <n v="8"/>
    <n v="1"/>
    <x v="3"/>
  </r>
  <r>
    <s v="Neirone"/>
    <s v="GE"/>
    <n v="0"/>
    <n v="1"/>
    <n v="1"/>
    <n v="1"/>
    <n v="0"/>
    <n v="1"/>
    <n v="1"/>
    <n v="1"/>
    <n v="1"/>
    <n v="1"/>
    <n v="0"/>
    <n v="0"/>
    <n v="0"/>
    <n v="984"/>
    <n v="30.237399999999997"/>
    <n v="32.542480504276163"/>
    <n v="1"/>
    <n v="0"/>
    <n v="1"/>
    <n v="0"/>
    <n v="0"/>
    <n v="5"/>
    <n v="1"/>
    <x v="3"/>
  </r>
  <r>
    <s v="Orero"/>
    <s v="GE"/>
    <n v="0"/>
    <n v="1"/>
    <n v="1"/>
    <n v="1"/>
    <n v="0"/>
    <n v="1"/>
    <n v="0"/>
    <n v="1"/>
    <n v="1"/>
    <n v="1"/>
    <n v="0"/>
    <n v="0"/>
    <n v="0"/>
    <n v="604"/>
    <n v="15.9887"/>
    <n v="37.776679780094696"/>
    <n v="1"/>
    <n v="0"/>
    <n v="1"/>
    <n v="1"/>
    <n v="0"/>
    <n v="6"/>
    <n v="1"/>
    <x v="3"/>
  </r>
  <r>
    <s v="Pieve Ligure"/>
    <s v="GE"/>
    <n v="0"/>
    <n v="1"/>
    <n v="1"/>
    <n v="0"/>
    <n v="0"/>
    <n v="1"/>
    <n v="0"/>
    <n v="0"/>
    <n v="1"/>
    <n v="1"/>
    <n v="0"/>
    <n v="0"/>
    <n v="0"/>
    <n v="2582"/>
    <n v="3.5566000000000004"/>
    <n v="725.97424506551192"/>
    <n v="0"/>
    <n v="1"/>
    <n v="0"/>
    <n v="0"/>
    <n v="0"/>
    <n v="4"/>
    <n v="1"/>
    <x v="3"/>
  </r>
  <r>
    <s v="Portofino"/>
    <s v="GE"/>
    <n v="0"/>
    <n v="1"/>
    <n v="1"/>
    <n v="0"/>
    <n v="1"/>
    <n v="1"/>
    <n v="0"/>
    <n v="1"/>
    <n v="1"/>
    <n v="1"/>
    <n v="0"/>
    <n v="0"/>
    <n v="0"/>
    <n v="453"/>
    <n v="2.5311000000000003"/>
    <n v="178.97356880407725"/>
    <n v="0"/>
    <n v="0"/>
    <n v="0"/>
    <n v="1"/>
    <n v="0"/>
    <n v="5"/>
    <n v="1"/>
    <x v="3"/>
  </r>
  <r>
    <s v="Propata"/>
    <s v="GE"/>
    <n v="0"/>
    <n v="1"/>
    <n v="1"/>
    <n v="1"/>
    <n v="1"/>
    <n v="1"/>
    <n v="1"/>
    <n v="1"/>
    <n v="1"/>
    <n v="1"/>
    <n v="1"/>
    <n v="1"/>
    <n v="1"/>
    <n v="161"/>
    <n v="16.9312"/>
    <n v="9.5090720090720087"/>
    <n v="1"/>
    <n v="1"/>
    <n v="1"/>
    <n v="1"/>
    <n v="0"/>
    <n v="9"/>
    <n v="1"/>
    <x v="3"/>
  </r>
  <r>
    <s v="Rezzoaglio"/>
    <s v="GE"/>
    <n v="1"/>
    <n v="1"/>
    <n v="1"/>
    <n v="1"/>
    <n v="1"/>
    <n v="1"/>
    <n v="1"/>
    <n v="1"/>
    <n v="1"/>
    <n v="1"/>
    <n v="1"/>
    <n v="1"/>
    <n v="1"/>
    <n v="1080"/>
    <n v="104.72239999999999"/>
    <n v="10.312979840034224"/>
    <n v="1"/>
    <n v="1"/>
    <n v="1"/>
    <n v="1"/>
    <n v="0"/>
    <n v="9"/>
    <n v="1"/>
    <x v="3"/>
  </r>
  <r>
    <s v="Ronco Scrivia"/>
    <s v="GE"/>
    <n v="1"/>
    <n v="1"/>
    <n v="1"/>
    <n v="0"/>
    <n v="0"/>
    <n v="1"/>
    <n v="0"/>
    <n v="1"/>
    <n v="1"/>
    <n v="0"/>
    <n v="0"/>
    <n v="0"/>
    <n v="0"/>
    <n v="4558"/>
    <n v="30.113299999999999"/>
    <n v="151.36169068152611"/>
    <n v="0"/>
    <n v="1"/>
    <n v="1"/>
    <n v="1"/>
    <n v="0"/>
    <n v="4"/>
    <n v="1"/>
    <x v="3"/>
  </r>
  <r>
    <s v="Rondanina"/>
    <s v="GE"/>
    <n v="1"/>
    <n v="1"/>
    <n v="1"/>
    <n v="1"/>
    <n v="1"/>
    <n v="1"/>
    <n v="1"/>
    <n v="1"/>
    <n v="1"/>
    <n v="1"/>
    <n v="1"/>
    <n v="1"/>
    <n v="1"/>
    <n v="69"/>
    <n v="12.8081"/>
    <n v="5.387215902436739"/>
    <n v="1"/>
    <n v="1"/>
    <n v="1"/>
    <n v="1"/>
    <n v="0"/>
    <n v="9"/>
    <n v="1"/>
    <x v="3"/>
  </r>
  <r>
    <s v="Rossiglione"/>
    <s v="GE"/>
    <n v="0"/>
    <n v="1"/>
    <n v="1"/>
    <n v="1"/>
    <n v="1"/>
    <n v="1"/>
    <n v="1"/>
    <n v="1"/>
    <n v="1"/>
    <n v="1"/>
    <n v="0"/>
    <n v="0"/>
    <n v="0"/>
    <n v="2932"/>
    <n v="47.593800000000002"/>
    <n v="61.60466279221243"/>
    <n v="1"/>
    <n v="1"/>
    <n v="1"/>
    <n v="1"/>
    <n v="0"/>
    <n v="8"/>
    <n v="1"/>
    <x v="3"/>
  </r>
  <r>
    <s v="Rovegno"/>
    <s v="GE"/>
    <n v="0"/>
    <n v="1"/>
    <n v="1"/>
    <n v="1"/>
    <n v="1"/>
    <n v="1"/>
    <n v="1"/>
    <n v="1"/>
    <n v="1"/>
    <n v="1"/>
    <n v="1"/>
    <n v="1"/>
    <n v="1"/>
    <n v="568"/>
    <n v="44.089799999999997"/>
    <n v="12.882798288946651"/>
    <n v="1"/>
    <n v="1"/>
    <n v="1"/>
    <n v="1"/>
    <n v="0"/>
    <n v="9"/>
    <n v="1"/>
    <x v="3"/>
  </r>
  <r>
    <s v="San Colombano Certenoli"/>
    <s v="GE"/>
    <n v="1"/>
    <n v="1"/>
    <n v="1"/>
    <n v="1"/>
    <n v="0"/>
    <n v="1"/>
    <n v="0"/>
    <n v="1"/>
    <n v="1"/>
    <n v="1"/>
    <n v="0"/>
    <n v="0"/>
    <n v="0"/>
    <n v="2687"/>
    <n v="41.575400000000002"/>
    <n v="64.629564598296099"/>
    <n v="1"/>
    <n v="0"/>
    <n v="1"/>
    <n v="1"/>
    <n v="0"/>
    <n v="6"/>
    <n v="1"/>
    <x v="3"/>
  </r>
  <r>
    <s v="Santo Stefano d'Aveto"/>
    <s v="GE"/>
    <n v="0"/>
    <n v="1"/>
    <n v="1"/>
    <n v="1"/>
    <n v="1"/>
    <n v="1"/>
    <n v="0"/>
    <n v="1"/>
    <n v="1"/>
    <n v="1"/>
    <n v="1"/>
    <n v="1"/>
    <n v="1"/>
    <n v="1217"/>
    <n v="54.777000000000001"/>
    <n v="22.21735399894116"/>
    <n v="1"/>
    <n v="1"/>
    <n v="1"/>
    <n v="1"/>
    <n v="0"/>
    <n v="9"/>
    <n v="1"/>
    <x v="3"/>
  </r>
  <r>
    <s v="Savignone"/>
    <s v="GE"/>
    <n v="0"/>
    <n v="1"/>
    <n v="1"/>
    <n v="0"/>
    <n v="0"/>
    <n v="1"/>
    <n v="0"/>
    <n v="0"/>
    <n v="1"/>
    <n v="1"/>
    <n v="0"/>
    <n v="0"/>
    <n v="0"/>
    <n v="3226"/>
    <n v="21.744399999999999"/>
    <n v="148.36003752690348"/>
    <n v="0"/>
    <n v="1"/>
    <n v="1"/>
    <n v="1"/>
    <n v="0"/>
    <n v="5"/>
    <n v="1"/>
    <x v="3"/>
  </r>
  <r>
    <s v="Sori"/>
    <s v="GE"/>
    <n v="0"/>
    <n v="1"/>
    <n v="1"/>
    <n v="0"/>
    <n v="0"/>
    <n v="1"/>
    <n v="0"/>
    <n v="0"/>
    <n v="1"/>
    <n v="0"/>
    <n v="0"/>
    <n v="0"/>
    <n v="0"/>
    <n v="4404"/>
    <n v="13.066300000000002"/>
    <n v="337.05027436994402"/>
    <n v="0"/>
    <n v="1"/>
    <n v="1"/>
    <n v="0"/>
    <n v="0"/>
    <n v="3"/>
    <n v="1"/>
    <x v="3"/>
  </r>
  <r>
    <s v="Tiglieto"/>
    <s v="GE"/>
    <n v="0"/>
    <n v="1"/>
    <n v="1"/>
    <n v="1"/>
    <n v="0"/>
    <n v="1"/>
    <n v="1"/>
    <n v="1"/>
    <n v="1"/>
    <n v="1"/>
    <n v="1"/>
    <n v="0"/>
    <n v="1"/>
    <n v="580"/>
    <n v="24.537700000000001"/>
    <n v="23.637097201449198"/>
    <n v="1"/>
    <n v="1"/>
    <n v="1"/>
    <n v="1"/>
    <n v="0"/>
    <n v="8"/>
    <n v="1"/>
    <x v="3"/>
  </r>
  <r>
    <s v="Torriglia"/>
    <s v="GE"/>
    <n v="0"/>
    <n v="1"/>
    <n v="1"/>
    <n v="1"/>
    <n v="0"/>
    <n v="1"/>
    <n v="0"/>
    <n v="1"/>
    <n v="1"/>
    <n v="1"/>
    <n v="0"/>
    <n v="0"/>
    <n v="0"/>
    <n v="2392"/>
    <n v="60.015500000000003"/>
    <n v="39.85637043763694"/>
    <n v="1"/>
    <n v="0"/>
    <n v="1"/>
    <n v="1"/>
    <n v="0"/>
    <n v="6"/>
    <n v="1"/>
    <x v="3"/>
  </r>
  <r>
    <s v="Tribogna"/>
    <s v="GE"/>
    <n v="0"/>
    <n v="1"/>
    <n v="1"/>
    <n v="1"/>
    <n v="0"/>
    <n v="1"/>
    <n v="0"/>
    <n v="1"/>
    <n v="1"/>
    <n v="1"/>
    <n v="0"/>
    <n v="0"/>
    <n v="0"/>
    <n v="620"/>
    <n v="7.1384000000000007"/>
    <n v="86.854197018939814"/>
    <n v="0"/>
    <n v="0"/>
    <n v="1"/>
    <n v="0"/>
    <n v="0"/>
    <n v="4"/>
    <n v="1"/>
    <x v="3"/>
  </r>
  <r>
    <s v="Uscio"/>
    <s v="GE"/>
    <n v="0"/>
    <n v="1"/>
    <n v="1"/>
    <n v="1"/>
    <n v="0"/>
    <n v="1"/>
    <n v="0"/>
    <n v="1"/>
    <n v="1"/>
    <n v="1"/>
    <n v="0"/>
    <n v="0"/>
    <n v="0"/>
    <n v="2275"/>
    <n v="9.6333000000000002"/>
    <n v="236.15998671275679"/>
    <n v="0"/>
    <n v="1"/>
    <n v="1"/>
    <n v="0"/>
    <n v="0"/>
    <n v="5"/>
    <n v="1"/>
    <x v="3"/>
  </r>
  <r>
    <s v="Valbrevenna"/>
    <s v="GE"/>
    <n v="0"/>
    <n v="1"/>
    <n v="1"/>
    <n v="0"/>
    <n v="0"/>
    <n v="1"/>
    <n v="0"/>
    <n v="1"/>
    <n v="1"/>
    <n v="1"/>
    <n v="1"/>
    <n v="0"/>
    <n v="1"/>
    <n v="812"/>
    <n v="34.671199999999999"/>
    <n v="23.420014305821546"/>
    <n v="1"/>
    <n v="1"/>
    <n v="1"/>
    <n v="1"/>
    <n v="0"/>
    <n v="7"/>
    <n v="1"/>
    <x v="3"/>
  </r>
  <r>
    <s v="Vobbia"/>
    <s v="GE"/>
    <n v="0"/>
    <n v="1"/>
    <n v="1"/>
    <n v="1"/>
    <n v="1"/>
    <n v="1"/>
    <n v="1"/>
    <n v="1"/>
    <n v="1"/>
    <n v="1"/>
    <n v="1"/>
    <n v="0"/>
    <n v="1"/>
    <n v="463"/>
    <n v="33.426500000000004"/>
    <n v="13.85128565658983"/>
    <n v="1"/>
    <n v="1"/>
    <n v="1"/>
    <n v="1"/>
    <n v="0"/>
    <n v="9"/>
    <n v="1"/>
    <x v="3"/>
  </r>
  <r>
    <s v="Zoagli"/>
    <s v="GE"/>
    <n v="0"/>
    <n v="1"/>
    <n v="1"/>
    <n v="0"/>
    <n v="0"/>
    <n v="1"/>
    <n v="0"/>
    <n v="0"/>
    <n v="1"/>
    <n v="0"/>
    <n v="0"/>
    <n v="0"/>
    <n v="0"/>
    <n v="2516"/>
    <n v="7.7942"/>
    <n v="322.80413640912474"/>
    <n v="0"/>
    <n v="0"/>
    <n v="0"/>
    <n v="1"/>
    <n v="0"/>
    <n v="3"/>
    <n v="1"/>
    <x v="3"/>
  </r>
  <r>
    <s v="Airole"/>
    <s v="IM"/>
    <n v="1"/>
    <n v="1"/>
    <n v="1"/>
    <n v="1"/>
    <n v="0"/>
    <n v="1"/>
    <n v="1"/>
    <n v="1"/>
    <n v="1"/>
    <n v="1"/>
    <n v="1"/>
    <n v="0"/>
    <n v="1"/>
    <n v="461"/>
    <n v="14.627000000000001"/>
    <n v="31.517057496410747"/>
    <n v="1"/>
    <n v="1"/>
    <n v="1"/>
    <n v="1"/>
    <n v="0"/>
    <n v="8"/>
    <n v="1"/>
    <x v="3"/>
  </r>
  <r>
    <s v="Apricale"/>
    <s v="IM"/>
    <n v="0"/>
    <n v="1"/>
    <n v="1"/>
    <n v="1"/>
    <n v="0"/>
    <n v="1"/>
    <n v="1"/>
    <n v="1"/>
    <n v="1"/>
    <n v="1"/>
    <n v="0"/>
    <n v="0"/>
    <n v="0"/>
    <n v="625"/>
    <n v="19.936700000000002"/>
    <n v="31.349220282193137"/>
    <n v="1"/>
    <n v="1"/>
    <n v="1"/>
    <n v="1"/>
    <n v="0"/>
    <n v="7"/>
    <n v="1"/>
    <x v="3"/>
  </r>
  <r>
    <s v="Aquila d'Arroscia"/>
    <s v="IM"/>
    <n v="0"/>
    <n v="1"/>
    <n v="1"/>
    <n v="1"/>
    <n v="1"/>
    <n v="1"/>
    <n v="1"/>
    <n v="1"/>
    <n v="1"/>
    <n v="1"/>
    <n v="0"/>
    <n v="0"/>
    <n v="0"/>
    <n v="176"/>
    <n v="10.063700000000001"/>
    <n v="17.488597633077298"/>
    <n v="1"/>
    <n v="1"/>
    <n v="1"/>
    <n v="1"/>
    <n v="0"/>
    <n v="8"/>
    <n v="1"/>
    <x v="3"/>
  </r>
  <r>
    <s v="Armo"/>
    <s v="IM"/>
    <n v="0"/>
    <n v="1"/>
    <n v="1"/>
    <n v="1"/>
    <n v="0"/>
    <n v="1"/>
    <n v="1"/>
    <n v="1"/>
    <n v="1"/>
    <n v="1"/>
    <n v="0"/>
    <n v="1"/>
    <n v="1"/>
    <n v="124"/>
    <n v="10.0923"/>
    <n v="12.286594730636228"/>
    <n v="1"/>
    <n v="1"/>
    <n v="1"/>
    <n v="0"/>
    <n v="0"/>
    <n v="7"/>
    <n v="1"/>
    <x v="3"/>
  </r>
  <r>
    <s v="Aurigo"/>
    <s v="IM"/>
    <n v="0"/>
    <n v="1"/>
    <n v="1"/>
    <n v="1"/>
    <n v="1"/>
    <n v="1"/>
    <n v="1"/>
    <n v="1"/>
    <n v="1"/>
    <n v="1"/>
    <n v="0"/>
    <n v="0"/>
    <n v="0"/>
    <n v="346"/>
    <n v="9.1429999999999989"/>
    <n v="37.843158700645304"/>
    <n v="1"/>
    <n v="1"/>
    <n v="1"/>
    <n v="0"/>
    <n v="0"/>
    <n v="7"/>
    <n v="1"/>
    <x v="3"/>
  </r>
  <r>
    <s v="Badalucco"/>
    <s v="IM"/>
    <n v="0"/>
    <n v="1"/>
    <n v="1"/>
    <n v="1"/>
    <n v="0"/>
    <n v="1"/>
    <n v="1"/>
    <n v="1"/>
    <n v="1"/>
    <n v="1"/>
    <n v="1"/>
    <n v="0"/>
    <n v="1"/>
    <n v="1190"/>
    <n v="16.100200000000001"/>
    <n v="73.912125315213473"/>
    <n v="1"/>
    <n v="1"/>
    <n v="1"/>
    <n v="1"/>
    <n v="0"/>
    <n v="8"/>
    <n v="1"/>
    <x v="3"/>
  </r>
  <r>
    <s v="Bajardo"/>
    <s v="IM"/>
    <n v="0"/>
    <n v="1"/>
    <n v="1"/>
    <n v="1"/>
    <n v="1"/>
    <n v="1"/>
    <n v="1"/>
    <n v="1"/>
    <n v="1"/>
    <n v="1"/>
    <n v="0"/>
    <n v="1"/>
    <n v="1"/>
    <n v="312"/>
    <n v="24.32"/>
    <n v="12.828947368421053"/>
    <n v="1"/>
    <n v="1"/>
    <n v="1"/>
    <n v="1"/>
    <n v="0"/>
    <n v="9"/>
    <n v="1"/>
    <x v="3"/>
  </r>
  <r>
    <s v="Borghetto d'Arroscia"/>
    <s v="IM"/>
    <n v="0"/>
    <n v="1"/>
    <n v="1"/>
    <n v="1"/>
    <n v="1"/>
    <n v="1"/>
    <n v="1"/>
    <n v="1"/>
    <n v="1"/>
    <n v="1"/>
    <n v="0"/>
    <n v="0"/>
    <n v="0"/>
    <n v="463"/>
    <n v="25.940100000000001"/>
    <n v="17.848813227396963"/>
    <n v="1"/>
    <n v="1"/>
    <n v="1"/>
    <n v="0"/>
    <n v="0"/>
    <n v="7"/>
    <n v="1"/>
    <x v="3"/>
  </r>
  <r>
    <s v="Borgomaro"/>
    <s v="IM"/>
    <n v="0"/>
    <n v="1"/>
    <n v="1"/>
    <n v="1"/>
    <n v="1"/>
    <n v="1"/>
    <n v="1"/>
    <n v="1"/>
    <n v="1"/>
    <n v="1"/>
    <n v="1"/>
    <n v="0"/>
    <n v="1"/>
    <n v="873"/>
    <n v="23.4361"/>
    <n v="37.250225080111456"/>
    <n v="1"/>
    <n v="1"/>
    <n v="1"/>
    <n v="0"/>
    <n v="0"/>
    <n v="8"/>
    <n v="1"/>
    <x v="3"/>
  </r>
  <r>
    <s v="Caravonica"/>
    <s v="IM"/>
    <n v="0"/>
    <n v="1"/>
    <n v="1"/>
    <n v="1"/>
    <n v="0"/>
    <n v="1"/>
    <n v="0"/>
    <n v="1"/>
    <n v="1"/>
    <n v="1"/>
    <n v="1"/>
    <n v="0"/>
    <n v="1"/>
    <n v="303"/>
    <n v="4.4708999999999994"/>
    <n v="67.771589612829644"/>
    <n v="1"/>
    <n v="1"/>
    <n v="1"/>
    <n v="0"/>
    <n v="0"/>
    <n v="7"/>
    <n v="1"/>
    <x v="3"/>
  </r>
  <r>
    <s v="Castellaro"/>
    <s v="IM"/>
    <n v="0"/>
    <n v="1"/>
    <n v="1"/>
    <n v="1"/>
    <n v="0"/>
    <n v="1"/>
    <n v="0"/>
    <n v="0"/>
    <n v="1"/>
    <n v="1"/>
    <n v="1"/>
    <n v="0"/>
    <n v="1"/>
    <n v="1233"/>
    <n v="7.8607000000000005"/>
    <n v="156.85625962064447"/>
    <n v="0"/>
    <n v="1"/>
    <n v="1"/>
    <n v="0"/>
    <n v="0"/>
    <n v="6"/>
    <n v="1"/>
    <x v="3"/>
  </r>
  <r>
    <s v="Castel Vittorio"/>
    <s v="IM"/>
    <n v="0"/>
    <n v="1"/>
    <n v="1"/>
    <n v="1"/>
    <n v="1"/>
    <n v="1"/>
    <n v="1"/>
    <n v="1"/>
    <n v="1"/>
    <n v="1"/>
    <n v="0"/>
    <n v="0"/>
    <n v="0"/>
    <n v="329"/>
    <n v="25.928600000000003"/>
    <n v="12.68869125213085"/>
    <n v="1"/>
    <n v="1"/>
    <n v="1"/>
    <n v="1"/>
    <n v="0"/>
    <n v="8"/>
    <n v="1"/>
    <x v="3"/>
  </r>
  <r>
    <s v="Ceriana"/>
    <s v="IM"/>
    <n v="0"/>
    <n v="1"/>
    <n v="1"/>
    <n v="1"/>
    <n v="0"/>
    <n v="1"/>
    <n v="1"/>
    <n v="1"/>
    <n v="1"/>
    <n v="1"/>
    <n v="0"/>
    <n v="0"/>
    <n v="0"/>
    <n v="1253"/>
    <n v="31.792899999999999"/>
    <n v="39.411315104944812"/>
    <n v="1"/>
    <n v="1"/>
    <n v="1"/>
    <n v="1"/>
    <n v="0"/>
    <n v="7"/>
    <n v="1"/>
    <x v="3"/>
  </r>
  <r>
    <s v="Cervo"/>
    <s v="IM"/>
    <n v="0"/>
    <n v="1"/>
    <n v="1"/>
    <n v="1"/>
    <n v="0"/>
    <n v="1"/>
    <n v="1"/>
    <n v="1"/>
    <n v="1"/>
    <n v="1"/>
    <n v="0"/>
    <n v="0"/>
    <n v="0"/>
    <n v="1128"/>
    <n v="3.585"/>
    <n v="314.64435146443515"/>
    <n v="0"/>
    <n v="0"/>
    <n v="0"/>
    <n v="0"/>
    <n v="0"/>
    <n v="4"/>
    <n v="1"/>
    <x v="3"/>
  </r>
  <r>
    <s v="Cesio"/>
    <s v="IM"/>
    <n v="0"/>
    <n v="1"/>
    <n v="1"/>
    <n v="1"/>
    <n v="0"/>
    <n v="1"/>
    <n v="0"/>
    <n v="1"/>
    <n v="1"/>
    <n v="1"/>
    <n v="1"/>
    <n v="0"/>
    <n v="1"/>
    <n v="286"/>
    <n v="8.8571000000000009"/>
    <n v="32.290478824897534"/>
    <n v="1"/>
    <n v="1"/>
    <n v="1"/>
    <n v="0"/>
    <n v="0"/>
    <n v="7"/>
    <n v="1"/>
    <x v="3"/>
  </r>
  <r>
    <s v="Chiusanico"/>
    <s v="IM"/>
    <n v="0"/>
    <n v="1"/>
    <n v="1"/>
    <n v="1"/>
    <n v="0"/>
    <n v="1"/>
    <n v="0"/>
    <n v="1"/>
    <n v="1"/>
    <n v="1"/>
    <n v="0"/>
    <n v="0"/>
    <n v="0"/>
    <n v="603"/>
    <n v="13.507"/>
    <n v="44.643518175760718"/>
    <n v="1"/>
    <n v="1"/>
    <n v="1"/>
    <n v="1"/>
    <n v="0"/>
    <n v="7"/>
    <n v="1"/>
    <x v="3"/>
  </r>
  <r>
    <s v="Chiusavecchia"/>
    <s v="IM"/>
    <n v="1"/>
    <n v="1"/>
    <n v="1"/>
    <n v="1"/>
    <n v="0"/>
    <n v="1"/>
    <n v="0"/>
    <n v="1"/>
    <n v="1"/>
    <n v="1"/>
    <n v="0"/>
    <n v="0"/>
    <n v="0"/>
    <n v="565"/>
    <n v="4.0918999999999999"/>
    <n v="138.07766563210245"/>
    <n v="0"/>
    <n v="1"/>
    <n v="1"/>
    <n v="0"/>
    <n v="0"/>
    <n v="5"/>
    <n v="1"/>
    <x v="3"/>
  </r>
  <r>
    <s v="Cipressa"/>
    <s v="IM"/>
    <n v="0"/>
    <n v="1"/>
    <n v="1"/>
    <n v="1"/>
    <n v="0"/>
    <n v="1"/>
    <n v="0"/>
    <n v="1"/>
    <n v="1"/>
    <n v="1"/>
    <n v="0"/>
    <n v="0"/>
    <n v="0"/>
    <n v="1271"/>
    <n v="9.3932000000000002"/>
    <n v="135.31065025763317"/>
    <n v="0"/>
    <n v="1"/>
    <n v="0"/>
    <n v="0"/>
    <n v="0"/>
    <n v="5"/>
    <n v="1"/>
    <x v="3"/>
  </r>
  <r>
    <s v="Civezza"/>
    <s v="IM"/>
    <n v="1"/>
    <n v="1"/>
    <n v="1"/>
    <n v="1"/>
    <n v="0"/>
    <n v="1"/>
    <n v="0"/>
    <n v="1"/>
    <n v="1"/>
    <n v="1"/>
    <n v="0"/>
    <n v="0"/>
    <n v="0"/>
    <n v="640"/>
    <n v="3.8808999999999996"/>
    <n v="164.91020124197996"/>
    <n v="0"/>
    <n v="1"/>
    <n v="0"/>
    <n v="0"/>
    <n v="0"/>
    <n v="5"/>
    <n v="1"/>
    <x v="3"/>
  </r>
  <r>
    <s v="Cosio d'Arroscia"/>
    <s v="IM"/>
    <n v="0"/>
    <n v="1"/>
    <n v="1"/>
    <n v="1"/>
    <n v="1"/>
    <n v="1"/>
    <n v="1"/>
    <n v="1"/>
    <n v="1"/>
    <n v="1"/>
    <n v="1"/>
    <n v="1"/>
    <n v="1"/>
    <n v="248"/>
    <n v="40.555399999999999"/>
    <n v="6.1150919482978843"/>
    <n v="1"/>
    <n v="1"/>
    <n v="1"/>
    <n v="1"/>
    <n v="0"/>
    <n v="9"/>
    <n v="1"/>
    <x v="3"/>
  </r>
  <r>
    <s v="Costarainera"/>
    <s v="IM"/>
    <n v="0"/>
    <n v="1"/>
    <n v="1"/>
    <n v="1"/>
    <n v="0"/>
    <n v="1"/>
    <n v="0"/>
    <n v="1"/>
    <n v="1"/>
    <n v="1"/>
    <n v="0"/>
    <n v="0"/>
    <n v="0"/>
    <n v="803"/>
    <n v="2.5190000000000001"/>
    <n v="318.7772925764192"/>
    <n v="0"/>
    <n v="1"/>
    <n v="0"/>
    <n v="0"/>
    <n v="0"/>
    <n v="5"/>
    <n v="1"/>
    <x v="3"/>
  </r>
  <r>
    <s v="Diano Arentino"/>
    <s v="IM"/>
    <n v="0"/>
    <n v="1"/>
    <n v="1"/>
    <n v="1"/>
    <n v="0"/>
    <n v="1"/>
    <n v="1"/>
    <n v="1"/>
    <n v="1"/>
    <n v="1"/>
    <n v="0"/>
    <n v="0"/>
    <n v="0"/>
    <n v="678"/>
    <n v="8.3344000000000005"/>
    <n v="81.34958725283164"/>
    <n v="0"/>
    <n v="0"/>
    <n v="1"/>
    <n v="1"/>
    <n v="0"/>
    <n v="5"/>
    <n v="1"/>
    <x v="3"/>
  </r>
  <r>
    <s v="Diano Castello"/>
    <s v="IM"/>
    <n v="0"/>
    <n v="1"/>
    <n v="1"/>
    <n v="1"/>
    <n v="0"/>
    <n v="1"/>
    <n v="0"/>
    <n v="0"/>
    <n v="1"/>
    <n v="1"/>
    <n v="0"/>
    <n v="0"/>
    <n v="0"/>
    <n v="2257"/>
    <n v="6.1136999999999997"/>
    <n v="369.17087851873663"/>
    <n v="0"/>
    <n v="0"/>
    <n v="0"/>
    <n v="0"/>
    <n v="0"/>
    <n v="4"/>
    <n v="1"/>
    <x v="3"/>
  </r>
  <r>
    <s v="Diano San Pietro"/>
    <s v="IM"/>
    <n v="0"/>
    <n v="1"/>
    <n v="1"/>
    <n v="1"/>
    <n v="0"/>
    <n v="1"/>
    <n v="0"/>
    <n v="1"/>
    <n v="1"/>
    <n v="1"/>
    <n v="0"/>
    <n v="0"/>
    <n v="0"/>
    <n v="1101"/>
    <n v="11.911900000000001"/>
    <n v="92.428579823537802"/>
    <n v="0"/>
    <n v="0"/>
    <n v="1"/>
    <n v="1"/>
    <n v="0"/>
    <n v="5"/>
    <n v="1"/>
    <x v="3"/>
  </r>
  <r>
    <s v="Dolceacqua"/>
    <s v="IM"/>
    <n v="1"/>
    <n v="1"/>
    <n v="1"/>
    <n v="1"/>
    <n v="0"/>
    <n v="1"/>
    <n v="0"/>
    <n v="1"/>
    <n v="1"/>
    <n v="1"/>
    <n v="0"/>
    <n v="0"/>
    <n v="0"/>
    <n v="1990"/>
    <n v="20.2849"/>
    <n v="98.102529467732154"/>
    <n v="0"/>
    <n v="1"/>
    <n v="1"/>
    <n v="1"/>
    <n v="0"/>
    <n v="6"/>
    <n v="1"/>
    <x v="3"/>
  </r>
  <r>
    <s v="Dolcedo"/>
    <s v="IM"/>
    <n v="0"/>
    <n v="1"/>
    <n v="1"/>
    <n v="1"/>
    <n v="0"/>
    <n v="1"/>
    <n v="0"/>
    <n v="1"/>
    <n v="1"/>
    <n v="1"/>
    <n v="0"/>
    <n v="0"/>
    <n v="0"/>
    <n v="1451"/>
    <n v="19.7956"/>
    <n v="73.299116975489497"/>
    <n v="1"/>
    <n v="1"/>
    <n v="1"/>
    <n v="0"/>
    <n v="0"/>
    <n v="6"/>
    <n v="1"/>
    <x v="3"/>
  </r>
  <r>
    <s v="Isolabona"/>
    <s v="IM"/>
    <n v="1"/>
    <n v="1"/>
    <n v="1"/>
    <n v="1"/>
    <n v="0"/>
    <n v="1"/>
    <n v="0"/>
    <n v="1"/>
    <n v="1"/>
    <n v="1"/>
    <n v="0"/>
    <n v="0"/>
    <n v="0"/>
    <n v="678"/>
    <n v="12.3467"/>
    <n v="54.91345865696907"/>
    <n v="1"/>
    <n v="1"/>
    <n v="1"/>
    <n v="1"/>
    <n v="0"/>
    <n v="7"/>
    <n v="1"/>
    <x v="3"/>
  </r>
  <r>
    <s v="Lucinasco"/>
    <s v="IM"/>
    <n v="0"/>
    <n v="1"/>
    <n v="1"/>
    <n v="1"/>
    <n v="0"/>
    <n v="1"/>
    <n v="0"/>
    <n v="1"/>
    <n v="1"/>
    <n v="1"/>
    <n v="0"/>
    <n v="0"/>
    <n v="0"/>
    <n v="280"/>
    <n v="7.8970000000000002"/>
    <n v="35.456502469292133"/>
    <n v="1"/>
    <n v="1"/>
    <n v="1"/>
    <n v="0"/>
    <n v="0"/>
    <n v="6"/>
    <n v="1"/>
    <x v="3"/>
  </r>
  <r>
    <s v="Mendatica"/>
    <s v="IM"/>
    <n v="0"/>
    <n v="1"/>
    <n v="1"/>
    <n v="1"/>
    <n v="1"/>
    <n v="1"/>
    <n v="0"/>
    <n v="1"/>
    <n v="1"/>
    <n v="1"/>
    <n v="1"/>
    <n v="1"/>
    <n v="1"/>
    <n v="205"/>
    <n v="30.691799999999997"/>
    <n v="6.6793084797893902"/>
    <n v="1"/>
    <n v="1"/>
    <n v="1"/>
    <n v="1"/>
    <n v="0"/>
    <n v="9"/>
    <n v="1"/>
    <x v="3"/>
  </r>
  <r>
    <s v="Molini di Triora"/>
    <s v="IM"/>
    <n v="0"/>
    <n v="1"/>
    <n v="1"/>
    <n v="1"/>
    <n v="1"/>
    <n v="1"/>
    <n v="1"/>
    <n v="1"/>
    <n v="1"/>
    <n v="1"/>
    <n v="1"/>
    <n v="0"/>
    <n v="1"/>
    <n v="626"/>
    <n v="58.048199999999994"/>
    <n v="10.784141454859927"/>
    <n v="1"/>
    <n v="1"/>
    <n v="1"/>
    <n v="1"/>
    <n v="0"/>
    <n v="9"/>
    <n v="1"/>
    <x v="3"/>
  </r>
  <r>
    <s v="Montalto Carpasio"/>
    <s v="IM"/>
    <n v="1"/>
    <n v="1"/>
    <n v="1"/>
    <n v="1"/>
    <n v="1"/>
    <n v="1"/>
    <n v="1"/>
    <n v="1"/>
    <n v="1"/>
    <n v="1"/>
    <n v="0"/>
    <n v="1"/>
    <n v="1"/>
    <n v="517"/>
    <n v="30.004199999999997"/>
    <n v="17.230921004392719"/>
    <n v="1"/>
    <n v="0"/>
    <n v="1"/>
    <n v="1"/>
    <n v="1"/>
    <n v="9"/>
    <n v="1"/>
    <x v="3"/>
  </r>
  <r>
    <s v="Montegrosso Pian Latte"/>
    <s v="IM"/>
    <n v="0"/>
    <n v="1"/>
    <n v="1"/>
    <n v="1"/>
    <n v="1"/>
    <n v="1"/>
    <n v="1"/>
    <n v="1"/>
    <n v="1"/>
    <n v="1"/>
    <n v="1"/>
    <n v="1"/>
    <n v="1"/>
    <n v="121"/>
    <n v="10.026299999999999"/>
    <n v="12.068260474950881"/>
    <n v="1"/>
    <n v="1"/>
    <n v="1"/>
    <n v="1"/>
    <n v="0"/>
    <n v="9"/>
    <n v="1"/>
    <x v="3"/>
  </r>
  <r>
    <s v="Olivetta San Michele"/>
    <s v="IM"/>
    <n v="0"/>
    <n v="1"/>
    <n v="1"/>
    <n v="1"/>
    <n v="1"/>
    <n v="1"/>
    <n v="1"/>
    <n v="1"/>
    <n v="1"/>
    <n v="1"/>
    <n v="0"/>
    <n v="0"/>
    <n v="0"/>
    <n v="225"/>
    <n v="13.8377"/>
    <n v="16.259927589122469"/>
    <n v="1"/>
    <n v="1"/>
    <n v="1"/>
    <n v="1"/>
    <n v="0"/>
    <n v="8"/>
    <n v="1"/>
    <x v="3"/>
  </r>
  <r>
    <s v="Ospedaletti"/>
    <s v="IM"/>
    <n v="0"/>
    <n v="1"/>
    <n v="1"/>
    <n v="1"/>
    <n v="0"/>
    <n v="1"/>
    <n v="1"/>
    <n v="0"/>
    <n v="1"/>
    <n v="0"/>
    <n v="0"/>
    <n v="0"/>
    <n v="0"/>
    <n v="3386"/>
    <n v="5.4462999999999999"/>
    <n v="621.70647962837154"/>
    <n v="0"/>
    <n v="0"/>
    <n v="0"/>
    <n v="1"/>
    <n v="0"/>
    <n v="4"/>
    <n v="1"/>
    <x v="3"/>
  </r>
  <r>
    <s v="Perinaldo"/>
    <s v="IM"/>
    <n v="0"/>
    <n v="1"/>
    <n v="1"/>
    <n v="1"/>
    <n v="0"/>
    <n v="1"/>
    <n v="1"/>
    <n v="1"/>
    <n v="1"/>
    <n v="0"/>
    <n v="1"/>
    <n v="0"/>
    <n v="1"/>
    <n v="912"/>
    <n v="20.299700000000001"/>
    <n v="44.926772316832263"/>
    <n v="1"/>
    <n v="0"/>
    <n v="1"/>
    <n v="1"/>
    <n v="0"/>
    <n v="6"/>
    <n v="1"/>
    <x v="3"/>
  </r>
  <r>
    <s v="Pietrabruna"/>
    <s v="IM"/>
    <n v="0"/>
    <n v="1"/>
    <n v="1"/>
    <n v="1"/>
    <n v="0"/>
    <n v="1"/>
    <n v="1"/>
    <n v="1"/>
    <n v="1"/>
    <n v="1"/>
    <n v="0"/>
    <n v="0"/>
    <n v="0"/>
    <n v="541"/>
    <n v="10.2247"/>
    <n v="52.911087855878414"/>
    <n v="1"/>
    <n v="1"/>
    <n v="1"/>
    <n v="0"/>
    <n v="0"/>
    <n v="6"/>
    <n v="1"/>
    <x v="3"/>
  </r>
  <r>
    <s v="Pieve di Teco"/>
    <s v="IM"/>
    <n v="0"/>
    <n v="1"/>
    <n v="1"/>
    <n v="1"/>
    <n v="0"/>
    <n v="1"/>
    <n v="0"/>
    <n v="1"/>
    <n v="1"/>
    <n v="0"/>
    <n v="0"/>
    <n v="0"/>
    <n v="0"/>
    <n v="1400"/>
    <n v="40.505300000000005"/>
    <n v="34.563378125825501"/>
    <n v="1"/>
    <n v="1"/>
    <n v="1"/>
    <n v="1"/>
    <n v="0"/>
    <n v="6"/>
    <n v="1"/>
    <x v="3"/>
  </r>
  <r>
    <s v="Pigna"/>
    <s v="IM"/>
    <n v="0"/>
    <n v="1"/>
    <n v="1"/>
    <n v="1"/>
    <n v="1"/>
    <n v="1"/>
    <n v="1"/>
    <n v="1"/>
    <n v="1"/>
    <n v="1"/>
    <n v="1"/>
    <n v="0"/>
    <n v="1"/>
    <n v="894"/>
    <n v="53.231300000000005"/>
    <n v="16.794630226952936"/>
    <n v="1"/>
    <n v="1"/>
    <n v="1"/>
    <n v="1"/>
    <n v="0"/>
    <n v="9"/>
    <n v="1"/>
    <x v="3"/>
  </r>
  <r>
    <s v="Pompeiana"/>
    <s v="IM"/>
    <n v="0"/>
    <n v="1"/>
    <n v="1"/>
    <n v="1"/>
    <n v="0"/>
    <n v="1"/>
    <n v="0"/>
    <n v="0"/>
    <n v="1"/>
    <n v="1"/>
    <n v="0"/>
    <n v="0"/>
    <n v="0"/>
    <n v="809"/>
    <n v="5.3803000000000001"/>
    <n v="150.36336263777113"/>
    <n v="0"/>
    <n v="0"/>
    <n v="1"/>
    <n v="1"/>
    <n v="0"/>
    <n v="5"/>
    <n v="1"/>
    <x v="3"/>
  </r>
  <r>
    <s v="Pontedassio"/>
    <s v="IM"/>
    <n v="0"/>
    <n v="1"/>
    <n v="1"/>
    <n v="1"/>
    <n v="0"/>
    <n v="1"/>
    <n v="0"/>
    <n v="1"/>
    <n v="1"/>
    <n v="1"/>
    <n v="0"/>
    <n v="0"/>
    <n v="0"/>
    <n v="2356"/>
    <n v="13.312999999999999"/>
    <n v="176.96987906557501"/>
    <n v="0"/>
    <n v="1"/>
    <n v="1"/>
    <n v="0"/>
    <n v="0"/>
    <n v="5"/>
    <n v="1"/>
    <x v="3"/>
  </r>
  <r>
    <s v="Pornassio"/>
    <s v="IM"/>
    <n v="0"/>
    <n v="1"/>
    <n v="1"/>
    <n v="1"/>
    <n v="0"/>
    <n v="1"/>
    <n v="1"/>
    <n v="1"/>
    <n v="1"/>
    <n v="1"/>
    <n v="1"/>
    <n v="1"/>
    <n v="1"/>
    <n v="584"/>
    <n v="27.213200000000001"/>
    <n v="21.460173739214792"/>
    <n v="1"/>
    <n v="1"/>
    <n v="1"/>
    <n v="1"/>
    <n v="0"/>
    <n v="8"/>
    <n v="1"/>
    <x v="3"/>
  </r>
  <r>
    <s v="Prelà"/>
    <s v="IM"/>
    <n v="0"/>
    <n v="1"/>
    <n v="1"/>
    <n v="1"/>
    <n v="1"/>
    <n v="1"/>
    <n v="1"/>
    <n v="1"/>
    <n v="1"/>
    <n v="1"/>
    <n v="0"/>
    <n v="0"/>
    <n v="0"/>
    <n v="500"/>
    <n v="14.802899999999999"/>
    <n v="33.777165285180608"/>
    <n v="1"/>
    <n v="1"/>
    <n v="1"/>
    <n v="0"/>
    <n v="0"/>
    <n v="7"/>
    <n v="1"/>
    <x v="3"/>
  </r>
  <r>
    <s v="Ranzo"/>
    <s v="IM"/>
    <n v="0"/>
    <n v="1"/>
    <n v="1"/>
    <n v="1"/>
    <n v="0"/>
    <n v="1"/>
    <n v="0"/>
    <n v="1"/>
    <n v="1"/>
    <n v="1"/>
    <n v="0"/>
    <n v="0"/>
    <n v="0"/>
    <n v="556"/>
    <n v="10.856400000000001"/>
    <n v="51.21403043366125"/>
    <n v="1"/>
    <n v="1"/>
    <n v="1"/>
    <n v="0"/>
    <n v="0"/>
    <n v="6"/>
    <n v="1"/>
    <x v="3"/>
  </r>
  <r>
    <s v="Rezzo"/>
    <s v="IM"/>
    <n v="0"/>
    <n v="1"/>
    <n v="1"/>
    <n v="1"/>
    <n v="1"/>
    <n v="1"/>
    <n v="0"/>
    <n v="1"/>
    <n v="1"/>
    <n v="1"/>
    <n v="1"/>
    <n v="1"/>
    <n v="1"/>
    <n v="371"/>
    <n v="37.368899999999996"/>
    <n v="9.9280417673519974"/>
    <n v="1"/>
    <n v="1"/>
    <n v="1"/>
    <n v="1"/>
    <n v="0"/>
    <n v="9"/>
    <n v="1"/>
    <x v="3"/>
  </r>
  <r>
    <s v="Riva Ligure"/>
    <s v="IM"/>
    <n v="1"/>
    <n v="1"/>
    <n v="1"/>
    <n v="1"/>
    <n v="0"/>
    <n v="1"/>
    <n v="1"/>
    <n v="0"/>
    <n v="1"/>
    <n v="1"/>
    <n v="0"/>
    <n v="0"/>
    <n v="0"/>
    <n v="2861"/>
    <n v="2.0712000000000002"/>
    <n v="1381.324835843955"/>
    <n v="0"/>
    <n v="1"/>
    <n v="0"/>
    <n v="0"/>
    <n v="0"/>
    <n v="5"/>
    <n v="1"/>
    <x v="3"/>
  </r>
  <r>
    <s v="Rocchetta Nervina"/>
    <s v="IM"/>
    <n v="0"/>
    <n v="1"/>
    <n v="1"/>
    <n v="1"/>
    <n v="0"/>
    <n v="1"/>
    <n v="1"/>
    <n v="1"/>
    <n v="1"/>
    <n v="1"/>
    <n v="0"/>
    <n v="0"/>
    <n v="0"/>
    <n v="272"/>
    <n v="15.2851"/>
    <n v="17.795107653858988"/>
    <n v="1"/>
    <n v="1"/>
    <n v="1"/>
    <n v="1"/>
    <n v="0"/>
    <n v="7"/>
    <n v="1"/>
    <x v="3"/>
  </r>
  <r>
    <s v="San Bartolomeo al Mare"/>
    <s v="IM"/>
    <n v="1"/>
    <n v="1"/>
    <n v="1"/>
    <n v="1"/>
    <n v="0"/>
    <n v="1"/>
    <n v="0"/>
    <n v="0"/>
    <n v="1"/>
    <n v="1"/>
    <n v="0"/>
    <n v="0"/>
    <n v="0"/>
    <n v="3127"/>
    <n v="10.853499999999999"/>
    <n v="288.10982632330587"/>
    <n v="0"/>
    <n v="0"/>
    <n v="0"/>
    <n v="0"/>
    <n v="0"/>
    <n v="4"/>
    <n v="1"/>
    <x v="3"/>
  </r>
  <r>
    <s v="San Biagio della Cima"/>
    <s v="IM"/>
    <n v="1"/>
    <n v="1"/>
    <n v="1"/>
    <n v="1"/>
    <n v="0"/>
    <n v="1"/>
    <n v="0"/>
    <n v="0"/>
    <n v="1"/>
    <n v="1"/>
    <n v="1"/>
    <n v="0"/>
    <n v="1"/>
    <n v="1278"/>
    <n v="4.3071000000000002"/>
    <n v="296.71937034199345"/>
    <n v="0"/>
    <n v="0"/>
    <n v="0"/>
    <n v="0"/>
    <n v="0"/>
    <n v="5"/>
    <n v="1"/>
    <x v="3"/>
  </r>
  <r>
    <s v="San Lorenzo al Mare"/>
    <s v="IM"/>
    <n v="1"/>
    <n v="1"/>
    <n v="1"/>
    <n v="1"/>
    <n v="0"/>
    <n v="1"/>
    <n v="0"/>
    <n v="1"/>
    <n v="1"/>
    <n v="1"/>
    <n v="0"/>
    <n v="0"/>
    <n v="0"/>
    <n v="1373"/>
    <n v="1.2886000000000002"/>
    <n v="1065.4974390811733"/>
    <n v="0"/>
    <n v="1"/>
    <n v="0"/>
    <n v="0"/>
    <n v="0"/>
    <n v="5"/>
    <n v="1"/>
    <x v="3"/>
  </r>
  <r>
    <s v="Santo Stefano al Mare"/>
    <s v="IM"/>
    <n v="0"/>
    <n v="1"/>
    <n v="1"/>
    <n v="1"/>
    <n v="0"/>
    <n v="1"/>
    <n v="0"/>
    <n v="0"/>
    <n v="1"/>
    <n v="0"/>
    <n v="0"/>
    <n v="0"/>
    <n v="0"/>
    <n v="2239"/>
    <n v="2.6886000000000001"/>
    <n v="832.77542215279323"/>
    <n v="0"/>
    <n v="0"/>
    <n v="0"/>
    <n v="0"/>
    <n v="0"/>
    <n v="3"/>
    <n v="1"/>
    <x v="3"/>
  </r>
  <r>
    <s v="Seborga"/>
    <s v="IM"/>
    <n v="0"/>
    <n v="1"/>
    <n v="1"/>
    <n v="1"/>
    <n v="0"/>
    <n v="1"/>
    <n v="1"/>
    <n v="1"/>
    <n v="1"/>
    <n v="1"/>
    <n v="1"/>
    <n v="0"/>
    <n v="1"/>
    <n v="323"/>
    <n v="4.8704999999999998"/>
    <n v="66.317626527050606"/>
    <n v="1"/>
    <n v="0"/>
    <n v="1"/>
    <n v="1"/>
    <n v="0"/>
    <n v="7"/>
    <n v="1"/>
    <x v="3"/>
  </r>
  <r>
    <s v="Soldano"/>
    <s v="IM"/>
    <n v="1"/>
    <n v="1"/>
    <n v="1"/>
    <n v="1"/>
    <n v="0"/>
    <n v="1"/>
    <n v="0"/>
    <n v="1"/>
    <n v="1"/>
    <n v="1"/>
    <n v="0"/>
    <n v="0"/>
    <n v="0"/>
    <n v="985"/>
    <n v="3.4661"/>
    <n v="284.181068059202"/>
    <n v="0"/>
    <n v="0"/>
    <n v="0"/>
    <n v="0"/>
    <n v="0"/>
    <n v="4"/>
    <n v="1"/>
    <x v="3"/>
  </r>
  <r>
    <s v="Terzorio"/>
    <s v="IM"/>
    <n v="0"/>
    <n v="1"/>
    <n v="1"/>
    <n v="1"/>
    <n v="0"/>
    <n v="1"/>
    <n v="0"/>
    <n v="1"/>
    <n v="1"/>
    <n v="1"/>
    <n v="0"/>
    <n v="0"/>
    <n v="0"/>
    <n v="232"/>
    <n v="1.9255000000000002"/>
    <n v="120.48818488704231"/>
    <n v="0"/>
    <n v="1"/>
    <n v="1"/>
    <n v="0"/>
    <n v="0"/>
    <n v="5"/>
    <n v="1"/>
    <x v="3"/>
  </r>
  <r>
    <s v="Triora"/>
    <s v="IM"/>
    <n v="0"/>
    <n v="1"/>
    <n v="1"/>
    <n v="1"/>
    <n v="1"/>
    <n v="1"/>
    <n v="1"/>
    <n v="1"/>
    <n v="1"/>
    <n v="1"/>
    <n v="0"/>
    <n v="1"/>
    <n v="1"/>
    <n v="374"/>
    <n v="67.606999999999999"/>
    <n v="5.5319715414084341"/>
    <n v="1"/>
    <n v="1"/>
    <n v="1"/>
    <n v="1"/>
    <n v="0"/>
    <n v="9"/>
    <n v="1"/>
    <x v="3"/>
  </r>
  <r>
    <s v="Vallebona"/>
    <s v="IM"/>
    <n v="0"/>
    <n v="1"/>
    <n v="1"/>
    <n v="1"/>
    <n v="0"/>
    <n v="1"/>
    <n v="0"/>
    <n v="1"/>
    <n v="1"/>
    <n v="1"/>
    <n v="1"/>
    <n v="0"/>
    <n v="1"/>
    <n v="1332"/>
    <n v="5.8809000000000005"/>
    <n v="226.49594449829107"/>
    <n v="0"/>
    <n v="0"/>
    <n v="0"/>
    <n v="1"/>
    <n v="0"/>
    <n v="6"/>
    <n v="1"/>
    <x v="3"/>
  </r>
  <r>
    <s v="Vasia"/>
    <s v="IM"/>
    <n v="0"/>
    <n v="1"/>
    <n v="1"/>
    <n v="1"/>
    <n v="0"/>
    <n v="1"/>
    <n v="1"/>
    <n v="1"/>
    <n v="1"/>
    <n v="1"/>
    <n v="0"/>
    <n v="0"/>
    <n v="0"/>
    <n v="424"/>
    <n v="11.151400000000001"/>
    <n v="38.022131750273509"/>
    <n v="1"/>
    <n v="1"/>
    <n v="1"/>
    <n v="0"/>
    <n v="0"/>
    <n v="6"/>
    <n v="1"/>
    <x v="3"/>
  </r>
  <r>
    <s v="Vessalico"/>
    <s v="IM"/>
    <n v="0"/>
    <n v="1"/>
    <n v="1"/>
    <n v="1"/>
    <n v="0"/>
    <n v="1"/>
    <n v="0"/>
    <n v="1"/>
    <n v="1"/>
    <n v="1"/>
    <n v="0"/>
    <n v="0"/>
    <n v="0"/>
    <n v="287"/>
    <n v="10.464600000000001"/>
    <n v="27.425797450451999"/>
    <n v="1"/>
    <n v="1"/>
    <n v="1"/>
    <n v="0"/>
    <n v="0"/>
    <n v="6"/>
    <n v="1"/>
    <x v="3"/>
  </r>
  <r>
    <s v="Villa Faraldi"/>
    <s v="IM"/>
    <n v="0"/>
    <n v="1"/>
    <n v="1"/>
    <n v="1"/>
    <n v="0"/>
    <n v="1"/>
    <n v="0"/>
    <n v="1"/>
    <n v="1"/>
    <n v="1"/>
    <n v="0"/>
    <n v="0"/>
    <n v="0"/>
    <n v="437"/>
    <n v="9.5159000000000002"/>
    <n v="45.923139167078254"/>
    <n v="1"/>
    <n v="0"/>
    <n v="1"/>
    <n v="1"/>
    <n v="0"/>
    <n v="6"/>
    <n v="1"/>
    <x v="3"/>
  </r>
  <r>
    <s v="Ameglia"/>
    <s v="SP"/>
    <n v="1"/>
    <n v="1"/>
    <n v="1"/>
    <n v="1"/>
    <n v="0"/>
    <n v="1"/>
    <n v="1"/>
    <n v="0"/>
    <n v="1"/>
    <n v="1"/>
    <n v="0"/>
    <n v="0"/>
    <n v="0"/>
    <n v="4484"/>
    <n v="14.173499999999999"/>
    <n v="316.36504744770173"/>
    <n v="0"/>
    <n v="0"/>
    <n v="0"/>
    <n v="1"/>
    <n v="0"/>
    <n v="5"/>
    <n v="1"/>
    <x v="3"/>
  </r>
  <r>
    <s v="Beverino"/>
    <s v="SP"/>
    <n v="1"/>
    <n v="1"/>
    <n v="1"/>
    <n v="1"/>
    <n v="0"/>
    <n v="1"/>
    <n v="0"/>
    <n v="1"/>
    <n v="1"/>
    <n v="1"/>
    <n v="1"/>
    <n v="0"/>
    <n v="1"/>
    <n v="2403"/>
    <n v="34.945500000000003"/>
    <n v="68.764218568914444"/>
    <n v="1"/>
    <n v="0"/>
    <n v="1"/>
    <n v="1"/>
    <n v="0"/>
    <n v="7"/>
    <n v="1"/>
    <x v="3"/>
  </r>
  <r>
    <s v="Bonassola"/>
    <s v="SP"/>
    <n v="0"/>
    <n v="1"/>
    <n v="1"/>
    <n v="1"/>
    <n v="0"/>
    <n v="1"/>
    <n v="1"/>
    <n v="1"/>
    <n v="1"/>
    <n v="1"/>
    <n v="0"/>
    <n v="0"/>
    <n v="0"/>
    <n v="995"/>
    <n v="9.1897000000000002"/>
    <n v="108.2733930378576"/>
    <n v="0"/>
    <n v="1"/>
    <n v="1"/>
    <n v="1"/>
    <n v="0"/>
    <n v="6"/>
    <n v="1"/>
    <x v="3"/>
  </r>
  <r>
    <s v="Borghetto di Vara"/>
    <s v="SP"/>
    <n v="1"/>
    <n v="1"/>
    <n v="1"/>
    <n v="1"/>
    <n v="0"/>
    <n v="1"/>
    <n v="1"/>
    <n v="1"/>
    <n v="1"/>
    <n v="1"/>
    <n v="1"/>
    <n v="0"/>
    <n v="1"/>
    <n v="1008"/>
    <n v="27.337299999999999"/>
    <n v="36.872697742644668"/>
    <n v="1"/>
    <n v="0"/>
    <n v="1"/>
    <n v="0"/>
    <n v="0"/>
    <n v="6"/>
    <n v="1"/>
    <x v="3"/>
  </r>
  <r>
    <s v="Brugnato"/>
    <s v="SP"/>
    <n v="1"/>
    <n v="1"/>
    <n v="1"/>
    <n v="1"/>
    <n v="0"/>
    <n v="1"/>
    <n v="0"/>
    <n v="1"/>
    <n v="1"/>
    <n v="1"/>
    <n v="0"/>
    <n v="0"/>
    <n v="0"/>
    <n v="1266"/>
    <n v="11.9015"/>
    <n v="106.37314624207032"/>
    <n v="0"/>
    <n v="1"/>
    <n v="1"/>
    <n v="1"/>
    <n v="0"/>
    <n v="6"/>
    <n v="1"/>
    <x v="3"/>
  </r>
  <r>
    <s v="Calice al Cornoviglio"/>
    <s v="SP"/>
    <n v="0"/>
    <n v="1"/>
    <n v="1"/>
    <n v="1"/>
    <n v="0"/>
    <n v="1"/>
    <n v="1"/>
    <n v="1"/>
    <n v="1"/>
    <n v="1"/>
    <n v="1"/>
    <n v="0"/>
    <n v="1"/>
    <n v="1146"/>
    <n v="33.754899999999999"/>
    <n v="33.950626427570519"/>
    <n v="1"/>
    <n v="1"/>
    <n v="1"/>
    <n v="1"/>
    <n v="0"/>
    <n v="8"/>
    <n v="1"/>
    <x v="3"/>
  </r>
  <r>
    <s v="Carro"/>
    <s v="SP"/>
    <n v="0"/>
    <n v="1"/>
    <n v="1"/>
    <n v="1"/>
    <n v="0"/>
    <n v="1"/>
    <n v="1"/>
    <n v="1"/>
    <n v="1"/>
    <n v="1"/>
    <n v="0"/>
    <n v="0"/>
    <n v="0"/>
    <n v="580"/>
    <n v="31.792199999999998"/>
    <n v="18.243468523725948"/>
    <n v="1"/>
    <n v="0"/>
    <n v="1"/>
    <n v="1"/>
    <n v="0"/>
    <n v="6"/>
    <n v="1"/>
    <x v="3"/>
  </r>
  <r>
    <s v="Carrodano"/>
    <s v="SP"/>
    <n v="1"/>
    <n v="1"/>
    <n v="1"/>
    <n v="1"/>
    <n v="0"/>
    <n v="1"/>
    <n v="1"/>
    <n v="1"/>
    <n v="1"/>
    <n v="1"/>
    <n v="0"/>
    <n v="0"/>
    <n v="0"/>
    <n v="521"/>
    <n v="21.863600000000002"/>
    <n v="23.829561462888087"/>
    <n v="1"/>
    <n v="0"/>
    <n v="1"/>
    <n v="0"/>
    <n v="0"/>
    <n v="5"/>
    <n v="1"/>
    <x v="3"/>
  </r>
  <r>
    <s v="Deiva Marina"/>
    <s v="SP"/>
    <n v="0"/>
    <n v="1"/>
    <n v="1"/>
    <n v="1"/>
    <n v="0"/>
    <n v="1"/>
    <n v="1"/>
    <n v="1"/>
    <n v="1"/>
    <n v="1"/>
    <n v="0"/>
    <n v="0"/>
    <n v="0"/>
    <n v="1438"/>
    <n v="14.085899999999999"/>
    <n v="102.08790350634324"/>
    <n v="0"/>
    <n v="1"/>
    <n v="1"/>
    <n v="1"/>
    <n v="0"/>
    <n v="6"/>
    <n v="1"/>
    <x v="3"/>
  </r>
  <r>
    <s v="Framura"/>
    <s v="SP"/>
    <n v="0"/>
    <n v="1"/>
    <n v="1"/>
    <n v="1"/>
    <n v="1"/>
    <n v="1"/>
    <n v="1"/>
    <n v="1"/>
    <n v="1"/>
    <n v="1"/>
    <n v="0"/>
    <n v="0"/>
    <n v="0"/>
    <n v="683"/>
    <n v="19.260200000000001"/>
    <n v="35.46172936937311"/>
    <n v="1"/>
    <n v="1"/>
    <n v="1"/>
    <n v="1"/>
    <n v="0"/>
    <n v="8"/>
    <n v="1"/>
    <x v="3"/>
  </r>
  <r>
    <s v="Maissana"/>
    <s v="SP"/>
    <n v="0"/>
    <n v="1"/>
    <n v="1"/>
    <n v="1"/>
    <n v="0"/>
    <n v="1"/>
    <n v="1"/>
    <n v="1"/>
    <n v="1"/>
    <n v="1"/>
    <n v="1"/>
    <n v="1"/>
    <n v="1"/>
    <n v="659"/>
    <n v="45.428100000000001"/>
    <n v="14.506439846702811"/>
    <n v="1"/>
    <n v="0"/>
    <n v="1"/>
    <n v="1"/>
    <n v="0"/>
    <n v="7"/>
    <n v="1"/>
    <x v="3"/>
  </r>
  <r>
    <s v="Monterosso al Mare"/>
    <s v="SP"/>
    <n v="0"/>
    <n v="1"/>
    <n v="1"/>
    <n v="0"/>
    <n v="0"/>
    <n v="1"/>
    <n v="0"/>
    <n v="1"/>
    <n v="1"/>
    <n v="0"/>
    <n v="0"/>
    <n v="0"/>
    <n v="0"/>
    <n v="1481"/>
    <n v="10.943299999999999"/>
    <n v="135.33394862610001"/>
    <n v="0"/>
    <n v="1"/>
    <n v="1"/>
    <n v="1"/>
    <n v="0"/>
    <n v="4"/>
    <n v="1"/>
    <x v="3"/>
  </r>
  <r>
    <s v="Pignone"/>
    <s v="SP"/>
    <n v="1"/>
    <n v="1"/>
    <n v="1"/>
    <n v="1"/>
    <n v="0"/>
    <n v="1"/>
    <n v="1"/>
    <n v="1"/>
    <n v="1"/>
    <n v="1"/>
    <n v="1"/>
    <n v="0"/>
    <n v="1"/>
    <n v="599"/>
    <n v="17.746500000000001"/>
    <n v="33.753134420871717"/>
    <n v="1"/>
    <n v="1"/>
    <n v="1"/>
    <n v="0"/>
    <n v="0"/>
    <n v="7"/>
    <n v="1"/>
    <x v="3"/>
  </r>
  <r>
    <s v="Portovenere"/>
    <s v="SP"/>
    <n v="0"/>
    <n v="1"/>
    <n v="1"/>
    <n v="0"/>
    <n v="1"/>
    <n v="1"/>
    <n v="1"/>
    <n v="0"/>
    <n v="1"/>
    <n v="0"/>
    <n v="0"/>
    <n v="0"/>
    <n v="0"/>
    <n v="3702"/>
    <n v="7.6646999999999998"/>
    <n v="482.99346354064738"/>
    <n v="0"/>
    <n v="0"/>
    <n v="0"/>
    <n v="1"/>
    <n v="0"/>
    <n v="4"/>
    <n v="1"/>
    <x v="3"/>
  </r>
  <r>
    <s v="Riccò del Golfo di Spezia"/>
    <s v="SP"/>
    <n v="1"/>
    <n v="1"/>
    <n v="1"/>
    <n v="1"/>
    <n v="0"/>
    <n v="1"/>
    <n v="0"/>
    <n v="1"/>
    <n v="1"/>
    <n v="1"/>
    <n v="0"/>
    <n v="0"/>
    <n v="0"/>
    <n v="3537"/>
    <n v="37.764000000000003"/>
    <n v="93.6606291706387"/>
    <n v="0"/>
    <n v="1"/>
    <n v="1"/>
    <n v="1"/>
    <n v="0"/>
    <n v="6"/>
    <n v="1"/>
    <x v="3"/>
  </r>
  <r>
    <s v="Riomaggiore"/>
    <s v="SP"/>
    <n v="0"/>
    <n v="1"/>
    <n v="1"/>
    <n v="0"/>
    <n v="1"/>
    <n v="1"/>
    <n v="1"/>
    <n v="1"/>
    <n v="1"/>
    <n v="1"/>
    <n v="0"/>
    <n v="0"/>
    <n v="0"/>
    <n v="1669"/>
    <n v="10.266500000000001"/>
    <n v="162.56757414893099"/>
    <n v="0"/>
    <n v="1"/>
    <n v="1"/>
    <n v="1"/>
    <n v="0"/>
    <n v="6"/>
    <n v="1"/>
    <x v="3"/>
  </r>
  <r>
    <s v="Rocchetta di Vara"/>
    <s v="SP"/>
    <n v="1"/>
    <n v="1"/>
    <n v="1"/>
    <n v="1"/>
    <n v="0"/>
    <n v="1"/>
    <n v="1"/>
    <n v="1"/>
    <n v="1"/>
    <n v="1"/>
    <n v="1"/>
    <n v="0"/>
    <n v="1"/>
    <n v="785"/>
    <n v="32.664099999999998"/>
    <n v="24.032500512795394"/>
    <n v="1"/>
    <n v="1"/>
    <n v="1"/>
    <n v="1"/>
    <n v="0"/>
    <n v="8"/>
    <n v="1"/>
    <x v="3"/>
  </r>
  <r>
    <s v="Sesta Godano"/>
    <s v="SP"/>
    <n v="1"/>
    <n v="1"/>
    <n v="1"/>
    <n v="1"/>
    <n v="0"/>
    <n v="1"/>
    <n v="1"/>
    <n v="1"/>
    <n v="1"/>
    <n v="1"/>
    <n v="1"/>
    <n v="0"/>
    <n v="1"/>
    <n v="1452"/>
    <n v="67.776899999999998"/>
    <n v="21.423228268038226"/>
    <n v="1"/>
    <n v="1"/>
    <n v="1"/>
    <n v="1"/>
    <n v="0"/>
    <n v="8"/>
    <n v="1"/>
    <x v="3"/>
  </r>
  <r>
    <s v="Varese Ligure"/>
    <s v="SP"/>
    <n v="0"/>
    <n v="1"/>
    <n v="1"/>
    <n v="1"/>
    <n v="1"/>
    <n v="1"/>
    <n v="1"/>
    <n v="1"/>
    <n v="1"/>
    <n v="1"/>
    <n v="1"/>
    <n v="1"/>
    <n v="1"/>
    <n v="2103"/>
    <n v="137.59049999999999"/>
    <n v="15.284485484099557"/>
    <n v="1"/>
    <n v="0"/>
    <n v="1"/>
    <n v="1"/>
    <n v="0"/>
    <n v="8"/>
    <n v="1"/>
    <x v="3"/>
  </r>
  <r>
    <s v="Vernazza"/>
    <s v="SP"/>
    <n v="0"/>
    <n v="1"/>
    <n v="1"/>
    <n v="1"/>
    <n v="1"/>
    <n v="1"/>
    <n v="1"/>
    <n v="1"/>
    <n v="1"/>
    <n v="1"/>
    <n v="0"/>
    <n v="1"/>
    <n v="1"/>
    <n v="941"/>
    <n v="12.298599999999999"/>
    <n v="76.512773811653361"/>
    <n v="1"/>
    <n v="1"/>
    <n v="1"/>
    <n v="1"/>
    <n v="0"/>
    <n v="9"/>
    <n v="1"/>
    <x v="3"/>
  </r>
  <r>
    <s v="Zignago"/>
    <s v="SP"/>
    <n v="0"/>
    <n v="1"/>
    <n v="1"/>
    <n v="1"/>
    <n v="0"/>
    <n v="1"/>
    <n v="1"/>
    <n v="1"/>
    <n v="1"/>
    <n v="1"/>
    <n v="0"/>
    <n v="0"/>
    <n v="0"/>
    <n v="524"/>
    <n v="28.7013"/>
    <n v="18.25701274855146"/>
    <n v="1"/>
    <n v="1"/>
    <n v="1"/>
    <n v="0"/>
    <n v="0"/>
    <n v="6"/>
    <n v="1"/>
    <x v="3"/>
  </r>
  <r>
    <s v="Altare"/>
    <s v="SV"/>
    <n v="1"/>
    <n v="1"/>
    <n v="1"/>
    <n v="1"/>
    <n v="0"/>
    <n v="1"/>
    <n v="1"/>
    <n v="0"/>
    <n v="1"/>
    <n v="1"/>
    <n v="0"/>
    <n v="0"/>
    <n v="0"/>
    <n v="2127"/>
    <n v="11.296600000000002"/>
    <n v="188.28674114335286"/>
    <n v="0"/>
    <n v="0"/>
    <n v="1"/>
    <n v="0"/>
    <n v="0"/>
    <n v="4"/>
    <n v="1"/>
    <x v="3"/>
  </r>
  <r>
    <s v="Arnasco"/>
    <s v="SV"/>
    <n v="0"/>
    <n v="1"/>
    <n v="1"/>
    <n v="1"/>
    <n v="0"/>
    <n v="1"/>
    <n v="0"/>
    <n v="1"/>
    <n v="1"/>
    <n v="1"/>
    <n v="1"/>
    <n v="0"/>
    <n v="1"/>
    <n v="630"/>
    <n v="6.0930999999999997"/>
    <n v="103.39564425333575"/>
    <n v="0"/>
    <n v="1"/>
    <n v="1"/>
    <n v="1"/>
    <n v="0"/>
    <n v="7"/>
    <n v="1"/>
    <x v="3"/>
  </r>
  <r>
    <s v="Balestrino"/>
    <s v="SV"/>
    <n v="0"/>
    <n v="1"/>
    <n v="1"/>
    <n v="1"/>
    <n v="0"/>
    <n v="1"/>
    <n v="0"/>
    <n v="1"/>
    <n v="1"/>
    <n v="1"/>
    <n v="0"/>
    <n v="0"/>
    <n v="0"/>
    <n v="597"/>
    <n v="11.273499999999999"/>
    <n v="52.956047367720771"/>
    <n v="1"/>
    <n v="0"/>
    <n v="1"/>
    <n v="1"/>
    <n v="0"/>
    <n v="6"/>
    <n v="1"/>
    <x v="3"/>
  </r>
  <r>
    <s v="Bardineto"/>
    <s v="SV"/>
    <n v="0"/>
    <n v="1"/>
    <n v="1"/>
    <n v="1"/>
    <n v="0"/>
    <n v="1"/>
    <n v="0"/>
    <n v="1"/>
    <n v="1"/>
    <n v="1"/>
    <n v="0"/>
    <n v="1"/>
    <n v="1"/>
    <n v="697"/>
    <n v="29.793800000000001"/>
    <n v="23.394128979854869"/>
    <n v="1"/>
    <n v="0"/>
    <n v="1"/>
    <n v="1"/>
    <n v="0"/>
    <n v="7"/>
    <n v="1"/>
    <x v="3"/>
  </r>
  <r>
    <s v="Bergeggi"/>
    <s v="SV"/>
    <n v="0"/>
    <n v="1"/>
    <n v="1"/>
    <n v="0"/>
    <n v="0"/>
    <n v="1"/>
    <n v="0"/>
    <n v="0"/>
    <n v="1"/>
    <n v="1"/>
    <n v="0"/>
    <n v="0"/>
    <n v="0"/>
    <n v="1126"/>
    <n v="3.6899000000000002"/>
    <n v="305.15732133662158"/>
    <n v="0"/>
    <n v="0"/>
    <n v="0"/>
    <n v="1"/>
    <n v="0"/>
    <n v="4"/>
    <n v="1"/>
    <x v="3"/>
  </r>
  <r>
    <s v="Boissano"/>
    <s v="SV"/>
    <n v="0"/>
    <n v="1"/>
    <n v="1"/>
    <n v="1"/>
    <n v="0"/>
    <n v="1"/>
    <n v="0"/>
    <n v="0"/>
    <n v="1"/>
    <n v="1"/>
    <n v="0"/>
    <n v="0"/>
    <n v="0"/>
    <n v="2437"/>
    <n v="8.3522999999999996"/>
    <n v="291.77591801060788"/>
    <n v="0"/>
    <n v="0"/>
    <n v="1"/>
    <n v="1"/>
    <n v="0"/>
    <n v="5"/>
    <n v="1"/>
    <x v="3"/>
  </r>
  <r>
    <s v="Borgio Verezzi"/>
    <s v="SV"/>
    <n v="1"/>
    <n v="1"/>
    <n v="1"/>
    <n v="0"/>
    <n v="0"/>
    <n v="1"/>
    <n v="1"/>
    <n v="0"/>
    <n v="1"/>
    <n v="1"/>
    <n v="0"/>
    <n v="0"/>
    <n v="0"/>
    <n v="2327"/>
    <n v="2.7326999999999999"/>
    <n v="851.53877117868774"/>
    <n v="0"/>
    <n v="0"/>
    <n v="0"/>
    <n v="1"/>
    <n v="0"/>
    <n v="4"/>
    <n v="1"/>
    <x v="3"/>
  </r>
  <r>
    <s v="Bormida"/>
    <s v="SV"/>
    <n v="0"/>
    <n v="1"/>
    <n v="1"/>
    <n v="1"/>
    <n v="1"/>
    <n v="1"/>
    <n v="1"/>
    <n v="1"/>
    <n v="1"/>
    <n v="1"/>
    <n v="0"/>
    <n v="0"/>
    <n v="0"/>
    <n v="401"/>
    <n v="22.471299999999999"/>
    <n v="17.84498449132894"/>
    <n v="1"/>
    <n v="0"/>
    <n v="1"/>
    <n v="1"/>
    <n v="0"/>
    <n v="7"/>
    <n v="1"/>
    <x v="3"/>
  </r>
  <r>
    <s v="Calice Ligure"/>
    <s v="SV"/>
    <n v="0"/>
    <n v="1"/>
    <n v="1"/>
    <n v="1"/>
    <n v="0"/>
    <n v="1"/>
    <n v="0"/>
    <n v="1"/>
    <n v="1"/>
    <n v="1"/>
    <n v="0"/>
    <n v="0"/>
    <n v="0"/>
    <n v="1683"/>
    <n v="20.6037"/>
    <n v="81.684357663914739"/>
    <n v="0"/>
    <n v="0"/>
    <n v="1"/>
    <n v="0"/>
    <n v="0"/>
    <n v="4"/>
    <n v="1"/>
    <x v="3"/>
  </r>
  <r>
    <s v="Calizzano"/>
    <s v="SV"/>
    <n v="0"/>
    <n v="1"/>
    <n v="1"/>
    <n v="1"/>
    <n v="0"/>
    <n v="1"/>
    <n v="1"/>
    <n v="1"/>
    <n v="1"/>
    <n v="1"/>
    <n v="0"/>
    <n v="1"/>
    <n v="1"/>
    <n v="1550"/>
    <n v="62.743199999999995"/>
    <n v="24.70387229213684"/>
    <n v="1"/>
    <n v="0"/>
    <n v="1"/>
    <n v="1"/>
    <n v="0"/>
    <n v="7"/>
    <n v="1"/>
    <x v="3"/>
  </r>
  <r>
    <s v="Casanova Lerrone"/>
    <s v="SV"/>
    <n v="0"/>
    <n v="1"/>
    <n v="1"/>
    <n v="1"/>
    <n v="0"/>
    <n v="1"/>
    <n v="1"/>
    <n v="1"/>
    <n v="1"/>
    <n v="1"/>
    <n v="0"/>
    <n v="0"/>
    <n v="0"/>
    <n v="744"/>
    <n v="24.23"/>
    <n v="30.705736690053651"/>
    <n v="1"/>
    <n v="1"/>
    <n v="1"/>
    <n v="0"/>
    <n v="0"/>
    <n v="6"/>
    <n v="1"/>
    <x v="3"/>
  </r>
  <r>
    <s v="Castelbianco"/>
    <s v="SV"/>
    <n v="0"/>
    <n v="1"/>
    <n v="1"/>
    <n v="1"/>
    <n v="0"/>
    <n v="1"/>
    <n v="0"/>
    <n v="1"/>
    <n v="1"/>
    <n v="1"/>
    <n v="0"/>
    <n v="0"/>
    <n v="0"/>
    <n v="321"/>
    <n v="14.704500000000001"/>
    <n v="21.830052024890339"/>
    <n v="1"/>
    <n v="0"/>
    <n v="1"/>
    <n v="1"/>
    <n v="0"/>
    <n v="6"/>
    <n v="1"/>
    <x v="3"/>
  </r>
  <r>
    <s v="Castelvecchio di Rocca Barbena"/>
    <s v="SV"/>
    <n v="0"/>
    <n v="1"/>
    <n v="1"/>
    <n v="1"/>
    <n v="1"/>
    <n v="1"/>
    <n v="1"/>
    <n v="1"/>
    <n v="1"/>
    <n v="1"/>
    <n v="1"/>
    <n v="1"/>
    <n v="1"/>
    <n v="172"/>
    <n v="16.143699999999999"/>
    <n v="10.654310969604243"/>
    <n v="1"/>
    <n v="0"/>
    <n v="1"/>
    <n v="1"/>
    <n v="0"/>
    <n v="8"/>
    <n v="1"/>
    <x v="3"/>
  </r>
  <r>
    <s v="Cengio"/>
    <s v="SV"/>
    <n v="1"/>
    <n v="1"/>
    <n v="1"/>
    <n v="1"/>
    <n v="1"/>
    <n v="1"/>
    <n v="1"/>
    <n v="0"/>
    <n v="1"/>
    <n v="1"/>
    <n v="0"/>
    <n v="0"/>
    <n v="0"/>
    <n v="3678"/>
    <n v="18.962"/>
    <n v="193.96688113068242"/>
    <n v="0"/>
    <n v="0"/>
    <n v="1"/>
    <n v="0"/>
    <n v="0"/>
    <n v="5"/>
    <n v="1"/>
    <x v="3"/>
  </r>
  <r>
    <s v="Cisano sul Neva"/>
    <s v="SV"/>
    <n v="0"/>
    <n v="1"/>
    <n v="1"/>
    <n v="1"/>
    <n v="0"/>
    <n v="1"/>
    <n v="0"/>
    <n v="1"/>
    <n v="1"/>
    <n v="1"/>
    <n v="0"/>
    <n v="0"/>
    <n v="0"/>
    <n v="1964"/>
    <n v="12.2729"/>
    <n v="160.02737739246632"/>
    <n v="0"/>
    <n v="0"/>
    <n v="1"/>
    <n v="1"/>
    <n v="0"/>
    <n v="5"/>
    <n v="1"/>
    <x v="3"/>
  </r>
  <r>
    <s v="Cosseria"/>
    <s v="SV"/>
    <n v="0"/>
    <n v="1"/>
    <n v="1"/>
    <n v="1"/>
    <n v="0"/>
    <n v="1"/>
    <n v="0"/>
    <n v="1"/>
    <n v="1"/>
    <n v="1"/>
    <n v="0"/>
    <n v="0"/>
    <n v="0"/>
    <n v="1080"/>
    <n v="12.406700000000001"/>
    <n v="87.049739253790293"/>
    <n v="0"/>
    <n v="0"/>
    <n v="1"/>
    <n v="0"/>
    <n v="0"/>
    <n v="4"/>
    <n v="1"/>
    <x v="3"/>
  </r>
  <r>
    <s v="Dego"/>
    <s v="SV"/>
    <n v="1"/>
    <n v="1"/>
    <n v="1"/>
    <n v="1"/>
    <n v="0"/>
    <n v="1"/>
    <n v="0"/>
    <n v="1"/>
    <n v="1"/>
    <n v="1"/>
    <n v="1"/>
    <n v="0"/>
    <n v="1"/>
    <n v="2003"/>
    <n v="66.815100000000001"/>
    <n v="29.978253418763124"/>
    <n v="1"/>
    <n v="0"/>
    <n v="1"/>
    <n v="0"/>
    <n v="0"/>
    <n v="6"/>
    <n v="1"/>
    <x v="3"/>
  </r>
  <r>
    <s v="Erli"/>
    <s v="SV"/>
    <n v="0"/>
    <n v="1"/>
    <n v="1"/>
    <n v="1"/>
    <n v="0"/>
    <n v="1"/>
    <n v="1"/>
    <n v="1"/>
    <n v="1"/>
    <n v="1"/>
    <n v="1"/>
    <n v="0"/>
    <n v="1"/>
    <n v="256"/>
    <n v="16.729700000000001"/>
    <n v="15.302127354345863"/>
    <n v="1"/>
    <n v="0"/>
    <n v="1"/>
    <n v="1"/>
    <n v="0"/>
    <n v="7"/>
    <n v="1"/>
    <x v="3"/>
  </r>
  <r>
    <s v="Garlenda"/>
    <s v="SV"/>
    <n v="0"/>
    <n v="1"/>
    <n v="1"/>
    <n v="0"/>
    <n v="0"/>
    <n v="1"/>
    <n v="0"/>
    <n v="1"/>
    <n v="1"/>
    <n v="1"/>
    <n v="0"/>
    <n v="0"/>
    <n v="0"/>
    <n v="1214"/>
    <n v="8.0315999999999992"/>
    <n v="151.15294586383786"/>
    <n v="0"/>
    <n v="0"/>
    <n v="1"/>
    <n v="0"/>
    <n v="0"/>
    <n v="3"/>
    <n v="1"/>
    <x v="3"/>
  </r>
  <r>
    <s v="Giustenice"/>
    <s v="SV"/>
    <n v="0"/>
    <n v="1"/>
    <n v="1"/>
    <n v="1"/>
    <n v="0"/>
    <n v="1"/>
    <n v="0"/>
    <n v="0"/>
    <n v="1"/>
    <n v="1"/>
    <n v="0"/>
    <n v="0"/>
    <n v="0"/>
    <n v="946"/>
    <n v="17.224"/>
    <n v="54.923362749651645"/>
    <n v="1"/>
    <n v="1"/>
    <n v="1"/>
    <n v="1"/>
    <n v="0"/>
    <n v="7"/>
    <n v="1"/>
    <x v="3"/>
  </r>
  <r>
    <s v="Giusvalla"/>
    <s v="SV"/>
    <n v="0"/>
    <n v="1"/>
    <n v="1"/>
    <n v="1"/>
    <n v="0"/>
    <n v="1"/>
    <n v="1"/>
    <n v="1"/>
    <n v="1"/>
    <n v="1"/>
    <n v="0"/>
    <n v="0"/>
    <n v="0"/>
    <n v="460"/>
    <n v="19.702400000000001"/>
    <n v="23.347409452655512"/>
    <n v="1"/>
    <n v="0"/>
    <n v="1"/>
    <n v="0"/>
    <n v="0"/>
    <n v="5"/>
    <n v="1"/>
    <x v="3"/>
  </r>
  <r>
    <s v="Laigueglia"/>
    <s v="SV"/>
    <n v="0"/>
    <n v="1"/>
    <n v="1"/>
    <n v="1"/>
    <n v="1"/>
    <n v="1"/>
    <n v="0"/>
    <n v="0"/>
    <n v="1"/>
    <n v="1"/>
    <n v="0"/>
    <n v="0"/>
    <n v="0"/>
    <n v="1800"/>
    <n v="2.7242000000000002"/>
    <n v="660.74443873430732"/>
    <n v="0"/>
    <n v="0"/>
    <n v="0"/>
    <n v="1"/>
    <n v="0"/>
    <n v="6"/>
    <n v="1"/>
    <x v="3"/>
  </r>
  <r>
    <s v="Magliolo"/>
    <s v="SV"/>
    <n v="0"/>
    <n v="1"/>
    <n v="1"/>
    <n v="1"/>
    <n v="0"/>
    <n v="1"/>
    <n v="0"/>
    <n v="1"/>
    <n v="1"/>
    <n v="1"/>
    <n v="0"/>
    <n v="0"/>
    <n v="0"/>
    <n v="917"/>
    <n v="19.572099999999999"/>
    <n v="46.852407253181831"/>
    <n v="1"/>
    <n v="1"/>
    <n v="1"/>
    <n v="1"/>
    <n v="0"/>
    <n v="7"/>
    <n v="1"/>
    <x v="3"/>
  </r>
  <r>
    <s v="Mallare"/>
    <s v="SV"/>
    <n v="1"/>
    <n v="1"/>
    <n v="1"/>
    <n v="1"/>
    <n v="0"/>
    <n v="1"/>
    <n v="0"/>
    <n v="1"/>
    <n v="1"/>
    <n v="1"/>
    <n v="0"/>
    <n v="0"/>
    <n v="0"/>
    <n v="1200"/>
    <n v="31.730599999999999"/>
    <n v="37.818383516227236"/>
    <n v="1"/>
    <n v="0"/>
    <n v="1"/>
    <n v="0"/>
    <n v="0"/>
    <n v="5"/>
    <n v="1"/>
    <x v="3"/>
  </r>
  <r>
    <s v="Massimino"/>
    <s v="SV"/>
    <n v="0"/>
    <n v="1"/>
    <n v="1"/>
    <n v="1"/>
    <n v="1"/>
    <n v="1"/>
    <n v="0"/>
    <n v="1"/>
    <n v="1"/>
    <n v="1"/>
    <n v="0"/>
    <n v="0"/>
    <n v="0"/>
    <n v="121"/>
    <n v="7.8508000000000004"/>
    <n v="15.412442044122891"/>
    <n v="1"/>
    <n v="0"/>
    <n v="1"/>
    <n v="0"/>
    <n v="0"/>
    <n v="6"/>
    <n v="1"/>
    <x v="3"/>
  </r>
  <r>
    <s v="Millesimo"/>
    <s v="SV"/>
    <n v="1"/>
    <n v="1"/>
    <n v="1"/>
    <n v="0"/>
    <n v="0"/>
    <n v="1"/>
    <n v="0"/>
    <n v="0"/>
    <n v="1"/>
    <n v="0"/>
    <n v="0"/>
    <n v="0"/>
    <n v="0"/>
    <n v="3426"/>
    <n v="15.957799999999999"/>
    <n v="214.69124816704058"/>
    <n v="0"/>
    <n v="0"/>
    <n v="1"/>
    <n v="1"/>
    <n v="0"/>
    <n v="3"/>
    <n v="1"/>
    <x v="3"/>
  </r>
  <r>
    <s v="Mioglia"/>
    <s v="SV"/>
    <n v="1"/>
    <n v="1"/>
    <n v="1"/>
    <n v="1"/>
    <n v="0"/>
    <n v="1"/>
    <n v="1"/>
    <n v="1"/>
    <n v="1"/>
    <n v="1"/>
    <n v="0"/>
    <n v="0"/>
    <n v="0"/>
    <n v="539"/>
    <n v="19.298299999999998"/>
    <n v="27.929921288403644"/>
    <n v="1"/>
    <n v="0"/>
    <n v="1"/>
    <n v="0"/>
    <n v="0"/>
    <n v="5"/>
    <n v="1"/>
    <x v="3"/>
  </r>
  <r>
    <s v="Murialdo"/>
    <s v="SV"/>
    <n v="1"/>
    <n v="1"/>
    <n v="1"/>
    <n v="1"/>
    <n v="0"/>
    <n v="1"/>
    <n v="1"/>
    <n v="1"/>
    <n v="1"/>
    <n v="1"/>
    <n v="0"/>
    <n v="1"/>
    <n v="1"/>
    <n v="838"/>
    <n v="39.221699999999998"/>
    <n v="21.365723566291109"/>
    <n v="1"/>
    <n v="0"/>
    <n v="1"/>
    <n v="1"/>
    <n v="0"/>
    <n v="7"/>
    <n v="1"/>
    <x v="3"/>
  </r>
  <r>
    <s v="Nasino"/>
    <s v="SV"/>
    <n v="0"/>
    <n v="1"/>
    <n v="1"/>
    <n v="1"/>
    <n v="0"/>
    <n v="1"/>
    <n v="1"/>
    <n v="1"/>
    <n v="1"/>
    <n v="1"/>
    <n v="0"/>
    <n v="0"/>
    <n v="0"/>
    <n v="222"/>
    <n v="22.175500000000003"/>
    <n v="10.011048228901263"/>
    <n v="1"/>
    <n v="0"/>
    <n v="1"/>
    <n v="1"/>
    <n v="0"/>
    <n v="6"/>
    <n v="1"/>
    <x v="3"/>
  </r>
  <r>
    <s v="Noli"/>
    <s v="SV"/>
    <n v="0"/>
    <n v="1"/>
    <n v="1"/>
    <n v="0"/>
    <n v="0"/>
    <n v="1"/>
    <n v="0"/>
    <n v="0"/>
    <n v="1"/>
    <n v="1"/>
    <n v="0"/>
    <n v="0"/>
    <n v="0"/>
    <n v="2801"/>
    <n v="9.6684000000000001"/>
    <n v="289.70667328616935"/>
    <n v="0"/>
    <n v="0"/>
    <n v="0"/>
    <n v="1"/>
    <n v="0"/>
    <n v="4"/>
    <n v="1"/>
    <x v="3"/>
  </r>
  <r>
    <s v="Onzo"/>
    <s v="SV"/>
    <n v="0"/>
    <n v="1"/>
    <n v="1"/>
    <n v="1"/>
    <n v="0"/>
    <n v="1"/>
    <n v="1"/>
    <n v="1"/>
    <n v="1"/>
    <n v="1"/>
    <n v="1"/>
    <n v="0"/>
    <n v="1"/>
    <n v="234"/>
    <n v="8.2263999999999999"/>
    <n v="28.445006321112515"/>
    <n v="1"/>
    <n v="0"/>
    <n v="1"/>
    <n v="1"/>
    <n v="0"/>
    <n v="7"/>
    <n v="1"/>
    <x v="3"/>
  </r>
  <r>
    <s v="Orco Feglino"/>
    <s v="SV"/>
    <n v="0"/>
    <n v="1"/>
    <n v="1"/>
    <n v="1"/>
    <n v="0"/>
    <n v="1"/>
    <n v="0"/>
    <n v="1"/>
    <n v="1"/>
    <n v="1"/>
    <n v="0"/>
    <n v="0"/>
    <n v="0"/>
    <n v="895"/>
    <n v="17.313199999999998"/>
    <n v="51.694660721299357"/>
    <n v="1"/>
    <n v="1"/>
    <n v="1"/>
    <n v="1"/>
    <n v="0"/>
    <n v="7"/>
    <n v="1"/>
    <x v="3"/>
  </r>
  <r>
    <s v="Ortovero"/>
    <s v="SV"/>
    <n v="1"/>
    <n v="1"/>
    <n v="1"/>
    <n v="1"/>
    <n v="0"/>
    <n v="1"/>
    <n v="0"/>
    <n v="1"/>
    <n v="1"/>
    <n v="1"/>
    <n v="0"/>
    <n v="0"/>
    <n v="0"/>
    <n v="1583"/>
    <n v="9.6587999999999994"/>
    <n v="163.89199486478654"/>
    <n v="0"/>
    <n v="1"/>
    <n v="1"/>
    <n v="0"/>
    <n v="0"/>
    <n v="5"/>
    <n v="1"/>
    <x v="3"/>
  </r>
  <r>
    <s v="Osiglia"/>
    <s v="SV"/>
    <n v="1"/>
    <n v="1"/>
    <n v="1"/>
    <n v="1"/>
    <n v="0"/>
    <n v="1"/>
    <n v="1"/>
    <n v="1"/>
    <n v="1"/>
    <n v="1"/>
    <n v="0"/>
    <n v="1"/>
    <n v="1"/>
    <n v="469"/>
    <n v="28.173999999999999"/>
    <n v="16.646553560019878"/>
    <n v="1"/>
    <n v="0"/>
    <n v="1"/>
    <n v="1"/>
    <n v="0"/>
    <n v="7"/>
    <n v="1"/>
    <x v="3"/>
  </r>
  <r>
    <s v="Pallare"/>
    <s v="SV"/>
    <n v="1"/>
    <n v="1"/>
    <n v="1"/>
    <n v="1"/>
    <n v="0"/>
    <n v="1"/>
    <n v="1"/>
    <n v="1"/>
    <n v="1"/>
    <n v="1"/>
    <n v="0"/>
    <n v="0"/>
    <n v="0"/>
    <n v="957"/>
    <n v="21.3325"/>
    <n v="44.861127387788585"/>
    <n v="1"/>
    <n v="0"/>
    <n v="1"/>
    <n v="1"/>
    <n v="0"/>
    <n v="6"/>
    <n v="1"/>
    <x v="3"/>
  </r>
  <r>
    <s v="Piana Crixia"/>
    <s v="SV"/>
    <n v="1"/>
    <n v="1"/>
    <n v="1"/>
    <n v="1"/>
    <n v="0"/>
    <n v="1"/>
    <n v="0"/>
    <n v="1"/>
    <n v="1"/>
    <n v="1"/>
    <n v="1"/>
    <n v="0"/>
    <n v="1"/>
    <n v="857"/>
    <n v="30.445399999999999"/>
    <n v="28.148751535535748"/>
    <n v="1"/>
    <n v="0"/>
    <n v="1"/>
    <n v="1"/>
    <n v="0"/>
    <n v="7"/>
    <n v="1"/>
    <x v="3"/>
  </r>
  <r>
    <s v="Plodio"/>
    <s v="SV"/>
    <n v="0"/>
    <n v="1"/>
    <n v="1"/>
    <n v="0"/>
    <n v="0"/>
    <n v="1"/>
    <n v="0"/>
    <n v="1"/>
    <n v="1"/>
    <n v="1"/>
    <n v="0"/>
    <n v="0"/>
    <n v="0"/>
    <n v="648"/>
    <n v="8.6455000000000002"/>
    <n v="74.95228731710138"/>
    <n v="1"/>
    <n v="0"/>
    <n v="1"/>
    <n v="0"/>
    <n v="0"/>
    <n v="4"/>
    <n v="1"/>
    <x v="3"/>
  </r>
  <r>
    <s v="Pontinvrea"/>
    <s v="SV"/>
    <n v="0"/>
    <n v="1"/>
    <n v="1"/>
    <n v="1"/>
    <n v="0"/>
    <n v="1"/>
    <n v="0"/>
    <n v="1"/>
    <n v="1"/>
    <n v="1"/>
    <n v="0"/>
    <n v="0"/>
    <n v="0"/>
    <n v="846"/>
    <n v="24.945999999999998"/>
    <n v="33.913252625671454"/>
    <n v="1"/>
    <n v="0"/>
    <n v="1"/>
    <n v="0"/>
    <n v="0"/>
    <n v="5"/>
    <n v="1"/>
    <x v="3"/>
  </r>
  <r>
    <s v="Rialto"/>
    <s v="SV"/>
    <n v="0"/>
    <n v="1"/>
    <n v="1"/>
    <n v="1"/>
    <n v="0"/>
    <n v="1"/>
    <n v="1"/>
    <n v="1"/>
    <n v="1"/>
    <n v="1"/>
    <n v="0"/>
    <n v="0"/>
    <n v="0"/>
    <n v="564"/>
    <n v="19.5974"/>
    <n v="28.779327870023575"/>
    <n v="1"/>
    <n v="0"/>
    <n v="1"/>
    <n v="0"/>
    <n v="0"/>
    <n v="5"/>
    <n v="1"/>
    <x v="3"/>
  </r>
  <r>
    <s v="Roccavignale"/>
    <s v="SV"/>
    <n v="0"/>
    <n v="1"/>
    <n v="1"/>
    <n v="1"/>
    <n v="0"/>
    <n v="1"/>
    <n v="1"/>
    <n v="1"/>
    <n v="1"/>
    <n v="1"/>
    <n v="0"/>
    <n v="0"/>
    <n v="0"/>
    <n v="746"/>
    <n v="17.706900000000001"/>
    <n v="42.130468913248507"/>
    <n v="1"/>
    <n v="0"/>
    <n v="1"/>
    <n v="1"/>
    <n v="0"/>
    <n v="6"/>
    <n v="1"/>
    <x v="3"/>
  </r>
  <r>
    <s v="Sassello"/>
    <s v="SV"/>
    <n v="0"/>
    <n v="1"/>
    <n v="1"/>
    <n v="1"/>
    <n v="0"/>
    <n v="1"/>
    <n v="0"/>
    <n v="1"/>
    <n v="1"/>
    <n v="1"/>
    <n v="1"/>
    <n v="0"/>
    <n v="1"/>
    <n v="1882"/>
    <n v="100.6576"/>
    <n v="18.697048210964695"/>
    <n v="1"/>
    <n v="1"/>
    <n v="1"/>
    <n v="1"/>
    <n v="0"/>
    <n v="8"/>
    <n v="1"/>
    <x v="3"/>
  </r>
  <r>
    <s v="Spotorno"/>
    <s v="SV"/>
    <n v="1"/>
    <n v="1"/>
    <n v="1"/>
    <n v="0"/>
    <n v="0"/>
    <n v="1"/>
    <n v="1"/>
    <n v="0"/>
    <n v="1"/>
    <n v="0"/>
    <n v="0"/>
    <n v="0"/>
    <n v="0"/>
    <n v="3886"/>
    <n v="8.02"/>
    <n v="484.53865336658356"/>
    <n v="0"/>
    <n v="0"/>
    <n v="0"/>
    <n v="1"/>
    <n v="0"/>
    <n v="3"/>
    <n v="1"/>
    <x v="3"/>
  </r>
  <r>
    <s v="Stella"/>
    <s v="SV"/>
    <n v="0"/>
    <n v="1"/>
    <n v="1"/>
    <n v="1"/>
    <n v="0"/>
    <n v="1"/>
    <n v="0"/>
    <n v="1"/>
    <n v="1"/>
    <n v="1"/>
    <n v="0"/>
    <n v="0"/>
    <n v="0"/>
    <n v="3066"/>
    <n v="43.681400000000004"/>
    <n v="70.190058010961181"/>
    <n v="1"/>
    <n v="0"/>
    <n v="1"/>
    <n v="1"/>
    <n v="0"/>
    <n v="6"/>
    <n v="1"/>
    <x v="3"/>
  </r>
  <r>
    <s v="Stellanello"/>
    <s v="SV"/>
    <n v="0"/>
    <n v="1"/>
    <n v="1"/>
    <n v="1"/>
    <n v="0"/>
    <n v="1"/>
    <n v="0"/>
    <n v="1"/>
    <n v="1"/>
    <n v="1"/>
    <n v="0"/>
    <n v="0"/>
    <n v="0"/>
    <n v="858"/>
    <n v="17.8065"/>
    <n v="48.184651672142195"/>
    <n v="1"/>
    <n v="1"/>
    <n v="1"/>
    <n v="1"/>
    <n v="0"/>
    <n v="7"/>
    <n v="1"/>
    <x v="3"/>
  </r>
  <r>
    <s v="Testico"/>
    <s v="SV"/>
    <n v="0"/>
    <n v="1"/>
    <n v="1"/>
    <n v="1"/>
    <n v="0"/>
    <n v="1"/>
    <n v="1"/>
    <n v="1"/>
    <n v="1"/>
    <n v="1"/>
    <n v="0"/>
    <n v="0"/>
    <n v="0"/>
    <n v="212"/>
    <n v="10.286900000000001"/>
    <n v="20.608735381893474"/>
    <n v="1"/>
    <n v="1"/>
    <n v="1"/>
    <n v="0"/>
    <n v="0"/>
    <n v="6"/>
    <n v="1"/>
    <x v="3"/>
  </r>
  <r>
    <s v="Toirano"/>
    <s v="SV"/>
    <n v="0"/>
    <n v="1"/>
    <n v="1"/>
    <n v="1"/>
    <n v="0"/>
    <n v="1"/>
    <n v="0"/>
    <n v="0"/>
    <n v="1"/>
    <n v="1"/>
    <n v="0"/>
    <n v="0"/>
    <n v="0"/>
    <n v="2669"/>
    <n v="18.965499999999999"/>
    <n v="140.72921884474442"/>
    <n v="0"/>
    <n v="0"/>
    <n v="1"/>
    <n v="1"/>
    <n v="0"/>
    <n v="5"/>
    <n v="1"/>
    <x v="3"/>
  </r>
  <r>
    <s v="Tovo San Giacomo"/>
    <s v="SV"/>
    <n v="0"/>
    <n v="1"/>
    <n v="1"/>
    <n v="1"/>
    <n v="0"/>
    <n v="1"/>
    <n v="0"/>
    <n v="0"/>
    <n v="1"/>
    <n v="1"/>
    <n v="1"/>
    <n v="0"/>
    <n v="1"/>
    <n v="2489"/>
    <n v="9.4469000000000012"/>
    <n v="263.4726735754586"/>
    <n v="0"/>
    <n v="1"/>
    <n v="1"/>
    <n v="0"/>
    <n v="0"/>
    <n v="6"/>
    <n v="1"/>
    <x v="3"/>
  </r>
  <r>
    <s v="Urbe"/>
    <s v="SV"/>
    <n v="0"/>
    <n v="1"/>
    <n v="1"/>
    <n v="1"/>
    <n v="1"/>
    <n v="1"/>
    <n v="1"/>
    <n v="1"/>
    <n v="1"/>
    <n v="1"/>
    <n v="1"/>
    <n v="1"/>
    <n v="1"/>
    <n v="769"/>
    <n v="31.1694"/>
    <n v="24.671633076029696"/>
    <n v="1"/>
    <n v="1"/>
    <n v="1"/>
    <n v="1"/>
    <n v="0"/>
    <n v="9"/>
    <n v="1"/>
    <x v="3"/>
  </r>
  <r>
    <s v="Vendone"/>
    <s v="SV"/>
    <n v="0"/>
    <n v="1"/>
    <n v="1"/>
    <n v="1"/>
    <n v="0"/>
    <n v="1"/>
    <n v="0"/>
    <n v="1"/>
    <n v="1"/>
    <n v="1"/>
    <n v="0"/>
    <n v="0"/>
    <n v="0"/>
    <n v="403"/>
    <n v="9.9152000000000005"/>
    <n v="40.6446667742456"/>
    <n v="1"/>
    <n v="1"/>
    <n v="1"/>
    <n v="1"/>
    <n v="0"/>
    <n v="7"/>
    <n v="1"/>
    <x v="3"/>
  </r>
  <r>
    <s v="Vezzi Portio"/>
    <s v="SV"/>
    <n v="0"/>
    <n v="1"/>
    <n v="1"/>
    <n v="0"/>
    <n v="0"/>
    <n v="1"/>
    <n v="0"/>
    <n v="1"/>
    <n v="1"/>
    <n v="1"/>
    <n v="0"/>
    <n v="0"/>
    <n v="0"/>
    <n v="810"/>
    <n v="8.7617999999999991"/>
    <n v="92.446757515578994"/>
    <n v="0"/>
    <n v="0"/>
    <n v="1"/>
    <n v="1"/>
    <n v="0"/>
    <n v="4"/>
    <n v="1"/>
    <x v="3"/>
  </r>
  <r>
    <s v="Villanova d'Albenga"/>
    <s v="SV"/>
    <n v="1"/>
    <n v="1"/>
    <n v="1"/>
    <n v="1"/>
    <n v="0"/>
    <n v="1"/>
    <n v="0"/>
    <n v="1"/>
    <n v="1"/>
    <n v="1"/>
    <n v="0"/>
    <n v="0"/>
    <n v="0"/>
    <n v="2522"/>
    <n v="15.8917"/>
    <n v="158.69919517735673"/>
    <n v="0"/>
    <n v="0"/>
    <n v="1"/>
    <n v="0"/>
    <n v="0"/>
    <n v="4"/>
    <n v="1"/>
    <x v="3"/>
  </r>
  <r>
    <s v="Zuccarello"/>
    <s v="SV"/>
    <n v="0"/>
    <n v="1"/>
    <n v="1"/>
    <n v="1"/>
    <n v="0"/>
    <n v="1"/>
    <n v="0"/>
    <n v="1"/>
    <n v="1"/>
    <n v="1"/>
    <n v="1"/>
    <n v="0"/>
    <n v="1"/>
    <n v="322"/>
    <n v="10.8072"/>
    <n v="29.794951513805611"/>
    <n v="1"/>
    <n v="0"/>
    <n v="1"/>
    <n v="1"/>
    <n v="0"/>
    <n v="7"/>
    <n v="1"/>
    <x v="3"/>
  </r>
  <r>
    <s v="Andriano"/>
    <s v="BZ"/>
    <n v="0"/>
    <n v="0"/>
    <n v="0"/>
    <n v="0"/>
    <n v="0"/>
    <n v="1"/>
    <n v="0"/>
    <n v="1"/>
    <n v="1"/>
    <n v="0"/>
    <n v="0"/>
    <n v="0"/>
    <n v="0"/>
    <n v="1035"/>
    <n v="4.8913000000000002"/>
    <n v="211.60018808905608"/>
    <n v="0"/>
    <n v="0"/>
    <n v="1"/>
    <n v="0"/>
    <n v="0"/>
    <n v="1"/>
    <n v="1"/>
    <x v="4"/>
  </r>
  <r>
    <s v="Aldino"/>
    <s v="BZ"/>
    <n v="0"/>
    <n v="1"/>
    <n v="1"/>
    <n v="1"/>
    <n v="0"/>
    <n v="1"/>
    <n v="0"/>
    <n v="1"/>
    <n v="1"/>
    <n v="0"/>
    <n v="0"/>
    <n v="0"/>
    <n v="0"/>
    <n v="1651"/>
    <n v="62.690799999999996"/>
    <n v="26.335602672162423"/>
    <n v="1"/>
    <n v="0"/>
    <n v="1"/>
    <n v="0"/>
    <n v="0"/>
    <n v="4"/>
    <n v="1"/>
    <x v="4"/>
  </r>
  <r>
    <s v="Anterivo"/>
    <s v="BZ"/>
    <n v="0"/>
    <n v="1"/>
    <n v="1"/>
    <n v="1"/>
    <n v="0"/>
    <n v="1"/>
    <n v="0"/>
    <n v="1"/>
    <n v="1"/>
    <n v="0"/>
    <n v="0"/>
    <n v="0"/>
    <n v="0"/>
    <n v="383"/>
    <n v="11.064200000000001"/>
    <n v="34.616149382693727"/>
    <n v="1"/>
    <n v="0"/>
    <n v="1"/>
    <n v="1"/>
    <n v="0"/>
    <n v="5"/>
    <n v="1"/>
    <x v="4"/>
  </r>
  <r>
    <s v="Avelengo"/>
    <s v="BZ"/>
    <n v="0"/>
    <n v="1"/>
    <n v="1"/>
    <n v="0"/>
    <n v="0"/>
    <n v="0"/>
    <n v="0"/>
    <n v="1"/>
    <n v="1"/>
    <n v="0"/>
    <n v="0"/>
    <n v="0"/>
    <n v="0"/>
    <n v="739"/>
    <n v="27.395599999999998"/>
    <n v="26.975134693162406"/>
    <n v="1"/>
    <n v="0"/>
    <n v="1"/>
    <n v="0"/>
    <n v="0"/>
    <n v="3"/>
    <n v="1"/>
    <x v="4"/>
  </r>
  <r>
    <s v="Badia"/>
    <s v="BZ"/>
    <n v="0"/>
    <n v="1"/>
    <n v="1"/>
    <n v="0"/>
    <n v="0"/>
    <n v="1"/>
    <n v="0"/>
    <n v="1"/>
    <n v="1"/>
    <n v="0"/>
    <n v="0"/>
    <n v="1"/>
    <n v="1"/>
    <n v="3360"/>
    <n v="83.175200000000004"/>
    <n v="40.396656695745847"/>
    <n v="1"/>
    <n v="0"/>
    <n v="1"/>
    <n v="1"/>
    <n v="0"/>
    <n v="5"/>
    <n v="1"/>
    <x v="4"/>
  </r>
  <r>
    <s v="Barbiano"/>
    <s v="BZ"/>
    <n v="0"/>
    <n v="0"/>
    <n v="0"/>
    <n v="0"/>
    <n v="0"/>
    <n v="0"/>
    <n v="0"/>
    <n v="1"/>
    <n v="1"/>
    <n v="0"/>
    <n v="0"/>
    <n v="0"/>
    <n v="0"/>
    <n v="1596"/>
    <n v="24.511599999999998"/>
    <n v="65.112028590544895"/>
    <n v="1"/>
    <n v="0"/>
    <n v="1"/>
    <n v="0"/>
    <n v="0"/>
    <n v="2"/>
    <n v="1"/>
    <x v="4"/>
  </r>
  <r>
    <s v="Braies"/>
    <s v="BZ"/>
    <n v="0"/>
    <n v="0"/>
    <n v="0"/>
    <n v="0"/>
    <n v="0"/>
    <n v="1"/>
    <n v="0"/>
    <n v="1"/>
    <n v="1"/>
    <n v="0"/>
    <n v="0"/>
    <n v="1"/>
    <n v="1"/>
    <n v="672"/>
    <n v="90.245200000000011"/>
    <n v="7.4463794196256412"/>
    <n v="1"/>
    <n v="0"/>
    <n v="1"/>
    <n v="1"/>
    <n v="0"/>
    <n v="4"/>
    <n v="1"/>
    <x v="4"/>
  </r>
  <r>
    <s v="Brennero"/>
    <s v="BZ"/>
    <n v="0"/>
    <n v="1"/>
    <n v="1"/>
    <n v="0"/>
    <n v="0"/>
    <n v="1"/>
    <n v="0"/>
    <n v="1"/>
    <n v="1"/>
    <n v="0"/>
    <n v="0"/>
    <n v="0"/>
    <n v="0"/>
    <n v="2087"/>
    <n v="114.29350000000001"/>
    <n v="18.260006037088722"/>
    <n v="1"/>
    <n v="0"/>
    <n v="1"/>
    <n v="0"/>
    <n v="0"/>
    <n v="3"/>
    <n v="1"/>
    <x v="4"/>
  </r>
  <r>
    <s v="Bronzolo"/>
    <s v="BZ"/>
    <n v="0"/>
    <n v="1"/>
    <n v="1"/>
    <n v="0"/>
    <n v="0"/>
    <n v="1"/>
    <n v="0"/>
    <n v="0"/>
    <n v="1"/>
    <n v="0"/>
    <n v="0"/>
    <n v="0"/>
    <n v="0"/>
    <n v="2628"/>
    <n v="7.5396000000000001"/>
    <n v="348.55960528409997"/>
    <n v="0"/>
    <n v="0"/>
    <n v="1"/>
    <n v="0"/>
    <n v="0"/>
    <n v="2"/>
    <n v="1"/>
    <x v="4"/>
  </r>
  <r>
    <s v="Caines"/>
    <s v="BZ"/>
    <n v="0"/>
    <n v="0"/>
    <n v="0"/>
    <n v="1"/>
    <n v="0"/>
    <n v="1"/>
    <n v="0"/>
    <n v="1"/>
    <n v="1"/>
    <n v="0"/>
    <n v="0"/>
    <n v="0"/>
    <n v="0"/>
    <n v="413"/>
    <n v="1.6344999999999998"/>
    <n v="252.67665952890795"/>
    <n v="0"/>
    <n v="0"/>
    <n v="1"/>
    <n v="0"/>
    <n v="0"/>
    <n v="2"/>
    <n v="1"/>
    <x v="4"/>
  </r>
  <r>
    <s v="Campo di Trens"/>
    <s v="BZ"/>
    <n v="1"/>
    <n v="0"/>
    <n v="1"/>
    <n v="1"/>
    <n v="0"/>
    <n v="1"/>
    <n v="0"/>
    <n v="1"/>
    <n v="1"/>
    <n v="0"/>
    <n v="0"/>
    <n v="0"/>
    <n v="0"/>
    <n v="2671"/>
    <n v="95.386800000000008"/>
    <n v="28.001778023793648"/>
    <n v="1"/>
    <n v="0"/>
    <n v="1"/>
    <n v="0"/>
    <n v="0"/>
    <n v="4"/>
    <n v="1"/>
    <x v="4"/>
  </r>
  <r>
    <s v="Castelbello-Ciardes"/>
    <s v="BZ"/>
    <n v="0"/>
    <n v="0"/>
    <n v="0"/>
    <n v="1"/>
    <n v="0"/>
    <n v="1"/>
    <n v="0"/>
    <n v="1"/>
    <n v="1"/>
    <n v="0"/>
    <n v="0"/>
    <n v="0"/>
    <n v="0"/>
    <n v="2378"/>
    <n v="53.791699999999999"/>
    <n v="44.207563620409843"/>
    <n v="1"/>
    <n v="0"/>
    <n v="1"/>
    <n v="0"/>
    <n v="0"/>
    <n v="3"/>
    <n v="1"/>
    <x v="4"/>
  </r>
  <r>
    <s v="Cermes"/>
    <s v="BZ"/>
    <n v="0"/>
    <n v="0"/>
    <n v="0"/>
    <n v="1"/>
    <n v="0"/>
    <n v="1"/>
    <n v="0"/>
    <n v="0"/>
    <n v="1"/>
    <n v="0"/>
    <n v="0"/>
    <n v="0"/>
    <n v="0"/>
    <n v="1411"/>
    <n v="6.6239999999999997"/>
    <n v="213.01328502415461"/>
    <n v="0"/>
    <n v="0"/>
    <n v="1"/>
    <n v="0"/>
    <n v="0"/>
    <n v="2"/>
    <n v="1"/>
    <x v="4"/>
  </r>
  <r>
    <s v="Chienes"/>
    <s v="BZ"/>
    <n v="0"/>
    <n v="1"/>
    <n v="1"/>
    <n v="0"/>
    <n v="0"/>
    <n v="1"/>
    <n v="0"/>
    <n v="1"/>
    <n v="1"/>
    <n v="0"/>
    <n v="0"/>
    <n v="0"/>
    <n v="0"/>
    <n v="2695"/>
    <n v="33.680599999999998"/>
    <n v="80.016389256723457"/>
    <n v="0"/>
    <n v="0"/>
    <n v="1"/>
    <n v="0"/>
    <n v="0"/>
    <n v="2"/>
    <n v="1"/>
    <x v="4"/>
  </r>
  <r>
    <s v="Cornedo all'Isarco"/>
    <s v="BZ"/>
    <n v="0"/>
    <n v="1"/>
    <n v="1"/>
    <n v="0"/>
    <n v="0"/>
    <n v="0"/>
    <n v="0"/>
    <n v="1"/>
    <n v="1"/>
    <n v="0"/>
    <n v="0"/>
    <n v="0"/>
    <n v="0"/>
    <n v="3312"/>
    <n v="40.6113"/>
    <n v="81.553656248384073"/>
    <n v="0"/>
    <n v="0"/>
    <n v="1"/>
    <n v="0"/>
    <n v="0"/>
    <n v="2"/>
    <n v="1"/>
    <x v="4"/>
  </r>
  <r>
    <s v="Cortaccia sulla strada del vino"/>
    <s v="BZ"/>
    <n v="1"/>
    <n v="0"/>
    <n v="1"/>
    <n v="1"/>
    <n v="0"/>
    <n v="1"/>
    <n v="0"/>
    <n v="1"/>
    <n v="1"/>
    <n v="0"/>
    <n v="0"/>
    <n v="0"/>
    <n v="0"/>
    <n v="2228"/>
    <n v="29.268000000000001"/>
    <n v="76.12409457427907"/>
    <n v="1"/>
    <n v="0"/>
    <n v="1"/>
    <n v="0"/>
    <n v="0"/>
    <n v="4"/>
    <n v="1"/>
    <x v="4"/>
  </r>
  <r>
    <s v="Cortina sulla strada del vino"/>
    <s v="BZ"/>
    <n v="1"/>
    <n v="0"/>
    <n v="1"/>
    <n v="1"/>
    <n v="0"/>
    <n v="1"/>
    <n v="0"/>
    <n v="1"/>
    <n v="1"/>
    <n v="0"/>
    <n v="0"/>
    <n v="0"/>
    <n v="0"/>
    <n v="656"/>
    <n v="1.9990999999999999"/>
    <n v="328.14766644990249"/>
    <n v="0"/>
    <n v="0"/>
    <n v="1"/>
    <n v="0"/>
    <n v="0"/>
    <n v="3"/>
    <n v="1"/>
    <x v="4"/>
  </r>
  <r>
    <s v="Corvara in Badia"/>
    <s v="BZ"/>
    <n v="0"/>
    <n v="1"/>
    <n v="1"/>
    <n v="0"/>
    <n v="0"/>
    <n v="1"/>
    <n v="0"/>
    <n v="1"/>
    <n v="1"/>
    <n v="0"/>
    <n v="0"/>
    <n v="1"/>
    <n v="1"/>
    <n v="1320"/>
    <n v="38.923299999999998"/>
    <n v="33.912849116082143"/>
    <n v="1"/>
    <n v="0"/>
    <n v="1"/>
    <n v="1"/>
    <n v="0"/>
    <n v="5"/>
    <n v="1"/>
    <x v="4"/>
  </r>
  <r>
    <s v="Curon Venosta"/>
    <s v="BZ"/>
    <n v="0"/>
    <n v="0"/>
    <n v="0"/>
    <n v="1"/>
    <n v="0"/>
    <n v="1"/>
    <n v="0"/>
    <n v="1"/>
    <n v="1"/>
    <n v="0"/>
    <n v="0"/>
    <n v="1"/>
    <n v="1"/>
    <n v="2423"/>
    <n v="209.65049999999999"/>
    <n v="11.557329937205015"/>
    <n v="1"/>
    <n v="0"/>
    <n v="1"/>
    <n v="0"/>
    <n v="0"/>
    <n v="4"/>
    <n v="1"/>
    <x v="4"/>
  </r>
  <r>
    <s v="Dobbiaco"/>
    <s v="BZ"/>
    <n v="0"/>
    <n v="0"/>
    <n v="0"/>
    <n v="0"/>
    <n v="0"/>
    <n v="1"/>
    <n v="0"/>
    <n v="1"/>
    <n v="1"/>
    <n v="0"/>
    <n v="0"/>
    <n v="1"/>
    <n v="1"/>
    <n v="3314"/>
    <n v="125.4175"/>
    <n v="26.423744692726295"/>
    <n v="1"/>
    <n v="0"/>
    <n v="1"/>
    <n v="1"/>
    <n v="0"/>
    <n v="4"/>
    <n v="1"/>
    <x v="4"/>
  </r>
  <r>
    <s v="Egna"/>
    <s v="BZ"/>
    <n v="1"/>
    <n v="1"/>
    <n v="1"/>
    <n v="0"/>
    <n v="0"/>
    <n v="1"/>
    <n v="0"/>
    <n v="1"/>
    <n v="1"/>
    <n v="0"/>
    <n v="0"/>
    <n v="0"/>
    <n v="0"/>
    <n v="4992"/>
    <n v="23.569699999999997"/>
    <n v="211.79734998748395"/>
    <n v="0"/>
    <n v="0"/>
    <n v="1"/>
    <n v="1"/>
    <n v="0"/>
    <n v="3"/>
    <n v="1"/>
    <x v="4"/>
  </r>
  <r>
    <s v="Falzes"/>
    <s v="BZ"/>
    <n v="0"/>
    <n v="1"/>
    <n v="1"/>
    <n v="0"/>
    <n v="0"/>
    <n v="0"/>
    <n v="0"/>
    <n v="1"/>
    <n v="1"/>
    <n v="0"/>
    <n v="0"/>
    <n v="1"/>
    <n v="1"/>
    <n v="2668"/>
    <n v="33.131900000000002"/>
    <n v="80.52662237903651"/>
    <n v="0"/>
    <n v="0"/>
    <n v="1"/>
    <n v="0"/>
    <n v="0"/>
    <n v="3"/>
    <n v="1"/>
    <x v="4"/>
  </r>
  <r>
    <s v="Fiè allo Sciliar"/>
    <s v="BZ"/>
    <n v="0"/>
    <n v="1"/>
    <n v="1"/>
    <n v="0"/>
    <n v="0"/>
    <n v="0"/>
    <n v="0"/>
    <n v="1"/>
    <n v="1"/>
    <n v="0"/>
    <n v="0"/>
    <n v="0"/>
    <n v="0"/>
    <n v="3451"/>
    <n v="43.958500000000001"/>
    <n v="78.505863484877779"/>
    <n v="1"/>
    <n v="0"/>
    <n v="1"/>
    <n v="1"/>
    <n v="0"/>
    <n v="4"/>
    <n v="1"/>
    <x v="4"/>
  </r>
  <r>
    <s v="Fortezza"/>
    <s v="BZ"/>
    <n v="0"/>
    <n v="1"/>
    <n v="1"/>
    <n v="0"/>
    <n v="0"/>
    <n v="0"/>
    <n v="0"/>
    <n v="1"/>
    <n v="1"/>
    <n v="0"/>
    <n v="0"/>
    <n v="0"/>
    <n v="0"/>
    <n v="970"/>
    <n v="61.7729"/>
    <n v="15.702678682723331"/>
    <n v="1"/>
    <n v="0"/>
    <n v="1"/>
    <n v="0"/>
    <n v="0"/>
    <n v="3"/>
    <n v="1"/>
    <x v="4"/>
  </r>
  <r>
    <s v="Funes"/>
    <s v="BZ"/>
    <n v="0"/>
    <n v="0"/>
    <n v="0"/>
    <n v="0"/>
    <n v="0"/>
    <n v="0"/>
    <n v="0"/>
    <n v="1"/>
    <n v="1"/>
    <n v="0"/>
    <n v="1"/>
    <n v="0"/>
    <n v="1"/>
    <n v="2571"/>
    <n v="81.382199999999997"/>
    <n v="31.591674837986687"/>
    <n v="1"/>
    <n v="0"/>
    <n v="1"/>
    <n v="1"/>
    <n v="0"/>
    <n v="4"/>
    <n v="1"/>
    <x v="4"/>
  </r>
  <r>
    <s v="Gais"/>
    <s v="BZ"/>
    <n v="0"/>
    <n v="1"/>
    <n v="1"/>
    <n v="0"/>
    <n v="0"/>
    <n v="1"/>
    <n v="0"/>
    <n v="1"/>
    <n v="1"/>
    <n v="0"/>
    <n v="0"/>
    <n v="1"/>
    <n v="1"/>
    <n v="3167"/>
    <n v="60.615400000000001"/>
    <n v="52.247448668160239"/>
    <n v="1"/>
    <n v="0"/>
    <n v="1"/>
    <n v="1"/>
    <n v="0"/>
    <n v="5"/>
    <n v="1"/>
    <x v="4"/>
  </r>
  <r>
    <s v="Gargazzone"/>
    <s v="BZ"/>
    <n v="0"/>
    <n v="0"/>
    <n v="0"/>
    <n v="0"/>
    <n v="0"/>
    <n v="1"/>
    <n v="0"/>
    <n v="1"/>
    <n v="1"/>
    <n v="0"/>
    <n v="0"/>
    <n v="0"/>
    <n v="0"/>
    <n v="1665"/>
    <n v="4.9137000000000004"/>
    <n v="338.84852555101043"/>
    <n v="0"/>
    <n v="0"/>
    <n v="1"/>
    <n v="0"/>
    <n v="0"/>
    <n v="1"/>
    <n v="1"/>
    <x v="4"/>
  </r>
  <r>
    <s v="Glorenza"/>
    <s v="BZ"/>
    <n v="0"/>
    <n v="1"/>
    <n v="1"/>
    <n v="1"/>
    <n v="0"/>
    <n v="1"/>
    <n v="0"/>
    <n v="1"/>
    <n v="1"/>
    <n v="0"/>
    <n v="0"/>
    <n v="1"/>
    <n v="1"/>
    <n v="889"/>
    <n v="13.219000000000001"/>
    <n v="67.251683183296763"/>
    <n v="1"/>
    <n v="0"/>
    <n v="1"/>
    <n v="1"/>
    <n v="0"/>
    <n v="6"/>
    <n v="1"/>
    <x v="4"/>
  </r>
  <r>
    <s v="Lagundo"/>
    <s v="BZ"/>
    <n v="0"/>
    <n v="1"/>
    <n v="1"/>
    <n v="0"/>
    <n v="0"/>
    <n v="1"/>
    <n v="0"/>
    <n v="0"/>
    <n v="1"/>
    <n v="0"/>
    <n v="0"/>
    <n v="0"/>
    <n v="0"/>
    <n v="4873"/>
    <n v="23.684000000000001"/>
    <n v="205.75071778415807"/>
    <n v="0"/>
    <n v="0"/>
    <n v="1"/>
    <n v="1"/>
    <n v="0"/>
    <n v="3"/>
    <n v="1"/>
    <x v="4"/>
  </r>
  <r>
    <s v="Laion"/>
    <s v="BZ"/>
    <n v="0"/>
    <n v="1"/>
    <n v="1"/>
    <n v="0"/>
    <n v="0"/>
    <n v="0"/>
    <n v="0"/>
    <n v="1"/>
    <n v="1"/>
    <n v="0"/>
    <n v="0"/>
    <n v="0"/>
    <n v="0"/>
    <n v="2619"/>
    <n v="37.525500000000001"/>
    <n v="69.792541072070989"/>
    <n v="1"/>
    <n v="0"/>
    <n v="1"/>
    <n v="0"/>
    <n v="0"/>
    <n v="3"/>
    <n v="1"/>
    <x v="4"/>
  </r>
  <r>
    <s v="Lasa"/>
    <s v="BZ"/>
    <n v="0"/>
    <n v="0"/>
    <n v="0"/>
    <n v="1"/>
    <n v="0"/>
    <n v="1"/>
    <n v="0"/>
    <n v="1"/>
    <n v="1"/>
    <n v="0"/>
    <n v="0"/>
    <n v="1"/>
    <n v="1"/>
    <n v="3932"/>
    <n v="110.22499999999999"/>
    <n v="35.672488092537989"/>
    <n v="1"/>
    <n v="0"/>
    <n v="1"/>
    <n v="1"/>
    <n v="0"/>
    <n v="5"/>
    <n v="1"/>
    <x v="4"/>
  </r>
  <r>
    <s v="Lauregno"/>
    <s v="BZ"/>
    <n v="0"/>
    <n v="0"/>
    <n v="0"/>
    <n v="1"/>
    <n v="0"/>
    <n v="1"/>
    <n v="0"/>
    <n v="1"/>
    <n v="1"/>
    <n v="0"/>
    <n v="0"/>
    <n v="1"/>
    <n v="1"/>
    <n v="344"/>
    <n v="13.885"/>
    <n v="24.774936982355058"/>
    <n v="1"/>
    <n v="0"/>
    <n v="1"/>
    <n v="0"/>
    <n v="0"/>
    <n v="4"/>
    <n v="1"/>
    <x v="4"/>
  </r>
  <r>
    <s v="La Valle"/>
    <s v="BZ"/>
    <n v="0"/>
    <n v="1"/>
    <n v="1"/>
    <n v="0"/>
    <n v="0"/>
    <n v="0"/>
    <n v="0"/>
    <n v="1"/>
    <n v="1"/>
    <n v="0"/>
    <n v="0"/>
    <n v="1"/>
    <n v="1"/>
    <n v="1299"/>
    <n v="38.918300000000002"/>
    <n v="33.377614130113592"/>
    <n v="1"/>
    <n v="0"/>
    <n v="1"/>
    <n v="1"/>
    <n v="0"/>
    <n v="5"/>
    <n v="1"/>
    <x v="4"/>
  </r>
  <r>
    <s v="Luson"/>
    <s v="BZ"/>
    <n v="0"/>
    <n v="1"/>
    <n v="1"/>
    <n v="0"/>
    <n v="0"/>
    <n v="0"/>
    <n v="0"/>
    <n v="1"/>
    <n v="1"/>
    <n v="0"/>
    <n v="0"/>
    <n v="0"/>
    <n v="0"/>
    <n v="1527"/>
    <n v="74.413700000000006"/>
    <n v="20.520414923596057"/>
    <n v="1"/>
    <n v="0"/>
    <n v="1"/>
    <n v="0"/>
    <n v="0"/>
    <n v="3"/>
    <n v="1"/>
    <x v="4"/>
  </r>
  <r>
    <s v="Magrè sulla strada del vino"/>
    <s v="BZ"/>
    <n v="1"/>
    <n v="1"/>
    <n v="1"/>
    <n v="1"/>
    <n v="0"/>
    <n v="1"/>
    <n v="0"/>
    <n v="1"/>
    <n v="1"/>
    <n v="0"/>
    <n v="0"/>
    <n v="0"/>
    <n v="0"/>
    <n v="1281"/>
    <n v="13.8643"/>
    <n v="92.395577129750507"/>
    <n v="0"/>
    <n v="0"/>
    <n v="1"/>
    <n v="0"/>
    <n v="0"/>
    <n v="3"/>
    <n v="1"/>
    <x v="4"/>
  </r>
  <r>
    <s v="Marebbe"/>
    <s v="BZ"/>
    <n v="0"/>
    <n v="1"/>
    <n v="1"/>
    <n v="0"/>
    <n v="0"/>
    <n v="1"/>
    <n v="0"/>
    <n v="1"/>
    <n v="1"/>
    <n v="0"/>
    <n v="0"/>
    <n v="1"/>
    <n v="1"/>
    <n v="2907"/>
    <n v="160.31870000000001"/>
    <n v="18.132632063508499"/>
    <n v="1"/>
    <n v="0"/>
    <n v="1"/>
    <n v="1"/>
    <n v="0"/>
    <n v="5"/>
    <n v="1"/>
    <x v="4"/>
  </r>
  <r>
    <s v="Marlengo"/>
    <s v="BZ"/>
    <n v="0"/>
    <n v="0"/>
    <n v="0"/>
    <n v="0"/>
    <n v="0"/>
    <n v="1"/>
    <n v="0"/>
    <n v="0"/>
    <n v="1"/>
    <n v="0"/>
    <n v="0"/>
    <n v="0"/>
    <n v="0"/>
    <n v="2533"/>
    <n v="12.863299999999999"/>
    <n v="196.91680983884385"/>
    <n v="0"/>
    <n v="0"/>
    <n v="1"/>
    <n v="0"/>
    <n v="0"/>
    <n v="1"/>
    <n v="1"/>
    <x v="4"/>
  </r>
  <r>
    <s v="Martello"/>
    <s v="BZ"/>
    <n v="0"/>
    <n v="0"/>
    <n v="0"/>
    <n v="1"/>
    <n v="0"/>
    <n v="1"/>
    <n v="0"/>
    <n v="1"/>
    <n v="1"/>
    <n v="0"/>
    <n v="0"/>
    <n v="1"/>
    <n v="1"/>
    <n v="879"/>
    <n v="142.79939999999999"/>
    <n v="6.1554880482691106"/>
    <n v="1"/>
    <n v="0"/>
    <n v="1"/>
    <n v="1"/>
    <n v="0"/>
    <n v="5"/>
    <n v="1"/>
    <x v="4"/>
  </r>
  <r>
    <s v="Meltina"/>
    <s v="BZ"/>
    <n v="0"/>
    <n v="1"/>
    <n v="1"/>
    <n v="0"/>
    <n v="0"/>
    <n v="0"/>
    <n v="0"/>
    <n v="1"/>
    <n v="1"/>
    <n v="0"/>
    <n v="0"/>
    <n v="0"/>
    <n v="0"/>
    <n v="1648"/>
    <n v="36.9544"/>
    <n v="44.595501482908666"/>
    <n v="1"/>
    <n v="0"/>
    <n v="1"/>
    <n v="0"/>
    <n v="0"/>
    <n v="3"/>
    <n v="1"/>
    <x v="4"/>
  </r>
  <r>
    <s v="Monguelfo-Tesido"/>
    <s v="BZ"/>
    <n v="0"/>
    <n v="1"/>
    <n v="1"/>
    <n v="0"/>
    <n v="0"/>
    <n v="1"/>
    <n v="0"/>
    <n v="1"/>
    <n v="1"/>
    <n v="0"/>
    <n v="0"/>
    <n v="1"/>
    <n v="1"/>
    <n v="2797"/>
    <n v="46.436999999999998"/>
    <n v="60.232142472597289"/>
    <n v="1"/>
    <n v="0"/>
    <n v="1"/>
    <n v="0"/>
    <n v="0"/>
    <n v="4"/>
    <n v="1"/>
    <x v="4"/>
  </r>
  <r>
    <s v="Montagna"/>
    <s v="BZ"/>
    <n v="0"/>
    <n v="1"/>
    <n v="1"/>
    <n v="0"/>
    <n v="0"/>
    <n v="1"/>
    <n v="0"/>
    <n v="1"/>
    <n v="1"/>
    <n v="0"/>
    <n v="0"/>
    <n v="0"/>
    <n v="0"/>
    <n v="1627"/>
    <n v="19.5105"/>
    <n v="83.390994592655233"/>
    <n v="0"/>
    <n v="0"/>
    <n v="1"/>
    <n v="1"/>
    <n v="0"/>
    <n v="3"/>
    <n v="1"/>
    <x v="4"/>
  </r>
  <r>
    <s v="Moso in Passiria"/>
    <s v="BZ"/>
    <n v="0"/>
    <n v="1"/>
    <n v="1"/>
    <n v="1"/>
    <n v="0"/>
    <n v="0"/>
    <n v="0"/>
    <n v="1"/>
    <n v="1"/>
    <n v="0"/>
    <n v="0"/>
    <n v="0"/>
    <n v="0"/>
    <n v="2171"/>
    <n v="193.53110000000001"/>
    <n v="11.217835272987132"/>
    <n v="1"/>
    <n v="0"/>
    <n v="1"/>
    <n v="1"/>
    <n v="0"/>
    <n v="5"/>
    <n v="1"/>
    <x v="4"/>
  </r>
  <r>
    <s v="Nalles"/>
    <s v="BZ"/>
    <n v="0"/>
    <n v="0"/>
    <n v="0"/>
    <n v="0"/>
    <n v="0"/>
    <n v="1"/>
    <n v="0"/>
    <n v="1"/>
    <n v="1"/>
    <n v="0"/>
    <n v="0"/>
    <n v="0"/>
    <n v="0"/>
    <n v="1831"/>
    <n v="12.24"/>
    <n v="149.59150326797385"/>
    <n v="0"/>
    <n v="0"/>
    <n v="1"/>
    <n v="0"/>
    <n v="0"/>
    <n v="1"/>
    <n v="1"/>
    <x v="4"/>
  </r>
  <r>
    <s v="Naz-Sciaves"/>
    <s v="BZ"/>
    <n v="0"/>
    <n v="1"/>
    <n v="1"/>
    <n v="1"/>
    <n v="0"/>
    <n v="0"/>
    <n v="0"/>
    <n v="1"/>
    <n v="1"/>
    <n v="0"/>
    <n v="0"/>
    <n v="0"/>
    <n v="0"/>
    <n v="2886"/>
    <n v="15.960100000000001"/>
    <n v="180.82593467459478"/>
    <n v="0"/>
    <n v="0"/>
    <n v="1"/>
    <n v="0"/>
    <n v="0"/>
    <n v="3"/>
    <n v="1"/>
    <x v="4"/>
  </r>
  <r>
    <s v="Nova Levante"/>
    <s v="BZ"/>
    <n v="0"/>
    <n v="0"/>
    <n v="0"/>
    <n v="0"/>
    <n v="0"/>
    <n v="1"/>
    <n v="0"/>
    <n v="1"/>
    <n v="1"/>
    <n v="0"/>
    <n v="0"/>
    <n v="0"/>
    <n v="0"/>
    <n v="1903"/>
    <n v="51.096400000000003"/>
    <n v="37.243328297101165"/>
    <n v="1"/>
    <n v="0"/>
    <n v="1"/>
    <n v="0"/>
    <n v="0"/>
    <n v="2"/>
    <n v="1"/>
    <x v="4"/>
  </r>
  <r>
    <s v="Nova Ponente"/>
    <s v="BZ"/>
    <n v="0"/>
    <n v="1"/>
    <n v="1"/>
    <n v="0"/>
    <n v="0"/>
    <n v="1"/>
    <n v="0"/>
    <n v="1"/>
    <n v="1"/>
    <n v="0"/>
    <n v="0"/>
    <n v="0"/>
    <n v="0"/>
    <n v="3898"/>
    <n v="112.4949"/>
    <n v="34.650459709729063"/>
    <n v="1"/>
    <n v="0"/>
    <n v="1"/>
    <n v="0"/>
    <n v="0"/>
    <n v="3"/>
    <n v="1"/>
    <x v="4"/>
  </r>
  <r>
    <s v="Ora"/>
    <s v="BZ"/>
    <n v="0"/>
    <n v="1"/>
    <n v="1"/>
    <n v="0"/>
    <n v="0"/>
    <n v="1"/>
    <n v="0"/>
    <n v="1"/>
    <n v="1"/>
    <n v="0"/>
    <n v="0"/>
    <n v="0"/>
    <n v="0"/>
    <n v="3554"/>
    <n v="11.7882"/>
    <n v="301.48792860657267"/>
    <n v="0"/>
    <n v="0"/>
    <n v="1"/>
    <n v="0"/>
    <n v="0"/>
    <n v="2"/>
    <n v="1"/>
    <x v="4"/>
  </r>
  <r>
    <s v="Ortisei"/>
    <s v="BZ"/>
    <n v="0"/>
    <n v="0"/>
    <n v="0"/>
    <n v="0"/>
    <n v="0"/>
    <n v="1"/>
    <n v="0"/>
    <n v="0"/>
    <n v="1"/>
    <n v="0"/>
    <n v="0"/>
    <n v="0"/>
    <n v="0"/>
    <n v="4653"/>
    <n v="24.156799999999997"/>
    <n v="192.61657173135518"/>
    <n v="0"/>
    <n v="0"/>
    <n v="1"/>
    <n v="1"/>
    <n v="0"/>
    <n v="2"/>
    <n v="1"/>
    <x v="4"/>
  </r>
  <r>
    <s v="Parcines"/>
    <s v="BZ"/>
    <n v="0"/>
    <n v="0"/>
    <n v="0"/>
    <n v="1"/>
    <n v="0"/>
    <n v="1"/>
    <n v="0"/>
    <n v="1"/>
    <n v="1"/>
    <n v="0"/>
    <n v="0"/>
    <n v="0"/>
    <n v="0"/>
    <n v="3536"/>
    <n v="55.398199999999996"/>
    <n v="63.828788661003429"/>
    <n v="1"/>
    <n v="0"/>
    <n v="1"/>
    <n v="1"/>
    <n v="0"/>
    <n v="4"/>
    <n v="1"/>
    <x v="4"/>
  </r>
  <r>
    <s v="Perca"/>
    <s v="BZ"/>
    <n v="0"/>
    <n v="0"/>
    <n v="0"/>
    <n v="0"/>
    <n v="0"/>
    <n v="0"/>
    <n v="0"/>
    <n v="1"/>
    <n v="1"/>
    <n v="0"/>
    <n v="0"/>
    <n v="1"/>
    <n v="1"/>
    <n v="1460"/>
    <n v="30.3644"/>
    <n v="48.08262307175508"/>
    <n v="1"/>
    <n v="0"/>
    <n v="1"/>
    <n v="1"/>
    <n v="0"/>
    <n v="4"/>
    <n v="1"/>
    <x v="4"/>
  </r>
  <r>
    <s v="Plaus"/>
    <s v="BZ"/>
    <n v="0"/>
    <n v="0"/>
    <n v="0"/>
    <n v="1"/>
    <n v="0"/>
    <n v="0"/>
    <n v="0"/>
    <n v="1"/>
    <n v="1"/>
    <n v="0"/>
    <n v="0"/>
    <n v="0"/>
    <n v="0"/>
    <n v="692"/>
    <n v="4.8661000000000003"/>
    <n v="142.20833932718193"/>
    <n v="0"/>
    <n v="0"/>
    <n v="1"/>
    <n v="0"/>
    <n v="0"/>
    <n v="2"/>
    <n v="1"/>
    <x v="4"/>
  </r>
  <r>
    <s v="Ponte Gardena"/>
    <s v="BZ"/>
    <n v="0"/>
    <n v="1"/>
    <n v="1"/>
    <n v="0"/>
    <n v="0"/>
    <n v="1"/>
    <n v="0"/>
    <n v="1"/>
    <n v="1"/>
    <n v="0"/>
    <n v="0"/>
    <n v="0"/>
    <n v="0"/>
    <n v="195"/>
    <n v="2.3281999999999998"/>
    <n v="83.755691091830599"/>
    <n v="0"/>
    <n v="0"/>
    <n v="1"/>
    <n v="0"/>
    <n v="0"/>
    <n v="2"/>
    <n v="1"/>
    <x v="4"/>
  </r>
  <r>
    <s v="Postal"/>
    <s v="BZ"/>
    <n v="0"/>
    <n v="1"/>
    <n v="1"/>
    <n v="0"/>
    <n v="0"/>
    <n v="1"/>
    <n v="0"/>
    <n v="1"/>
    <n v="1"/>
    <n v="0"/>
    <n v="0"/>
    <n v="0"/>
    <n v="0"/>
    <n v="1763"/>
    <n v="6.6922000000000006"/>
    <n v="263.44102088999131"/>
    <n v="0"/>
    <n v="0"/>
    <n v="1"/>
    <n v="0"/>
    <n v="0"/>
    <n v="2"/>
    <n v="1"/>
    <x v="4"/>
  </r>
  <r>
    <s v="Prato allo Stelvio"/>
    <s v="BZ"/>
    <n v="0"/>
    <n v="1"/>
    <n v="1"/>
    <n v="1"/>
    <n v="0"/>
    <n v="1"/>
    <n v="0"/>
    <n v="1"/>
    <n v="1"/>
    <n v="0"/>
    <n v="0"/>
    <n v="1"/>
    <n v="1"/>
    <n v="3356"/>
    <n v="51.002499999999998"/>
    <n v="65.80069604431155"/>
    <n v="1"/>
    <n v="0"/>
    <n v="1"/>
    <n v="1"/>
    <n v="0"/>
    <n v="6"/>
    <n v="1"/>
    <x v="4"/>
  </r>
  <r>
    <s v="Predoi"/>
    <s v="BZ"/>
    <n v="0"/>
    <n v="0"/>
    <n v="0"/>
    <n v="1"/>
    <n v="0"/>
    <n v="1"/>
    <n v="0"/>
    <n v="1"/>
    <n v="1"/>
    <n v="0"/>
    <n v="0"/>
    <n v="1"/>
    <n v="1"/>
    <n v="604"/>
    <n v="86.357900000000015"/>
    <n v="6.9941487692498301"/>
    <n v="1"/>
    <n v="0"/>
    <n v="1"/>
    <n v="1"/>
    <n v="0"/>
    <n v="5"/>
    <n v="1"/>
    <x v="4"/>
  </r>
  <r>
    <s v="Proves"/>
    <s v="BZ"/>
    <n v="0"/>
    <n v="0"/>
    <n v="0"/>
    <n v="1"/>
    <n v="0"/>
    <n v="0"/>
    <n v="0"/>
    <n v="1"/>
    <n v="1"/>
    <n v="0"/>
    <n v="0"/>
    <n v="1"/>
    <n v="1"/>
    <n v="267"/>
    <n v="18.3688"/>
    <n v="14.535516745786333"/>
    <n v="1"/>
    <n v="0"/>
    <n v="1"/>
    <n v="0"/>
    <n v="0"/>
    <n v="4"/>
    <n v="1"/>
    <x v="4"/>
  </r>
  <r>
    <s v="Racines"/>
    <s v="BZ"/>
    <n v="0"/>
    <n v="1"/>
    <n v="1"/>
    <n v="0"/>
    <n v="0"/>
    <n v="0"/>
    <n v="0"/>
    <n v="1"/>
    <n v="1"/>
    <n v="0"/>
    <n v="0"/>
    <n v="0"/>
    <n v="0"/>
    <n v="4389"/>
    <n v="203.2867"/>
    <n v="21.590197489555393"/>
    <n v="1"/>
    <n v="0"/>
    <n v="1"/>
    <n v="0"/>
    <n v="0"/>
    <n v="3"/>
    <n v="1"/>
    <x v="4"/>
  </r>
  <r>
    <s v="Rasun-Anterselva"/>
    <s v="BZ"/>
    <n v="1"/>
    <n v="0"/>
    <n v="1"/>
    <n v="0"/>
    <n v="0"/>
    <n v="1"/>
    <n v="0"/>
    <n v="1"/>
    <n v="1"/>
    <n v="0"/>
    <n v="0"/>
    <n v="1"/>
    <n v="1"/>
    <n v="2869"/>
    <n v="121.5745"/>
    <n v="23.598698740278593"/>
    <n v="1"/>
    <n v="0"/>
    <n v="1"/>
    <n v="1"/>
    <n v="0"/>
    <n v="5"/>
    <n v="1"/>
    <x v="4"/>
  </r>
  <r>
    <s v="Rifiano"/>
    <s v="BZ"/>
    <n v="0"/>
    <n v="0"/>
    <n v="0"/>
    <n v="1"/>
    <n v="0"/>
    <n v="1"/>
    <n v="0"/>
    <n v="1"/>
    <n v="1"/>
    <n v="0"/>
    <n v="0"/>
    <n v="0"/>
    <n v="0"/>
    <n v="1333"/>
    <n v="35.943200000000004"/>
    <n v="37.086291704689614"/>
    <n v="1"/>
    <n v="0"/>
    <n v="1"/>
    <n v="1"/>
    <n v="0"/>
    <n v="4"/>
    <n v="1"/>
    <x v="4"/>
  </r>
  <r>
    <s v="Rio di Pusteria"/>
    <s v="BZ"/>
    <n v="0"/>
    <n v="0"/>
    <n v="0"/>
    <n v="0"/>
    <n v="0"/>
    <n v="0"/>
    <n v="0"/>
    <n v="1"/>
    <n v="1"/>
    <n v="0"/>
    <n v="0"/>
    <n v="0"/>
    <n v="0"/>
    <n v="2912"/>
    <n v="83.8245"/>
    <n v="34.739246878895791"/>
    <n v="1"/>
    <n v="0"/>
    <n v="1"/>
    <n v="0"/>
    <n v="0"/>
    <n v="2"/>
    <n v="1"/>
    <x v="4"/>
  </r>
  <r>
    <s v="Rodengo"/>
    <s v="BZ"/>
    <n v="0"/>
    <n v="1"/>
    <n v="1"/>
    <n v="0"/>
    <n v="0"/>
    <n v="0"/>
    <n v="0"/>
    <n v="1"/>
    <n v="1"/>
    <n v="0"/>
    <n v="0"/>
    <n v="0"/>
    <n v="0"/>
    <n v="1195"/>
    <n v="29.618600000000001"/>
    <n v="40.346268898597501"/>
    <n v="1"/>
    <n v="0"/>
    <n v="1"/>
    <n v="0"/>
    <n v="0"/>
    <n v="3"/>
    <n v="1"/>
    <x v="4"/>
  </r>
  <r>
    <s v="Salorno"/>
    <s v="BZ"/>
    <n v="0"/>
    <n v="1"/>
    <n v="1"/>
    <n v="1"/>
    <n v="0"/>
    <n v="0"/>
    <n v="0"/>
    <n v="1"/>
    <n v="1"/>
    <n v="0"/>
    <n v="0"/>
    <n v="0"/>
    <n v="0"/>
    <n v="3533"/>
    <n v="33.125500000000002"/>
    <n v="106.65499388688472"/>
    <n v="0"/>
    <n v="0"/>
    <n v="1"/>
    <n v="1"/>
    <n v="0"/>
    <n v="4"/>
    <n v="1"/>
    <x v="4"/>
  </r>
  <r>
    <s v="San Candido"/>
    <s v="BZ"/>
    <n v="0"/>
    <n v="0"/>
    <n v="0"/>
    <n v="0"/>
    <n v="0"/>
    <n v="1"/>
    <n v="0"/>
    <n v="1"/>
    <n v="1"/>
    <n v="0"/>
    <n v="0"/>
    <n v="1"/>
    <n v="1"/>
    <n v="3204"/>
    <n v="79.847899999999996"/>
    <n v="40.12629010906987"/>
    <n v="1"/>
    <n v="0"/>
    <n v="1"/>
    <n v="1"/>
    <n v="0"/>
    <n v="4"/>
    <n v="1"/>
    <x v="4"/>
  </r>
  <r>
    <s v="San Genesio Atesino"/>
    <s v="BZ"/>
    <n v="0"/>
    <n v="1"/>
    <n v="1"/>
    <n v="0"/>
    <n v="0"/>
    <n v="1"/>
    <n v="0"/>
    <n v="1"/>
    <n v="1"/>
    <n v="0"/>
    <n v="0"/>
    <n v="0"/>
    <n v="0"/>
    <n v="2937"/>
    <n v="68.837699999999998"/>
    <n v="42.665574242021449"/>
    <n v="1"/>
    <n v="0"/>
    <n v="1"/>
    <n v="0"/>
    <n v="0"/>
    <n v="3"/>
    <n v="1"/>
    <x v="4"/>
  </r>
  <r>
    <s v="San Leonardo in Passiria"/>
    <s v="BZ"/>
    <n v="0"/>
    <n v="1"/>
    <n v="1"/>
    <n v="1"/>
    <n v="0"/>
    <n v="1"/>
    <n v="0"/>
    <n v="1"/>
    <n v="1"/>
    <n v="0"/>
    <n v="0"/>
    <n v="0"/>
    <n v="0"/>
    <n v="3508"/>
    <n v="89.028500000000008"/>
    <n v="39.403112486450965"/>
    <n v="1"/>
    <n v="0"/>
    <n v="1"/>
    <n v="0"/>
    <n v="0"/>
    <n v="4"/>
    <n v="1"/>
    <x v="4"/>
  </r>
  <r>
    <s v="San Lorenzo di Sebato"/>
    <s v="BZ"/>
    <n v="0"/>
    <n v="1"/>
    <n v="1"/>
    <n v="0"/>
    <n v="0"/>
    <n v="0"/>
    <n v="0"/>
    <n v="1"/>
    <n v="1"/>
    <n v="0"/>
    <n v="0"/>
    <n v="1"/>
    <n v="1"/>
    <n v="3767"/>
    <n v="51.460699999999996"/>
    <n v="73.201491623705081"/>
    <n v="1"/>
    <n v="0"/>
    <n v="1"/>
    <n v="0"/>
    <n v="0"/>
    <n v="4"/>
    <n v="1"/>
    <x v="4"/>
  </r>
  <r>
    <s v="San Martino in Badia"/>
    <s v="BZ"/>
    <n v="0"/>
    <n v="0"/>
    <n v="0"/>
    <n v="1"/>
    <n v="0"/>
    <n v="1"/>
    <n v="0"/>
    <n v="1"/>
    <n v="1"/>
    <n v="0"/>
    <n v="0"/>
    <n v="1"/>
    <n v="1"/>
    <n v="1729"/>
    <n v="75.943899999999999"/>
    <n v="22.766805497215707"/>
    <n v="1"/>
    <n v="0"/>
    <n v="1"/>
    <n v="1"/>
    <n v="0"/>
    <n v="5"/>
    <n v="1"/>
    <x v="4"/>
  </r>
  <r>
    <s v="San Martino in Passiria"/>
    <s v="BZ"/>
    <n v="0"/>
    <n v="1"/>
    <n v="1"/>
    <n v="1"/>
    <n v="0"/>
    <n v="0"/>
    <n v="0"/>
    <n v="1"/>
    <n v="1"/>
    <n v="0"/>
    <n v="0"/>
    <n v="0"/>
    <n v="0"/>
    <n v="3136"/>
    <n v="29.991700000000002"/>
    <n v="104.56226222588249"/>
    <n v="0"/>
    <n v="0"/>
    <n v="1"/>
    <n v="1"/>
    <n v="0"/>
    <n v="4"/>
    <n v="1"/>
    <x v="4"/>
  </r>
  <r>
    <s v="San Pancrazio"/>
    <s v="BZ"/>
    <n v="0"/>
    <n v="0"/>
    <n v="0"/>
    <n v="1"/>
    <n v="0"/>
    <n v="1"/>
    <n v="0"/>
    <n v="1"/>
    <n v="1"/>
    <n v="0"/>
    <n v="0"/>
    <n v="0"/>
    <n v="0"/>
    <n v="1584"/>
    <n v="63.173400000000001"/>
    <n v="25.073844371206867"/>
    <n v="1"/>
    <n v="0"/>
    <n v="1"/>
    <n v="0"/>
    <n v="0"/>
    <n v="3"/>
    <n v="1"/>
    <x v="4"/>
  </r>
  <r>
    <s v="Santa Cristina Valgardena"/>
    <s v="BZ"/>
    <n v="0"/>
    <n v="1"/>
    <n v="1"/>
    <n v="0"/>
    <n v="0"/>
    <n v="1"/>
    <n v="0"/>
    <n v="1"/>
    <n v="1"/>
    <n v="0"/>
    <n v="0"/>
    <n v="0"/>
    <n v="0"/>
    <n v="1871"/>
    <n v="31.9236"/>
    <n v="58.608678219248453"/>
    <n v="1"/>
    <n v="0"/>
    <n v="1"/>
    <n v="1"/>
    <n v="0"/>
    <n v="4"/>
    <n v="1"/>
    <x v="4"/>
  </r>
  <r>
    <s v="Scena"/>
    <s v="BZ"/>
    <n v="0"/>
    <n v="0"/>
    <n v="0"/>
    <n v="1"/>
    <n v="0"/>
    <n v="1"/>
    <n v="0"/>
    <n v="1"/>
    <n v="1"/>
    <n v="0"/>
    <n v="0"/>
    <n v="0"/>
    <n v="0"/>
    <n v="2838"/>
    <n v="48.131"/>
    <n v="58.964077205958738"/>
    <n v="1"/>
    <n v="0"/>
    <n v="1"/>
    <n v="0"/>
    <n v="0"/>
    <n v="3"/>
    <n v="1"/>
    <x v="4"/>
  </r>
  <r>
    <s v="Selva dei Molini"/>
    <s v="BZ"/>
    <n v="0"/>
    <n v="0"/>
    <n v="0"/>
    <n v="1"/>
    <n v="0"/>
    <n v="1"/>
    <n v="0"/>
    <n v="1"/>
    <n v="1"/>
    <n v="0"/>
    <n v="0"/>
    <n v="1"/>
    <n v="1"/>
    <n v="1473"/>
    <n v="104.7886"/>
    <n v="14.056872598736884"/>
    <n v="1"/>
    <n v="0"/>
    <n v="1"/>
    <n v="0"/>
    <n v="0"/>
    <n v="4"/>
    <n v="1"/>
    <x v="4"/>
  </r>
  <r>
    <s v="Selva di Val Gardena"/>
    <s v="BZ"/>
    <n v="0"/>
    <n v="1"/>
    <n v="1"/>
    <n v="0"/>
    <n v="0"/>
    <n v="1"/>
    <n v="0"/>
    <n v="1"/>
    <n v="1"/>
    <n v="0"/>
    <n v="0"/>
    <n v="0"/>
    <n v="0"/>
    <n v="2660"/>
    <n v="56.240699999999997"/>
    <n v="47.296708611379309"/>
    <n v="1"/>
    <n v="0"/>
    <n v="1"/>
    <n v="1"/>
    <n v="0"/>
    <n v="4"/>
    <n v="1"/>
    <x v="4"/>
  </r>
  <r>
    <s v="Senales"/>
    <s v="BZ"/>
    <n v="0"/>
    <n v="0"/>
    <n v="0"/>
    <n v="1"/>
    <n v="0"/>
    <n v="1"/>
    <n v="0"/>
    <n v="1"/>
    <n v="1"/>
    <n v="0"/>
    <n v="0"/>
    <n v="0"/>
    <n v="0"/>
    <n v="1314"/>
    <n v="209.83990000000003"/>
    <n v="6.2619168232542988"/>
    <n v="1"/>
    <n v="0"/>
    <n v="1"/>
    <n v="1"/>
    <n v="0"/>
    <n v="4"/>
    <n v="1"/>
    <x v="4"/>
  </r>
  <r>
    <s v="Senale-San Felice"/>
    <s v="BZ"/>
    <n v="0"/>
    <n v="0"/>
    <n v="0"/>
    <n v="1"/>
    <n v="0"/>
    <n v="1"/>
    <n v="0"/>
    <n v="1"/>
    <n v="1"/>
    <n v="0"/>
    <n v="0"/>
    <n v="1"/>
    <n v="1"/>
    <n v="782"/>
    <n v="27.631700000000002"/>
    <n v="28.300828396370832"/>
    <n v="1"/>
    <n v="0"/>
    <n v="1"/>
    <n v="0"/>
    <n v="0"/>
    <n v="4"/>
    <n v="1"/>
    <x v="4"/>
  </r>
  <r>
    <s v="Sesto"/>
    <s v="BZ"/>
    <n v="0"/>
    <n v="1"/>
    <n v="1"/>
    <n v="0"/>
    <n v="0"/>
    <n v="1"/>
    <n v="0"/>
    <n v="1"/>
    <n v="1"/>
    <n v="0"/>
    <n v="0"/>
    <n v="1"/>
    <n v="1"/>
    <n v="1937"/>
    <n v="80.415700000000001"/>
    <n v="24.087336179377907"/>
    <n v="1"/>
    <n v="0"/>
    <n v="1"/>
    <n v="1"/>
    <n v="0"/>
    <n v="5"/>
    <n v="1"/>
    <x v="4"/>
  </r>
  <r>
    <s v="Sluderno"/>
    <s v="BZ"/>
    <n v="0"/>
    <n v="0"/>
    <n v="0"/>
    <n v="1"/>
    <n v="0"/>
    <n v="1"/>
    <n v="0"/>
    <n v="1"/>
    <n v="1"/>
    <n v="0"/>
    <n v="0"/>
    <n v="1"/>
    <n v="1"/>
    <n v="1832"/>
    <n v="20.718000000000004"/>
    <n v="88.425523699198749"/>
    <n v="0"/>
    <n v="0"/>
    <n v="1"/>
    <n v="0"/>
    <n v="0"/>
    <n v="3"/>
    <n v="1"/>
    <x v="4"/>
  </r>
  <r>
    <s v="Stelvio"/>
    <s v="BZ"/>
    <n v="0"/>
    <n v="1"/>
    <n v="1"/>
    <n v="1"/>
    <n v="0"/>
    <n v="1"/>
    <n v="0"/>
    <n v="1"/>
    <n v="1"/>
    <n v="0"/>
    <n v="0"/>
    <n v="1"/>
    <n v="1"/>
    <n v="1190"/>
    <n v="141.63469999999998"/>
    <n v="8.4018958630900489"/>
    <n v="1"/>
    <n v="0"/>
    <n v="1"/>
    <n v="1"/>
    <n v="0"/>
    <n v="6"/>
    <n v="1"/>
    <x v="4"/>
  </r>
  <r>
    <s v="Terento"/>
    <s v="BZ"/>
    <n v="0"/>
    <n v="1"/>
    <n v="1"/>
    <n v="0"/>
    <n v="0"/>
    <n v="0"/>
    <n v="0"/>
    <n v="1"/>
    <n v="1"/>
    <n v="0"/>
    <n v="0"/>
    <n v="0"/>
    <n v="0"/>
    <n v="1733"/>
    <n v="42.161999999999999"/>
    <n v="41.103363218063663"/>
    <n v="1"/>
    <n v="0"/>
    <n v="1"/>
    <n v="0"/>
    <n v="0"/>
    <n v="3"/>
    <n v="1"/>
    <x v="4"/>
  </r>
  <r>
    <s v="Terlano"/>
    <s v="BZ"/>
    <n v="0"/>
    <n v="0"/>
    <n v="0"/>
    <n v="0"/>
    <n v="0"/>
    <n v="1"/>
    <n v="0"/>
    <n v="1"/>
    <n v="1"/>
    <n v="0"/>
    <n v="0"/>
    <n v="0"/>
    <n v="0"/>
    <n v="4139"/>
    <n v="18.5688"/>
    <n v="222.90077980267978"/>
    <n v="0"/>
    <n v="0"/>
    <n v="1"/>
    <n v="0"/>
    <n v="0"/>
    <n v="1"/>
    <n v="1"/>
    <x v="4"/>
  </r>
  <r>
    <s v="Termeno sulla strada del vino"/>
    <s v="BZ"/>
    <n v="1"/>
    <n v="0"/>
    <n v="1"/>
    <n v="1"/>
    <n v="0"/>
    <n v="1"/>
    <n v="0"/>
    <n v="1"/>
    <n v="1"/>
    <n v="0"/>
    <n v="0"/>
    <n v="0"/>
    <n v="0"/>
    <n v="3305"/>
    <n v="19.4392"/>
    <n v="170.01728466192026"/>
    <n v="0"/>
    <n v="0"/>
    <n v="1"/>
    <n v="0"/>
    <n v="0"/>
    <n v="3"/>
    <n v="1"/>
    <x v="4"/>
  </r>
  <r>
    <s v="Tesimo"/>
    <s v="BZ"/>
    <n v="0"/>
    <n v="0"/>
    <n v="0"/>
    <n v="1"/>
    <n v="0"/>
    <n v="1"/>
    <n v="0"/>
    <n v="1"/>
    <n v="1"/>
    <n v="0"/>
    <n v="0"/>
    <n v="0"/>
    <n v="0"/>
    <n v="1854"/>
    <n v="38.125599999999999"/>
    <n v="48.628742891915145"/>
    <n v="1"/>
    <n v="0"/>
    <n v="1"/>
    <n v="0"/>
    <n v="0"/>
    <n v="3"/>
    <n v="1"/>
    <x v="4"/>
  </r>
  <r>
    <s v="Tires"/>
    <s v="BZ"/>
    <n v="0"/>
    <n v="0"/>
    <n v="0"/>
    <n v="0"/>
    <n v="0"/>
    <n v="1"/>
    <n v="0"/>
    <n v="1"/>
    <n v="1"/>
    <n v="0"/>
    <n v="0"/>
    <n v="0"/>
    <n v="0"/>
    <n v="967"/>
    <n v="42.181599999999996"/>
    <n v="22.924687541487287"/>
    <n v="1"/>
    <n v="0"/>
    <n v="1"/>
    <n v="1"/>
    <n v="0"/>
    <n v="3"/>
    <n v="1"/>
    <x v="4"/>
  </r>
  <r>
    <s v="Tirolo"/>
    <s v="BZ"/>
    <n v="0"/>
    <n v="1"/>
    <n v="1"/>
    <n v="0"/>
    <n v="0"/>
    <n v="1"/>
    <n v="0"/>
    <n v="1"/>
    <n v="1"/>
    <n v="0"/>
    <n v="0"/>
    <n v="0"/>
    <n v="0"/>
    <n v="2450"/>
    <n v="25.618499999999997"/>
    <n v="95.634014481722204"/>
    <n v="0"/>
    <n v="0"/>
    <n v="1"/>
    <n v="1"/>
    <n v="0"/>
    <n v="3"/>
    <n v="1"/>
    <x v="4"/>
  </r>
  <r>
    <s v="Trodena nel parco naturale"/>
    <s v="BZ"/>
    <n v="0"/>
    <n v="1"/>
    <n v="1"/>
    <n v="0"/>
    <n v="0"/>
    <n v="1"/>
    <n v="0"/>
    <n v="1"/>
    <n v="1"/>
    <n v="0"/>
    <n v="0"/>
    <n v="0"/>
    <n v="0"/>
    <n v="1021"/>
    <n v="20.5611"/>
    <n v="49.656876334437364"/>
    <n v="1"/>
    <n v="0"/>
    <n v="1"/>
    <n v="1"/>
    <n v="0"/>
    <n v="4"/>
    <n v="1"/>
    <x v="4"/>
  </r>
  <r>
    <s v="Tubre"/>
    <s v="BZ"/>
    <n v="0"/>
    <n v="0"/>
    <n v="0"/>
    <n v="1"/>
    <n v="0"/>
    <n v="1"/>
    <n v="0"/>
    <n v="1"/>
    <n v="1"/>
    <n v="0"/>
    <n v="0"/>
    <n v="1"/>
    <n v="1"/>
    <n v="965"/>
    <n v="46.267200000000003"/>
    <n v="20.857108275408926"/>
    <n v="1"/>
    <n v="0"/>
    <n v="1"/>
    <n v="1"/>
    <n v="0"/>
    <n v="5"/>
    <n v="1"/>
    <x v="4"/>
  </r>
  <r>
    <s v="Ultimo"/>
    <s v="BZ"/>
    <n v="0"/>
    <n v="0"/>
    <n v="0"/>
    <n v="1"/>
    <n v="0"/>
    <n v="1"/>
    <n v="0"/>
    <n v="1"/>
    <n v="1"/>
    <n v="0"/>
    <n v="0"/>
    <n v="0"/>
    <n v="0"/>
    <n v="2920"/>
    <n v="208.12040000000002"/>
    <n v="14.030340130040111"/>
    <n v="1"/>
    <n v="0"/>
    <n v="1"/>
    <n v="1"/>
    <n v="0"/>
    <n v="4"/>
    <n v="1"/>
    <x v="4"/>
  </r>
  <r>
    <s v="Vadena"/>
    <s v="BZ"/>
    <n v="0"/>
    <n v="1"/>
    <n v="1"/>
    <n v="1"/>
    <n v="0"/>
    <n v="0"/>
    <n v="0"/>
    <n v="1"/>
    <n v="1"/>
    <n v="0"/>
    <n v="0"/>
    <n v="0"/>
    <n v="0"/>
    <n v="1016"/>
    <n v="13.735999999999999"/>
    <n v="73.96622015142691"/>
    <n v="1"/>
    <n v="0"/>
    <n v="1"/>
    <n v="0"/>
    <n v="0"/>
    <n v="4"/>
    <n v="1"/>
    <x v="4"/>
  </r>
  <r>
    <s v="Valdaora"/>
    <s v="BZ"/>
    <n v="0"/>
    <n v="0"/>
    <n v="0"/>
    <n v="0"/>
    <n v="0"/>
    <n v="1"/>
    <n v="0"/>
    <n v="1"/>
    <n v="1"/>
    <n v="0"/>
    <n v="0"/>
    <n v="1"/>
    <n v="1"/>
    <n v="3110"/>
    <n v="49.076700000000002"/>
    <n v="63.370194002449225"/>
    <n v="1"/>
    <n v="0"/>
    <n v="1"/>
    <n v="1"/>
    <n v="0"/>
    <n v="4"/>
    <n v="1"/>
    <x v="4"/>
  </r>
  <r>
    <s v="Val di Vizze"/>
    <s v="BZ"/>
    <n v="0"/>
    <n v="0"/>
    <n v="0"/>
    <n v="0"/>
    <n v="0"/>
    <n v="1"/>
    <n v="0"/>
    <n v="1"/>
    <n v="1"/>
    <n v="0"/>
    <n v="0"/>
    <n v="0"/>
    <n v="0"/>
    <n v="2736"/>
    <n v="142.12270000000001"/>
    <n v="19.250971167871143"/>
    <n v="1"/>
    <n v="0"/>
    <n v="1"/>
    <n v="0"/>
    <n v="0"/>
    <n v="2"/>
    <n v="1"/>
    <x v="4"/>
  </r>
  <r>
    <s v="Valle di Casies"/>
    <s v="BZ"/>
    <n v="0"/>
    <n v="0"/>
    <n v="0"/>
    <n v="1"/>
    <n v="0"/>
    <n v="0"/>
    <n v="0"/>
    <n v="1"/>
    <n v="1"/>
    <n v="0"/>
    <n v="0"/>
    <n v="1"/>
    <n v="1"/>
    <n v="2262"/>
    <n v="110.13549999999999"/>
    <n v="20.53833686685946"/>
    <n v="1"/>
    <n v="0"/>
    <n v="1"/>
    <n v="0"/>
    <n v="0"/>
    <n v="4"/>
    <n v="1"/>
    <x v="4"/>
  </r>
  <r>
    <s v="Vandoies"/>
    <s v="BZ"/>
    <n v="0"/>
    <n v="0"/>
    <n v="0"/>
    <n v="0"/>
    <n v="0"/>
    <n v="1"/>
    <n v="0"/>
    <n v="1"/>
    <n v="1"/>
    <n v="0"/>
    <n v="0"/>
    <n v="0"/>
    <n v="0"/>
    <n v="3251"/>
    <n v="110.8194"/>
    <n v="29.336018783714763"/>
    <n v="1"/>
    <n v="0"/>
    <n v="1"/>
    <n v="0"/>
    <n v="0"/>
    <n v="2"/>
    <n v="1"/>
    <x v="4"/>
  </r>
  <r>
    <s v="Varna"/>
    <s v="BZ"/>
    <n v="0"/>
    <n v="0"/>
    <n v="0"/>
    <n v="0"/>
    <n v="0"/>
    <n v="0"/>
    <n v="0"/>
    <n v="1"/>
    <n v="1"/>
    <n v="0"/>
    <n v="0"/>
    <n v="0"/>
    <n v="0"/>
    <n v="4253"/>
    <n v="70.339100000000002"/>
    <n v="60.464236818497817"/>
    <n v="1"/>
    <n v="0"/>
    <n v="1"/>
    <n v="0"/>
    <n v="0"/>
    <n v="2"/>
    <n v="1"/>
    <x v="4"/>
  </r>
  <r>
    <s v="Velturno"/>
    <s v="BZ"/>
    <n v="0"/>
    <n v="1"/>
    <n v="1"/>
    <n v="0"/>
    <n v="0"/>
    <n v="0"/>
    <n v="0"/>
    <n v="1"/>
    <n v="1"/>
    <n v="0"/>
    <n v="0"/>
    <n v="0"/>
    <n v="0"/>
    <n v="2742"/>
    <n v="24.584800000000001"/>
    <n v="111.53232891868146"/>
    <n v="0"/>
    <n v="0"/>
    <n v="1"/>
    <n v="0"/>
    <n v="0"/>
    <n v="2"/>
    <n v="1"/>
    <x v="4"/>
  </r>
  <r>
    <s v="Verano"/>
    <s v="BZ"/>
    <n v="0"/>
    <n v="1"/>
    <n v="1"/>
    <n v="0"/>
    <n v="0"/>
    <n v="0"/>
    <n v="0"/>
    <n v="1"/>
    <n v="1"/>
    <n v="0"/>
    <n v="0"/>
    <n v="0"/>
    <n v="0"/>
    <n v="929"/>
    <n v="22.0093"/>
    <n v="42.209429650193329"/>
    <n v="1"/>
    <n v="0"/>
    <n v="1"/>
    <n v="0"/>
    <n v="0"/>
    <n v="3"/>
    <n v="1"/>
    <x v="4"/>
  </r>
  <r>
    <s v="Villabassa"/>
    <s v="BZ"/>
    <n v="0"/>
    <n v="0"/>
    <n v="0"/>
    <n v="0"/>
    <n v="0"/>
    <n v="0"/>
    <n v="0"/>
    <n v="1"/>
    <n v="1"/>
    <n v="0"/>
    <n v="0"/>
    <n v="1"/>
    <n v="1"/>
    <n v="1479"/>
    <n v="18.032699999999998"/>
    <n v="82.01766790330899"/>
    <n v="0"/>
    <n v="0"/>
    <n v="1"/>
    <n v="0"/>
    <n v="0"/>
    <n v="2"/>
    <n v="1"/>
    <x v="4"/>
  </r>
  <r>
    <s v="Villandro"/>
    <s v="BZ"/>
    <n v="0"/>
    <n v="0"/>
    <n v="0"/>
    <n v="0"/>
    <n v="0"/>
    <n v="1"/>
    <n v="0"/>
    <n v="1"/>
    <n v="1"/>
    <n v="0"/>
    <n v="0"/>
    <n v="0"/>
    <n v="0"/>
    <n v="1893"/>
    <n v="43.950699999999998"/>
    <n v="43.070986355166134"/>
    <n v="1"/>
    <n v="0"/>
    <n v="1"/>
    <n v="0"/>
    <n v="0"/>
    <n v="2"/>
    <n v="1"/>
    <x v="4"/>
  </r>
  <r>
    <s v="Albiano"/>
    <s v="TN"/>
    <n v="0"/>
    <n v="1"/>
    <n v="1"/>
    <n v="1"/>
    <n v="0"/>
    <n v="1"/>
    <n v="0"/>
    <n v="1"/>
    <n v="1"/>
    <n v="0"/>
    <n v="0"/>
    <n v="0"/>
    <n v="0"/>
    <n v="1508"/>
    <n v="9.9644000000000013"/>
    <n v="151.33876600698486"/>
    <n v="0"/>
    <n v="0"/>
    <n v="1"/>
    <n v="1"/>
    <n v="0"/>
    <n v="4"/>
    <n v="1"/>
    <x v="4"/>
  </r>
  <r>
    <s v="Aldeno"/>
    <s v="TN"/>
    <n v="1"/>
    <n v="1"/>
    <n v="1"/>
    <n v="1"/>
    <n v="0"/>
    <n v="1"/>
    <n v="0"/>
    <n v="1"/>
    <n v="1"/>
    <n v="0"/>
    <n v="0"/>
    <n v="0"/>
    <n v="0"/>
    <n v="3036"/>
    <n v="8.9705999999999992"/>
    <n v="338.43890040799948"/>
    <n v="0"/>
    <n v="0"/>
    <n v="1"/>
    <n v="0"/>
    <n v="0"/>
    <n v="3"/>
    <n v="1"/>
    <x v="4"/>
  </r>
  <r>
    <s v="Altavalle"/>
    <s v="TN"/>
    <n v="0"/>
    <n v="1"/>
    <n v="1"/>
    <n v="1"/>
    <n v="1"/>
    <n v="1"/>
    <n v="1"/>
    <n v="1"/>
    <n v="1"/>
    <n v="0"/>
    <n v="0"/>
    <n v="1"/>
    <n v="1"/>
    <n v="1640"/>
    <n v="33.547699999999999"/>
    <n v="48.885616599647669"/>
    <n v="1"/>
    <n v="0"/>
    <n v="1"/>
    <n v="0"/>
    <n v="1"/>
    <n v="7"/>
    <n v="1"/>
    <x v="4"/>
  </r>
  <r>
    <s v="Altopiano della Vigolana"/>
    <s v="TN"/>
    <n v="0"/>
    <n v="1"/>
    <n v="1"/>
    <n v="0"/>
    <n v="1"/>
    <n v="1"/>
    <n v="1"/>
    <n v="1"/>
    <n v="1"/>
    <n v="0"/>
    <n v="0"/>
    <n v="1"/>
    <n v="1"/>
    <n v="4802"/>
    <n v="45.027799999999999"/>
    <n v="106.64522805911015"/>
    <n v="0"/>
    <n v="0"/>
    <n v="1"/>
    <n v="0"/>
    <n v="1"/>
    <n v="5"/>
    <n v="1"/>
    <x v="4"/>
  </r>
  <r>
    <s v="Amblar-Don"/>
    <s v="TN"/>
    <n v="0"/>
    <n v="1"/>
    <n v="1"/>
    <n v="1"/>
    <n v="1"/>
    <n v="1"/>
    <n v="1"/>
    <n v="1"/>
    <n v="1"/>
    <n v="0"/>
    <n v="0"/>
    <n v="1"/>
    <n v="1"/>
    <n v="478"/>
    <n v="19.964300000000001"/>
    <n v="23.942737786949703"/>
    <n v="1"/>
    <n v="0"/>
    <n v="1"/>
    <n v="0"/>
    <n v="1"/>
    <n v="7"/>
    <n v="1"/>
    <x v="4"/>
  </r>
  <r>
    <s v="Andalo"/>
    <s v="TN"/>
    <n v="0"/>
    <n v="1"/>
    <n v="1"/>
    <n v="1"/>
    <n v="0"/>
    <n v="1"/>
    <n v="0"/>
    <n v="1"/>
    <n v="1"/>
    <n v="0"/>
    <n v="0"/>
    <n v="1"/>
    <n v="1"/>
    <n v="1026"/>
    <n v="11.378399999999999"/>
    <n v="90.170850031638906"/>
    <n v="0"/>
    <n v="0"/>
    <n v="1"/>
    <n v="1"/>
    <n v="0"/>
    <n v="5"/>
    <n v="1"/>
    <x v="4"/>
  </r>
  <r>
    <s v="Avio"/>
    <s v="TN"/>
    <n v="0"/>
    <n v="1"/>
    <n v="1"/>
    <n v="1"/>
    <n v="0"/>
    <n v="1"/>
    <n v="0"/>
    <n v="1"/>
    <n v="1"/>
    <n v="0"/>
    <n v="0"/>
    <n v="0"/>
    <n v="0"/>
    <n v="4115"/>
    <n v="68.895499999999998"/>
    <n v="59.728138993112758"/>
    <n v="1"/>
    <n v="0"/>
    <n v="1"/>
    <n v="1"/>
    <n v="0"/>
    <n v="5"/>
    <n v="1"/>
    <x v="4"/>
  </r>
  <r>
    <s v="Baselga di Pinè"/>
    <s v="TN"/>
    <n v="0"/>
    <n v="1"/>
    <n v="1"/>
    <n v="1"/>
    <n v="0"/>
    <n v="1"/>
    <n v="0"/>
    <n v="1"/>
    <n v="1"/>
    <n v="0"/>
    <n v="0"/>
    <n v="0"/>
    <n v="0"/>
    <n v="4928"/>
    <n v="41.071499999999993"/>
    <n v="119.9858782854291"/>
    <n v="0"/>
    <n v="0"/>
    <n v="1"/>
    <n v="0"/>
    <n v="0"/>
    <n v="3"/>
    <n v="1"/>
    <x v="4"/>
  </r>
  <r>
    <s v="Bedollo"/>
    <s v="TN"/>
    <n v="0"/>
    <n v="1"/>
    <n v="1"/>
    <n v="1"/>
    <n v="0"/>
    <n v="1"/>
    <n v="0"/>
    <n v="1"/>
    <n v="1"/>
    <n v="0"/>
    <n v="0"/>
    <n v="0"/>
    <n v="0"/>
    <n v="1479"/>
    <n v="27.459899999999998"/>
    <n v="53.860356374203846"/>
    <n v="1"/>
    <n v="0"/>
    <n v="1"/>
    <n v="0"/>
    <n v="0"/>
    <n v="4"/>
    <n v="1"/>
    <x v="4"/>
  </r>
  <r>
    <s v="Besenello"/>
    <s v="TN"/>
    <n v="1"/>
    <n v="1"/>
    <n v="1"/>
    <n v="0"/>
    <n v="0"/>
    <n v="0"/>
    <n v="0"/>
    <n v="0"/>
    <n v="0"/>
    <n v="0"/>
    <n v="0"/>
    <n v="0"/>
    <n v="0"/>
    <n v="2511"/>
    <n v="25.937199999999997"/>
    <n v="96.81075829310798"/>
    <n v="0"/>
    <n v="0"/>
    <n v="1"/>
    <n v="1"/>
    <n v="0"/>
    <n v="2"/>
    <n v="1"/>
    <x v="4"/>
  </r>
  <r>
    <s v="Bieno"/>
    <s v="TN"/>
    <n v="0"/>
    <n v="1"/>
    <n v="1"/>
    <n v="1"/>
    <n v="0"/>
    <n v="1"/>
    <n v="0"/>
    <n v="1"/>
    <n v="1"/>
    <n v="0"/>
    <n v="0"/>
    <n v="1"/>
    <n v="1"/>
    <n v="430"/>
    <n v="11.711099999999998"/>
    <n v="36.717302388332442"/>
    <n v="1"/>
    <n v="0"/>
    <n v="1"/>
    <n v="1"/>
    <n v="0"/>
    <n v="6"/>
    <n v="1"/>
    <x v="4"/>
  </r>
  <r>
    <s v="Bleggio Superiore"/>
    <s v="TN"/>
    <n v="0"/>
    <n v="1"/>
    <n v="1"/>
    <n v="1"/>
    <n v="0"/>
    <n v="1"/>
    <n v="0"/>
    <n v="1"/>
    <n v="1"/>
    <n v="0"/>
    <n v="0"/>
    <n v="1"/>
    <n v="1"/>
    <n v="1600"/>
    <n v="32.674499999999995"/>
    <n v="48.967849546282274"/>
    <n v="1"/>
    <n v="0"/>
    <n v="1"/>
    <n v="0"/>
    <n v="0"/>
    <n v="5"/>
    <n v="1"/>
    <x v="4"/>
  </r>
  <r>
    <s v="Bocenago"/>
    <s v="TN"/>
    <n v="0"/>
    <n v="1"/>
    <n v="1"/>
    <n v="1"/>
    <n v="0"/>
    <n v="1"/>
    <n v="0"/>
    <n v="1"/>
    <n v="1"/>
    <n v="1"/>
    <n v="0"/>
    <n v="1"/>
    <n v="1"/>
    <n v="407"/>
    <n v="8.4527999999999999"/>
    <n v="48.149725534734053"/>
    <n v="1"/>
    <n v="0"/>
    <n v="1"/>
    <n v="1"/>
    <n v="0"/>
    <n v="7"/>
    <n v="1"/>
    <x v="4"/>
  </r>
  <r>
    <s v="Bondone"/>
    <s v="TN"/>
    <n v="1"/>
    <n v="1"/>
    <n v="1"/>
    <n v="1"/>
    <n v="0"/>
    <n v="1"/>
    <n v="0"/>
    <n v="1"/>
    <n v="1"/>
    <n v="0"/>
    <n v="0"/>
    <n v="1"/>
    <n v="1"/>
    <n v="668"/>
    <n v="19.192999999999998"/>
    <n v="34.804355754702236"/>
    <n v="1"/>
    <n v="0"/>
    <n v="1"/>
    <n v="1"/>
    <n v="0"/>
    <n v="6"/>
    <n v="1"/>
    <x v="4"/>
  </r>
  <r>
    <s v="Borgo Chiese"/>
    <s v="TN"/>
    <n v="0"/>
    <n v="1"/>
    <n v="1"/>
    <n v="1"/>
    <n v="1"/>
    <n v="1"/>
    <n v="1"/>
    <n v="1"/>
    <n v="1"/>
    <n v="0"/>
    <n v="0"/>
    <n v="1"/>
    <n v="1"/>
    <n v="2083"/>
    <n v="53.716499999999996"/>
    <n v="38.777656772127749"/>
    <n v="1"/>
    <n v="0"/>
    <n v="1"/>
    <n v="0"/>
    <n v="1"/>
    <n v="7"/>
    <n v="1"/>
    <x v="4"/>
  </r>
  <r>
    <s v="Borgo d'Anaunia"/>
    <s v="TN"/>
    <n v="0"/>
    <n v="1"/>
    <n v="1"/>
    <n v="1"/>
    <n v="0"/>
    <n v="1"/>
    <n v="0"/>
    <n v="1"/>
    <n v="1"/>
    <n v="0"/>
    <n v="0"/>
    <n v="1"/>
    <n v="1"/>
    <n v="2512"/>
    <n v="63.229600000000005"/>
    <n v="39.728228551184884"/>
    <n v="1"/>
    <n v="1"/>
    <n v="1"/>
    <n v="0"/>
    <n v="1"/>
    <n v="7"/>
    <n v="1"/>
    <x v="4"/>
  </r>
  <r>
    <s v="Borgo Lares"/>
    <s v="TN"/>
    <n v="0"/>
    <n v="1"/>
    <n v="1"/>
    <n v="1"/>
    <n v="1"/>
    <n v="1"/>
    <n v="1"/>
    <n v="1"/>
    <n v="1"/>
    <n v="0"/>
    <n v="0"/>
    <n v="1"/>
    <n v="1"/>
    <n v="707"/>
    <n v="22.6204"/>
    <n v="31.254973386854342"/>
    <n v="1"/>
    <n v="0"/>
    <n v="1"/>
    <n v="1"/>
    <n v="1"/>
    <n v="8"/>
    <n v="1"/>
    <x v="4"/>
  </r>
  <r>
    <s v="Brentonico"/>
    <s v="TN"/>
    <n v="0"/>
    <n v="1"/>
    <n v="1"/>
    <n v="1"/>
    <n v="0"/>
    <n v="1"/>
    <n v="0"/>
    <n v="1"/>
    <n v="1"/>
    <n v="0"/>
    <n v="0"/>
    <n v="0"/>
    <n v="0"/>
    <n v="3882"/>
    <n v="57.140799999999999"/>
    <n v="67.937445748046926"/>
    <n v="1"/>
    <n v="0"/>
    <n v="1"/>
    <n v="1"/>
    <n v="0"/>
    <n v="5"/>
    <n v="1"/>
    <x v="4"/>
  </r>
  <r>
    <s v="Bresimo"/>
    <s v="TN"/>
    <n v="0"/>
    <n v="1"/>
    <n v="1"/>
    <n v="1"/>
    <n v="1"/>
    <n v="1"/>
    <n v="0"/>
    <n v="1"/>
    <n v="1"/>
    <n v="1"/>
    <n v="0"/>
    <n v="1"/>
    <n v="1"/>
    <n v="254"/>
    <n v="41.014499999999998"/>
    <n v="6.1929317680332572"/>
    <n v="1"/>
    <n v="0"/>
    <n v="1"/>
    <n v="0"/>
    <n v="0"/>
    <n v="7"/>
    <n v="1"/>
    <x v="4"/>
  </r>
  <r>
    <s v="Caderzone Terme"/>
    <s v="TN"/>
    <n v="0"/>
    <n v="1"/>
    <n v="1"/>
    <n v="1"/>
    <n v="0"/>
    <n v="1"/>
    <n v="0"/>
    <n v="1"/>
    <n v="1"/>
    <n v="0"/>
    <n v="0"/>
    <n v="1"/>
    <n v="1"/>
    <n v="669"/>
    <n v="18.607199999999999"/>
    <n v="35.953824326067334"/>
    <n v="1"/>
    <n v="0"/>
    <n v="1"/>
    <n v="1"/>
    <n v="0"/>
    <n v="6"/>
    <n v="1"/>
    <x v="4"/>
  </r>
  <r>
    <s v="Calceranica al Lago"/>
    <s v="TN"/>
    <n v="0"/>
    <n v="1"/>
    <n v="1"/>
    <n v="0"/>
    <n v="0"/>
    <n v="1"/>
    <n v="0"/>
    <n v="0"/>
    <n v="1"/>
    <n v="0"/>
    <n v="0"/>
    <n v="0"/>
    <n v="0"/>
    <n v="1305"/>
    <n v="3.3945999999999996"/>
    <n v="384.43410121958408"/>
    <n v="0"/>
    <n v="0"/>
    <n v="1"/>
    <n v="0"/>
    <n v="0"/>
    <n v="2"/>
    <n v="1"/>
    <x v="4"/>
  </r>
  <r>
    <s v="Caldes"/>
    <s v="TN"/>
    <n v="0"/>
    <n v="1"/>
    <n v="1"/>
    <n v="1"/>
    <n v="0"/>
    <n v="1"/>
    <n v="0"/>
    <n v="1"/>
    <n v="1"/>
    <n v="0"/>
    <n v="0"/>
    <n v="1"/>
    <n v="1"/>
    <n v="1090"/>
    <n v="20.808899999999998"/>
    <n v="52.381432944557382"/>
    <n v="1"/>
    <n v="0"/>
    <n v="1"/>
    <n v="0"/>
    <n v="0"/>
    <n v="5"/>
    <n v="1"/>
    <x v="4"/>
  </r>
  <r>
    <s v="Caldonazzo"/>
    <s v="TN"/>
    <n v="0"/>
    <n v="1"/>
    <n v="1"/>
    <n v="1"/>
    <n v="0"/>
    <n v="1"/>
    <n v="0"/>
    <n v="0"/>
    <n v="1"/>
    <n v="0"/>
    <n v="0"/>
    <n v="0"/>
    <n v="0"/>
    <n v="3340"/>
    <n v="21.413499999999999"/>
    <n v="155.97637004693303"/>
    <n v="0"/>
    <n v="0"/>
    <n v="1"/>
    <n v="0"/>
    <n v="0"/>
    <n v="3"/>
    <n v="1"/>
    <x v="4"/>
  </r>
  <r>
    <s v="Calliano"/>
    <s v="TN"/>
    <n v="1"/>
    <n v="1"/>
    <n v="1"/>
    <n v="0"/>
    <n v="0"/>
    <n v="0"/>
    <n v="0"/>
    <n v="0"/>
    <n v="0"/>
    <n v="0"/>
    <n v="0"/>
    <n v="0"/>
    <n v="0"/>
    <n v="1611"/>
    <n v="10.199"/>
    <n v="157.9566624178841"/>
    <n v="0"/>
    <n v="0"/>
    <n v="1"/>
    <n v="0"/>
    <n v="0"/>
    <n v="1"/>
    <n v="1"/>
    <x v="4"/>
  </r>
  <r>
    <s v="Campitello di Fassa"/>
    <s v="TN"/>
    <n v="0"/>
    <n v="1"/>
    <n v="1"/>
    <n v="1"/>
    <n v="0"/>
    <n v="1"/>
    <n v="0"/>
    <n v="1"/>
    <n v="1"/>
    <n v="0"/>
    <n v="0"/>
    <n v="1"/>
    <n v="1"/>
    <n v="737"/>
    <n v="25.023699999999998"/>
    <n v="29.452079428701595"/>
    <n v="1"/>
    <n v="0"/>
    <n v="1"/>
    <n v="1"/>
    <n v="0"/>
    <n v="6"/>
    <n v="1"/>
    <x v="4"/>
  </r>
  <r>
    <s v="Campodenno"/>
    <s v="TN"/>
    <n v="0"/>
    <n v="1"/>
    <n v="1"/>
    <n v="1"/>
    <n v="0"/>
    <n v="1"/>
    <n v="0"/>
    <n v="1"/>
    <n v="1"/>
    <n v="0"/>
    <n v="0"/>
    <n v="0"/>
    <n v="0"/>
    <n v="1498"/>
    <n v="25.023299999999999"/>
    <n v="59.864206559486561"/>
    <n v="1"/>
    <n v="0"/>
    <n v="1"/>
    <n v="1"/>
    <n v="0"/>
    <n v="5"/>
    <n v="1"/>
    <x v="4"/>
  </r>
  <r>
    <s v="Canal San Bovo"/>
    <s v="TN"/>
    <n v="0"/>
    <n v="1"/>
    <n v="1"/>
    <n v="1"/>
    <n v="1"/>
    <n v="1"/>
    <n v="0"/>
    <n v="1"/>
    <n v="1"/>
    <n v="0"/>
    <n v="0"/>
    <n v="1"/>
    <n v="1"/>
    <n v="1592"/>
    <n v="125.68459999999999"/>
    <n v="12.666627414973673"/>
    <n v="1"/>
    <n v="0"/>
    <n v="1"/>
    <n v="1"/>
    <n v="0"/>
    <n v="7"/>
    <n v="1"/>
    <x v="4"/>
  </r>
  <r>
    <s v="Canazei"/>
    <s v="TN"/>
    <n v="0"/>
    <n v="1"/>
    <n v="1"/>
    <n v="0"/>
    <n v="0"/>
    <n v="1"/>
    <n v="0"/>
    <n v="1"/>
    <n v="1"/>
    <n v="0"/>
    <n v="0"/>
    <n v="1"/>
    <n v="1"/>
    <n v="1907"/>
    <n v="67.021900000000002"/>
    <n v="28.453386131995661"/>
    <n v="1"/>
    <n v="0"/>
    <n v="1"/>
    <n v="0"/>
    <n v="0"/>
    <n v="4"/>
    <n v="1"/>
    <x v="4"/>
  </r>
  <r>
    <s v="Capriana"/>
    <s v="TN"/>
    <n v="0"/>
    <n v="1"/>
    <n v="1"/>
    <n v="1"/>
    <n v="0"/>
    <n v="1"/>
    <n v="0"/>
    <n v="1"/>
    <n v="1"/>
    <n v="0"/>
    <n v="0"/>
    <n v="1"/>
    <n v="1"/>
    <n v="605"/>
    <n v="12.819000000000001"/>
    <n v="47.195569077151099"/>
    <n v="1"/>
    <n v="0"/>
    <n v="1"/>
    <n v="0"/>
    <n v="0"/>
    <n v="5"/>
    <n v="1"/>
    <x v="4"/>
  </r>
  <r>
    <s v="Carisolo"/>
    <s v="TN"/>
    <n v="0"/>
    <n v="1"/>
    <n v="1"/>
    <n v="1"/>
    <n v="0"/>
    <n v="1"/>
    <n v="0"/>
    <n v="1"/>
    <n v="1"/>
    <n v="0"/>
    <n v="0"/>
    <n v="1"/>
    <n v="1"/>
    <n v="984"/>
    <n v="25.122800000000002"/>
    <n v="39.167608706035949"/>
    <n v="1"/>
    <n v="0"/>
    <n v="1"/>
    <n v="1"/>
    <n v="0"/>
    <n v="6"/>
    <n v="1"/>
    <x v="4"/>
  </r>
  <r>
    <s v="Carzano"/>
    <s v="TN"/>
    <n v="0"/>
    <n v="1"/>
    <n v="1"/>
    <n v="1"/>
    <n v="0"/>
    <n v="1"/>
    <n v="0"/>
    <n v="0"/>
    <n v="1"/>
    <n v="0"/>
    <n v="0"/>
    <n v="0"/>
    <n v="0"/>
    <n v="505"/>
    <n v="1.8202"/>
    <n v="277.44203933633668"/>
    <n v="0"/>
    <n v="0"/>
    <n v="1"/>
    <n v="0"/>
    <n v="0"/>
    <n v="3"/>
    <n v="1"/>
    <x v="4"/>
  </r>
  <r>
    <s v="Castel Condino"/>
    <s v="TN"/>
    <n v="0"/>
    <n v="1"/>
    <n v="1"/>
    <n v="1"/>
    <n v="1"/>
    <n v="1"/>
    <n v="0"/>
    <n v="1"/>
    <n v="1"/>
    <n v="1"/>
    <n v="0"/>
    <n v="1"/>
    <n v="1"/>
    <n v="238"/>
    <n v="11.1006"/>
    <n v="21.440282507251862"/>
    <n v="1"/>
    <n v="0"/>
    <n v="1"/>
    <n v="0"/>
    <n v="0"/>
    <n v="7"/>
    <n v="1"/>
    <x v="4"/>
  </r>
  <r>
    <s v="Castel Ivano"/>
    <s v="TN"/>
    <n v="0"/>
    <n v="1"/>
    <n v="1"/>
    <n v="1"/>
    <n v="1"/>
    <n v="1"/>
    <n v="1"/>
    <n v="1"/>
    <n v="1"/>
    <n v="0"/>
    <n v="0"/>
    <n v="0"/>
    <n v="0"/>
    <n v="3381"/>
    <n v="34.822099999999999"/>
    <n v="97.093512453298345"/>
    <n v="0"/>
    <n v="0"/>
    <n v="1"/>
    <n v="1"/>
    <n v="1"/>
    <n v="6"/>
    <n v="1"/>
    <x v="4"/>
  </r>
  <r>
    <s v="Castello-Molina di Fiemme"/>
    <s v="TN"/>
    <n v="0"/>
    <n v="1"/>
    <n v="1"/>
    <n v="1"/>
    <n v="0"/>
    <n v="1"/>
    <n v="0"/>
    <n v="1"/>
    <n v="1"/>
    <n v="0"/>
    <n v="0"/>
    <n v="1"/>
    <n v="1"/>
    <n v="2267"/>
    <n v="54.559699999999999"/>
    <n v="41.550814978821364"/>
    <n v="1"/>
    <n v="0"/>
    <n v="1"/>
    <n v="1"/>
    <n v="0"/>
    <n v="6"/>
    <n v="1"/>
    <x v="4"/>
  </r>
  <r>
    <s v="Castello Tesino"/>
    <s v="TN"/>
    <n v="0"/>
    <n v="1"/>
    <n v="1"/>
    <n v="1"/>
    <n v="1"/>
    <n v="1"/>
    <n v="0"/>
    <n v="1"/>
    <n v="1"/>
    <n v="0"/>
    <n v="0"/>
    <n v="1"/>
    <n v="1"/>
    <n v="1315"/>
    <n v="112.84139999999999"/>
    <n v="11.653524327064359"/>
    <n v="1"/>
    <n v="0"/>
    <n v="1"/>
    <n v="1"/>
    <n v="0"/>
    <n v="7"/>
    <n v="1"/>
    <x v="4"/>
  </r>
  <r>
    <s v="Castelnuovo"/>
    <s v="TN"/>
    <n v="0"/>
    <n v="1"/>
    <n v="1"/>
    <n v="1"/>
    <n v="0"/>
    <n v="1"/>
    <n v="0"/>
    <n v="1"/>
    <n v="1"/>
    <n v="0"/>
    <n v="0"/>
    <n v="0"/>
    <n v="0"/>
    <n v="1035"/>
    <n v="13.145199999999999"/>
    <n v="78.735964458509571"/>
    <n v="1"/>
    <n v="0"/>
    <n v="1"/>
    <n v="0"/>
    <n v="0"/>
    <n v="4"/>
    <n v="1"/>
    <x v="4"/>
  </r>
  <r>
    <s v="Cavalese"/>
    <s v="TN"/>
    <n v="0"/>
    <n v="1"/>
    <n v="1"/>
    <n v="0"/>
    <n v="0"/>
    <n v="1"/>
    <n v="0"/>
    <n v="1"/>
    <n v="1"/>
    <n v="0"/>
    <n v="0"/>
    <n v="0"/>
    <n v="0"/>
    <n v="3953"/>
    <n v="45.376300000000001"/>
    <n v="87.115961415981474"/>
    <n v="0"/>
    <n v="0"/>
    <n v="1"/>
    <n v="1"/>
    <n v="0"/>
    <n v="3"/>
    <n v="1"/>
    <x v="4"/>
  </r>
  <r>
    <s v="Cavareno"/>
    <s v="TN"/>
    <n v="0"/>
    <n v="1"/>
    <n v="1"/>
    <n v="1"/>
    <n v="0"/>
    <n v="1"/>
    <n v="0"/>
    <n v="1"/>
    <n v="1"/>
    <n v="0"/>
    <n v="0"/>
    <n v="1"/>
    <n v="1"/>
    <n v="1037"/>
    <n v="9.4844000000000008"/>
    <n v="109.33743831976719"/>
    <n v="0"/>
    <n v="1"/>
    <n v="1"/>
    <n v="0"/>
    <n v="0"/>
    <n v="5"/>
    <n v="1"/>
    <x v="4"/>
  </r>
  <r>
    <s v="Cavedago"/>
    <s v="TN"/>
    <n v="0"/>
    <n v="1"/>
    <n v="1"/>
    <n v="1"/>
    <n v="0"/>
    <n v="1"/>
    <n v="0"/>
    <n v="1"/>
    <n v="1"/>
    <n v="0"/>
    <n v="0"/>
    <n v="0"/>
    <n v="0"/>
    <n v="530"/>
    <n v="10.0282"/>
    <n v="52.850960291976627"/>
    <n v="1"/>
    <n v="0"/>
    <n v="1"/>
    <n v="1"/>
    <n v="0"/>
    <n v="5"/>
    <n v="1"/>
    <x v="4"/>
  </r>
  <r>
    <s v="Cavedine"/>
    <s v="TN"/>
    <n v="0"/>
    <n v="1"/>
    <n v="1"/>
    <n v="1"/>
    <n v="0"/>
    <n v="1"/>
    <n v="0"/>
    <n v="1"/>
    <n v="1"/>
    <n v="0"/>
    <n v="0"/>
    <n v="0"/>
    <n v="0"/>
    <n v="2916"/>
    <n v="38.2271"/>
    <n v="76.280962981759018"/>
    <n v="1"/>
    <n v="0"/>
    <n v="1"/>
    <n v="0"/>
    <n v="0"/>
    <n v="4"/>
    <n v="1"/>
    <x v="4"/>
  </r>
  <r>
    <s v="Cavizzana"/>
    <s v="TN"/>
    <n v="0"/>
    <n v="1"/>
    <n v="1"/>
    <n v="1"/>
    <n v="0"/>
    <n v="1"/>
    <n v="0"/>
    <n v="1"/>
    <n v="1"/>
    <n v="0"/>
    <n v="0"/>
    <n v="1"/>
    <n v="1"/>
    <n v="259"/>
    <n v="3.3771"/>
    <n v="76.693020639009802"/>
    <n v="1"/>
    <n v="0"/>
    <n v="1"/>
    <n v="0"/>
    <n v="0"/>
    <n v="5"/>
    <n v="1"/>
    <x v="4"/>
  </r>
  <r>
    <s v="Cembra Lisignago"/>
    <s v="TN"/>
    <n v="0"/>
    <n v="1"/>
    <n v="1"/>
    <n v="1"/>
    <n v="1"/>
    <n v="1"/>
    <n v="1"/>
    <n v="1"/>
    <n v="1"/>
    <n v="0"/>
    <n v="0"/>
    <n v="0"/>
    <n v="0"/>
    <n v="2332"/>
    <n v="24.105900000000002"/>
    <n v="96.739802289066148"/>
    <n v="0"/>
    <n v="0"/>
    <n v="1"/>
    <n v="0"/>
    <n v="1"/>
    <n v="5"/>
    <n v="1"/>
    <x v="4"/>
  </r>
  <r>
    <s v="Cimone"/>
    <s v="TN"/>
    <n v="0"/>
    <n v="1"/>
    <n v="1"/>
    <n v="1"/>
    <n v="0"/>
    <n v="1"/>
    <n v="0"/>
    <n v="1"/>
    <n v="1"/>
    <n v="0"/>
    <n v="0"/>
    <n v="0"/>
    <n v="0"/>
    <n v="685"/>
    <n v="9.8071000000000002"/>
    <n v="69.847355487350995"/>
    <n v="1"/>
    <n v="0"/>
    <n v="1"/>
    <n v="0"/>
    <n v="0"/>
    <n v="4"/>
    <n v="1"/>
    <x v="4"/>
  </r>
  <r>
    <s v="Cinte Tesino"/>
    <s v="TN"/>
    <n v="0"/>
    <n v="1"/>
    <n v="1"/>
    <n v="1"/>
    <n v="1"/>
    <n v="1"/>
    <n v="0"/>
    <n v="1"/>
    <n v="1"/>
    <n v="0"/>
    <n v="0"/>
    <n v="1"/>
    <n v="1"/>
    <n v="372"/>
    <n v="30.299699999999998"/>
    <n v="12.277349280685948"/>
    <n v="1"/>
    <n v="0"/>
    <n v="1"/>
    <n v="1"/>
    <n v="0"/>
    <n v="7"/>
    <n v="1"/>
    <x v="4"/>
  </r>
  <r>
    <s v="Cis"/>
    <s v="TN"/>
    <n v="0"/>
    <n v="1"/>
    <n v="1"/>
    <n v="1"/>
    <n v="0"/>
    <n v="1"/>
    <n v="0"/>
    <n v="1"/>
    <n v="1"/>
    <n v="1"/>
    <n v="0"/>
    <n v="1"/>
    <n v="1"/>
    <n v="309"/>
    <n v="5.4976000000000003"/>
    <n v="56.206344586728754"/>
    <n v="1"/>
    <n v="0"/>
    <n v="1"/>
    <n v="0"/>
    <n v="0"/>
    <n v="6"/>
    <n v="1"/>
    <x v="4"/>
  </r>
  <r>
    <s v="Civezzano"/>
    <s v="TN"/>
    <n v="0"/>
    <n v="1"/>
    <n v="1"/>
    <n v="0"/>
    <n v="0"/>
    <n v="1"/>
    <n v="0"/>
    <n v="1"/>
    <n v="1"/>
    <n v="0"/>
    <n v="0"/>
    <n v="0"/>
    <n v="0"/>
    <n v="3904"/>
    <n v="15.666500000000001"/>
    <n v="249.19414036319534"/>
    <n v="0"/>
    <n v="0"/>
    <n v="1"/>
    <n v="0"/>
    <n v="0"/>
    <n v="2"/>
    <n v="1"/>
    <x v="4"/>
  </r>
  <r>
    <s v="Comano Terme"/>
    <s v="TN"/>
    <n v="0"/>
    <n v="1"/>
    <n v="1"/>
    <n v="1"/>
    <n v="1"/>
    <n v="1"/>
    <n v="0"/>
    <n v="1"/>
    <n v="1"/>
    <n v="0"/>
    <n v="0"/>
    <n v="1"/>
    <n v="1"/>
    <n v="2913"/>
    <n v="68.1143"/>
    <n v="42.766350090950063"/>
    <n v="1"/>
    <n v="0"/>
    <n v="1"/>
    <n v="1"/>
    <n v="1"/>
    <n v="8"/>
    <n v="1"/>
    <x v="4"/>
  </r>
  <r>
    <s v="Commezzadura"/>
    <s v="TN"/>
    <n v="0"/>
    <n v="1"/>
    <n v="1"/>
    <n v="1"/>
    <n v="0"/>
    <n v="1"/>
    <n v="0"/>
    <n v="1"/>
    <n v="1"/>
    <n v="0"/>
    <n v="0"/>
    <n v="1"/>
    <n v="1"/>
    <n v="993"/>
    <n v="22.025300000000001"/>
    <n v="45.084516442454813"/>
    <n v="1"/>
    <n v="0"/>
    <n v="1"/>
    <n v="1"/>
    <n v="0"/>
    <n v="6"/>
    <n v="1"/>
    <x v="4"/>
  </r>
  <r>
    <s v="Contà"/>
    <s v="TN"/>
    <n v="0"/>
    <n v="1"/>
    <n v="1"/>
    <n v="1"/>
    <n v="1"/>
    <n v="1"/>
    <n v="1"/>
    <n v="1"/>
    <n v="1"/>
    <n v="0"/>
    <n v="0"/>
    <n v="0"/>
    <n v="0"/>
    <n v="1383"/>
    <n v="19.4695"/>
    <n v="71.034181668763964"/>
    <n v="1"/>
    <n v="0"/>
    <n v="1"/>
    <n v="1"/>
    <n v="1"/>
    <n v="7"/>
    <n v="1"/>
    <x v="4"/>
  </r>
  <r>
    <s v="Croviana"/>
    <s v="TN"/>
    <n v="0"/>
    <n v="1"/>
    <n v="1"/>
    <n v="1"/>
    <n v="0"/>
    <n v="1"/>
    <n v="0"/>
    <n v="1"/>
    <n v="1"/>
    <n v="0"/>
    <n v="0"/>
    <n v="1"/>
    <n v="1"/>
    <n v="693"/>
    <n v="4.9893000000000001"/>
    <n v="138.89724009380072"/>
    <n v="0"/>
    <n v="0"/>
    <n v="1"/>
    <n v="1"/>
    <n v="0"/>
    <n v="5"/>
    <n v="1"/>
    <x v="4"/>
  </r>
  <r>
    <s v="Dambel"/>
    <s v="TN"/>
    <n v="0"/>
    <n v="1"/>
    <n v="1"/>
    <n v="1"/>
    <n v="0"/>
    <n v="1"/>
    <n v="0"/>
    <n v="1"/>
    <n v="1"/>
    <n v="0"/>
    <n v="0"/>
    <n v="1"/>
    <n v="1"/>
    <n v="435"/>
    <n v="5.1452"/>
    <n v="84.544818471585174"/>
    <n v="0"/>
    <n v="0"/>
    <n v="1"/>
    <n v="0"/>
    <n v="0"/>
    <n v="4"/>
    <n v="1"/>
    <x v="4"/>
  </r>
  <r>
    <s v="Denno"/>
    <s v="TN"/>
    <n v="0"/>
    <n v="1"/>
    <n v="1"/>
    <n v="1"/>
    <n v="0"/>
    <n v="1"/>
    <n v="0"/>
    <n v="1"/>
    <n v="1"/>
    <n v="0"/>
    <n v="0"/>
    <n v="0"/>
    <n v="0"/>
    <n v="1252"/>
    <n v="10.644200000000001"/>
    <n v="117.62274290223782"/>
    <n v="0"/>
    <n v="0"/>
    <n v="1"/>
    <n v="1"/>
    <n v="0"/>
    <n v="4"/>
    <n v="1"/>
    <x v="4"/>
  </r>
  <r>
    <s v="Dimaro Folgarida"/>
    <s v="TN"/>
    <n v="0"/>
    <n v="1"/>
    <n v="1"/>
    <n v="1"/>
    <n v="1"/>
    <n v="1"/>
    <n v="1"/>
    <n v="1"/>
    <n v="1"/>
    <n v="0"/>
    <n v="0"/>
    <n v="1"/>
    <n v="1"/>
    <n v="2132"/>
    <n v="36.533299999999997"/>
    <n v="58.35771747966924"/>
    <n v="1"/>
    <n v="0"/>
    <n v="1"/>
    <n v="1"/>
    <n v="1"/>
    <n v="8"/>
    <n v="1"/>
    <x v="4"/>
  </r>
  <r>
    <s v="Drena"/>
    <s v="TN"/>
    <n v="0"/>
    <n v="1"/>
    <n v="1"/>
    <n v="1"/>
    <n v="0"/>
    <n v="1"/>
    <n v="0"/>
    <n v="1"/>
    <n v="1"/>
    <n v="0"/>
    <n v="0"/>
    <n v="0"/>
    <n v="0"/>
    <n v="551"/>
    <n v="8.3368000000000002"/>
    <n v="66.092505517704637"/>
    <n v="1"/>
    <n v="0"/>
    <n v="1"/>
    <n v="0"/>
    <n v="0"/>
    <n v="4"/>
    <n v="1"/>
    <x v="4"/>
  </r>
  <r>
    <s v="Dro"/>
    <s v="TN"/>
    <n v="0"/>
    <n v="1"/>
    <n v="1"/>
    <n v="0"/>
    <n v="0"/>
    <n v="0"/>
    <n v="0"/>
    <n v="1"/>
    <n v="1"/>
    <n v="0"/>
    <n v="0"/>
    <n v="0"/>
    <n v="0"/>
    <n v="4566"/>
    <n v="27.953800000000001"/>
    <n v="163.34094112428363"/>
    <n v="0"/>
    <n v="0"/>
    <n v="1"/>
    <n v="1"/>
    <n v="0"/>
    <n v="3"/>
    <n v="1"/>
    <x v="4"/>
  </r>
  <r>
    <s v="Fai della Paganella"/>
    <s v="TN"/>
    <n v="0"/>
    <n v="1"/>
    <n v="1"/>
    <n v="1"/>
    <n v="0"/>
    <n v="1"/>
    <n v="0"/>
    <n v="1"/>
    <n v="1"/>
    <n v="0"/>
    <n v="0"/>
    <n v="1"/>
    <n v="1"/>
    <n v="898"/>
    <n v="12.1295"/>
    <n v="74.034378993363291"/>
    <n v="1"/>
    <n v="0"/>
    <n v="1"/>
    <n v="0"/>
    <n v="0"/>
    <n v="5"/>
    <n v="1"/>
    <x v="4"/>
  </r>
  <r>
    <s v="Fiavè"/>
    <s v="TN"/>
    <n v="0"/>
    <n v="1"/>
    <n v="1"/>
    <n v="1"/>
    <n v="0"/>
    <n v="1"/>
    <n v="0"/>
    <n v="1"/>
    <n v="1"/>
    <n v="0"/>
    <n v="0"/>
    <n v="1"/>
    <n v="1"/>
    <n v="1098"/>
    <n v="24.282499999999999"/>
    <n v="45.217749408009887"/>
    <n v="1"/>
    <n v="0"/>
    <n v="1"/>
    <n v="0"/>
    <n v="0"/>
    <n v="5"/>
    <n v="1"/>
    <x v="4"/>
  </r>
  <r>
    <s v="Fierozzo"/>
    <s v="TN"/>
    <n v="0"/>
    <n v="1"/>
    <n v="1"/>
    <n v="1"/>
    <n v="0"/>
    <n v="1"/>
    <n v="0"/>
    <n v="1"/>
    <n v="1"/>
    <n v="0"/>
    <n v="0"/>
    <n v="0"/>
    <n v="0"/>
    <n v="481"/>
    <n v="17.942799999999998"/>
    <n v="26.807410214682214"/>
    <n v="1"/>
    <n v="0"/>
    <n v="1"/>
    <n v="0"/>
    <n v="0"/>
    <n v="4"/>
    <n v="1"/>
    <x v="4"/>
  </r>
  <r>
    <s v="Folgaria"/>
    <s v="TN"/>
    <n v="0"/>
    <n v="1"/>
    <n v="1"/>
    <n v="1"/>
    <n v="0"/>
    <n v="1"/>
    <n v="0"/>
    <n v="1"/>
    <n v="1"/>
    <n v="0"/>
    <n v="0"/>
    <n v="0"/>
    <n v="0"/>
    <n v="3130"/>
    <n v="71.632199999999997"/>
    <n v="43.695433059434166"/>
    <n v="1"/>
    <n v="0"/>
    <n v="1"/>
    <n v="0"/>
    <n v="0"/>
    <n v="4"/>
    <n v="1"/>
    <x v="4"/>
  </r>
  <r>
    <s v="Fornace"/>
    <s v="TN"/>
    <n v="0"/>
    <n v="1"/>
    <n v="1"/>
    <n v="1"/>
    <n v="0"/>
    <n v="1"/>
    <n v="0"/>
    <n v="1"/>
    <n v="1"/>
    <n v="0"/>
    <n v="0"/>
    <n v="0"/>
    <n v="0"/>
    <n v="1321"/>
    <n v="7.2241999999999997"/>
    <n v="182.85761745245148"/>
    <n v="0"/>
    <n v="0"/>
    <n v="1"/>
    <n v="0"/>
    <n v="0"/>
    <n v="3"/>
    <n v="1"/>
    <x v="4"/>
  </r>
  <r>
    <s v="Frassilongo"/>
    <s v="TN"/>
    <n v="0"/>
    <n v="1"/>
    <n v="1"/>
    <n v="1"/>
    <n v="1"/>
    <n v="1"/>
    <n v="0"/>
    <n v="1"/>
    <n v="1"/>
    <n v="1"/>
    <n v="0"/>
    <n v="0"/>
    <n v="0"/>
    <n v="321"/>
    <n v="16.680999999999997"/>
    <n v="19.243450632456092"/>
    <n v="1"/>
    <n v="0"/>
    <n v="1"/>
    <n v="0"/>
    <n v="0"/>
    <n v="6"/>
    <n v="1"/>
    <x v="4"/>
  </r>
  <r>
    <s v="Garniga Terme"/>
    <s v="TN"/>
    <n v="0"/>
    <n v="1"/>
    <n v="1"/>
    <n v="1"/>
    <n v="0"/>
    <n v="1"/>
    <n v="0"/>
    <n v="1"/>
    <n v="1"/>
    <n v="0"/>
    <n v="0"/>
    <n v="0"/>
    <n v="0"/>
    <n v="381"/>
    <n v="13.125299999999999"/>
    <n v="29.027907933532948"/>
    <n v="1"/>
    <n v="0"/>
    <n v="1"/>
    <n v="0"/>
    <n v="0"/>
    <n v="4"/>
    <n v="1"/>
    <x v="4"/>
  </r>
  <r>
    <s v="Giovo"/>
    <s v="TN"/>
    <n v="0"/>
    <n v="1"/>
    <n v="1"/>
    <n v="1"/>
    <n v="0"/>
    <n v="1"/>
    <n v="0"/>
    <n v="1"/>
    <n v="1"/>
    <n v="0"/>
    <n v="0"/>
    <n v="0"/>
    <n v="0"/>
    <n v="2465"/>
    <n v="20.813200000000002"/>
    <n v="118.43445505736743"/>
    <n v="0"/>
    <n v="0"/>
    <n v="1"/>
    <n v="0"/>
    <n v="0"/>
    <n v="3"/>
    <n v="1"/>
    <x v="4"/>
  </r>
  <r>
    <s v="Giustino"/>
    <s v="TN"/>
    <n v="0"/>
    <n v="1"/>
    <n v="1"/>
    <n v="1"/>
    <n v="0"/>
    <n v="1"/>
    <n v="0"/>
    <n v="1"/>
    <n v="1"/>
    <n v="0"/>
    <n v="0"/>
    <n v="1"/>
    <n v="1"/>
    <n v="743"/>
    <n v="39.3872"/>
    <n v="18.863996425234593"/>
    <n v="1"/>
    <n v="0"/>
    <n v="1"/>
    <n v="1"/>
    <n v="0"/>
    <n v="6"/>
    <n v="1"/>
    <x v="4"/>
  </r>
  <r>
    <s v="Grigno"/>
    <s v="TN"/>
    <n v="0"/>
    <n v="1"/>
    <n v="1"/>
    <n v="1"/>
    <n v="0"/>
    <n v="1"/>
    <n v="0"/>
    <n v="1"/>
    <n v="1"/>
    <n v="0"/>
    <n v="0"/>
    <n v="0"/>
    <n v="0"/>
    <n v="2271"/>
    <n v="46.385200000000005"/>
    <n v="48.959581935617393"/>
    <n v="1"/>
    <n v="0"/>
    <n v="1"/>
    <n v="0"/>
    <n v="0"/>
    <n v="4"/>
    <n v="1"/>
    <x v="4"/>
  </r>
  <r>
    <s v="Imer"/>
    <s v="TN"/>
    <n v="0"/>
    <n v="1"/>
    <n v="1"/>
    <n v="1"/>
    <n v="0"/>
    <n v="1"/>
    <n v="0"/>
    <n v="1"/>
    <n v="1"/>
    <n v="0"/>
    <n v="0"/>
    <n v="0"/>
    <n v="0"/>
    <n v="1183"/>
    <n v="27.732099999999999"/>
    <n v="42.658147057020564"/>
    <n v="1"/>
    <n v="0"/>
    <n v="1"/>
    <n v="1"/>
    <n v="0"/>
    <n v="5"/>
    <n v="1"/>
    <x v="4"/>
  </r>
  <r>
    <s v="Isera"/>
    <s v="TN"/>
    <n v="0"/>
    <n v="1"/>
    <n v="1"/>
    <n v="0"/>
    <n v="0"/>
    <n v="1"/>
    <n v="0"/>
    <n v="0"/>
    <n v="1"/>
    <n v="0"/>
    <n v="0"/>
    <n v="0"/>
    <n v="0"/>
    <n v="2625"/>
    <n v="14.0922"/>
    <n v="186.27325754672799"/>
    <n v="0"/>
    <n v="0"/>
    <n v="1"/>
    <n v="0"/>
    <n v="0"/>
    <n v="2"/>
    <n v="1"/>
    <x v="4"/>
  </r>
  <r>
    <s v="Lavarone"/>
    <s v="TN"/>
    <n v="0"/>
    <n v="1"/>
    <n v="1"/>
    <n v="1"/>
    <n v="0"/>
    <n v="1"/>
    <n v="0"/>
    <n v="1"/>
    <n v="1"/>
    <n v="0"/>
    <n v="0"/>
    <n v="0"/>
    <n v="0"/>
    <n v="1087"/>
    <n v="26.3155"/>
    <n v="41.306454370998082"/>
    <n v="1"/>
    <n v="0"/>
    <n v="1"/>
    <n v="0"/>
    <n v="0"/>
    <n v="4"/>
    <n v="1"/>
    <x v="4"/>
  </r>
  <r>
    <s v="Livo"/>
    <s v="TN"/>
    <n v="0"/>
    <n v="1"/>
    <n v="1"/>
    <n v="1"/>
    <n v="0"/>
    <n v="1"/>
    <n v="0"/>
    <n v="1"/>
    <n v="1"/>
    <n v="0"/>
    <n v="0"/>
    <n v="1"/>
    <n v="1"/>
    <n v="887"/>
    <n v="15.218"/>
    <n v="58.286239978972269"/>
    <n v="1"/>
    <n v="0"/>
    <n v="1"/>
    <n v="0"/>
    <n v="0"/>
    <n v="5"/>
    <n v="1"/>
    <x v="4"/>
  </r>
  <r>
    <s v="Lona-Lases"/>
    <s v="TN"/>
    <n v="0"/>
    <n v="1"/>
    <n v="1"/>
    <n v="1"/>
    <n v="0"/>
    <n v="1"/>
    <n v="0"/>
    <n v="1"/>
    <n v="1"/>
    <n v="0"/>
    <n v="0"/>
    <n v="0"/>
    <n v="0"/>
    <n v="876"/>
    <n v="11.3728"/>
    <n v="77.025886325267308"/>
    <n v="1"/>
    <n v="0"/>
    <n v="1"/>
    <n v="0"/>
    <n v="0"/>
    <n v="4"/>
    <n v="1"/>
    <x v="4"/>
  </r>
  <r>
    <s v="Luserna"/>
    <s v="TN"/>
    <n v="0"/>
    <n v="1"/>
    <n v="1"/>
    <n v="1"/>
    <n v="1"/>
    <n v="1"/>
    <n v="0"/>
    <n v="1"/>
    <n v="1"/>
    <n v="0"/>
    <n v="0"/>
    <n v="1"/>
    <n v="1"/>
    <n v="279"/>
    <n v="8.1998999999999995"/>
    <n v="34.024805180550985"/>
    <n v="1"/>
    <n v="0"/>
    <n v="1"/>
    <n v="0"/>
    <n v="0"/>
    <n v="6"/>
    <n v="1"/>
    <x v="4"/>
  </r>
  <r>
    <s v="Madruzzo"/>
    <s v="TN"/>
    <n v="0"/>
    <n v="1"/>
    <n v="1"/>
    <n v="1"/>
    <n v="1"/>
    <n v="1"/>
    <n v="1"/>
    <n v="1"/>
    <n v="1"/>
    <n v="0"/>
    <n v="0"/>
    <n v="0"/>
    <n v="0"/>
    <n v="2783"/>
    <n v="28.930599999999998"/>
    <n v="96.195723559138088"/>
    <n v="0"/>
    <n v="0"/>
    <n v="1"/>
    <n v="0"/>
    <n v="1"/>
    <n v="5"/>
    <n v="1"/>
    <x v="4"/>
  </r>
  <r>
    <s v="Malé"/>
    <s v="TN"/>
    <n v="0"/>
    <n v="1"/>
    <n v="1"/>
    <n v="1"/>
    <n v="0"/>
    <n v="1"/>
    <n v="0"/>
    <n v="1"/>
    <n v="1"/>
    <n v="0"/>
    <n v="0"/>
    <n v="1"/>
    <n v="1"/>
    <n v="2135"/>
    <n v="26.528099999999998"/>
    <n v="80.480697826078767"/>
    <n v="0"/>
    <n v="0"/>
    <n v="1"/>
    <n v="0"/>
    <n v="0"/>
    <n v="4"/>
    <n v="1"/>
    <x v="4"/>
  </r>
  <r>
    <s v="Massimeno"/>
    <s v="TN"/>
    <n v="0"/>
    <n v="1"/>
    <n v="1"/>
    <n v="1"/>
    <n v="0"/>
    <n v="1"/>
    <n v="0"/>
    <n v="1"/>
    <n v="1"/>
    <n v="1"/>
    <n v="0"/>
    <n v="1"/>
    <n v="1"/>
    <n v="124"/>
    <n v="21.032499999999999"/>
    <n v="5.8956377035540237"/>
    <n v="1"/>
    <n v="0"/>
    <n v="1"/>
    <n v="1"/>
    <n v="0"/>
    <n v="7"/>
    <n v="1"/>
    <x v="4"/>
  </r>
  <r>
    <s v="Mazzin"/>
    <s v="TN"/>
    <n v="0"/>
    <n v="1"/>
    <n v="1"/>
    <n v="1"/>
    <n v="0"/>
    <n v="0"/>
    <n v="0"/>
    <n v="1"/>
    <n v="1"/>
    <n v="0"/>
    <n v="0"/>
    <n v="1"/>
    <n v="1"/>
    <n v="494"/>
    <n v="23.628499999999999"/>
    <n v="20.90695558329983"/>
    <n v="1"/>
    <n v="0"/>
    <n v="1"/>
    <n v="0"/>
    <n v="0"/>
    <n v="5"/>
    <n v="1"/>
    <x v="4"/>
  </r>
  <r>
    <s v="Mezzana"/>
    <s v="TN"/>
    <n v="0"/>
    <n v="1"/>
    <n v="1"/>
    <n v="1"/>
    <n v="0"/>
    <n v="1"/>
    <n v="0"/>
    <n v="1"/>
    <n v="1"/>
    <n v="0"/>
    <n v="0"/>
    <n v="1"/>
    <n v="1"/>
    <n v="884"/>
    <n v="27.350100000000001"/>
    <n v="32.321636849591044"/>
    <n v="1"/>
    <n v="0"/>
    <n v="1"/>
    <n v="1"/>
    <n v="0"/>
    <n v="6"/>
    <n v="1"/>
    <x v="4"/>
  </r>
  <r>
    <s v="Mezzano"/>
    <s v="TN"/>
    <n v="0"/>
    <n v="1"/>
    <n v="1"/>
    <n v="1"/>
    <n v="0"/>
    <n v="1"/>
    <n v="0"/>
    <n v="1"/>
    <n v="1"/>
    <n v="0"/>
    <n v="0"/>
    <n v="0"/>
    <n v="0"/>
    <n v="1615"/>
    <n v="48.851000000000006"/>
    <n v="33.059712186035085"/>
    <n v="1"/>
    <n v="0"/>
    <n v="1"/>
    <n v="1"/>
    <n v="0"/>
    <n v="5"/>
    <n v="1"/>
    <x v="4"/>
  </r>
  <r>
    <s v="Moena"/>
    <s v="TN"/>
    <n v="0"/>
    <n v="1"/>
    <n v="1"/>
    <n v="1"/>
    <n v="0"/>
    <n v="1"/>
    <n v="0"/>
    <n v="1"/>
    <n v="1"/>
    <n v="0"/>
    <n v="0"/>
    <n v="1"/>
    <n v="1"/>
    <n v="2690"/>
    <n v="82.598399999999998"/>
    <n v="32.567216798388344"/>
    <n v="1"/>
    <n v="0"/>
    <n v="1"/>
    <n v="1"/>
    <n v="0"/>
    <n v="6"/>
    <n v="1"/>
    <x v="4"/>
  </r>
  <r>
    <s v="Molveno"/>
    <s v="TN"/>
    <n v="0"/>
    <n v="1"/>
    <n v="1"/>
    <n v="1"/>
    <n v="0"/>
    <n v="1"/>
    <n v="0"/>
    <n v="1"/>
    <n v="1"/>
    <n v="0"/>
    <n v="0"/>
    <n v="1"/>
    <n v="1"/>
    <n v="1110"/>
    <n v="34.116100000000003"/>
    <n v="32.535958096030903"/>
    <n v="1"/>
    <n v="0"/>
    <n v="1"/>
    <n v="1"/>
    <n v="0"/>
    <n v="6"/>
    <n v="1"/>
    <x v="4"/>
  </r>
  <r>
    <s v="Nago-Torbole"/>
    <s v="TN"/>
    <n v="1"/>
    <n v="1"/>
    <n v="1"/>
    <n v="0"/>
    <n v="0"/>
    <n v="1"/>
    <n v="0"/>
    <n v="1"/>
    <n v="1"/>
    <n v="0"/>
    <n v="0"/>
    <n v="0"/>
    <n v="0"/>
    <n v="2728"/>
    <n v="28.387800000000002"/>
    <n v="96.097619399883044"/>
    <n v="0"/>
    <n v="0"/>
    <n v="1"/>
    <n v="1"/>
    <n v="0"/>
    <n v="3"/>
    <n v="1"/>
    <x v="4"/>
  </r>
  <r>
    <s v="Nogaredo"/>
    <s v="TN"/>
    <n v="1"/>
    <n v="1"/>
    <n v="1"/>
    <n v="0"/>
    <n v="0"/>
    <n v="1"/>
    <n v="0"/>
    <n v="0"/>
    <n v="1"/>
    <n v="0"/>
    <n v="0"/>
    <n v="0"/>
    <n v="0"/>
    <n v="1917"/>
    <n v="3.6147000000000005"/>
    <n v="530.33446759067135"/>
    <n v="0"/>
    <n v="0"/>
    <n v="1"/>
    <n v="0"/>
    <n v="0"/>
    <n v="2"/>
    <n v="1"/>
    <x v="4"/>
  </r>
  <r>
    <s v="Nomi"/>
    <s v="TN"/>
    <n v="1"/>
    <n v="1"/>
    <n v="1"/>
    <n v="1"/>
    <n v="0"/>
    <n v="1"/>
    <n v="0"/>
    <n v="0"/>
    <n v="1"/>
    <n v="0"/>
    <n v="0"/>
    <n v="0"/>
    <n v="0"/>
    <n v="1403"/>
    <n v="6.4888000000000003"/>
    <n v="216.21871532486745"/>
    <n v="0"/>
    <n v="0"/>
    <n v="1"/>
    <n v="1"/>
    <n v="0"/>
    <n v="4"/>
    <n v="1"/>
    <x v="4"/>
  </r>
  <r>
    <s v="Novella"/>
    <s v="TN"/>
    <n v="0"/>
    <n v="1"/>
    <n v="1"/>
    <n v="1"/>
    <n v="0"/>
    <n v="1"/>
    <n v="0"/>
    <n v="1"/>
    <n v="1"/>
    <n v="0"/>
    <n v="0"/>
    <n v="1"/>
    <n v="1"/>
    <n v="3664"/>
    <n v="46.589499999999994"/>
    <n v="78.644329730947973"/>
    <n v="1"/>
    <n v="0"/>
    <n v="1"/>
    <n v="0"/>
    <n v="1"/>
    <n v="6"/>
    <n v="1"/>
    <x v="4"/>
  </r>
  <r>
    <s v="Novaledo"/>
    <s v="TN"/>
    <n v="0"/>
    <n v="1"/>
    <n v="1"/>
    <n v="1"/>
    <n v="0"/>
    <n v="0"/>
    <n v="0"/>
    <n v="1"/>
    <n v="1"/>
    <n v="0"/>
    <n v="0"/>
    <n v="0"/>
    <n v="0"/>
    <n v="1018"/>
    <n v="7.9654999999999996"/>
    <n v="127.80114242671522"/>
    <n v="0"/>
    <n v="0"/>
    <n v="1"/>
    <n v="0"/>
    <n v="0"/>
    <n v="3"/>
    <n v="1"/>
    <x v="4"/>
  </r>
  <r>
    <s v="Ospedaletto"/>
    <s v="TN"/>
    <n v="1"/>
    <n v="1"/>
    <n v="1"/>
    <n v="1"/>
    <n v="0"/>
    <n v="1"/>
    <n v="0"/>
    <n v="1"/>
    <n v="1"/>
    <n v="0"/>
    <n v="0"/>
    <n v="0"/>
    <n v="0"/>
    <n v="820"/>
    <n v="16.7486"/>
    <n v="48.959316002531558"/>
    <n v="1"/>
    <n v="0"/>
    <n v="1"/>
    <n v="0"/>
    <n v="0"/>
    <n v="4"/>
    <n v="1"/>
    <x v="4"/>
  </r>
  <r>
    <s v="Ossana"/>
    <s v="TN"/>
    <n v="0"/>
    <n v="1"/>
    <n v="1"/>
    <n v="1"/>
    <n v="0"/>
    <n v="1"/>
    <n v="0"/>
    <n v="1"/>
    <n v="1"/>
    <n v="0"/>
    <n v="0"/>
    <n v="1"/>
    <n v="1"/>
    <n v="844"/>
    <n v="25.248899999999999"/>
    <n v="33.427198808660975"/>
    <n v="1"/>
    <n v="0"/>
    <n v="1"/>
    <n v="1"/>
    <n v="0"/>
    <n v="6"/>
    <n v="1"/>
    <x v="4"/>
  </r>
  <r>
    <s v="Palù del Fersina"/>
    <s v="TN"/>
    <n v="0"/>
    <n v="1"/>
    <n v="1"/>
    <n v="1"/>
    <n v="1"/>
    <n v="1"/>
    <n v="0"/>
    <n v="1"/>
    <n v="1"/>
    <n v="1"/>
    <n v="0"/>
    <n v="0"/>
    <n v="0"/>
    <n v="169"/>
    <n v="16.648299999999999"/>
    <n v="10.151186607641622"/>
    <n v="1"/>
    <n v="0"/>
    <n v="1"/>
    <n v="0"/>
    <n v="0"/>
    <n v="6"/>
    <n v="1"/>
    <x v="4"/>
  </r>
  <r>
    <s v="Panchià"/>
    <s v="TN"/>
    <n v="0"/>
    <n v="1"/>
    <n v="1"/>
    <n v="1"/>
    <n v="0"/>
    <n v="1"/>
    <n v="0"/>
    <n v="1"/>
    <n v="1"/>
    <n v="0"/>
    <n v="0"/>
    <n v="1"/>
    <n v="1"/>
    <n v="771"/>
    <n v="20.211500000000001"/>
    <n v="38.146599708086981"/>
    <n v="1"/>
    <n v="0"/>
    <n v="1"/>
    <n v="1"/>
    <n v="0"/>
    <n v="6"/>
    <n v="1"/>
    <x v="4"/>
  </r>
  <r>
    <s v="Peio"/>
    <s v="TN"/>
    <n v="0"/>
    <n v="1"/>
    <n v="1"/>
    <n v="1"/>
    <n v="0"/>
    <n v="1"/>
    <n v="0"/>
    <n v="1"/>
    <n v="1"/>
    <n v="0"/>
    <n v="0"/>
    <n v="1"/>
    <n v="1"/>
    <n v="1891"/>
    <n v="162.3271"/>
    <n v="11.649317951223178"/>
    <n v="1"/>
    <n v="0"/>
    <n v="1"/>
    <n v="1"/>
    <n v="0"/>
    <n v="6"/>
    <n v="1"/>
    <x v="4"/>
  </r>
  <r>
    <s v="Pellizzano"/>
    <s v="TN"/>
    <n v="0"/>
    <n v="1"/>
    <n v="1"/>
    <n v="1"/>
    <n v="0"/>
    <n v="1"/>
    <n v="0"/>
    <n v="1"/>
    <n v="1"/>
    <n v="0"/>
    <n v="0"/>
    <n v="1"/>
    <n v="1"/>
    <n v="811"/>
    <n v="48.3613"/>
    <n v="16.769607103200286"/>
    <n v="1"/>
    <n v="0"/>
    <n v="1"/>
    <n v="1"/>
    <n v="0"/>
    <n v="6"/>
    <n v="1"/>
    <x v="4"/>
  </r>
  <r>
    <s v="Pelugo"/>
    <s v="TN"/>
    <n v="0"/>
    <n v="1"/>
    <n v="1"/>
    <n v="1"/>
    <n v="0"/>
    <n v="1"/>
    <n v="0"/>
    <n v="1"/>
    <n v="1"/>
    <n v="0"/>
    <n v="0"/>
    <n v="1"/>
    <n v="1"/>
    <n v="379"/>
    <n v="22.9786"/>
    <n v="16.493607095297364"/>
    <n v="1"/>
    <n v="0"/>
    <n v="1"/>
    <n v="1"/>
    <n v="0"/>
    <n v="6"/>
    <n v="1"/>
    <x v="4"/>
  </r>
  <r>
    <s v="Pieve di Bono-Prezzo"/>
    <s v="TN"/>
    <n v="0"/>
    <n v="1"/>
    <n v="1"/>
    <n v="1"/>
    <n v="1"/>
    <n v="1"/>
    <n v="1"/>
    <n v="1"/>
    <n v="1"/>
    <n v="0"/>
    <n v="0"/>
    <n v="1"/>
    <n v="1"/>
    <n v="1541"/>
    <n v="24.6812"/>
    <n v="62.436186247022022"/>
    <n v="1"/>
    <n v="0"/>
    <n v="1"/>
    <n v="0"/>
    <n v="1"/>
    <n v="7"/>
    <n v="1"/>
    <x v="4"/>
  </r>
  <r>
    <s v="Pieve Tesino"/>
    <s v="TN"/>
    <n v="0"/>
    <n v="1"/>
    <n v="1"/>
    <n v="1"/>
    <n v="1"/>
    <n v="1"/>
    <n v="0"/>
    <n v="1"/>
    <n v="1"/>
    <n v="0"/>
    <n v="0"/>
    <n v="1"/>
    <n v="1"/>
    <n v="681"/>
    <n v="69.234499999999997"/>
    <n v="9.8361366081938915"/>
    <n v="1"/>
    <n v="0"/>
    <n v="1"/>
    <n v="1"/>
    <n v="0"/>
    <n v="7"/>
    <n v="1"/>
    <x v="4"/>
  </r>
  <r>
    <s v="Pinzolo"/>
    <s v="TN"/>
    <n v="0"/>
    <n v="1"/>
    <n v="1"/>
    <n v="0"/>
    <n v="0"/>
    <n v="1"/>
    <n v="0"/>
    <n v="1"/>
    <n v="1"/>
    <n v="0"/>
    <n v="0"/>
    <n v="1"/>
    <n v="1"/>
    <n v="3117"/>
    <n v="69.322000000000003"/>
    <n v="44.964080667032107"/>
    <n v="1"/>
    <n v="0"/>
    <n v="1"/>
    <n v="1"/>
    <n v="0"/>
    <n v="5"/>
    <n v="1"/>
    <x v="4"/>
  </r>
  <r>
    <s v="Pomarolo"/>
    <s v="TN"/>
    <n v="0"/>
    <n v="1"/>
    <n v="1"/>
    <n v="0"/>
    <n v="0"/>
    <n v="1"/>
    <n v="0"/>
    <n v="0"/>
    <n v="1"/>
    <n v="0"/>
    <n v="0"/>
    <n v="0"/>
    <n v="0"/>
    <n v="2355"/>
    <n v="9.2286999999999999"/>
    <n v="255.18220334391626"/>
    <n v="0"/>
    <n v="0"/>
    <n v="1"/>
    <n v="1"/>
    <n v="0"/>
    <n v="3"/>
    <n v="1"/>
    <x v="4"/>
  </r>
  <r>
    <s v="Porte di Rendena"/>
    <s v="TN"/>
    <n v="0"/>
    <n v="1"/>
    <n v="1"/>
    <n v="1"/>
    <n v="1"/>
    <n v="1"/>
    <n v="1"/>
    <n v="1"/>
    <n v="1"/>
    <n v="0"/>
    <n v="0"/>
    <n v="1"/>
    <n v="1"/>
    <n v="1757"/>
    <n v="40.713900000000002"/>
    <n v="43.154794799810382"/>
    <n v="1"/>
    <n v="0"/>
    <n v="1"/>
    <n v="1"/>
    <n v="1"/>
    <n v="8"/>
    <n v="1"/>
    <x v="4"/>
  </r>
  <r>
    <s v="Predaia"/>
    <s v="TN"/>
    <n v="0"/>
    <n v="1"/>
    <n v="1"/>
    <n v="1"/>
    <n v="1"/>
    <n v="1"/>
    <n v="1"/>
    <n v="1"/>
    <n v="1"/>
    <n v="0"/>
    <n v="0"/>
    <n v="1"/>
    <n v="1"/>
    <n v="6522"/>
    <n v="80.049599999999998"/>
    <n v="81.474485818792346"/>
    <n v="0"/>
    <n v="0"/>
    <n v="1"/>
    <n v="1"/>
    <n v="1"/>
    <n v="7"/>
    <n v="1"/>
    <x v="4"/>
  </r>
  <r>
    <s v="Predazzo"/>
    <s v="TN"/>
    <n v="0"/>
    <n v="1"/>
    <n v="1"/>
    <n v="0"/>
    <n v="0"/>
    <n v="1"/>
    <n v="0"/>
    <n v="1"/>
    <n v="1"/>
    <n v="0"/>
    <n v="0"/>
    <n v="1"/>
    <n v="1"/>
    <n v="4531"/>
    <n v="109.96639999999999"/>
    <n v="41.203494885710548"/>
    <n v="1"/>
    <n v="0"/>
    <n v="1"/>
    <n v="1"/>
    <n v="0"/>
    <n v="5"/>
    <n v="1"/>
    <x v="4"/>
  </r>
  <r>
    <s v="Primiero San Martino di Castrozza"/>
    <s v="TN"/>
    <n v="0"/>
    <n v="1"/>
    <n v="1"/>
    <n v="1"/>
    <n v="1"/>
    <n v="1"/>
    <n v="1"/>
    <n v="1"/>
    <n v="1"/>
    <n v="0"/>
    <n v="0"/>
    <n v="0"/>
    <n v="0"/>
    <n v="5406"/>
    <n v="200.05739999999997"/>
    <n v="27.02224461579527"/>
    <n v="1"/>
    <n v="0"/>
    <n v="1"/>
    <n v="1"/>
    <n v="1"/>
    <n v="7"/>
    <n v="1"/>
    <x v="4"/>
  </r>
  <r>
    <s v="Rabbi"/>
    <s v="TN"/>
    <n v="0"/>
    <n v="1"/>
    <n v="1"/>
    <n v="1"/>
    <n v="0"/>
    <n v="1"/>
    <n v="0"/>
    <n v="1"/>
    <n v="1"/>
    <n v="0"/>
    <n v="0"/>
    <n v="1"/>
    <n v="1"/>
    <n v="1400"/>
    <n v="132.7893"/>
    <n v="10.543018149805745"/>
    <n v="1"/>
    <n v="0"/>
    <n v="1"/>
    <n v="1"/>
    <n v="0"/>
    <n v="6"/>
    <n v="1"/>
    <x v="4"/>
  </r>
  <r>
    <s v="Romeno"/>
    <s v="TN"/>
    <n v="0"/>
    <n v="1"/>
    <n v="1"/>
    <n v="1"/>
    <n v="0"/>
    <n v="1"/>
    <n v="0"/>
    <n v="1"/>
    <n v="1"/>
    <n v="0"/>
    <n v="0"/>
    <n v="1"/>
    <n v="1"/>
    <n v="1374"/>
    <n v="9.1280000000000001"/>
    <n v="150.52585451358456"/>
    <n v="0"/>
    <n v="1"/>
    <n v="1"/>
    <n v="0"/>
    <n v="0"/>
    <n v="5"/>
    <n v="1"/>
    <x v="4"/>
  </r>
  <r>
    <s v="Roncegno Terme"/>
    <s v="TN"/>
    <n v="0"/>
    <n v="1"/>
    <n v="1"/>
    <n v="1"/>
    <n v="0"/>
    <n v="1"/>
    <n v="0"/>
    <n v="1"/>
    <n v="1"/>
    <n v="0"/>
    <n v="0"/>
    <n v="0"/>
    <n v="0"/>
    <n v="2814"/>
    <n v="38.083800000000004"/>
    <n v="73.889685378034741"/>
    <n v="1"/>
    <n v="0"/>
    <n v="1"/>
    <n v="0"/>
    <n v="0"/>
    <n v="4"/>
    <n v="1"/>
    <x v="4"/>
  </r>
  <r>
    <s v="Ronchi Valsugana"/>
    <s v="TN"/>
    <n v="0"/>
    <n v="1"/>
    <n v="1"/>
    <n v="1"/>
    <n v="0"/>
    <n v="1"/>
    <n v="0"/>
    <n v="1"/>
    <n v="1"/>
    <n v="0"/>
    <n v="0"/>
    <n v="0"/>
    <n v="0"/>
    <n v="421"/>
    <n v="10.0032"/>
    <n v="42.08653230966091"/>
    <n v="1"/>
    <n v="0"/>
    <n v="1"/>
    <n v="0"/>
    <n v="0"/>
    <n v="4"/>
    <n v="1"/>
    <x v="4"/>
  </r>
  <r>
    <s v="Ronzo-Chienis"/>
    <s v="TN"/>
    <n v="0"/>
    <n v="1"/>
    <n v="1"/>
    <n v="1"/>
    <n v="0"/>
    <n v="1"/>
    <n v="0"/>
    <n v="1"/>
    <n v="1"/>
    <n v="0"/>
    <n v="0"/>
    <n v="1"/>
    <n v="1"/>
    <n v="1001"/>
    <n v="13.208599999999999"/>
    <n v="75.783958935844836"/>
    <n v="1"/>
    <n v="0"/>
    <n v="1"/>
    <n v="0"/>
    <n v="0"/>
    <n v="5"/>
    <n v="1"/>
    <x v="4"/>
  </r>
  <r>
    <s v="Ronzone"/>
    <s v="TN"/>
    <n v="0"/>
    <n v="0"/>
    <n v="0"/>
    <n v="0"/>
    <n v="0"/>
    <n v="1"/>
    <n v="0"/>
    <n v="1"/>
    <n v="1"/>
    <n v="0"/>
    <n v="0"/>
    <n v="1"/>
    <n v="1"/>
    <n v="391"/>
    <n v="5.2973999999999997"/>
    <n v="73.809793483595726"/>
    <n v="1"/>
    <n v="1"/>
    <n v="1"/>
    <n v="0"/>
    <n v="0"/>
    <n v="4"/>
    <n v="1"/>
    <x v="4"/>
  </r>
  <r>
    <s v="Roverè della Luna"/>
    <s v="TN"/>
    <n v="0"/>
    <n v="1"/>
    <n v="1"/>
    <n v="1"/>
    <n v="0"/>
    <n v="1"/>
    <n v="0"/>
    <n v="1"/>
    <n v="1"/>
    <n v="0"/>
    <n v="0"/>
    <n v="0"/>
    <n v="0"/>
    <n v="1573"/>
    <n v="10.4145"/>
    <n v="151.03941619856928"/>
    <n v="0"/>
    <n v="0"/>
    <n v="1"/>
    <n v="0"/>
    <n v="0"/>
    <n v="3"/>
    <n v="1"/>
    <x v="4"/>
  </r>
  <r>
    <s v="Ruffrè-Mendola"/>
    <s v="TN"/>
    <n v="0"/>
    <n v="1"/>
    <n v="1"/>
    <n v="1"/>
    <n v="0"/>
    <n v="1"/>
    <n v="0"/>
    <n v="1"/>
    <n v="1"/>
    <n v="1"/>
    <n v="0"/>
    <n v="1"/>
    <n v="1"/>
    <n v="416"/>
    <n v="6.5800999999999998"/>
    <n v="63.220923694168782"/>
    <n v="1"/>
    <n v="0"/>
    <n v="1"/>
    <n v="0"/>
    <n v="0"/>
    <n v="6"/>
    <n v="1"/>
    <x v="4"/>
  </r>
  <r>
    <s v="Rumo"/>
    <s v="TN"/>
    <n v="0"/>
    <n v="1"/>
    <n v="1"/>
    <n v="1"/>
    <n v="0"/>
    <n v="1"/>
    <n v="0"/>
    <n v="1"/>
    <n v="1"/>
    <n v="0"/>
    <n v="0"/>
    <n v="1"/>
    <n v="1"/>
    <n v="822"/>
    <n v="30.854499999999998"/>
    <n v="26.641170655820062"/>
    <n v="1"/>
    <n v="0"/>
    <n v="1"/>
    <n v="0"/>
    <n v="0"/>
    <n v="5"/>
    <n v="1"/>
    <x v="4"/>
  </r>
  <r>
    <s v="Sagron Mis"/>
    <s v="TN"/>
    <n v="0"/>
    <n v="1"/>
    <n v="1"/>
    <n v="1"/>
    <n v="1"/>
    <n v="1"/>
    <n v="0"/>
    <n v="1"/>
    <n v="1"/>
    <n v="0"/>
    <n v="0"/>
    <n v="1"/>
    <n v="1"/>
    <n v="183"/>
    <n v="11.0639"/>
    <n v="16.540279648225308"/>
    <n v="1"/>
    <n v="1"/>
    <n v="1"/>
    <n v="0"/>
    <n v="0"/>
    <n v="7"/>
    <n v="1"/>
    <x v="4"/>
  </r>
  <r>
    <s v="Samone"/>
    <s v="TN"/>
    <n v="0"/>
    <n v="1"/>
    <n v="1"/>
    <n v="1"/>
    <n v="0"/>
    <n v="1"/>
    <n v="0"/>
    <n v="1"/>
    <n v="1"/>
    <n v="0"/>
    <n v="0"/>
    <n v="1"/>
    <n v="1"/>
    <n v="544"/>
    <n v="4.9020999999999999"/>
    <n v="110.97284837110627"/>
    <n v="0"/>
    <n v="0"/>
    <n v="1"/>
    <n v="0"/>
    <n v="0"/>
    <n v="4"/>
    <n v="1"/>
    <x v="4"/>
  </r>
  <r>
    <s v="San Lorenzo Dorsino"/>
    <s v="TN"/>
    <n v="0"/>
    <n v="1"/>
    <n v="1"/>
    <n v="1"/>
    <n v="1"/>
    <n v="1"/>
    <n v="1"/>
    <n v="1"/>
    <n v="1"/>
    <n v="0"/>
    <n v="0"/>
    <n v="1"/>
    <n v="1"/>
    <n v="1607"/>
    <n v="73.913399999999996"/>
    <n v="21.741659834346681"/>
    <n v="1"/>
    <n v="0"/>
    <n v="1"/>
    <n v="1"/>
    <n v="1"/>
    <n v="8"/>
    <n v="1"/>
    <x v="4"/>
  </r>
  <r>
    <s v="San Michele all'Adige"/>
    <s v="TN"/>
    <n v="1"/>
    <n v="1"/>
    <n v="1"/>
    <n v="1"/>
    <n v="0"/>
    <n v="1"/>
    <n v="0"/>
    <n v="1"/>
    <n v="1"/>
    <n v="0"/>
    <n v="0"/>
    <n v="0"/>
    <n v="0"/>
    <n v="3521"/>
    <n v="15.996400000000001"/>
    <n v="220.11202520567124"/>
    <n v="0"/>
    <n v="0"/>
    <n v="1"/>
    <n v="0"/>
    <n v="1"/>
    <n v="4"/>
    <n v="1"/>
    <x v="4"/>
  </r>
  <r>
    <s v="Sant'Orsola Terme"/>
    <s v="TN"/>
    <n v="0"/>
    <n v="1"/>
    <n v="1"/>
    <n v="1"/>
    <n v="0"/>
    <n v="1"/>
    <n v="0"/>
    <n v="1"/>
    <n v="1"/>
    <n v="0"/>
    <n v="0"/>
    <n v="0"/>
    <n v="0"/>
    <n v="1073"/>
    <n v="15.364100000000001"/>
    <n v="69.838129145215149"/>
    <n v="1"/>
    <n v="0"/>
    <n v="1"/>
    <n v="0"/>
    <n v="0"/>
    <n v="4"/>
    <n v="1"/>
    <x v="4"/>
  </r>
  <r>
    <s v="Sanzeno"/>
    <s v="TN"/>
    <n v="0"/>
    <n v="1"/>
    <n v="1"/>
    <n v="1"/>
    <n v="0"/>
    <n v="1"/>
    <n v="0"/>
    <n v="1"/>
    <n v="1"/>
    <n v="0"/>
    <n v="0"/>
    <n v="0"/>
    <n v="0"/>
    <n v="928"/>
    <n v="7.875"/>
    <n v="117.84126984126983"/>
    <n v="0"/>
    <n v="0"/>
    <n v="1"/>
    <n v="0"/>
    <n v="0"/>
    <n v="3"/>
    <n v="1"/>
    <x v="4"/>
  </r>
  <r>
    <s v="Sarnonico"/>
    <s v="TN"/>
    <n v="0"/>
    <n v="1"/>
    <n v="1"/>
    <n v="1"/>
    <n v="0"/>
    <n v="1"/>
    <n v="0"/>
    <n v="1"/>
    <n v="1"/>
    <n v="0"/>
    <n v="0"/>
    <n v="1"/>
    <n v="1"/>
    <n v="749"/>
    <n v="12.19"/>
    <n v="61.44380639868745"/>
    <n v="1"/>
    <n v="1"/>
    <n v="1"/>
    <n v="0"/>
    <n v="0"/>
    <n v="6"/>
    <n v="1"/>
    <x v="4"/>
  </r>
  <r>
    <s v="Scurelle"/>
    <s v="TN"/>
    <n v="0"/>
    <n v="1"/>
    <n v="1"/>
    <n v="1"/>
    <n v="0"/>
    <n v="1"/>
    <n v="0"/>
    <n v="1"/>
    <n v="1"/>
    <n v="0"/>
    <n v="0"/>
    <n v="0"/>
    <n v="0"/>
    <n v="1401"/>
    <n v="29.9969"/>
    <n v="46.70482616537042"/>
    <n v="1"/>
    <n v="0"/>
    <n v="1"/>
    <n v="1"/>
    <n v="0"/>
    <n v="5"/>
    <n v="1"/>
    <x v="4"/>
  </r>
  <r>
    <s v="Segonzano"/>
    <s v="TN"/>
    <n v="0"/>
    <n v="1"/>
    <n v="1"/>
    <n v="1"/>
    <n v="0"/>
    <n v="1"/>
    <n v="0"/>
    <n v="1"/>
    <n v="1"/>
    <n v="0"/>
    <n v="0"/>
    <n v="0"/>
    <n v="0"/>
    <n v="1531"/>
    <n v="20.712399999999999"/>
    <n v="73.917073830169372"/>
    <n v="1"/>
    <n v="0"/>
    <n v="1"/>
    <n v="0"/>
    <n v="0"/>
    <n v="4"/>
    <n v="1"/>
    <x v="4"/>
  </r>
  <r>
    <s v="Sella Giudicarie"/>
    <s v="TN"/>
    <n v="0"/>
    <n v="1"/>
    <n v="1"/>
    <n v="1"/>
    <n v="1"/>
    <n v="1"/>
    <n v="1"/>
    <n v="1"/>
    <n v="1"/>
    <n v="0"/>
    <n v="0"/>
    <n v="1"/>
    <n v="1"/>
    <n v="2918"/>
    <n v="85.758499999999998"/>
    <n v="34.02578170093927"/>
    <n v="1"/>
    <n v="0"/>
    <n v="1"/>
    <n v="1"/>
    <n v="1"/>
    <n v="8"/>
    <n v="1"/>
    <x v="4"/>
  </r>
  <r>
    <s v="Sèn Jan di Fassa"/>
    <s v="TN"/>
    <n v="1"/>
    <n v="1"/>
    <n v="1"/>
    <n v="1"/>
    <n v="1"/>
    <n v="1"/>
    <n v="1"/>
    <n v="1"/>
    <n v="1"/>
    <n v="0"/>
    <n v="0"/>
    <n v="1"/>
    <n v="1"/>
    <n v="3345"/>
    <n v="99.825299999999999"/>
    <n v="33.508539418363881"/>
    <n v="1"/>
    <n v="0"/>
    <n v="1"/>
    <n v="0"/>
    <n v="1"/>
    <n v="7"/>
    <n v="1"/>
    <x v="4"/>
  </r>
  <r>
    <s v="Sfruz"/>
    <s v="TN"/>
    <n v="0"/>
    <n v="1"/>
    <n v="1"/>
    <n v="1"/>
    <n v="0"/>
    <n v="1"/>
    <n v="1"/>
    <n v="1"/>
    <n v="1"/>
    <n v="0"/>
    <n v="0"/>
    <n v="1"/>
    <n v="1"/>
    <n v="323"/>
    <n v="11.808699999999998"/>
    <n v="27.352714524037367"/>
    <n v="1"/>
    <n v="0"/>
    <n v="1"/>
    <n v="1"/>
    <n v="0"/>
    <n v="6"/>
    <n v="1"/>
    <x v="4"/>
  </r>
  <r>
    <s v="Soraga di Fassa"/>
    <s v="TN"/>
    <n v="0"/>
    <n v="1"/>
    <n v="1"/>
    <n v="1"/>
    <n v="0"/>
    <n v="1"/>
    <n v="0"/>
    <n v="1"/>
    <n v="1"/>
    <n v="0"/>
    <n v="0"/>
    <n v="1"/>
    <n v="1"/>
    <n v="736"/>
    <n v="19.747799999999998"/>
    <n v="37.26997437689262"/>
    <n v="1"/>
    <n v="0"/>
    <n v="1"/>
    <n v="0"/>
    <n v="0"/>
    <n v="5"/>
    <n v="1"/>
    <x v="4"/>
  </r>
  <r>
    <s v="Sover"/>
    <s v="TN"/>
    <n v="0"/>
    <n v="1"/>
    <n v="1"/>
    <n v="1"/>
    <n v="0"/>
    <n v="1"/>
    <n v="0"/>
    <n v="1"/>
    <n v="1"/>
    <n v="0"/>
    <n v="0"/>
    <n v="1"/>
    <n v="1"/>
    <n v="882"/>
    <n v="14.8222"/>
    <n v="59.505336589710026"/>
    <n v="1"/>
    <n v="0"/>
    <n v="1"/>
    <n v="0"/>
    <n v="0"/>
    <n v="5"/>
    <n v="1"/>
    <x v="4"/>
  </r>
  <r>
    <s v="Spiazzo"/>
    <s v="TN"/>
    <n v="0"/>
    <n v="1"/>
    <n v="1"/>
    <n v="1"/>
    <n v="0"/>
    <n v="1"/>
    <n v="0"/>
    <n v="1"/>
    <n v="1"/>
    <n v="0"/>
    <n v="0"/>
    <n v="1"/>
    <n v="1"/>
    <n v="1315"/>
    <n v="71.065200000000004"/>
    <n v="18.504134231663315"/>
    <n v="1"/>
    <n v="0"/>
    <n v="1"/>
    <n v="1"/>
    <n v="0"/>
    <n v="6"/>
    <n v="1"/>
    <x v="4"/>
  </r>
  <r>
    <s v="Spormaggiore"/>
    <s v="TN"/>
    <n v="0"/>
    <n v="1"/>
    <n v="1"/>
    <n v="1"/>
    <n v="0"/>
    <n v="1"/>
    <n v="0"/>
    <n v="1"/>
    <n v="1"/>
    <n v="0"/>
    <n v="0"/>
    <n v="0"/>
    <n v="0"/>
    <n v="1259"/>
    <n v="30.200500000000002"/>
    <n v="41.688051522325786"/>
    <n v="1"/>
    <n v="0"/>
    <n v="1"/>
    <n v="1"/>
    <n v="0"/>
    <n v="5"/>
    <n v="1"/>
    <x v="4"/>
  </r>
  <r>
    <s v="Sporminore"/>
    <s v="TN"/>
    <n v="0"/>
    <n v="1"/>
    <n v="1"/>
    <n v="1"/>
    <n v="0"/>
    <n v="1"/>
    <n v="0"/>
    <n v="1"/>
    <n v="1"/>
    <n v="0"/>
    <n v="0"/>
    <n v="0"/>
    <n v="0"/>
    <n v="714"/>
    <n v="17.4711"/>
    <n v="40.867489740199531"/>
    <n v="1"/>
    <n v="0"/>
    <n v="1"/>
    <n v="1"/>
    <n v="0"/>
    <n v="5"/>
    <n v="1"/>
    <x v="4"/>
  </r>
  <r>
    <s v="Stenico"/>
    <s v="TN"/>
    <n v="0"/>
    <n v="1"/>
    <n v="1"/>
    <n v="1"/>
    <n v="0"/>
    <n v="1"/>
    <n v="0"/>
    <n v="1"/>
    <n v="1"/>
    <n v="0"/>
    <n v="0"/>
    <n v="1"/>
    <n v="1"/>
    <n v="1137"/>
    <n v="49.146599999999999"/>
    <n v="23.134865891028067"/>
    <n v="1"/>
    <n v="0"/>
    <n v="1"/>
    <n v="1"/>
    <n v="0"/>
    <n v="6"/>
    <n v="1"/>
    <x v="4"/>
  </r>
  <r>
    <s v="Storo"/>
    <s v="TN"/>
    <n v="0"/>
    <n v="1"/>
    <n v="1"/>
    <n v="1"/>
    <n v="0"/>
    <n v="1"/>
    <n v="0"/>
    <n v="1"/>
    <n v="1"/>
    <n v="0"/>
    <n v="0"/>
    <n v="1"/>
    <n v="1"/>
    <n v="4655"/>
    <n v="62.9407"/>
    <n v="73.958503798019407"/>
    <n v="1"/>
    <n v="0"/>
    <n v="1"/>
    <n v="1"/>
    <n v="0"/>
    <n v="6"/>
    <n v="1"/>
    <x v="4"/>
  </r>
  <r>
    <s v="Strembo"/>
    <s v="TN"/>
    <n v="0"/>
    <n v="1"/>
    <n v="1"/>
    <n v="1"/>
    <n v="0"/>
    <n v="1"/>
    <n v="0"/>
    <n v="1"/>
    <n v="1"/>
    <n v="0"/>
    <n v="0"/>
    <n v="1"/>
    <n v="1"/>
    <n v="531"/>
    <n v="38.331800000000001"/>
    <n v="13.852728022164364"/>
    <n v="1"/>
    <n v="0"/>
    <n v="1"/>
    <n v="1"/>
    <n v="0"/>
    <n v="6"/>
    <n v="1"/>
    <x v="4"/>
  </r>
  <r>
    <s v="Telve"/>
    <s v="TN"/>
    <n v="0"/>
    <n v="1"/>
    <n v="1"/>
    <n v="1"/>
    <n v="0"/>
    <n v="1"/>
    <n v="0"/>
    <n v="1"/>
    <n v="1"/>
    <n v="0"/>
    <n v="0"/>
    <n v="0"/>
    <n v="0"/>
    <n v="1995"/>
    <n v="64.7483"/>
    <n v="30.81161976453436"/>
    <n v="1"/>
    <n v="0"/>
    <n v="1"/>
    <n v="1"/>
    <n v="0"/>
    <n v="5"/>
    <n v="1"/>
    <x v="4"/>
  </r>
  <r>
    <s v="Telve di Sopra"/>
    <s v="TN"/>
    <n v="0"/>
    <n v="1"/>
    <n v="1"/>
    <n v="1"/>
    <n v="0"/>
    <n v="1"/>
    <n v="0"/>
    <n v="1"/>
    <n v="1"/>
    <n v="0"/>
    <n v="0"/>
    <n v="0"/>
    <n v="0"/>
    <n v="617"/>
    <n v="17.7164"/>
    <n v="34.826488451378381"/>
    <n v="1"/>
    <n v="0"/>
    <n v="1"/>
    <n v="1"/>
    <n v="0"/>
    <n v="5"/>
    <n v="1"/>
    <x v="4"/>
  </r>
  <r>
    <s v="Tenna"/>
    <s v="TN"/>
    <n v="0"/>
    <n v="1"/>
    <n v="1"/>
    <n v="0"/>
    <n v="0"/>
    <n v="1"/>
    <n v="0"/>
    <n v="1"/>
    <n v="1"/>
    <n v="0"/>
    <n v="0"/>
    <n v="0"/>
    <n v="0"/>
    <n v="955"/>
    <n v="3.1148000000000002"/>
    <n v="306.60074483112879"/>
    <n v="0"/>
    <n v="0"/>
    <n v="1"/>
    <n v="0"/>
    <n v="0"/>
    <n v="2"/>
    <n v="1"/>
    <x v="4"/>
  </r>
  <r>
    <s v="Tenno"/>
    <s v="TN"/>
    <n v="0"/>
    <n v="1"/>
    <n v="1"/>
    <n v="0"/>
    <n v="0"/>
    <n v="1"/>
    <n v="0"/>
    <n v="1"/>
    <n v="1"/>
    <n v="0"/>
    <n v="0"/>
    <n v="0"/>
    <n v="0"/>
    <n v="1967"/>
    <n v="28.301500000000001"/>
    <n v="69.501616522092462"/>
    <n v="1"/>
    <n v="0"/>
    <n v="1"/>
    <n v="0"/>
    <n v="0"/>
    <n v="3"/>
    <n v="1"/>
    <x v="4"/>
  </r>
  <r>
    <s v="Terragnolo"/>
    <s v="TN"/>
    <n v="0"/>
    <n v="1"/>
    <n v="1"/>
    <n v="1"/>
    <n v="1"/>
    <n v="1"/>
    <n v="0"/>
    <n v="1"/>
    <n v="1"/>
    <n v="0"/>
    <n v="0"/>
    <n v="0"/>
    <n v="0"/>
    <n v="755"/>
    <n v="39.569200000000002"/>
    <n v="19.080496952174922"/>
    <n v="1"/>
    <n v="0"/>
    <n v="1"/>
    <n v="0"/>
    <n v="0"/>
    <n v="5"/>
    <n v="1"/>
    <x v="4"/>
  </r>
  <r>
    <s v="Terre d'Adige"/>
    <s v="TN"/>
    <n v="1"/>
    <n v="1"/>
    <n v="1"/>
    <n v="1"/>
    <n v="0"/>
    <n v="1"/>
    <n v="0"/>
    <n v="1"/>
    <n v="1"/>
    <n v="1"/>
    <n v="0"/>
    <n v="0"/>
    <n v="0"/>
    <n v="3011"/>
    <n v="16.5776"/>
    <n v="181.63063410867676"/>
    <n v="0"/>
    <n v="0"/>
    <m/>
    <n v="0"/>
    <n v="1"/>
    <n v="5"/>
    <n v="1"/>
    <x v="4"/>
  </r>
  <r>
    <s v="Terzolas"/>
    <s v="TN"/>
    <n v="0"/>
    <n v="1"/>
    <n v="1"/>
    <n v="1"/>
    <n v="0"/>
    <n v="1"/>
    <n v="0"/>
    <n v="1"/>
    <n v="1"/>
    <n v="0"/>
    <n v="0"/>
    <n v="1"/>
    <n v="1"/>
    <n v="606"/>
    <n v="5.5888"/>
    <n v="108.43114801030633"/>
    <n v="0"/>
    <n v="0"/>
    <n v="1"/>
    <n v="0"/>
    <n v="0"/>
    <n v="4"/>
    <n v="1"/>
    <x v="4"/>
  </r>
  <r>
    <s v="Tesero"/>
    <s v="TN"/>
    <n v="0"/>
    <n v="1"/>
    <n v="1"/>
    <n v="1"/>
    <n v="0"/>
    <n v="1"/>
    <n v="0"/>
    <n v="1"/>
    <n v="1"/>
    <n v="0"/>
    <n v="0"/>
    <n v="1"/>
    <n v="1"/>
    <n v="2868"/>
    <n v="50.545900000000003"/>
    <n v="56.740507143012586"/>
    <n v="1"/>
    <n v="0"/>
    <n v="1"/>
    <n v="1"/>
    <n v="0"/>
    <n v="6"/>
    <n v="1"/>
    <x v="4"/>
  </r>
  <r>
    <s v="Tione di Trento"/>
    <s v="TN"/>
    <n v="0"/>
    <n v="1"/>
    <n v="1"/>
    <n v="0"/>
    <n v="0"/>
    <n v="1"/>
    <n v="0"/>
    <n v="1"/>
    <n v="1"/>
    <n v="0"/>
    <n v="0"/>
    <n v="1"/>
    <n v="1"/>
    <n v="3608"/>
    <n v="33.446899999999999"/>
    <n v="107.87247846586679"/>
    <n v="0"/>
    <n v="0"/>
    <n v="1"/>
    <n v="1"/>
    <n v="0"/>
    <n v="4"/>
    <n v="1"/>
    <x v="4"/>
  </r>
  <r>
    <s v="Ton"/>
    <s v="TN"/>
    <n v="0"/>
    <n v="1"/>
    <n v="1"/>
    <n v="1"/>
    <n v="0"/>
    <n v="1"/>
    <n v="0"/>
    <n v="1"/>
    <n v="1"/>
    <n v="0"/>
    <n v="0"/>
    <n v="0"/>
    <n v="0"/>
    <n v="1319"/>
    <n v="26.284899999999997"/>
    <n v="50.180902343170416"/>
    <n v="1"/>
    <n v="0"/>
    <n v="1"/>
    <n v="0"/>
    <n v="0"/>
    <n v="4"/>
    <n v="1"/>
    <x v="4"/>
  </r>
  <r>
    <s v="Torcegno"/>
    <s v="TN"/>
    <n v="0"/>
    <n v="1"/>
    <n v="1"/>
    <n v="1"/>
    <n v="0"/>
    <n v="1"/>
    <n v="0"/>
    <n v="1"/>
    <n v="1"/>
    <n v="0"/>
    <n v="0"/>
    <n v="0"/>
    <n v="0"/>
    <n v="697"/>
    <n v="15.1929"/>
    <n v="45.876692402372164"/>
    <n v="1"/>
    <n v="0"/>
    <n v="1"/>
    <n v="0"/>
    <n v="0"/>
    <n v="4"/>
    <n v="1"/>
    <x v="4"/>
  </r>
  <r>
    <s v="Trambileno"/>
    <s v="TN"/>
    <n v="0"/>
    <n v="1"/>
    <n v="1"/>
    <n v="0"/>
    <n v="0"/>
    <n v="1"/>
    <n v="0"/>
    <n v="1"/>
    <n v="1"/>
    <n v="0"/>
    <n v="0"/>
    <n v="1"/>
    <n v="1"/>
    <n v="1355"/>
    <n v="50.702700000000007"/>
    <n v="26.724415070597814"/>
    <n v="1"/>
    <n v="0"/>
    <n v="1"/>
    <n v="1"/>
    <n v="0"/>
    <n v="5"/>
    <n v="1"/>
    <x v="4"/>
  </r>
  <r>
    <s v="Tre Ville"/>
    <s v="TN"/>
    <n v="0"/>
    <n v="1"/>
    <n v="1"/>
    <n v="0"/>
    <n v="1"/>
    <n v="1"/>
    <n v="1"/>
    <n v="1"/>
    <n v="1"/>
    <n v="0"/>
    <n v="0"/>
    <n v="1"/>
    <n v="1"/>
    <n v="1396"/>
    <n v="81.488"/>
    <n v="17.131356764186137"/>
    <n v="1"/>
    <n v="0"/>
    <n v="1"/>
    <n v="1"/>
    <n v="1"/>
    <n v="7"/>
    <n v="1"/>
    <x v="4"/>
  </r>
  <r>
    <s v="Valdaone"/>
    <s v="TN"/>
    <n v="0"/>
    <n v="1"/>
    <n v="1"/>
    <n v="1"/>
    <n v="1"/>
    <n v="1"/>
    <n v="1"/>
    <n v="1"/>
    <n v="1"/>
    <n v="0"/>
    <n v="0"/>
    <n v="1"/>
    <n v="1"/>
    <n v="1220"/>
    <n v="177.09210000000002"/>
    <n v="6.8890707151815347"/>
    <n v="1"/>
    <n v="0"/>
    <n v="1"/>
    <n v="1"/>
    <n v="1"/>
    <n v="8"/>
    <n v="1"/>
    <x v="4"/>
  </r>
  <r>
    <s v="Valfloriana"/>
    <s v="TN"/>
    <n v="0"/>
    <n v="1"/>
    <n v="1"/>
    <n v="1"/>
    <n v="1"/>
    <n v="1"/>
    <n v="0"/>
    <n v="1"/>
    <n v="1"/>
    <n v="0"/>
    <n v="0"/>
    <n v="1"/>
    <n v="1"/>
    <n v="530"/>
    <n v="39.328899999999997"/>
    <n v="13.476095186999892"/>
    <n v="1"/>
    <n v="0"/>
    <n v="1"/>
    <n v="1"/>
    <n v="0"/>
    <n v="7"/>
    <n v="1"/>
    <x v="4"/>
  </r>
  <r>
    <s v="Vallarsa"/>
    <s v="TN"/>
    <n v="0"/>
    <n v="1"/>
    <n v="1"/>
    <n v="1"/>
    <n v="0"/>
    <n v="1"/>
    <n v="0"/>
    <n v="1"/>
    <n v="1"/>
    <n v="0"/>
    <n v="0"/>
    <n v="0"/>
    <n v="0"/>
    <n v="1343"/>
    <n v="77.869799999999998"/>
    <n v="17.246737502857336"/>
    <n v="1"/>
    <n v="0"/>
    <n v="1"/>
    <n v="1"/>
    <n v="0"/>
    <n v="5"/>
    <n v="1"/>
    <x v="4"/>
  </r>
  <r>
    <s v="Vallelaghi"/>
    <s v="TN"/>
    <n v="0"/>
    <n v="1"/>
    <n v="1"/>
    <n v="0"/>
    <n v="1"/>
    <n v="1"/>
    <n v="1"/>
    <n v="1"/>
    <n v="1"/>
    <n v="0"/>
    <n v="0"/>
    <n v="1"/>
    <n v="1"/>
    <n v="4798"/>
    <n v="72.4559"/>
    <n v="66.219590123095571"/>
    <n v="1"/>
    <n v="0"/>
    <n v="1"/>
    <n v="0"/>
    <n v="1"/>
    <n v="6"/>
    <n v="1"/>
    <x v="4"/>
  </r>
  <r>
    <s v="Vermiglio"/>
    <s v="TN"/>
    <n v="0"/>
    <n v="1"/>
    <n v="1"/>
    <n v="1"/>
    <n v="0"/>
    <n v="1"/>
    <n v="0"/>
    <n v="1"/>
    <n v="1"/>
    <n v="0"/>
    <n v="0"/>
    <n v="1"/>
    <n v="1"/>
    <n v="1869"/>
    <n v="95.639599999999987"/>
    <n v="19.542114354305124"/>
    <n v="1"/>
    <n v="0"/>
    <n v="1"/>
    <n v="1"/>
    <n v="0"/>
    <n v="6"/>
    <n v="1"/>
    <x v="4"/>
  </r>
  <r>
    <s v="Vignola-Falesina"/>
    <s v="TN"/>
    <n v="0"/>
    <n v="1"/>
    <n v="1"/>
    <n v="1"/>
    <n v="0"/>
    <n v="0"/>
    <n v="0"/>
    <n v="1"/>
    <n v="1"/>
    <n v="1"/>
    <n v="0"/>
    <n v="0"/>
    <n v="0"/>
    <n v="162"/>
    <n v="11.951600000000001"/>
    <n v="13.554670504367616"/>
    <n v="1"/>
    <n v="0"/>
    <n v="1"/>
    <n v="0"/>
    <n v="0"/>
    <n v="5"/>
    <n v="1"/>
    <x v="4"/>
  </r>
  <r>
    <s v="Villa Lagarina"/>
    <s v="TN"/>
    <n v="0"/>
    <n v="1"/>
    <n v="1"/>
    <n v="0"/>
    <n v="0"/>
    <n v="1"/>
    <n v="0"/>
    <n v="1"/>
    <n v="1"/>
    <n v="0"/>
    <n v="0"/>
    <n v="0"/>
    <n v="0"/>
    <n v="3692"/>
    <n v="24.129099999999998"/>
    <n v="153.01026561289066"/>
    <n v="0"/>
    <n v="0"/>
    <n v="1"/>
    <n v="0"/>
    <n v="0"/>
    <n v="2"/>
    <n v="1"/>
    <x v="4"/>
  </r>
  <r>
    <s v="Ville d'Anaunia"/>
    <s v="TN"/>
    <n v="0"/>
    <n v="1"/>
    <n v="1"/>
    <n v="1"/>
    <n v="1"/>
    <n v="1"/>
    <n v="1"/>
    <n v="1"/>
    <n v="1"/>
    <n v="0"/>
    <n v="0"/>
    <n v="0"/>
    <n v="0"/>
    <n v="4902"/>
    <n v="89.132999999999996"/>
    <n v="54.99646595537007"/>
    <n v="1"/>
    <n v="0"/>
    <n v="1"/>
    <n v="1"/>
    <n v="1"/>
    <n v="7"/>
    <n v="1"/>
    <x v="4"/>
  </r>
  <r>
    <s v="Ville di Fiemme"/>
    <s v="TN"/>
    <n v="0"/>
    <n v="1"/>
    <n v="1"/>
    <n v="1"/>
    <n v="0"/>
    <n v="1"/>
    <n v="0"/>
    <n v="1"/>
    <n v="1"/>
    <n v="0"/>
    <n v="0"/>
    <n v="1"/>
    <n v="1"/>
    <n v="2610"/>
    <n v="46.15"/>
    <n v="56.554712892741065"/>
    <n v="1"/>
    <n v="0"/>
    <n v="1"/>
    <n v="0"/>
    <n v="1"/>
    <n v="6"/>
    <n v="1"/>
    <x v="4"/>
  </r>
  <r>
    <s v="Volano"/>
    <s v="TN"/>
    <n v="1"/>
    <n v="1"/>
    <n v="1"/>
    <n v="0"/>
    <n v="0"/>
    <n v="1"/>
    <n v="0"/>
    <n v="0"/>
    <n v="1"/>
    <n v="0"/>
    <n v="0"/>
    <n v="0"/>
    <n v="0"/>
    <n v="3125"/>
    <n v="10.7403"/>
    <n v="290.96021526400568"/>
    <n v="0"/>
    <n v="0"/>
    <n v="1"/>
    <n v="0"/>
    <n v="0"/>
    <n v="2"/>
    <n v="1"/>
    <x v="4"/>
  </r>
  <r>
    <s v="Ziano di Fiemme"/>
    <s v="TN"/>
    <n v="0"/>
    <n v="1"/>
    <n v="1"/>
    <n v="1"/>
    <n v="0"/>
    <n v="1"/>
    <n v="0"/>
    <n v="1"/>
    <n v="1"/>
    <n v="0"/>
    <n v="0"/>
    <n v="1"/>
    <n v="1"/>
    <n v="1679"/>
    <n v="35.747199999999999"/>
    <n v="46.96871363351535"/>
    <n v="1"/>
    <n v="0"/>
    <n v="1"/>
    <n v="1"/>
    <n v="0"/>
    <n v="6"/>
    <n v="1"/>
    <x v="4"/>
  </r>
  <r>
    <s v="Agordo"/>
    <s v="BL"/>
    <n v="0"/>
    <n v="1"/>
    <n v="1"/>
    <n v="0"/>
    <n v="0"/>
    <n v="1"/>
    <n v="0"/>
    <n v="0"/>
    <n v="1"/>
    <n v="1"/>
    <n v="0"/>
    <n v="0"/>
    <n v="0"/>
    <n v="4249"/>
    <n v="23.742800000000003"/>
    <n v="178.9595161480533"/>
    <n v="0"/>
    <n v="1"/>
    <n v="1"/>
    <n v="1"/>
    <n v="0"/>
    <n v="5"/>
    <n v="1"/>
    <x v="5"/>
  </r>
  <r>
    <s v="Alano di Piave"/>
    <s v="BL"/>
    <n v="0"/>
    <n v="1"/>
    <n v="1"/>
    <n v="1"/>
    <n v="0"/>
    <n v="1"/>
    <n v="0"/>
    <n v="1"/>
    <n v="1"/>
    <n v="1"/>
    <n v="0"/>
    <n v="0"/>
    <n v="0"/>
    <n v="2926"/>
    <n v="36.521599999999999"/>
    <n v="80.116971874178574"/>
    <n v="0"/>
    <n v="1"/>
    <n v="1"/>
    <n v="1"/>
    <n v="0"/>
    <n v="6"/>
    <n v="1"/>
    <x v="5"/>
  </r>
  <r>
    <s v="Alleghe"/>
    <s v="BL"/>
    <n v="0"/>
    <n v="1"/>
    <n v="1"/>
    <n v="1"/>
    <n v="0"/>
    <n v="1"/>
    <n v="0"/>
    <n v="1"/>
    <n v="1"/>
    <n v="1"/>
    <n v="0"/>
    <n v="1"/>
    <n v="1"/>
    <n v="1331"/>
    <n v="29.715"/>
    <n v="44.79219249537271"/>
    <n v="1"/>
    <n v="1"/>
    <n v="1"/>
    <n v="1"/>
    <n v="0"/>
    <n v="8"/>
    <n v="1"/>
    <x v="5"/>
  </r>
  <r>
    <s v="Alpago"/>
    <s v="BL"/>
    <n v="0"/>
    <n v="1"/>
    <n v="1"/>
    <n v="1"/>
    <n v="1"/>
    <n v="1"/>
    <n v="1"/>
    <n v="1"/>
    <n v="1"/>
    <n v="1"/>
    <n v="0"/>
    <n v="1"/>
    <n v="1"/>
    <n v="7175"/>
    <n v="80.34020000000001"/>
    <n v="89.307718925270279"/>
    <n v="0"/>
    <n v="1"/>
    <n v="1"/>
    <n v="1"/>
    <n v="1"/>
    <n v="9"/>
    <n v="1"/>
    <x v="5"/>
  </r>
  <r>
    <s v="Arsiè"/>
    <s v="BL"/>
    <n v="0"/>
    <n v="0"/>
    <n v="0"/>
    <n v="1"/>
    <n v="1"/>
    <n v="1"/>
    <n v="0"/>
    <n v="1"/>
    <n v="1"/>
    <n v="1"/>
    <n v="0"/>
    <n v="0"/>
    <n v="0"/>
    <n v="2465"/>
    <n v="64.763300000000001"/>
    <n v="38.061679994688348"/>
    <n v="1"/>
    <n v="1"/>
    <n v="1"/>
    <n v="1"/>
    <n v="0"/>
    <n v="7"/>
    <n v="1"/>
    <x v="5"/>
  </r>
  <r>
    <s v="Auronzo di Cadore"/>
    <s v="BL"/>
    <n v="0"/>
    <n v="1"/>
    <n v="1"/>
    <n v="1"/>
    <n v="0"/>
    <n v="1"/>
    <n v="0"/>
    <n v="1"/>
    <n v="1"/>
    <n v="1"/>
    <n v="1"/>
    <n v="0"/>
    <n v="1"/>
    <n v="3453"/>
    <n v="220.6489"/>
    <n v="15.649296234878125"/>
    <n v="1"/>
    <n v="1"/>
    <n v="1"/>
    <n v="1"/>
    <n v="0"/>
    <n v="8"/>
    <n v="1"/>
    <x v="5"/>
  </r>
  <r>
    <s v="Borca di Cadore"/>
    <s v="BL"/>
    <n v="0"/>
    <n v="1"/>
    <n v="1"/>
    <n v="1"/>
    <n v="0"/>
    <n v="1"/>
    <n v="0"/>
    <n v="1"/>
    <n v="1"/>
    <n v="1"/>
    <n v="0"/>
    <n v="0"/>
    <n v="0"/>
    <n v="818"/>
    <n v="26.755500000000001"/>
    <n v="30.573153183457606"/>
    <n v="1"/>
    <n v="1"/>
    <n v="1"/>
    <n v="1"/>
    <n v="0"/>
    <n v="7"/>
    <n v="1"/>
    <x v="5"/>
  </r>
  <r>
    <s v="Calalzo di Cadore"/>
    <s v="BL"/>
    <n v="0"/>
    <n v="1"/>
    <n v="1"/>
    <n v="0"/>
    <n v="0"/>
    <n v="1"/>
    <n v="0"/>
    <n v="1"/>
    <n v="1"/>
    <n v="1"/>
    <n v="0"/>
    <n v="0"/>
    <n v="0"/>
    <n v="2173"/>
    <n v="43.5075"/>
    <n v="49.945411710624604"/>
    <n v="1"/>
    <n v="1"/>
    <n v="1"/>
    <n v="1"/>
    <n v="0"/>
    <n v="6"/>
    <n v="1"/>
    <x v="5"/>
  </r>
  <r>
    <s v="Canale d'Agordo"/>
    <s v="BL"/>
    <n v="0"/>
    <n v="1"/>
    <n v="1"/>
    <n v="1"/>
    <n v="1"/>
    <n v="1"/>
    <n v="0"/>
    <n v="1"/>
    <n v="1"/>
    <n v="1"/>
    <n v="0"/>
    <n v="1"/>
    <n v="1"/>
    <n v="1172"/>
    <n v="45.955399999999997"/>
    <n v="25.502987679358682"/>
    <n v="1"/>
    <n v="1"/>
    <n v="1"/>
    <n v="1"/>
    <n v="0"/>
    <n v="9"/>
    <n v="1"/>
    <x v="5"/>
  </r>
  <r>
    <s v="Cencenighe Agordino"/>
    <s v="BL"/>
    <n v="0"/>
    <n v="1"/>
    <n v="1"/>
    <n v="1"/>
    <n v="0"/>
    <n v="1"/>
    <n v="0"/>
    <n v="1"/>
    <n v="1"/>
    <n v="1"/>
    <n v="0"/>
    <n v="1"/>
    <n v="1"/>
    <n v="1402"/>
    <n v="18.130800000000001"/>
    <n v="77.3269795044896"/>
    <n v="1"/>
    <n v="1"/>
    <n v="1"/>
    <n v="1"/>
    <n v="0"/>
    <n v="8"/>
    <n v="1"/>
    <x v="5"/>
  </r>
  <r>
    <s v="Cesiomaggiore"/>
    <s v="BL"/>
    <n v="0"/>
    <n v="1"/>
    <n v="1"/>
    <n v="1"/>
    <n v="0"/>
    <n v="1"/>
    <n v="0"/>
    <n v="1"/>
    <n v="1"/>
    <n v="1"/>
    <n v="0"/>
    <n v="0"/>
    <n v="0"/>
    <n v="4145"/>
    <n v="82.095699999999994"/>
    <n v="50.48985513248563"/>
    <n v="1"/>
    <n v="1"/>
    <n v="1"/>
    <n v="1"/>
    <n v="0"/>
    <n v="7"/>
    <n v="1"/>
    <x v="5"/>
  </r>
  <r>
    <s v="Chies d'Alpago"/>
    <s v="BL"/>
    <n v="0"/>
    <n v="1"/>
    <n v="1"/>
    <n v="1"/>
    <n v="1"/>
    <n v="1"/>
    <n v="0"/>
    <n v="1"/>
    <n v="1"/>
    <n v="1"/>
    <n v="0"/>
    <n v="0"/>
    <n v="0"/>
    <n v="1411"/>
    <n v="44.973999999999997"/>
    <n v="31.373682572152802"/>
    <n v="1"/>
    <n v="1"/>
    <n v="1"/>
    <n v="0"/>
    <n v="0"/>
    <n v="7"/>
    <n v="1"/>
    <x v="5"/>
  </r>
  <r>
    <s v="Cibiana di Cadore"/>
    <s v="BL"/>
    <n v="0"/>
    <n v="1"/>
    <n v="1"/>
    <n v="1"/>
    <n v="1"/>
    <n v="1"/>
    <n v="1"/>
    <n v="1"/>
    <n v="1"/>
    <n v="1"/>
    <n v="0"/>
    <n v="0"/>
    <n v="0"/>
    <n v="423"/>
    <n v="21.5869"/>
    <n v="19.595217469854404"/>
    <n v="1"/>
    <n v="1"/>
    <n v="1"/>
    <n v="1"/>
    <n v="0"/>
    <n v="8"/>
    <n v="1"/>
    <x v="5"/>
  </r>
  <r>
    <s v="Colle Santa Lucia"/>
    <s v="BL"/>
    <n v="0"/>
    <n v="1"/>
    <n v="1"/>
    <n v="1"/>
    <n v="1"/>
    <n v="1"/>
    <n v="0"/>
    <n v="1"/>
    <n v="1"/>
    <n v="1"/>
    <n v="0"/>
    <n v="1"/>
    <n v="1"/>
    <n v="391"/>
    <n v="15.339"/>
    <n v="25.490579568420365"/>
    <n v="1"/>
    <n v="1"/>
    <n v="1"/>
    <n v="1"/>
    <n v="0"/>
    <n v="9"/>
    <n v="1"/>
    <x v="5"/>
  </r>
  <r>
    <s v="Comelico Superiore"/>
    <s v="BL"/>
    <n v="0"/>
    <n v="1"/>
    <n v="1"/>
    <n v="1"/>
    <n v="1"/>
    <n v="1"/>
    <n v="0"/>
    <n v="1"/>
    <n v="1"/>
    <n v="1"/>
    <n v="0"/>
    <n v="1"/>
    <n v="1"/>
    <n v="2341"/>
    <n v="96.152500000000003"/>
    <n v="24.346740854371962"/>
    <n v="1"/>
    <n v="1"/>
    <n v="1"/>
    <n v="1"/>
    <n v="0"/>
    <n v="9"/>
    <n v="1"/>
    <x v="5"/>
  </r>
  <r>
    <s v="Danta di Cadore"/>
    <s v="BL"/>
    <n v="0"/>
    <n v="1"/>
    <n v="1"/>
    <n v="1"/>
    <n v="0"/>
    <n v="1"/>
    <n v="0"/>
    <n v="1"/>
    <n v="1"/>
    <n v="1"/>
    <n v="0"/>
    <n v="0"/>
    <n v="0"/>
    <n v="514"/>
    <n v="7.9545000000000003"/>
    <n v="64.617512100069135"/>
    <n v="1"/>
    <n v="1"/>
    <n v="1"/>
    <n v="1"/>
    <n v="0"/>
    <n v="7"/>
    <n v="1"/>
    <x v="5"/>
  </r>
  <r>
    <s v="Domegge di Cadore"/>
    <s v="BL"/>
    <n v="0"/>
    <n v="1"/>
    <n v="1"/>
    <n v="1"/>
    <n v="0"/>
    <n v="1"/>
    <n v="0"/>
    <n v="1"/>
    <n v="1"/>
    <n v="1"/>
    <n v="0"/>
    <n v="0"/>
    <n v="0"/>
    <n v="2575"/>
    <n v="50.357299999999995"/>
    <n v="51.134592204109438"/>
    <n v="1"/>
    <n v="1"/>
    <n v="1"/>
    <n v="1"/>
    <n v="0"/>
    <n v="7"/>
    <n v="1"/>
    <x v="5"/>
  </r>
  <r>
    <s v="Falcade"/>
    <s v="BL"/>
    <n v="0"/>
    <n v="1"/>
    <n v="1"/>
    <n v="1"/>
    <n v="0"/>
    <n v="1"/>
    <n v="0"/>
    <n v="1"/>
    <n v="1"/>
    <n v="1"/>
    <n v="0"/>
    <n v="1"/>
    <n v="1"/>
    <n v="2055"/>
    <n v="52.801499999999997"/>
    <n v="38.919348882134031"/>
    <n v="1"/>
    <n v="1"/>
    <n v="1"/>
    <n v="1"/>
    <n v="0"/>
    <n v="8"/>
    <n v="1"/>
    <x v="5"/>
  </r>
  <r>
    <s v="Fonzaso"/>
    <s v="BL"/>
    <n v="0"/>
    <n v="0"/>
    <n v="0"/>
    <n v="1"/>
    <n v="0"/>
    <n v="1"/>
    <n v="0"/>
    <n v="0"/>
    <n v="1"/>
    <n v="1"/>
    <n v="0"/>
    <n v="0"/>
    <n v="0"/>
    <n v="3322"/>
    <n v="27.618499999999997"/>
    <n v="120.28169524050909"/>
    <n v="0"/>
    <n v="1"/>
    <n v="1"/>
    <n v="1"/>
    <n v="0"/>
    <n v="5"/>
    <n v="1"/>
    <x v="5"/>
  </r>
  <r>
    <s v="Gosaldo"/>
    <s v="BL"/>
    <n v="0"/>
    <n v="1"/>
    <n v="1"/>
    <n v="1"/>
    <n v="1"/>
    <n v="1"/>
    <n v="0"/>
    <n v="1"/>
    <n v="1"/>
    <n v="1"/>
    <n v="0"/>
    <n v="1"/>
    <n v="1"/>
    <n v="723"/>
    <n v="48.4771"/>
    <n v="14.914258484934123"/>
    <n v="1"/>
    <n v="1"/>
    <n v="1"/>
    <n v="1"/>
    <n v="0"/>
    <n v="9"/>
    <n v="1"/>
    <x v="5"/>
  </r>
  <r>
    <s v="Lamon"/>
    <s v="BL"/>
    <n v="0"/>
    <n v="1"/>
    <n v="1"/>
    <n v="1"/>
    <n v="1"/>
    <n v="1"/>
    <n v="1"/>
    <n v="1"/>
    <n v="1"/>
    <n v="1"/>
    <n v="1"/>
    <n v="0"/>
    <n v="1"/>
    <n v="3046"/>
    <n v="54.360799999999998"/>
    <n v="56.033023796559284"/>
    <n v="1"/>
    <n v="1"/>
    <n v="1"/>
    <n v="1"/>
    <n v="0"/>
    <n v="9"/>
    <n v="1"/>
    <x v="5"/>
  </r>
  <r>
    <s v="La Valle Agordina"/>
    <s v="BL"/>
    <n v="0"/>
    <n v="1"/>
    <n v="1"/>
    <n v="0"/>
    <n v="0"/>
    <n v="1"/>
    <n v="0"/>
    <n v="1"/>
    <n v="1"/>
    <n v="1"/>
    <n v="0"/>
    <n v="0"/>
    <n v="0"/>
    <n v="1150"/>
    <n v="48.672799999999995"/>
    <n v="23.62715931690801"/>
    <n v="1"/>
    <n v="1"/>
    <n v="1"/>
    <n v="1"/>
    <n v="0"/>
    <n v="6"/>
    <n v="1"/>
    <x v="5"/>
  </r>
  <r>
    <s v="Livinallongo del Col di Lana"/>
    <s v="BL"/>
    <n v="0"/>
    <n v="1"/>
    <n v="1"/>
    <n v="0"/>
    <n v="0"/>
    <n v="1"/>
    <n v="0"/>
    <n v="1"/>
    <n v="1"/>
    <n v="1"/>
    <n v="0"/>
    <n v="1"/>
    <n v="1"/>
    <n v="1384"/>
    <n v="100.00709999999999"/>
    <n v="13.839017429762487"/>
    <n v="1"/>
    <n v="1"/>
    <n v="1"/>
    <n v="1"/>
    <n v="0"/>
    <n v="7"/>
    <n v="1"/>
    <x v="5"/>
  </r>
  <r>
    <s v="Longarone"/>
    <s v="BL"/>
    <n v="0"/>
    <n v="1"/>
    <n v="1"/>
    <n v="1"/>
    <n v="1"/>
    <n v="1"/>
    <n v="1"/>
    <n v="1"/>
    <n v="1"/>
    <n v="1"/>
    <n v="0"/>
    <n v="0"/>
    <n v="0"/>
    <n v="5555"/>
    <n v="122.35910000000001"/>
    <n v="45.399157071276264"/>
    <n v="1"/>
    <n v="1"/>
    <n v="1"/>
    <n v="1"/>
    <n v="1"/>
    <n v="9"/>
    <n v="1"/>
    <x v="5"/>
  </r>
  <r>
    <s v="Lorenzago di Cadore"/>
    <s v="BL"/>
    <n v="0"/>
    <n v="1"/>
    <n v="1"/>
    <n v="1"/>
    <n v="0"/>
    <n v="1"/>
    <n v="0"/>
    <n v="1"/>
    <n v="1"/>
    <n v="1"/>
    <n v="0"/>
    <n v="0"/>
    <n v="0"/>
    <n v="567"/>
    <n v="27.348299999999998"/>
    <n v="20.732550103662753"/>
    <n v="1"/>
    <n v="1"/>
    <n v="1"/>
    <n v="1"/>
    <n v="0"/>
    <n v="7"/>
    <n v="1"/>
    <x v="5"/>
  </r>
  <r>
    <s v="Lozzo di Cadore"/>
    <s v="BL"/>
    <n v="0"/>
    <n v="1"/>
    <n v="1"/>
    <n v="1"/>
    <n v="0"/>
    <n v="1"/>
    <n v="0"/>
    <n v="1"/>
    <n v="1"/>
    <n v="1"/>
    <n v="0"/>
    <n v="0"/>
    <n v="0"/>
    <n v="1497"/>
    <n v="30.404600000000002"/>
    <n v="49.235970872828453"/>
    <n v="1"/>
    <n v="1"/>
    <n v="1"/>
    <n v="1"/>
    <n v="0"/>
    <n v="7"/>
    <n v="1"/>
    <x v="5"/>
  </r>
  <r>
    <s v="Ospitale di Cadore"/>
    <s v="BL"/>
    <n v="0"/>
    <n v="1"/>
    <n v="1"/>
    <n v="1"/>
    <n v="1"/>
    <n v="1"/>
    <n v="1"/>
    <n v="1"/>
    <n v="1"/>
    <n v="1"/>
    <n v="1"/>
    <n v="0"/>
    <n v="1"/>
    <n v="326"/>
    <n v="39.779499999999999"/>
    <n v="8.1951759071883767"/>
    <n v="1"/>
    <n v="1"/>
    <n v="1"/>
    <n v="1"/>
    <n v="0"/>
    <n v="9"/>
    <n v="1"/>
    <x v="5"/>
  </r>
  <r>
    <s v="Pedavena"/>
    <s v="BL"/>
    <n v="0"/>
    <n v="1"/>
    <n v="1"/>
    <n v="1"/>
    <n v="0"/>
    <n v="1"/>
    <n v="0"/>
    <n v="0"/>
    <n v="1"/>
    <n v="1"/>
    <n v="0"/>
    <n v="0"/>
    <n v="0"/>
    <n v="4429"/>
    <n v="25.055700000000002"/>
    <n v="176.7661649844147"/>
    <n v="0"/>
    <n v="1"/>
    <n v="1"/>
    <n v="1"/>
    <n v="0"/>
    <n v="6"/>
    <n v="1"/>
    <x v="5"/>
  </r>
  <r>
    <s v="Perarolo di Cadore"/>
    <s v="BL"/>
    <n v="0"/>
    <n v="1"/>
    <n v="1"/>
    <n v="1"/>
    <n v="0"/>
    <n v="1"/>
    <n v="0"/>
    <n v="1"/>
    <n v="1"/>
    <n v="1"/>
    <n v="0"/>
    <n v="0"/>
    <n v="0"/>
    <n v="383"/>
    <n v="43.936800000000005"/>
    <n v="8.717066331639991"/>
    <n v="1"/>
    <n v="1"/>
    <n v="1"/>
    <n v="1"/>
    <n v="0"/>
    <n v="7"/>
    <n v="1"/>
    <x v="5"/>
  </r>
  <r>
    <s v="Pieve di Cadore"/>
    <s v="BL"/>
    <n v="0"/>
    <n v="1"/>
    <n v="1"/>
    <n v="0"/>
    <n v="0"/>
    <n v="1"/>
    <n v="0"/>
    <n v="1"/>
    <n v="1"/>
    <n v="1"/>
    <n v="0"/>
    <n v="0"/>
    <n v="0"/>
    <n v="3956"/>
    <n v="67.168199999999999"/>
    <n v="58.896918482257973"/>
    <n v="1"/>
    <n v="1"/>
    <n v="1"/>
    <n v="1"/>
    <n v="0"/>
    <n v="6"/>
    <n v="1"/>
    <x v="5"/>
  </r>
  <r>
    <s v="Quero Vas"/>
    <s v="BL"/>
    <n v="0"/>
    <n v="1"/>
    <n v="1"/>
    <n v="1"/>
    <n v="1"/>
    <n v="1"/>
    <n v="1"/>
    <n v="0"/>
    <n v="1"/>
    <n v="1"/>
    <n v="0"/>
    <n v="1"/>
    <n v="1"/>
    <n v="3338"/>
    <n v="45.915199999999999"/>
    <n v="72.699236854026552"/>
    <n v="1"/>
    <n v="1"/>
    <n v="1"/>
    <n v="1"/>
    <n v="1"/>
    <n v="10"/>
    <n v="1"/>
    <x v="5"/>
  </r>
  <r>
    <s v="Rivamonte Agordino"/>
    <s v="BL"/>
    <n v="0"/>
    <n v="1"/>
    <n v="1"/>
    <n v="0"/>
    <n v="1"/>
    <n v="1"/>
    <n v="0"/>
    <n v="1"/>
    <n v="1"/>
    <n v="1"/>
    <n v="0"/>
    <n v="1"/>
    <n v="1"/>
    <n v="666"/>
    <n v="23.304299999999998"/>
    <n v="28.578416858691316"/>
    <n v="1"/>
    <n v="1"/>
    <n v="1"/>
    <n v="1"/>
    <n v="0"/>
    <n v="8"/>
    <n v="1"/>
    <x v="5"/>
  </r>
  <r>
    <s v="Rocca Pietore"/>
    <s v="BL"/>
    <n v="0"/>
    <n v="1"/>
    <n v="1"/>
    <n v="1"/>
    <n v="1"/>
    <n v="1"/>
    <n v="0"/>
    <n v="1"/>
    <n v="1"/>
    <n v="1"/>
    <n v="0"/>
    <n v="1"/>
    <n v="1"/>
    <n v="1322"/>
    <n v="73.294200000000004"/>
    <n v="18.036897871864348"/>
    <n v="1"/>
    <n v="1"/>
    <n v="1"/>
    <n v="1"/>
    <n v="0"/>
    <n v="9"/>
    <n v="1"/>
    <x v="5"/>
  </r>
  <r>
    <s v="San Gregorio nelle Alpi"/>
    <s v="BL"/>
    <n v="0"/>
    <n v="1"/>
    <n v="1"/>
    <n v="1"/>
    <n v="0"/>
    <n v="1"/>
    <n v="0"/>
    <n v="1"/>
    <n v="1"/>
    <n v="1"/>
    <n v="0"/>
    <n v="0"/>
    <n v="0"/>
    <n v="1607"/>
    <n v="19.117899999999999"/>
    <n v="84.057349395069551"/>
    <n v="0"/>
    <n v="1"/>
    <n v="1"/>
    <n v="1"/>
    <n v="0"/>
    <n v="6"/>
    <n v="1"/>
    <x v="5"/>
  </r>
  <r>
    <s v="San Nicolò di Comelico"/>
    <s v="BL"/>
    <n v="0"/>
    <n v="1"/>
    <n v="1"/>
    <n v="0"/>
    <n v="0"/>
    <n v="1"/>
    <n v="0"/>
    <n v="1"/>
    <n v="1"/>
    <n v="1"/>
    <n v="0"/>
    <n v="1"/>
    <n v="1"/>
    <n v="405"/>
    <n v="24.159699999999997"/>
    <n v="16.763453188574363"/>
    <n v="1"/>
    <n v="1"/>
    <n v="1"/>
    <n v="1"/>
    <n v="0"/>
    <n v="7"/>
    <n v="1"/>
    <x v="5"/>
  </r>
  <r>
    <s v="San Pietro di Cadore"/>
    <s v="BL"/>
    <n v="0"/>
    <n v="1"/>
    <n v="1"/>
    <n v="1"/>
    <n v="1"/>
    <n v="1"/>
    <n v="0"/>
    <n v="1"/>
    <n v="1"/>
    <n v="1"/>
    <n v="0"/>
    <n v="1"/>
    <n v="1"/>
    <n v="1690"/>
    <n v="52.127600000000001"/>
    <n v="32.420445215202697"/>
    <n v="1"/>
    <n v="1"/>
    <n v="1"/>
    <n v="1"/>
    <n v="0"/>
    <n v="9"/>
    <n v="1"/>
    <x v="5"/>
  </r>
  <r>
    <s v="San Tomaso Agordino"/>
    <s v="BL"/>
    <n v="0"/>
    <n v="1"/>
    <n v="1"/>
    <n v="1"/>
    <n v="1"/>
    <n v="1"/>
    <n v="0"/>
    <n v="1"/>
    <n v="1"/>
    <n v="1"/>
    <n v="0"/>
    <n v="1"/>
    <n v="1"/>
    <n v="683"/>
    <n v="19.180899999999998"/>
    <n v="35.608339546110976"/>
    <n v="1"/>
    <n v="1"/>
    <n v="1"/>
    <n v="0"/>
    <n v="0"/>
    <n v="8"/>
    <n v="1"/>
    <x v="5"/>
  </r>
  <r>
    <s v="Santo Stefano di Cadore"/>
    <s v="BL"/>
    <n v="0"/>
    <n v="1"/>
    <n v="1"/>
    <n v="1"/>
    <n v="0"/>
    <n v="1"/>
    <n v="0"/>
    <n v="1"/>
    <n v="1"/>
    <n v="0"/>
    <n v="0"/>
    <n v="1"/>
    <n v="1"/>
    <n v="2663"/>
    <n v="100.62139999999999"/>
    <n v="26.465543115082877"/>
    <n v="1"/>
    <n v="1"/>
    <n v="1"/>
    <n v="1"/>
    <n v="0"/>
    <n v="7"/>
    <n v="1"/>
    <x v="5"/>
  </r>
  <r>
    <s v="San Vito di Cadore"/>
    <s v="BL"/>
    <n v="0"/>
    <n v="1"/>
    <n v="1"/>
    <n v="0"/>
    <n v="0"/>
    <n v="1"/>
    <n v="0"/>
    <n v="1"/>
    <n v="1"/>
    <n v="1"/>
    <n v="0"/>
    <n v="0"/>
    <n v="0"/>
    <n v="1813"/>
    <n v="61.616499999999995"/>
    <n v="29.423936770183314"/>
    <n v="1"/>
    <n v="1"/>
    <n v="1"/>
    <n v="1"/>
    <n v="0"/>
    <n v="6"/>
    <n v="1"/>
    <x v="5"/>
  </r>
  <r>
    <s v="Sappada"/>
    <s v="UD"/>
    <n v="0"/>
    <n v="1"/>
    <n v="1"/>
    <n v="1"/>
    <n v="0"/>
    <n v="1"/>
    <n v="0"/>
    <n v="1"/>
    <n v="1"/>
    <n v="1"/>
    <n v="0"/>
    <n v="1"/>
    <n v="1"/>
    <n v="1306"/>
    <n v="62.061700000000002"/>
    <n v="21.043574378400848"/>
    <n v="1"/>
    <n v="0"/>
    <n v="1"/>
    <n v="1"/>
    <n v="0"/>
    <n v="7"/>
    <n v="1"/>
    <x v="6"/>
  </r>
  <r>
    <s v="Selva di Cadore"/>
    <s v="BL"/>
    <n v="0"/>
    <n v="1"/>
    <n v="1"/>
    <n v="1"/>
    <n v="0"/>
    <n v="1"/>
    <n v="0"/>
    <n v="1"/>
    <n v="1"/>
    <n v="1"/>
    <n v="0"/>
    <n v="1"/>
    <n v="1"/>
    <n v="517"/>
    <n v="33.327100000000002"/>
    <n v="15.512900912470631"/>
    <n v="1"/>
    <n v="1"/>
    <n v="1"/>
    <n v="1"/>
    <n v="0"/>
    <n v="8"/>
    <n v="1"/>
    <x v="5"/>
  </r>
  <r>
    <s v="Seren del Grappa"/>
    <s v="BL"/>
    <n v="0"/>
    <n v="0"/>
    <n v="0"/>
    <n v="1"/>
    <n v="0"/>
    <n v="1"/>
    <n v="0"/>
    <n v="1"/>
    <n v="1"/>
    <n v="1"/>
    <n v="0"/>
    <n v="0"/>
    <n v="0"/>
    <n v="2557"/>
    <n v="62.529700000000005"/>
    <n v="40.892567851756844"/>
    <n v="1"/>
    <n v="1"/>
    <n v="1"/>
    <n v="1"/>
    <n v="0"/>
    <n v="6"/>
    <n v="1"/>
    <x v="5"/>
  </r>
  <r>
    <s v="Sospirolo"/>
    <s v="BL"/>
    <n v="0"/>
    <n v="0"/>
    <n v="0"/>
    <n v="1"/>
    <n v="0"/>
    <n v="1"/>
    <n v="0"/>
    <n v="1"/>
    <n v="1"/>
    <n v="1"/>
    <n v="0"/>
    <n v="0"/>
    <n v="0"/>
    <n v="3213"/>
    <n v="65.858999999999995"/>
    <n v="48.786042909852874"/>
    <n v="1"/>
    <n v="1"/>
    <n v="1"/>
    <n v="1"/>
    <n v="0"/>
    <n v="6"/>
    <n v="1"/>
    <x v="5"/>
  </r>
  <r>
    <s v="Soverzene"/>
    <s v="BL"/>
    <n v="0"/>
    <n v="1"/>
    <n v="1"/>
    <n v="0"/>
    <n v="0"/>
    <n v="1"/>
    <n v="0"/>
    <n v="1"/>
    <n v="1"/>
    <n v="1"/>
    <n v="0"/>
    <n v="0"/>
    <n v="0"/>
    <n v="418"/>
    <n v="14.793399999999998"/>
    <n v="28.255843822245058"/>
    <n v="1"/>
    <n v="1"/>
    <n v="1"/>
    <n v="1"/>
    <n v="0"/>
    <n v="6"/>
    <n v="1"/>
    <x v="5"/>
  </r>
  <r>
    <s v="Sovramonte"/>
    <s v="BL"/>
    <n v="0"/>
    <n v="0"/>
    <n v="0"/>
    <n v="1"/>
    <n v="1"/>
    <n v="1"/>
    <n v="0"/>
    <n v="1"/>
    <n v="1"/>
    <n v="1"/>
    <n v="1"/>
    <n v="0"/>
    <n v="1"/>
    <n v="1514"/>
    <n v="50.546499999999995"/>
    <n v="29.952617886500551"/>
    <n v="1"/>
    <n v="1"/>
    <n v="1"/>
    <n v="1"/>
    <n v="0"/>
    <n v="8"/>
    <n v="1"/>
    <x v="5"/>
  </r>
  <r>
    <s v="Taibon Agordino"/>
    <s v="BL"/>
    <n v="0"/>
    <n v="1"/>
    <n v="1"/>
    <n v="0"/>
    <n v="0"/>
    <n v="1"/>
    <n v="0"/>
    <n v="1"/>
    <n v="1"/>
    <n v="1"/>
    <n v="0"/>
    <n v="0"/>
    <n v="0"/>
    <n v="1788"/>
    <n v="90.059899999999999"/>
    <n v="19.853453090665212"/>
    <n v="1"/>
    <n v="1"/>
    <n v="1"/>
    <n v="1"/>
    <n v="0"/>
    <n v="6"/>
    <n v="1"/>
    <x v="5"/>
  </r>
  <r>
    <s v="Tambre"/>
    <s v="BL"/>
    <n v="0"/>
    <n v="1"/>
    <n v="1"/>
    <n v="1"/>
    <n v="0"/>
    <n v="1"/>
    <n v="0"/>
    <n v="1"/>
    <n v="1"/>
    <n v="1"/>
    <n v="0"/>
    <n v="0"/>
    <n v="0"/>
    <n v="1425"/>
    <n v="45.272799999999997"/>
    <n v="31.475853050838474"/>
    <n v="1"/>
    <n v="1"/>
    <n v="1"/>
    <n v="1"/>
    <n v="0"/>
    <n v="7"/>
    <n v="1"/>
    <x v="5"/>
  </r>
  <r>
    <s v="Val di Zoldo"/>
    <s v="BL"/>
    <n v="0"/>
    <n v="1"/>
    <n v="1"/>
    <n v="1"/>
    <n v="1"/>
    <n v="1"/>
    <n v="1"/>
    <n v="1"/>
    <n v="1"/>
    <n v="1"/>
    <n v="0"/>
    <n v="1"/>
    <n v="1"/>
    <n v="3464"/>
    <n v="141.6533"/>
    <n v="24.454072019501133"/>
    <n v="1"/>
    <n v="1"/>
    <n v="1"/>
    <n v="1"/>
    <n v="1"/>
    <n v="10"/>
    <n v="1"/>
    <x v="5"/>
  </r>
  <r>
    <s v="Vallada Agordina"/>
    <s v="BL"/>
    <n v="0"/>
    <n v="1"/>
    <n v="1"/>
    <n v="1"/>
    <n v="1"/>
    <n v="1"/>
    <n v="1"/>
    <n v="1"/>
    <n v="1"/>
    <n v="1"/>
    <n v="0"/>
    <n v="1"/>
    <n v="1"/>
    <n v="514"/>
    <n v="12.9991"/>
    <n v="39.541199006085037"/>
    <n v="1"/>
    <n v="1"/>
    <n v="1"/>
    <n v="0"/>
    <n v="0"/>
    <n v="8"/>
    <n v="1"/>
    <x v="5"/>
  </r>
  <r>
    <s v="Valle di Cadore"/>
    <s v="BL"/>
    <n v="0"/>
    <n v="1"/>
    <n v="1"/>
    <n v="1"/>
    <n v="0"/>
    <n v="1"/>
    <n v="0"/>
    <n v="1"/>
    <n v="1"/>
    <n v="1"/>
    <n v="0"/>
    <n v="0"/>
    <n v="0"/>
    <n v="2052"/>
    <n v="40.64"/>
    <n v="50.49212598425197"/>
    <n v="1"/>
    <n v="1"/>
    <n v="1"/>
    <n v="1"/>
    <n v="0"/>
    <n v="7"/>
    <n v="1"/>
    <x v="5"/>
  </r>
  <r>
    <s v="Vigo di Cadore"/>
    <s v="BL"/>
    <n v="0"/>
    <n v="1"/>
    <n v="1"/>
    <n v="1"/>
    <n v="0"/>
    <n v="1"/>
    <n v="0"/>
    <n v="1"/>
    <n v="1"/>
    <n v="1"/>
    <n v="0"/>
    <n v="0"/>
    <n v="0"/>
    <n v="1499"/>
    <n v="70.064999999999998"/>
    <n v="21.394419467637196"/>
    <n v="1"/>
    <n v="1"/>
    <n v="1"/>
    <n v="1"/>
    <n v="0"/>
    <n v="7"/>
    <n v="1"/>
    <x v="5"/>
  </r>
  <r>
    <s v="Vodo Cadore"/>
    <s v="BL"/>
    <n v="0"/>
    <n v="1"/>
    <n v="1"/>
    <n v="1"/>
    <n v="0"/>
    <n v="1"/>
    <n v="0"/>
    <n v="1"/>
    <n v="1"/>
    <n v="1"/>
    <n v="0"/>
    <n v="0"/>
    <n v="0"/>
    <n v="891"/>
    <n v="46.877299999999998"/>
    <n v="19.007067386560234"/>
    <n v="1"/>
    <n v="1"/>
    <n v="1"/>
    <n v="1"/>
    <n v="0"/>
    <n v="7"/>
    <n v="1"/>
    <x v="5"/>
  </r>
  <r>
    <s v="Voltago Agordino"/>
    <s v="BL"/>
    <n v="0"/>
    <n v="1"/>
    <n v="1"/>
    <n v="0"/>
    <n v="0"/>
    <n v="1"/>
    <n v="0"/>
    <n v="1"/>
    <n v="1"/>
    <n v="1"/>
    <n v="0"/>
    <n v="1"/>
    <n v="1"/>
    <n v="914"/>
    <n v="23.4697"/>
    <n v="38.9438297038309"/>
    <n v="1"/>
    <n v="1"/>
    <n v="1"/>
    <n v="1"/>
    <n v="0"/>
    <n v="7"/>
    <n v="1"/>
    <x v="5"/>
  </r>
  <r>
    <s v="Zoppè di Cadore"/>
    <s v="BL"/>
    <n v="0"/>
    <n v="1"/>
    <n v="1"/>
    <n v="1"/>
    <n v="1"/>
    <n v="1"/>
    <n v="0"/>
    <n v="1"/>
    <n v="1"/>
    <n v="1"/>
    <n v="0"/>
    <n v="1"/>
    <n v="1"/>
    <n v="265"/>
    <n v="4.3319000000000001"/>
    <n v="61.174080657448229"/>
    <n v="1"/>
    <n v="1"/>
    <n v="1"/>
    <n v="1"/>
    <n v="0"/>
    <n v="9"/>
    <n v="1"/>
    <x v="5"/>
  </r>
  <r>
    <s v="Agna"/>
    <s v="PD"/>
    <n v="0"/>
    <n v="0"/>
    <n v="0"/>
    <n v="1"/>
    <n v="0"/>
    <n v="1"/>
    <n v="0"/>
    <n v="1"/>
    <n v="1"/>
    <n v="1"/>
    <n v="0"/>
    <n v="0"/>
    <n v="0"/>
    <n v="3400"/>
    <n v="18.804400000000001"/>
    <n v="180.80874688902597"/>
    <n v="0"/>
    <n v="0"/>
    <n v="0"/>
    <n v="0"/>
    <n v="0"/>
    <n v="3"/>
    <n v="1"/>
    <x v="5"/>
  </r>
  <r>
    <s v="Anguillara Veneta"/>
    <s v="PD"/>
    <n v="0"/>
    <n v="0"/>
    <n v="0"/>
    <n v="1"/>
    <n v="0"/>
    <n v="1"/>
    <n v="0"/>
    <n v="0"/>
    <n v="1"/>
    <n v="1"/>
    <n v="0"/>
    <n v="0"/>
    <n v="0"/>
    <n v="4594"/>
    <n v="21.665300000000002"/>
    <n v="212.04414432294959"/>
    <n v="0"/>
    <n v="0"/>
    <n v="0"/>
    <n v="0"/>
    <n v="0"/>
    <n v="3"/>
    <n v="1"/>
    <x v="5"/>
  </r>
  <r>
    <s v="Arquà Petrarca"/>
    <s v="PD"/>
    <n v="0"/>
    <n v="0"/>
    <n v="0"/>
    <n v="0"/>
    <n v="0"/>
    <n v="1"/>
    <n v="0"/>
    <n v="1"/>
    <n v="1"/>
    <n v="1"/>
    <n v="0"/>
    <n v="0"/>
    <n v="0"/>
    <n v="1847"/>
    <n v="12.515999999999998"/>
    <n v="147.57110898050499"/>
    <n v="0"/>
    <n v="0"/>
    <n v="0"/>
    <n v="1"/>
    <n v="0"/>
    <n v="3"/>
    <n v="1"/>
    <x v="5"/>
  </r>
  <r>
    <s v="Arre"/>
    <s v="PD"/>
    <n v="1"/>
    <n v="0"/>
    <n v="1"/>
    <n v="1"/>
    <n v="0"/>
    <n v="1"/>
    <n v="0"/>
    <n v="1"/>
    <n v="1"/>
    <n v="1"/>
    <n v="0"/>
    <n v="0"/>
    <n v="0"/>
    <n v="2191"/>
    <n v="12.344100000000001"/>
    <n v="177.49370144441474"/>
    <n v="0"/>
    <n v="0"/>
    <n v="0"/>
    <n v="0"/>
    <n v="0"/>
    <n v="4"/>
    <n v="1"/>
    <x v="5"/>
  </r>
  <r>
    <s v="Arzergrande"/>
    <s v="PD"/>
    <n v="1"/>
    <n v="0"/>
    <n v="1"/>
    <n v="1"/>
    <n v="0"/>
    <n v="1"/>
    <n v="0"/>
    <n v="0"/>
    <n v="1"/>
    <n v="1"/>
    <n v="0"/>
    <n v="0"/>
    <n v="0"/>
    <n v="4682"/>
    <n v="13.642999999999999"/>
    <n v="343.17965256908309"/>
    <n v="0"/>
    <n v="0"/>
    <n v="0"/>
    <n v="0"/>
    <n v="0"/>
    <n v="4"/>
    <n v="1"/>
    <x v="5"/>
  </r>
  <r>
    <s v="Bagnoli di Sopra"/>
    <s v="PD"/>
    <n v="1"/>
    <n v="0"/>
    <n v="1"/>
    <n v="1"/>
    <n v="0"/>
    <n v="1"/>
    <n v="0"/>
    <n v="1"/>
    <n v="1"/>
    <n v="1"/>
    <n v="0"/>
    <n v="0"/>
    <n v="0"/>
    <n v="3626"/>
    <n v="34.977600000000002"/>
    <n v="103.6663464617355"/>
    <n v="0"/>
    <n v="0"/>
    <n v="0"/>
    <n v="0"/>
    <n v="0"/>
    <n v="4"/>
    <n v="1"/>
    <x v="5"/>
  </r>
  <r>
    <s v="Baone"/>
    <s v="PD"/>
    <n v="0"/>
    <n v="1"/>
    <n v="1"/>
    <n v="0"/>
    <n v="0"/>
    <n v="1"/>
    <n v="0"/>
    <n v="1"/>
    <n v="1"/>
    <n v="1"/>
    <n v="0"/>
    <n v="0"/>
    <n v="0"/>
    <n v="3108"/>
    <n v="24.419899999999998"/>
    <n v="127.27324845720089"/>
    <n v="0"/>
    <n v="0"/>
    <n v="0"/>
    <n v="1"/>
    <n v="0"/>
    <n v="4"/>
    <n v="1"/>
    <x v="5"/>
  </r>
  <r>
    <s v="Barbona"/>
    <s v="PD"/>
    <n v="0"/>
    <n v="0"/>
    <n v="0"/>
    <n v="1"/>
    <n v="0"/>
    <n v="1"/>
    <n v="0"/>
    <n v="1"/>
    <n v="1"/>
    <n v="1"/>
    <n v="0"/>
    <n v="0"/>
    <n v="0"/>
    <n v="733"/>
    <n v="8.5867000000000004"/>
    <n v="85.364575448076678"/>
    <n v="0"/>
    <n v="0"/>
    <n v="0"/>
    <n v="0"/>
    <n v="0"/>
    <n v="3"/>
    <n v="1"/>
    <x v="5"/>
  </r>
  <r>
    <s v="Battaglia Terme"/>
    <s v="PD"/>
    <n v="1"/>
    <n v="1"/>
    <n v="1"/>
    <n v="1"/>
    <n v="0"/>
    <n v="1"/>
    <n v="0"/>
    <n v="0"/>
    <n v="1"/>
    <n v="1"/>
    <n v="0"/>
    <n v="0"/>
    <n v="0"/>
    <n v="3933"/>
    <n v="6.2291999999999996"/>
    <n v="631.38123675592374"/>
    <n v="0"/>
    <n v="0"/>
    <n v="0"/>
    <n v="1"/>
    <n v="0"/>
    <n v="5"/>
    <n v="1"/>
    <x v="5"/>
  </r>
  <r>
    <s v="Boara Pisani"/>
    <s v="PD"/>
    <n v="0"/>
    <n v="0"/>
    <n v="0"/>
    <n v="1"/>
    <n v="0"/>
    <n v="1"/>
    <n v="0"/>
    <n v="1"/>
    <n v="1"/>
    <n v="1"/>
    <n v="0"/>
    <n v="0"/>
    <n v="0"/>
    <n v="2611"/>
    <n v="16.6616"/>
    <n v="156.70763912229319"/>
    <n v="0"/>
    <n v="0"/>
    <n v="0"/>
    <n v="0"/>
    <n v="0"/>
    <n v="3"/>
    <n v="1"/>
    <x v="5"/>
  </r>
  <r>
    <s v="Borgo Veneto"/>
    <s v="PD"/>
    <n v="1"/>
    <n v="0"/>
    <n v="1"/>
    <n v="1"/>
    <n v="1"/>
    <n v="1"/>
    <n v="1"/>
    <n v="1"/>
    <n v="1"/>
    <n v="1"/>
    <n v="0"/>
    <n v="1"/>
    <n v="1"/>
    <n v="6981"/>
    <n v="39.171000000000006"/>
    <n v="178.21858007199199"/>
    <n v="0"/>
    <n v="0"/>
    <n v="0"/>
    <n v="1"/>
    <n v="1"/>
    <n v="8"/>
    <n v="1"/>
    <x v="5"/>
  </r>
  <r>
    <s v="Bovolenta"/>
    <s v="PD"/>
    <n v="1"/>
    <n v="0"/>
    <n v="1"/>
    <n v="1"/>
    <n v="0"/>
    <n v="1"/>
    <n v="0"/>
    <n v="1"/>
    <n v="1"/>
    <n v="1"/>
    <n v="0"/>
    <n v="0"/>
    <n v="0"/>
    <n v="3349"/>
    <n v="22.780200000000001"/>
    <n v="147.01363464763259"/>
    <n v="0"/>
    <n v="0"/>
    <n v="0"/>
    <n v="0"/>
    <n v="0"/>
    <n v="4"/>
    <n v="1"/>
    <x v="5"/>
  </r>
  <r>
    <s v="Campodoro"/>
    <s v="PD"/>
    <n v="0"/>
    <n v="0"/>
    <n v="0"/>
    <n v="0"/>
    <n v="0"/>
    <n v="1"/>
    <n v="0"/>
    <n v="1"/>
    <n v="1"/>
    <n v="1"/>
    <n v="0"/>
    <n v="0"/>
    <n v="0"/>
    <n v="2725"/>
    <n v="11.224300000000001"/>
    <n v="242.77683240825706"/>
    <n v="0"/>
    <n v="0"/>
    <n v="0"/>
    <n v="0"/>
    <n v="0"/>
    <n v="2"/>
    <n v="1"/>
    <x v="5"/>
  </r>
  <r>
    <s v="Candiana"/>
    <s v="PD"/>
    <n v="1"/>
    <n v="0"/>
    <n v="1"/>
    <n v="1"/>
    <n v="0"/>
    <n v="1"/>
    <n v="0"/>
    <n v="1"/>
    <n v="1"/>
    <n v="1"/>
    <n v="0"/>
    <n v="0"/>
    <n v="0"/>
    <n v="2468"/>
    <n v="22.2684"/>
    <n v="110.82969589193655"/>
    <n v="0"/>
    <n v="0"/>
    <n v="0"/>
    <n v="0"/>
    <n v="0"/>
    <n v="4"/>
    <n v="1"/>
    <x v="5"/>
  </r>
  <r>
    <s v="Carceri"/>
    <s v="PD"/>
    <n v="0"/>
    <n v="0"/>
    <n v="0"/>
    <n v="1"/>
    <n v="0"/>
    <n v="1"/>
    <n v="0"/>
    <n v="0"/>
    <n v="1"/>
    <n v="1"/>
    <n v="0"/>
    <n v="0"/>
    <n v="0"/>
    <n v="1600"/>
    <n v="9.8082000000000011"/>
    <n v="163.12881058705977"/>
    <n v="0"/>
    <n v="0"/>
    <n v="0"/>
    <n v="0"/>
    <n v="0"/>
    <n v="3"/>
    <n v="1"/>
    <x v="5"/>
  </r>
  <r>
    <s v="Cartura"/>
    <s v="PD"/>
    <n v="1"/>
    <n v="0"/>
    <n v="1"/>
    <n v="1"/>
    <n v="0"/>
    <n v="1"/>
    <n v="0"/>
    <n v="1"/>
    <n v="1"/>
    <n v="1"/>
    <n v="0"/>
    <n v="0"/>
    <n v="0"/>
    <n v="4623"/>
    <n v="16.278700000000001"/>
    <n v="283.99073636101161"/>
    <n v="0"/>
    <n v="0"/>
    <n v="0"/>
    <n v="0"/>
    <n v="0"/>
    <n v="4"/>
    <n v="1"/>
    <x v="5"/>
  </r>
  <r>
    <s v="Casale di Scodosia"/>
    <s v="PD"/>
    <n v="0"/>
    <n v="0"/>
    <n v="0"/>
    <n v="1"/>
    <n v="0"/>
    <n v="1"/>
    <n v="0"/>
    <n v="1"/>
    <n v="1"/>
    <n v="1"/>
    <n v="0"/>
    <n v="0"/>
    <n v="0"/>
    <n v="4866"/>
    <n v="21.3155"/>
    <n v="228.28458164246675"/>
    <n v="0"/>
    <n v="0"/>
    <n v="0"/>
    <n v="0"/>
    <n v="0"/>
    <n v="3"/>
    <n v="1"/>
    <x v="5"/>
  </r>
  <r>
    <s v="Castelbaldo"/>
    <s v="PD"/>
    <n v="0"/>
    <n v="0"/>
    <n v="0"/>
    <n v="1"/>
    <n v="0"/>
    <n v="1"/>
    <n v="0"/>
    <n v="1"/>
    <n v="1"/>
    <n v="1"/>
    <n v="0"/>
    <n v="0"/>
    <n v="0"/>
    <n v="1625"/>
    <n v="15.1747"/>
    <n v="107.08613679347862"/>
    <n v="0"/>
    <n v="0"/>
    <n v="0"/>
    <n v="0"/>
    <n v="0"/>
    <n v="3"/>
    <n v="1"/>
    <x v="5"/>
  </r>
  <r>
    <s v="Cinto Euganeo"/>
    <s v="PD"/>
    <n v="1"/>
    <n v="1"/>
    <n v="1"/>
    <n v="1"/>
    <n v="0"/>
    <n v="1"/>
    <n v="0"/>
    <n v="1"/>
    <n v="1"/>
    <n v="1"/>
    <n v="0"/>
    <n v="0"/>
    <n v="0"/>
    <n v="2023"/>
    <n v="19.757200000000001"/>
    <n v="102.39305164699451"/>
    <n v="0"/>
    <n v="0"/>
    <n v="0"/>
    <n v="1"/>
    <n v="0"/>
    <n v="5"/>
    <n v="1"/>
    <x v="5"/>
  </r>
  <r>
    <s v="Galzignano Terme"/>
    <s v="PD"/>
    <n v="0"/>
    <n v="1"/>
    <n v="1"/>
    <n v="1"/>
    <n v="0"/>
    <n v="1"/>
    <n v="0"/>
    <n v="1"/>
    <n v="1"/>
    <n v="1"/>
    <n v="0"/>
    <n v="0"/>
    <n v="0"/>
    <n v="4416"/>
    <n v="18.200900000000001"/>
    <n v="242.62536467976858"/>
    <n v="0"/>
    <n v="0"/>
    <n v="0"/>
    <n v="1"/>
    <n v="0"/>
    <n v="5"/>
    <n v="1"/>
    <x v="5"/>
  </r>
  <r>
    <s v="Gazzo"/>
    <s v="PD"/>
    <n v="0"/>
    <n v="0"/>
    <n v="0"/>
    <n v="1"/>
    <n v="0"/>
    <n v="1"/>
    <n v="0"/>
    <n v="1"/>
    <n v="1"/>
    <n v="1"/>
    <n v="0"/>
    <n v="0"/>
    <n v="0"/>
    <n v="4291"/>
    <n v="22.71"/>
    <n v="188.94760017613385"/>
    <n v="0"/>
    <n v="0"/>
    <n v="0"/>
    <n v="0"/>
    <n v="0"/>
    <n v="3"/>
    <n v="1"/>
    <x v="5"/>
  </r>
  <r>
    <s v="Grantorto"/>
    <s v="PD"/>
    <n v="1"/>
    <n v="0"/>
    <n v="1"/>
    <n v="1"/>
    <n v="0"/>
    <n v="1"/>
    <n v="0"/>
    <n v="0"/>
    <n v="1"/>
    <n v="1"/>
    <n v="0"/>
    <n v="0"/>
    <n v="0"/>
    <n v="4661"/>
    <n v="14.1031"/>
    <n v="330.49471392814348"/>
    <n v="0"/>
    <n v="0"/>
    <n v="0"/>
    <n v="1"/>
    <n v="0"/>
    <n v="5"/>
    <n v="1"/>
    <x v="5"/>
  </r>
  <r>
    <s v="Granze"/>
    <s v="PD"/>
    <n v="0"/>
    <n v="0"/>
    <n v="0"/>
    <n v="1"/>
    <n v="0"/>
    <n v="1"/>
    <n v="0"/>
    <n v="1"/>
    <n v="1"/>
    <n v="1"/>
    <n v="0"/>
    <n v="0"/>
    <n v="0"/>
    <n v="2022"/>
    <n v="11.473599999999999"/>
    <n v="176.2306512341375"/>
    <n v="0"/>
    <n v="0"/>
    <n v="0"/>
    <n v="0"/>
    <n v="0"/>
    <n v="3"/>
    <n v="1"/>
    <x v="5"/>
  </r>
  <r>
    <s v="Lozzo Atestino"/>
    <s v="PD"/>
    <n v="1"/>
    <n v="0"/>
    <n v="1"/>
    <n v="1"/>
    <n v="0"/>
    <n v="1"/>
    <n v="0"/>
    <n v="1"/>
    <n v="1"/>
    <n v="1"/>
    <n v="0"/>
    <n v="0"/>
    <n v="0"/>
    <n v="3179"/>
    <n v="24.073499999999999"/>
    <n v="132.05391820881883"/>
    <n v="0"/>
    <n v="0"/>
    <n v="0"/>
    <n v="1"/>
    <n v="0"/>
    <n v="5"/>
    <n v="1"/>
    <x v="5"/>
  </r>
  <r>
    <s v="Masi"/>
    <s v="PD"/>
    <n v="0"/>
    <n v="0"/>
    <n v="0"/>
    <n v="1"/>
    <n v="0"/>
    <n v="1"/>
    <n v="0"/>
    <n v="1"/>
    <n v="1"/>
    <n v="1"/>
    <n v="0"/>
    <n v="0"/>
    <n v="0"/>
    <n v="1782"/>
    <n v="13.7651"/>
    <n v="129.45783176293671"/>
    <n v="0"/>
    <n v="0"/>
    <n v="0"/>
    <n v="0"/>
    <n v="0"/>
    <n v="3"/>
    <n v="1"/>
    <x v="5"/>
  </r>
  <r>
    <s v="Megliadino San Vitale"/>
    <s v="PD"/>
    <n v="0"/>
    <n v="0"/>
    <n v="0"/>
    <n v="1"/>
    <n v="0"/>
    <n v="1"/>
    <n v="0"/>
    <n v="1"/>
    <n v="1"/>
    <n v="1"/>
    <n v="0"/>
    <n v="0"/>
    <n v="0"/>
    <n v="1977"/>
    <n v="15.2479"/>
    <n v="129.6571986962139"/>
    <n v="0"/>
    <n v="0"/>
    <n v="0"/>
    <n v="0"/>
    <n v="0"/>
    <n v="3"/>
    <n v="1"/>
    <x v="5"/>
  </r>
  <r>
    <s v="Merlara"/>
    <s v="PD"/>
    <n v="0"/>
    <n v="0"/>
    <n v="0"/>
    <n v="1"/>
    <n v="0"/>
    <n v="1"/>
    <n v="0"/>
    <n v="1"/>
    <n v="1"/>
    <n v="1"/>
    <n v="0"/>
    <n v="0"/>
    <n v="0"/>
    <n v="2831"/>
    <n v="21.3459"/>
    <n v="132.62500058559255"/>
    <n v="0"/>
    <n v="0"/>
    <n v="0"/>
    <n v="0"/>
    <n v="0"/>
    <n v="3"/>
    <n v="1"/>
    <x v="5"/>
  </r>
  <r>
    <s v="Pernumia"/>
    <s v="PD"/>
    <n v="0"/>
    <n v="0"/>
    <n v="0"/>
    <n v="1"/>
    <n v="0"/>
    <n v="1"/>
    <n v="0"/>
    <n v="1"/>
    <n v="1"/>
    <n v="1"/>
    <n v="0"/>
    <n v="0"/>
    <n v="0"/>
    <n v="3915"/>
    <n v="13.1799"/>
    <n v="297.04322491065943"/>
    <n v="0"/>
    <n v="0"/>
    <n v="0"/>
    <n v="0"/>
    <n v="0"/>
    <n v="3"/>
    <n v="1"/>
    <x v="5"/>
  </r>
  <r>
    <s v="Piacenza d'Adige"/>
    <s v="PD"/>
    <n v="1"/>
    <n v="0"/>
    <n v="1"/>
    <n v="1"/>
    <n v="0"/>
    <n v="1"/>
    <n v="0"/>
    <n v="1"/>
    <n v="1"/>
    <n v="1"/>
    <n v="0"/>
    <n v="0"/>
    <n v="0"/>
    <n v="1379"/>
    <n v="18.4892"/>
    <n v="74.584081517859076"/>
    <n v="1"/>
    <n v="0"/>
    <n v="0"/>
    <n v="0"/>
    <n v="0"/>
    <n v="5"/>
    <n v="1"/>
    <x v="5"/>
  </r>
  <r>
    <s v="Polverara"/>
    <s v="PD"/>
    <n v="1"/>
    <n v="0"/>
    <n v="1"/>
    <n v="0"/>
    <n v="0"/>
    <n v="1"/>
    <n v="0"/>
    <n v="0"/>
    <n v="1"/>
    <n v="1"/>
    <n v="0"/>
    <n v="0"/>
    <n v="0"/>
    <n v="3104"/>
    <n v="9.8440999999999992"/>
    <n v="315.31577289950326"/>
    <n v="0"/>
    <n v="0"/>
    <n v="0"/>
    <n v="0"/>
    <n v="0"/>
    <n v="3"/>
    <n v="1"/>
    <x v="5"/>
  </r>
  <r>
    <s v="Ponso"/>
    <s v="PD"/>
    <n v="1"/>
    <n v="0"/>
    <n v="1"/>
    <n v="1"/>
    <n v="0"/>
    <n v="1"/>
    <n v="0"/>
    <n v="0"/>
    <n v="1"/>
    <n v="1"/>
    <n v="0"/>
    <n v="0"/>
    <n v="0"/>
    <n v="2449"/>
    <n v="10.849"/>
    <n v="225.73509079177805"/>
    <n v="0"/>
    <n v="0"/>
    <n v="0"/>
    <n v="0"/>
    <n v="0"/>
    <n v="4"/>
    <n v="1"/>
    <x v="5"/>
  </r>
  <r>
    <s v="Pontelongo"/>
    <s v="PD"/>
    <n v="1"/>
    <n v="0"/>
    <n v="1"/>
    <n v="1"/>
    <n v="0"/>
    <n v="1"/>
    <n v="0"/>
    <n v="1"/>
    <n v="1"/>
    <n v="1"/>
    <n v="0"/>
    <n v="0"/>
    <n v="0"/>
    <n v="3902"/>
    <n v="10.886400000000002"/>
    <n v="358.42886537330975"/>
    <n v="0"/>
    <n v="0"/>
    <n v="0"/>
    <n v="0"/>
    <n v="0"/>
    <n v="4"/>
    <n v="1"/>
    <x v="5"/>
  </r>
  <r>
    <s v="Pozzonovo"/>
    <s v="PD"/>
    <n v="0"/>
    <n v="0"/>
    <n v="0"/>
    <n v="1"/>
    <n v="0"/>
    <n v="1"/>
    <n v="0"/>
    <n v="1"/>
    <n v="1"/>
    <n v="1"/>
    <n v="0"/>
    <n v="0"/>
    <n v="0"/>
    <n v="3653"/>
    <n v="24.476500000000001"/>
    <n v="149.24519437011008"/>
    <n v="0"/>
    <n v="0"/>
    <n v="0"/>
    <n v="0"/>
    <n v="0"/>
    <n v="3"/>
    <n v="1"/>
    <x v="5"/>
  </r>
  <r>
    <s v="Rovolon"/>
    <s v="PD"/>
    <n v="0"/>
    <n v="1"/>
    <n v="1"/>
    <n v="1"/>
    <n v="0"/>
    <n v="1"/>
    <n v="0"/>
    <n v="1"/>
    <n v="1"/>
    <n v="1"/>
    <n v="0"/>
    <n v="0"/>
    <n v="0"/>
    <n v="4777"/>
    <n v="27.686599999999999"/>
    <n v="172.53833984671286"/>
    <n v="0"/>
    <n v="1"/>
    <n v="0"/>
    <n v="1"/>
    <n v="0"/>
    <n v="6"/>
    <n v="1"/>
    <x v="5"/>
  </r>
  <r>
    <s v="Saccolongo"/>
    <s v="PD"/>
    <n v="1"/>
    <n v="0"/>
    <n v="1"/>
    <n v="1"/>
    <n v="0"/>
    <n v="1"/>
    <n v="0"/>
    <n v="1"/>
    <n v="1"/>
    <n v="1"/>
    <n v="0"/>
    <n v="0"/>
    <n v="0"/>
    <n v="4934"/>
    <n v="13.7994"/>
    <n v="357.55177761351945"/>
    <n v="0"/>
    <n v="1"/>
    <n v="0"/>
    <n v="0"/>
    <n v="0"/>
    <n v="5"/>
    <n v="1"/>
    <x v="5"/>
  </r>
  <r>
    <s v="San Pietro in Gu"/>
    <s v="PD"/>
    <n v="0"/>
    <n v="0"/>
    <n v="0"/>
    <n v="0"/>
    <n v="0"/>
    <n v="1"/>
    <n v="0"/>
    <n v="0"/>
    <n v="1"/>
    <n v="1"/>
    <n v="0"/>
    <n v="0"/>
    <n v="0"/>
    <n v="4576"/>
    <n v="17.900500000000001"/>
    <n v="255.63531744923324"/>
    <n v="0"/>
    <n v="0"/>
    <n v="0"/>
    <n v="0"/>
    <n v="0"/>
    <n v="2"/>
    <n v="1"/>
    <x v="5"/>
  </r>
  <r>
    <s v="San Pietro Viminario"/>
    <s v="PD"/>
    <n v="0"/>
    <n v="0"/>
    <n v="0"/>
    <n v="1"/>
    <n v="0"/>
    <n v="1"/>
    <n v="0"/>
    <n v="1"/>
    <n v="1"/>
    <n v="1"/>
    <n v="0"/>
    <n v="0"/>
    <n v="0"/>
    <n v="3003"/>
    <n v="13.306600000000001"/>
    <n v="225.677483354125"/>
    <n v="0"/>
    <n v="0"/>
    <n v="0"/>
    <n v="0"/>
    <n v="0"/>
    <n v="3"/>
    <n v="1"/>
    <x v="5"/>
  </r>
  <r>
    <s v="Sant'Elena"/>
    <s v="PD"/>
    <n v="1"/>
    <n v="0"/>
    <n v="1"/>
    <n v="1"/>
    <n v="0"/>
    <n v="1"/>
    <n v="0"/>
    <n v="0"/>
    <n v="1"/>
    <n v="1"/>
    <n v="0"/>
    <n v="0"/>
    <n v="0"/>
    <n v="2430"/>
    <n v="8.9164999999999992"/>
    <n v="272.5284584758594"/>
    <n v="0"/>
    <n v="0"/>
    <n v="0"/>
    <n v="0"/>
    <n v="0"/>
    <n v="4"/>
    <n v="1"/>
    <x v="5"/>
  </r>
  <r>
    <s v="Sant'Urbano"/>
    <s v="PD"/>
    <n v="0"/>
    <n v="0"/>
    <n v="0"/>
    <n v="1"/>
    <n v="0"/>
    <n v="1"/>
    <n v="0"/>
    <n v="1"/>
    <n v="1"/>
    <n v="0"/>
    <n v="0"/>
    <n v="0"/>
    <n v="0"/>
    <n v="2162"/>
    <n v="31.9191"/>
    <n v="67.73373935981904"/>
    <n v="1"/>
    <n v="0"/>
    <n v="0"/>
    <n v="0"/>
    <n v="0"/>
    <n v="3"/>
    <n v="1"/>
    <x v="5"/>
  </r>
  <r>
    <s v="Stanghella"/>
    <s v="PD"/>
    <n v="0"/>
    <n v="0"/>
    <n v="0"/>
    <n v="1"/>
    <n v="0"/>
    <n v="1"/>
    <n v="0"/>
    <n v="1"/>
    <n v="1"/>
    <n v="1"/>
    <n v="0"/>
    <n v="0"/>
    <n v="0"/>
    <n v="4331"/>
    <n v="19.8109"/>
    <n v="218.61702396155653"/>
    <n v="0"/>
    <n v="0"/>
    <n v="0"/>
    <n v="0"/>
    <n v="0"/>
    <n v="3"/>
    <n v="1"/>
    <x v="5"/>
  </r>
  <r>
    <s v="Terrassa Padovana"/>
    <s v="PD"/>
    <n v="1"/>
    <n v="0"/>
    <n v="1"/>
    <n v="1"/>
    <n v="0"/>
    <n v="1"/>
    <n v="0"/>
    <n v="0"/>
    <n v="1"/>
    <n v="1"/>
    <n v="0"/>
    <n v="0"/>
    <n v="0"/>
    <n v="2625"/>
    <n v="14.8127"/>
    <n v="177.21279712678987"/>
    <n v="0"/>
    <n v="1"/>
    <n v="0"/>
    <n v="0"/>
    <n v="0"/>
    <n v="5"/>
    <n v="1"/>
    <x v="5"/>
  </r>
  <r>
    <s v="Tribano"/>
    <s v="PD"/>
    <n v="1"/>
    <n v="0"/>
    <n v="1"/>
    <n v="1"/>
    <n v="0"/>
    <n v="1"/>
    <n v="0"/>
    <n v="1"/>
    <n v="1"/>
    <n v="1"/>
    <n v="0"/>
    <n v="0"/>
    <n v="0"/>
    <n v="4431"/>
    <n v="19.226600000000001"/>
    <n v="230.46196415382855"/>
    <n v="0"/>
    <n v="0"/>
    <n v="0"/>
    <n v="0"/>
    <n v="0"/>
    <n v="4"/>
    <n v="1"/>
    <x v="5"/>
  </r>
  <r>
    <s v="Urbana"/>
    <s v="PD"/>
    <n v="0"/>
    <n v="0"/>
    <n v="0"/>
    <n v="1"/>
    <n v="0"/>
    <n v="1"/>
    <n v="0"/>
    <n v="1"/>
    <n v="1"/>
    <n v="1"/>
    <n v="0"/>
    <n v="0"/>
    <n v="0"/>
    <n v="2186"/>
    <n v="17.022300000000001"/>
    <n v="128.41977876080199"/>
    <n v="0"/>
    <n v="0"/>
    <n v="0"/>
    <n v="0"/>
    <n v="0"/>
    <n v="3"/>
    <n v="1"/>
    <x v="5"/>
  </r>
  <r>
    <s v="Veggiano"/>
    <s v="PD"/>
    <n v="1"/>
    <n v="0"/>
    <n v="1"/>
    <n v="0"/>
    <n v="0"/>
    <n v="0"/>
    <n v="0"/>
    <n v="0"/>
    <n v="0"/>
    <n v="1"/>
    <n v="0"/>
    <n v="0"/>
    <n v="0"/>
    <n v="4543"/>
    <n v="16.412400000000002"/>
    <n v="276.80290512051863"/>
    <n v="0"/>
    <n v="1"/>
    <n v="0"/>
    <n v="0"/>
    <n v="0"/>
    <n v="3"/>
    <n v="1"/>
    <x v="5"/>
  </r>
  <r>
    <s v="Vescovana"/>
    <s v="PD"/>
    <n v="0"/>
    <n v="0"/>
    <n v="0"/>
    <n v="1"/>
    <n v="0"/>
    <n v="1"/>
    <n v="0"/>
    <n v="1"/>
    <n v="1"/>
    <n v="1"/>
    <n v="0"/>
    <n v="0"/>
    <n v="0"/>
    <n v="1717"/>
    <n v="22.247600000000002"/>
    <n v="77.176864021287685"/>
    <n v="1"/>
    <n v="0"/>
    <n v="0"/>
    <n v="0"/>
    <n v="0"/>
    <n v="4"/>
    <n v="1"/>
    <x v="5"/>
  </r>
  <r>
    <s v="Vighizzolo d'Este"/>
    <s v="PD"/>
    <n v="1"/>
    <n v="0"/>
    <n v="1"/>
    <n v="1"/>
    <n v="0"/>
    <n v="1"/>
    <n v="0"/>
    <n v="1"/>
    <n v="1"/>
    <n v="1"/>
    <n v="0"/>
    <n v="0"/>
    <n v="0"/>
    <n v="935"/>
    <n v="17.082799999999999"/>
    <n v="54.73341606762358"/>
    <n v="1"/>
    <n v="0"/>
    <n v="0"/>
    <n v="0"/>
    <n v="0"/>
    <n v="5"/>
    <n v="1"/>
    <x v="5"/>
  </r>
  <r>
    <s v="Villa Estense"/>
    <s v="PD"/>
    <n v="0"/>
    <n v="0"/>
    <n v="0"/>
    <n v="1"/>
    <n v="0"/>
    <n v="1"/>
    <n v="0"/>
    <n v="1"/>
    <n v="1"/>
    <n v="1"/>
    <n v="0"/>
    <n v="0"/>
    <n v="0"/>
    <n v="2322"/>
    <n v="16.006600000000002"/>
    <n v="145.06516062124371"/>
    <n v="0"/>
    <n v="0"/>
    <n v="0"/>
    <n v="0"/>
    <n v="0"/>
    <n v="3"/>
    <n v="1"/>
    <x v="5"/>
  </r>
  <r>
    <s v="Vo'"/>
    <s v="PD"/>
    <n v="1"/>
    <n v="1"/>
    <n v="1"/>
    <n v="1"/>
    <n v="0"/>
    <n v="1"/>
    <n v="0"/>
    <n v="1"/>
    <n v="1"/>
    <n v="1"/>
    <n v="0"/>
    <n v="0"/>
    <n v="0"/>
    <n v="3417"/>
    <n v="20.366600000000002"/>
    <n v="167.7746899335186"/>
    <n v="0"/>
    <n v="0"/>
    <n v="0"/>
    <n v="1"/>
    <n v="0"/>
    <n v="5"/>
    <n v="1"/>
    <x v="5"/>
  </r>
  <r>
    <s v="Ariano nel Polesine"/>
    <s v="RO"/>
    <n v="1"/>
    <n v="0"/>
    <n v="1"/>
    <n v="1"/>
    <n v="0"/>
    <n v="1"/>
    <n v="0"/>
    <n v="1"/>
    <n v="1"/>
    <n v="1"/>
    <n v="1"/>
    <n v="0"/>
    <n v="1"/>
    <n v="4554"/>
    <n v="80.625100000000003"/>
    <n v="56.483650872991163"/>
    <n v="1"/>
    <n v="0"/>
    <n v="0"/>
    <n v="1"/>
    <n v="0"/>
    <n v="7"/>
    <n v="1"/>
    <x v="5"/>
  </r>
  <r>
    <s v="Arquà Polesine"/>
    <s v="RO"/>
    <n v="0"/>
    <n v="0"/>
    <n v="0"/>
    <n v="1"/>
    <n v="0"/>
    <n v="1"/>
    <n v="0"/>
    <n v="1"/>
    <n v="1"/>
    <n v="1"/>
    <n v="0"/>
    <n v="0"/>
    <n v="0"/>
    <n v="2811"/>
    <n v="19.928100000000001"/>
    <n v="141.05710027549037"/>
    <n v="0"/>
    <n v="0"/>
    <n v="0"/>
    <n v="0"/>
    <n v="0"/>
    <n v="3"/>
    <n v="1"/>
    <x v="5"/>
  </r>
  <r>
    <s v="Bagnolo di Po"/>
    <s v="RO"/>
    <n v="1"/>
    <n v="0"/>
    <n v="1"/>
    <n v="1"/>
    <n v="0"/>
    <n v="1"/>
    <n v="0"/>
    <n v="1"/>
    <n v="1"/>
    <n v="1"/>
    <n v="0"/>
    <n v="0"/>
    <n v="0"/>
    <n v="1374"/>
    <n v="21.358400000000003"/>
    <n v="64.330661472769492"/>
    <n v="1"/>
    <n v="0"/>
    <n v="0"/>
    <n v="0"/>
    <n v="0"/>
    <n v="5"/>
    <n v="1"/>
    <x v="5"/>
  </r>
  <r>
    <s v="Bergantino"/>
    <s v="RO"/>
    <n v="1"/>
    <n v="0"/>
    <n v="1"/>
    <n v="1"/>
    <n v="0"/>
    <n v="1"/>
    <n v="0"/>
    <n v="1"/>
    <n v="1"/>
    <n v="0"/>
    <n v="0"/>
    <n v="0"/>
    <n v="0"/>
    <n v="2626"/>
    <n v="17.9679"/>
    <n v="146.14952220348511"/>
    <n v="0"/>
    <n v="0"/>
    <n v="0"/>
    <n v="1"/>
    <n v="0"/>
    <n v="4"/>
    <n v="1"/>
    <x v="5"/>
  </r>
  <r>
    <s v="Bosaro"/>
    <s v="RO"/>
    <n v="0"/>
    <n v="0"/>
    <n v="0"/>
    <n v="1"/>
    <n v="0"/>
    <n v="1"/>
    <n v="0"/>
    <n v="1"/>
    <n v="1"/>
    <n v="1"/>
    <n v="0"/>
    <n v="0"/>
    <n v="0"/>
    <n v="1508"/>
    <n v="6.1227999999999998"/>
    <n v="246.29254589403541"/>
    <n v="0"/>
    <n v="0"/>
    <n v="0"/>
    <n v="0"/>
    <n v="0"/>
    <n v="3"/>
    <n v="1"/>
    <x v="5"/>
  </r>
  <r>
    <s v="Calto"/>
    <s v="RO"/>
    <n v="1"/>
    <n v="0"/>
    <n v="1"/>
    <n v="1"/>
    <n v="0"/>
    <n v="1"/>
    <n v="1"/>
    <n v="1"/>
    <n v="1"/>
    <n v="1"/>
    <n v="0"/>
    <n v="0"/>
    <n v="0"/>
    <n v="819"/>
    <n v="10.848800000000001"/>
    <n v="75.492220337733201"/>
    <n v="1"/>
    <n v="0"/>
    <n v="0"/>
    <n v="1"/>
    <n v="0"/>
    <n v="6"/>
    <n v="1"/>
    <x v="5"/>
  </r>
  <r>
    <s v="Canaro"/>
    <s v="RO"/>
    <n v="1"/>
    <n v="0"/>
    <n v="1"/>
    <n v="1"/>
    <n v="0"/>
    <n v="1"/>
    <n v="0"/>
    <n v="1"/>
    <n v="1"/>
    <n v="1"/>
    <n v="0"/>
    <n v="0"/>
    <n v="0"/>
    <n v="2853"/>
    <n v="32.650300000000001"/>
    <n v="87.380514114724818"/>
    <n v="0"/>
    <n v="0"/>
    <n v="0"/>
    <n v="0"/>
    <n v="0"/>
    <n v="4"/>
    <n v="1"/>
    <x v="5"/>
  </r>
  <r>
    <s v="Canda"/>
    <s v="RO"/>
    <n v="0"/>
    <n v="0"/>
    <n v="0"/>
    <n v="1"/>
    <n v="0"/>
    <n v="1"/>
    <n v="0"/>
    <n v="1"/>
    <n v="1"/>
    <n v="1"/>
    <n v="0"/>
    <n v="0"/>
    <n v="0"/>
    <n v="1007"/>
    <n v="14.374600000000001"/>
    <n v="70.054123245168554"/>
    <n v="1"/>
    <n v="0"/>
    <n v="0"/>
    <n v="0"/>
    <n v="0"/>
    <n v="4"/>
    <n v="1"/>
    <x v="5"/>
  </r>
  <r>
    <s v="Castelguglielmo"/>
    <s v="RO"/>
    <n v="0"/>
    <n v="0"/>
    <n v="0"/>
    <n v="1"/>
    <n v="1"/>
    <n v="1"/>
    <n v="0"/>
    <n v="1"/>
    <n v="1"/>
    <n v="0"/>
    <n v="1"/>
    <n v="0"/>
    <n v="1"/>
    <n v="1646"/>
    <n v="22.129499999999997"/>
    <n v="74.380352018798447"/>
    <n v="1"/>
    <n v="0"/>
    <n v="0"/>
    <n v="0"/>
    <n v="0"/>
    <n v="5"/>
    <n v="1"/>
    <x v="5"/>
  </r>
  <r>
    <s v="Castelmassa"/>
    <s v="RO"/>
    <n v="1"/>
    <n v="0"/>
    <n v="1"/>
    <n v="1"/>
    <n v="0"/>
    <n v="1"/>
    <n v="0"/>
    <n v="0"/>
    <n v="1"/>
    <n v="1"/>
    <n v="0"/>
    <n v="0"/>
    <n v="0"/>
    <n v="4291"/>
    <n v="11.840499999999999"/>
    <n v="362.4002364765002"/>
    <n v="0"/>
    <n v="0"/>
    <n v="0"/>
    <n v="0"/>
    <n v="0"/>
    <n v="4"/>
    <n v="1"/>
    <x v="5"/>
  </r>
  <r>
    <s v="Castelnovo Bariano"/>
    <s v="RO"/>
    <n v="1"/>
    <n v="0"/>
    <n v="1"/>
    <n v="1"/>
    <n v="0"/>
    <n v="1"/>
    <n v="0"/>
    <n v="1"/>
    <n v="1"/>
    <n v="1"/>
    <n v="0"/>
    <n v="0"/>
    <n v="0"/>
    <n v="2931"/>
    <n v="37.914099999999998"/>
    <n v="77.306331945107502"/>
    <n v="1"/>
    <n v="0"/>
    <n v="0"/>
    <n v="0"/>
    <n v="0"/>
    <n v="5"/>
    <n v="1"/>
    <x v="5"/>
  </r>
  <r>
    <s v="Ceneselli"/>
    <s v="RO"/>
    <n v="1"/>
    <n v="0"/>
    <n v="1"/>
    <n v="1"/>
    <n v="1"/>
    <n v="1"/>
    <n v="0"/>
    <n v="1"/>
    <n v="1"/>
    <n v="1"/>
    <n v="0"/>
    <n v="0"/>
    <n v="0"/>
    <n v="1813"/>
    <n v="28.618000000000002"/>
    <n v="63.351736669229155"/>
    <n v="1"/>
    <n v="0"/>
    <n v="0"/>
    <n v="0"/>
    <n v="0"/>
    <n v="6"/>
    <n v="1"/>
    <x v="5"/>
  </r>
  <r>
    <s v="Ceregnano"/>
    <s v="RO"/>
    <n v="0"/>
    <n v="0"/>
    <n v="0"/>
    <n v="1"/>
    <n v="0"/>
    <n v="1"/>
    <n v="0"/>
    <n v="1"/>
    <n v="1"/>
    <n v="1"/>
    <n v="0"/>
    <n v="0"/>
    <n v="0"/>
    <n v="3691"/>
    <n v="30.170400000000001"/>
    <n v="122.33845093203935"/>
    <n v="0"/>
    <n v="0"/>
    <n v="0"/>
    <n v="0"/>
    <n v="0"/>
    <n v="3"/>
    <n v="1"/>
    <x v="5"/>
  </r>
  <r>
    <s v="Corbola"/>
    <s v="RO"/>
    <n v="1"/>
    <n v="0"/>
    <n v="1"/>
    <n v="1"/>
    <n v="0"/>
    <n v="1"/>
    <n v="0"/>
    <n v="1"/>
    <n v="1"/>
    <n v="1"/>
    <n v="0"/>
    <n v="0"/>
    <n v="0"/>
    <n v="2514"/>
    <n v="18.5473"/>
    <n v="135.54533543965968"/>
    <n v="0"/>
    <n v="0"/>
    <n v="0"/>
    <n v="1"/>
    <n v="0"/>
    <n v="5"/>
    <n v="1"/>
    <x v="5"/>
  </r>
  <r>
    <s v="Costa di Rovigo"/>
    <s v="RO"/>
    <n v="0"/>
    <n v="0"/>
    <n v="0"/>
    <n v="1"/>
    <n v="0"/>
    <n v="1"/>
    <n v="0"/>
    <n v="1"/>
    <n v="1"/>
    <n v="1"/>
    <n v="0"/>
    <n v="0"/>
    <n v="0"/>
    <n v="2683"/>
    <n v="16.065300000000001"/>
    <n v="167.00590714147884"/>
    <n v="0"/>
    <n v="0"/>
    <n v="0"/>
    <n v="0"/>
    <n v="0"/>
    <n v="3"/>
    <n v="1"/>
    <x v="5"/>
  </r>
  <r>
    <s v="Crespino"/>
    <s v="RO"/>
    <n v="1"/>
    <n v="0"/>
    <n v="1"/>
    <n v="1"/>
    <n v="1"/>
    <n v="1"/>
    <n v="1"/>
    <n v="1"/>
    <n v="1"/>
    <n v="0"/>
    <n v="0"/>
    <n v="0"/>
    <n v="0"/>
    <n v="1970"/>
    <n v="31.858699999999999"/>
    <n v="61.835542567650286"/>
    <n v="1"/>
    <n v="0"/>
    <n v="0"/>
    <n v="0"/>
    <n v="0"/>
    <n v="5"/>
    <n v="1"/>
    <x v="5"/>
  </r>
  <r>
    <s v="Ficarolo"/>
    <s v="RO"/>
    <n v="1"/>
    <n v="0"/>
    <n v="1"/>
    <n v="1"/>
    <n v="1"/>
    <n v="1"/>
    <n v="1"/>
    <n v="1"/>
    <n v="1"/>
    <n v="1"/>
    <n v="0"/>
    <n v="0"/>
    <n v="0"/>
    <n v="2609"/>
    <n v="18.077000000000002"/>
    <n v="144.32704541682799"/>
    <n v="0"/>
    <n v="0"/>
    <n v="0"/>
    <n v="1"/>
    <n v="0"/>
    <n v="6"/>
    <n v="1"/>
    <x v="5"/>
  </r>
  <r>
    <s v="Fiesso Umbertiano"/>
    <s v="RO"/>
    <n v="0"/>
    <n v="0"/>
    <n v="0"/>
    <n v="1"/>
    <n v="0"/>
    <n v="1"/>
    <n v="0"/>
    <n v="1"/>
    <n v="1"/>
    <n v="1"/>
    <n v="0"/>
    <n v="0"/>
    <n v="0"/>
    <n v="4275"/>
    <n v="27.54"/>
    <n v="155.22875816993465"/>
    <n v="0"/>
    <n v="0"/>
    <n v="0"/>
    <n v="0"/>
    <n v="0"/>
    <n v="3"/>
    <n v="1"/>
    <x v="5"/>
  </r>
  <r>
    <s v="Frassinelle Polesine"/>
    <s v="RO"/>
    <n v="0"/>
    <n v="0"/>
    <n v="0"/>
    <n v="1"/>
    <n v="0"/>
    <n v="1"/>
    <n v="0"/>
    <n v="1"/>
    <n v="1"/>
    <n v="1"/>
    <n v="0"/>
    <n v="0"/>
    <n v="0"/>
    <n v="1529"/>
    <n v="21.976999999999997"/>
    <n v="69.572735132183652"/>
    <n v="1"/>
    <n v="0"/>
    <n v="0"/>
    <n v="0"/>
    <n v="0"/>
    <n v="4"/>
    <n v="1"/>
    <x v="5"/>
  </r>
  <r>
    <s v="Fratta Polesine"/>
    <s v="RO"/>
    <n v="0"/>
    <n v="0"/>
    <n v="0"/>
    <n v="1"/>
    <n v="0"/>
    <n v="1"/>
    <n v="0"/>
    <n v="1"/>
    <n v="1"/>
    <n v="1"/>
    <n v="0"/>
    <n v="0"/>
    <n v="0"/>
    <n v="2782"/>
    <n v="20.968000000000004"/>
    <n v="132.67836703548261"/>
    <n v="0"/>
    <n v="0"/>
    <n v="0"/>
    <n v="0"/>
    <n v="0"/>
    <n v="3"/>
    <n v="1"/>
    <x v="5"/>
  </r>
  <r>
    <s v="Gaiba"/>
    <s v="RO"/>
    <n v="1"/>
    <n v="0"/>
    <n v="1"/>
    <n v="1"/>
    <n v="0"/>
    <n v="1"/>
    <n v="0"/>
    <n v="1"/>
    <n v="1"/>
    <n v="1"/>
    <n v="0"/>
    <n v="0"/>
    <n v="0"/>
    <n v="1094"/>
    <n v="11.9916"/>
    <n v="91.230528036292071"/>
    <n v="0"/>
    <n v="0"/>
    <n v="0"/>
    <n v="1"/>
    <n v="0"/>
    <n v="5"/>
    <n v="1"/>
    <x v="5"/>
  </r>
  <r>
    <s v="Gavello"/>
    <s v="RO"/>
    <n v="0"/>
    <n v="0"/>
    <n v="0"/>
    <n v="1"/>
    <n v="0"/>
    <n v="1"/>
    <n v="0"/>
    <n v="1"/>
    <n v="1"/>
    <n v="1"/>
    <n v="1"/>
    <n v="0"/>
    <n v="1"/>
    <n v="1605"/>
    <n v="24.370500000000003"/>
    <n v="65.858312303809925"/>
    <n v="1"/>
    <n v="0"/>
    <n v="0"/>
    <n v="0"/>
    <n v="0"/>
    <n v="5"/>
    <n v="1"/>
    <x v="5"/>
  </r>
  <r>
    <s v="Giacciano con Baruchella"/>
    <s v="RO"/>
    <n v="0"/>
    <n v="0"/>
    <n v="0"/>
    <n v="1"/>
    <n v="0"/>
    <n v="1"/>
    <n v="0"/>
    <n v="1"/>
    <n v="1"/>
    <n v="0"/>
    <n v="0"/>
    <n v="0"/>
    <n v="0"/>
    <n v="2182"/>
    <n v="18.4206"/>
    <n v="118.45433916376231"/>
    <n v="0"/>
    <n v="0"/>
    <n v="0"/>
    <n v="0"/>
    <n v="0"/>
    <n v="2"/>
    <n v="1"/>
    <x v="5"/>
  </r>
  <r>
    <s v="Guarda Veneta"/>
    <s v="RO"/>
    <n v="1"/>
    <n v="0"/>
    <n v="1"/>
    <n v="1"/>
    <n v="0"/>
    <n v="1"/>
    <n v="0"/>
    <n v="1"/>
    <n v="1"/>
    <n v="1"/>
    <n v="1"/>
    <n v="0"/>
    <n v="1"/>
    <n v="1185"/>
    <n v="17.207999999999998"/>
    <n v="68.863319386331952"/>
    <n v="1"/>
    <n v="0"/>
    <n v="0"/>
    <n v="1"/>
    <n v="0"/>
    <n v="7"/>
    <n v="1"/>
    <x v="5"/>
  </r>
  <r>
    <s v="Loreo"/>
    <s v="RO"/>
    <n v="0"/>
    <n v="0"/>
    <n v="0"/>
    <n v="1"/>
    <n v="0"/>
    <n v="1"/>
    <n v="0"/>
    <n v="1"/>
    <n v="1"/>
    <n v="1"/>
    <n v="0"/>
    <n v="0"/>
    <n v="0"/>
    <n v="3568"/>
    <n v="39.844200000000001"/>
    <n v="89.548792546970446"/>
    <n v="0"/>
    <n v="0"/>
    <n v="0"/>
    <n v="0"/>
    <n v="0"/>
    <n v="3"/>
    <n v="1"/>
    <x v="5"/>
  </r>
  <r>
    <s v="Lusia"/>
    <s v="RO"/>
    <n v="0"/>
    <n v="0"/>
    <n v="0"/>
    <n v="1"/>
    <n v="0"/>
    <n v="1"/>
    <n v="0"/>
    <n v="1"/>
    <n v="1"/>
    <n v="1"/>
    <n v="0"/>
    <n v="0"/>
    <n v="0"/>
    <n v="3595"/>
    <n v="17.676600000000001"/>
    <n v="203.37621488295261"/>
    <n v="0"/>
    <n v="0"/>
    <n v="0"/>
    <n v="0"/>
    <n v="0"/>
    <n v="3"/>
    <n v="1"/>
    <x v="5"/>
  </r>
  <r>
    <s v="Melara"/>
    <s v="RO"/>
    <n v="1"/>
    <n v="0"/>
    <n v="1"/>
    <n v="1"/>
    <n v="0"/>
    <n v="1"/>
    <n v="0"/>
    <n v="1"/>
    <n v="1"/>
    <n v="1"/>
    <n v="0"/>
    <n v="0"/>
    <n v="0"/>
    <n v="1870"/>
    <n v="17.584500000000002"/>
    <n v="106.34365492337"/>
    <n v="0"/>
    <n v="0"/>
    <n v="0"/>
    <n v="0"/>
    <n v="0"/>
    <n v="4"/>
    <n v="1"/>
    <x v="5"/>
  </r>
  <r>
    <s v="Papozze"/>
    <s v="RO"/>
    <n v="1"/>
    <n v="0"/>
    <n v="1"/>
    <n v="1"/>
    <n v="1"/>
    <n v="1"/>
    <n v="1"/>
    <n v="1"/>
    <n v="1"/>
    <n v="1"/>
    <n v="0"/>
    <n v="0"/>
    <n v="0"/>
    <n v="1645"/>
    <n v="21.489699999999999"/>
    <n v="76.54829988319986"/>
    <n v="1"/>
    <n v="0"/>
    <n v="0"/>
    <n v="1"/>
    <n v="0"/>
    <n v="7"/>
    <n v="1"/>
    <x v="5"/>
  </r>
  <r>
    <s v="Pettorazza Grimani"/>
    <s v="RO"/>
    <n v="0"/>
    <n v="0"/>
    <n v="0"/>
    <n v="1"/>
    <n v="0"/>
    <n v="1"/>
    <n v="0"/>
    <n v="1"/>
    <n v="1"/>
    <n v="1"/>
    <n v="0"/>
    <n v="0"/>
    <n v="0"/>
    <n v="1669"/>
    <n v="21.454699999999999"/>
    <n v="77.79181251660475"/>
    <n v="1"/>
    <n v="0"/>
    <n v="0"/>
    <n v="0"/>
    <n v="0"/>
    <n v="4"/>
    <n v="1"/>
    <x v="5"/>
  </r>
  <r>
    <s v="Pincara"/>
    <s v="RO"/>
    <n v="0"/>
    <n v="0"/>
    <n v="0"/>
    <n v="1"/>
    <n v="0"/>
    <n v="1"/>
    <n v="0"/>
    <n v="1"/>
    <n v="1"/>
    <n v="1"/>
    <n v="0"/>
    <n v="0"/>
    <n v="0"/>
    <n v="1262"/>
    <n v="17.506399999999999"/>
    <n v="72.087922131334835"/>
    <n v="1"/>
    <n v="0"/>
    <n v="0"/>
    <n v="0"/>
    <n v="0"/>
    <n v="4"/>
    <n v="1"/>
    <x v="5"/>
  </r>
  <r>
    <s v="Polesella"/>
    <s v="RO"/>
    <n v="1"/>
    <n v="0"/>
    <n v="1"/>
    <n v="1"/>
    <n v="0"/>
    <n v="1"/>
    <n v="0"/>
    <n v="1"/>
    <n v="1"/>
    <n v="1"/>
    <n v="0"/>
    <n v="0"/>
    <n v="0"/>
    <n v="4079"/>
    <n v="16.4131"/>
    <n v="248.52099847073373"/>
    <n v="0"/>
    <n v="0"/>
    <n v="0"/>
    <n v="0"/>
    <n v="0"/>
    <n v="4"/>
    <n v="1"/>
    <x v="5"/>
  </r>
  <r>
    <s v="Pontecchio Polesine"/>
    <s v="RO"/>
    <n v="0"/>
    <n v="0"/>
    <n v="0"/>
    <n v="1"/>
    <n v="0"/>
    <n v="1"/>
    <n v="0"/>
    <n v="1"/>
    <n v="1"/>
    <n v="1"/>
    <n v="0"/>
    <n v="0"/>
    <n v="0"/>
    <n v="2078"/>
    <n v="11.531400000000001"/>
    <n v="180.20361794751719"/>
    <n v="0"/>
    <n v="0"/>
    <n v="0"/>
    <n v="0"/>
    <n v="0"/>
    <n v="3"/>
    <n v="1"/>
    <x v="5"/>
  </r>
  <r>
    <s v="Salara"/>
    <s v="RO"/>
    <n v="1"/>
    <n v="0"/>
    <n v="1"/>
    <n v="1"/>
    <n v="0"/>
    <n v="1"/>
    <n v="0"/>
    <n v="1"/>
    <n v="1"/>
    <n v="1"/>
    <n v="0"/>
    <n v="0"/>
    <n v="0"/>
    <n v="1214"/>
    <n v="14.156400000000001"/>
    <n v="85.75626571727274"/>
    <n v="0"/>
    <n v="0"/>
    <n v="0"/>
    <n v="0"/>
    <n v="0"/>
    <n v="4"/>
    <n v="1"/>
    <x v="5"/>
  </r>
  <r>
    <s v="San Bellino"/>
    <s v="RO"/>
    <n v="1"/>
    <n v="0"/>
    <n v="1"/>
    <n v="1"/>
    <n v="0"/>
    <n v="1"/>
    <n v="0"/>
    <n v="1"/>
    <n v="1"/>
    <n v="1"/>
    <n v="1"/>
    <n v="0"/>
    <n v="1"/>
    <n v="1156"/>
    <n v="15.825899999999999"/>
    <n v="73.044818936047875"/>
    <n v="1"/>
    <n v="0"/>
    <n v="0"/>
    <n v="0"/>
    <n v="0"/>
    <n v="6"/>
    <n v="1"/>
    <x v="5"/>
  </r>
  <r>
    <s v="San Martino di Venezze"/>
    <s v="RO"/>
    <n v="0"/>
    <n v="0"/>
    <n v="0"/>
    <n v="1"/>
    <n v="0"/>
    <n v="1"/>
    <n v="0"/>
    <n v="1"/>
    <n v="1"/>
    <n v="1"/>
    <n v="0"/>
    <n v="0"/>
    <n v="0"/>
    <n v="4035"/>
    <n v="31.045999999999999"/>
    <n v="129.96843393673905"/>
    <n v="0"/>
    <n v="0"/>
    <n v="0"/>
    <n v="0"/>
    <n v="0"/>
    <n v="3"/>
    <n v="1"/>
    <x v="5"/>
  </r>
  <r>
    <s v="Stienta"/>
    <s v="RO"/>
    <n v="1"/>
    <n v="0"/>
    <n v="1"/>
    <n v="1"/>
    <n v="0"/>
    <n v="1"/>
    <n v="0"/>
    <n v="1"/>
    <n v="1"/>
    <n v="1"/>
    <n v="1"/>
    <n v="0"/>
    <n v="1"/>
    <n v="3329"/>
    <n v="24.023499999999999"/>
    <n v="138.57264761587612"/>
    <n v="0"/>
    <n v="0"/>
    <n v="0"/>
    <n v="0"/>
    <n v="0"/>
    <n v="5"/>
    <n v="1"/>
    <x v="5"/>
  </r>
  <r>
    <s v="Trecenta"/>
    <s v="RO"/>
    <n v="1"/>
    <n v="0"/>
    <n v="1"/>
    <n v="1"/>
    <n v="1"/>
    <n v="1"/>
    <n v="0"/>
    <n v="1"/>
    <n v="1"/>
    <n v="1"/>
    <n v="0"/>
    <n v="0"/>
    <n v="0"/>
    <n v="2956"/>
    <n v="35.078299999999999"/>
    <n v="84.26862191155216"/>
    <n v="0"/>
    <n v="0"/>
    <n v="0"/>
    <n v="0"/>
    <n v="0"/>
    <n v="5"/>
    <n v="1"/>
    <x v="5"/>
  </r>
  <r>
    <s v="Villamarzana"/>
    <s v="RO"/>
    <n v="0"/>
    <n v="0"/>
    <n v="0"/>
    <n v="1"/>
    <n v="0"/>
    <n v="1"/>
    <n v="0"/>
    <n v="1"/>
    <n v="1"/>
    <n v="0"/>
    <n v="0"/>
    <n v="0"/>
    <n v="0"/>
    <n v="1202"/>
    <n v="14.1515"/>
    <n v="84.937992438964059"/>
    <n v="0"/>
    <n v="0"/>
    <n v="0"/>
    <n v="0"/>
    <n v="0"/>
    <n v="2"/>
    <n v="1"/>
    <x v="5"/>
  </r>
  <r>
    <s v="Villanova del Ghebbo"/>
    <s v="RO"/>
    <n v="0"/>
    <n v="0"/>
    <n v="0"/>
    <n v="1"/>
    <n v="0"/>
    <n v="1"/>
    <n v="0"/>
    <n v="1"/>
    <n v="1"/>
    <n v="1"/>
    <n v="0"/>
    <n v="0"/>
    <n v="0"/>
    <n v="2164"/>
    <n v="11.725899999999999"/>
    <n v="184.54873399909602"/>
    <n v="0"/>
    <n v="0"/>
    <n v="0"/>
    <n v="0"/>
    <n v="0"/>
    <n v="3"/>
    <n v="1"/>
    <x v="5"/>
  </r>
  <r>
    <s v="Villanova Marchesana"/>
    <s v="RO"/>
    <n v="1"/>
    <n v="0"/>
    <n v="1"/>
    <n v="1"/>
    <n v="1"/>
    <n v="1"/>
    <n v="1"/>
    <n v="1"/>
    <n v="1"/>
    <n v="1"/>
    <n v="0"/>
    <n v="0"/>
    <n v="0"/>
    <n v="1000"/>
    <n v="18.05"/>
    <n v="55.401662049861493"/>
    <n v="1"/>
    <n v="0"/>
    <n v="0"/>
    <n v="0"/>
    <n v="0"/>
    <n v="6"/>
    <n v="1"/>
    <x v="5"/>
  </r>
  <r>
    <s v="Arcade"/>
    <s v="TV"/>
    <n v="0"/>
    <n v="0"/>
    <n v="0"/>
    <n v="1"/>
    <n v="0"/>
    <n v="1"/>
    <n v="0"/>
    <n v="1"/>
    <n v="1"/>
    <n v="1"/>
    <n v="0"/>
    <n v="0"/>
    <n v="0"/>
    <n v="4366"/>
    <n v="8.2725000000000009"/>
    <n v="527.77274100936836"/>
    <n v="0"/>
    <n v="0"/>
    <n v="0"/>
    <n v="0"/>
    <n v="0"/>
    <n v="3"/>
    <n v="1"/>
    <x v="5"/>
  </r>
  <r>
    <s v="Cappella Maggiore"/>
    <s v="TV"/>
    <n v="0"/>
    <n v="1"/>
    <n v="1"/>
    <n v="0"/>
    <n v="0"/>
    <n v="1"/>
    <n v="0"/>
    <n v="0"/>
    <n v="1"/>
    <n v="1"/>
    <n v="0"/>
    <n v="0"/>
    <n v="0"/>
    <n v="4677"/>
    <n v="11.089300000000001"/>
    <n v="421.75791077885884"/>
    <n v="0"/>
    <n v="1"/>
    <n v="0"/>
    <n v="0"/>
    <n v="0"/>
    <n v="4"/>
    <n v="1"/>
    <x v="5"/>
  </r>
  <r>
    <s v="Castelcucco"/>
    <s v="TV"/>
    <n v="0"/>
    <n v="0"/>
    <n v="0"/>
    <n v="0"/>
    <n v="0"/>
    <n v="1"/>
    <n v="0"/>
    <n v="1"/>
    <n v="1"/>
    <n v="1"/>
    <n v="0"/>
    <n v="0"/>
    <n v="0"/>
    <n v="2189"/>
    <n v="8.7916999999999987"/>
    <n v="248.98483797217835"/>
    <n v="0"/>
    <n v="1"/>
    <n v="0"/>
    <n v="0"/>
    <n v="0"/>
    <n v="3"/>
    <n v="1"/>
    <x v="5"/>
  </r>
  <r>
    <s v="Cavaso del Tomba"/>
    <s v="TV"/>
    <n v="0"/>
    <n v="0"/>
    <n v="0"/>
    <n v="1"/>
    <n v="0"/>
    <n v="1"/>
    <n v="0"/>
    <n v="1"/>
    <n v="1"/>
    <n v="1"/>
    <n v="0"/>
    <n v="0"/>
    <n v="0"/>
    <n v="2996"/>
    <n v="18.973299999999998"/>
    <n v="157.90611016533762"/>
    <n v="0"/>
    <n v="1"/>
    <n v="1"/>
    <n v="1"/>
    <n v="0"/>
    <n v="5"/>
    <n v="1"/>
    <x v="5"/>
  </r>
  <r>
    <s v="Cessalto"/>
    <s v="TV"/>
    <n v="1"/>
    <n v="0"/>
    <n v="1"/>
    <n v="1"/>
    <n v="0"/>
    <n v="1"/>
    <n v="0"/>
    <n v="1"/>
    <n v="1"/>
    <n v="0"/>
    <n v="0"/>
    <n v="0"/>
    <n v="0"/>
    <n v="3834"/>
    <n v="28.177700000000002"/>
    <n v="136.06504434357666"/>
    <n v="0"/>
    <n v="0"/>
    <n v="0"/>
    <n v="0"/>
    <n v="0"/>
    <n v="3"/>
    <n v="1"/>
    <x v="5"/>
  </r>
  <r>
    <s v="Chiarano"/>
    <s v="TV"/>
    <n v="1"/>
    <n v="0"/>
    <n v="1"/>
    <n v="1"/>
    <n v="0"/>
    <n v="1"/>
    <n v="0"/>
    <n v="1"/>
    <n v="1"/>
    <n v="1"/>
    <n v="1"/>
    <n v="0"/>
    <n v="1"/>
    <n v="3695"/>
    <n v="19.9238"/>
    <n v="185.4565896064004"/>
    <n v="0"/>
    <n v="0"/>
    <n v="0"/>
    <n v="0"/>
    <n v="0"/>
    <n v="5"/>
    <n v="1"/>
    <x v="5"/>
  </r>
  <r>
    <s v="Cimadolmo"/>
    <s v="TV"/>
    <n v="0"/>
    <n v="0"/>
    <n v="0"/>
    <n v="1"/>
    <n v="0"/>
    <n v="1"/>
    <n v="0"/>
    <n v="0"/>
    <n v="1"/>
    <n v="0"/>
    <n v="1"/>
    <n v="0"/>
    <n v="1"/>
    <n v="3413"/>
    <n v="17.896000000000001"/>
    <n v="190.71300849351809"/>
    <n v="0"/>
    <n v="0"/>
    <n v="0"/>
    <n v="1"/>
    <n v="0"/>
    <n v="4"/>
    <n v="1"/>
    <x v="5"/>
  </r>
  <r>
    <s v="Cison di Valmarino"/>
    <s v="TV"/>
    <n v="0"/>
    <n v="0"/>
    <n v="0"/>
    <n v="1"/>
    <n v="0"/>
    <n v="1"/>
    <n v="0"/>
    <n v="1"/>
    <n v="1"/>
    <n v="1"/>
    <n v="0"/>
    <n v="0"/>
    <n v="0"/>
    <n v="2711"/>
    <n v="28.812399999999997"/>
    <n v="94.091432855298422"/>
    <n v="0"/>
    <n v="1"/>
    <n v="1"/>
    <n v="1"/>
    <n v="0"/>
    <n v="5"/>
    <n v="1"/>
    <x v="5"/>
  </r>
  <r>
    <s v="Follina"/>
    <s v="TV"/>
    <n v="0"/>
    <n v="0"/>
    <n v="0"/>
    <n v="1"/>
    <n v="0"/>
    <n v="1"/>
    <n v="0"/>
    <n v="0"/>
    <n v="1"/>
    <n v="1"/>
    <n v="0"/>
    <n v="0"/>
    <n v="0"/>
    <n v="3939"/>
    <n v="24.081799999999998"/>
    <n v="163.56750741223664"/>
    <n v="0"/>
    <n v="1"/>
    <n v="1"/>
    <n v="1"/>
    <n v="0"/>
    <n v="5"/>
    <n v="1"/>
    <x v="5"/>
  </r>
  <r>
    <s v="Fregona"/>
    <s v="TV"/>
    <n v="0"/>
    <n v="1"/>
    <n v="1"/>
    <n v="1"/>
    <n v="0"/>
    <n v="1"/>
    <n v="0"/>
    <n v="1"/>
    <n v="1"/>
    <n v="1"/>
    <n v="0"/>
    <n v="0"/>
    <n v="0"/>
    <n v="3169"/>
    <n v="42.722999999999999"/>
    <n v="74.175502656648646"/>
    <n v="1"/>
    <n v="1"/>
    <n v="1"/>
    <n v="1"/>
    <n v="0"/>
    <n v="7"/>
    <n v="1"/>
    <x v="5"/>
  </r>
  <r>
    <s v="Gorgo al Monticano"/>
    <s v="TV"/>
    <n v="1"/>
    <n v="0"/>
    <n v="1"/>
    <n v="1"/>
    <n v="0"/>
    <n v="1"/>
    <n v="0"/>
    <n v="1"/>
    <n v="1"/>
    <n v="1"/>
    <n v="1"/>
    <n v="0"/>
    <n v="1"/>
    <n v="4182"/>
    <n v="27.089299999999998"/>
    <n v="154.37829696596074"/>
    <n v="0"/>
    <n v="0"/>
    <n v="0"/>
    <n v="0"/>
    <n v="0"/>
    <n v="5"/>
    <n v="1"/>
    <x v="5"/>
  </r>
  <r>
    <s v="Mansuè"/>
    <s v="TV"/>
    <n v="0"/>
    <n v="0"/>
    <n v="0"/>
    <n v="0"/>
    <n v="0"/>
    <n v="1"/>
    <n v="0"/>
    <n v="1"/>
    <n v="1"/>
    <n v="1"/>
    <n v="0"/>
    <n v="0"/>
    <n v="0"/>
    <n v="4974"/>
    <n v="27.095100000000002"/>
    <n v="183.57562806559119"/>
    <n v="0"/>
    <n v="0"/>
    <n v="0"/>
    <n v="1"/>
    <n v="0"/>
    <n v="3"/>
    <n v="1"/>
    <x v="5"/>
  </r>
  <r>
    <s v="Maser"/>
    <s v="TV"/>
    <n v="0"/>
    <n v="0"/>
    <n v="0"/>
    <n v="0"/>
    <n v="0"/>
    <n v="1"/>
    <n v="0"/>
    <n v="0"/>
    <n v="1"/>
    <n v="1"/>
    <n v="0"/>
    <n v="0"/>
    <n v="0"/>
    <n v="4962"/>
    <n v="25.854299999999999"/>
    <n v="191.9216532646407"/>
    <n v="0"/>
    <n v="0"/>
    <n v="0"/>
    <n v="1"/>
    <n v="0"/>
    <n v="3"/>
    <n v="1"/>
    <x v="5"/>
  </r>
  <r>
    <s v="Meduna di Livenza"/>
    <s v="TV"/>
    <n v="1"/>
    <n v="0"/>
    <n v="1"/>
    <n v="1"/>
    <n v="0"/>
    <n v="1"/>
    <n v="0"/>
    <n v="1"/>
    <n v="1"/>
    <n v="0"/>
    <n v="0"/>
    <n v="0"/>
    <n v="0"/>
    <n v="2947"/>
    <n v="15.379000000000001"/>
    <n v="191.62494310423304"/>
    <n v="0"/>
    <n v="0"/>
    <n v="0"/>
    <n v="1"/>
    <n v="0"/>
    <n v="4"/>
    <n v="1"/>
    <x v="5"/>
  </r>
  <r>
    <s v="Miane"/>
    <s v="TV"/>
    <n v="0"/>
    <n v="0"/>
    <n v="0"/>
    <n v="1"/>
    <n v="0"/>
    <n v="1"/>
    <n v="0"/>
    <n v="0"/>
    <n v="1"/>
    <n v="1"/>
    <n v="0"/>
    <n v="0"/>
    <n v="0"/>
    <n v="3436"/>
    <n v="30.8841"/>
    <n v="111.2546585459832"/>
    <n v="0"/>
    <n v="1"/>
    <n v="1"/>
    <n v="1"/>
    <n v="0"/>
    <n v="5"/>
    <n v="1"/>
    <x v="5"/>
  </r>
  <r>
    <s v="Monastier di Treviso"/>
    <s v="TV"/>
    <n v="1"/>
    <n v="0"/>
    <n v="1"/>
    <n v="0"/>
    <n v="0"/>
    <n v="1"/>
    <n v="0"/>
    <n v="1"/>
    <n v="1"/>
    <n v="1"/>
    <n v="0"/>
    <n v="0"/>
    <n v="0"/>
    <n v="4087"/>
    <n v="25.261599999999998"/>
    <n v="161.78706020204581"/>
    <n v="0"/>
    <n v="0"/>
    <n v="0"/>
    <n v="0"/>
    <n v="0"/>
    <n v="3"/>
    <n v="1"/>
    <x v="5"/>
  </r>
  <r>
    <s v="Monfumo"/>
    <s v="TV"/>
    <n v="0"/>
    <n v="0"/>
    <n v="0"/>
    <n v="1"/>
    <n v="0"/>
    <n v="1"/>
    <n v="0"/>
    <n v="1"/>
    <n v="1"/>
    <n v="1"/>
    <n v="0"/>
    <n v="0"/>
    <n v="0"/>
    <n v="1442"/>
    <n v="11.4549"/>
    <n v="125.88499244864643"/>
    <n v="0"/>
    <n v="1"/>
    <n v="0"/>
    <n v="1"/>
    <n v="0"/>
    <n v="5"/>
    <n v="1"/>
    <x v="5"/>
  </r>
  <r>
    <s v="Morgano"/>
    <s v="TV"/>
    <n v="1"/>
    <n v="0"/>
    <n v="1"/>
    <n v="1"/>
    <n v="0"/>
    <n v="1"/>
    <n v="0"/>
    <n v="1"/>
    <n v="1"/>
    <n v="1"/>
    <n v="0"/>
    <n v="0"/>
    <n v="0"/>
    <n v="4362"/>
    <n v="11.761199999999999"/>
    <n v="370.88052239567395"/>
    <n v="0"/>
    <n v="0"/>
    <n v="0"/>
    <n v="1"/>
    <n v="0"/>
    <n v="5"/>
    <n v="1"/>
    <x v="5"/>
  </r>
  <r>
    <s v="Moriago della Battaglia"/>
    <s v="TV"/>
    <n v="0"/>
    <n v="0"/>
    <n v="0"/>
    <n v="1"/>
    <n v="0"/>
    <n v="1"/>
    <n v="0"/>
    <n v="0"/>
    <n v="1"/>
    <n v="1"/>
    <n v="1"/>
    <n v="0"/>
    <n v="1"/>
    <n v="2785"/>
    <n v="13.7575"/>
    <n v="202.43503543521715"/>
    <n v="0"/>
    <n v="0"/>
    <n v="0"/>
    <n v="1"/>
    <n v="0"/>
    <n v="5"/>
    <n v="1"/>
    <x v="5"/>
  </r>
  <r>
    <s v="Ormelle"/>
    <s v="TV"/>
    <n v="1"/>
    <n v="0"/>
    <n v="1"/>
    <n v="1"/>
    <n v="0"/>
    <n v="1"/>
    <n v="0"/>
    <n v="0"/>
    <n v="1"/>
    <n v="1"/>
    <n v="0"/>
    <n v="0"/>
    <n v="0"/>
    <n v="4464"/>
    <n v="18.827200000000001"/>
    <n v="237.10376476587064"/>
    <n v="0"/>
    <n v="0"/>
    <n v="0"/>
    <n v="0"/>
    <n v="0"/>
    <n v="4"/>
    <n v="1"/>
    <x v="5"/>
  </r>
  <r>
    <s v="Orsago"/>
    <s v="TV"/>
    <n v="0"/>
    <n v="0"/>
    <n v="0"/>
    <n v="1"/>
    <n v="0"/>
    <n v="1"/>
    <n v="0"/>
    <n v="0"/>
    <n v="1"/>
    <n v="1"/>
    <n v="0"/>
    <n v="0"/>
    <n v="0"/>
    <n v="3917"/>
    <n v="10.706700000000001"/>
    <n v="365.84568541193829"/>
    <n v="0"/>
    <n v="0"/>
    <n v="0"/>
    <n v="0"/>
    <n v="0"/>
    <n v="3"/>
    <n v="1"/>
    <x v="5"/>
  </r>
  <r>
    <s v="Pieve del Grappa"/>
    <s v="TV"/>
    <n v="0"/>
    <n v="0"/>
    <n v="0"/>
    <n v="1"/>
    <n v="0"/>
    <n v="1"/>
    <n v="0"/>
    <n v="1"/>
    <n v="1"/>
    <n v="1"/>
    <n v="1"/>
    <n v="0"/>
    <n v="1"/>
    <n v="6882"/>
    <n v="37.338999999999999"/>
    <n v="184.31130989046306"/>
    <n v="0"/>
    <n v="1"/>
    <m/>
    <n v="1"/>
    <n v="1"/>
    <n v="7"/>
    <n v="1"/>
    <x v="5"/>
  </r>
  <r>
    <s v="Portobuffolè"/>
    <s v="TV"/>
    <n v="0"/>
    <n v="0"/>
    <n v="0"/>
    <n v="0"/>
    <n v="0"/>
    <n v="1"/>
    <n v="0"/>
    <n v="1"/>
    <n v="1"/>
    <n v="0"/>
    <n v="0"/>
    <n v="0"/>
    <n v="0"/>
    <n v="790"/>
    <n v="5.0798000000000005"/>
    <n v="155.51793377692033"/>
    <n v="0"/>
    <n v="0"/>
    <n v="0"/>
    <n v="1"/>
    <n v="0"/>
    <n v="2"/>
    <n v="1"/>
    <x v="5"/>
  </r>
  <r>
    <s v="Possagno"/>
    <s v="TV"/>
    <n v="0"/>
    <n v="0"/>
    <n v="0"/>
    <n v="1"/>
    <n v="0"/>
    <n v="1"/>
    <n v="0"/>
    <n v="1"/>
    <n v="1"/>
    <n v="1"/>
    <n v="0"/>
    <n v="0"/>
    <n v="0"/>
    <n v="2195"/>
    <n v="12.1104"/>
    <n v="181.249174263443"/>
    <n v="0"/>
    <n v="1"/>
    <n v="1"/>
    <n v="1"/>
    <n v="0"/>
    <n v="5"/>
    <n v="1"/>
    <x v="5"/>
  </r>
  <r>
    <s v="Refrontolo"/>
    <s v="TV"/>
    <n v="0"/>
    <n v="0"/>
    <n v="0"/>
    <n v="1"/>
    <n v="0"/>
    <n v="1"/>
    <n v="0"/>
    <n v="1"/>
    <n v="1"/>
    <n v="1"/>
    <n v="0"/>
    <n v="0"/>
    <n v="0"/>
    <n v="1824"/>
    <n v="13.0351"/>
    <n v="139.92988162729861"/>
    <n v="0"/>
    <n v="0"/>
    <n v="0"/>
    <n v="0"/>
    <n v="0"/>
    <n v="3"/>
    <n v="1"/>
    <x v="5"/>
  </r>
  <r>
    <s v="Revine Lago"/>
    <s v="TV"/>
    <n v="0"/>
    <n v="0"/>
    <n v="0"/>
    <n v="1"/>
    <n v="0"/>
    <n v="1"/>
    <n v="0"/>
    <n v="1"/>
    <n v="1"/>
    <n v="1"/>
    <n v="0"/>
    <n v="0"/>
    <n v="0"/>
    <n v="2241"/>
    <n v="18.792999999999999"/>
    <n v="119.24652796253925"/>
    <n v="0"/>
    <n v="1"/>
    <n v="1"/>
    <n v="1"/>
    <n v="0"/>
    <n v="5"/>
    <n v="1"/>
    <x v="5"/>
  </r>
  <r>
    <s v="San Polo di Piave"/>
    <s v="TV"/>
    <n v="0"/>
    <n v="0"/>
    <n v="0"/>
    <n v="1"/>
    <n v="0"/>
    <n v="1"/>
    <n v="0"/>
    <n v="0"/>
    <n v="1"/>
    <n v="1"/>
    <n v="1"/>
    <n v="0"/>
    <n v="1"/>
    <n v="4929"/>
    <n v="20.982800000000001"/>
    <n v="234.90668547572295"/>
    <n v="0"/>
    <n v="0"/>
    <n v="0"/>
    <n v="0"/>
    <n v="0"/>
    <n v="4"/>
    <n v="1"/>
    <x v="5"/>
  </r>
  <r>
    <s v="Sarmede"/>
    <s v="TV"/>
    <n v="0"/>
    <n v="1"/>
    <n v="1"/>
    <n v="1"/>
    <n v="0"/>
    <n v="1"/>
    <n v="0"/>
    <n v="1"/>
    <n v="1"/>
    <n v="1"/>
    <n v="0"/>
    <n v="0"/>
    <n v="0"/>
    <n v="3174"/>
    <n v="18.0137"/>
    <n v="176.19922614454555"/>
    <n v="0"/>
    <n v="1"/>
    <n v="1"/>
    <n v="0"/>
    <n v="0"/>
    <n v="5"/>
    <n v="1"/>
    <x v="5"/>
  </r>
  <r>
    <s v="Segusino"/>
    <s v="TV"/>
    <n v="0"/>
    <n v="1"/>
    <n v="1"/>
    <n v="0"/>
    <n v="0"/>
    <n v="1"/>
    <n v="0"/>
    <n v="0"/>
    <n v="1"/>
    <n v="1"/>
    <n v="0"/>
    <n v="0"/>
    <n v="0"/>
    <n v="1941"/>
    <n v="18.227699999999999"/>
    <n v="106.48628186770685"/>
    <n v="0"/>
    <n v="1"/>
    <n v="1"/>
    <n v="1"/>
    <n v="0"/>
    <n v="5"/>
    <n v="1"/>
    <x v="5"/>
  </r>
  <r>
    <s v="Tarzo"/>
    <s v="TV"/>
    <n v="0"/>
    <n v="1"/>
    <n v="1"/>
    <n v="1"/>
    <n v="0"/>
    <n v="1"/>
    <n v="0"/>
    <n v="1"/>
    <n v="1"/>
    <n v="1"/>
    <n v="0"/>
    <n v="0"/>
    <n v="0"/>
    <n v="4583"/>
    <n v="23.906300000000002"/>
    <n v="191.70678858710883"/>
    <n v="0"/>
    <n v="1"/>
    <n v="0"/>
    <n v="0"/>
    <n v="0"/>
    <n v="5"/>
    <n v="1"/>
    <x v="5"/>
  </r>
  <r>
    <s v="Vidor"/>
    <s v="TV"/>
    <n v="0"/>
    <n v="0"/>
    <n v="0"/>
    <n v="1"/>
    <n v="0"/>
    <n v="1"/>
    <n v="0"/>
    <n v="0"/>
    <n v="1"/>
    <n v="1"/>
    <n v="0"/>
    <n v="0"/>
    <n v="0"/>
    <n v="3769"/>
    <n v="13.426099999999998"/>
    <n v="280.72187753703611"/>
    <n v="0"/>
    <n v="1"/>
    <n v="0"/>
    <n v="1"/>
    <n v="0"/>
    <n v="5"/>
    <n v="1"/>
    <x v="5"/>
  </r>
  <r>
    <s v="Zenson di Piave"/>
    <s v="TV"/>
    <n v="1"/>
    <n v="0"/>
    <n v="1"/>
    <n v="1"/>
    <n v="0"/>
    <n v="1"/>
    <n v="0"/>
    <n v="1"/>
    <n v="1"/>
    <n v="1"/>
    <n v="0"/>
    <n v="0"/>
    <n v="0"/>
    <n v="1783"/>
    <n v="9.4962"/>
    <n v="187.75931425201659"/>
    <n v="0"/>
    <n v="0"/>
    <n v="0"/>
    <n v="0"/>
    <n v="0"/>
    <n v="4"/>
    <n v="1"/>
    <x v="5"/>
  </r>
  <r>
    <s v="Annone Veneto"/>
    <s v="VE"/>
    <n v="0"/>
    <n v="0"/>
    <n v="0"/>
    <n v="1"/>
    <n v="0"/>
    <n v="1"/>
    <n v="0"/>
    <n v="1"/>
    <n v="1"/>
    <n v="1"/>
    <n v="1"/>
    <n v="0"/>
    <n v="1"/>
    <n v="3976"/>
    <n v="25.935199999999998"/>
    <n v="153.30516055399613"/>
    <n v="0"/>
    <n v="0"/>
    <n v="0"/>
    <n v="0"/>
    <n v="0"/>
    <n v="4"/>
    <n v="1"/>
    <x v="5"/>
  </r>
  <r>
    <s v="Cinto Caomaggiore"/>
    <s v="VE"/>
    <n v="1"/>
    <n v="0"/>
    <n v="1"/>
    <n v="1"/>
    <n v="0"/>
    <n v="1"/>
    <n v="0"/>
    <n v="1"/>
    <n v="1"/>
    <n v="1"/>
    <n v="0"/>
    <n v="0"/>
    <n v="0"/>
    <n v="3285"/>
    <n v="21.322700000000001"/>
    <n v="154.06116486186082"/>
    <n v="0"/>
    <n v="0"/>
    <n v="0"/>
    <n v="1"/>
    <n v="0"/>
    <n v="5"/>
    <n v="1"/>
    <x v="5"/>
  </r>
  <r>
    <s v="Cona"/>
    <s v="VE"/>
    <n v="1"/>
    <n v="0"/>
    <n v="1"/>
    <n v="1"/>
    <n v="0"/>
    <n v="1"/>
    <n v="0"/>
    <n v="1"/>
    <n v="1"/>
    <n v="1"/>
    <n v="1"/>
    <n v="0"/>
    <n v="1"/>
    <n v="3175"/>
    <n v="65.112099999999998"/>
    <n v="48.762058050654183"/>
    <n v="1"/>
    <n v="0"/>
    <n v="0"/>
    <n v="0"/>
    <n v="0"/>
    <n v="6"/>
    <n v="1"/>
    <x v="5"/>
  </r>
  <r>
    <s v="Fossalta di Piave"/>
    <s v="VE"/>
    <n v="1"/>
    <n v="0"/>
    <n v="1"/>
    <n v="1"/>
    <n v="0"/>
    <n v="1"/>
    <n v="0"/>
    <n v="0"/>
    <n v="1"/>
    <n v="1"/>
    <n v="0"/>
    <n v="0"/>
    <n v="0"/>
    <n v="4214"/>
    <n v="9.6402999999999999"/>
    <n v="437.12332603757147"/>
    <n v="0"/>
    <n v="0"/>
    <n v="0"/>
    <n v="0"/>
    <n v="0"/>
    <n v="4"/>
    <n v="1"/>
    <x v="5"/>
  </r>
  <r>
    <s v="Gruaro"/>
    <s v="VE"/>
    <n v="1"/>
    <n v="0"/>
    <n v="1"/>
    <n v="1"/>
    <n v="0"/>
    <n v="1"/>
    <n v="0"/>
    <n v="1"/>
    <n v="1"/>
    <n v="1"/>
    <n v="0"/>
    <n v="0"/>
    <n v="0"/>
    <n v="2802"/>
    <n v="17.488299999999999"/>
    <n v="160.22140516802662"/>
    <n v="0"/>
    <n v="0"/>
    <n v="0"/>
    <n v="0"/>
    <n v="0"/>
    <n v="4"/>
    <n v="1"/>
    <x v="5"/>
  </r>
  <r>
    <s v="Pramaggiore"/>
    <s v="VE"/>
    <n v="0"/>
    <n v="0"/>
    <n v="0"/>
    <n v="1"/>
    <n v="0"/>
    <n v="1"/>
    <n v="0"/>
    <n v="1"/>
    <n v="1"/>
    <n v="1"/>
    <n v="0"/>
    <n v="0"/>
    <n v="0"/>
    <n v="4640"/>
    <n v="24.219899999999999"/>
    <n v="191.57799990916561"/>
    <n v="0"/>
    <n v="0"/>
    <n v="0"/>
    <n v="0"/>
    <n v="0"/>
    <n v="3"/>
    <n v="1"/>
    <x v="5"/>
  </r>
  <r>
    <s v="Teglio Veneto"/>
    <s v="VE"/>
    <n v="1"/>
    <n v="0"/>
    <n v="1"/>
    <n v="1"/>
    <n v="0"/>
    <n v="1"/>
    <n v="0"/>
    <n v="1"/>
    <n v="1"/>
    <n v="1"/>
    <n v="0"/>
    <n v="0"/>
    <n v="0"/>
    <n v="2325"/>
    <n v="11.443099999999999"/>
    <n v="203.17920843128175"/>
    <n v="0"/>
    <n v="0"/>
    <n v="0"/>
    <n v="0"/>
    <n v="0"/>
    <n v="4"/>
    <n v="1"/>
    <x v="5"/>
  </r>
  <r>
    <s v="Torre di Mosto"/>
    <s v="VE"/>
    <n v="1"/>
    <n v="0"/>
    <n v="1"/>
    <n v="1"/>
    <n v="0"/>
    <n v="1"/>
    <n v="0"/>
    <n v="1"/>
    <n v="1"/>
    <n v="1"/>
    <n v="0"/>
    <n v="0"/>
    <n v="0"/>
    <n v="4739"/>
    <n v="37.998600000000003"/>
    <n v="124.71512108340832"/>
    <n v="0"/>
    <n v="0"/>
    <n v="0"/>
    <n v="0"/>
    <n v="0"/>
    <n v="4"/>
    <n v="1"/>
    <x v="5"/>
  </r>
  <r>
    <s v="Affi"/>
    <s v="VR"/>
    <n v="1"/>
    <n v="0"/>
    <n v="1"/>
    <n v="1"/>
    <n v="0"/>
    <n v="1"/>
    <n v="0"/>
    <n v="0"/>
    <n v="1"/>
    <n v="1"/>
    <n v="0"/>
    <n v="0"/>
    <n v="0"/>
    <n v="2297"/>
    <n v="9.8814999999999991"/>
    <n v="232.45458685422255"/>
    <n v="0"/>
    <n v="0"/>
    <n v="0"/>
    <n v="0"/>
    <n v="0"/>
    <n v="4"/>
    <n v="1"/>
    <x v="5"/>
  </r>
  <r>
    <s v="Angiari"/>
    <s v="VR"/>
    <n v="0"/>
    <n v="0"/>
    <n v="0"/>
    <n v="0"/>
    <n v="0"/>
    <n v="1"/>
    <n v="0"/>
    <n v="0"/>
    <n v="1"/>
    <n v="0"/>
    <n v="0"/>
    <n v="0"/>
    <n v="0"/>
    <n v="2164"/>
    <n v="13.470799999999999"/>
    <n v="160.64376280547557"/>
    <n v="0"/>
    <n v="0"/>
    <n v="0"/>
    <n v="0"/>
    <n v="0"/>
    <n v="1"/>
    <n v="1"/>
    <x v="5"/>
  </r>
  <r>
    <s v="Badia Calavena"/>
    <s v="VR"/>
    <n v="0"/>
    <n v="1"/>
    <n v="1"/>
    <n v="1"/>
    <n v="0"/>
    <n v="1"/>
    <n v="0"/>
    <n v="1"/>
    <n v="1"/>
    <n v="0"/>
    <n v="0"/>
    <n v="0"/>
    <n v="0"/>
    <n v="2661"/>
    <n v="26.938600000000001"/>
    <n v="98.780189022443622"/>
    <n v="0"/>
    <n v="0"/>
    <n v="1"/>
    <n v="0"/>
    <n v="0"/>
    <n v="3"/>
    <n v="1"/>
    <x v="5"/>
  </r>
  <r>
    <s v="Belfiore"/>
    <s v="VR"/>
    <n v="1"/>
    <n v="0"/>
    <n v="1"/>
    <n v="1"/>
    <n v="0"/>
    <n v="1"/>
    <n v="0"/>
    <n v="1"/>
    <n v="1"/>
    <n v="0"/>
    <n v="0"/>
    <n v="0"/>
    <n v="0"/>
    <n v="3008"/>
    <n v="26.447800000000001"/>
    <n v="113.73346743396426"/>
    <n v="0"/>
    <n v="1"/>
    <n v="0"/>
    <n v="0"/>
    <n v="0"/>
    <n v="4"/>
    <n v="1"/>
    <x v="5"/>
  </r>
  <r>
    <s v="Bevilacqua"/>
    <s v="VR"/>
    <n v="0"/>
    <n v="0"/>
    <n v="0"/>
    <n v="1"/>
    <n v="0"/>
    <n v="1"/>
    <n v="0"/>
    <n v="1"/>
    <n v="1"/>
    <n v="1"/>
    <n v="0"/>
    <n v="0"/>
    <n v="0"/>
    <n v="1787"/>
    <n v="12.200899999999999"/>
    <n v="146.46460507011778"/>
    <n v="0"/>
    <n v="1"/>
    <n v="0"/>
    <n v="0"/>
    <n v="0"/>
    <n v="4"/>
    <n v="1"/>
    <x v="5"/>
  </r>
  <r>
    <s v="Bonavigo"/>
    <s v="VR"/>
    <n v="0"/>
    <n v="0"/>
    <n v="0"/>
    <n v="1"/>
    <n v="0"/>
    <n v="1"/>
    <n v="0"/>
    <n v="1"/>
    <n v="1"/>
    <n v="1"/>
    <n v="0"/>
    <n v="0"/>
    <n v="0"/>
    <n v="2024"/>
    <n v="17.994900000000001"/>
    <n v="112.47631273305214"/>
    <n v="0"/>
    <n v="1"/>
    <n v="0"/>
    <n v="0"/>
    <n v="0"/>
    <n v="4"/>
    <n v="1"/>
    <x v="5"/>
  </r>
  <r>
    <s v="Boschi Sant'Anna"/>
    <s v="VR"/>
    <n v="0"/>
    <n v="0"/>
    <n v="0"/>
    <n v="1"/>
    <n v="0"/>
    <n v="1"/>
    <n v="0"/>
    <n v="1"/>
    <n v="1"/>
    <n v="1"/>
    <n v="1"/>
    <n v="0"/>
    <n v="1"/>
    <n v="1454"/>
    <n v="8.9664999999999999"/>
    <n v="162.15914793955278"/>
    <n v="0"/>
    <n v="1"/>
    <n v="0"/>
    <n v="0"/>
    <n v="0"/>
    <n v="5"/>
    <n v="1"/>
    <x v="5"/>
  </r>
  <r>
    <s v="Bosco Chiesanuova"/>
    <s v="VR"/>
    <n v="0"/>
    <n v="0"/>
    <n v="0"/>
    <n v="1"/>
    <n v="0"/>
    <n v="1"/>
    <n v="0"/>
    <n v="1"/>
    <n v="1"/>
    <n v="1"/>
    <n v="0"/>
    <n v="1"/>
    <n v="1"/>
    <n v="3546"/>
    <n v="64.80680000000001"/>
    <n v="54.716480369343948"/>
    <n v="1"/>
    <n v="0"/>
    <n v="1"/>
    <n v="1"/>
    <n v="0"/>
    <n v="6"/>
    <n v="1"/>
    <x v="5"/>
  </r>
  <r>
    <s v="Brentino Belluno"/>
    <s v="VR"/>
    <n v="1"/>
    <n v="1"/>
    <n v="1"/>
    <n v="1"/>
    <n v="0"/>
    <n v="1"/>
    <n v="0"/>
    <n v="1"/>
    <n v="1"/>
    <n v="1"/>
    <n v="0"/>
    <n v="0"/>
    <n v="0"/>
    <n v="1406"/>
    <n v="25.987199999999998"/>
    <n v="54.103558675040027"/>
    <n v="1"/>
    <n v="1"/>
    <n v="1"/>
    <n v="1"/>
    <n v="0"/>
    <n v="7"/>
    <n v="1"/>
    <x v="5"/>
  </r>
  <r>
    <s v="Brenzone sul Garda"/>
    <s v="VR"/>
    <n v="1"/>
    <n v="1"/>
    <n v="1"/>
    <n v="1"/>
    <n v="0"/>
    <n v="1"/>
    <n v="0"/>
    <n v="1"/>
    <n v="1"/>
    <n v="1"/>
    <n v="0"/>
    <n v="1"/>
    <n v="1"/>
    <n v="2496"/>
    <n v="51.588000000000001"/>
    <n v="48.383344963945106"/>
    <n v="1"/>
    <n v="1"/>
    <n v="1"/>
    <n v="1"/>
    <n v="0"/>
    <n v="8"/>
    <n v="1"/>
    <x v="5"/>
  </r>
  <r>
    <s v="Castagnaro"/>
    <s v="VR"/>
    <n v="0"/>
    <n v="0"/>
    <n v="0"/>
    <n v="1"/>
    <n v="0"/>
    <n v="1"/>
    <n v="0"/>
    <n v="1"/>
    <n v="1"/>
    <n v="0"/>
    <n v="0"/>
    <n v="0"/>
    <n v="0"/>
    <n v="3930"/>
    <n v="34.798299999999998"/>
    <n v="112.93655149820538"/>
    <n v="0"/>
    <n v="0"/>
    <n v="0"/>
    <n v="0"/>
    <n v="0"/>
    <n v="2"/>
    <n v="1"/>
    <x v="5"/>
  </r>
  <r>
    <s v="Cazzano di Tramigna"/>
    <s v="VR"/>
    <n v="0"/>
    <n v="0"/>
    <n v="0"/>
    <n v="1"/>
    <n v="0"/>
    <n v="1"/>
    <n v="0"/>
    <n v="1"/>
    <n v="1"/>
    <n v="1"/>
    <n v="0"/>
    <n v="0"/>
    <n v="0"/>
    <n v="1555"/>
    <n v="12.270999999999999"/>
    <n v="126.72153858691225"/>
    <n v="0"/>
    <n v="0"/>
    <n v="0"/>
    <n v="0"/>
    <n v="0"/>
    <n v="3"/>
    <n v="1"/>
    <x v="5"/>
  </r>
  <r>
    <s v="Cerro Veronese"/>
    <s v="VR"/>
    <n v="0"/>
    <n v="0"/>
    <n v="0"/>
    <n v="1"/>
    <n v="0"/>
    <n v="1"/>
    <n v="0"/>
    <n v="1"/>
    <n v="1"/>
    <n v="1"/>
    <n v="0"/>
    <n v="0"/>
    <n v="0"/>
    <n v="2434"/>
    <n v="10.056900000000001"/>
    <n v="242.02288975728106"/>
    <n v="0"/>
    <n v="0"/>
    <n v="1"/>
    <n v="0"/>
    <n v="0"/>
    <n v="3"/>
    <n v="1"/>
    <x v="5"/>
  </r>
  <r>
    <s v="Concamarise"/>
    <s v="VR"/>
    <n v="0"/>
    <n v="0"/>
    <n v="0"/>
    <n v="1"/>
    <n v="0"/>
    <n v="1"/>
    <n v="0"/>
    <n v="1"/>
    <n v="1"/>
    <n v="1"/>
    <n v="1"/>
    <n v="0"/>
    <n v="1"/>
    <n v="1078"/>
    <n v="7.9138000000000002"/>
    <n v="136.21774621547169"/>
    <n v="0"/>
    <n v="0"/>
    <n v="0"/>
    <n v="0"/>
    <n v="0"/>
    <n v="4"/>
    <n v="1"/>
    <x v="5"/>
  </r>
  <r>
    <s v="Costermano sul Garda"/>
    <s v="VR"/>
    <n v="1"/>
    <n v="0"/>
    <n v="1"/>
    <n v="0"/>
    <n v="0"/>
    <n v="1"/>
    <n v="0"/>
    <n v="0"/>
    <n v="1"/>
    <n v="1"/>
    <n v="0"/>
    <n v="0"/>
    <n v="0"/>
    <n v="3586"/>
    <n v="16.744299999999999"/>
    <n v="214.16243139456412"/>
    <n v="0"/>
    <n v="1"/>
    <n v="1"/>
    <n v="1"/>
    <n v="0"/>
    <n v="5"/>
    <n v="1"/>
    <x v="5"/>
  </r>
  <r>
    <s v="Dolcè"/>
    <s v="VR"/>
    <n v="1"/>
    <n v="1"/>
    <n v="1"/>
    <n v="1"/>
    <n v="0"/>
    <n v="1"/>
    <n v="0"/>
    <n v="1"/>
    <n v="1"/>
    <n v="1"/>
    <n v="0"/>
    <n v="0"/>
    <n v="0"/>
    <n v="2573"/>
    <n v="30.952300000000001"/>
    <n v="83.127909719148491"/>
    <n v="0"/>
    <n v="0"/>
    <n v="1"/>
    <n v="1"/>
    <n v="0"/>
    <n v="5"/>
    <n v="1"/>
    <x v="5"/>
  </r>
  <r>
    <s v="Erbè"/>
    <s v="VR"/>
    <n v="0"/>
    <n v="0"/>
    <n v="0"/>
    <n v="1"/>
    <n v="0"/>
    <n v="1"/>
    <n v="0"/>
    <n v="1"/>
    <n v="1"/>
    <n v="1"/>
    <n v="0"/>
    <n v="0"/>
    <n v="0"/>
    <n v="1841"/>
    <n v="16.102699999999999"/>
    <n v="114.32865295882058"/>
    <n v="0"/>
    <n v="0"/>
    <n v="0"/>
    <n v="0"/>
    <n v="0"/>
    <n v="3"/>
    <n v="1"/>
    <x v="5"/>
  </r>
  <r>
    <s v="Erbezzo"/>
    <s v="VR"/>
    <n v="0"/>
    <n v="0"/>
    <n v="0"/>
    <n v="1"/>
    <n v="0"/>
    <n v="1"/>
    <n v="0"/>
    <n v="1"/>
    <n v="1"/>
    <n v="1"/>
    <n v="0"/>
    <n v="1"/>
    <n v="1"/>
    <n v="767"/>
    <n v="31.973299999999998"/>
    <n v="23.988765626319463"/>
    <n v="1"/>
    <n v="1"/>
    <n v="1"/>
    <n v="1"/>
    <n v="0"/>
    <n v="7"/>
    <n v="1"/>
    <x v="5"/>
  </r>
  <r>
    <s v="Ferrara di Monte Baldo"/>
    <s v="VR"/>
    <n v="0"/>
    <n v="1"/>
    <n v="1"/>
    <n v="0"/>
    <n v="0"/>
    <n v="1"/>
    <n v="0"/>
    <n v="1"/>
    <n v="1"/>
    <n v="1"/>
    <n v="0"/>
    <n v="0"/>
    <n v="0"/>
    <n v="221"/>
    <n v="26.892199999999999"/>
    <n v="8.2179962963238413"/>
    <n v="1"/>
    <n v="1"/>
    <n v="1"/>
    <n v="1"/>
    <n v="0"/>
    <n v="6"/>
    <n v="1"/>
    <x v="5"/>
  </r>
  <r>
    <s v="Fumane"/>
    <s v="VR"/>
    <n v="0"/>
    <n v="1"/>
    <n v="1"/>
    <n v="0"/>
    <n v="0"/>
    <n v="1"/>
    <n v="0"/>
    <n v="1"/>
    <n v="1"/>
    <n v="1"/>
    <n v="1"/>
    <n v="0"/>
    <n v="1"/>
    <n v="4151"/>
    <n v="34.211799999999997"/>
    <n v="121.33240577812334"/>
    <n v="0"/>
    <n v="0"/>
    <n v="1"/>
    <n v="1"/>
    <n v="0"/>
    <n v="5"/>
    <n v="1"/>
    <x v="5"/>
  </r>
  <r>
    <s v="Garda"/>
    <s v="VR"/>
    <n v="1"/>
    <n v="1"/>
    <n v="1"/>
    <n v="0"/>
    <n v="0"/>
    <n v="1"/>
    <n v="0"/>
    <n v="0"/>
    <n v="1"/>
    <n v="1"/>
    <n v="0"/>
    <n v="0"/>
    <n v="0"/>
    <n v="3978"/>
    <n v="14.370100000000001"/>
    <n v="276.82479593043888"/>
    <n v="0"/>
    <n v="0"/>
    <n v="0"/>
    <n v="1"/>
    <n v="0"/>
    <n v="4"/>
    <n v="1"/>
    <x v="5"/>
  </r>
  <r>
    <s v="Isola Rizza"/>
    <s v="VR"/>
    <n v="0"/>
    <n v="0"/>
    <n v="0"/>
    <n v="1"/>
    <n v="0"/>
    <n v="1"/>
    <n v="0"/>
    <n v="1"/>
    <n v="1"/>
    <n v="1"/>
    <n v="0"/>
    <n v="0"/>
    <n v="0"/>
    <n v="3255"/>
    <n v="16.677700000000002"/>
    <n v="195.1707969324307"/>
    <n v="0"/>
    <n v="1"/>
    <n v="0"/>
    <n v="0"/>
    <n v="0"/>
    <n v="4"/>
    <n v="1"/>
    <x v="5"/>
  </r>
  <r>
    <s v="Malcesine"/>
    <s v="VR"/>
    <n v="1"/>
    <n v="1"/>
    <n v="1"/>
    <n v="1"/>
    <n v="0"/>
    <n v="1"/>
    <n v="0"/>
    <n v="1"/>
    <n v="1"/>
    <n v="1"/>
    <n v="0"/>
    <n v="1"/>
    <n v="1"/>
    <n v="3685"/>
    <n v="69.284999999999997"/>
    <n v="53.186115320776508"/>
    <n v="1"/>
    <n v="1"/>
    <n v="1"/>
    <n v="1"/>
    <n v="0"/>
    <n v="8"/>
    <n v="1"/>
    <x v="5"/>
  </r>
  <r>
    <s v="Marano di Valpolicella"/>
    <s v="VR"/>
    <n v="0"/>
    <n v="1"/>
    <n v="1"/>
    <n v="0"/>
    <n v="0"/>
    <n v="1"/>
    <n v="0"/>
    <n v="0"/>
    <n v="1"/>
    <n v="1"/>
    <n v="0"/>
    <n v="0"/>
    <n v="0"/>
    <n v="3083"/>
    <n v="18.622299999999999"/>
    <n v="165.55420114593795"/>
    <n v="0"/>
    <n v="0"/>
    <n v="1"/>
    <n v="0"/>
    <n v="0"/>
    <n v="3"/>
    <n v="1"/>
    <x v="5"/>
  </r>
  <r>
    <s v="Mezzane di Sotto"/>
    <s v="VR"/>
    <n v="0"/>
    <n v="0"/>
    <n v="0"/>
    <n v="0"/>
    <n v="0"/>
    <n v="1"/>
    <n v="0"/>
    <n v="1"/>
    <n v="1"/>
    <n v="0"/>
    <n v="0"/>
    <n v="0"/>
    <n v="0"/>
    <n v="2463"/>
    <n v="19.708299999999998"/>
    <n v="124.97272722659997"/>
    <n v="0"/>
    <n v="1"/>
    <n v="0"/>
    <n v="0"/>
    <n v="0"/>
    <n v="2"/>
    <n v="1"/>
    <x v="5"/>
  </r>
  <r>
    <s v="Minerbe"/>
    <s v="VR"/>
    <n v="0"/>
    <n v="0"/>
    <n v="0"/>
    <n v="1"/>
    <n v="0"/>
    <n v="1"/>
    <n v="0"/>
    <n v="1"/>
    <n v="1"/>
    <n v="1"/>
    <n v="0"/>
    <n v="0"/>
    <n v="0"/>
    <n v="4667"/>
    <n v="29.6509"/>
    <n v="157.39825772573514"/>
    <n v="0"/>
    <n v="1"/>
    <n v="0"/>
    <n v="0"/>
    <n v="0"/>
    <n v="4"/>
    <n v="1"/>
    <x v="5"/>
  </r>
  <r>
    <s v="Montecchia di Crosara"/>
    <s v="VR"/>
    <n v="0"/>
    <n v="1"/>
    <n v="1"/>
    <n v="1"/>
    <n v="0"/>
    <n v="1"/>
    <n v="0"/>
    <n v="1"/>
    <n v="1"/>
    <n v="1"/>
    <n v="0"/>
    <n v="0"/>
    <n v="0"/>
    <n v="4462"/>
    <n v="21.062899999999999"/>
    <n v="211.84167422339755"/>
    <n v="0"/>
    <n v="0"/>
    <n v="0"/>
    <n v="0"/>
    <n v="0"/>
    <n v="4"/>
    <n v="1"/>
    <x v="5"/>
  </r>
  <r>
    <s v="Nogarole Rocca"/>
    <s v="VR"/>
    <n v="0"/>
    <n v="0"/>
    <n v="0"/>
    <n v="1"/>
    <n v="0"/>
    <n v="1"/>
    <n v="0"/>
    <n v="1"/>
    <n v="1"/>
    <n v="1"/>
    <n v="0"/>
    <n v="0"/>
    <n v="0"/>
    <n v="3455"/>
    <n v="29.137899999999998"/>
    <n v="118.57409078897244"/>
    <n v="0"/>
    <n v="0"/>
    <n v="0"/>
    <n v="0"/>
    <n v="0"/>
    <n v="3"/>
    <n v="1"/>
    <x v="5"/>
  </r>
  <r>
    <s v="Palù"/>
    <s v="VR"/>
    <n v="0"/>
    <n v="0"/>
    <n v="0"/>
    <n v="1"/>
    <n v="0"/>
    <n v="1"/>
    <n v="0"/>
    <n v="1"/>
    <n v="1"/>
    <n v="1"/>
    <n v="0"/>
    <n v="0"/>
    <n v="0"/>
    <n v="1284"/>
    <n v="13.6105"/>
    <n v="94.338929502957271"/>
    <n v="0"/>
    <n v="0"/>
    <n v="0"/>
    <n v="0"/>
    <n v="0"/>
    <n v="3"/>
    <n v="1"/>
    <x v="5"/>
  </r>
  <r>
    <s v="Pastrengo"/>
    <s v="VR"/>
    <n v="0"/>
    <n v="0"/>
    <n v="0"/>
    <n v="0"/>
    <n v="0"/>
    <n v="1"/>
    <n v="0"/>
    <n v="0"/>
    <n v="1"/>
    <n v="1"/>
    <n v="0"/>
    <n v="0"/>
    <n v="0"/>
    <n v="2893"/>
    <n v="9.0015999999999998"/>
    <n v="321.38730892285815"/>
    <n v="0"/>
    <n v="0"/>
    <n v="0"/>
    <n v="0"/>
    <n v="0"/>
    <n v="2"/>
    <n v="1"/>
    <x v="5"/>
  </r>
  <r>
    <s v="Pressana"/>
    <s v="VR"/>
    <n v="0"/>
    <n v="0"/>
    <n v="0"/>
    <n v="1"/>
    <n v="0"/>
    <n v="1"/>
    <n v="0"/>
    <n v="1"/>
    <n v="1"/>
    <n v="1"/>
    <n v="0"/>
    <n v="0"/>
    <n v="0"/>
    <n v="2564"/>
    <n v="17.389600000000002"/>
    <n v="147.44444955605647"/>
    <n v="0"/>
    <n v="1"/>
    <n v="0"/>
    <n v="0"/>
    <n v="0"/>
    <n v="4"/>
    <n v="1"/>
    <x v="5"/>
  </r>
  <r>
    <s v="Rivoli Veronese"/>
    <s v="VR"/>
    <n v="1"/>
    <n v="0"/>
    <n v="1"/>
    <n v="1"/>
    <n v="0"/>
    <n v="1"/>
    <n v="0"/>
    <n v="1"/>
    <n v="1"/>
    <n v="1"/>
    <n v="0"/>
    <n v="0"/>
    <n v="0"/>
    <n v="2127"/>
    <n v="18.427399999999999"/>
    <n v="115.42594180405267"/>
    <n v="0"/>
    <n v="1"/>
    <n v="1"/>
    <n v="1"/>
    <n v="0"/>
    <n v="6"/>
    <n v="1"/>
    <x v="5"/>
  </r>
  <r>
    <s v="Roncà"/>
    <s v="VR"/>
    <n v="0"/>
    <n v="0"/>
    <n v="0"/>
    <n v="1"/>
    <n v="0"/>
    <n v="1"/>
    <n v="0"/>
    <n v="1"/>
    <n v="1"/>
    <n v="1"/>
    <n v="0"/>
    <n v="0"/>
    <n v="0"/>
    <n v="3726"/>
    <n v="18.148800000000001"/>
    <n v="205.30282993916953"/>
    <n v="0"/>
    <n v="0"/>
    <n v="0"/>
    <n v="0"/>
    <n v="0"/>
    <n v="3"/>
    <n v="1"/>
    <x v="5"/>
  </r>
  <r>
    <s v="Roverchiara"/>
    <s v="VR"/>
    <n v="0"/>
    <n v="0"/>
    <n v="0"/>
    <n v="1"/>
    <n v="0"/>
    <n v="1"/>
    <n v="0"/>
    <n v="1"/>
    <n v="1"/>
    <n v="0"/>
    <n v="0"/>
    <n v="0"/>
    <n v="0"/>
    <n v="2740"/>
    <n v="19.646900000000002"/>
    <n v="139.46220523339559"/>
    <n v="0"/>
    <n v="1"/>
    <n v="0"/>
    <n v="0"/>
    <n v="0"/>
    <n v="3"/>
    <n v="1"/>
    <x v="5"/>
  </r>
  <r>
    <s v="Roveredo di Guà"/>
    <s v="VR"/>
    <n v="0"/>
    <n v="0"/>
    <n v="0"/>
    <n v="1"/>
    <n v="0"/>
    <n v="0"/>
    <n v="0"/>
    <n v="1"/>
    <n v="1"/>
    <n v="1"/>
    <n v="0"/>
    <n v="0"/>
    <n v="0"/>
    <n v="1541"/>
    <n v="10.159800000000001"/>
    <n v="151.67621409870273"/>
    <n v="0"/>
    <n v="1"/>
    <n v="0"/>
    <n v="0"/>
    <n v="0"/>
    <n v="4"/>
    <n v="1"/>
    <x v="5"/>
  </r>
  <r>
    <s v="Roverè Veronese"/>
    <s v="VR"/>
    <n v="0"/>
    <n v="1"/>
    <n v="1"/>
    <n v="1"/>
    <n v="0"/>
    <n v="1"/>
    <n v="0"/>
    <n v="1"/>
    <n v="1"/>
    <n v="1"/>
    <n v="0"/>
    <n v="0"/>
    <n v="0"/>
    <n v="2127"/>
    <n v="36.548099999999998"/>
    <n v="58.197279749152493"/>
    <n v="1"/>
    <n v="1"/>
    <n v="1"/>
    <n v="0"/>
    <n v="0"/>
    <n v="6"/>
    <n v="1"/>
    <x v="5"/>
  </r>
  <r>
    <s v="Salizzole"/>
    <s v="VR"/>
    <n v="0"/>
    <n v="0"/>
    <n v="0"/>
    <n v="1"/>
    <n v="0"/>
    <n v="1"/>
    <n v="0"/>
    <n v="1"/>
    <n v="1"/>
    <n v="0"/>
    <n v="0"/>
    <n v="0"/>
    <n v="0"/>
    <n v="3745"/>
    <n v="30.695799999999998"/>
    <n v="122.00366173873951"/>
    <n v="0"/>
    <n v="0"/>
    <n v="0"/>
    <n v="0"/>
    <n v="0"/>
    <n v="2"/>
    <n v="1"/>
    <x v="5"/>
  </r>
  <r>
    <s v="Sanguinetto"/>
    <s v="VR"/>
    <n v="0"/>
    <n v="0"/>
    <n v="0"/>
    <n v="1"/>
    <n v="0"/>
    <n v="1"/>
    <n v="0"/>
    <n v="0"/>
    <n v="1"/>
    <n v="0"/>
    <n v="0"/>
    <n v="0"/>
    <n v="0"/>
    <n v="4140"/>
    <n v="13.505699999999999"/>
    <n v="306.5372398320709"/>
    <n v="0"/>
    <n v="0"/>
    <n v="0"/>
    <n v="0"/>
    <n v="0"/>
    <n v="2"/>
    <n v="1"/>
    <x v="5"/>
  </r>
  <r>
    <s v="San Mauro di Saline"/>
    <s v="VR"/>
    <n v="0"/>
    <n v="1"/>
    <n v="1"/>
    <n v="1"/>
    <n v="0"/>
    <n v="1"/>
    <n v="0"/>
    <n v="1"/>
    <n v="1"/>
    <n v="0"/>
    <n v="0"/>
    <n v="0"/>
    <n v="0"/>
    <n v="553"/>
    <n v="11.24"/>
    <n v="49.19928825622776"/>
    <n v="1"/>
    <n v="1"/>
    <n v="1"/>
    <n v="0"/>
    <n v="0"/>
    <n v="5"/>
    <n v="1"/>
    <x v="5"/>
  </r>
  <r>
    <s v="San Pietro di Morubio"/>
    <s v="VR"/>
    <n v="0"/>
    <n v="0"/>
    <n v="0"/>
    <n v="1"/>
    <n v="0"/>
    <n v="1"/>
    <n v="0"/>
    <n v="1"/>
    <n v="1"/>
    <n v="0"/>
    <n v="0"/>
    <n v="0"/>
    <n v="0"/>
    <n v="3024"/>
    <n v="16.1172"/>
    <n v="187.6256421710967"/>
    <n v="0"/>
    <n v="1"/>
    <n v="0"/>
    <n v="0"/>
    <n v="0"/>
    <n v="3"/>
    <n v="1"/>
    <x v="5"/>
  </r>
  <r>
    <s v="Sant'Anna d'Alfaedo"/>
    <s v="VR"/>
    <n v="0"/>
    <n v="0"/>
    <n v="0"/>
    <n v="1"/>
    <n v="0"/>
    <n v="1"/>
    <n v="0"/>
    <n v="1"/>
    <n v="1"/>
    <n v="1"/>
    <n v="1"/>
    <n v="1"/>
    <n v="1"/>
    <n v="2564"/>
    <n v="43.430900000000001"/>
    <n v="59.036308250577349"/>
    <n v="1"/>
    <n v="1"/>
    <n v="1"/>
    <n v="1"/>
    <n v="0"/>
    <n v="7"/>
    <n v="1"/>
    <x v="5"/>
  </r>
  <r>
    <s v="San Zeno di Montagna"/>
    <s v="VR"/>
    <n v="0"/>
    <n v="0"/>
    <n v="0"/>
    <n v="1"/>
    <n v="0"/>
    <n v="1"/>
    <n v="0"/>
    <n v="1"/>
    <n v="1"/>
    <n v="1"/>
    <n v="0"/>
    <n v="0"/>
    <n v="0"/>
    <n v="1367"/>
    <n v="28.2393"/>
    <n v="48.407715488698372"/>
    <n v="1"/>
    <n v="1"/>
    <n v="1"/>
    <n v="1"/>
    <n v="0"/>
    <n v="6"/>
    <n v="1"/>
    <x v="5"/>
  </r>
  <r>
    <s v="Selva di Progno"/>
    <s v="VR"/>
    <n v="0"/>
    <n v="1"/>
    <n v="1"/>
    <n v="1"/>
    <n v="1"/>
    <n v="1"/>
    <n v="0"/>
    <n v="1"/>
    <n v="1"/>
    <n v="0"/>
    <n v="0"/>
    <n v="0"/>
    <n v="0"/>
    <n v="934"/>
    <n v="41.335600000000007"/>
    <n v="22.59553508355993"/>
    <n v="1"/>
    <n v="0"/>
    <n v="1"/>
    <n v="1"/>
    <n v="0"/>
    <n v="6"/>
    <n v="1"/>
    <x v="5"/>
  </r>
  <r>
    <s v="Sorgà"/>
    <s v="VR"/>
    <n v="0"/>
    <n v="0"/>
    <n v="0"/>
    <n v="1"/>
    <n v="0"/>
    <n v="1"/>
    <n v="0"/>
    <n v="1"/>
    <n v="1"/>
    <n v="1"/>
    <n v="0"/>
    <n v="0"/>
    <n v="0"/>
    <n v="3112"/>
    <n v="31.539299999999997"/>
    <n v="98.670547539102017"/>
    <n v="0"/>
    <n v="0"/>
    <n v="0"/>
    <n v="0"/>
    <n v="0"/>
    <n v="3"/>
    <n v="1"/>
    <x v="5"/>
  </r>
  <r>
    <s v="Terrazzo"/>
    <s v="VR"/>
    <n v="0"/>
    <n v="0"/>
    <n v="0"/>
    <n v="1"/>
    <n v="0"/>
    <n v="1"/>
    <n v="0"/>
    <n v="1"/>
    <n v="1"/>
    <n v="1"/>
    <n v="0"/>
    <n v="0"/>
    <n v="0"/>
    <n v="2290"/>
    <n v="20.527399999999997"/>
    <n v="111.55821000224093"/>
    <n v="0"/>
    <n v="1"/>
    <n v="0"/>
    <n v="0"/>
    <n v="0"/>
    <n v="4"/>
    <n v="1"/>
    <x v="5"/>
  </r>
  <r>
    <s v="Torri del Benaco"/>
    <s v="VR"/>
    <n v="1"/>
    <n v="0"/>
    <n v="1"/>
    <n v="0"/>
    <n v="0"/>
    <n v="1"/>
    <n v="0"/>
    <n v="1"/>
    <n v="1"/>
    <n v="1"/>
    <n v="0"/>
    <n v="0"/>
    <n v="0"/>
    <n v="2802"/>
    <n v="46.295600000000007"/>
    <n v="60.524110282618643"/>
    <n v="1"/>
    <n v="1"/>
    <n v="1"/>
    <n v="1"/>
    <n v="0"/>
    <n v="6"/>
    <n v="1"/>
    <x v="5"/>
  </r>
  <r>
    <s v="Tregnago"/>
    <s v="VR"/>
    <n v="0"/>
    <n v="0"/>
    <n v="0"/>
    <n v="1"/>
    <n v="0"/>
    <n v="1"/>
    <n v="0"/>
    <n v="1"/>
    <n v="1"/>
    <n v="1"/>
    <n v="0"/>
    <n v="0"/>
    <n v="0"/>
    <n v="4926"/>
    <n v="37.348700000000001"/>
    <n v="131.89214082417863"/>
    <n v="0"/>
    <n v="0"/>
    <n v="1"/>
    <n v="0"/>
    <n v="0"/>
    <n v="3"/>
    <n v="1"/>
    <x v="5"/>
  </r>
  <r>
    <s v="Trevenzuolo"/>
    <s v="VR"/>
    <n v="0"/>
    <n v="0"/>
    <n v="0"/>
    <n v="1"/>
    <n v="0"/>
    <n v="1"/>
    <n v="0"/>
    <n v="1"/>
    <n v="1"/>
    <n v="1"/>
    <n v="0"/>
    <n v="0"/>
    <n v="0"/>
    <n v="2731"/>
    <n v="26.9438"/>
    <n v="101.35912529041931"/>
    <n v="0"/>
    <n v="0"/>
    <n v="0"/>
    <n v="0"/>
    <n v="0"/>
    <n v="3"/>
    <n v="1"/>
    <x v="5"/>
  </r>
  <r>
    <s v="Velo Veronese"/>
    <s v="VR"/>
    <n v="0"/>
    <n v="0"/>
    <n v="0"/>
    <n v="1"/>
    <n v="0"/>
    <n v="1"/>
    <n v="0"/>
    <n v="1"/>
    <n v="1"/>
    <n v="0"/>
    <n v="0"/>
    <n v="1"/>
    <n v="1"/>
    <n v="781"/>
    <n v="18.902000000000001"/>
    <n v="41.318379007512434"/>
    <n v="1"/>
    <n v="1"/>
    <n v="1"/>
    <n v="0"/>
    <n v="0"/>
    <n v="5"/>
    <n v="1"/>
    <x v="5"/>
  </r>
  <r>
    <s v="Veronella"/>
    <s v="VR"/>
    <n v="1"/>
    <n v="0"/>
    <n v="1"/>
    <n v="1"/>
    <n v="0"/>
    <n v="0"/>
    <n v="0"/>
    <n v="0"/>
    <n v="0"/>
    <n v="1"/>
    <n v="0"/>
    <n v="0"/>
    <n v="0"/>
    <n v="4670"/>
    <n v="20.880399999999998"/>
    <n v="223.65471925825179"/>
    <n v="0"/>
    <n v="1"/>
    <n v="0"/>
    <n v="0"/>
    <n v="0"/>
    <n v="4"/>
    <n v="1"/>
    <x v="5"/>
  </r>
  <r>
    <s v="Vestenanova"/>
    <s v="VR"/>
    <n v="0"/>
    <n v="1"/>
    <n v="1"/>
    <n v="1"/>
    <n v="0"/>
    <n v="1"/>
    <n v="0"/>
    <n v="1"/>
    <n v="1"/>
    <n v="1"/>
    <n v="0"/>
    <n v="0"/>
    <n v="0"/>
    <n v="2618"/>
    <n v="24.182399999999998"/>
    <n v="108.26055312954877"/>
    <n v="0"/>
    <n v="0"/>
    <n v="1"/>
    <n v="0"/>
    <n v="0"/>
    <n v="4"/>
    <n v="1"/>
    <x v="5"/>
  </r>
  <r>
    <s v="Zimella"/>
    <s v="VR"/>
    <n v="1"/>
    <n v="0"/>
    <n v="1"/>
    <n v="1"/>
    <n v="0"/>
    <n v="1"/>
    <n v="0"/>
    <n v="0"/>
    <n v="1"/>
    <n v="1"/>
    <n v="0"/>
    <n v="0"/>
    <n v="0"/>
    <n v="4834"/>
    <n v="20.099499999999999"/>
    <n v="240.50349511181872"/>
    <n v="0"/>
    <n v="1"/>
    <n v="0"/>
    <n v="0"/>
    <n v="0"/>
    <n v="5"/>
    <n v="1"/>
    <x v="5"/>
  </r>
  <r>
    <s v="Agugliaro"/>
    <s v="VI"/>
    <n v="1"/>
    <n v="0"/>
    <n v="1"/>
    <n v="1"/>
    <n v="0"/>
    <n v="1"/>
    <n v="0"/>
    <n v="1"/>
    <n v="1"/>
    <n v="1"/>
    <n v="1"/>
    <n v="0"/>
    <n v="1"/>
    <n v="1422"/>
    <n v="14.695599999999999"/>
    <n v="96.763657149078639"/>
    <n v="0"/>
    <n v="0"/>
    <n v="0"/>
    <n v="0"/>
    <n v="0"/>
    <n v="5"/>
    <n v="1"/>
    <x v="5"/>
  </r>
  <r>
    <s v="Albettone"/>
    <s v="VI"/>
    <n v="0"/>
    <n v="0"/>
    <n v="0"/>
    <n v="1"/>
    <n v="0"/>
    <n v="1"/>
    <n v="0"/>
    <n v="1"/>
    <n v="1"/>
    <n v="1"/>
    <n v="0"/>
    <n v="0"/>
    <n v="0"/>
    <n v="2066"/>
    <n v="20.210899999999999"/>
    <n v="102.22206828988318"/>
    <n v="0"/>
    <n v="0"/>
    <n v="0"/>
    <n v="0"/>
    <n v="0"/>
    <n v="3"/>
    <n v="1"/>
    <x v="5"/>
  </r>
  <r>
    <s v="Alonte"/>
    <s v="VI"/>
    <n v="0"/>
    <n v="0"/>
    <n v="0"/>
    <n v="0"/>
    <n v="0"/>
    <n v="1"/>
    <n v="0"/>
    <n v="1"/>
    <n v="1"/>
    <n v="1"/>
    <n v="0"/>
    <n v="0"/>
    <n v="0"/>
    <n v="1647"/>
    <n v="11.145299999999999"/>
    <n v="147.77529541600498"/>
    <n v="0"/>
    <n v="0"/>
    <n v="0"/>
    <n v="1"/>
    <n v="0"/>
    <n v="3"/>
    <n v="1"/>
    <x v="5"/>
  </r>
  <r>
    <s v="Altissimo"/>
    <s v="VI"/>
    <n v="0"/>
    <n v="1"/>
    <n v="1"/>
    <n v="1"/>
    <n v="0"/>
    <n v="1"/>
    <n v="0"/>
    <n v="1"/>
    <n v="1"/>
    <n v="1"/>
    <n v="0"/>
    <n v="0"/>
    <n v="0"/>
    <n v="2266"/>
    <n v="15.086300000000001"/>
    <n v="150.20250160741864"/>
    <n v="0"/>
    <n v="0"/>
    <n v="1"/>
    <n v="0"/>
    <n v="0"/>
    <n v="4"/>
    <n v="1"/>
    <x v="5"/>
  </r>
  <r>
    <s v="Arsiero"/>
    <s v="VI"/>
    <n v="0"/>
    <n v="1"/>
    <n v="1"/>
    <n v="1"/>
    <n v="0"/>
    <n v="1"/>
    <n v="0"/>
    <n v="1"/>
    <n v="1"/>
    <n v="1"/>
    <n v="0"/>
    <n v="0"/>
    <n v="0"/>
    <n v="3303"/>
    <n v="41.395800000000001"/>
    <n v="79.790703404693232"/>
    <n v="1"/>
    <n v="1"/>
    <n v="1"/>
    <n v="0"/>
    <n v="0"/>
    <n v="6"/>
    <n v="1"/>
    <x v="5"/>
  </r>
  <r>
    <s v="Asigliano Veneto"/>
    <s v="VI"/>
    <n v="0"/>
    <n v="0"/>
    <n v="0"/>
    <n v="1"/>
    <n v="0"/>
    <n v="1"/>
    <n v="0"/>
    <n v="1"/>
    <n v="1"/>
    <n v="1"/>
    <n v="0"/>
    <n v="0"/>
    <n v="0"/>
    <n v="877"/>
    <n v="8.0656999999999996"/>
    <n v="108.73203813680152"/>
    <n v="0"/>
    <n v="1"/>
    <n v="0"/>
    <n v="0"/>
    <n v="0"/>
    <n v="4"/>
    <n v="1"/>
    <x v="5"/>
  </r>
  <r>
    <s v="Barbarano Mossano"/>
    <s v="VI"/>
    <n v="1"/>
    <n v="0"/>
    <n v="1"/>
    <n v="1"/>
    <n v="1"/>
    <n v="1"/>
    <n v="1"/>
    <n v="1"/>
    <n v="1"/>
    <n v="1"/>
    <n v="0"/>
    <n v="1"/>
    <n v="1"/>
    <n v="6352"/>
    <n v="33.486199999999997"/>
    <n v="189.69008128721686"/>
    <n v="0"/>
    <n v="0"/>
    <n v="0"/>
    <n v="1"/>
    <n v="1"/>
    <n v="8"/>
    <n v="1"/>
    <x v="5"/>
  </r>
  <r>
    <s v="Bressanvido"/>
    <s v="VI"/>
    <n v="0"/>
    <n v="0"/>
    <n v="0"/>
    <n v="1"/>
    <n v="0"/>
    <n v="1"/>
    <n v="0"/>
    <n v="1"/>
    <n v="1"/>
    <n v="1"/>
    <n v="0"/>
    <n v="0"/>
    <n v="0"/>
    <n v="3108"/>
    <n v="8.4405999999999999"/>
    <n v="368.22026870127718"/>
    <n v="0"/>
    <n v="0"/>
    <n v="0"/>
    <n v="0"/>
    <n v="0"/>
    <n v="3"/>
    <n v="1"/>
    <x v="5"/>
  </r>
  <r>
    <s v="Brogliano"/>
    <s v="VI"/>
    <n v="0"/>
    <n v="1"/>
    <n v="1"/>
    <n v="0"/>
    <n v="0"/>
    <n v="0"/>
    <n v="0"/>
    <n v="0"/>
    <n v="0"/>
    <n v="1"/>
    <n v="0"/>
    <n v="0"/>
    <n v="0"/>
    <n v="3900"/>
    <n v="12.1553"/>
    <n v="320.84769606673632"/>
    <n v="0"/>
    <n v="0"/>
    <n v="0"/>
    <n v="0"/>
    <n v="0"/>
    <n v="2"/>
    <n v="1"/>
    <x v="5"/>
  </r>
  <r>
    <s v="Caltrano"/>
    <s v="VI"/>
    <n v="0"/>
    <n v="0"/>
    <n v="0"/>
    <n v="1"/>
    <n v="0"/>
    <n v="1"/>
    <n v="0"/>
    <n v="0"/>
    <n v="1"/>
    <n v="1"/>
    <n v="0"/>
    <n v="0"/>
    <n v="0"/>
    <n v="2607"/>
    <n v="22.711500000000001"/>
    <n v="114.78766263787068"/>
    <n v="0"/>
    <n v="1"/>
    <n v="1"/>
    <n v="0"/>
    <n v="0"/>
    <n v="4"/>
    <n v="1"/>
    <x v="5"/>
  </r>
  <r>
    <s v="Calvene"/>
    <s v="VI"/>
    <n v="0"/>
    <n v="0"/>
    <n v="0"/>
    <n v="1"/>
    <n v="0"/>
    <n v="1"/>
    <n v="0"/>
    <n v="0"/>
    <n v="1"/>
    <n v="1"/>
    <n v="0"/>
    <n v="0"/>
    <n v="0"/>
    <n v="1323"/>
    <n v="11.4724"/>
    <n v="115.32024685331753"/>
    <n v="0"/>
    <n v="1"/>
    <n v="1"/>
    <n v="0"/>
    <n v="0"/>
    <n v="4"/>
    <n v="1"/>
    <x v="5"/>
  </r>
  <r>
    <s v="Campiglia dei Berici"/>
    <s v="VI"/>
    <n v="0"/>
    <n v="0"/>
    <n v="0"/>
    <n v="1"/>
    <n v="0"/>
    <n v="1"/>
    <n v="0"/>
    <n v="1"/>
    <n v="1"/>
    <n v="1"/>
    <n v="0"/>
    <n v="0"/>
    <n v="0"/>
    <n v="1791"/>
    <n v="11.0402"/>
    <n v="162.22532200503613"/>
    <n v="0"/>
    <n v="0"/>
    <n v="0"/>
    <n v="0"/>
    <n v="0"/>
    <n v="3"/>
    <n v="1"/>
    <x v="5"/>
  </r>
  <r>
    <s v="Carrè"/>
    <s v="VI"/>
    <n v="0"/>
    <n v="0"/>
    <n v="0"/>
    <n v="0"/>
    <n v="0"/>
    <n v="1"/>
    <n v="0"/>
    <n v="0"/>
    <n v="1"/>
    <n v="1"/>
    <n v="0"/>
    <n v="0"/>
    <n v="0"/>
    <n v="3647"/>
    <n v="8.738999999999999"/>
    <n v="417.32463668611973"/>
    <n v="0"/>
    <n v="0"/>
    <n v="0"/>
    <n v="0"/>
    <n v="0"/>
    <n v="2"/>
    <n v="1"/>
    <x v="5"/>
  </r>
  <r>
    <s v="Cartigliano"/>
    <s v="VI"/>
    <n v="0"/>
    <n v="0"/>
    <n v="0"/>
    <n v="1"/>
    <n v="0"/>
    <n v="1"/>
    <n v="0"/>
    <n v="0"/>
    <n v="1"/>
    <n v="1"/>
    <n v="0"/>
    <n v="0"/>
    <n v="0"/>
    <n v="3802"/>
    <n v="7.3772000000000002"/>
    <n v="515.371685734425"/>
    <n v="0"/>
    <n v="0"/>
    <n v="0"/>
    <n v="1"/>
    <n v="0"/>
    <n v="4"/>
    <n v="1"/>
    <x v="5"/>
  </r>
  <r>
    <s v="Castegnero"/>
    <s v="VI"/>
    <n v="1"/>
    <n v="0"/>
    <n v="1"/>
    <n v="1"/>
    <n v="0"/>
    <n v="1"/>
    <n v="0"/>
    <n v="1"/>
    <n v="1"/>
    <n v="1"/>
    <n v="0"/>
    <n v="0"/>
    <n v="0"/>
    <n v="2857"/>
    <n v="11.6204"/>
    <n v="245.86072768579396"/>
    <n v="0"/>
    <n v="0"/>
    <n v="0"/>
    <n v="1"/>
    <n v="0"/>
    <n v="5"/>
    <n v="1"/>
    <x v="5"/>
  </r>
  <r>
    <s v="Chiuppano"/>
    <s v="VI"/>
    <n v="0"/>
    <n v="0"/>
    <n v="0"/>
    <n v="1"/>
    <n v="0"/>
    <n v="1"/>
    <n v="0"/>
    <n v="0"/>
    <n v="1"/>
    <n v="1"/>
    <n v="0"/>
    <n v="0"/>
    <n v="0"/>
    <n v="2626"/>
    <n v="4.7092999999999998"/>
    <n v="557.62002845433506"/>
    <n v="0"/>
    <n v="0"/>
    <n v="0"/>
    <n v="0"/>
    <n v="0"/>
    <n v="3"/>
    <n v="1"/>
    <x v="5"/>
  </r>
  <r>
    <s v="Cogollo del Cengio"/>
    <s v="VI"/>
    <n v="0"/>
    <n v="0"/>
    <n v="0"/>
    <n v="0"/>
    <n v="0"/>
    <n v="1"/>
    <n v="0"/>
    <n v="1"/>
    <n v="1"/>
    <n v="1"/>
    <n v="0"/>
    <n v="0"/>
    <n v="0"/>
    <n v="3390"/>
    <n v="36.217199999999998"/>
    <n v="93.601934992213643"/>
    <n v="0"/>
    <n v="1"/>
    <n v="1"/>
    <n v="0"/>
    <n v="0"/>
    <n v="3"/>
    <n v="1"/>
    <x v="5"/>
  </r>
  <r>
    <s v="Colceresa"/>
    <s v="VI"/>
    <n v="0"/>
    <n v="0"/>
    <n v="0"/>
    <n v="1"/>
    <n v="0"/>
    <n v="1"/>
    <n v="0"/>
    <n v="0"/>
    <n v="1"/>
    <n v="1"/>
    <n v="0"/>
    <n v="0"/>
    <n v="0"/>
    <n v="6113"/>
    <n v="19.400700000000001"/>
    <n v="315.09172349451308"/>
    <n v="0"/>
    <n v="1"/>
    <m/>
    <n v="0"/>
    <n v="1"/>
    <n v="5"/>
    <n v="1"/>
    <x v="5"/>
  </r>
  <r>
    <s v="Crespadoro"/>
    <s v="VI"/>
    <n v="0"/>
    <n v="1"/>
    <n v="1"/>
    <n v="1"/>
    <n v="0"/>
    <n v="1"/>
    <n v="0"/>
    <n v="1"/>
    <n v="1"/>
    <n v="1"/>
    <n v="0"/>
    <n v="0"/>
    <n v="0"/>
    <n v="1452"/>
    <n v="30.201900000000002"/>
    <n v="48.076445521639364"/>
    <n v="1"/>
    <n v="0"/>
    <n v="1"/>
    <n v="1"/>
    <n v="0"/>
    <n v="6"/>
    <n v="1"/>
    <x v="5"/>
  </r>
  <r>
    <s v="Enego"/>
    <s v="VI"/>
    <n v="0"/>
    <n v="1"/>
    <n v="1"/>
    <n v="1"/>
    <n v="1"/>
    <n v="1"/>
    <n v="1"/>
    <n v="1"/>
    <n v="1"/>
    <n v="1"/>
    <n v="0"/>
    <n v="1"/>
    <n v="1"/>
    <n v="1825"/>
    <n v="52.6068"/>
    <n v="34.691332679425471"/>
    <n v="1"/>
    <n v="1"/>
    <n v="1"/>
    <n v="1"/>
    <n v="0"/>
    <n v="9"/>
    <n v="1"/>
    <x v="5"/>
  </r>
  <r>
    <s v="Fara Vicentino"/>
    <s v="VI"/>
    <n v="0"/>
    <n v="0"/>
    <n v="0"/>
    <n v="1"/>
    <n v="0"/>
    <n v="1"/>
    <n v="0"/>
    <n v="0"/>
    <n v="1"/>
    <n v="1"/>
    <n v="0"/>
    <n v="0"/>
    <n v="0"/>
    <n v="3943"/>
    <n v="15.175000000000001"/>
    <n v="259.83525535420097"/>
    <n v="0"/>
    <n v="1"/>
    <n v="1"/>
    <n v="0"/>
    <n v="0"/>
    <n v="4"/>
    <n v="1"/>
    <x v="5"/>
  </r>
  <r>
    <s v="Foza"/>
    <s v="VI"/>
    <n v="0"/>
    <n v="0"/>
    <n v="0"/>
    <n v="1"/>
    <n v="0"/>
    <n v="1"/>
    <n v="0"/>
    <n v="1"/>
    <n v="1"/>
    <n v="1"/>
    <n v="1"/>
    <n v="1"/>
    <n v="1"/>
    <n v="717"/>
    <n v="35.209400000000002"/>
    <n v="20.363880100200515"/>
    <n v="1"/>
    <n v="1"/>
    <n v="1"/>
    <n v="1"/>
    <n v="0"/>
    <n v="7"/>
    <n v="1"/>
    <x v="5"/>
  </r>
  <r>
    <s v="Gallio"/>
    <s v="VI"/>
    <n v="0"/>
    <n v="0"/>
    <n v="0"/>
    <n v="1"/>
    <n v="0"/>
    <n v="1"/>
    <n v="0"/>
    <n v="1"/>
    <n v="1"/>
    <n v="1"/>
    <n v="1"/>
    <n v="1"/>
    <n v="1"/>
    <n v="2413"/>
    <n v="47.867200000000004"/>
    <n v="50.410301835077043"/>
    <n v="1"/>
    <n v="1"/>
    <n v="1"/>
    <n v="0"/>
    <n v="0"/>
    <n v="6"/>
    <n v="1"/>
    <x v="5"/>
  </r>
  <r>
    <s v="Gambellara"/>
    <s v="VI"/>
    <n v="1"/>
    <n v="0"/>
    <n v="1"/>
    <n v="0"/>
    <n v="0"/>
    <n v="1"/>
    <n v="0"/>
    <n v="0"/>
    <n v="1"/>
    <n v="1"/>
    <n v="0"/>
    <n v="0"/>
    <n v="0"/>
    <n v="3319"/>
    <n v="12.9968"/>
    <n v="255.3705527514465"/>
    <n v="0"/>
    <n v="0"/>
    <n v="0"/>
    <n v="0"/>
    <n v="0"/>
    <n v="3"/>
    <n v="1"/>
    <x v="5"/>
  </r>
  <r>
    <s v="Gambugliano"/>
    <s v="VI"/>
    <n v="0"/>
    <n v="0"/>
    <n v="0"/>
    <n v="0"/>
    <n v="0"/>
    <n v="1"/>
    <n v="0"/>
    <n v="1"/>
    <n v="1"/>
    <n v="1"/>
    <n v="0"/>
    <n v="0"/>
    <n v="0"/>
    <n v="851"/>
    <n v="7.9503999999999992"/>
    <n v="107.0386395653049"/>
    <n v="0"/>
    <n v="0"/>
    <n v="0"/>
    <n v="0"/>
    <n v="0"/>
    <n v="2"/>
    <n v="1"/>
    <x v="5"/>
  </r>
  <r>
    <s v="Grisignano di Zocco"/>
    <s v="VI"/>
    <n v="1"/>
    <n v="0"/>
    <n v="1"/>
    <n v="1"/>
    <n v="0"/>
    <n v="1"/>
    <n v="0"/>
    <n v="0"/>
    <n v="1"/>
    <n v="1"/>
    <n v="0"/>
    <n v="0"/>
    <n v="0"/>
    <n v="4292"/>
    <n v="17.020399999999999"/>
    <n v="252.16798665131256"/>
    <n v="0"/>
    <n v="0"/>
    <n v="0"/>
    <n v="0"/>
    <n v="0"/>
    <n v="4"/>
    <n v="1"/>
    <x v="5"/>
  </r>
  <r>
    <s v="Grumolo delle Abbadesse"/>
    <s v="VI"/>
    <n v="0"/>
    <n v="0"/>
    <n v="0"/>
    <n v="1"/>
    <n v="0"/>
    <n v="1"/>
    <n v="0"/>
    <n v="0"/>
    <n v="1"/>
    <n v="1"/>
    <n v="0"/>
    <n v="0"/>
    <n v="0"/>
    <n v="3741"/>
    <n v="15.013800000000002"/>
    <n v="249.17076289813369"/>
    <n v="0"/>
    <n v="0"/>
    <n v="0"/>
    <n v="0"/>
    <n v="0"/>
    <n v="3"/>
    <n v="1"/>
    <x v="5"/>
  </r>
  <r>
    <s v="Laghi"/>
    <s v="VI"/>
    <n v="0"/>
    <n v="1"/>
    <n v="1"/>
    <n v="1"/>
    <n v="1"/>
    <n v="1"/>
    <n v="0"/>
    <n v="1"/>
    <n v="1"/>
    <n v="1"/>
    <n v="0"/>
    <n v="0"/>
    <n v="0"/>
    <n v="123"/>
    <n v="22.240400000000001"/>
    <n v="5.5304760705742702"/>
    <n v="1"/>
    <n v="1"/>
    <n v="1"/>
    <n v="1"/>
    <n v="0"/>
    <n v="8"/>
    <n v="1"/>
    <x v="5"/>
  </r>
  <r>
    <s v="Lastebasse"/>
    <s v="VI"/>
    <n v="0"/>
    <n v="1"/>
    <n v="1"/>
    <n v="1"/>
    <n v="1"/>
    <n v="1"/>
    <n v="1"/>
    <n v="1"/>
    <n v="1"/>
    <n v="1"/>
    <n v="1"/>
    <n v="0"/>
    <n v="1"/>
    <n v="229"/>
    <n v="18.800599999999999"/>
    <n v="12.180462325670458"/>
    <n v="1"/>
    <n v="1"/>
    <n v="1"/>
    <n v="0"/>
    <n v="0"/>
    <n v="8"/>
    <n v="1"/>
    <x v="5"/>
  </r>
  <r>
    <s v="Lugo di Vicenza"/>
    <s v="VI"/>
    <n v="0"/>
    <n v="0"/>
    <n v="0"/>
    <n v="1"/>
    <n v="0"/>
    <n v="1"/>
    <n v="0"/>
    <n v="0"/>
    <n v="1"/>
    <n v="1"/>
    <n v="0"/>
    <n v="0"/>
    <n v="0"/>
    <n v="3739"/>
    <n v="14.564200000000001"/>
    <n v="256.72539514700429"/>
    <n v="0"/>
    <n v="1"/>
    <n v="1"/>
    <n v="0"/>
    <n v="0"/>
    <n v="4"/>
    <n v="1"/>
    <x v="5"/>
  </r>
  <r>
    <s v="Lusiana Conco"/>
    <s v="VI"/>
    <n v="0"/>
    <n v="1"/>
    <n v="1"/>
    <n v="1"/>
    <n v="0"/>
    <n v="1"/>
    <n v="0"/>
    <n v="1"/>
    <n v="1"/>
    <n v="1"/>
    <n v="1"/>
    <n v="0"/>
    <n v="1"/>
    <n v="4946"/>
    <n v="61.192099999999996"/>
    <n v="80.827427069834187"/>
    <n v="0"/>
    <n v="1"/>
    <m/>
    <n v="1"/>
    <n v="1"/>
    <n v="8"/>
    <n v="1"/>
    <x v="5"/>
  </r>
  <r>
    <s v="Montecchio Precalcino"/>
    <s v="VI"/>
    <n v="0"/>
    <n v="0"/>
    <n v="0"/>
    <n v="0"/>
    <n v="0"/>
    <n v="1"/>
    <n v="0"/>
    <n v="0"/>
    <n v="1"/>
    <n v="1"/>
    <n v="0"/>
    <n v="0"/>
    <n v="0"/>
    <n v="4988"/>
    <n v="14.420499999999999"/>
    <n v="345.89646683540798"/>
    <n v="0"/>
    <n v="0"/>
    <n v="0"/>
    <n v="0"/>
    <n v="0"/>
    <n v="2"/>
    <n v="1"/>
    <x v="5"/>
  </r>
  <r>
    <s v="Monte di Malo"/>
    <s v="VI"/>
    <n v="0"/>
    <n v="0"/>
    <n v="0"/>
    <n v="1"/>
    <n v="0"/>
    <n v="1"/>
    <n v="0"/>
    <n v="1"/>
    <n v="1"/>
    <n v="1"/>
    <n v="0"/>
    <n v="0"/>
    <n v="0"/>
    <n v="2887"/>
    <n v="23.748899999999999"/>
    <n v="121.56352504747589"/>
    <n v="0"/>
    <n v="1"/>
    <n v="0"/>
    <n v="0"/>
    <n v="0"/>
    <n v="4"/>
    <n v="1"/>
    <x v="5"/>
  </r>
  <r>
    <s v="Montegalda"/>
    <s v="VI"/>
    <n v="1"/>
    <n v="0"/>
    <n v="1"/>
    <n v="1"/>
    <n v="0"/>
    <n v="1"/>
    <n v="0"/>
    <n v="1"/>
    <n v="1"/>
    <n v="1"/>
    <n v="0"/>
    <n v="0"/>
    <n v="0"/>
    <n v="3343"/>
    <n v="17.413"/>
    <n v="191.98300120599552"/>
    <n v="0"/>
    <n v="0"/>
    <n v="0"/>
    <n v="0"/>
    <n v="0"/>
    <n v="4"/>
    <n v="1"/>
    <x v="5"/>
  </r>
  <r>
    <s v="Montegaldella"/>
    <s v="VI"/>
    <n v="0"/>
    <n v="0"/>
    <n v="0"/>
    <n v="1"/>
    <n v="0"/>
    <n v="1"/>
    <n v="0"/>
    <n v="1"/>
    <n v="1"/>
    <n v="1"/>
    <n v="0"/>
    <n v="0"/>
    <n v="0"/>
    <n v="1788"/>
    <n v="13.573699999999999"/>
    <n v="131.7253217619367"/>
    <n v="0"/>
    <n v="0"/>
    <n v="0"/>
    <n v="0"/>
    <n v="0"/>
    <n v="3"/>
    <n v="1"/>
    <x v="5"/>
  </r>
  <r>
    <s v="Monteviale"/>
    <s v="VI"/>
    <n v="0"/>
    <n v="0"/>
    <n v="0"/>
    <n v="0"/>
    <n v="0"/>
    <n v="1"/>
    <n v="0"/>
    <n v="1"/>
    <n v="1"/>
    <n v="1"/>
    <n v="0"/>
    <n v="0"/>
    <n v="0"/>
    <n v="2600"/>
    <n v="8.4387000000000008"/>
    <n v="308.10432886582055"/>
    <n v="0"/>
    <n v="0"/>
    <n v="0"/>
    <n v="0"/>
    <n v="0"/>
    <n v="2"/>
    <n v="1"/>
    <x v="5"/>
  </r>
  <r>
    <s v="Montorso Vicentino"/>
    <s v="VI"/>
    <n v="0"/>
    <n v="0"/>
    <n v="0"/>
    <n v="0"/>
    <n v="0"/>
    <n v="1"/>
    <n v="0"/>
    <n v="0"/>
    <n v="1"/>
    <n v="1"/>
    <n v="0"/>
    <n v="0"/>
    <n v="0"/>
    <n v="3179"/>
    <n v="9.2947000000000006"/>
    <n v="342.02287325034695"/>
    <n v="0"/>
    <n v="0"/>
    <n v="0"/>
    <n v="0"/>
    <n v="0"/>
    <n v="2"/>
    <n v="1"/>
    <x v="5"/>
  </r>
  <r>
    <s v="Nanto"/>
    <s v="VI"/>
    <n v="1"/>
    <n v="0"/>
    <n v="1"/>
    <n v="1"/>
    <n v="0"/>
    <n v="1"/>
    <n v="0"/>
    <n v="1"/>
    <n v="1"/>
    <n v="1"/>
    <n v="0"/>
    <n v="0"/>
    <n v="0"/>
    <n v="3082"/>
    <n v="14.351099999999999"/>
    <n v="214.75705695033832"/>
    <n v="0"/>
    <n v="0"/>
    <n v="0"/>
    <n v="1"/>
    <n v="0"/>
    <n v="5"/>
    <n v="1"/>
    <x v="5"/>
  </r>
  <r>
    <s v="Nogarole Vicentino"/>
    <s v="VI"/>
    <n v="0"/>
    <n v="0"/>
    <n v="0"/>
    <n v="0"/>
    <n v="0"/>
    <n v="0"/>
    <n v="0"/>
    <n v="1"/>
    <n v="1"/>
    <n v="1"/>
    <n v="0"/>
    <n v="0"/>
    <n v="0"/>
    <n v="1136"/>
    <n v="9.0934000000000008"/>
    <n v="124.92577033892712"/>
    <n v="0"/>
    <n v="0"/>
    <n v="1"/>
    <n v="0"/>
    <n v="0"/>
    <n v="2"/>
    <n v="1"/>
    <x v="5"/>
  </r>
  <r>
    <s v="Orgiano"/>
    <s v="VI"/>
    <n v="0"/>
    <n v="0"/>
    <n v="0"/>
    <n v="1"/>
    <n v="0"/>
    <n v="1"/>
    <n v="0"/>
    <n v="1"/>
    <n v="1"/>
    <n v="1"/>
    <n v="0"/>
    <n v="0"/>
    <n v="0"/>
    <n v="3151"/>
    <n v="18.084700000000002"/>
    <n v="174.2356798841009"/>
    <n v="0"/>
    <n v="0"/>
    <n v="0"/>
    <n v="1"/>
    <n v="0"/>
    <n v="4"/>
    <n v="1"/>
    <x v="5"/>
  </r>
  <r>
    <s v="Pedemonte"/>
    <s v="VI"/>
    <n v="0"/>
    <n v="1"/>
    <n v="1"/>
    <n v="1"/>
    <n v="0"/>
    <n v="1"/>
    <n v="1"/>
    <n v="1"/>
    <n v="1"/>
    <n v="1"/>
    <n v="1"/>
    <n v="0"/>
    <n v="1"/>
    <n v="768"/>
    <n v="12.5962"/>
    <n v="60.970768962067929"/>
    <n v="1"/>
    <n v="1"/>
    <n v="1"/>
    <n v="0"/>
    <n v="0"/>
    <n v="7"/>
    <n v="1"/>
    <x v="5"/>
  </r>
  <r>
    <s v="Pianezze"/>
    <s v="VI"/>
    <n v="0"/>
    <n v="0"/>
    <n v="0"/>
    <n v="0"/>
    <n v="0"/>
    <n v="1"/>
    <n v="0"/>
    <n v="0"/>
    <n v="1"/>
    <n v="1"/>
    <n v="0"/>
    <n v="0"/>
    <n v="0"/>
    <n v="2060"/>
    <n v="5.0235000000000003"/>
    <n v="410.07265850502637"/>
    <n v="0"/>
    <n v="1"/>
    <n v="1"/>
    <n v="0"/>
    <n v="0"/>
    <n v="3"/>
    <n v="1"/>
    <x v="5"/>
  </r>
  <r>
    <s v="Pojana Maggiore"/>
    <s v="VI"/>
    <n v="0"/>
    <n v="0"/>
    <n v="0"/>
    <n v="1"/>
    <n v="0"/>
    <n v="1"/>
    <n v="0"/>
    <n v="1"/>
    <n v="1"/>
    <n v="1"/>
    <n v="0"/>
    <n v="0"/>
    <n v="0"/>
    <n v="4459"/>
    <n v="28.615600000000001"/>
    <n v="155.82409594766492"/>
    <n v="0"/>
    <n v="1"/>
    <n v="0"/>
    <n v="0"/>
    <n v="0"/>
    <n v="4"/>
    <n v="1"/>
    <x v="5"/>
  </r>
  <r>
    <s v="Posina"/>
    <s v="VI"/>
    <n v="0"/>
    <n v="1"/>
    <n v="1"/>
    <n v="1"/>
    <n v="1"/>
    <n v="1"/>
    <n v="0"/>
    <n v="1"/>
    <n v="1"/>
    <n v="1"/>
    <n v="0"/>
    <n v="0"/>
    <n v="0"/>
    <n v="577"/>
    <n v="43.639600000000002"/>
    <n v="13.221936039743719"/>
    <n v="1"/>
    <n v="1"/>
    <n v="1"/>
    <n v="1"/>
    <n v="0"/>
    <n v="8"/>
    <n v="1"/>
    <x v="5"/>
  </r>
  <r>
    <s v="Pove del Grappa"/>
    <s v="VI"/>
    <n v="0"/>
    <n v="0"/>
    <n v="0"/>
    <n v="0"/>
    <n v="0"/>
    <n v="1"/>
    <n v="0"/>
    <n v="0"/>
    <n v="1"/>
    <n v="1"/>
    <n v="0"/>
    <n v="0"/>
    <n v="0"/>
    <n v="3093"/>
    <n v="9.8407"/>
    <n v="314.30690906134726"/>
    <n v="0"/>
    <n v="1"/>
    <n v="1"/>
    <n v="1"/>
    <n v="0"/>
    <n v="4"/>
    <n v="1"/>
    <x v="5"/>
  </r>
  <r>
    <s v="Pozzoleone"/>
    <s v="VI"/>
    <n v="0"/>
    <n v="0"/>
    <n v="0"/>
    <n v="1"/>
    <n v="0"/>
    <n v="1"/>
    <n v="0"/>
    <n v="1"/>
    <n v="1"/>
    <n v="0"/>
    <n v="0"/>
    <n v="0"/>
    <n v="0"/>
    <n v="2793"/>
    <n v="11.255000000000001"/>
    <n v="248.15637494446912"/>
    <n v="0"/>
    <n v="0"/>
    <n v="0"/>
    <n v="1"/>
    <n v="0"/>
    <n v="3"/>
    <n v="1"/>
    <x v="5"/>
  </r>
  <r>
    <s v="Roana"/>
    <s v="VI"/>
    <n v="0"/>
    <n v="0"/>
    <n v="0"/>
    <n v="1"/>
    <n v="0"/>
    <n v="1"/>
    <n v="0"/>
    <n v="1"/>
    <n v="1"/>
    <n v="1"/>
    <n v="0"/>
    <n v="1"/>
    <n v="1"/>
    <n v="4317"/>
    <n v="78.126800000000003"/>
    <n v="55.256326894228351"/>
    <n v="1"/>
    <n v="1"/>
    <n v="1"/>
    <n v="1"/>
    <n v="0"/>
    <n v="7"/>
    <n v="1"/>
    <x v="5"/>
  </r>
  <r>
    <s v="Rotzo"/>
    <s v="VI"/>
    <n v="0"/>
    <n v="0"/>
    <n v="0"/>
    <n v="1"/>
    <n v="0"/>
    <n v="1"/>
    <n v="0"/>
    <n v="1"/>
    <n v="1"/>
    <n v="1"/>
    <n v="0"/>
    <n v="1"/>
    <n v="1"/>
    <n v="638"/>
    <n v="28.2531"/>
    <n v="22.581592816363514"/>
    <n v="1"/>
    <n v="1"/>
    <n v="1"/>
    <n v="1"/>
    <n v="0"/>
    <n v="7"/>
    <n v="1"/>
    <x v="5"/>
  </r>
  <r>
    <s v="Salcedo"/>
    <s v="VI"/>
    <n v="0"/>
    <n v="0"/>
    <n v="0"/>
    <n v="1"/>
    <n v="0"/>
    <n v="1"/>
    <n v="0"/>
    <n v="1"/>
    <n v="1"/>
    <n v="1"/>
    <n v="0"/>
    <n v="0"/>
    <n v="0"/>
    <n v="1038"/>
    <n v="6.1161000000000003"/>
    <n v="169.71599548732036"/>
    <n v="0"/>
    <n v="1"/>
    <n v="1"/>
    <n v="0"/>
    <n v="0"/>
    <n v="4"/>
    <n v="1"/>
    <x v="5"/>
  </r>
  <r>
    <s v="San Pietro Mussolino"/>
    <s v="VI"/>
    <n v="0"/>
    <n v="0"/>
    <n v="0"/>
    <n v="1"/>
    <n v="0"/>
    <n v="0"/>
    <n v="0"/>
    <n v="0"/>
    <n v="0"/>
    <n v="1"/>
    <n v="0"/>
    <n v="0"/>
    <n v="0"/>
    <n v="1613"/>
    <n v="4.1081000000000003"/>
    <n v="392.63893283999897"/>
    <n v="0"/>
    <n v="0"/>
    <n v="1"/>
    <n v="0"/>
    <n v="0"/>
    <n v="2"/>
    <n v="1"/>
    <x v="5"/>
  </r>
  <r>
    <s v="San Vito di Leguzzano"/>
    <s v="VI"/>
    <n v="0"/>
    <n v="0"/>
    <n v="0"/>
    <n v="0"/>
    <n v="0"/>
    <n v="1"/>
    <n v="0"/>
    <n v="0"/>
    <n v="1"/>
    <n v="1"/>
    <n v="1"/>
    <n v="0"/>
    <n v="1"/>
    <n v="3584"/>
    <n v="6.1284000000000001"/>
    <n v="584.81822335356696"/>
    <n v="0"/>
    <n v="1"/>
    <n v="0"/>
    <n v="0"/>
    <n v="0"/>
    <n v="4"/>
    <n v="1"/>
    <x v="5"/>
  </r>
  <r>
    <s v="Schiavon"/>
    <s v="VI"/>
    <n v="0"/>
    <n v="0"/>
    <n v="0"/>
    <n v="1"/>
    <n v="0"/>
    <n v="1"/>
    <n v="0"/>
    <n v="1"/>
    <n v="1"/>
    <n v="1"/>
    <n v="0"/>
    <n v="0"/>
    <n v="0"/>
    <n v="2600"/>
    <n v="12.0021"/>
    <n v="216.62875663425567"/>
    <n v="0"/>
    <n v="0"/>
    <n v="0"/>
    <n v="0"/>
    <n v="0"/>
    <n v="3"/>
    <n v="1"/>
    <x v="5"/>
  </r>
  <r>
    <s v="Solagna"/>
    <s v="VI"/>
    <n v="0"/>
    <n v="1"/>
    <n v="1"/>
    <n v="1"/>
    <n v="0"/>
    <n v="1"/>
    <n v="0"/>
    <n v="1"/>
    <n v="1"/>
    <n v="1"/>
    <n v="0"/>
    <n v="0"/>
    <n v="0"/>
    <n v="1895"/>
    <n v="15.812100000000001"/>
    <n v="119.8449288835765"/>
    <n v="0"/>
    <n v="1"/>
    <n v="1"/>
    <n v="1"/>
    <n v="0"/>
    <n v="6"/>
    <n v="1"/>
    <x v="5"/>
  </r>
  <r>
    <s v="Sossano"/>
    <s v="VI"/>
    <n v="0"/>
    <n v="0"/>
    <n v="0"/>
    <n v="1"/>
    <n v="0"/>
    <n v="1"/>
    <n v="0"/>
    <n v="1"/>
    <n v="1"/>
    <n v="1"/>
    <n v="0"/>
    <n v="0"/>
    <n v="0"/>
    <n v="4401"/>
    <n v="20.8979"/>
    <n v="210.59532297503577"/>
    <n v="0"/>
    <n v="0"/>
    <n v="0"/>
    <n v="1"/>
    <n v="0"/>
    <n v="4"/>
    <n v="1"/>
    <x v="5"/>
  </r>
  <r>
    <s v="Tonezza del Cimone"/>
    <s v="VI"/>
    <n v="0"/>
    <n v="0"/>
    <n v="0"/>
    <n v="1"/>
    <n v="0"/>
    <n v="1"/>
    <n v="0"/>
    <n v="1"/>
    <n v="1"/>
    <n v="1"/>
    <n v="0"/>
    <n v="0"/>
    <n v="0"/>
    <n v="577"/>
    <n v="13.940899999999999"/>
    <n v="41.389006448651095"/>
    <n v="1"/>
    <n v="1"/>
    <n v="1"/>
    <n v="0"/>
    <n v="0"/>
    <n v="5"/>
    <n v="1"/>
    <x v="5"/>
  </r>
  <r>
    <s v="Val Liona"/>
    <s v="VI"/>
    <n v="1"/>
    <n v="0"/>
    <n v="1"/>
    <n v="0"/>
    <n v="1"/>
    <n v="1"/>
    <n v="1"/>
    <n v="1"/>
    <n v="1"/>
    <n v="1"/>
    <n v="1"/>
    <n v="1"/>
    <n v="1"/>
    <n v="3047"/>
    <n v="27.8445"/>
    <n v="109.42915117886835"/>
    <n v="0"/>
    <n v="0"/>
    <n v="0"/>
    <n v="1"/>
    <n v="1"/>
    <n v="7"/>
    <n v="1"/>
    <x v="5"/>
  </r>
  <r>
    <s v="Valbrenta"/>
    <s v="VI"/>
    <n v="1"/>
    <n v="1"/>
    <n v="1"/>
    <n v="1"/>
    <n v="1"/>
    <n v="1"/>
    <n v="1"/>
    <n v="1"/>
    <n v="1"/>
    <n v="1"/>
    <n v="1"/>
    <n v="0"/>
    <n v="1"/>
    <n v="5385"/>
    <n v="93.370399999999989"/>
    <n v="57.673523943348222"/>
    <n v="1"/>
    <n v="1"/>
    <m/>
    <n v="1"/>
    <n v="1"/>
    <n v="10"/>
    <n v="1"/>
    <x v="5"/>
  </r>
  <r>
    <s v="Valdastico"/>
    <s v="VI"/>
    <n v="0"/>
    <n v="1"/>
    <n v="1"/>
    <n v="1"/>
    <n v="1"/>
    <n v="1"/>
    <n v="1"/>
    <n v="1"/>
    <n v="1"/>
    <n v="1"/>
    <n v="1"/>
    <n v="0"/>
    <n v="1"/>
    <n v="1389"/>
    <n v="23.949299999999997"/>
    <n v="57.99751976049405"/>
    <n v="1"/>
    <n v="1"/>
    <n v="1"/>
    <n v="0"/>
    <n v="0"/>
    <n v="8"/>
    <n v="1"/>
    <x v="5"/>
  </r>
  <r>
    <s v="Valli del Pasubio"/>
    <s v="VI"/>
    <n v="0"/>
    <n v="1"/>
    <n v="1"/>
    <n v="1"/>
    <n v="0"/>
    <n v="1"/>
    <n v="0"/>
    <n v="1"/>
    <n v="1"/>
    <n v="1"/>
    <n v="0"/>
    <n v="0"/>
    <n v="0"/>
    <n v="3345"/>
    <n v="49.349799999999995"/>
    <n v="67.781429711974525"/>
    <n v="1"/>
    <n v="1"/>
    <n v="1"/>
    <n v="1"/>
    <n v="0"/>
    <n v="7"/>
    <n v="1"/>
    <x v="5"/>
  </r>
  <r>
    <s v="Velo d'Astico"/>
    <s v="VI"/>
    <n v="0"/>
    <n v="1"/>
    <n v="1"/>
    <n v="1"/>
    <n v="0"/>
    <n v="1"/>
    <n v="0"/>
    <n v="1"/>
    <n v="1"/>
    <n v="1"/>
    <n v="0"/>
    <n v="0"/>
    <n v="0"/>
    <n v="2400"/>
    <n v="21.904399999999999"/>
    <n v="109.56702762915214"/>
    <n v="0"/>
    <n v="1"/>
    <n v="1"/>
    <n v="1"/>
    <n v="0"/>
    <n v="6"/>
    <n v="1"/>
    <x v="5"/>
  </r>
  <r>
    <s v="Villaga"/>
    <s v="VI"/>
    <n v="0"/>
    <n v="0"/>
    <n v="0"/>
    <n v="1"/>
    <n v="0"/>
    <n v="1"/>
    <n v="0"/>
    <n v="1"/>
    <n v="1"/>
    <n v="1"/>
    <n v="0"/>
    <n v="0"/>
    <n v="0"/>
    <n v="1963"/>
    <n v="23.225300000000001"/>
    <n v="84.519898558899129"/>
    <n v="0"/>
    <n v="0"/>
    <n v="0"/>
    <n v="1"/>
    <n v="0"/>
    <n v="4"/>
    <n v="1"/>
    <x v="5"/>
  </r>
  <r>
    <s v="Zermeghedo"/>
    <s v="VI"/>
    <n v="0"/>
    <n v="0"/>
    <n v="0"/>
    <n v="0"/>
    <n v="0"/>
    <n v="0"/>
    <n v="0"/>
    <n v="0"/>
    <n v="0"/>
    <n v="1"/>
    <n v="0"/>
    <n v="0"/>
    <n v="0"/>
    <n v="1358"/>
    <n v="2.9710000000000001"/>
    <n v="457.08515651295858"/>
    <n v="0"/>
    <n v="0"/>
    <n v="0"/>
    <n v="0"/>
    <n v="0"/>
    <n v="1"/>
    <n v="1"/>
    <x v="5"/>
  </r>
  <r>
    <s v="Zovencedo"/>
    <s v="VI"/>
    <n v="0"/>
    <n v="0"/>
    <n v="0"/>
    <n v="1"/>
    <n v="0"/>
    <n v="1"/>
    <n v="0"/>
    <n v="1"/>
    <n v="1"/>
    <n v="1"/>
    <n v="0"/>
    <n v="0"/>
    <n v="0"/>
    <n v="796"/>
    <n v="9.0442999999999998"/>
    <n v="88.01123359463972"/>
    <n v="0"/>
    <n v="0"/>
    <n v="0"/>
    <n v="1"/>
    <n v="0"/>
    <n v="4"/>
    <n v="1"/>
    <x v="5"/>
  </r>
  <r>
    <s v="Capriva del Friuli"/>
    <s v="GO"/>
    <n v="1"/>
    <n v="1"/>
    <n v="1"/>
    <n v="0"/>
    <n v="0"/>
    <n v="1"/>
    <n v="0"/>
    <n v="1"/>
    <n v="1"/>
    <n v="0"/>
    <n v="0"/>
    <n v="0"/>
    <n v="0"/>
    <n v="1731"/>
    <n v="6.3201000000000001"/>
    <n v="273.88807139127545"/>
    <n v="0"/>
    <n v="1"/>
    <n v="1"/>
    <n v="0"/>
    <n v="0"/>
    <n v="3"/>
    <n v="1"/>
    <x v="6"/>
  </r>
  <r>
    <s v="Doberdò del Lago"/>
    <s v="GO"/>
    <n v="0"/>
    <n v="1"/>
    <n v="1"/>
    <n v="0"/>
    <n v="0"/>
    <n v="1"/>
    <n v="0"/>
    <n v="1"/>
    <n v="1"/>
    <n v="0"/>
    <n v="0"/>
    <n v="0"/>
    <n v="0"/>
    <n v="1441"/>
    <n v="27.053000000000001"/>
    <n v="53.265811555095553"/>
    <n v="1"/>
    <n v="1"/>
    <n v="1"/>
    <n v="1"/>
    <n v="0"/>
    <n v="5"/>
    <n v="1"/>
    <x v="6"/>
  </r>
  <r>
    <s v="Dolegna del Collio"/>
    <s v="GO"/>
    <n v="1"/>
    <n v="1"/>
    <n v="1"/>
    <n v="1"/>
    <n v="1"/>
    <n v="1"/>
    <n v="0"/>
    <n v="1"/>
    <n v="1"/>
    <n v="0"/>
    <n v="1"/>
    <n v="0"/>
    <n v="1"/>
    <n v="390"/>
    <n v="12.876700000000001"/>
    <n v="30.287263040996525"/>
    <n v="1"/>
    <n v="0"/>
    <n v="1"/>
    <n v="0"/>
    <n v="0"/>
    <n v="6"/>
    <n v="1"/>
    <x v="6"/>
  </r>
  <r>
    <s v="Farra d'Isonzo"/>
    <s v="GO"/>
    <n v="1"/>
    <n v="0"/>
    <n v="1"/>
    <n v="0"/>
    <n v="0"/>
    <n v="1"/>
    <n v="0"/>
    <n v="0"/>
    <n v="1"/>
    <n v="0"/>
    <n v="0"/>
    <n v="0"/>
    <n v="0"/>
    <n v="1752"/>
    <n v="10.251199999999999"/>
    <n v="170.90682066489779"/>
    <n v="0"/>
    <n v="1"/>
    <n v="0"/>
    <n v="0"/>
    <n v="0"/>
    <n v="3"/>
    <n v="1"/>
    <x v="6"/>
  </r>
  <r>
    <s v="Fogliano Redipuglia"/>
    <s v="GO"/>
    <n v="0"/>
    <n v="0"/>
    <n v="0"/>
    <n v="0"/>
    <n v="0"/>
    <n v="1"/>
    <n v="0"/>
    <n v="0"/>
    <n v="1"/>
    <n v="0"/>
    <n v="0"/>
    <n v="0"/>
    <n v="0"/>
    <n v="3052"/>
    <n v="7.9241999999999999"/>
    <n v="385.14928951818479"/>
    <n v="0"/>
    <n v="0"/>
    <n v="1"/>
    <n v="1"/>
    <n v="0"/>
    <n v="2"/>
    <n v="1"/>
    <x v="6"/>
  </r>
  <r>
    <s v="Mariano del Friuli"/>
    <s v="GO"/>
    <n v="0"/>
    <n v="0"/>
    <n v="0"/>
    <n v="1"/>
    <n v="0"/>
    <n v="1"/>
    <n v="0"/>
    <n v="1"/>
    <n v="1"/>
    <n v="0"/>
    <n v="0"/>
    <n v="0"/>
    <n v="0"/>
    <n v="1600"/>
    <n v="8.5915999999999997"/>
    <n v="186.2284091438149"/>
    <n v="0"/>
    <n v="0"/>
    <n v="0"/>
    <n v="0"/>
    <n v="0"/>
    <n v="2"/>
    <n v="1"/>
    <x v="6"/>
  </r>
  <r>
    <s v="Medea"/>
    <s v="GO"/>
    <n v="1"/>
    <n v="0"/>
    <n v="1"/>
    <n v="1"/>
    <n v="0"/>
    <n v="1"/>
    <n v="0"/>
    <n v="1"/>
    <n v="1"/>
    <n v="0"/>
    <n v="1"/>
    <n v="0"/>
    <n v="1"/>
    <n v="970"/>
    <n v="7.3594000000000008"/>
    <n v="131.80422317036712"/>
    <n v="0"/>
    <n v="0"/>
    <n v="0"/>
    <n v="0"/>
    <n v="0"/>
    <n v="4"/>
    <n v="1"/>
    <x v="6"/>
  </r>
  <r>
    <s v="Moraro"/>
    <s v="GO"/>
    <n v="0"/>
    <n v="0"/>
    <n v="0"/>
    <n v="1"/>
    <n v="0"/>
    <n v="1"/>
    <n v="0"/>
    <n v="1"/>
    <n v="1"/>
    <n v="0"/>
    <n v="0"/>
    <n v="0"/>
    <n v="0"/>
    <n v="767"/>
    <n v="3.5655000000000001"/>
    <n v="215.11709437666525"/>
    <n v="0"/>
    <n v="0"/>
    <n v="0"/>
    <n v="0"/>
    <n v="0"/>
    <n v="2"/>
    <n v="1"/>
    <x v="6"/>
  </r>
  <r>
    <s v="Mossa"/>
    <s v="GO"/>
    <n v="1"/>
    <n v="0"/>
    <n v="1"/>
    <n v="0"/>
    <n v="0"/>
    <n v="1"/>
    <n v="0"/>
    <n v="0"/>
    <n v="1"/>
    <n v="0"/>
    <n v="0"/>
    <n v="0"/>
    <n v="0"/>
    <n v="1659"/>
    <n v="6.2051999999999996"/>
    <n v="267.35641075227232"/>
    <n v="0"/>
    <n v="0"/>
    <n v="1"/>
    <n v="0"/>
    <n v="0"/>
    <n v="2"/>
    <n v="1"/>
    <x v="6"/>
  </r>
  <r>
    <s v="Romans d'Isonzo"/>
    <s v="GO"/>
    <n v="1"/>
    <n v="0"/>
    <n v="1"/>
    <n v="1"/>
    <n v="0"/>
    <n v="1"/>
    <n v="0"/>
    <n v="1"/>
    <n v="1"/>
    <n v="0"/>
    <n v="0"/>
    <n v="0"/>
    <n v="0"/>
    <n v="3702"/>
    <n v="15.4985"/>
    <n v="238.86182533793593"/>
    <n v="0"/>
    <n v="0"/>
    <n v="0"/>
    <n v="0"/>
    <n v="0"/>
    <n v="3"/>
    <n v="1"/>
    <x v="6"/>
  </r>
  <r>
    <s v="Sagrado"/>
    <s v="GO"/>
    <n v="1"/>
    <n v="0"/>
    <n v="1"/>
    <n v="0"/>
    <n v="0"/>
    <n v="1"/>
    <n v="0"/>
    <n v="0"/>
    <n v="1"/>
    <n v="0"/>
    <n v="1"/>
    <n v="0"/>
    <n v="1"/>
    <n v="2236"/>
    <n v="13.9397"/>
    <n v="160.40517371249021"/>
    <n v="0"/>
    <n v="1"/>
    <n v="1"/>
    <n v="0"/>
    <n v="0"/>
    <n v="4"/>
    <n v="1"/>
    <x v="6"/>
  </r>
  <r>
    <s v="San Floriano del Collio"/>
    <s v="GO"/>
    <n v="1"/>
    <n v="1"/>
    <n v="1"/>
    <n v="1"/>
    <n v="0"/>
    <n v="1"/>
    <n v="0"/>
    <n v="1"/>
    <n v="1"/>
    <n v="0"/>
    <n v="1"/>
    <n v="0"/>
    <n v="1"/>
    <n v="798"/>
    <n v="10.631300000000001"/>
    <n v="75.061375372720164"/>
    <n v="1"/>
    <n v="0"/>
    <n v="1"/>
    <n v="0"/>
    <n v="0"/>
    <n v="5"/>
    <n v="1"/>
    <x v="6"/>
  </r>
  <r>
    <s v="San Lorenzo Isontino"/>
    <s v="GO"/>
    <n v="0"/>
    <n v="0"/>
    <n v="0"/>
    <n v="0"/>
    <n v="0"/>
    <n v="1"/>
    <n v="0"/>
    <n v="1"/>
    <n v="1"/>
    <n v="0"/>
    <n v="0"/>
    <n v="0"/>
    <n v="0"/>
    <n v="1548"/>
    <n v="4.4013999999999998"/>
    <n v="351.70627527604853"/>
    <n v="0"/>
    <n v="1"/>
    <n v="1"/>
    <n v="0"/>
    <n v="0"/>
    <n v="2"/>
    <n v="1"/>
    <x v="6"/>
  </r>
  <r>
    <s v="San Pier d'Isonzo"/>
    <s v="GO"/>
    <n v="0"/>
    <n v="0"/>
    <n v="0"/>
    <n v="1"/>
    <n v="0"/>
    <n v="1"/>
    <n v="0"/>
    <n v="0"/>
    <n v="1"/>
    <n v="0"/>
    <n v="1"/>
    <n v="0"/>
    <n v="1"/>
    <n v="2019"/>
    <n v="9.0282"/>
    <n v="223.63261779756763"/>
    <n v="0"/>
    <n v="1"/>
    <n v="0"/>
    <n v="0"/>
    <n v="0"/>
    <n v="4"/>
    <n v="1"/>
    <x v="6"/>
  </r>
  <r>
    <s v="Savogna d'Isonzo"/>
    <s v="GO"/>
    <n v="1"/>
    <n v="0"/>
    <n v="1"/>
    <n v="1"/>
    <n v="0"/>
    <n v="1"/>
    <n v="0"/>
    <n v="0"/>
    <n v="1"/>
    <n v="0"/>
    <n v="1"/>
    <n v="0"/>
    <n v="1"/>
    <n v="1727"/>
    <n v="16.9817"/>
    <n v="101.69770988770264"/>
    <n v="0"/>
    <n v="0"/>
    <n v="1"/>
    <n v="0"/>
    <n v="0"/>
    <n v="4"/>
    <n v="1"/>
    <x v="6"/>
  </r>
  <r>
    <s v="Turriaco"/>
    <s v="GO"/>
    <n v="0"/>
    <n v="0"/>
    <n v="0"/>
    <n v="0"/>
    <n v="0"/>
    <n v="1"/>
    <n v="0"/>
    <n v="0"/>
    <n v="1"/>
    <n v="0"/>
    <n v="0"/>
    <n v="0"/>
    <n v="0"/>
    <n v="2780"/>
    <n v="5.1749999999999998"/>
    <n v="537.19806763285021"/>
    <n v="0"/>
    <n v="1"/>
    <n v="0"/>
    <n v="0"/>
    <n v="0"/>
    <n v="2"/>
    <n v="1"/>
    <x v="6"/>
  </r>
  <r>
    <s v="Villesse"/>
    <s v="GO"/>
    <n v="1"/>
    <n v="0"/>
    <n v="1"/>
    <n v="1"/>
    <n v="0"/>
    <n v="1"/>
    <n v="0"/>
    <n v="1"/>
    <n v="1"/>
    <n v="0"/>
    <n v="0"/>
    <n v="0"/>
    <n v="0"/>
    <n v="1717"/>
    <n v="12.053699999999999"/>
    <n v="142.44588798460225"/>
    <n v="0"/>
    <n v="0"/>
    <n v="0"/>
    <n v="0"/>
    <n v="0"/>
    <n v="3"/>
    <n v="1"/>
    <x v="6"/>
  </r>
  <r>
    <s v="Aiello del Friuli"/>
    <s v="UD"/>
    <n v="1"/>
    <n v="0"/>
    <n v="1"/>
    <n v="1"/>
    <n v="0"/>
    <n v="1"/>
    <n v="0"/>
    <n v="1"/>
    <n v="1"/>
    <n v="0"/>
    <n v="0"/>
    <n v="0"/>
    <n v="0"/>
    <n v="2272"/>
    <n v="13.3475"/>
    <n v="170.21914216145345"/>
    <n v="0"/>
    <n v="1"/>
    <n v="0"/>
    <n v="0"/>
    <n v="0"/>
    <n v="4"/>
    <n v="1"/>
    <x v="6"/>
  </r>
  <r>
    <s v="Amaro"/>
    <s v="UD"/>
    <n v="1"/>
    <n v="1"/>
    <n v="1"/>
    <n v="1"/>
    <n v="0"/>
    <n v="1"/>
    <n v="0"/>
    <n v="1"/>
    <n v="1"/>
    <n v="0"/>
    <n v="0"/>
    <n v="0"/>
    <n v="0"/>
    <n v="841"/>
    <n v="33.261600000000001"/>
    <n v="25.284412054741804"/>
    <n v="1"/>
    <n v="1"/>
    <n v="1"/>
    <n v="0"/>
    <n v="0"/>
    <n v="5"/>
    <n v="1"/>
    <x v="6"/>
  </r>
  <r>
    <s v="Ampezzo"/>
    <s v="UD"/>
    <n v="0"/>
    <n v="1"/>
    <n v="1"/>
    <n v="1"/>
    <n v="1"/>
    <n v="1"/>
    <n v="0"/>
    <n v="1"/>
    <n v="1"/>
    <n v="0"/>
    <n v="0"/>
    <n v="1"/>
    <n v="1"/>
    <n v="1030"/>
    <n v="73.628500000000003"/>
    <n v="13.989148223853535"/>
    <n v="1"/>
    <n v="0"/>
    <n v="1"/>
    <n v="1"/>
    <n v="0"/>
    <n v="7"/>
    <n v="1"/>
    <x v="6"/>
  </r>
  <r>
    <s v="Aquileia"/>
    <s v="UD"/>
    <n v="1"/>
    <n v="0"/>
    <n v="1"/>
    <n v="1"/>
    <n v="0"/>
    <n v="1"/>
    <n v="0"/>
    <n v="1"/>
    <n v="1"/>
    <n v="0"/>
    <n v="0"/>
    <n v="0"/>
    <n v="0"/>
    <n v="3441"/>
    <n v="37.438699999999997"/>
    <n v="91.910242609919692"/>
    <n v="0"/>
    <n v="1"/>
    <n v="0"/>
    <n v="0"/>
    <n v="0"/>
    <n v="4"/>
    <n v="1"/>
    <x v="6"/>
  </r>
  <r>
    <s v="Arta Terme"/>
    <s v="UD"/>
    <n v="0"/>
    <n v="1"/>
    <n v="1"/>
    <n v="1"/>
    <n v="0"/>
    <n v="1"/>
    <n v="0"/>
    <n v="1"/>
    <n v="1"/>
    <n v="0"/>
    <n v="0"/>
    <n v="1"/>
    <n v="1"/>
    <n v="2243"/>
    <n v="42.770400000000002"/>
    <n v="52.442810915960571"/>
    <n v="1"/>
    <n v="1"/>
    <n v="1"/>
    <n v="0"/>
    <n v="0"/>
    <n v="6"/>
    <n v="1"/>
    <x v="6"/>
  </r>
  <r>
    <s v="Artegna"/>
    <s v="UD"/>
    <n v="1"/>
    <n v="1"/>
    <n v="1"/>
    <n v="1"/>
    <n v="0"/>
    <n v="1"/>
    <n v="0"/>
    <n v="0"/>
    <n v="1"/>
    <n v="0"/>
    <n v="0"/>
    <n v="0"/>
    <n v="0"/>
    <n v="2877"/>
    <n v="11.2211"/>
    <n v="256.3919758312465"/>
    <n v="0"/>
    <n v="1"/>
    <n v="1"/>
    <n v="0"/>
    <n v="0"/>
    <n v="4"/>
    <n v="1"/>
    <x v="6"/>
  </r>
  <r>
    <s v="Attimis"/>
    <s v="UD"/>
    <n v="0"/>
    <n v="1"/>
    <n v="1"/>
    <n v="1"/>
    <n v="0"/>
    <n v="1"/>
    <n v="0"/>
    <n v="1"/>
    <n v="1"/>
    <n v="0"/>
    <n v="0"/>
    <n v="0"/>
    <n v="0"/>
    <n v="1861"/>
    <n v="33.237699999999997"/>
    <n v="55.990637137948781"/>
    <n v="1"/>
    <n v="1"/>
    <n v="1"/>
    <n v="0"/>
    <n v="0"/>
    <n v="5"/>
    <n v="1"/>
    <x v="6"/>
  </r>
  <r>
    <s v="Bagnaria Arsa"/>
    <s v="UD"/>
    <n v="0"/>
    <n v="0"/>
    <n v="0"/>
    <n v="1"/>
    <n v="0"/>
    <n v="1"/>
    <n v="0"/>
    <n v="1"/>
    <n v="1"/>
    <n v="0"/>
    <n v="1"/>
    <n v="0"/>
    <n v="1"/>
    <n v="3577"/>
    <n v="19.2333"/>
    <n v="185.97952509449757"/>
    <n v="0"/>
    <n v="1"/>
    <n v="0"/>
    <n v="0"/>
    <n v="0"/>
    <n v="4"/>
    <n v="1"/>
    <x v="6"/>
  </r>
  <r>
    <s v="Bertiolo"/>
    <s v="UD"/>
    <n v="1"/>
    <n v="0"/>
    <n v="1"/>
    <n v="1"/>
    <n v="0"/>
    <n v="1"/>
    <n v="0"/>
    <n v="1"/>
    <n v="1"/>
    <n v="0"/>
    <n v="0"/>
    <n v="0"/>
    <n v="0"/>
    <n v="2577"/>
    <n v="26.070799999999998"/>
    <n v="98.846218758150883"/>
    <n v="0"/>
    <n v="1"/>
    <n v="0"/>
    <n v="1"/>
    <n v="0"/>
    <n v="5"/>
    <n v="1"/>
    <x v="6"/>
  </r>
  <r>
    <s v="Bicinicco"/>
    <s v="UD"/>
    <n v="0"/>
    <n v="0"/>
    <n v="0"/>
    <n v="1"/>
    <n v="0"/>
    <n v="1"/>
    <n v="0"/>
    <n v="1"/>
    <n v="1"/>
    <n v="0"/>
    <n v="1"/>
    <n v="0"/>
    <n v="1"/>
    <n v="1922"/>
    <n v="16.008699999999997"/>
    <n v="120.05971752859385"/>
    <n v="0"/>
    <n v="1"/>
    <n v="0"/>
    <n v="0"/>
    <n v="0"/>
    <n v="4"/>
    <n v="1"/>
    <x v="6"/>
  </r>
  <r>
    <s v="Bordano"/>
    <s v="UD"/>
    <n v="1"/>
    <n v="1"/>
    <n v="1"/>
    <n v="1"/>
    <n v="0"/>
    <n v="1"/>
    <n v="0"/>
    <n v="1"/>
    <n v="1"/>
    <n v="0"/>
    <n v="0"/>
    <n v="0"/>
    <n v="0"/>
    <n v="789"/>
    <n v="14.904500000000001"/>
    <n v="52.937032439867153"/>
    <n v="1"/>
    <n v="0"/>
    <n v="1"/>
    <n v="0"/>
    <n v="0"/>
    <n v="4"/>
    <n v="1"/>
    <x v="6"/>
  </r>
  <r>
    <s v="Buttrio"/>
    <s v="UD"/>
    <n v="1"/>
    <n v="0"/>
    <n v="1"/>
    <n v="0"/>
    <n v="0"/>
    <n v="1"/>
    <n v="0"/>
    <n v="1"/>
    <n v="1"/>
    <n v="0"/>
    <n v="0"/>
    <n v="0"/>
    <n v="0"/>
    <n v="4039"/>
    <n v="17.777000000000001"/>
    <n v="227.20369016144454"/>
    <n v="0"/>
    <n v="1"/>
    <n v="0"/>
    <n v="0"/>
    <n v="0"/>
    <n v="3"/>
    <n v="1"/>
    <x v="6"/>
  </r>
  <r>
    <s v="Camino al Tagliamento"/>
    <s v="UD"/>
    <n v="0"/>
    <n v="0"/>
    <n v="0"/>
    <n v="1"/>
    <n v="0"/>
    <n v="1"/>
    <n v="0"/>
    <n v="1"/>
    <n v="1"/>
    <n v="0"/>
    <n v="0"/>
    <n v="0"/>
    <n v="0"/>
    <n v="1660"/>
    <n v="22.318200000000001"/>
    <n v="74.378758143577883"/>
    <n v="1"/>
    <n v="0"/>
    <n v="0"/>
    <n v="0"/>
    <n v="0"/>
    <n v="3"/>
    <n v="1"/>
    <x v="6"/>
  </r>
  <r>
    <s v="Campolongo Tapogliano"/>
    <s v="UD"/>
    <n v="1"/>
    <n v="0"/>
    <n v="1"/>
    <n v="1"/>
    <n v="1"/>
    <n v="1"/>
    <n v="0"/>
    <n v="1"/>
    <n v="1"/>
    <n v="0"/>
    <n v="0"/>
    <n v="0"/>
    <n v="0"/>
    <n v="1210"/>
    <n v="11.019400000000001"/>
    <n v="109.80634154309671"/>
    <n v="0"/>
    <n v="1"/>
    <n v="0"/>
    <n v="1"/>
    <n v="1"/>
    <n v="7"/>
    <n v="1"/>
    <x v="6"/>
  </r>
  <r>
    <s v="Carlino"/>
    <s v="UD"/>
    <n v="1"/>
    <n v="0"/>
    <n v="1"/>
    <n v="1"/>
    <n v="0"/>
    <n v="1"/>
    <n v="0"/>
    <n v="1"/>
    <n v="1"/>
    <n v="0"/>
    <n v="1"/>
    <n v="0"/>
    <n v="1"/>
    <n v="2790"/>
    <n v="30.226500000000001"/>
    <n v="92.30311150811373"/>
    <n v="0"/>
    <n v="1"/>
    <n v="0"/>
    <n v="0"/>
    <n v="0"/>
    <n v="5"/>
    <n v="1"/>
    <x v="6"/>
  </r>
  <r>
    <s v="Cassacco"/>
    <s v="UD"/>
    <n v="1"/>
    <n v="0"/>
    <n v="1"/>
    <n v="1"/>
    <n v="0"/>
    <n v="1"/>
    <n v="0"/>
    <n v="0"/>
    <n v="1"/>
    <n v="0"/>
    <n v="0"/>
    <n v="0"/>
    <n v="0"/>
    <n v="2911"/>
    <n v="11.678599999999999"/>
    <n v="249.25932902916446"/>
    <n v="0"/>
    <n v="1"/>
    <n v="0"/>
    <n v="0"/>
    <n v="0"/>
    <n v="4"/>
    <n v="1"/>
    <x v="6"/>
  </r>
  <r>
    <s v="Castions di Strada"/>
    <s v="UD"/>
    <n v="1"/>
    <n v="0"/>
    <n v="1"/>
    <n v="1"/>
    <n v="0"/>
    <n v="1"/>
    <n v="0"/>
    <n v="1"/>
    <n v="1"/>
    <n v="0"/>
    <n v="0"/>
    <n v="0"/>
    <n v="0"/>
    <n v="3866"/>
    <n v="32.833300000000001"/>
    <n v="117.7463124328045"/>
    <n v="0"/>
    <n v="0"/>
    <n v="0"/>
    <n v="0"/>
    <n v="0"/>
    <n v="3"/>
    <n v="1"/>
    <x v="6"/>
  </r>
  <r>
    <s v="Cavazzo Carnico"/>
    <s v="UD"/>
    <n v="1"/>
    <n v="1"/>
    <n v="1"/>
    <n v="1"/>
    <n v="0"/>
    <n v="1"/>
    <n v="0"/>
    <n v="1"/>
    <n v="1"/>
    <n v="0"/>
    <n v="0"/>
    <n v="0"/>
    <n v="0"/>
    <n v="1087"/>
    <n v="39.435100000000006"/>
    <n v="27.564276494797777"/>
    <n v="1"/>
    <n v="1"/>
    <n v="1"/>
    <n v="0"/>
    <n v="0"/>
    <n v="5"/>
    <n v="1"/>
    <x v="6"/>
  </r>
  <r>
    <s v="Cercivento"/>
    <s v="UD"/>
    <n v="0"/>
    <n v="1"/>
    <n v="1"/>
    <n v="1"/>
    <n v="1"/>
    <n v="1"/>
    <n v="0"/>
    <n v="1"/>
    <n v="1"/>
    <n v="0"/>
    <n v="0"/>
    <n v="1"/>
    <n v="1"/>
    <n v="696"/>
    <n v="15.7822"/>
    <n v="44.100315545361234"/>
    <n v="1"/>
    <n v="0"/>
    <n v="1"/>
    <n v="1"/>
    <n v="0"/>
    <n v="7"/>
    <n v="1"/>
    <x v="6"/>
  </r>
  <r>
    <s v="Chiopris-Viscone"/>
    <s v="UD"/>
    <n v="1"/>
    <n v="0"/>
    <n v="1"/>
    <n v="1"/>
    <n v="0"/>
    <n v="1"/>
    <n v="0"/>
    <n v="1"/>
    <n v="1"/>
    <n v="0"/>
    <n v="0"/>
    <n v="0"/>
    <n v="0"/>
    <n v="620"/>
    <n v="9.2087000000000003"/>
    <n v="67.327635822645973"/>
    <n v="1"/>
    <n v="1"/>
    <n v="0"/>
    <n v="1"/>
    <n v="0"/>
    <n v="6"/>
    <n v="1"/>
    <x v="6"/>
  </r>
  <r>
    <s v="Chiusaforte"/>
    <s v="UD"/>
    <n v="0"/>
    <n v="1"/>
    <n v="1"/>
    <n v="1"/>
    <n v="1"/>
    <n v="1"/>
    <n v="0"/>
    <n v="1"/>
    <n v="1"/>
    <n v="0"/>
    <n v="0"/>
    <n v="0"/>
    <n v="0"/>
    <n v="703"/>
    <n v="100.1991"/>
    <n v="7.0160310821155081"/>
    <n v="1"/>
    <n v="0"/>
    <n v="1"/>
    <n v="1"/>
    <n v="0"/>
    <n v="6"/>
    <n v="1"/>
    <x v="6"/>
  </r>
  <r>
    <s v="Colloredo di Monte Albano"/>
    <s v="UD"/>
    <n v="1"/>
    <n v="0"/>
    <n v="1"/>
    <n v="0"/>
    <n v="0"/>
    <n v="1"/>
    <n v="0"/>
    <n v="1"/>
    <n v="1"/>
    <n v="0"/>
    <n v="0"/>
    <n v="0"/>
    <n v="0"/>
    <n v="2231"/>
    <n v="21.750799999999998"/>
    <n v="102.57093991945125"/>
    <n v="0"/>
    <n v="0"/>
    <n v="0"/>
    <n v="0"/>
    <n v="0"/>
    <n v="2"/>
    <n v="1"/>
    <x v="6"/>
  </r>
  <r>
    <s v="Comeglians"/>
    <s v="UD"/>
    <n v="0"/>
    <n v="1"/>
    <n v="1"/>
    <n v="1"/>
    <n v="1"/>
    <n v="1"/>
    <n v="1"/>
    <n v="1"/>
    <n v="1"/>
    <n v="0"/>
    <n v="0"/>
    <n v="1"/>
    <n v="1"/>
    <n v="532"/>
    <n v="19.414300000000001"/>
    <n v="27.402481675878089"/>
    <n v="1"/>
    <n v="1"/>
    <n v="1"/>
    <n v="0"/>
    <n v="0"/>
    <n v="7"/>
    <n v="1"/>
    <x v="6"/>
  </r>
  <r>
    <s v="Corno di Rosazzo"/>
    <s v="UD"/>
    <n v="0"/>
    <n v="1"/>
    <n v="1"/>
    <n v="1"/>
    <n v="0"/>
    <n v="1"/>
    <n v="0"/>
    <n v="0"/>
    <n v="1"/>
    <n v="0"/>
    <n v="0"/>
    <n v="0"/>
    <n v="0"/>
    <n v="3269"/>
    <n v="12.621700000000001"/>
    <n v="258.99839165880979"/>
    <n v="0"/>
    <n v="0"/>
    <n v="0"/>
    <n v="0"/>
    <n v="0"/>
    <n v="3"/>
    <n v="1"/>
    <x v="6"/>
  </r>
  <r>
    <s v="Coseano"/>
    <s v="UD"/>
    <n v="1"/>
    <n v="0"/>
    <n v="1"/>
    <n v="1"/>
    <n v="0"/>
    <n v="1"/>
    <n v="0"/>
    <n v="1"/>
    <n v="1"/>
    <n v="0"/>
    <n v="0"/>
    <n v="0"/>
    <n v="0"/>
    <n v="2247"/>
    <n v="23.796700000000001"/>
    <n v="94.42485722810305"/>
    <n v="0"/>
    <n v="1"/>
    <n v="0"/>
    <n v="0"/>
    <n v="0"/>
    <n v="4"/>
    <n v="1"/>
    <x v="6"/>
  </r>
  <r>
    <s v="Dignano"/>
    <s v="UD"/>
    <n v="0"/>
    <n v="0"/>
    <n v="0"/>
    <n v="1"/>
    <n v="0"/>
    <n v="1"/>
    <n v="0"/>
    <n v="1"/>
    <n v="1"/>
    <n v="0"/>
    <n v="0"/>
    <n v="0"/>
    <n v="0"/>
    <n v="2389"/>
    <n v="27.5411"/>
    <n v="86.743085788149344"/>
    <n v="0"/>
    <n v="0"/>
    <n v="0"/>
    <n v="1"/>
    <n v="0"/>
    <n v="3"/>
    <n v="1"/>
    <x v="6"/>
  </r>
  <r>
    <s v="Dogna"/>
    <s v="UD"/>
    <n v="0"/>
    <n v="1"/>
    <n v="1"/>
    <n v="1"/>
    <n v="1"/>
    <n v="1"/>
    <n v="1"/>
    <n v="1"/>
    <n v="1"/>
    <n v="0"/>
    <n v="0"/>
    <n v="0"/>
    <n v="0"/>
    <n v="192"/>
    <n v="70.36930000000001"/>
    <n v="2.7284625539830576"/>
    <n v="1"/>
    <n v="1"/>
    <n v="1"/>
    <n v="1"/>
    <n v="0"/>
    <n v="7"/>
    <n v="1"/>
    <x v="6"/>
  </r>
  <r>
    <s v="Drenchia"/>
    <s v="UD"/>
    <n v="0"/>
    <n v="1"/>
    <n v="1"/>
    <n v="1"/>
    <n v="1"/>
    <n v="1"/>
    <n v="1"/>
    <n v="1"/>
    <n v="1"/>
    <n v="0"/>
    <n v="0"/>
    <n v="1"/>
    <n v="1"/>
    <n v="134"/>
    <n v="12.0084"/>
    <n v="11.15885546783918"/>
    <n v="1"/>
    <n v="1"/>
    <n v="1"/>
    <n v="0"/>
    <n v="0"/>
    <n v="7"/>
    <n v="1"/>
    <x v="6"/>
  </r>
  <r>
    <s v="Enemonzo"/>
    <s v="UD"/>
    <n v="0"/>
    <n v="1"/>
    <n v="1"/>
    <n v="1"/>
    <n v="0"/>
    <n v="1"/>
    <n v="0"/>
    <n v="1"/>
    <n v="1"/>
    <n v="0"/>
    <n v="0"/>
    <n v="0"/>
    <n v="0"/>
    <n v="1351"/>
    <n v="23.7606"/>
    <n v="56.858833531139787"/>
    <n v="1"/>
    <n v="1"/>
    <n v="1"/>
    <n v="0"/>
    <n v="0"/>
    <n v="5"/>
    <n v="1"/>
    <x v="6"/>
  </r>
  <r>
    <s v="Faedis"/>
    <s v="UD"/>
    <n v="0"/>
    <n v="1"/>
    <n v="1"/>
    <n v="1"/>
    <n v="0"/>
    <n v="1"/>
    <n v="0"/>
    <n v="1"/>
    <n v="1"/>
    <n v="0"/>
    <n v="0"/>
    <n v="0"/>
    <n v="0"/>
    <n v="3014"/>
    <n v="46.781199999999998"/>
    <n v="64.427590570571084"/>
    <n v="1"/>
    <n v="1"/>
    <n v="1"/>
    <n v="0"/>
    <n v="0"/>
    <n v="5"/>
    <n v="1"/>
    <x v="6"/>
  </r>
  <r>
    <s v="Flaibano"/>
    <s v="UD"/>
    <n v="0"/>
    <n v="0"/>
    <n v="0"/>
    <n v="1"/>
    <n v="0"/>
    <n v="1"/>
    <n v="0"/>
    <n v="1"/>
    <n v="1"/>
    <n v="0"/>
    <n v="0"/>
    <n v="0"/>
    <n v="0"/>
    <n v="1197"/>
    <n v="17.323900000000002"/>
    <n v="69.095296093835671"/>
    <n v="1"/>
    <n v="1"/>
    <n v="0"/>
    <n v="0"/>
    <n v="0"/>
    <n v="4"/>
    <n v="1"/>
    <x v="6"/>
  </r>
  <r>
    <s v="Forgaria nel Friuli"/>
    <s v="UD"/>
    <n v="0"/>
    <n v="1"/>
    <n v="1"/>
    <n v="1"/>
    <n v="0"/>
    <n v="1"/>
    <n v="0"/>
    <n v="1"/>
    <n v="1"/>
    <n v="0"/>
    <n v="1"/>
    <n v="0"/>
    <n v="1"/>
    <n v="1826"/>
    <n v="28.939499999999999"/>
    <n v="63.097150952849915"/>
    <n v="1"/>
    <n v="0"/>
    <n v="1"/>
    <n v="1"/>
    <n v="0"/>
    <n v="6"/>
    <n v="1"/>
    <x v="6"/>
  </r>
  <r>
    <s v="Forni Avoltri"/>
    <s v="UD"/>
    <n v="0"/>
    <n v="1"/>
    <n v="1"/>
    <n v="1"/>
    <n v="1"/>
    <n v="1"/>
    <n v="1"/>
    <n v="1"/>
    <n v="1"/>
    <n v="0"/>
    <n v="0"/>
    <n v="1"/>
    <n v="1"/>
    <n v="642"/>
    <n v="80.745800000000003"/>
    <n v="7.9508779404006154"/>
    <n v="1"/>
    <n v="1"/>
    <n v="1"/>
    <n v="1"/>
    <n v="0"/>
    <n v="8"/>
    <n v="1"/>
    <x v="6"/>
  </r>
  <r>
    <s v="Forni di Sopra"/>
    <s v="UD"/>
    <n v="0"/>
    <n v="1"/>
    <n v="1"/>
    <n v="1"/>
    <n v="0"/>
    <n v="1"/>
    <n v="1"/>
    <n v="1"/>
    <n v="1"/>
    <n v="0"/>
    <n v="0"/>
    <n v="1"/>
    <n v="1"/>
    <n v="1027"/>
    <n v="81.661299999999997"/>
    <n v="12.576336649061428"/>
    <n v="1"/>
    <n v="1"/>
    <n v="1"/>
    <n v="1"/>
    <n v="0"/>
    <n v="7"/>
    <n v="1"/>
    <x v="6"/>
  </r>
  <r>
    <s v="Forni di Sotto"/>
    <s v="UD"/>
    <n v="0"/>
    <n v="1"/>
    <n v="1"/>
    <n v="1"/>
    <n v="1"/>
    <n v="1"/>
    <n v="0"/>
    <n v="1"/>
    <n v="1"/>
    <n v="0"/>
    <n v="0"/>
    <n v="1"/>
    <n v="1"/>
    <n v="620"/>
    <n v="93.59559999999999"/>
    <n v="6.6242430199710247"/>
    <n v="1"/>
    <n v="0"/>
    <n v="1"/>
    <n v="1"/>
    <n v="0"/>
    <n v="7"/>
    <n v="1"/>
    <x v="6"/>
  </r>
  <r>
    <s v="Gonars"/>
    <s v="UD"/>
    <n v="0"/>
    <n v="0"/>
    <n v="0"/>
    <n v="1"/>
    <n v="0"/>
    <n v="1"/>
    <n v="0"/>
    <n v="1"/>
    <n v="1"/>
    <n v="0"/>
    <n v="0"/>
    <n v="0"/>
    <n v="0"/>
    <n v="4790"/>
    <n v="19.8171"/>
    <n v="241.710441992017"/>
    <n v="0"/>
    <n v="0"/>
    <n v="0"/>
    <n v="0"/>
    <n v="0"/>
    <n v="2"/>
    <n v="1"/>
    <x v="6"/>
  </r>
  <r>
    <s v="Grimacco"/>
    <s v="UD"/>
    <n v="0"/>
    <n v="1"/>
    <n v="1"/>
    <n v="1"/>
    <n v="1"/>
    <n v="1"/>
    <n v="1"/>
    <n v="1"/>
    <n v="1"/>
    <n v="0"/>
    <n v="0"/>
    <n v="0"/>
    <n v="0"/>
    <n v="374"/>
    <n v="16.106099999999998"/>
    <n v="23.221015640037006"/>
    <n v="1"/>
    <n v="1"/>
    <n v="1"/>
    <n v="0"/>
    <n v="0"/>
    <n v="6"/>
    <n v="1"/>
    <x v="6"/>
  </r>
  <r>
    <s v="Lauco"/>
    <s v="UD"/>
    <n v="0"/>
    <n v="1"/>
    <n v="1"/>
    <n v="1"/>
    <n v="1"/>
    <n v="1"/>
    <n v="1"/>
    <n v="1"/>
    <n v="1"/>
    <n v="0"/>
    <n v="0"/>
    <n v="1"/>
    <n v="1"/>
    <n v="784"/>
    <n v="34.758299999999998"/>
    <n v="22.555763659327415"/>
    <n v="1"/>
    <n v="1"/>
    <n v="1"/>
    <n v="0"/>
    <n v="0"/>
    <n v="7"/>
    <n v="1"/>
    <x v="6"/>
  </r>
  <r>
    <s v="Lestizza"/>
    <s v="UD"/>
    <n v="1"/>
    <n v="0"/>
    <n v="1"/>
    <n v="1"/>
    <n v="0"/>
    <n v="1"/>
    <n v="0"/>
    <n v="1"/>
    <n v="1"/>
    <n v="0"/>
    <n v="0"/>
    <n v="0"/>
    <n v="0"/>
    <n v="3885"/>
    <n v="34.32"/>
    <n v="113.19930069930069"/>
    <n v="0"/>
    <n v="0"/>
    <n v="0"/>
    <n v="0"/>
    <n v="0"/>
    <n v="3"/>
    <n v="1"/>
    <x v="6"/>
  </r>
  <r>
    <s v="Lusevera"/>
    <s v="UD"/>
    <n v="0"/>
    <n v="1"/>
    <n v="1"/>
    <n v="1"/>
    <n v="1"/>
    <n v="1"/>
    <n v="1"/>
    <n v="1"/>
    <n v="1"/>
    <n v="0"/>
    <n v="0"/>
    <n v="0"/>
    <n v="0"/>
    <n v="700"/>
    <n v="53.047499999999999"/>
    <n v="13.195720816249588"/>
    <n v="1"/>
    <n v="1"/>
    <n v="1"/>
    <n v="1"/>
    <n v="0"/>
    <n v="7"/>
    <n v="1"/>
    <x v="6"/>
  </r>
  <r>
    <s v="Magnano in Riviera"/>
    <s v="UD"/>
    <n v="1"/>
    <n v="1"/>
    <n v="1"/>
    <n v="1"/>
    <n v="0"/>
    <n v="1"/>
    <n v="0"/>
    <n v="0"/>
    <n v="1"/>
    <n v="0"/>
    <n v="0"/>
    <n v="0"/>
    <n v="0"/>
    <n v="2366"/>
    <n v="8.3404999999999987"/>
    <n v="283.67603860679822"/>
    <n v="0"/>
    <n v="0"/>
    <n v="1"/>
    <n v="0"/>
    <n v="0"/>
    <n v="3"/>
    <n v="1"/>
    <x v="6"/>
  </r>
  <r>
    <s v="Malborghetto Valbruna"/>
    <s v="UD"/>
    <n v="0"/>
    <n v="1"/>
    <n v="1"/>
    <n v="1"/>
    <n v="0"/>
    <n v="1"/>
    <n v="0"/>
    <n v="1"/>
    <n v="1"/>
    <n v="0"/>
    <n v="0"/>
    <n v="0"/>
    <n v="0"/>
    <n v="969"/>
    <n v="124.2127"/>
    <n v="7.8011346665840131"/>
    <n v="1"/>
    <n v="1"/>
    <n v="1"/>
    <n v="1"/>
    <n v="0"/>
    <n v="6"/>
    <n v="1"/>
    <x v="6"/>
  </r>
  <r>
    <s v="Marano Lagunare"/>
    <s v="UD"/>
    <n v="1"/>
    <n v="0"/>
    <n v="1"/>
    <n v="1"/>
    <n v="0"/>
    <n v="1"/>
    <n v="0"/>
    <n v="1"/>
    <n v="1"/>
    <n v="0"/>
    <n v="1"/>
    <n v="0"/>
    <n v="1"/>
    <n v="1963"/>
    <n v="85.804599999999994"/>
    <n v="22.877561342865068"/>
    <n v="1"/>
    <n v="1"/>
    <n v="0"/>
    <n v="1"/>
    <n v="0"/>
    <n v="7"/>
    <n v="1"/>
    <x v="6"/>
  </r>
  <r>
    <s v="Mereto di Tomba"/>
    <s v="UD"/>
    <n v="1"/>
    <n v="0"/>
    <n v="1"/>
    <n v="1"/>
    <n v="0"/>
    <n v="1"/>
    <n v="0"/>
    <n v="1"/>
    <n v="1"/>
    <n v="0"/>
    <n v="0"/>
    <n v="0"/>
    <n v="0"/>
    <n v="2709"/>
    <n v="27.2117"/>
    <n v="99.552765905841966"/>
    <n v="0"/>
    <n v="1"/>
    <n v="0"/>
    <n v="0"/>
    <n v="0"/>
    <n v="4"/>
    <n v="1"/>
    <x v="6"/>
  </r>
  <r>
    <s v="Moggio Udinese"/>
    <s v="UD"/>
    <n v="0"/>
    <n v="1"/>
    <n v="1"/>
    <n v="1"/>
    <n v="0"/>
    <n v="1"/>
    <n v="0"/>
    <n v="1"/>
    <n v="1"/>
    <n v="0"/>
    <n v="0"/>
    <n v="0"/>
    <n v="0"/>
    <n v="1814"/>
    <n v="142.43610000000001"/>
    <n v="12.73553544361296"/>
    <n v="1"/>
    <n v="0"/>
    <n v="1"/>
    <n v="1"/>
    <n v="0"/>
    <n v="5"/>
    <n v="1"/>
    <x v="6"/>
  </r>
  <r>
    <s v="Moimacco"/>
    <s v="UD"/>
    <n v="1"/>
    <n v="0"/>
    <n v="1"/>
    <n v="0"/>
    <n v="0"/>
    <n v="1"/>
    <n v="0"/>
    <n v="1"/>
    <n v="1"/>
    <n v="0"/>
    <n v="0"/>
    <n v="0"/>
    <n v="0"/>
    <n v="1648"/>
    <n v="11.765999999999998"/>
    <n v="140.06459289478158"/>
    <n v="0"/>
    <n v="1"/>
    <n v="0"/>
    <n v="0"/>
    <n v="0"/>
    <n v="3"/>
    <n v="1"/>
    <x v="6"/>
  </r>
  <r>
    <s v="Montenars"/>
    <s v="UD"/>
    <n v="0"/>
    <n v="1"/>
    <n v="1"/>
    <n v="1"/>
    <n v="0"/>
    <n v="1"/>
    <n v="0"/>
    <n v="1"/>
    <n v="1"/>
    <n v="0"/>
    <n v="0"/>
    <n v="0"/>
    <n v="0"/>
    <n v="558"/>
    <n v="20.591799999999999"/>
    <n v="27.098165289095661"/>
    <n v="1"/>
    <n v="0"/>
    <n v="1"/>
    <n v="0"/>
    <n v="0"/>
    <n v="4"/>
    <n v="1"/>
    <x v="6"/>
  </r>
  <r>
    <s v="Moruzzo"/>
    <s v="UD"/>
    <n v="0"/>
    <n v="0"/>
    <n v="0"/>
    <n v="0"/>
    <n v="0"/>
    <n v="1"/>
    <n v="0"/>
    <n v="1"/>
    <n v="1"/>
    <n v="0"/>
    <n v="0"/>
    <n v="0"/>
    <n v="0"/>
    <n v="2391"/>
    <n v="17.776300000000003"/>
    <n v="134.50493072236628"/>
    <n v="0"/>
    <n v="1"/>
    <n v="0"/>
    <n v="0"/>
    <n v="0"/>
    <n v="2"/>
    <n v="1"/>
    <x v="6"/>
  </r>
  <r>
    <s v="Muzzana del Turgnano"/>
    <s v="UD"/>
    <n v="1"/>
    <n v="0"/>
    <n v="1"/>
    <n v="1"/>
    <n v="0"/>
    <n v="1"/>
    <n v="0"/>
    <n v="1"/>
    <n v="1"/>
    <n v="0"/>
    <n v="1"/>
    <n v="0"/>
    <n v="1"/>
    <n v="2641"/>
    <n v="24.2912"/>
    <n v="108.72250032933738"/>
    <n v="0"/>
    <n v="1"/>
    <n v="0"/>
    <n v="1"/>
    <n v="0"/>
    <n v="6"/>
    <n v="1"/>
    <x v="6"/>
  </r>
  <r>
    <s v="Nimis"/>
    <s v="UD"/>
    <n v="0"/>
    <n v="1"/>
    <n v="1"/>
    <n v="1"/>
    <n v="0"/>
    <n v="1"/>
    <n v="0"/>
    <n v="1"/>
    <n v="1"/>
    <n v="0"/>
    <n v="0"/>
    <n v="0"/>
    <n v="0"/>
    <n v="2778"/>
    <n v="33.895200000000003"/>
    <n v="81.958507399277764"/>
    <n v="0"/>
    <n v="1"/>
    <n v="1"/>
    <n v="0"/>
    <n v="0"/>
    <n v="4"/>
    <n v="1"/>
    <x v="6"/>
  </r>
  <r>
    <s v="Osoppo"/>
    <s v="UD"/>
    <n v="1"/>
    <n v="1"/>
    <n v="1"/>
    <n v="1"/>
    <n v="0"/>
    <n v="1"/>
    <n v="0"/>
    <n v="0"/>
    <n v="1"/>
    <n v="0"/>
    <n v="0"/>
    <n v="0"/>
    <n v="0"/>
    <n v="3006"/>
    <n v="22.404299999999999"/>
    <n v="134.17067259410024"/>
    <n v="0"/>
    <n v="0"/>
    <n v="0"/>
    <n v="1"/>
    <n v="0"/>
    <n v="4"/>
    <n v="1"/>
    <x v="6"/>
  </r>
  <r>
    <s v="Ovaro"/>
    <s v="UD"/>
    <n v="0"/>
    <n v="1"/>
    <n v="1"/>
    <n v="1"/>
    <n v="1"/>
    <n v="1"/>
    <n v="0"/>
    <n v="1"/>
    <n v="1"/>
    <n v="0"/>
    <n v="0"/>
    <n v="1"/>
    <n v="1"/>
    <n v="2010"/>
    <n v="57.904700000000005"/>
    <n v="34.71220816272254"/>
    <n v="1"/>
    <n v="1"/>
    <n v="1"/>
    <n v="0"/>
    <n v="0"/>
    <n v="7"/>
    <n v="1"/>
    <x v="6"/>
  </r>
  <r>
    <s v="Palazzolo dello Stella"/>
    <s v="UD"/>
    <n v="1"/>
    <n v="0"/>
    <n v="1"/>
    <n v="1"/>
    <n v="0"/>
    <n v="1"/>
    <n v="0"/>
    <n v="1"/>
    <n v="1"/>
    <n v="0"/>
    <n v="1"/>
    <n v="0"/>
    <n v="1"/>
    <n v="3008"/>
    <n v="34.5505"/>
    <n v="87.06096872693594"/>
    <n v="0"/>
    <n v="1"/>
    <n v="0"/>
    <n v="0"/>
    <n v="0"/>
    <n v="5"/>
    <n v="1"/>
    <x v="6"/>
  </r>
  <r>
    <s v="Paluzza"/>
    <s v="UD"/>
    <n v="0"/>
    <n v="1"/>
    <n v="1"/>
    <n v="1"/>
    <n v="1"/>
    <n v="1"/>
    <n v="1"/>
    <n v="1"/>
    <n v="1"/>
    <n v="0"/>
    <n v="0"/>
    <n v="1"/>
    <n v="1"/>
    <n v="2372"/>
    <n v="69.749700000000004"/>
    <n v="34.007314726801688"/>
    <n v="1"/>
    <n v="1"/>
    <n v="1"/>
    <n v="1"/>
    <n v="0"/>
    <n v="8"/>
    <n v="1"/>
    <x v="6"/>
  </r>
  <r>
    <s v="Paularo"/>
    <s v="UD"/>
    <n v="0"/>
    <n v="1"/>
    <n v="1"/>
    <n v="1"/>
    <n v="1"/>
    <n v="1"/>
    <n v="1"/>
    <n v="1"/>
    <n v="1"/>
    <n v="0"/>
    <n v="0"/>
    <n v="1"/>
    <n v="1"/>
    <n v="2737"/>
    <n v="84.243499999999997"/>
    <n v="32.48915346584603"/>
    <n v="1"/>
    <n v="1"/>
    <n v="1"/>
    <n v="1"/>
    <n v="0"/>
    <n v="8"/>
    <n v="1"/>
    <x v="6"/>
  </r>
  <r>
    <s v="Pocenia"/>
    <s v="UD"/>
    <n v="1"/>
    <n v="0"/>
    <n v="1"/>
    <n v="1"/>
    <n v="0"/>
    <n v="1"/>
    <n v="0"/>
    <n v="1"/>
    <n v="1"/>
    <n v="0"/>
    <n v="0"/>
    <n v="0"/>
    <n v="0"/>
    <n v="2595"/>
    <n v="23.983499999999999"/>
    <n v="108.19938707861655"/>
    <n v="0"/>
    <n v="1"/>
    <n v="0"/>
    <n v="0"/>
    <n v="0"/>
    <n v="4"/>
    <n v="1"/>
    <x v="6"/>
  </r>
  <r>
    <s v="Pontebba"/>
    <s v="UD"/>
    <n v="0"/>
    <n v="1"/>
    <n v="1"/>
    <n v="1"/>
    <n v="1"/>
    <n v="1"/>
    <n v="0"/>
    <n v="1"/>
    <n v="1"/>
    <n v="0"/>
    <n v="0"/>
    <n v="0"/>
    <n v="0"/>
    <n v="1503"/>
    <n v="99.663899999999998"/>
    <n v="15.080686186272061"/>
    <n v="1"/>
    <n v="1"/>
    <n v="1"/>
    <n v="1"/>
    <n v="0"/>
    <n v="7"/>
    <n v="1"/>
    <x v="6"/>
  </r>
  <r>
    <s v="Porpetto"/>
    <s v="UD"/>
    <n v="0"/>
    <n v="0"/>
    <n v="0"/>
    <n v="1"/>
    <n v="0"/>
    <n v="1"/>
    <n v="0"/>
    <n v="1"/>
    <n v="1"/>
    <n v="0"/>
    <n v="0"/>
    <n v="0"/>
    <n v="0"/>
    <n v="2650"/>
    <n v="18.054400000000001"/>
    <n v="146.77862460120522"/>
    <n v="0"/>
    <n v="1"/>
    <n v="0"/>
    <n v="0"/>
    <n v="0"/>
    <n v="3"/>
    <n v="1"/>
    <x v="6"/>
  </r>
  <r>
    <s v="Pradamano"/>
    <s v="UD"/>
    <n v="0"/>
    <n v="0"/>
    <n v="0"/>
    <n v="0"/>
    <n v="0"/>
    <n v="1"/>
    <n v="0"/>
    <n v="1"/>
    <n v="1"/>
    <n v="0"/>
    <n v="0"/>
    <n v="0"/>
    <n v="0"/>
    <n v="3536"/>
    <n v="15.908900000000001"/>
    <n v="222.26552432914909"/>
    <n v="0"/>
    <n v="1"/>
    <n v="0"/>
    <n v="0"/>
    <n v="0"/>
    <n v="2"/>
    <n v="1"/>
    <x v="6"/>
  </r>
  <r>
    <s v="Prato Carnico"/>
    <s v="UD"/>
    <n v="0"/>
    <n v="1"/>
    <n v="1"/>
    <n v="1"/>
    <n v="1"/>
    <n v="1"/>
    <n v="0"/>
    <n v="1"/>
    <n v="1"/>
    <n v="0"/>
    <n v="0"/>
    <n v="1"/>
    <n v="1"/>
    <n v="927"/>
    <n v="81.719700000000003"/>
    <n v="11.343653978171725"/>
    <n v="1"/>
    <n v="1"/>
    <n v="1"/>
    <n v="0"/>
    <n v="0"/>
    <n v="7"/>
    <n v="1"/>
    <x v="6"/>
  </r>
  <r>
    <s v="Precenicco"/>
    <s v="UD"/>
    <n v="1"/>
    <n v="0"/>
    <n v="1"/>
    <n v="1"/>
    <n v="0"/>
    <n v="1"/>
    <n v="0"/>
    <n v="1"/>
    <n v="1"/>
    <n v="0"/>
    <n v="1"/>
    <n v="0"/>
    <n v="1"/>
    <n v="1484"/>
    <n v="27.230599999999999"/>
    <n v="54.497513826357114"/>
    <n v="1"/>
    <n v="1"/>
    <n v="0"/>
    <n v="0"/>
    <n v="0"/>
    <n v="6"/>
    <n v="1"/>
    <x v="6"/>
  </r>
  <r>
    <s v="Premariacco"/>
    <s v="UD"/>
    <n v="0"/>
    <n v="1"/>
    <n v="1"/>
    <n v="0"/>
    <n v="0"/>
    <n v="1"/>
    <n v="0"/>
    <n v="1"/>
    <n v="1"/>
    <n v="0"/>
    <n v="1"/>
    <n v="0"/>
    <n v="1"/>
    <n v="4187"/>
    <n v="39.885599999999997"/>
    <n v="104.97522915538441"/>
    <n v="0"/>
    <n v="1"/>
    <n v="0"/>
    <n v="0"/>
    <n v="0"/>
    <n v="4"/>
    <n v="1"/>
    <x v="6"/>
  </r>
  <r>
    <s v="Preone"/>
    <s v="UD"/>
    <n v="0"/>
    <n v="1"/>
    <n v="1"/>
    <n v="1"/>
    <n v="1"/>
    <n v="1"/>
    <n v="1"/>
    <n v="1"/>
    <n v="1"/>
    <n v="1"/>
    <n v="0"/>
    <n v="0"/>
    <n v="0"/>
    <n v="266"/>
    <n v="22.473099999999999"/>
    <n v="11.83637326403567"/>
    <n v="1"/>
    <n v="1"/>
    <n v="1"/>
    <n v="1"/>
    <n v="0"/>
    <n v="8"/>
    <n v="1"/>
    <x v="6"/>
  </r>
  <r>
    <s v="Prepotto"/>
    <s v="UD"/>
    <n v="0"/>
    <n v="1"/>
    <n v="1"/>
    <n v="1"/>
    <n v="1"/>
    <n v="1"/>
    <n v="0"/>
    <n v="1"/>
    <n v="1"/>
    <n v="0"/>
    <n v="0"/>
    <n v="0"/>
    <n v="0"/>
    <n v="809"/>
    <n v="33.234999999999999"/>
    <n v="24.341808334587032"/>
    <n v="1"/>
    <n v="1"/>
    <n v="1"/>
    <n v="0"/>
    <n v="0"/>
    <n v="6"/>
    <n v="1"/>
    <x v="6"/>
  </r>
  <r>
    <s v="Pulfero"/>
    <s v="UD"/>
    <n v="0"/>
    <n v="1"/>
    <n v="1"/>
    <n v="1"/>
    <n v="1"/>
    <n v="1"/>
    <n v="1"/>
    <n v="1"/>
    <n v="1"/>
    <n v="0"/>
    <n v="0"/>
    <n v="0"/>
    <n v="0"/>
    <n v="1033"/>
    <n v="48.676700000000004"/>
    <n v="21.221652248406318"/>
    <n v="1"/>
    <n v="1"/>
    <n v="1"/>
    <n v="1"/>
    <n v="0"/>
    <n v="7"/>
    <n v="1"/>
    <x v="6"/>
  </r>
  <r>
    <s v="Ragogna"/>
    <s v="UD"/>
    <n v="0"/>
    <n v="1"/>
    <n v="1"/>
    <n v="1"/>
    <n v="0"/>
    <n v="1"/>
    <n v="0"/>
    <n v="0"/>
    <n v="1"/>
    <n v="0"/>
    <n v="0"/>
    <n v="0"/>
    <n v="0"/>
    <n v="3023"/>
    <n v="22.027399999999997"/>
    <n v="137.23816701017824"/>
    <n v="0"/>
    <n v="0"/>
    <n v="0"/>
    <n v="1"/>
    <n v="0"/>
    <n v="4"/>
    <n v="1"/>
    <x v="6"/>
  </r>
  <r>
    <s v="Ravascletto"/>
    <s v="UD"/>
    <n v="0"/>
    <n v="1"/>
    <n v="1"/>
    <n v="1"/>
    <n v="1"/>
    <n v="1"/>
    <n v="1"/>
    <n v="1"/>
    <n v="1"/>
    <n v="0"/>
    <n v="0"/>
    <n v="1"/>
    <n v="1"/>
    <n v="560"/>
    <n v="26.48"/>
    <n v="21.148036253776436"/>
    <n v="1"/>
    <n v="1"/>
    <n v="1"/>
    <n v="1"/>
    <n v="0"/>
    <n v="8"/>
    <n v="1"/>
    <x v="6"/>
  </r>
  <r>
    <s v="Raveo"/>
    <s v="UD"/>
    <n v="0"/>
    <n v="1"/>
    <n v="1"/>
    <n v="1"/>
    <n v="0"/>
    <n v="1"/>
    <n v="0"/>
    <n v="1"/>
    <n v="1"/>
    <n v="0"/>
    <n v="0"/>
    <n v="0"/>
    <n v="0"/>
    <n v="508"/>
    <n v="12.5975"/>
    <n v="40.325461401071642"/>
    <n v="1"/>
    <n v="1"/>
    <n v="1"/>
    <n v="1"/>
    <n v="0"/>
    <n v="6"/>
    <n v="1"/>
    <x v="6"/>
  </r>
  <r>
    <s v="Resia"/>
    <s v="UD"/>
    <n v="0"/>
    <n v="1"/>
    <n v="1"/>
    <n v="1"/>
    <n v="1"/>
    <n v="1"/>
    <n v="0"/>
    <n v="1"/>
    <n v="1"/>
    <n v="0"/>
    <n v="0"/>
    <n v="0"/>
    <n v="0"/>
    <n v="1091"/>
    <n v="119.31379999999999"/>
    <n v="9.1439548484751985"/>
    <n v="1"/>
    <n v="0"/>
    <n v="1"/>
    <n v="1"/>
    <n v="0"/>
    <n v="6"/>
    <n v="1"/>
    <x v="6"/>
  </r>
  <r>
    <s v="Resiutta"/>
    <s v="UD"/>
    <n v="0"/>
    <n v="1"/>
    <n v="1"/>
    <n v="1"/>
    <n v="1"/>
    <n v="1"/>
    <n v="0"/>
    <n v="1"/>
    <n v="1"/>
    <n v="0"/>
    <n v="0"/>
    <n v="0"/>
    <n v="0"/>
    <n v="315"/>
    <n v="20.3614"/>
    <n v="15.470448986808373"/>
    <n v="1"/>
    <n v="1"/>
    <n v="1"/>
    <n v="1"/>
    <n v="0"/>
    <n v="7"/>
    <n v="1"/>
    <x v="6"/>
  </r>
  <r>
    <s v="Rigolato"/>
    <s v="UD"/>
    <n v="0"/>
    <n v="1"/>
    <n v="1"/>
    <n v="1"/>
    <n v="1"/>
    <n v="1"/>
    <n v="1"/>
    <n v="1"/>
    <n v="1"/>
    <n v="0"/>
    <n v="0"/>
    <n v="1"/>
    <n v="1"/>
    <n v="502"/>
    <n v="30.770700000000001"/>
    <n v="16.314220995947444"/>
    <n v="1"/>
    <n v="1"/>
    <n v="1"/>
    <n v="0"/>
    <n v="0"/>
    <n v="7"/>
    <n v="1"/>
    <x v="6"/>
  </r>
  <r>
    <s v="Rive d'Arcano"/>
    <s v="UD"/>
    <n v="1"/>
    <n v="0"/>
    <n v="1"/>
    <n v="1"/>
    <n v="0"/>
    <n v="1"/>
    <n v="0"/>
    <n v="1"/>
    <n v="1"/>
    <n v="0"/>
    <n v="1"/>
    <n v="0"/>
    <n v="1"/>
    <n v="2479"/>
    <n v="22.566100000000002"/>
    <n v="109.85504805881388"/>
    <n v="0"/>
    <n v="1"/>
    <n v="0"/>
    <n v="0"/>
    <n v="0"/>
    <n v="5"/>
    <n v="1"/>
    <x v="6"/>
  </r>
  <r>
    <s v="Rivignano Teor"/>
    <s v="UD"/>
    <n v="1"/>
    <n v="0"/>
    <n v="1"/>
    <n v="1"/>
    <n v="1"/>
    <n v="1"/>
    <n v="1"/>
    <n v="1"/>
    <n v="1"/>
    <n v="0"/>
    <n v="0"/>
    <n v="0"/>
    <n v="0"/>
    <n v="6403"/>
    <n v="47.754300000000001"/>
    <n v="134.08216642270958"/>
    <n v="0"/>
    <n v="0"/>
    <n v="0"/>
    <n v="0"/>
    <n v="1"/>
    <n v="5"/>
    <n v="1"/>
    <x v="6"/>
  </r>
  <r>
    <s v="Ronchis"/>
    <s v="UD"/>
    <n v="1"/>
    <n v="0"/>
    <n v="1"/>
    <n v="1"/>
    <n v="0"/>
    <n v="1"/>
    <n v="0"/>
    <n v="1"/>
    <n v="1"/>
    <n v="0"/>
    <n v="0"/>
    <n v="0"/>
    <n v="0"/>
    <n v="2054"/>
    <n v="18.3978"/>
    <n v="111.64378349585276"/>
    <n v="0"/>
    <n v="1"/>
    <n v="0"/>
    <n v="0"/>
    <n v="0"/>
    <n v="4"/>
    <n v="1"/>
    <x v="6"/>
  </r>
  <r>
    <s v="Ruda"/>
    <s v="UD"/>
    <n v="1"/>
    <n v="0"/>
    <n v="1"/>
    <n v="1"/>
    <n v="0"/>
    <n v="1"/>
    <n v="0"/>
    <n v="1"/>
    <n v="1"/>
    <n v="0"/>
    <n v="0"/>
    <n v="0"/>
    <n v="0"/>
    <n v="2995"/>
    <n v="19.467200000000002"/>
    <n v="153.84852469795348"/>
    <n v="0"/>
    <n v="1"/>
    <n v="0"/>
    <n v="0"/>
    <n v="0"/>
    <n v="4"/>
    <n v="1"/>
    <x v="6"/>
  </r>
  <r>
    <s v="San Leonardo"/>
    <s v="UD"/>
    <n v="0"/>
    <n v="1"/>
    <n v="1"/>
    <n v="1"/>
    <n v="0"/>
    <n v="1"/>
    <n v="0"/>
    <n v="1"/>
    <n v="1"/>
    <n v="0"/>
    <n v="0"/>
    <n v="0"/>
    <n v="0"/>
    <n v="1161"/>
    <n v="26.914200000000001"/>
    <n v="43.137080054395078"/>
    <n v="1"/>
    <n v="1"/>
    <n v="1"/>
    <n v="0"/>
    <n v="0"/>
    <n v="5"/>
    <n v="1"/>
    <x v="6"/>
  </r>
  <r>
    <s v="San Pietro al Natisone"/>
    <s v="UD"/>
    <n v="0"/>
    <n v="1"/>
    <n v="1"/>
    <n v="1"/>
    <n v="0"/>
    <n v="1"/>
    <n v="0"/>
    <n v="1"/>
    <n v="1"/>
    <n v="0"/>
    <n v="0"/>
    <n v="0"/>
    <n v="0"/>
    <n v="2223"/>
    <n v="23.968800000000002"/>
    <n v="92.745569240012003"/>
    <n v="0"/>
    <n v="1"/>
    <n v="1"/>
    <n v="0"/>
    <n v="0"/>
    <n v="4"/>
    <n v="1"/>
    <x v="6"/>
  </r>
  <r>
    <s v="Santa Maria la Longa"/>
    <s v="UD"/>
    <n v="0"/>
    <n v="0"/>
    <n v="0"/>
    <n v="1"/>
    <n v="0"/>
    <n v="1"/>
    <n v="0"/>
    <n v="1"/>
    <n v="1"/>
    <n v="0"/>
    <n v="1"/>
    <n v="0"/>
    <n v="1"/>
    <n v="2417"/>
    <n v="19.603300000000001"/>
    <n v="123.29556758300897"/>
    <n v="0"/>
    <n v="0"/>
    <n v="0"/>
    <n v="0"/>
    <n v="0"/>
    <n v="3"/>
    <n v="1"/>
    <x v="6"/>
  </r>
  <r>
    <s v="San Vito al Torre"/>
    <s v="UD"/>
    <n v="1"/>
    <n v="0"/>
    <n v="1"/>
    <n v="1"/>
    <n v="0"/>
    <n v="1"/>
    <n v="0"/>
    <n v="1"/>
    <n v="1"/>
    <n v="0"/>
    <n v="0"/>
    <n v="0"/>
    <n v="0"/>
    <n v="1333"/>
    <n v="11.922599999999999"/>
    <n v="111.80447217888717"/>
    <n v="0"/>
    <n v="0"/>
    <n v="0"/>
    <n v="0"/>
    <n v="0"/>
    <n v="3"/>
    <n v="1"/>
    <x v="6"/>
  </r>
  <r>
    <s v="San Vito di Fagagna"/>
    <s v="UD"/>
    <n v="0"/>
    <n v="0"/>
    <n v="0"/>
    <n v="1"/>
    <n v="0"/>
    <n v="1"/>
    <n v="0"/>
    <n v="1"/>
    <n v="1"/>
    <n v="0"/>
    <n v="0"/>
    <n v="0"/>
    <n v="0"/>
    <n v="1682"/>
    <n v="8.5705999999999989"/>
    <n v="196.25230438942432"/>
    <n v="0"/>
    <n v="0"/>
    <n v="0"/>
    <n v="0"/>
    <n v="0"/>
    <n v="2"/>
    <n v="1"/>
    <x v="6"/>
  </r>
  <r>
    <s v="Sauris"/>
    <s v="UD"/>
    <n v="0"/>
    <n v="1"/>
    <n v="1"/>
    <n v="1"/>
    <n v="0"/>
    <n v="1"/>
    <n v="0"/>
    <n v="1"/>
    <n v="1"/>
    <n v="0"/>
    <n v="0"/>
    <n v="1"/>
    <n v="1"/>
    <n v="419"/>
    <n v="41.492899999999999"/>
    <n v="10.098113171169043"/>
    <n v="1"/>
    <n v="1"/>
    <n v="1"/>
    <n v="1"/>
    <n v="0"/>
    <n v="7"/>
    <n v="1"/>
    <x v="6"/>
  </r>
  <r>
    <s v="Savogna"/>
    <s v="UD"/>
    <n v="0"/>
    <n v="1"/>
    <n v="1"/>
    <n v="1"/>
    <n v="1"/>
    <n v="1"/>
    <n v="1"/>
    <n v="1"/>
    <n v="1"/>
    <n v="0"/>
    <n v="0"/>
    <n v="0"/>
    <n v="0"/>
    <n v="482"/>
    <n v="22.165199999999999"/>
    <n v="21.745799722086876"/>
    <n v="1"/>
    <n v="1"/>
    <n v="1"/>
    <n v="0"/>
    <n v="0"/>
    <n v="6"/>
    <n v="1"/>
    <x v="6"/>
  </r>
  <r>
    <s v="Sedegliano"/>
    <s v="UD"/>
    <n v="1"/>
    <n v="0"/>
    <n v="1"/>
    <n v="1"/>
    <n v="0"/>
    <n v="1"/>
    <n v="0"/>
    <n v="1"/>
    <n v="1"/>
    <n v="0"/>
    <n v="0"/>
    <n v="0"/>
    <n v="0"/>
    <n v="3937"/>
    <n v="50.531400000000005"/>
    <n v="77.911951776519146"/>
    <n v="1"/>
    <n v="1"/>
    <n v="0"/>
    <n v="0"/>
    <n v="0"/>
    <n v="5"/>
    <n v="1"/>
    <x v="6"/>
  </r>
  <r>
    <s v="Socchieve"/>
    <s v="UD"/>
    <n v="0"/>
    <n v="1"/>
    <n v="1"/>
    <n v="1"/>
    <n v="1"/>
    <n v="1"/>
    <n v="1"/>
    <n v="1"/>
    <n v="1"/>
    <n v="0"/>
    <n v="0"/>
    <n v="0"/>
    <n v="0"/>
    <n v="941"/>
    <n v="66.115399999999994"/>
    <n v="14.232690114557276"/>
    <n v="1"/>
    <n v="1"/>
    <n v="1"/>
    <n v="1"/>
    <n v="0"/>
    <n v="7"/>
    <n v="1"/>
    <x v="6"/>
  </r>
  <r>
    <s v="Stregna"/>
    <s v="UD"/>
    <n v="0"/>
    <n v="1"/>
    <n v="1"/>
    <n v="1"/>
    <n v="1"/>
    <n v="1"/>
    <n v="1"/>
    <n v="1"/>
    <n v="1"/>
    <n v="1"/>
    <n v="0"/>
    <n v="0"/>
    <n v="0"/>
    <n v="398"/>
    <n v="19.691600000000001"/>
    <n v="20.211663856669848"/>
    <n v="1"/>
    <n v="1"/>
    <n v="1"/>
    <n v="0"/>
    <n v="0"/>
    <n v="7"/>
    <n v="1"/>
    <x v="6"/>
  </r>
  <r>
    <s v="Sutrio"/>
    <s v="UD"/>
    <n v="0"/>
    <n v="1"/>
    <n v="1"/>
    <n v="1"/>
    <n v="0"/>
    <n v="1"/>
    <n v="0"/>
    <n v="1"/>
    <n v="1"/>
    <n v="0"/>
    <n v="1"/>
    <n v="0"/>
    <n v="1"/>
    <n v="1371"/>
    <n v="20.745900000000002"/>
    <n v="66.085346984223378"/>
    <n v="1"/>
    <n v="1"/>
    <n v="1"/>
    <n v="0"/>
    <n v="0"/>
    <n v="6"/>
    <n v="1"/>
    <x v="6"/>
  </r>
  <r>
    <s v="Taipana"/>
    <s v="UD"/>
    <n v="0"/>
    <n v="1"/>
    <n v="1"/>
    <n v="1"/>
    <n v="1"/>
    <n v="1"/>
    <n v="0"/>
    <n v="1"/>
    <n v="1"/>
    <n v="0"/>
    <n v="0"/>
    <n v="0"/>
    <n v="0"/>
    <n v="679"/>
    <n v="65.442399999999992"/>
    <n v="10.375536349522635"/>
    <n v="1"/>
    <n v="1"/>
    <n v="1"/>
    <n v="1"/>
    <n v="0"/>
    <n v="7"/>
    <n v="1"/>
    <x v="6"/>
  </r>
  <r>
    <s v="Talmassons"/>
    <s v="UD"/>
    <n v="1"/>
    <n v="0"/>
    <n v="1"/>
    <n v="1"/>
    <n v="0"/>
    <n v="1"/>
    <n v="0"/>
    <n v="1"/>
    <n v="1"/>
    <n v="0"/>
    <n v="0"/>
    <n v="0"/>
    <n v="0"/>
    <n v="4144"/>
    <n v="43.050399999999996"/>
    <n v="96.259268206567199"/>
    <n v="0"/>
    <n v="0"/>
    <n v="0"/>
    <n v="0"/>
    <n v="0"/>
    <n v="3"/>
    <n v="1"/>
    <x v="6"/>
  </r>
  <r>
    <s v="Tarvisio"/>
    <s v="UD"/>
    <n v="0"/>
    <n v="1"/>
    <n v="1"/>
    <n v="1"/>
    <n v="1"/>
    <n v="1"/>
    <n v="0"/>
    <n v="1"/>
    <n v="1"/>
    <n v="0"/>
    <n v="0"/>
    <n v="0"/>
    <n v="0"/>
    <n v="4577"/>
    <n v="208.35890000000001"/>
    <n v="21.966904221513936"/>
    <n v="1"/>
    <n v="0"/>
    <n v="1"/>
    <n v="1"/>
    <n v="0"/>
    <n v="6"/>
    <n v="1"/>
    <x v="6"/>
  </r>
  <r>
    <s v="Terzo d'Aquileia"/>
    <s v="UD"/>
    <n v="1"/>
    <n v="0"/>
    <n v="1"/>
    <n v="1"/>
    <n v="0"/>
    <n v="1"/>
    <n v="0"/>
    <n v="1"/>
    <n v="1"/>
    <n v="0"/>
    <n v="0"/>
    <n v="0"/>
    <n v="0"/>
    <n v="2881"/>
    <n v="28.360199999999999"/>
    <n v="101.58602548642112"/>
    <n v="0"/>
    <n v="1"/>
    <n v="0"/>
    <n v="0"/>
    <n v="0"/>
    <n v="4"/>
    <n v="1"/>
    <x v="6"/>
  </r>
  <r>
    <s v="Torreano"/>
    <s v="UD"/>
    <n v="0"/>
    <n v="1"/>
    <n v="1"/>
    <n v="1"/>
    <n v="0"/>
    <n v="1"/>
    <n v="0"/>
    <n v="1"/>
    <n v="1"/>
    <n v="0"/>
    <n v="0"/>
    <n v="0"/>
    <n v="0"/>
    <n v="2213"/>
    <n v="34.990900000000003"/>
    <n v="63.245015132505877"/>
    <n v="1"/>
    <n v="0"/>
    <n v="1"/>
    <n v="0"/>
    <n v="0"/>
    <n v="4"/>
    <n v="1"/>
    <x v="6"/>
  </r>
  <r>
    <s v="Torviscosa"/>
    <s v="UD"/>
    <n v="1"/>
    <n v="0"/>
    <n v="1"/>
    <n v="1"/>
    <n v="0"/>
    <n v="1"/>
    <n v="1"/>
    <n v="1"/>
    <n v="1"/>
    <n v="0"/>
    <n v="0"/>
    <n v="0"/>
    <n v="0"/>
    <n v="2969"/>
    <n v="48.622799999999998"/>
    <n v="61.061888661286474"/>
    <n v="1"/>
    <n v="1"/>
    <n v="0"/>
    <n v="0"/>
    <n v="0"/>
    <n v="5"/>
    <n v="1"/>
    <x v="6"/>
  </r>
  <r>
    <s v="Trasaghis"/>
    <s v="UD"/>
    <n v="0"/>
    <n v="1"/>
    <n v="1"/>
    <n v="1"/>
    <n v="1"/>
    <n v="1"/>
    <n v="0"/>
    <n v="1"/>
    <n v="1"/>
    <n v="0"/>
    <n v="0"/>
    <n v="0"/>
    <n v="0"/>
    <n v="2298"/>
    <n v="77.850300000000004"/>
    <n v="29.51819068134612"/>
    <n v="1"/>
    <n v="1"/>
    <n v="1"/>
    <n v="1"/>
    <n v="0"/>
    <n v="7"/>
    <n v="1"/>
    <x v="6"/>
  </r>
  <r>
    <s v="Treppo Grande"/>
    <s v="UD"/>
    <n v="1"/>
    <n v="0"/>
    <n v="1"/>
    <n v="1"/>
    <n v="0"/>
    <n v="1"/>
    <n v="0"/>
    <n v="1"/>
    <n v="1"/>
    <n v="0"/>
    <n v="0"/>
    <n v="0"/>
    <n v="0"/>
    <n v="1741"/>
    <n v="11.3223"/>
    <n v="153.76734409086492"/>
    <n v="0"/>
    <n v="1"/>
    <n v="0"/>
    <n v="0"/>
    <n v="0"/>
    <n v="4"/>
    <n v="1"/>
    <x v="6"/>
  </r>
  <r>
    <s v="Treppio Ligosullo"/>
    <s v="UD"/>
    <n v="1"/>
    <n v="1"/>
    <n v="1"/>
    <n v="1"/>
    <n v="1"/>
    <n v="1"/>
    <n v="1"/>
    <n v="1"/>
    <n v="1"/>
    <n v="0"/>
    <n v="0"/>
    <n v="1"/>
    <n v="1"/>
    <n v="784"/>
    <n v="35.584400000000002"/>
    <n v="22.032126437427635"/>
    <n v="1"/>
    <n v="0"/>
    <n v="1"/>
    <n v="1"/>
    <n v="1"/>
    <n v="8"/>
    <n v="1"/>
    <x v="6"/>
  </r>
  <r>
    <s v="Trivignano Udinese"/>
    <s v="UD"/>
    <n v="1"/>
    <n v="0"/>
    <n v="1"/>
    <n v="1"/>
    <n v="0"/>
    <n v="1"/>
    <n v="0"/>
    <n v="1"/>
    <n v="1"/>
    <n v="0"/>
    <n v="0"/>
    <n v="0"/>
    <n v="0"/>
    <n v="1689"/>
    <n v="18.4602"/>
    <n v="91.494133324666038"/>
    <n v="0"/>
    <n v="0"/>
    <n v="0"/>
    <n v="0"/>
    <n v="0"/>
    <n v="3"/>
    <n v="1"/>
    <x v="6"/>
  </r>
  <r>
    <s v="Varmo"/>
    <s v="UD"/>
    <n v="1"/>
    <n v="0"/>
    <n v="1"/>
    <n v="1"/>
    <n v="0"/>
    <n v="1"/>
    <n v="0"/>
    <n v="1"/>
    <n v="1"/>
    <n v="0"/>
    <n v="1"/>
    <n v="0"/>
    <n v="1"/>
    <n v="2830"/>
    <n v="34.919400000000003"/>
    <n v="81.043775093501026"/>
    <n v="0"/>
    <n v="1"/>
    <n v="0"/>
    <n v="0"/>
    <n v="0"/>
    <n v="5"/>
    <n v="1"/>
    <x v="6"/>
  </r>
  <r>
    <s v="Venzone"/>
    <s v="UD"/>
    <n v="1"/>
    <n v="1"/>
    <n v="1"/>
    <n v="1"/>
    <n v="0"/>
    <n v="1"/>
    <n v="0"/>
    <n v="1"/>
    <n v="1"/>
    <n v="0"/>
    <n v="0"/>
    <n v="0"/>
    <n v="0"/>
    <n v="2230"/>
    <n v="54.551700000000004"/>
    <n v="40.87865272759602"/>
    <n v="1"/>
    <n v="1"/>
    <n v="1"/>
    <n v="1"/>
    <n v="0"/>
    <n v="6"/>
    <n v="1"/>
    <x v="6"/>
  </r>
  <r>
    <s v="Verzegnis"/>
    <s v="UD"/>
    <n v="0"/>
    <n v="1"/>
    <n v="1"/>
    <n v="1"/>
    <n v="0"/>
    <n v="1"/>
    <n v="0"/>
    <n v="1"/>
    <n v="1"/>
    <n v="0"/>
    <n v="0"/>
    <n v="0"/>
    <n v="0"/>
    <n v="906"/>
    <n v="39.331099999999999"/>
    <n v="23.035206236286299"/>
    <n v="1"/>
    <n v="1"/>
    <n v="1"/>
    <n v="0"/>
    <n v="0"/>
    <n v="5"/>
    <n v="1"/>
    <x v="6"/>
  </r>
  <r>
    <s v="Villa Santina"/>
    <s v="UD"/>
    <n v="1"/>
    <n v="1"/>
    <n v="1"/>
    <n v="1"/>
    <n v="0"/>
    <n v="1"/>
    <n v="0"/>
    <n v="1"/>
    <n v="1"/>
    <n v="0"/>
    <n v="0"/>
    <n v="0"/>
    <n v="0"/>
    <n v="2222"/>
    <n v="12.994899999999999"/>
    <n v="170.99015767724262"/>
    <n v="0"/>
    <n v="1"/>
    <n v="1"/>
    <n v="0"/>
    <n v="0"/>
    <n v="4"/>
    <n v="1"/>
    <x v="6"/>
  </r>
  <r>
    <s v="Visco"/>
    <s v="UD"/>
    <n v="0"/>
    <n v="0"/>
    <n v="0"/>
    <n v="1"/>
    <n v="0"/>
    <n v="1"/>
    <n v="0"/>
    <n v="1"/>
    <n v="1"/>
    <n v="0"/>
    <n v="0"/>
    <n v="0"/>
    <n v="0"/>
    <n v="775"/>
    <n v="3.5194999999999999"/>
    <n v="220.20173320073874"/>
    <n v="0"/>
    <n v="0"/>
    <n v="0"/>
    <n v="0"/>
    <n v="0"/>
    <n v="2"/>
    <n v="1"/>
    <x v="6"/>
  </r>
  <r>
    <s v="Zuglio"/>
    <s v="UD"/>
    <n v="0"/>
    <n v="1"/>
    <n v="1"/>
    <n v="1"/>
    <n v="0"/>
    <n v="1"/>
    <n v="0"/>
    <n v="1"/>
    <n v="1"/>
    <n v="0"/>
    <n v="0"/>
    <n v="0"/>
    <n v="0"/>
    <n v="606"/>
    <n v="18.211500000000001"/>
    <n v="33.275677456552174"/>
    <n v="1"/>
    <n v="0"/>
    <n v="1"/>
    <n v="0"/>
    <n v="0"/>
    <n v="4"/>
    <n v="1"/>
    <x v="6"/>
  </r>
  <r>
    <s v="Monrupino"/>
    <s v="TS"/>
    <n v="0"/>
    <n v="0"/>
    <n v="0"/>
    <n v="0"/>
    <n v="0"/>
    <n v="1"/>
    <n v="0"/>
    <n v="1"/>
    <n v="1"/>
    <n v="1"/>
    <n v="0"/>
    <n v="0"/>
    <n v="0"/>
    <n v="881"/>
    <n v="12.6104"/>
    <n v="69.862970246780435"/>
    <n v="1"/>
    <n v="0"/>
    <n v="1"/>
    <n v="1"/>
    <n v="0"/>
    <n v="4"/>
    <n v="1"/>
    <x v="6"/>
  </r>
  <r>
    <s v="Sgonico"/>
    <s v="TS"/>
    <n v="0"/>
    <n v="0"/>
    <n v="0"/>
    <n v="0"/>
    <n v="0"/>
    <n v="1"/>
    <n v="0"/>
    <n v="1"/>
    <n v="1"/>
    <n v="0"/>
    <n v="0"/>
    <n v="0"/>
    <n v="0"/>
    <n v="2077"/>
    <n v="31.402899999999999"/>
    <n v="66.140388308086202"/>
    <n v="1"/>
    <n v="0"/>
    <n v="1"/>
    <n v="1"/>
    <n v="0"/>
    <n v="3"/>
    <n v="1"/>
    <x v="6"/>
  </r>
  <r>
    <s v="Andreis"/>
    <s v="PN"/>
    <n v="0"/>
    <n v="1"/>
    <n v="1"/>
    <n v="1"/>
    <n v="1"/>
    <n v="1"/>
    <n v="1"/>
    <n v="1"/>
    <n v="1"/>
    <n v="0"/>
    <n v="0"/>
    <n v="0"/>
    <n v="0"/>
    <n v="282"/>
    <n v="26.950599999999998"/>
    <n v="10.463588936795471"/>
    <n v="1"/>
    <n v="0"/>
    <n v="1"/>
    <n v="1"/>
    <n v="0"/>
    <n v="6"/>
    <n v="1"/>
    <x v="6"/>
  </r>
  <r>
    <s v="Arba"/>
    <s v="PN"/>
    <n v="0"/>
    <n v="0"/>
    <n v="0"/>
    <n v="1"/>
    <n v="0"/>
    <n v="1"/>
    <n v="0"/>
    <n v="1"/>
    <n v="1"/>
    <n v="0"/>
    <n v="0"/>
    <n v="0"/>
    <n v="0"/>
    <n v="1309"/>
    <n v="15.311400000000001"/>
    <n v="85.491855741473671"/>
    <n v="0"/>
    <n v="0"/>
    <n v="1"/>
    <n v="1"/>
    <n v="0"/>
    <n v="3"/>
    <n v="1"/>
    <x v="6"/>
  </r>
  <r>
    <s v="Barcis"/>
    <s v="PN"/>
    <n v="0"/>
    <n v="1"/>
    <n v="1"/>
    <n v="1"/>
    <n v="1"/>
    <n v="1"/>
    <n v="0"/>
    <n v="1"/>
    <n v="1"/>
    <n v="0"/>
    <n v="0"/>
    <n v="0"/>
    <n v="0"/>
    <n v="261"/>
    <n v="103.41120000000001"/>
    <n v="2.5239045673969547"/>
    <n v="1"/>
    <n v="0"/>
    <n v="1"/>
    <n v="0"/>
    <n v="0"/>
    <n v="5"/>
    <n v="1"/>
    <x v="6"/>
  </r>
  <r>
    <s v="Budoia"/>
    <s v="PN"/>
    <n v="0"/>
    <n v="1"/>
    <n v="1"/>
    <n v="0"/>
    <n v="0"/>
    <n v="1"/>
    <n v="0"/>
    <n v="1"/>
    <n v="1"/>
    <n v="0"/>
    <n v="1"/>
    <n v="0"/>
    <n v="1"/>
    <n v="2552"/>
    <n v="37.3583"/>
    <n v="68.311459568556387"/>
    <n v="1"/>
    <n v="1"/>
    <n v="1"/>
    <n v="1"/>
    <n v="0"/>
    <n v="6"/>
    <n v="1"/>
    <x v="6"/>
  </r>
  <r>
    <s v="Castelnovo del Friuli"/>
    <s v="PN"/>
    <n v="0"/>
    <n v="1"/>
    <n v="1"/>
    <n v="1"/>
    <n v="0"/>
    <n v="1"/>
    <n v="0"/>
    <n v="1"/>
    <n v="1"/>
    <n v="0"/>
    <n v="1"/>
    <n v="0"/>
    <n v="1"/>
    <n v="913"/>
    <n v="22.4815"/>
    <n v="40.611169183550921"/>
    <n v="1"/>
    <n v="1"/>
    <n v="1"/>
    <n v="1"/>
    <n v="0"/>
    <n v="7"/>
    <n v="1"/>
    <x v="6"/>
  </r>
  <r>
    <s v="Cavasso Nuovo"/>
    <s v="PN"/>
    <n v="0"/>
    <n v="1"/>
    <n v="1"/>
    <n v="1"/>
    <n v="0"/>
    <n v="1"/>
    <n v="0"/>
    <n v="1"/>
    <n v="1"/>
    <n v="0"/>
    <n v="0"/>
    <n v="0"/>
    <n v="0"/>
    <n v="1606"/>
    <n v="10.596400000000001"/>
    <n v="151.56090747801139"/>
    <n v="0"/>
    <n v="0"/>
    <n v="1"/>
    <n v="0"/>
    <n v="0"/>
    <n v="3"/>
    <n v="1"/>
    <x v="6"/>
  </r>
  <r>
    <s v="Cimolais"/>
    <s v="PN"/>
    <n v="0"/>
    <n v="1"/>
    <n v="1"/>
    <n v="1"/>
    <n v="1"/>
    <n v="1"/>
    <n v="0"/>
    <n v="1"/>
    <n v="1"/>
    <n v="1"/>
    <n v="1"/>
    <n v="1"/>
    <n v="1"/>
    <n v="421"/>
    <n v="100.86040000000001"/>
    <n v="4.1740861626565033"/>
    <n v="1"/>
    <n v="0"/>
    <n v="1"/>
    <n v="1"/>
    <n v="0"/>
    <n v="8"/>
    <n v="1"/>
    <x v="6"/>
  </r>
  <r>
    <s v="Claut"/>
    <s v="PN"/>
    <n v="0"/>
    <n v="1"/>
    <n v="1"/>
    <n v="1"/>
    <n v="1"/>
    <n v="1"/>
    <n v="0"/>
    <n v="1"/>
    <n v="1"/>
    <n v="0"/>
    <n v="1"/>
    <n v="1"/>
    <n v="1"/>
    <n v="1005"/>
    <n v="165.91229999999999"/>
    <n v="6.057417081192896"/>
    <n v="1"/>
    <n v="0"/>
    <n v="1"/>
    <n v="1"/>
    <n v="0"/>
    <n v="7"/>
    <n v="1"/>
    <x v="6"/>
  </r>
  <r>
    <s v="Clauzetto"/>
    <s v="PN"/>
    <n v="0"/>
    <n v="1"/>
    <n v="1"/>
    <n v="1"/>
    <n v="1"/>
    <n v="1"/>
    <n v="1"/>
    <n v="1"/>
    <n v="1"/>
    <n v="0"/>
    <n v="0"/>
    <n v="0"/>
    <n v="0"/>
    <n v="390"/>
    <n v="28.308200000000003"/>
    <n v="13.776926826855821"/>
    <n v="1"/>
    <n v="0"/>
    <n v="1"/>
    <n v="0"/>
    <n v="0"/>
    <n v="5"/>
    <n v="1"/>
    <x v="6"/>
  </r>
  <r>
    <s v="Cordovado"/>
    <s v="PN"/>
    <n v="0"/>
    <n v="0"/>
    <n v="0"/>
    <n v="0"/>
    <n v="0"/>
    <n v="1"/>
    <n v="0"/>
    <n v="1"/>
    <n v="1"/>
    <n v="0"/>
    <n v="0"/>
    <n v="0"/>
    <n v="0"/>
    <n v="2748"/>
    <n v="12.019"/>
    <n v="228.6379898494051"/>
    <n v="0"/>
    <n v="1"/>
    <n v="0"/>
    <n v="0"/>
    <n v="0"/>
    <n v="2"/>
    <n v="1"/>
    <x v="6"/>
  </r>
  <r>
    <s v="Erto e Casso"/>
    <s v="PN"/>
    <n v="0"/>
    <n v="1"/>
    <n v="1"/>
    <n v="1"/>
    <n v="1"/>
    <n v="1"/>
    <n v="0"/>
    <n v="1"/>
    <n v="1"/>
    <n v="0"/>
    <n v="1"/>
    <n v="0"/>
    <n v="1"/>
    <n v="387"/>
    <n v="52.430399999999999"/>
    <n v="7.3812139522109312"/>
    <n v="1"/>
    <n v="0"/>
    <n v="1"/>
    <n v="1"/>
    <n v="0"/>
    <n v="7"/>
    <n v="1"/>
    <x v="6"/>
  </r>
  <r>
    <s v="Fanna"/>
    <s v="PN"/>
    <n v="0"/>
    <n v="1"/>
    <n v="1"/>
    <n v="1"/>
    <n v="0"/>
    <n v="1"/>
    <n v="0"/>
    <n v="1"/>
    <n v="1"/>
    <n v="0"/>
    <n v="0"/>
    <n v="0"/>
    <n v="0"/>
    <n v="1556"/>
    <n v="10.263"/>
    <n v="151.61258891162427"/>
    <n v="0"/>
    <n v="0"/>
    <n v="1"/>
    <n v="0"/>
    <n v="0"/>
    <n v="3"/>
    <n v="1"/>
    <x v="6"/>
  </r>
  <r>
    <s v="Frisanco"/>
    <s v="PN"/>
    <n v="0"/>
    <n v="1"/>
    <n v="1"/>
    <n v="1"/>
    <n v="0"/>
    <n v="1"/>
    <n v="0"/>
    <n v="1"/>
    <n v="1"/>
    <n v="0"/>
    <n v="1"/>
    <n v="0"/>
    <n v="1"/>
    <n v="645"/>
    <n v="60.987899999999996"/>
    <n v="10.575868327979814"/>
    <n v="1"/>
    <n v="1"/>
    <n v="1"/>
    <n v="1"/>
    <n v="0"/>
    <n v="7"/>
    <n v="1"/>
    <x v="6"/>
  </r>
  <r>
    <s v="Meduno"/>
    <s v="PN"/>
    <n v="0"/>
    <n v="1"/>
    <n v="1"/>
    <n v="1"/>
    <n v="0"/>
    <n v="1"/>
    <n v="0"/>
    <n v="1"/>
    <n v="1"/>
    <n v="0"/>
    <n v="0"/>
    <n v="1"/>
    <n v="1"/>
    <n v="1674"/>
    <n v="31.590999999999998"/>
    <n v="52.98977556899117"/>
    <n v="1"/>
    <n v="1"/>
    <n v="1"/>
    <n v="0"/>
    <n v="0"/>
    <n v="6"/>
    <n v="1"/>
    <x v="6"/>
  </r>
  <r>
    <s v="Montereale Valcellina"/>
    <s v="PN"/>
    <n v="0"/>
    <n v="1"/>
    <n v="1"/>
    <n v="1"/>
    <n v="0"/>
    <n v="1"/>
    <n v="0"/>
    <n v="1"/>
    <n v="1"/>
    <n v="0"/>
    <n v="0"/>
    <n v="0"/>
    <n v="0"/>
    <n v="4517"/>
    <n v="67.881199999999993"/>
    <n v="66.542724642463611"/>
    <n v="1"/>
    <n v="0"/>
    <n v="1"/>
    <n v="0"/>
    <n v="0"/>
    <n v="4"/>
    <n v="1"/>
    <x v="6"/>
  </r>
  <r>
    <s v="Morsano al Tagliamento"/>
    <s v="PN"/>
    <n v="0"/>
    <n v="0"/>
    <n v="0"/>
    <n v="1"/>
    <n v="0"/>
    <n v="1"/>
    <n v="0"/>
    <n v="1"/>
    <n v="1"/>
    <n v="0"/>
    <n v="0"/>
    <n v="0"/>
    <n v="0"/>
    <n v="2865"/>
    <n v="32.535499999999999"/>
    <n v="88.057660094358468"/>
    <n v="0"/>
    <n v="1"/>
    <n v="0"/>
    <n v="0"/>
    <n v="0"/>
    <n v="3"/>
    <n v="1"/>
    <x v="6"/>
  </r>
  <r>
    <s v="Pinzano al Tagliamento"/>
    <s v="PN"/>
    <n v="0"/>
    <n v="1"/>
    <n v="1"/>
    <n v="1"/>
    <n v="0"/>
    <n v="1"/>
    <n v="0"/>
    <n v="1"/>
    <n v="1"/>
    <n v="0"/>
    <n v="0"/>
    <n v="0"/>
    <n v="0"/>
    <n v="1567"/>
    <n v="21.9511"/>
    <n v="71.385944212362929"/>
    <n v="1"/>
    <n v="0"/>
    <n v="1"/>
    <n v="1"/>
    <n v="0"/>
    <n v="5"/>
    <n v="1"/>
    <x v="6"/>
  </r>
  <r>
    <s v="Polcenigo"/>
    <s v="PN"/>
    <n v="0"/>
    <n v="1"/>
    <n v="1"/>
    <n v="1"/>
    <n v="0"/>
    <n v="1"/>
    <n v="0"/>
    <n v="1"/>
    <n v="1"/>
    <n v="0"/>
    <n v="1"/>
    <n v="0"/>
    <n v="1"/>
    <n v="3176"/>
    <n v="49.687299999999993"/>
    <n v="63.919754142406617"/>
    <n v="1"/>
    <n v="0"/>
    <n v="1"/>
    <n v="1"/>
    <n v="0"/>
    <n v="6"/>
    <n v="1"/>
    <x v="6"/>
  </r>
  <r>
    <s v="Pravisdomini"/>
    <s v="PN"/>
    <n v="1"/>
    <n v="0"/>
    <n v="1"/>
    <n v="1"/>
    <n v="0"/>
    <n v="0"/>
    <n v="0"/>
    <n v="1"/>
    <n v="1"/>
    <n v="0"/>
    <n v="0"/>
    <n v="0"/>
    <n v="0"/>
    <n v="3471"/>
    <n v="16.211099999999998"/>
    <n v="214.11255251031702"/>
    <n v="0"/>
    <n v="1"/>
    <n v="0"/>
    <n v="0"/>
    <n v="0"/>
    <n v="4"/>
    <n v="1"/>
    <x v="6"/>
  </r>
  <r>
    <s v="San Giorgio della Richinvelda"/>
    <s v="PN"/>
    <n v="0"/>
    <n v="0"/>
    <n v="0"/>
    <n v="1"/>
    <n v="0"/>
    <n v="1"/>
    <n v="0"/>
    <n v="1"/>
    <n v="1"/>
    <n v="0"/>
    <n v="0"/>
    <n v="0"/>
    <n v="0"/>
    <n v="4530"/>
    <n v="48.153199999999998"/>
    <n v="94.074744772933059"/>
    <n v="0"/>
    <n v="1"/>
    <n v="0"/>
    <n v="0"/>
    <n v="0"/>
    <n v="3"/>
    <n v="1"/>
    <x v="6"/>
  </r>
  <r>
    <s v="San Martino al Tagliamento"/>
    <s v="PN"/>
    <n v="0"/>
    <n v="0"/>
    <n v="0"/>
    <n v="1"/>
    <n v="0"/>
    <n v="1"/>
    <n v="0"/>
    <n v="1"/>
    <n v="1"/>
    <n v="0"/>
    <n v="0"/>
    <n v="0"/>
    <n v="0"/>
    <n v="1496"/>
    <n v="17.979300000000002"/>
    <n v="83.206798929880463"/>
    <n v="0"/>
    <n v="1"/>
    <n v="0"/>
    <n v="0"/>
    <n v="0"/>
    <n v="3"/>
    <n v="1"/>
    <x v="6"/>
  </r>
  <r>
    <s v="San Quirino"/>
    <s v="PN"/>
    <n v="0"/>
    <n v="0"/>
    <n v="0"/>
    <n v="0"/>
    <n v="0"/>
    <n v="1"/>
    <n v="0"/>
    <n v="1"/>
    <n v="1"/>
    <n v="0"/>
    <n v="0"/>
    <n v="0"/>
    <n v="0"/>
    <n v="4274"/>
    <n v="51.759300000000003"/>
    <n v="82.57453249947352"/>
    <n v="0"/>
    <n v="0"/>
    <n v="0"/>
    <n v="0"/>
    <n v="0"/>
    <n v="1"/>
    <n v="1"/>
    <x v="6"/>
  </r>
  <r>
    <s v="Sequals"/>
    <s v="PN"/>
    <n v="0"/>
    <n v="1"/>
    <n v="1"/>
    <n v="1"/>
    <n v="0"/>
    <n v="1"/>
    <n v="0"/>
    <n v="1"/>
    <n v="1"/>
    <n v="0"/>
    <n v="1"/>
    <n v="0"/>
    <n v="1"/>
    <n v="2221"/>
    <n v="27.704899999999999"/>
    <n v="80.166324368613502"/>
    <n v="0"/>
    <n v="1"/>
    <n v="1"/>
    <n v="1"/>
    <n v="0"/>
    <n v="6"/>
    <n v="1"/>
    <x v="6"/>
  </r>
  <r>
    <s v="Tramonti di Sopra"/>
    <s v="PN"/>
    <n v="0"/>
    <n v="1"/>
    <n v="1"/>
    <n v="1"/>
    <n v="1"/>
    <n v="1"/>
    <n v="1"/>
    <n v="1"/>
    <n v="1"/>
    <n v="1"/>
    <n v="0"/>
    <n v="1"/>
    <n v="1"/>
    <n v="358"/>
    <n v="125.1451"/>
    <n v="2.8606793234413495"/>
    <n v="1"/>
    <n v="1"/>
    <n v="1"/>
    <n v="1"/>
    <n v="0"/>
    <n v="9"/>
    <n v="1"/>
    <x v="6"/>
  </r>
  <r>
    <s v="Tramonti di Sotto"/>
    <s v="PN"/>
    <n v="0"/>
    <n v="1"/>
    <n v="1"/>
    <n v="1"/>
    <n v="1"/>
    <n v="1"/>
    <n v="0"/>
    <n v="1"/>
    <n v="1"/>
    <n v="0"/>
    <n v="1"/>
    <n v="1"/>
    <n v="1"/>
    <n v="410"/>
    <n v="85.548299999999998"/>
    <n v="4.7926142307912611"/>
    <n v="1"/>
    <n v="1"/>
    <n v="1"/>
    <n v="0"/>
    <n v="0"/>
    <n v="7"/>
    <n v="1"/>
    <x v="6"/>
  </r>
  <r>
    <s v="Travesio"/>
    <s v="PN"/>
    <n v="0"/>
    <n v="1"/>
    <n v="1"/>
    <n v="1"/>
    <n v="0"/>
    <n v="1"/>
    <n v="0"/>
    <n v="1"/>
    <n v="1"/>
    <n v="0"/>
    <n v="1"/>
    <n v="0"/>
    <n v="1"/>
    <n v="1814"/>
    <n v="28.3794"/>
    <n v="63.919603656173138"/>
    <n v="1"/>
    <n v="0"/>
    <n v="1"/>
    <n v="1"/>
    <n v="0"/>
    <n v="6"/>
    <n v="1"/>
    <x v="6"/>
  </r>
  <r>
    <s v="Vajont"/>
    <s v="PN"/>
    <n v="0"/>
    <n v="0"/>
    <n v="0"/>
    <n v="1"/>
    <n v="0"/>
    <n v="1"/>
    <n v="0"/>
    <n v="0"/>
    <n v="1"/>
    <n v="0"/>
    <n v="0"/>
    <n v="0"/>
    <n v="0"/>
    <n v="1715"/>
    <n v="1.5859999999999999"/>
    <n v="1081.3366960907945"/>
    <n v="0"/>
    <n v="0"/>
    <n v="1"/>
    <n v="1"/>
    <n v="0"/>
    <n v="3"/>
    <n v="1"/>
    <x v="6"/>
  </r>
  <r>
    <s v="Valvasone Arzene"/>
    <s v="PN"/>
    <n v="0"/>
    <n v="0"/>
    <n v="0"/>
    <n v="1"/>
    <n v="1"/>
    <n v="1"/>
    <n v="1"/>
    <n v="1"/>
    <n v="1"/>
    <n v="0"/>
    <n v="0"/>
    <n v="1"/>
    <n v="1"/>
    <n v="3967"/>
    <n v="29.675400000000003"/>
    <n v="133.67974820895421"/>
    <n v="0"/>
    <n v="1"/>
    <n v="0"/>
    <n v="1"/>
    <n v="1"/>
    <n v="7"/>
    <n v="1"/>
    <x v="6"/>
  </r>
  <r>
    <s v="Vito d'Asio"/>
    <s v="PN"/>
    <n v="0"/>
    <n v="1"/>
    <n v="1"/>
    <n v="1"/>
    <n v="1"/>
    <n v="1"/>
    <n v="1"/>
    <n v="1"/>
    <n v="1"/>
    <n v="0"/>
    <n v="1"/>
    <n v="0"/>
    <n v="1"/>
    <n v="818"/>
    <n v="53.715200000000003"/>
    <n v="15.228464196354103"/>
    <n v="1"/>
    <n v="1"/>
    <n v="1"/>
    <n v="0"/>
    <n v="0"/>
    <n v="7"/>
    <n v="1"/>
    <x v="6"/>
  </r>
  <r>
    <s v="Vivaro"/>
    <s v="PN"/>
    <n v="0"/>
    <n v="0"/>
    <n v="0"/>
    <n v="1"/>
    <n v="0"/>
    <n v="1"/>
    <n v="0"/>
    <n v="1"/>
    <n v="1"/>
    <n v="0"/>
    <n v="0"/>
    <n v="0"/>
    <n v="0"/>
    <n v="1399"/>
    <n v="37.677300000000002"/>
    <n v="37.131110774922831"/>
    <n v="1"/>
    <n v="0"/>
    <n v="1"/>
    <n v="1"/>
    <n v="0"/>
    <n v="4"/>
    <n v="1"/>
    <x v="6"/>
  </r>
  <r>
    <s v="Alto Reno Terme"/>
    <s v="BO"/>
    <n v="1"/>
    <n v="1"/>
    <n v="1"/>
    <n v="0"/>
    <n v="1"/>
    <n v="1"/>
    <n v="1"/>
    <n v="1"/>
    <n v="1"/>
    <n v="1"/>
    <n v="0"/>
    <n v="1"/>
    <n v="1"/>
    <n v="6967"/>
    <n v="73.632499999999993"/>
    <n v="94.618544800190136"/>
    <n v="0"/>
    <n v="0"/>
    <n v="1"/>
    <n v="0"/>
    <n v="1"/>
    <n v="6"/>
    <n v="1"/>
    <x v="7"/>
  </r>
  <r>
    <s v="Borgo Tossignano"/>
    <s v="BO"/>
    <n v="1"/>
    <n v="1"/>
    <n v="1"/>
    <n v="1"/>
    <n v="0"/>
    <n v="1"/>
    <n v="0"/>
    <n v="1"/>
    <n v="1"/>
    <n v="0"/>
    <n v="0"/>
    <n v="0"/>
    <n v="0"/>
    <n v="3302"/>
    <n v="29.273299999999999"/>
    <n v="112.7990352983777"/>
    <n v="0"/>
    <n v="0"/>
    <n v="1"/>
    <n v="1"/>
    <n v="0"/>
    <n v="4"/>
    <n v="1"/>
    <x v="7"/>
  </r>
  <r>
    <s v="Camugnano"/>
    <s v="BO"/>
    <n v="1"/>
    <n v="1"/>
    <n v="1"/>
    <n v="1"/>
    <n v="0"/>
    <n v="1"/>
    <n v="0"/>
    <n v="1"/>
    <n v="1"/>
    <n v="1"/>
    <n v="0"/>
    <n v="1"/>
    <n v="1"/>
    <n v="2000"/>
    <n v="96.602699999999999"/>
    <n v="20.703355082207846"/>
    <n v="1"/>
    <n v="1"/>
    <n v="1"/>
    <n v="1"/>
    <n v="0"/>
    <n v="8"/>
    <n v="1"/>
    <x v="7"/>
  </r>
  <r>
    <s v="Casalfiumanese"/>
    <s v="BO"/>
    <n v="1"/>
    <n v="1"/>
    <n v="1"/>
    <n v="0"/>
    <n v="0"/>
    <n v="1"/>
    <n v="0"/>
    <n v="1"/>
    <n v="1"/>
    <n v="1"/>
    <n v="0"/>
    <n v="0"/>
    <n v="0"/>
    <n v="3461"/>
    <n v="82.029599999999988"/>
    <n v="42.192086758926052"/>
    <n v="1"/>
    <n v="0"/>
    <n v="1"/>
    <n v="0"/>
    <n v="0"/>
    <n v="4"/>
    <n v="1"/>
    <x v="7"/>
  </r>
  <r>
    <s v="Castel d'Aiano"/>
    <s v="BO"/>
    <n v="0"/>
    <n v="1"/>
    <n v="1"/>
    <n v="1"/>
    <n v="0"/>
    <n v="1"/>
    <n v="0"/>
    <n v="1"/>
    <n v="1"/>
    <n v="1"/>
    <n v="0"/>
    <n v="1"/>
    <n v="1"/>
    <n v="1951"/>
    <n v="45.261200000000002"/>
    <n v="43.105352929219727"/>
    <n v="1"/>
    <n v="1"/>
    <n v="1"/>
    <n v="0"/>
    <n v="0"/>
    <n v="7"/>
    <n v="1"/>
    <x v="7"/>
  </r>
  <r>
    <s v="Castel del Rio"/>
    <s v="BO"/>
    <n v="1"/>
    <n v="1"/>
    <n v="1"/>
    <n v="1"/>
    <n v="0"/>
    <n v="1"/>
    <n v="0"/>
    <n v="1"/>
    <n v="1"/>
    <n v="0"/>
    <n v="0"/>
    <n v="0"/>
    <n v="0"/>
    <n v="1230"/>
    <n v="52.581499999999998"/>
    <n v="23.392257733233173"/>
    <n v="1"/>
    <n v="0"/>
    <n v="1"/>
    <n v="0"/>
    <n v="0"/>
    <n v="4"/>
    <n v="1"/>
    <x v="7"/>
  </r>
  <r>
    <s v="Castel di Casio"/>
    <s v="BO"/>
    <n v="1"/>
    <n v="1"/>
    <n v="1"/>
    <n v="0"/>
    <n v="0"/>
    <n v="1"/>
    <n v="0"/>
    <n v="1"/>
    <n v="1"/>
    <n v="1"/>
    <n v="0"/>
    <n v="1"/>
    <n v="1"/>
    <n v="3479"/>
    <n v="47.325099999999999"/>
    <n v="73.512787083387039"/>
    <n v="1"/>
    <n v="1"/>
    <n v="1"/>
    <n v="0"/>
    <n v="0"/>
    <n v="6"/>
    <n v="1"/>
    <x v="7"/>
  </r>
  <r>
    <s v="Castel Guelfo di Bologna"/>
    <s v="BO"/>
    <n v="1"/>
    <n v="0"/>
    <n v="1"/>
    <n v="0"/>
    <n v="0"/>
    <n v="1"/>
    <n v="0"/>
    <n v="1"/>
    <n v="1"/>
    <n v="0"/>
    <n v="0"/>
    <n v="0"/>
    <n v="0"/>
    <n v="4277"/>
    <n v="28.609299999999998"/>
    <n v="149.49684193601382"/>
    <n v="0"/>
    <n v="0"/>
    <n v="0"/>
    <n v="0"/>
    <n v="0"/>
    <n v="2"/>
    <n v="1"/>
    <x v="7"/>
  </r>
  <r>
    <s v="Fontanelice"/>
    <s v="BO"/>
    <n v="1"/>
    <n v="1"/>
    <n v="1"/>
    <n v="1"/>
    <n v="0"/>
    <n v="1"/>
    <n v="0"/>
    <n v="1"/>
    <n v="1"/>
    <n v="1"/>
    <n v="0"/>
    <n v="0"/>
    <n v="0"/>
    <n v="1927"/>
    <n v="36.5578"/>
    <n v="52.711049351985075"/>
    <n v="1"/>
    <n v="0"/>
    <n v="1"/>
    <n v="0"/>
    <n v="0"/>
    <n v="5"/>
    <n v="1"/>
    <x v="7"/>
  </r>
  <r>
    <s v="Grizzana Morandi"/>
    <s v="BO"/>
    <n v="1"/>
    <n v="1"/>
    <n v="1"/>
    <n v="0"/>
    <n v="0"/>
    <n v="1"/>
    <n v="0"/>
    <n v="1"/>
    <n v="1"/>
    <n v="1"/>
    <n v="0"/>
    <n v="0"/>
    <n v="0"/>
    <n v="3982"/>
    <n v="77.403599999999997"/>
    <n v="51.444635650021446"/>
    <n v="1"/>
    <n v="1"/>
    <n v="1"/>
    <n v="1"/>
    <n v="0"/>
    <n v="6"/>
    <n v="1"/>
    <x v="7"/>
  </r>
  <r>
    <s v="Lizzano in Belvedere"/>
    <s v="BO"/>
    <n v="0"/>
    <n v="1"/>
    <n v="1"/>
    <n v="1"/>
    <n v="0"/>
    <n v="1"/>
    <n v="0"/>
    <n v="1"/>
    <n v="1"/>
    <n v="1"/>
    <n v="0"/>
    <n v="1"/>
    <n v="1"/>
    <n v="2309"/>
    <n v="85.448099999999997"/>
    <n v="27.022250933607651"/>
    <n v="1"/>
    <n v="1"/>
    <n v="1"/>
    <n v="1"/>
    <n v="0"/>
    <n v="8"/>
    <n v="1"/>
    <x v="7"/>
  </r>
  <r>
    <s v="Loiano"/>
    <s v="BO"/>
    <n v="1"/>
    <n v="1"/>
    <n v="1"/>
    <n v="0"/>
    <n v="0"/>
    <n v="1"/>
    <n v="0"/>
    <n v="1"/>
    <n v="1"/>
    <n v="1"/>
    <n v="1"/>
    <n v="1"/>
    <n v="1"/>
    <n v="4434"/>
    <n v="52.406400000000005"/>
    <n v="84.607986810771195"/>
    <n v="0"/>
    <n v="1"/>
    <n v="1"/>
    <n v="0"/>
    <n v="0"/>
    <n v="5"/>
    <n v="1"/>
    <x v="7"/>
  </r>
  <r>
    <s v="Monghidoro"/>
    <s v="BO"/>
    <n v="0"/>
    <n v="1"/>
    <n v="1"/>
    <n v="1"/>
    <n v="0"/>
    <n v="1"/>
    <n v="0"/>
    <n v="1"/>
    <n v="1"/>
    <n v="1"/>
    <n v="0"/>
    <n v="1"/>
    <n v="1"/>
    <n v="3806"/>
    <n v="48.2879"/>
    <n v="78.81891736853332"/>
    <n v="1"/>
    <n v="1"/>
    <n v="1"/>
    <n v="1"/>
    <n v="0"/>
    <n v="8"/>
    <n v="1"/>
    <x v="7"/>
  </r>
  <r>
    <s v="Mordano"/>
    <s v="BO"/>
    <n v="1"/>
    <n v="0"/>
    <n v="1"/>
    <n v="1"/>
    <n v="0"/>
    <n v="1"/>
    <n v="0"/>
    <n v="1"/>
    <n v="1"/>
    <n v="0"/>
    <n v="0"/>
    <n v="0"/>
    <n v="0"/>
    <n v="4644"/>
    <n v="21.451700000000002"/>
    <n v="216.48633907802176"/>
    <n v="0"/>
    <n v="0"/>
    <n v="0"/>
    <n v="0"/>
    <n v="0"/>
    <n v="3"/>
    <n v="1"/>
    <x v="7"/>
  </r>
  <r>
    <s v="San Benedetto Val di Sambro"/>
    <s v="BO"/>
    <n v="1"/>
    <n v="1"/>
    <n v="1"/>
    <n v="0"/>
    <n v="0"/>
    <n v="1"/>
    <n v="0"/>
    <n v="1"/>
    <n v="1"/>
    <n v="1"/>
    <n v="1"/>
    <n v="0"/>
    <n v="1"/>
    <n v="4393"/>
    <n v="66.4726"/>
    <n v="66.087380364240303"/>
    <n v="1"/>
    <n v="1"/>
    <n v="1"/>
    <n v="1"/>
    <n v="0"/>
    <n v="7"/>
    <n v="1"/>
    <x v="7"/>
  </r>
  <r>
    <s v="Fiscaglia"/>
    <s v="FE"/>
    <n v="1"/>
    <n v="0"/>
    <n v="1"/>
    <n v="1"/>
    <n v="1"/>
    <n v="1"/>
    <n v="1"/>
    <n v="1"/>
    <n v="1"/>
    <n v="1"/>
    <n v="1"/>
    <n v="1"/>
    <n v="1"/>
    <n v="9519"/>
    <n v="116.18350000000001"/>
    <n v="81.930738874280763"/>
    <n v="0"/>
    <n v="1"/>
    <n v="0"/>
    <n v="0"/>
    <n v="1"/>
    <n v="8"/>
    <n v="1"/>
    <x v="7"/>
  </r>
  <r>
    <s v="Goro"/>
    <s v="FE"/>
    <n v="1"/>
    <n v="0"/>
    <n v="1"/>
    <n v="1"/>
    <n v="0"/>
    <n v="1"/>
    <n v="0"/>
    <n v="1"/>
    <n v="1"/>
    <n v="1"/>
    <n v="1"/>
    <n v="1"/>
    <n v="1"/>
    <n v="3895"/>
    <n v="33.176400000000001"/>
    <n v="117.40273206255048"/>
    <n v="0"/>
    <n v="1"/>
    <n v="0"/>
    <n v="1"/>
    <n v="0"/>
    <n v="7"/>
    <n v="1"/>
    <x v="7"/>
  </r>
  <r>
    <s v="Jolanda di Savoia"/>
    <s v="FE"/>
    <n v="1"/>
    <n v="0"/>
    <n v="1"/>
    <n v="1"/>
    <n v="1"/>
    <n v="1"/>
    <n v="0"/>
    <n v="1"/>
    <n v="1"/>
    <n v="1"/>
    <n v="0"/>
    <n v="0"/>
    <n v="0"/>
    <n v="3003"/>
    <n v="108.3399"/>
    <n v="27.718319843381803"/>
    <n v="1"/>
    <n v="0"/>
    <n v="0"/>
    <n v="0"/>
    <n v="0"/>
    <n v="6"/>
    <n v="1"/>
    <x v="7"/>
  </r>
  <r>
    <s v="Lagosanto"/>
    <s v="FE"/>
    <n v="1"/>
    <n v="0"/>
    <n v="1"/>
    <n v="1"/>
    <n v="0"/>
    <n v="1"/>
    <n v="0"/>
    <n v="1"/>
    <n v="1"/>
    <n v="1"/>
    <n v="1"/>
    <n v="0"/>
    <n v="1"/>
    <n v="4952"/>
    <n v="34.4373"/>
    <n v="143.79756833433515"/>
    <n v="0"/>
    <n v="1"/>
    <n v="0"/>
    <n v="0"/>
    <n v="0"/>
    <n v="6"/>
    <n v="1"/>
    <x v="7"/>
  </r>
  <r>
    <s v="Masi Torello"/>
    <s v="FE"/>
    <n v="1"/>
    <n v="0"/>
    <n v="1"/>
    <n v="1"/>
    <n v="0"/>
    <n v="1"/>
    <n v="0"/>
    <n v="1"/>
    <n v="1"/>
    <n v="1"/>
    <n v="0"/>
    <n v="0"/>
    <n v="0"/>
    <n v="2368"/>
    <n v="22.707399999999996"/>
    <n v="104.2831852171539"/>
    <n v="0"/>
    <n v="0"/>
    <n v="0"/>
    <n v="0"/>
    <n v="0"/>
    <n v="4"/>
    <n v="1"/>
    <x v="7"/>
  </r>
  <r>
    <s v="Tresignana"/>
    <s v="FE"/>
    <n v="1"/>
    <n v="0"/>
    <n v="1"/>
    <n v="1"/>
    <n v="0"/>
    <n v="1"/>
    <n v="0"/>
    <n v="1"/>
    <n v="1"/>
    <n v="0"/>
    <n v="1"/>
    <n v="0"/>
    <n v="1"/>
    <n v="7364"/>
    <n v="43.0593"/>
    <n v="171.01996548945291"/>
    <n v="0"/>
    <n v="1"/>
    <m/>
    <n v="0"/>
    <n v="1"/>
    <n v="6"/>
    <n v="1"/>
    <x v="7"/>
  </r>
  <r>
    <s v="Voghiera"/>
    <s v="FE"/>
    <n v="1"/>
    <n v="0"/>
    <n v="1"/>
    <n v="1"/>
    <n v="0"/>
    <n v="1"/>
    <n v="0"/>
    <n v="1"/>
    <n v="1"/>
    <n v="1"/>
    <n v="0"/>
    <n v="0"/>
    <n v="0"/>
    <n v="3847"/>
    <n v="40.327399999999997"/>
    <n v="95.394198485397027"/>
    <n v="0"/>
    <n v="0"/>
    <n v="0"/>
    <n v="0"/>
    <n v="0"/>
    <n v="4"/>
    <n v="1"/>
    <x v="7"/>
  </r>
  <r>
    <s v="Borghi"/>
    <s v="FC"/>
    <n v="1"/>
    <n v="1"/>
    <n v="1"/>
    <n v="1"/>
    <n v="0"/>
    <n v="1"/>
    <n v="0"/>
    <n v="1"/>
    <n v="1"/>
    <n v="1"/>
    <n v="0"/>
    <n v="0"/>
    <n v="0"/>
    <n v="2718"/>
    <n v="30.233000000000001"/>
    <n v="89.901762974233449"/>
    <n v="0"/>
    <n v="1"/>
    <n v="0"/>
    <n v="0"/>
    <n v="0"/>
    <n v="5"/>
    <n v="1"/>
    <x v="7"/>
  </r>
  <r>
    <s v="Civitella di Romagna"/>
    <s v="FC"/>
    <n v="1"/>
    <n v="1"/>
    <n v="1"/>
    <n v="1"/>
    <n v="0"/>
    <n v="1"/>
    <n v="0"/>
    <n v="1"/>
    <n v="1"/>
    <n v="1"/>
    <n v="0"/>
    <n v="0"/>
    <n v="0"/>
    <n v="3792"/>
    <n v="117.9308"/>
    <n v="32.15444989773664"/>
    <n v="1"/>
    <n v="1"/>
    <n v="1"/>
    <n v="0"/>
    <n v="0"/>
    <n v="6"/>
    <n v="1"/>
    <x v="7"/>
  </r>
  <r>
    <s v="Dovadola"/>
    <s v="FC"/>
    <n v="1"/>
    <n v="1"/>
    <n v="1"/>
    <n v="1"/>
    <n v="0"/>
    <n v="1"/>
    <n v="0"/>
    <n v="1"/>
    <n v="1"/>
    <n v="1"/>
    <n v="0"/>
    <n v="0"/>
    <n v="0"/>
    <n v="1661"/>
    <n v="38.970799999999997"/>
    <n v="42.621655187986903"/>
    <n v="1"/>
    <n v="1"/>
    <n v="1"/>
    <n v="0"/>
    <n v="0"/>
    <n v="6"/>
    <n v="1"/>
    <x v="7"/>
  </r>
  <r>
    <s v="Galeata"/>
    <s v="FC"/>
    <n v="1"/>
    <n v="1"/>
    <n v="1"/>
    <n v="1"/>
    <n v="0"/>
    <n v="1"/>
    <n v="0"/>
    <n v="1"/>
    <n v="1"/>
    <n v="0"/>
    <n v="1"/>
    <n v="0"/>
    <n v="1"/>
    <n v="2516"/>
    <n v="63.130400000000002"/>
    <n v="39.854016448493908"/>
    <n v="1"/>
    <n v="1"/>
    <n v="1"/>
    <n v="0"/>
    <n v="0"/>
    <n v="6"/>
    <n v="1"/>
    <x v="7"/>
  </r>
  <r>
    <s v="Modigliana"/>
    <s v="FC"/>
    <n v="1"/>
    <n v="1"/>
    <n v="1"/>
    <n v="1"/>
    <n v="0"/>
    <n v="1"/>
    <n v="0"/>
    <n v="1"/>
    <n v="1"/>
    <n v="0"/>
    <n v="0"/>
    <n v="0"/>
    <n v="0"/>
    <n v="4726"/>
    <n v="101.16590000000001"/>
    <n v="46.715345783510053"/>
    <n v="1"/>
    <n v="1"/>
    <n v="1"/>
    <n v="0"/>
    <n v="0"/>
    <n v="5"/>
    <n v="1"/>
    <x v="7"/>
  </r>
  <r>
    <s v="Montiano"/>
    <s v="FC"/>
    <n v="1"/>
    <n v="1"/>
    <n v="1"/>
    <n v="1"/>
    <n v="0"/>
    <n v="1"/>
    <n v="0"/>
    <n v="1"/>
    <n v="1"/>
    <n v="0"/>
    <n v="0"/>
    <n v="0"/>
    <n v="0"/>
    <n v="1701"/>
    <n v="9.2573000000000008"/>
    <n v="183.74688083998572"/>
    <n v="0"/>
    <n v="1"/>
    <n v="0"/>
    <n v="0"/>
    <n v="0"/>
    <n v="4"/>
    <n v="1"/>
    <x v="7"/>
  </r>
  <r>
    <s v="Portico e San Benedetto"/>
    <s v="FC"/>
    <n v="0"/>
    <n v="1"/>
    <n v="1"/>
    <n v="1"/>
    <n v="1"/>
    <n v="1"/>
    <n v="1"/>
    <n v="1"/>
    <n v="1"/>
    <n v="0"/>
    <n v="1"/>
    <n v="1"/>
    <n v="1"/>
    <n v="769"/>
    <n v="61.054899999999996"/>
    <n v="12.595221677539396"/>
    <n v="1"/>
    <n v="1"/>
    <n v="1"/>
    <n v="1"/>
    <n v="0"/>
    <n v="8"/>
    <n v="1"/>
    <x v="7"/>
  </r>
  <r>
    <s v="Premilcuore"/>
    <s v="FC"/>
    <n v="0"/>
    <n v="1"/>
    <n v="1"/>
    <n v="1"/>
    <n v="1"/>
    <n v="1"/>
    <n v="1"/>
    <n v="1"/>
    <n v="1"/>
    <n v="0"/>
    <n v="1"/>
    <n v="1"/>
    <n v="1"/>
    <n v="803"/>
    <n v="98.562299999999993"/>
    <n v="8.1471313067978333"/>
    <n v="1"/>
    <n v="1"/>
    <n v="1"/>
    <n v="1"/>
    <n v="0"/>
    <n v="8"/>
    <n v="1"/>
    <x v="7"/>
  </r>
  <r>
    <s v="Rocca San Casciano"/>
    <s v="FC"/>
    <n v="1"/>
    <n v="1"/>
    <n v="1"/>
    <n v="1"/>
    <n v="0"/>
    <n v="1"/>
    <n v="0"/>
    <n v="1"/>
    <n v="1"/>
    <n v="1"/>
    <n v="0"/>
    <n v="0"/>
    <n v="0"/>
    <n v="2000"/>
    <n v="50.558799999999998"/>
    <n v="39.557900899546667"/>
    <n v="1"/>
    <n v="1"/>
    <n v="1"/>
    <n v="0"/>
    <n v="0"/>
    <n v="6"/>
    <n v="1"/>
    <x v="7"/>
  </r>
  <r>
    <s v="Roncofreddo"/>
    <s v="FC"/>
    <n v="0"/>
    <n v="1"/>
    <n v="1"/>
    <n v="1"/>
    <n v="0"/>
    <n v="1"/>
    <n v="0"/>
    <n v="1"/>
    <n v="1"/>
    <n v="1"/>
    <n v="0"/>
    <n v="0"/>
    <n v="0"/>
    <n v="3395"/>
    <n v="51.526800000000001"/>
    <n v="65.888042727279782"/>
    <n v="1"/>
    <n v="1"/>
    <n v="0"/>
    <n v="0"/>
    <n v="0"/>
    <n v="6"/>
    <n v="1"/>
    <x v="7"/>
  </r>
  <r>
    <s v="Santa Sofia"/>
    <s v="FC"/>
    <n v="0"/>
    <n v="1"/>
    <n v="1"/>
    <n v="1"/>
    <n v="0"/>
    <n v="1"/>
    <n v="0"/>
    <n v="1"/>
    <n v="1"/>
    <n v="0"/>
    <n v="0"/>
    <n v="1"/>
    <n v="1"/>
    <n v="4193"/>
    <n v="148.87"/>
    <n v="28.165513535299254"/>
    <n v="1"/>
    <n v="1"/>
    <n v="1"/>
    <n v="1"/>
    <n v="0"/>
    <n v="7"/>
    <n v="1"/>
    <x v="7"/>
  </r>
  <r>
    <s v="Sarsina"/>
    <s v="FC"/>
    <n v="0"/>
    <n v="1"/>
    <n v="1"/>
    <n v="1"/>
    <n v="0"/>
    <n v="1"/>
    <n v="0"/>
    <n v="1"/>
    <n v="1"/>
    <n v="0"/>
    <n v="0"/>
    <n v="0"/>
    <n v="0"/>
    <n v="3602"/>
    <n v="100.71979999999999"/>
    <n v="35.762580942376772"/>
    <n v="1"/>
    <n v="1"/>
    <n v="1"/>
    <n v="0"/>
    <n v="0"/>
    <n v="5"/>
    <n v="1"/>
    <x v="7"/>
  </r>
  <r>
    <s v="Sogliano al Rubicone"/>
    <s v="FC"/>
    <n v="0"/>
    <n v="1"/>
    <n v="1"/>
    <n v="1"/>
    <n v="0"/>
    <n v="1"/>
    <n v="0"/>
    <n v="1"/>
    <n v="1"/>
    <n v="1"/>
    <n v="0"/>
    <n v="0"/>
    <n v="0"/>
    <n v="3251"/>
    <n v="93.430599999999998"/>
    <n v="34.795880578739727"/>
    <n v="1"/>
    <n v="1"/>
    <n v="1"/>
    <n v="1"/>
    <n v="0"/>
    <n v="7"/>
    <n v="1"/>
    <x v="7"/>
  </r>
  <r>
    <s v="Tredozio"/>
    <s v="FC"/>
    <n v="0"/>
    <n v="1"/>
    <n v="1"/>
    <n v="1"/>
    <n v="1"/>
    <n v="1"/>
    <n v="0"/>
    <n v="1"/>
    <n v="1"/>
    <n v="1"/>
    <n v="0"/>
    <n v="0"/>
    <n v="0"/>
    <n v="1259"/>
    <n v="62.202600000000004"/>
    <n v="20.24031149823319"/>
    <n v="1"/>
    <n v="1"/>
    <n v="1"/>
    <n v="1"/>
    <n v="0"/>
    <n v="8"/>
    <n v="1"/>
    <x v="7"/>
  </r>
  <r>
    <s v="Verghereto"/>
    <s v="FC"/>
    <n v="0"/>
    <n v="1"/>
    <n v="1"/>
    <n v="1"/>
    <n v="1"/>
    <n v="1"/>
    <n v="0"/>
    <n v="1"/>
    <n v="1"/>
    <n v="1"/>
    <n v="1"/>
    <n v="1"/>
    <n v="1"/>
    <n v="1974"/>
    <n v="117.8968"/>
    <n v="16.743456989502683"/>
    <n v="1"/>
    <n v="1"/>
    <n v="1"/>
    <n v="1"/>
    <n v="0"/>
    <n v="9"/>
    <n v="1"/>
    <x v="7"/>
  </r>
  <r>
    <s v="Bastiglia"/>
    <s v="MO"/>
    <n v="1"/>
    <n v="0"/>
    <n v="1"/>
    <n v="0"/>
    <n v="0"/>
    <n v="1"/>
    <n v="0"/>
    <n v="1"/>
    <n v="1"/>
    <n v="1"/>
    <n v="0"/>
    <n v="0"/>
    <n v="0"/>
    <n v="3985"/>
    <n v="10.4664"/>
    <n v="380.74218451425514"/>
    <n v="0"/>
    <n v="1"/>
    <n v="0"/>
    <n v="0"/>
    <n v="0"/>
    <n v="4"/>
    <n v="1"/>
    <x v="7"/>
  </r>
  <r>
    <s v="Camposanto"/>
    <s v="MO"/>
    <n v="1"/>
    <n v="0"/>
    <n v="1"/>
    <n v="0"/>
    <n v="0"/>
    <n v="1"/>
    <n v="0"/>
    <n v="1"/>
    <n v="1"/>
    <n v="0"/>
    <n v="0"/>
    <n v="0"/>
    <n v="0"/>
    <n v="3171"/>
    <n v="22.7075"/>
    <n v="139.64549157767257"/>
    <n v="0"/>
    <n v="1"/>
    <n v="0"/>
    <n v="0"/>
    <n v="0"/>
    <n v="3"/>
    <n v="1"/>
    <x v="7"/>
  </r>
  <r>
    <s v="Fanano"/>
    <s v="MO"/>
    <n v="0"/>
    <n v="1"/>
    <n v="1"/>
    <n v="1"/>
    <n v="0"/>
    <n v="1"/>
    <n v="0"/>
    <n v="1"/>
    <n v="1"/>
    <n v="1"/>
    <n v="0"/>
    <n v="1"/>
    <n v="1"/>
    <n v="3028"/>
    <n v="89.908899999999988"/>
    <n v="33.678534605584105"/>
    <n v="1"/>
    <n v="1"/>
    <n v="1"/>
    <n v="1"/>
    <n v="0"/>
    <n v="8"/>
    <n v="1"/>
    <x v="7"/>
  </r>
  <r>
    <s v="Fiumalbo"/>
    <s v="MO"/>
    <n v="0"/>
    <n v="1"/>
    <n v="1"/>
    <n v="1"/>
    <n v="0"/>
    <n v="1"/>
    <n v="0"/>
    <n v="1"/>
    <n v="1"/>
    <n v="1"/>
    <n v="0"/>
    <n v="1"/>
    <n v="1"/>
    <n v="1304"/>
    <n v="39.141100000000002"/>
    <n v="33.315364156858138"/>
    <n v="1"/>
    <n v="1"/>
    <n v="1"/>
    <n v="1"/>
    <n v="0"/>
    <n v="8"/>
    <n v="1"/>
    <x v="7"/>
  </r>
  <r>
    <s v="Frassinoro"/>
    <s v="MO"/>
    <n v="0"/>
    <n v="1"/>
    <n v="1"/>
    <n v="1"/>
    <n v="1"/>
    <n v="1"/>
    <n v="0"/>
    <n v="1"/>
    <n v="1"/>
    <n v="1"/>
    <n v="1"/>
    <n v="1"/>
    <n v="1"/>
    <n v="1997"/>
    <n v="95.460400000000007"/>
    <n v="20.919669307901493"/>
    <n v="1"/>
    <n v="1"/>
    <n v="1"/>
    <n v="1"/>
    <n v="0"/>
    <n v="9"/>
    <n v="1"/>
    <x v="7"/>
  </r>
  <r>
    <s v="Guiglia"/>
    <s v="MO"/>
    <n v="1"/>
    <n v="1"/>
    <n v="1"/>
    <n v="1"/>
    <n v="0"/>
    <n v="1"/>
    <n v="0"/>
    <n v="1"/>
    <n v="1"/>
    <n v="0"/>
    <n v="0"/>
    <n v="0"/>
    <n v="0"/>
    <n v="3999"/>
    <n v="48.296800000000005"/>
    <n v="82.800516804425953"/>
    <n v="0"/>
    <n v="1"/>
    <n v="1"/>
    <n v="1"/>
    <n v="0"/>
    <n v="5"/>
    <n v="1"/>
    <x v="7"/>
  </r>
  <r>
    <s v="Lama Mocogno"/>
    <s v="MO"/>
    <n v="0"/>
    <n v="1"/>
    <n v="1"/>
    <n v="1"/>
    <n v="0"/>
    <n v="1"/>
    <n v="0"/>
    <n v="1"/>
    <n v="1"/>
    <n v="1"/>
    <n v="0"/>
    <n v="1"/>
    <n v="1"/>
    <n v="2844"/>
    <n v="63.908000000000001"/>
    <n v="44.501470864367526"/>
    <n v="1"/>
    <n v="1"/>
    <n v="1"/>
    <n v="0"/>
    <n v="0"/>
    <n v="7"/>
    <n v="1"/>
    <x v="7"/>
  </r>
  <r>
    <s v="Marano sul Panaro"/>
    <s v="MO"/>
    <n v="1"/>
    <n v="1"/>
    <n v="1"/>
    <n v="0"/>
    <n v="0"/>
    <n v="1"/>
    <n v="0"/>
    <n v="1"/>
    <n v="1"/>
    <n v="0"/>
    <n v="1"/>
    <n v="0"/>
    <n v="1"/>
    <n v="4787"/>
    <n v="45.466099999999997"/>
    <n v="105.28723598461272"/>
    <n v="0"/>
    <n v="1"/>
    <n v="1"/>
    <n v="0"/>
    <n v="0"/>
    <n v="4"/>
    <n v="1"/>
    <x v="7"/>
  </r>
  <r>
    <s v="Montecreto"/>
    <s v="MO"/>
    <n v="0"/>
    <n v="1"/>
    <n v="1"/>
    <n v="1"/>
    <n v="0"/>
    <n v="1"/>
    <n v="0"/>
    <n v="1"/>
    <n v="1"/>
    <n v="1"/>
    <n v="0"/>
    <n v="1"/>
    <n v="1"/>
    <n v="1000"/>
    <n v="31.221700000000002"/>
    <n v="32.029005467351233"/>
    <n v="1"/>
    <n v="1"/>
    <n v="1"/>
    <n v="0"/>
    <n v="0"/>
    <n v="7"/>
    <n v="1"/>
    <x v="7"/>
  </r>
  <r>
    <s v="Montefiorino"/>
    <s v="MO"/>
    <n v="1"/>
    <n v="1"/>
    <n v="1"/>
    <n v="1"/>
    <n v="0"/>
    <n v="1"/>
    <n v="0"/>
    <n v="1"/>
    <n v="1"/>
    <n v="1"/>
    <n v="1"/>
    <n v="1"/>
    <n v="1"/>
    <n v="2253"/>
    <n v="45.277700000000003"/>
    <n v="49.759594679058338"/>
    <n v="1"/>
    <n v="1"/>
    <n v="1"/>
    <n v="0"/>
    <n v="0"/>
    <n v="7"/>
    <n v="1"/>
    <x v="7"/>
  </r>
  <r>
    <s v="Montese"/>
    <s v="MO"/>
    <n v="0"/>
    <n v="1"/>
    <n v="1"/>
    <n v="1"/>
    <n v="0"/>
    <n v="1"/>
    <n v="0"/>
    <n v="1"/>
    <n v="1"/>
    <n v="1"/>
    <n v="0"/>
    <n v="1"/>
    <n v="1"/>
    <n v="3357"/>
    <n v="81.005899999999997"/>
    <n v="41.441425871448871"/>
    <n v="1"/>
    <n v="0"/>
    <n v="1"/>
    <n v="0"/>
    <n v="0"/>
    <n v="6"/>
    <n v="1"/>
    <x v="7"/>
  </r>
  <r>
    <s v="Palagano"/>
    <s v="MO"/>
    <n v="1"/>
    <n v="1"/>
    <n v="1"/>
    <n v="1"/>
    <n v="0"/>
    <n v="1"/>
    <n v="0"/>
    <n v="1"/>
    <n v="1"/>
    <n v="1"/>
    <n v="0"/>
    <n v="1"/>
    <n v="1"/>
    <n v="2354"/>
    <n v="60.411999999999999"/>
    <n v="38.965768390386017"/>
    <n v="1"/>
    <n v="1"/>
    <n v="1"/>
    <n v="1"/>
    <n v="0"/>
    <n v="8"/>
    <n v="1"/>
    <x v="7"/>
  </r>
  <r>
    <s v="Pievepelago"/>
    <s v="MO"/>
    <n v="0"/>
    <n v="1"/>
    <n v="1"/>
    <n v="1"/>
    <n v="0"/>
    <n v="1"/>
    <n v="0"/>
    <n v="1"/>
    <n v="1"/>
    <n v="1"/>
    <n v="1"/>
    <n v="0"/>
    <n v="1"/>
    <n v="2241"/>
    <n v="76.539299999999997"/>
    <n v="29.279076239265319"/>
    <n v="1"/>
    <n v="1"/>
    <n v="1"/>
    <n v="1"/>
    <n v="0"/>
    <n v="8"/>
    <n v="1"/>
    <x v="7"/>
  </r>
  <r>
    <s v="Polinago"/>
    <s v="MO"/>
    <n v="0"/>
    <n v="1"/>
    <n v="1"/>
    <n v="1"/>
    <n v="0"/>
    <n v="1"/>
    <n v="1"/>
    <n v="1"/>
    <n v="1"/>
    <n v="1"/>
    <n v="0"/>
    <n v="1"/>
    <n v="1"/>
    <n v="1742"/>
    <n v="53.739699999999999"/>
    <n v="32.415514042690972"/>
    <n v="1"/>
    <n v="1"/>
    <n v="1"/>
    <n v="0"/>
    <n v="0"/>
    <n v="7"/>
    <n v="1"/>
    <x v="7"/>
  </r>
  <r>
    <s v="Prignano sulla Secchia"/>
    <s v="MO"/>
    <n v="1"/>
    <n v="1"/>
    <n v="1"/>
    <n v="0"/>
    <n v="0"/>
    <n v="1"/>
    <n v="0"/>
    <n v="1"/>
    <n v="1"/>
    <n v="1"/>
    <n v="1"/>
    <n v="1"/>
    <n v="1"/>
    <n v="3773"/>
    <n v="79.66640000000001"/>
    <n v="47.359991163150333"/>
    <n v="1"/>
    <n v="1"/>
    <n v="1"/>
    <n v="0"/>
    <n v="0"/>
    <n v="6"/>
    <n v="1"/>
    <x v="7"/>
  </r>
  <r>
    <s v="Riolunato"/>
    <s v="MO"/>
    <n v="0"/>
    <n v="1"/>
    <n v="1"/>
    <n v="1"/>
    <n v="1"/>
    <n v="1"/>
    <n v="0"/>
    <n v="1"/>
    <n v="1"/>
    <n v="1"/>
    <n v="1"/>
    <n v="1"/>
    <n v="1"/>
    <n v="759"/>
    <n v="44.913599999999995"/>
    <n v="16.899112963556696"/>
    <n v="1"/>
    <n v="1"/>
    <n v="1"/>
    <n v="1"/>
    <n v="0"/>
    <n v="9"/>
    <n v="1"/>
    <x v="7"/>
  </r>
  <r>
    <s v="San Possidonio"/>
    <s v="MO"/>
    <n v="1"/>
    <n v="0"/>
    <n v="1"/>
    <n v="1"/>
    <n v="0"/>
    <n v="1"/>
    <n v="0"/>
    <n v="1"/>
    <n v="1"/>
    <n v="0"/>
    <n v="0"/>
    <n v="0"/>
    <n v="0"/>
    <n v="3621"/>
    <n v="17.058499999999999"/>
    <n v="212.26954304305772"/>
    <n v="0"/>
    <n v="1"/>
    <n v="0"/>
    <n v="0"/>
    <n v="0"/>
    <n v="4"/>
    <n v="1"/>
    <x v="7"/>
  </r>
  <r>
    <s v="Sestola"/>
    <s v="MO"/>
    <n v="0"/>
    <n v="1"/>
    <n v="1"/>
    <n v="1"/>
    <n v="0"/>
    <n v="1"/>
    <n v="0"/>
    <n v="1"/>
    <n v="1"/>
    <n v="1"/>
    <n v="1"/>
    <n v="1"/>
    <n v="1"/>
    <n v="2602"/>
    <n v="52.471899999999998"/>
    <n v="49.588446387495026"/>
    <n v="1"/>
    <n v="1"/>
    <n v="1"/>
    <n v="0"/>
    <n v="0"/>
    <n v="7"/>
    <n v="1"/>
    <x v="7"/>
  </r>
  <r>
    <s v="Zocca"/>
    <s v="MO"/>
    <n v="1"/>
    <n v="1"/>
    <n v="1"/>
    <n v="1"/>
    <n v="0"/>
    <n v="1"/>
    <n v="0"/>
    <n v="1"/>
    <n v="1"/>
    <n v="0"/>
    <n v="0"/>
    <n v="1"/>
    <n v="1"/>
    <n v="4883"/>
    <n v="69.365700000000004"/>
    <n v="70.395022323713306"/>
    <n v="1"/>
    <n v="1"/>
    <n v="1"/>
    <n v="0"/>
    <n v="0"/>
    <n v="6"/>
    <n v="1"/>
    <x v="7"/>
  </r>
  <r>
    <s v="Albareto"/>
    <s v="PR"/>
    <n v="1"/>
    <n v="1"/>
    <n v="1"/>
    <n v="1"/>
    <n v="0"/>
    <n v="1"/>
    <n v="0"/>
    <n v="1"/>
    <n v="1"/>
    <n v="1"/>
    <n v="0"/>
    <n v="0"/>
    <n v="0"/>
    <n v="2165"/>
    <n v="104.105"/>
    <n v="20.796311416358485"/>
    <n v="1"/>
    <n v="0"/>
    <n v="1"/>
    <n v="1"/>
    <n v="0"/>
    <n v="6"/>
    <n v="1"/>
    <x v="7"/>
  </r>
  <r>
    <s v="Bardi"/>
    <s v="PR"/>
    <n v="1"/>
    <n v="1"/>
    <n v="1"/>
    <n v="1"/>
    <n v="1"/>
    <n v="1"/>
    <n v="1"/>
    <n v="1"/>
    <n v="1"/>
    <n v="1"/>
    <n v="1"/>
    <n v="1"/>
    <n v="1"/>
    <n v="2337"/>
    <n v="189.89689999999999"/>
    <n v="12.306677992110457"/>
    <n v="1"/>
    <n v="0"/>
    <n v="1"/>
    <n v="1"/>
    <n v="0"/>
    <n v="8"/>
    <n v="1"/>
    <x v="7"/>
  </r>
  <r>
    <s v="Bedonia"/>
    <s v="PR"/>
    <n v="0"/>
    <n v="1"/>
    <n v="1"/>
    <n v="1"/>
    <n v="1"/>
    <n v="1"/>
    <n v="1"/>
    <n v="1"/>
    <n v="1"/>
    <n v="1"/>
    <n v="1"/>
    <n v="0"/>
    <n v="1"/>
    <n v="3617"/>
    <n v="169.5582"/>
    <n v="21.331908453852424"/>
    <n v="1"/>
    <n v="1"/>
    <n v="1"/>
    <n v="0"/>
    <n v="0"/>
    <n v="8"/>
    <n v="1"/>
    <x v="7"/>
  </r>
  <r>
    <s v="Berceto"/>
    <s v="PR"/>
    <n v="1"/>
    <n v="1"/>
    <n v="1"/>
    <n v="1"/>
    <n v="1"/>
    <n v="1"/>
    <n v="0"/>
    <n v="1"/>
    <n v="1"/>
    <n v="1"/>
    <n v="1"/>
    <n v="0"/>
    <n v="1"/>
    <n v="2144"/>
    <n v="131.70660000000001"/>
    <n v="16.27860714649076"/>
    <n v="1"/>
    <n v="0"/>
    <n v="1"/>
    <n v="0"/>
    <n v="0"/>
    <n v="7"/>
    <n v="1"/>
    <x v="7"/>
  </r>
  <r>
    <s v="Bore"/>
    <s v="PR"/>
    <n v="0"/>
    <n v="1"/>
    <n v="1"/>
    <n v="1"/>
    <n v="1"/>
    <n v="1"/>
    <n v="1"/>
    <n v="1"/>
    <n v="1"/>
    <n v="0"/>
    <n v="0"/>
    <n v="0"/>
    <n v="0"/>
    <n v="799"/>
    <n v="43.005000000000003"/>
    <n v="18.579234972677593"/>
    <n v="1"/>
    <n v="1"/>
    <n v="1"/>
    <n v="0"/>
    <n v="0"/>
    <n v="6"/>
    <n v="1"/>
    <x v="7"/>
  </r>
  <r>
    <s v="Calestano"/>
    <s v="PR"/>
    <n v="1"/>
    <n v="1"/>
    <n v="1"/>
    <n v="0"/>
    <n v="0"/>
    <n v="1"/>
    <n v="0"/>
    <n v="1"/>
    <n v="1"/>
    <n v="1"/>
    <n v="1"/>
    <n v="0"/>
    <n v="1"/>
    <n v="2033"/>
    <n v="57.3551"/>
    <n v="35.445845269208839"/>
    <n v="1"/>
    <n v="0"/>
    <n v="1"/>
    <n v="0"/>
    <n v="0"/>
    <n v="5"/>
    <n v="1"/>
    <x v="7"/>
  </r>
  <r>
    <s v="Compiano"/>
    <s v="PR"/>
    <n v="1"/>
    <n v="1"/>
    <n v="1"/>
    <n v="1"/>
    <n v="0"/>
    <n v="1"/>
    <n v="0"/>
    <n v="1"/>
    <n v="1"/>
    <n v="1"/>
    <n v="1"/>
    <n v="0"/>
    <n v="1"/>
    <n v="1122"/>
    <n v="37.532600000000002"/>
    <n v="29.894012138780685"/>
    <n v="1"/>
    <n v="1"/>
    <n v="1"/>
    <n v="0"/>
    <n v="0"/>
    <n v="7"/>
    <n v="1"/>
    <x v="7"/>
  </r>
  <r>
    <s v="Corniglio"/>
    <s v="PR"/>
    <n v="1"/>
    <n v="1"/>
    <n v="1"/>
    <n v="1"/>
    <n v="1"/>
    <n v="1"/>
    <n v="0"/>
    <n v="1"/>
    <n v="1"/>
    <n v="1"/>
    <n v="0"/>
    <n v="1"/>
    <n v="1"/>
    <n v="1997"/>
    <n v="165.69990000000001"/>
    <n v="12.051908299280807"/>
    <n v="1"/>
    <n v="1"/>
    <n v="1"/>
    <n v="1"/>
    <n v="0"/>
    <n v="9"/>
    <n v="1"/>
    <x v="7"/>
  </r>
  <r>
    <s v="Lesignano de' Bagni"/>
    <s v="PR"/>
    <n v="1"/>
    <n v="1"/>
    <n v="1"/>
    <n v="0"/>
    <n v="0"/>
    <n v="1"/>
    <n v="0"/>
    <n v="1"/>
    <n v="1"/>
    <n v="0"/>
    <n v="0"/>
    <n v="0"/>
    <n v="0"/>
    <n v="4759"/>
    <n v="47.485799999999998"/>
    <n v="100.21943402027554"/>
    <n v="0"/>
    <n v="1"/>
    <n v="1"/>
    <n v="0"/>
    <n v="0"/>
    <n v="3"/>
    <n v="1"/>
    <x v="7"/>
  </r>
  <r>
    <s v="Monchio delle Corti"/>
    <s v="PR"/>
    <n v="0"/>
    <n v="1"/>
    <n v="1"/>
    <n v="1"/>
    <n v="1"/>
    <n v="1"/>
    <n v="1"/>
    <n v="1"/>
    <n v="1"/>
    <n v="1"/>
    <n v="0"/>
    <n v="1"/>
    <n v="1"/>
    <n v="985"/>
    <n v="69.042600000000007"/>
    <n v="14.266554272289859"/>
    <n v="1"/>
    <n v="1"/>
    <n v="1"/>
    <n v="1"/>
    <n v="0"/>
    <n v="9"/>
    <n v="1"/>
    <x v="7"/>
  </r>
  <r>
    <s v="Neviano degli Arduini"/>
    <s v="PR"/>
    <n v="1"/>
    <n v="1"/>
    <n v="1"/>
    <n v="1"/>
    <n v="0"/>
    <n v="1"/>
    <n v="0"/>
    <n v="1"/>
    <n v="1"/>
    <n v="1"/>
    <n v="1"/>
    <n v="0"/>
    <n v="1"/>
    <n v="3691"/>
    <n v="105.95790000000001"/>
    <n v="34.834589964504765"/>
    <n v="1"/>
    <n v="1"/>
    <n v="1"/>
    <n v="0"/>
    <n v="0"/>
    <n v="7"/>
    <n v="1"/>
    <x v="7"/>
  </r>
  <r>
    <s v="Palanzano"/>
    <s v="PR"/>
    <n v="1"/>
    <n v="1"/>
    <n v="1"/>
    <n v="1"/>
    <n v="1"/>
    <n v="1"/>
    <n v="1"/>
    <n v="1"/>
    <n v="1"/>
    <n v="1"/>
    <n v="0"/>
    <n v="1"/>
    <n v="1"/>
    <n v="1165"/>
    <n v="69.802700000000002"/>
    <n v="16.689898814802291"/>
    <n v="1"/>
    <n v="1"/>
    <n v="1"/>
    <n v="0"/>
    <n v="0"/>
    <n v="8"/>
    <n v="1"/>
    <x v="7"/>
  </r>
  <r>
    <s v="Pellegrino Parmense"/>
    <s v="PR"/>
    <n v="0"/>
    <n v="1"/>
    <n v="1"/>
    <n v="1"/>
    <n v="1"/>
    <n v="1"/>
    <n v="0"/>
    <n v="1"/>
    <n v="1"/>
    <n v="0"/>
    <n v="0"/>
    <n v="1"/>
    <n v="1"/>
    <n v="1066"/>
    <n v="82.079799999999992"/>
    <n v="12.987361080314525"/>
    <n v="1"/>
    <n v="1"/>
    <n v="1"/>
    <n v="0"/>
    <n v="0"/>
    <n v="7"/>
    <n v="1"/>
    <x v="7"/>
  </r>
  <r>
    <s v="Polesine Zibello"/>
    <s v="PR"/>
    <n v="1"/>
    <n v="0"/>
    <n v="1"/>
    <n v="1"/>
    <n v="1"/>
    <n v="1"/>
    <n v="1"/>
    <n v="1"/>
    <n v="1"/>
    <n v="0"/>
    <n v="1"/>
    <n v="0"/>
    <n v="1"/>
    <n v="3348"/>
    <n v="48.512299999999996"/>
    <n v="69.013425461171707"/>
    <n v="1"/>
    <n v="0"/>
    <n v="0"/>
    <n v="0"/>
    <n v="1"/>
    <n v="7"/>
    <n v="1"/>
    <x v="7"/>
  </r>
  <r>
    <s v="Roccabianca"/>
    <s v="PR"/>
    <n v="1"/>
    <n v="0"/>
    <n v="1"/>
    <n v="1"/>
    <n v="0"/>
    <n v="1"/>
    <n v="0"/>
    <n v="1"/>
    <n v="1"/>
    <n v="0"/>
    <n v="0"/>
    <n v="0"/>
    <n v="0"/>
    <n v="3069"/>
    <n v="40.463000000000001"/>
    <n v="75.847070162864838"/>
    <n v="1"/>
    <n v="0"/>
    <n v="0"/>
    <n v="1"/>
    <n v="0"/>
    <n v="5"/>
    <n v="1"/>
    <x v="7"/>
  </r>
  <r>
    <s v="Sissa Trecasali"/>
    <s v="PR"/>
    <n v="1"/>
    <n v="0"/>
    <n v="1"/>
    <n v="0"/>
    <n v="1"/>
    <n v="1"/>
    <n v="1"/>
    <n v="1"/>
    <n v="1"/>
    <n v="0"/>
    <n v="0"/>
    <n v="1"/>
    <n v="1"/>
    <n v="7991"/>
    <n v="72.719200000000001"/>
    <n v="109.88844761768556"/>
    <n v="0"/>
    <n v="0"/>
    <n v="0"/>
    <n v="1"/>
    <n v="1"/>
    <n v="6"/>
    <n v="1"/>
    <x v="7"/>
  </r>
  <r>
    <s v="Solignano"/>
    <s v="PR"/>
    <n v="1"/>
    <n v="1"/>
    <n v="1"/>
    <n v="0"/>
    <n v="0"/>
    <n v="1"/>
    <n v="0"/>
    <n v="1"/>
    <n v="1"/>
    <n v="1"/>
    <n v="1"/>
    <n v="0"/>
    <n v="1"/>
    <n v="1809"/>
    <n v="73.136300000000006"/>
    <n v="24.734639296765078"/>
    <n v="1"/>
    <n v="0"/>
    <n v="1"/>
    <n v="1"/>
    <n v="0"/>
    <n v="6"/>
    <n v="1"/>
    <x v="7"/>
  </r>
  <r>
    <s v="Soragna"/>
    <s v="PR"/>
    <n v="1"/>
    <n v="0"/>
    <n v="1"/>
    <n v="0"/>
    <n v="0"/>
    <n v="1"/>
    <n v="0"/>
    <n v="1"/>
    <n v="1"/>
    <n v="0"/>
    <n v="0"/>
    <n v="0"/>
    <n v="0"/>
    <n v="4872"/>
    <n v="45.387"/>
    <n v="107.34351245951484"/>
    <n v="0"/>
    <n v="0"/>
    <n v="0"/>
    <n v="0"/>
    <n v="0"/>
    <n v="2"/>
    <n v="1"/>
    <x v="7"/>
  </r>
  <r>
    <s v="Terenzo"/>
    <s v="PR"/>
    <n v="1"/>
    <n v="1"/>
    <n v="1"/>
    <n v="1"/>
    <n v="0"/>
    <n v="1"/>
    <n v="0"/>
    <n v="1"/>
    <n v="1"/>
    <n v="1"/>
    <n v="0"/>
    <n v="0"/>
    <n v="0"/>
    <n v="1195"/>
    <n v="72.697200000000009"/>
    <n v="16.438047132489281"/>
    <n v="1"/>
    <n v="1"/>
    <n v="1"/>
    <n v="0"/>
    <n v="0"/>
    <n v="6"/>
    <n v="1"/>
    <x v="7"/>
  </r>
  <r>
    <s v="Tizzano Val Parma"/>
    <s v="PR"/>
    <n v="1"/>
    <n v="1"/>
    <n v="1"/>
    <n v="1"/>
    <n v="1"/>
    <n v="1"/>
    <n v="0"/>
    <n v="1"/>
    <n v="1"/>
    <n v="1"/>
    <n v="1"/>
    <n v="1"/>
    <n v="1"/>
    <n v="2113"/>
    <n v="78.387600000000006"/>
    <n v="26.955794028647386"/>
    <n v="1"/>
    <n v="1"/>
    <n v="1"/>
    <n v="0"/>
    <n v="0"/>
    <n v="8"/>
    <n v="1"/>
    <x v="7"/>
  </r>
  <r>
    <s v="Tornolo"/>
    <s v="PR"/>
    <n v="0"/>
    <n v="1"/>
    <n v="1"/>
    <n v="1"/>
    <n v="1"/>
    <n v="1"/>
    <n v="1"/>
    <n v="1"/>
    <n v="1"/>
    <n v="1"/>
    <n v="1"/>
    <n v="0"/>
    <n v="1"/>
    <n v="1102"/>
    <n v="67.47890000000001"/>
    <n v="16.331030885210041"/>
    <n v="1"/>
    <n v="1"/>
    <n v="1"/>
    <n v="1"/>
    <n v="0"/>
    <n v="9"/>
    <n v="1"/>
    <x v="7"/>
  </r>
  <r>
    <s v="Valmozzola"/>
    <s v="PR"/>
    <n v="0"/>
    <n v="1"/>
    <n v="1"/>
    <n v="1"/>
    <n v="1"/>
    <n v="1"/>
    <n v="1"/>
    <n v="1"/>
    <n v="1"/>
    <n v="1"/>
    <n v="1"/>
    <n v="0"/>
    <n v="1"/>
    <n v="567"/>
    <n v="67.642399999999995"/>
    <n v="8.3823164169219311"/>
    <n v="1"/>
    <n v="0"/>
    <n v="1"/>
    <n v="0"/>
    <n v="0"/>
    <n v="7"/>
    <n v="1"/>
    <x v="7"/>
  </r>
  <r>
    <s v="Varano de' Melegari"/>
    <s v="PR"/>
    <n v="1"/>
    <n v="1"/>
    <n v="1"/>
    <n v="0"/>
    <n v="0"/>
    <n v="1"/>
    <n v="0"/>
    <n v="1"/>
    <n v="1"/>
    <n v="1"/>
    <n v="0"/>
    <n v="0"/>
    <n v="0"/>
    <n v="2689"/>
    <n v="64.922399999999996"/>
    <n v="41.41867829901544"/>
    <n v="1"/>
    <n v="1"/>
    <n v="1"/>
    <n v="0"/>
    <n v="0"/>
    <n v="5"/>
    <n v="1"/>
    <x v="7"/>
  </r>
  <r>
    <s v="Varsi"/>
    <s v="PR"/>
    <n v="1"/>
    <n v="1"/>
    <n v="1"/>
    <n v="1"/>
    <n v="1"/>
    <n v="1"/>
    <n v="1"/>
    <n v="1"/>
    <n v="1"/>
    <n v="1"/>
    <n v="1"/>
    <n v="1"/>
    <n v="1"/>
    <n v="1281"/>
    <n v="80.065600000000003"/>
    <n v="15.999380507983453"/>
    <n v="1"/>
    <n v="1"/>
    <n v="1"/>
    <n v="1"/>
    <n v="0"/>
    <n v="9"/>
    <n v="1"/>
    <x v="7"/>
  </r>
  <r>
    <s v="Agazzano"/>
    <s v="PC"/>
    <n v="1"/>
    <n v="1"/>
    <n v="1"/>
    <n v="0"/>
    <n v="0"/>
    <n v="1"/>
    <n v="0"/>
    <n v="1"/>
    <n v="1"/>
    <n v="1"/>
    <n v="0"/>
    <n v="0"/>
    <n v="0"/>
    <n v="2070"/>
    <n v="36.145600000000002"/>
    <n v="57.268381213757685"/>
    <n v="1"/>
    <n v="0"/>
    <n v="0"/>
    <n v="0"/>
    <n v="0"/>
    <n v="4"/>
    <n v="1"/>
    <x v="7"/>
  </r>
  <r>
    <s v="Alseno"/>
    <s v="PC"/>
    <n v="1"/>
    <n v="1"/>
    <n v="1"/>
    <n v="0"/>
    <n v="0"/>
    <n v="1"/>
    <n v="0"/>
    <n v="1"/>
    <n v="1"/>
    <n v="1"/>
    <n v="0"/>
    <n v="0"/>
    <n v="0"/>
    <n v="4823"/>
    <n v="55.270299999999999"/>
    <n v="87.26205575146146"/>
    <n v="0"/>
    <n v="1"/>
    <n v="0"/>
    <n v="0"/>
    <n v="0"/>
    <n v="4"/>
    <n v="1"/>
    <x v="7"/>
  </r>
  <r>
    <s v="Alta Val Tidone"/>
    <s v="PC"/>
    <n v="1"/>
    <n v="1"/>
    <n v="1"/>
    <n v="1"/>
    <n v="1"/>
    <n v="1"/>
    <n v="1"/>
    <n v="1"/>
    <n v="1"/>
    <n v="1"/>
    <n v="0"/>
    <n v="1"/>
    <n v="1"/>
    <n v="3349"/>
    <n v="100.86499999999999"/>
    <n v="33.202795816189962"/>
    <n v="1"/>
    <n v="0"/>
    <n v="1"/>
    <n v="0"/>
    <n v="1"/>
    <n v="8"/>
    <n v="1"/>
    <x v="7"/>
  </r>
  <r>
    <s v="Besenzone"/>
    <s v="PC"/>
    <n v="1"/>
    <n v="0"/>
    <n v="1"/>
    <n v="1"/>
    <n v="1"/>
    <n v="1"/>
    <n v="0"/>
    <n v="1"/>
    <n v="1"/>
    <n v="1"/>
    <n v="0"/>
    <n v="0"/>
    <n v="0"/>
    <n v="976"/>
    <n v="23.947500000000002"/>
    <n v="40.755820022966901"/>
    <n v="1"/>
    <n v="1"/>
    <n v="0"/>
    <n v="0"/>
    <n v="0"/>
    <n v="7"/>
    <n v="1"/>
    <x v="7"/>
  </r>
  <r>
    <s v="Bettola"/>
    <s v="PC"/>
    <n v="1"/>
    <n v="1"/>
    <n v="1"/>
    <n v="1"/>
    <n v="1"/>
    <n v="1"/>
    <n v="0"/>
    <n v="1"/>
    <n v="1"/>
    <n v="1"/>
    <n v="1"/>
    <n v="0"/>
    <n v="1"/>
    <n v="2999"/>
    <n v="122.3724"/>
    <n v="24.50716011126692"/>
    <n v="1"/>
    <n v="1"/>
    <n v="1"/>
    <n v="0"/>
    <n v="0"/>
    <n v="8"/>
    <n v="1"/>
    <x v="7"/>
  </r>
  <r>
    <s v="Bobbio"/>
    <s v="PC"/>
    <n v="1"/>
    <n v="1"/>
    <n v="1"/>
    <n v="1"/>
    <n v="0"/>
    <n v="1"/>
    <n v="1"/>
    <n v="1"/>
    <n v="1"/>
    <n v="1"/>
    <n v="0"/>
    <n v="1"/>
    <n v="1"/>
    <n v="3711"/>
    <n v="106.5279"/>
    <n v="34.835944386400179"/>
    <n v="1"/>
    <n v="1"/>
    <n v="1"/>
    <n v="0"/>
    <n v="0"/>
    <n v="7"/>
    <n v="1"/>
    <x v="7"/>
  </r>
  <r>
    <s v="Calendasco"/>
    <s v="PC"/>
    <n v="1"/>
    <n v="0"/>
    <n v="1"/>
    <n v="0"/>
    <n v="0"/>
    <n v="1"/>
    <n v="0"/>
    <n v="1"/>
    <n v="1"/>
    <n v="1"/>
    <n v="0"/>
    <n v="0"/>
    <n v="0"/>
    <n v="2448"/>
    <n v="36.941699999999997"/>
    <n v="66.266576795328859"/>
    <n v="1"/>
    <n v="1"/>
    <n v="0"/>
    <n v="1"/>
    <n v="0"/>
    <n v="6"/>
    <n v="1"/>
    <x v="7"/>
  </r>
  <r>
    <s v="Caorso"/>
    <s v="PC"/>
    <n v="1"/>
    <n v="0"/>
    <n v="1"/>
    <n v="1"/>
    <n v="0"/>
    <n v="1"/>
    <n v="0"/>
    <n v="1"/>
    <n v="1"/>
    <n v="0"/>
    <n v="0"/>
    <n v="0"/>
    <n v="0"/>
    <n v="4830"/>
    <n v="40.983599999999996"/>
    <n v="117.85201885632303"/>
    <n v="0"/>
    <n v="1"/>
    <n v="0"/>
    <n v="1"/>
    <n v="0"/>
    <n v="5"/>
    <n v="1"/>
    <x v="7"/>
  </r>
  <r>
    <s v="Castell'Arquato"/>
    <s v="PC"/>
    <n v="1"/>
    <n v="1"/>
    <n v="1"/>
    <n v="0"/>
    <n v="0"/>
    <n v="1"/>
    <n v="0"/>
    <n v="1"/>
    <n v="1"/>
    <n v="1"/>
    <n v="0"/>
    <n v="0"/>
    <n v="0"/>
    <n v="4712"/>
    <n v="52.749300000000005"/>
    <n v="89.328199615919061"/>
    <n v="0"/>
    <n v="1"/>
    <n v="0"/>
    <n v="0"/>
    <n v="0"/>
    <n v="4"/>
    <n v="1"/>
    <x v="7"/>
  </r>
  <r>
    <s v="Cerignale"/>
    <s v="PC"/>
    <n v="1"/>
    <n v="1"/>
    <n v="1"/>
    <n v="1"/>
    <n v="1"/>
    <n v="1"/>
    <n v="1"/>
    <n v="1"/>
    <n v="1"/>
    <n v="1"/>
    <n v="1"/>
    <n v="1"/>
    <n v="1"/>
    <n v="155"/>
    <n v="30.817899999999998"/>
    <n v="5.029544517958719"/>
    <n v="1"/>
    <n v="1"/>
    <n v="1"/>
    <n v="1"/>
    <n v="0"/>
    <n v="9"/>
    <n v="1"/>
    <x v="7"/>
  </r>
  <r>
    <s v="Coli"/>
    <s v="PC"/>
    <n v="0"/>
    <n v="1"/>
    <n v="1"/>
    <n v="1"/>
    <n v="1"/>
    <n v="1"/>
    <n v="1"/>
    <n v="1"/>
    <n v="1"/>
    <n v="1"/>
    <n v="0"/>
    <n v="1"/>
    <n v="1"/>
    <n v="955"/>
    <n v="71.690699999999993"/>
    <n v="13.321114175199853"/>
    <n v="1"/>
    <n v="1"/>
    <n v="1"/>
    <n v="1"/>
    <n v="0"/>
    <n v="9"/>
    <n v="1"/>
    <x v="7"/>
  </r>
  <r>
    <s v="Corte Brugnatella"/>
    <s v="PC"/>
    <n v="1"/>
    <n v="1"/>
    <n v="1"/>
    <n v="1"/>
    <n v="1"/>
    <n v="1"/>
    <n v="1"/>
    <n v="1"/>
    <n v="1"/>
    <n v="1"/>
    <n v="1"/>
    <n v="1"/>
    <n v="1"/>
    <n v="671"/>
    <n v="46.3125"/>
    <n v="14.488529014844804"/>
    <n v="1"/>
    <n v="1"/>
    <n v="1"/>
    <n v="0"/>
    <n v="0"/>
    <n v="8"/>
    <n v="1"/>
    <x v="7"/>
  </r>
  <r>
    <s v="Cortemaggiore"/>
    <s v="PC"/>
    <n v="1"/>
    <n v="0"/>
    <n v="1"/>
    <n v="0"/>
    <n v="0"/>
    <n v="1"/>
    <n v="0"/>
    <n v="1"/>
    <n v="1"/>
    <n v="0"/>
    <n v="0"/>
    <n v="0"/>
    <n v="0"/>
    <n v="4456"/>
    <n v="36.4724"/>
    <n v="122.17457584365164"/>
    <n v="0"/>
    <n v="1"/>
    <n v="0"/>
    <n v="0"/>
    <n v="0"/>
    <n v="3"/>
    <n v="1"/>
    <x v="7"/>
  </r>
  <r>
    <s v="Farini"/>
    <s v="PC"/>
    <n v="0"/>
    <n v="1"/>
    <n v="1"/>
    <n v="1"/>
    <n v="1"/>
    <n v="1"/>
    <n v="1"/>
    <n v="1"/>
    <n v="1"/>
    <n v="1"/>
    <n v="1"/>
    <n v="1"/>
    <n v="1"/>
    <n v="1455"/>
    <n v="112.3566"/>
    <n v="12.94984006280005"/>
    <n v="1"/>
    <n v="1"/>
    <n v="1"/>
    <n v="1"/>
    <n v="0"/>
    <n v="9"/>
    <n v="1"/>
    <x v="7"/>
  </r>
  <r>
    <s v="Ferriere"/>
    <s v="PC"/>
    <n v="0"/>
    <n v="1"/>
    <n v="1"/>
    <n v="1"/>
    <n v="1"/>
    <n v="1"/>
    <n v="1"/>
    <n v="1"/>
    <n v="1"/>
    <n v="0"/>
    <n v="1"/>
    <n v="1"/>
    <n v="1"/>
    <n v="1425"/>
    <n v="178.50119999999998"/>
    <n v="7.9831396091454856"/>
    <n v="1"/>
    <n v="1"/>
    <n v="1"/>
    <n v="0"/>
    <n v="0"/>
    <n v="7"/>
    <n v="1"/>
    <x v="7"/>
  </r>
  <r>
    <s v="Gazzola"/>
    <s v="PC"/>
    <n v="1"/>
    <n v="1"/>
    <n v="1"/>
    <n v="0"/>
    <n v="0"/>
    <n v="1"/>
    <n v="0"/>
    <n v="1"/>
    <n v="1"/>
    <n v="1"/>
    <n v="0"/>
    <n v="0"/>
    <n v="0"/>
    <n v="1999"/>
    <n v="44.477399999999996"/>
    <n v="44.944173895056821"/>
    <n v="1"/>
    <n v="0"/>
    <n v="0"/>
    <n v="0"/>
    <n v="0"/>
    <n v="4"/>
    <n v="1"/>
    <x v="7"/>
  </r>
  <r>
    <s v="Gragnano Trebbiense"/>
    <s v="PC"/>
    <n v="1"/>
    <n v="0"/>
    <n v="1"/>
    <n v="0"/>
    <n v="0"/>
    <n v="1"/>
    <n v="0"/>
    <n v="1"/>
    <n v="1"/>
    <n v="1"/>
    <n v="0"/>
    <n v="0"/>
    <n v="0"/>
    <n v="4386"/>
    <n v="34.612499999999997"/>
    <n v="126.7172264355363"/>
    <n v="0"/>
    <n v="1"/>
    <n v="0"/>
    <n v="0"/>
    <n v="0"/>
    <n v="4"/>
    <n v="1"/>
    <x v="7"/>
  </r>
  <r>
    <s v="Gropparello"/>
    <s v="PC"/>
    <n v="1"/>
    <n v="1"/>
    <n v="1"/>
    <n v="1"/>
    <n v="1"/>
    <n v="1"/>
    <n v="0"/>
    <n v="1"/>
    <n v="1"/>
    <n v="1"/>
    <n v="1"/>
    <n v="0"/>
    <n v="1"/>
    <n v="2324"/>
    <n v="56.330799999999996"/>
    <n v="41.256293182415305"/>
    <n v="1"/>
    <n v="1"/>
    <n v="1"/>
    <n v="0"/>
    <n v="0"/>
    <n v="8"/>
    <n v="1"/>
    <x v="7"/>
  </r>
  <r>
    <s v="Lugagnano Val d'Arda"/>
    <s v="PC"/>
    <n v="1"/>
    <n v="1"/>
    <n v="1"/>
    <n v="1"/>
    <n v="0"/>
    <n v="1"/>
    <n v="0"/>
    <n v="1"/>
    <n v="1"/>
    <n v="1"/>
    <n v="0"/>
    <n v="0"/>
    <n v="0"/>
    <n v="4155"/>
    <n v="54.398299999999999"/>
    <n v="76.381063378818823"/>
    <n v="1"/>
    <n v="1"/>
    <n v="0"/>
    <n v="0"/>
    <n v="0"/>
    <n v="6"/>
    <n v="1"/>
    <x v="7"/>
  </r>
  <r>
    <s v="Morfasso"/>
    <s v="PC"/>
    <n v="0"/>
    <n v="1"/>
    <n v="1"/>
    <n v="1"/>
    <n v="1"/>
    <n v="1"/>
    <n v="1"/>
    <n v="1"/>
    <n v="1"/>
    <n v="1"/>
    <n v="1"/>
    <n v="0"/>
    <n v="1"/>
    <n v="1105"/>
    <n v="83.934899999999999"/>
    <n v="13.16496475244505"/>
    <n v="1"/>
    <n v="1"/>
    <n v="1"/>
    <n v="1"/>
    <n v="0"/>
    <n v="9"/>
    <n v="1"/>
    <x v="7"/>
  </r>
  <r>
    <s v="Ottone"/>
    <s v="PC"/>
    <n v="0"/>
    <n v="1"/>
    <n v="1"/>
    <n v="1"/>
    <n v="1"/>
    <n v="1"/>
    <n v="1"/>
    <n v="1"/>
    <n v="1"/>
    <n v="1"/>
    <n v="1"/>
    <n v="1"/>
    <n v="1"/>
    <n v="570"/>
    <n v="98.9589"/>
    <n v="5.7599670166099264"/>
    <n v="1"/>
    <n v="1"/>
    <n v="1"/>
    <n v="1"/>
    <n v="0"/>
    <n v="9"/>
    <n v="1"/>
    <x v="7"/>
  </r>
  <r>
    <s v="Pianello Val Tidone"/>
    <s v="PC"/>
    <n v="1"/>
    <n v="1"/>
    <n v="1"/>
    <n v="1"/>
    <n v="0"/>
    <n v="1"/>
    <n v="0"/>
    <n v="1"/>
    <n v="1"/>
    <n v="1"/>
    <n v="0"/>
    <n v="0"/>
    <n v="0"/>
    <n v="2290"/>
    <n v="36.285499999999999"/>
    <n v="63.110608920918828"/>
    <n v="1"/>
    <n v="0"/>
    <n v="0"/>
    <n v="0"/>
    <n v="0"/>
    <n v="5"/>
    <n v="1"/>
    <x v="7"/>
  </r>
  <r>
    <s v="Piozzano"/>
    <s v="PC"/>
    <n v="0"/>
    <n v="1"/>
    <n v="1"/>
    <n v="1"/>
    <n v="1"/>
    <n v="1"/>
    <n v="0"/>
    <n v="1"/>
    <n v="1"/>
    <n v="1"/>
    <n v="0"/>
    <n v="0"/>
    <n v="0"/>
    <n v="642"/>
    <n v="43.607500000000002"/>
    <n v="14.722238147107722"/>
    <n v="1"/>
    <n v="1"/>
    <n v="1"/>
    <n v="0"/>
    <n v="0"/>
    <n v="7"/>
    <n v="1"/>
    <x v="7"/>
  </r>
  <r>
    <s v="Ponte dell'Olio"/>
    <s v="PC"/>
    <n v="1"/>
    <n v="1"/>
    <n v="1"/>
    <n v="0"/>
    <n v="0"/>
    <n v="1"/>
    <n v="0"/>
    <n v="1"/>
    <n v="1"/>
    <n v="1"/>
    <n v="0"/>
    <n v="0"/>
    <n v="0"/>
    <n v="4936"/>
    <n v="43.915399999999998"/>
    <n v="112.3979287448139"/>
    <n v="0"/>
    <n v="1"/>
    <n v="0"/>
    <n v="0"/>
    <n v="0"/>
    <n v="4"/>
    <n v="1"/>
    <x v="7"/>
  </r>
  <r>
    <s v="San Pietro in Cerro"/>
    <s v="PC"/>
    <n v="1"/>
    <n v="0"/>
    <n v="1"/>
    <n v="1"/>
    <n v="1"/>
    <n v="1"/>
    <n v="0"/>
    <n v="1"/>
    <n v="1"/>
    <n v="1"/>
    <n v="1"/>
    <n v="0"/>
    <n v="1"/>
    <n v="926"/>
    <n v="27.346"/>
    <n v="33.862356468953415"/>
    <n v="1"/>
    <n v="1"/>
    <n v="0"/>
    <n v="0"/>
    <n v="0"/>
    <n v="8"/>
    <n v="1"/>
    <x v="7"/>
  </r>
  <r>
    <s v="Sarmato"/>
    <s v="PC"/>
    <n v="1"/>
    <n v="0"/>
    <n v="1"/>
    <n v="0"/>
    <n v="0"/>
    <n v="1"/>
    <n v="0"/>
    <n v="1"/>
    <n v="1"/>
    <n v="1"/>
    <n v="0"/>
    <n v="0"/>
    <n v="0"/>
    <n v="2919"/>
    <n v="27.257600000000004"/>
    <n v="107.08939891993424"/>
    <n v="0"/>
    <n v="0"/>
    <n v="0"/>
    <n v="0"/>
    <n v="0"/>
    <n v="3"/>
    <n v="1"/>
    <x v="7"/>
  </r>
  <r>
    <s v="Travo"/>
    <s v="PC"/>
    <n v="1"/>
    <n v="1"/>
    <n v="1"/>
    <n v="0"/>
    <n v="0"/>
    <n v="1"/>
    <n v="0"/>
    <n v="1"/>
    <n v="1"/>
    <n v="1"/>
    <n v="0"/>
    <n v="0"/>
    <n v="0"/>
    <n v="1993"/>
    <n v="81.013300000000001"/>
    <n v="24.600898864754306"/>
    <n v="1"/>
    <n v="1"/>
    <n v="1"/>
    <n v="0"/>
    <n v="0"/>
    <n v="5"/>
    <n v="1"/>
    <x v="7"/>
  </r>
  <r>
    <s v="Vernasca"/>
    <s v="PC"/>
    <n v="1"/>
    <n v="1"/>
    <n v="1"/>
    <n v="1"/>
    <n v="1"/>
    <n v="1"/>
    <n v="0"/>
    <n v="1"/>
    <n v="1"/>
    <n v="1"/>
    <n v="0"/>
    <n v="0"/>
    <n v="0"/>
    <n v="2241"/>
    <n v="72.566999999999993"/>
    <n v="30.881805779486548"/>
    <n v="1"/>
    <n v="1"/>
    <n v="1"/>
    <n v="0"/>
    <n v="0"/>
    <n v="7"/>
    <n v="1"/>
    <x v="7"/>
  </r>
  <r>
    <s v="Vigolzone"/>
    <s v="PC"/>
    <n v="1"/>
    <n v="1"/>
    <n v="1"/>
    <n v="0"/>
    <n v="0"/>
    <n v="1"/>
    <n v="0"/>
    <n v="1"/>
    <n v="1"/>
    <n v="1"/>
    <n v="0"/>
    <n v="0"/>
    <n v="0"/>
    <n v="4268"/>
    <n v="42.037299999999995"/>
    <n v="101.52888030392057"/>
    <n v="0"/>
    <n v="1"/>
    <n v="0"/>
    <n v="0"/>
    <n v="0"/>
    <n v="4"/>
    <n v="1"/>
    <x v="7"/>
  </r>
  <r>
    <s v="Villanova sull'Arda"/>
    <s v="PC"/>
    <n v="1"/>
    <n v="0"/>
    <n v="1"/>
    <n v="1"/>
    <n v="0"/>
    <n v="1"/>
    <n v="0"/>
    <n v="1"/>
    <n v="1"/>
    <n v="1"/>
    <n v="0"/>
    <n v="0"/>
    <n v="0"/>
    <n v="1936"/>
    <n v="36.566900000000004"/>
    <n v="52.944055963179807"/>
    <n v="1"/>
    <n v="1"/>
    <n v="0"/>
    <n v="0"/>
    <n v="0"/>
    <n v="6"/>
    <n v="1"/>
    <x v="7"/>
  </r>
  <r>
    <s v="Zerba"/>
    <s v="PC"/>
    <n v="1"/>
    <n v="1"/>
    <n v="1"/>
    <n v="1"/>
    <n v="1"/>
    <n v="1"/>
    <n v="1"/>
    <n v="1"/>
    <n v="1"/>
    <n v="1"/>
    <n v="1"/>
    <n v="1"/>
    <n v="1"/>
    <n v="92"/>
    <n v="24.127099999999999"/>
    <n v="3.8131395816322726"/>
    <n v="1"/>
    <n v="1"/>
    <n v="1"/>
    <n v="1"/>
    <n v="0"/>
    <n v="9"/>
    <n v="1"/>
    <x v="7"/>
  </r>
  <r>
    <s v="Ziano Piacentino"/>
    <s v="PC"/>
    <n v="0"/>
    <n v="1"/>
    <n v="1"/>
    <n v="1"/>
    <n v="0"/>
    <n v="1"/>
    <n v="0"/>
    <n v="1"/>
    <n v="1"/>
    <n v="1"/>
    <n v="1"/>
    <n v="0"/>
    <n v="1"/>
    <n v="2635"/>
    <n v="32.776600000000002"/>
    <n v="80.392719196011782"/>
    <n v="0"/>
    <n v="0"/>
    <n v="0"/>
    <n v="0"/>
    <n v="0"/>
    <n v="5"/>
    <n v="1"/>
    <x v="7"/>
  </r>
  <r>
    <s v="Bagnara di Romagna"/>
    <s v="RA"/>
    <n v="1"/>
    <n v="0"/>
    <n v="1"/>
    <n v="0"/>
    <n v="0"/>
    <n v="1"/>
    <n v="0"/>
    <n v="1"/>
    <n v="1"/>
    <n v="0"/>
    <n v="0"/>
    <n v="0"/>
    <n v="0"/>
    <n v="2348"/>
    <n v="9.9580000000000002"/>
    <n v="235.79031934123319"/>
    <n v="0"/>
    <n v="1"/>
    <n v="0"/>
    <n v="0"/>
    <n v="0"/>
    <n v="3"/>
    <n v="1"/>
    <x v="7"/>
  </r>
  <r>
    <s v="Casola Valsenio"/>
    <s v="RA"/>
    <n v="1"/>
    <n v="1"/>
    <n v="1"/>
    <n v="1"/>
    <n v="0"/>
    <n v="1"/>
    <n v="0"/>
    <n v="1"/>
    <n v="1"/>
    <n v="1"/>
    <n v="1"/>
    <n v="0"/>
    <n v="1"/>
    <n v="2724"/>
    <n v="84.422000000000011"/>
    <n v="32.26647082514036"/>
    <n v="1"/>
    <n v="1"/>
    <n v="1"/>
    <n v="1"/>
    <n v="0"/>
    <n v="8"/>
    <n v="1"/>
    <x v="7"/>
  </r>
  <r>
    <s v="Sant'Agata sul Santerno"/>
    <s v="RA"/>
    <n v="1"/>
    <n v="0"/>
    <n v="1"/>
    <n v="0"/>
    <n v="0"/>
    <n v="1"/>
    <n v="0"/>
    <n v="1"/>
    <n v="1"/>
    <n v="1"/>
    <n v="0"/>
    <n v="0"/>
    <n v="0"/>
    <n v="2822"/>
    <n v="9.3708000000000009"/>
    <n v="301.14824774832454"/>
    <n v="0"/>
    <n v="1"/>
    <n v="0"/>
    <n v="0"/>
    <n v="0"/>
    <n v="4"/>
    <n v="1"/>
    <x v="7"/>
  </r>
  <r>
    <s v="Solarolo"/>
    <s v="RA"/>
    <n v="1"/>
    <n v="0"/>
    <n v="1"/>
    <n v="1"/>
    <n v="0"/>
    <n v="1"/>
    <n v="0"/>
    <n v="1"/>
    <n v="1"/>
    <n v="0"/>
    <n v="0"/>
    <n v="0"/>
    <n v="0"/>
    <n v="4489"/>
    <n v="26.038699999999999"/>
    <n v="172.3972394935231"/>
    <n v="0"/>
    <n v="1"/>
    <n v="0"/>
    <n v="0"/>
    <n v="0"/>
    <n v="4"/>
    <n v="1"/>
    <x v="7"/>
  </r>
  <r>
    <s v="Baiso"/>
    <s v="RE"/>
    <n v="1"/>
    <n v="1"/>
    <n v="1"/>
    <n v="0"/>
    <n v="0"/>
    <n v="1"/>
    <n v="0"/>
    <n v="1"/>
    <n v="1"/>
    <n v="1"/>
    <n v="0"/>
    <n v="0"/>
    <n v="0"/>
    <n v="3403"/>
    <n v="75.554199999999994"/>
    <n v="45.040513962162265"/>
    <n v="1"/>
    <n v="1"/>
    <n v="1"/>
    <n v="0"/>
    <n v="0"/>
    <n v="5"/>
    <n v="1"/>
    <x v="7"/>
  </r>
  <r>
    <s v="Canossa"/>
    <s v="RE"/>
    <n v="1"/>
    <n v="1"/>
    <n v="1"/>
    <n v="0"/>
    <n v="0"/>
    <n v="1"/>
    <n v="0"/>
    <n v="1"/>
    <n v="1"/>
    <n v="0"/>
    <n v="0"/>
    <n v="0"/>
    <n v="0"/>
    <n v="3785"/>
    <n v="53.083100000000002"/>
    <n v="71.30329615263615"/>
    <n v="1"/>
    <n v="1"/>
    <n v="1"/>
    <n v="1"/>
    <n v="0"/>
    <n v="5"/>
    <n v="1"/>
    <x v="7"/>
  </r>
  <r>
    <s v="Carpineti"/>
    <s v="RE"/>
    <n v="0"/>
    <n v="1"/>
    <n v="1"/>
    <n v="1"/>
    <n v="0"/>
    <n v="1"/>
    <n v="0"/>
    <n v="1"/>
    <n v="1"/>
    <n v="1"/>
    <n v="0"/>
    <n v="1"/>
    <n v="1"/>
    <n v="4178"/>
    <n v="89.568399999999997"/>
    <n v="46.645915300485441"/>
    <n v="1"/>
    <n v="1"/>
    <n v="1"/>
    <n v="0"/>
    <n v="0"/>
    <n v="7"/>
    <n v="1"/>
    <x v="7"/>
  </r>
  <r>
    <s v="Casina"/>
    <s v="RE"/>
    <n v="0"/>
    <n v="1"/>
    <n v="1"/>
    <n v="1"/>
    <n v="0"/>
    <n v="1"/>
    <n v="0"/>
    <n v="1"/>
    <n v="1"/>
    <n v="1"/>
    <n v="0"/>
    <n v="0"/>
    <n v="0"/>
    <n v="4534"/>
    <n v="63.804700000000004"/>
    <n v="71.060595849522059"/>
    <n v="1"/>
    <n v="1"/>
    <n v="1"/>
    <n v="0"/>
    <n v="0"/>
    <n v="6"/>
    <n v="1"/>
    <x v="7"/>
  </r>
  <r>
    <s v="Rolo"/>
    <s v="RE"/>
    <n v="1"/>
    <n v="0"/>
    <n v="1"/>
    <n v="0"/>
    <n v="0"/>
    <n v="1"/>
    <n v="0"/>
    <n v="1"/>
    <n v="1"/>
    <n v="1"/>
    <n v="0"/>
    <n v="0"/>
    <n v="0"/>
    <n v="4038"/>
    <n v="14.173299999999999"/>
    <n v="284.90189299598541"/>
    <n v="0"/>
    <n v="1"/>
    <n v="0"/>
    <n v="0"/>
    <n v="0"/>
    <n v="4"/>
    <n v="1"/>
    <x v="7"/>
  </r>
  <r>
    <s v="Toano"/>
    <s v="RE"/>
    <n v="1"/>
    <n v="1"/>
    <n v="1"/>
    <n v="1"/>
    <n v="0"/>
    <n v="1"/>
    <n v="0"/>
    <n v="1"/>
    <n v="1"/>
    <n v="1"/>
    <n v="0"/>
    <n v="1"/>
    <n v="1"/>
    <n v="4458"/>
    <n v="67.254899999999992"/>
    <n v="66.28513312784645"/>
    <n v="1"/>
    <n v="1"/>
    <n v="1"/>
    <n v="0"/>
    <n v="0"/>
    <n v="7"/>
    <n v="1"/>
    <x v="7"/>
  </r>
  <r>
    <s v="Ventasso"/>
    <s v="RE"/>
    <n v="0"/>
    <n v="1"/>
    <n v="1"/>
    <n v="1"/>
    <n v="1"/>
    <n v="1"/>
    <n v="1"/>
    <n v="1"/>
    <n v="1"/>
    <n v="1"/>
    <n v="1"/>
    <n v="1"/>
    <n v="1"/>
    <n v="4407"/>
    <n v="258.18209999999999"/>
    <n v="17.069347565148785"/>
    <n v="1"/>
    <n v="1"/>
    <n v="1"/>
    <n v="1"/>
    <n v="1"/>
    <n v="10"/>
    <n v="1"/>
    <x v="7"/>
  </r>
  <r>
    <s v="Vetto"/>
    <s v="RE"/>
    <n v="1"/>
    <n v="1"/>
    <n v="1"/>
    <n v="1"/>
    <n v="0"/>
    <n v="1"/>
    <n v="0"/>
    <n v="1"/>
    <n v="1"/>
    <n v="0"/>
    <n v="0"/>
    <n v="1"/>
    <n v="1"/>
    <n v="1956"/>
    <n v="53.373599999999996"/>
    <n v="36.647331264895008"/>
    <n v="1"/>
    <n v="1"/>
    <n v="1"/>
    <n v="1"/>
    <n v="0"/>
    <n v="7"/>
    <n v="1"/>
    <x v="7"/>
  </r>
  <r>
    <s v="Vezzano sul Crostolo"/>
    <s v="RE"/>
    <n v="1"/>
    <n v="1"/>
    <n v="1"/>
    <n v="0"/>
    <n v="0"/>
    <n v="1"/>
    <n v="0"/>
    <n v="1"/>
    <n v="1"/>
    <n v="1"/>
    <n v="0"/>
    <n v="0"/>
    <n v="0"/>
    <n v="4214"/>
    <n v="37.818300000000001"/>
    <n v="111.42753640433335"/>
    <n v="0"/>
    <n v="1"/>
    <n v="0"/>
    <n v="1"/>
    <n v="0"/>
    <n v="5"/>
    <n v="1"/>
    <x v="7"/>
  </r>
  <r>
    <s v="Viano"/>
    <s v="RE"/>
    <n v="0"/>
    <n v="1"/>
    <n v="1"/>
    <n v="0"/>
    <n v="0"/>
    <n v="1"/>
    <n v="0"/>
    <n v="1"/>
    <n v="1"/>
    <n v="0"/>
    <n v="1"/>
    <n v="0"/>
    <n v="1"/>
    <n v="3377"/>
    <n v="44.971899999999998"/>
    <n v="75.091334811293279"/>
    <n v="1"/>
    <n v="1"/>
    <n v="1"/>
    <n v="1"/>
    <n v="0"/>
    <n v="6"/>
    <n v="1"/>
    <x v="7"/>
  </r>
  <r>
    <s v="Villa Minozzo"/>
    <s v="RE"/>
    <n v="1"/>
    <n v="1"/>
    <n v="1"/>
    <n v="1"/>
    <n v="0"/>
    <n v="1"/>
    <n v="1"/>
    <n v="1"/>
    <n v="1"/>
    <n v="1"/>
    <n v="0"/>
    <n v="1"/>
    <n v="1"/>
    <n v="3900"/>
    <n v="168.0812"/>
    <n v="23.203070896685649"/>
    <n v="1"/>
    <n v="1"/>
    <n v="1"/>
    <n v="1"/>
    <n v="0"/>
    <n v="8"/>
    <n v="1"/>
    <x v="7"/>
  </r>
  <r>
    <s v="Gemmano"/>
    <s v="RN"/>
    <n v="1"/>
    <n v="1"/>
    <n v="1"/>
    <n v="1"/>
    <n v="0"/>
    <n v="1"/>
    <n v="0"/>
    <n v="1"/>
    <n v="1"/>
    <n v="1"/>
    <n v="0"/>
    <n v="0"/>
    <n v="0"/>
    <n v="1152"/>
    <n v="18.8507"/>
    <n v="61.111788952134404"/>
    <n v="1"/>
    <n v="1"/>
    <n v="0"/>
    <n v="1"/>
    <n v="0"/>
    <n v="7"/>
    <n v="1"/>
    <x v="7"/>
  </r>
  <r>
    <s v="Mondaino"/>
    <s v="RN"/>
    <n v="0"/>
    <n v="1"/>
    <n v="1"/>
    <n v="1"/>
    <n v="0"/>
    <n v="1"/>
    <n v="0"/>
    <n v="1"/>
    <n v="1"/>
    <n v="1"/>
    <n v="0"/>
    <n v="0"/>
    <n v="0"/>
    <n v="1441"/>
    <n v="19.8398"/>
    <n v="72.631780562304058"/>
    <n v="1"/>
    <n v="1"/>
    <n v="0"/>
    <n v="0"/>
    <n v="0"/>
    <n v="6"/>
    <n v="1"/>
    <x v="7"/>
  </r>
  <r>
    <s v="Montefiore Conca"/>
    <s v="RN"/>
    <n v="0"/>
    <n v="1"/>
    <n v="1"/>
    <n v="1"/>
    <n v="0"/>
    <n v="1"/>
    <n v="0"/>
    <n v="1"/>
    <n v="1"/>
    <n v="1"/>
    <n v="0"/>
    <n v="0"/>
    <n v="0"/>
    <n v="2195"/>
    <n v="22.3218"/>
    <n v="98.334363716187767"/>
    <n v="0"/>
    <n v="1"/>
    <n v="0"/>
    <n v="0"/>
    <n v="0"/>
    <n v="5"/>
    <n v="1"/>
    <x v="7"/>
  </r>
  <r>
    <s v="Montegridolfo"/>
    <s v="RN"/>
    <n v="0"/>
    <n v="1"/>
    <n v="1"/>
    <n v="1"/>
    <n v="0"/>
    <n v="1"/>
    <n v="0"/>
    <n v="1"/>
    <n v="1"/>
    <n v="1"/>
    <n v="0"/>
    <n v="0"/>
    <n v="0"/>
    <n v="1029"/>
    <n v="6.9380999999999995"/>
    <n v="148.31149738401004"/>
    <n v="0"/>
    <n v="1"/>
    <n v="0"/>
    <n v="0"/>
    <n v="0"/>
    <n v="5"/>
    <n v="1"/>
    <x v="7"/>
  </r>
  <r>
    <s v="Montescudo-Monte Colombo"/>
    <s v="RN"/>
    <n v="1"/>
    <n v="1"/>
    <n v="1"/>
    <n v="1"/>
    <n v="1"/>
    <n v="0"/>
    <n v="1"/>
    <n v="1"/>
    <n v="1"/>
    <n v="1"/>
    <n v="0"/>
    <n v="0"/>
    <n v="0"/>
    <n v="6606"/>
    <n v="32.3489"/>
    <n v="204.21096235111548"/>
    <n v="0"/>
    <n v="1"/>
    <n v="0"/>
    <n v="1"/>
    <n v="1"/>
    <n v="8"/>
    <n v="1"/>
    <x v="7"/>
  </r>
  <r>
    <s v="Poggio Torriana"/>
    <s v="RN"/>
    <n v="1"/>
    <n v="1"/>
    <n v="1"/>
    <n v="1"/>
    <n v="1"/>
    <n v="1"/>
    <n v="1"/>
    <n v="1"/>
    <n v="1"/>
    <n v="1"/>
    <n v="0"/>
    <n v="1"/>
    <n v="1"/>
    <n v="4960"/>
    <n v="34.739800000000002"/>
    <n v="142.77572121889014"/>
    <n v="0"/>
    <n v="1"/>
    <n v="1"/>
    <n v="1"/>
    <n v="1"/>
    <n v="9"/>
    <n v="1"/>
    <x v="7"/>
  </r>
  <r>
    <s v="Saludecio"/>
    <s v="RN"/>
    <n v="0"/>
    <n v="1"/>
    <n v="1"/>
    <n v="1"/>
    <n v="0"/>
    <n v="1"/>
    <n v="0"/>
    <n v="1"/>
    <n v="1"/>
    <n v="1"/>
    <n v="0"/>
    <n v="0"/>
    <n v="0"/>
    <n v="3028"/>
    <n v="34.265599999999999"/>
    <n v="88.368509525588351"/>
    <n v="0"/>
    <n v="1"/>
    <n v="0"/>
    <n v="0"/>
    <n v="0"/>
    <n v="5"/>
    <n v="1"/>
    <x v="7"/>
  </r>
  <r>
    <s v="Badia Tedalda"/>
    <s v="AR"/>
    <n v="0"/>
    <n v="1"/>
    <n v="1"/>
    <n v="1"/>
    <n v="1"/>
    <n v="1"/>
    <n v="0"/>
    <n v="1"/>
    <n v="1"/>
    <n v="1"/>
    <n v="0"/>
    <n v="1"/>
    <n v="1"/>
    <n v="1091"/>
    <n v="118.7166"/>
    <n v="9.1899532163151569"/>
    <n v="1"/>
    <n v="1"/>
    <n v="1"/>
    <n v="1"/>
    <n v="0"/>
    <n v="9"/>
    <n v="1"/>
    <x v="8"/>
  </r>
  <r>
    <s v="Caprese Michelangelo"/>
    <s v="AR"/>
    <n v="0"/>
    <n v="1"/>
    <n v="1"/>
    <n v="1"/>
    <n v="0"/>
    <n v="1"/>
    <n v="1"/>
    <n v="1"/>
    <n v="1"/>
    <n v="1"/>
    <n v="0"/>
    <n v="1"/>
    <n v="1"/>
    <n v="1516"/>
    <n v="66.531199999999998"/>
    <n v="22.78630176518686"/>
    <n v="1"/>
    <n v="1"/>
    <n v="1"/>
    <n v="0"/>
    <n v="0"/>
    <n v="7"/>
    <n v="1"/>
    <x v="8"/>
  </r>
  <r>
    <s v="Castel Focognano"/>
    <s v="AR"/>
    <n v="1"/>
    <n v="1"/>
    <n v="1"/>
    <n v="1"/>
    <n v="0"/>
    <n v="1"/>
    <n v="0"/>
    <n v="1"/>
    <n v="1"/>
    <n v="1"/>
    <n v="0"/>
    <n v="0"/>
    <n v="0"/>
    <n v="3239"/>
    <n v="56.629199999999997"/>
    <n v="57.19664060237475"/>
    <n v="1"/>
    <n v="1"/>
    <n v="1"/>
    <n v="0"/>
    <n v="0"/>
    <n v="6"/>
    <n v="1"/>
    <x v="8"/>
  </r>
  <r>
    <s v="Castel San Niccolò"/>
    <s v="AR"/>
    <n v="0"/>
    <n v="1"/>
    <n v="1"/>
    <n v="1"/>
    <n v="0"/>
    <n v="1"/>
    <n v="0"/>
    <n v="1"/>
    <n v="1"/>
    <n v="1"/>
    <n v="0"/>
    <n v="1"/>
    <n v="1"/>
    <n v="2739"/>
    <n v="83.271500000000003"/>
    <n v="32.892406165374709"/>
    <n v="1"/>
    <n v="1"/>
    <n v="1"/>
    <n v="0"/>
    <n v="0"/>
    <n v="7"/>
    <n v="1"/>
    <x v="8"/>
  </r>
  <r>
    <s v="Castiglion Fibocchi"/>
    <s v="AR"/>
    <n v="0"/>
    <n v="1"/>
    <n v="1"/>
    <n v="1"/>
    <n v="0"/>
    <n v="1"/>
    <n v="0"/>
    <n v="1"/>
    <n v="1"/>
    <n v="1"/>
    <n v="0"/>
    <n v="0"/>
    <n v="0"/>
    <n v="2218"/>
    <n v="25.463200000000001"/>
    <n v="87.106098212322095"/>
    <n v="0"/>
    <n v="1"/>
    <n v="1"/>
    <n v="0"/>
    <n v="0"/>
    <n v="5"/>
    <n v="1"/>
    <x v="8"/>
  </r>
  <r>
    <s v="Chitignano"/>
    <s v="AR"/>
    <n v="1"/>
    <n v="1"/>
    <n v="1"/>
    <n v="1"/>
    <n v="0"/>
    <n v="1"/>
    <n v="1"/>
    <n v="1"/>
    <n v="1"/>
    <n v="1"/>
    <n v="0"/>
    <n v="0"/>
    <n v="0"/>
    <n v="933"/>
    <n v="14.893800000000001"/>
    <n v="62.643516093945131"/>
    <n v="1"/>
    <n v="1"/>
    <n v="1"/>
    <n v="0"/>
    <n v="0"/>
    <n v="6"/>
    <n v="1"/>
    <x v="8"/>
  </r>
  <r>
    <s v="Chiusi della Verna"/>
    <s v="AR"/>
    <n v="0"/>
    <n v="1"/>
    <n v="1"/>
    <n v="1"/>
    <n v="0"/>
    <n v="1"/>
    <n v="0"/>
    <n v="1"/>
    <n v="1"/>
    <n v="1"/>
    <n v="0"/>
    <n v="1"/>
    <n v="1"/>
    <n v="2058"/>
    <n v="102.3293"/>
    <n v="20.111541855558475"/>
    <n v="1"/>
    <n v="1"/>
    <n v="1"/>
    <n v="1"/>
    <n v="0"/>
    <n v="8"/>
    <n v="1"/>
    <x v="8"/>
  </r>
  <r>
    <s v="Laterina Pergine Valdarno"/>
    <s v="AR"/>
    <n v="1"/>
    <n v="1"/>
    <n v="1"/>
    <n v="1"/>
    <n v="1"/>
    <n v="1"/>
    <n v="1"/>
    <n v="1"/>
    <n v="1"/>
    <n v="1"/>
    <n v="0"/>
    <n v="1"/>
    <n v="1"/>
    <n v="6759"/>
    <n v="70.5702"/>
    <n v="95.776971016094606"/>
    <n v="0"/>
    <n v="0"/>
    <n v="0"/>
    <n v="1"/>
    <n v="1"/>
    <n v="8"/>
    <n v="1"/>
    <x v="8"/>
  </r>
  <r>
    <s v="Lucignano"/>
    <s v="AR"/>
    <n v="1"/>
    <n v="1"/>
    <n v="1"/>
    <n v="1"/>
    <n v="0"/>
    <n v="1"/>
    <n v="0"/>
    <n v="1"/>
    <n v="1"/>
    <n v="0"/>
    <n v="0"/>
    <n v="0"/>
    <n v="0"/>
    <n v="3615"/>
    <n v="44.8063"/>
    <n v="80.680618573727358"/>
    <n v="0"/>
    <n v="0"/>
    <n v="0"/>
    <n v="0"/>
    <n v="0"/>
    <n v="3"/>
    <n v="1"/>
    <x v="8"/>
  </r>
  <r>
    <s v="Marciano della Chiana"/>
    <s v="AR"/>
    <n v="1"/>
    <n v="1"/>
    <n v="1"/>
    <n v="1"/>
    <n v="0"/>
    <n v="1"/>
    <n v="0"/>
    <n v="1"/>
    <n v="1"/>
    <n v="1"/>
    <n v="0"/>
    <n v="0"/>
    <n v="0"/>
    <n v="3422"/>
    <n v="23.754799999999999"/>
    <n v="144.05509623318235"/>
    <n v="0"/>
    <n v="0"/>
    <n v="0"/>
    <n v="0"/>
    <n v="0"/>
    <n v="4"/>
    <n v="1"/>
    <x v="8"/>
  </r>
  <r>
    <s v="Montemignaio"/>
    <s v="AR"/>
    <n v="0"/>
    <n v="1"/>
    <n v="1"/>
    <n v="1"/>
    <n v="0"/>
    <n v="1"/>
    <n v="0"/>
    <n v="1"/>
    <n v="1"/>
    <n v="1"/>
    <n v="0"/>
    <n v="0"/>
    <n v="0"/>
    <n v="576"/>
    <n v="25.9434"/>
    <n v="22.202178588774022"/>
    <n v="1"/>
    <n v="1"/>
    <n v="1"/>
    <n v="0"/>
    <n v="0"/>
    <n v="6"/>
    <n v="1"/>
    <x v="8"/>
  </r>
  <r>
    <s v="Monterchi"/>
    <s v="AR"/>
    <n v="1"/>
    <n v="1"/>
    <n v="1"/>
    <n v="1"/>
    <n v="0"/>
    <n v="1"/>
    <n v="0"/>
    <n v="1"/>
    <n v="1"/>
    <n v="1"/>
    <n v="0"/>
    <n v="0"/>
    <n v="0"/>
    <n v="1822"/>
    <n v="29.415500000000002"/>
    <n v="61.940133603032415"/>
    <n v="1"/>
    <n v="1"/>
    <n v="1"/>
    <n v="0"/>
    <n v="0"/>
    <n v="6"/>
    <n v="1"/>
    <x v="8"/>
  </r>
  <r>
    <s v="Ortignano Raggiolo"/>
    <s v="AR"/>
    <n v="1"/>
    <n v="1"/>
    <n v="1"/>
    <n v="1"/>
    <n v="0"/>
    <n v="1"/>
    <n v="0"/>
    <n v="1"/>
    <n v="1"/>
    <n v="1"/>
    <n v="0"/>
    <n v="1"/>
    <n v="1"/>
    <n v="878"/>
    <n v="36.302199999999999"/>
    <n v="24.185862013872438"/>
    <n v="1"/>
    <n v="1"/>
    <n v="1"/>
    <n v="0"/>
    <n v="0"/>
    <n v="7"/>
    <n v="1"/>
    <x v="8"/>
  </r>
  <r>
    <s v="Pieve Santo Stefano"/>
    <s v="AR"/>
    <n v="0"/>
    <n v="1"/>
    <n v="1"/>
    <n v="1"/>
    <n v="0"/>
    <n v="1"/>
    <n v="0"/>
    <n v="1"/>
    <n v="1"/>
    <n v="1"/>
    <n v="0"/>
    <n v="1"/>
    <n v="1"/>
    <n v="3190"/>
    <n v="156.09649999999999"/>
    <n v="20.436076401456791"/>
    <n v="1"/>
    <n v="0"/>
    <n v="1"/>
    <n v="1"/>
    <n v="0"/>
    <n v="7"/>
    <n v="1"/>
    <x v="8"/>
  </r>
  <r>
    <s v="Pratovecchio Stia"/>
    <s v="AR"/>
    <n v="0"/>
    <n v="1"/>
    <n v="1"/>
    <n v="1"/>
    <n v="1"/>
    <n v="1"/>
    <n v="1"/>
    <n v="1"/>
    <n v="1"/>
    <n v="1"/>
    <n v="0"/>
    <n v="1"/>
    <n v="1"/>
    <n v="6011"/>
    <n v="138.2362"/>
    <n v="43.483544831238127"/>
    <n v="1"/>
    <n v="0"/>
    <n v="1"/>
    <n v="1"/>
    <n v="1"/>
    <n v="9"/>
    <n v="1"/>
    <x v="8"/>
  </r>
  <r>
    <s v="Sestino"/>
    <s v="AR"/>
    <n v="0"/>
    <n v="1"/>
    <n v="1"/>
    <n v="1"/>
    <n v="0"/>
    <n v="1"/>
    <n v="1"/>
    <n v="1"/>
    <n v="1"/>
    <n v="1"/>
    <n v="0"/>
    <n v="1"/>
    <n v="1"/>
    <n v="1421"/>
    <n v="80.224499999999992"/>
    <n v="17.712793473315511"/>
    <n v="1"/>
    <n v="1"/>
    <n v="1"/>
    <n v="1"/>
    <n v="0"/>
    <n v="8"/>
    <n v="1"/>
    <x v="8"/>
  </r>
  <r>
    <s v="Talla"/>
    <s v="AR"/>
    <n v="0"/>
    <n v="1"/>
    <n v="1"/>
    <n v="0"/>
    <n v="0"/>
    <n v="1"/>
    <n v="0"/>
    <n v="1"/>
    <n v="1"/>
    <n v="1"/>
    <n v="0"/>
    <n v="0"/>
    <n v="0"/>
    <n v="1130"/>
    <n v="59.887700000000002"/>
    <n v="18.868649155001776"/>
    <n v="1"/>
    <n v="1"/>
    <n v="1"/>
    <n v="0"/>
    <n v="0"/>
    <n v="5"/>
    <n v="1"/>
    <x v="8"/>
  </r>
  <r>
    <s v="Firenzuola"/>
    <s v="FI"/>
    <n v="1"/>
    <n v="1"/>
    <n v="1"/>
    <n v="1"/>
    <n v="0"/>
    <n v="1"/>
    <n v="0"/>
    <n v="1"/>
    <n v="1"/>
    <n v="1"/>
    <n v="0"/>
    <n v="1"/>
    <n v="1"/>
    <n v="4828"/>
    <n v="271.99200000000002"/>
    <n v="17.750522074178651"/>
    <n v="1"/>
    <n v="1"/>
    <n v="1"/>
    <n v="1"/>
    <n v="0"/>
    <n v="8"/>
    <n v="1"/>
    <x v="8"/>
  </r>
  <r>
    <s v="Gambassi Terme"/>
    <s v="FI"/>
    <n v="1"/>
    <n v="1"/>
    <n v="1"/>
    <n v="1"/>
    <n v="0"/>
    <n v="1"/>
    <n v="0"/>
    <n v="1"/>
    <n v="1"/>
    <n v="1"/>
    <n v="0"/>
    <n v="0"/>
    <n v="0"/>
    <n v="4900"/>
    <n v="83.146500000000003"/>
    <n v="58.932125826102116"/>
    <n v="1"/>
    <n v="1"/>
    <n v="0"/>
    <n v="0"/>
    <n v="0"/>
    <n v="6"/>
    <n v="1"/>
    <x v="8"/>
  </r>
  <r>
    <s v="Londa"/>
    <s v="FI"/>
    <n v="0"/>
    <n v="1"/>
    <n v="1"/>
    <n v="0"/>
    <n v="0"/>
    <n v="1"/>
    <n v="0"/>
    <n v="1"/>
    <n v="1"/>
    <n v="1"/>
    <n v="0"/>
    <n v="0"/>
    <n v="0"/>
    <n v="1827"/>
    <n v="59.289399999999993"/>
    <n v="30.814951745168617"/>
    <n v="1"/>
    <n v="1"/>
    <n v="1"/>
    <n v="1"/>
    <n v="0"/>
    <n v="6"/>
    <n v="1"/>
    <x v="8"/>
  </r>
  <r>
    <s v="Marradi"/>
    <s v="FI"/>
    <n v="0"/>
    <n v="1"/>
    <n v="1"/>
    <n v="1"/>
    <n v="1"/>
    <n v="1"/>
    <n v="0"/>
    <n v="1"/>
    <n v="1"/>
    <n v="0"/>
    <n v="1"/>
    <n v="1"/>
    <n v="1"/>
    <n v="3257"/>
    <n v="154.06790000000001"/>
    <n v="21.140029818021794"/>
    <n v="1"/>
    <n v="1"/>
    <n v="1"/>
    <n v="0"/>
    <n v="0"/>
    <n v="7"/>
    <n v="1"/>
    <x v="8"/>
  </r>
  <r>
    <s v="Montaione"/>
    <s v="FI"/>
    <n v="0"/>
    <n v="1"/>
    <n v="1"/>
    <n v="1"/>
    <n v="0"/>
    <n v="1"/>
    <n v="0"/>
    <n v="1"/>
    <n v="1"/>
    <n v="0"/>
    <n v="0"/>
    <n v="0"/>
    <n v="0"/>
    <n v="3776"/>
    <n v="104.7551"/>
    <n v="36.045977713734224"/>
    <n v="1"/>
    <n v="1"/>
    <n v="0"/>
    <n v="0"/>
    <n v="0"/>
    <n v="5"/>
    <n v="1"/>
    <x v="8"/>
  </r>
  <r>
    <s v="Palazzuolo sul Senio"/>
    <s v="FI"/>
    <n v="1"/>
    <n v="1"/>
    <n v="1"/>
    <n v="1"/>
    <n v="0"/>
    <n v="1"/>
    <n v="0"/>
    <n v="1"/>
    <n v="1"/>
    <n v="0"/>
    <n v="0"/>
    <n v="1"/>
    <n v="1"/>
    <n v="1188"/>
    <n v="109.1117"/>
    <n v="10.887924942971285"/>
    <n v="1"/>
    <n v="1"/>
    <n v="1"/>
    <n v="1"/>
    <n v="0"/>
    <n v="7"/>
    <n v="1"/>
    <x v="8"/>
  </r>
  <r>
    <s v="San Godenzo"/>
    <s v="FI"/>
    <n v="0"/>
    <n v="1"/>
    <n v="1"/>
    <n v="1"/>
    <n v="0"/>
    <n v="1"/>
    <n v="0"/>
    <n v="1"/>
    <n v="1"/>
    <n v="1"/>
    <n v="0"/>
    <n v="0"/>
    <n v="0"/>
    <n v="1231"/>
    <n v="99.209500000000006"/>
    <n v="12.408085919191207"/>
    <n v="1"/>
    <n v="1"/>
    <n v="1"/>
    <n v="1"/>
    <n v="0"/>
    <n v="7"/>
    <n v="1"/>
    <x v="8"/>
  </r>
  <r>
    <s v="Arcidosso"/>
    <s v="GR"/>
    <n v="0"/>
    <n v="1"/>
    <n v="1"/>
    <n v="1"/>
    <n v="0"/>
    <n v="1"/>
    <n v="0"/>
    <n v="1"/>
    <n v="1"/>
    <n v="1"/>
    <n v="0"/>
    <n v="1"/>
    <n v="1"/>
    <n v="4313"/>
    <n v="93.255600000000001"/>
    <n v="46.249233290011539"/>
    <n v="1"/>
    <n v="1"/>
    <n v="1"/>
    <n v="1"/>
    <n v="0"/>
    <n v="8"/>
    <n v="1"/>
    <x v="8"/>
  </r>
  <r>
    <s v="Campagnatico"/>
    <s v="GR"/>
    <n v="1"/>
    <n v="1"/>
    <n v="1"/>
    <n v="1"/>
    <n v="0"/>
    <n v="1"/>
    <n v="0"/>
    <n v="1"/>
    <n v="1"/>
    <n v="1"/>
    <n v="0"/>
    <n v="0"/>
    <n v="0"/>
    <n v="2498"/>
    <n v="162.2518"/>
    <n v="15.395823035553381"/>
    <n v="1"/>
    <n v="0"/>
    <n v="0"/>
    <n v="0"/>
    <n v="0"/>
    <n v="5"/>
    <n v="1"/>
    <x v="8"/>
  </r>
  <r>
    <s v="Capalbio"/>
    <s v="GR"/>
    <n v="1"/>
    <n v="1"/>
    <n v="1"/>
    <n v="1"/>
    <n v="0"/>
    <n v="1"/>
    <n v="0"/>
    <n v="1"/>
    <n v="1"/>
    <n v="1"/>
    <n v="0"/>
    <n v="0"/>
    <n v="0"/>
    <n v="4066"/>
    <n v="187.36320000000001"/>
    <n v="21.701166504414953"/>
    <n v="1"/>
    <n v="0"/>
    <n v="0"/>
    <n v="1"/>
    <n v="0"/>
    <n v="6"/>
    <n v="1"/>
    <x v="8"/>
  </r>
  <r>
    <s v="Castel del Piano"/>
    <s v="GR"/>
    <n v="1"/>
    <n v="1"/>
    <n v="1"/>
    <n v="1"/>
    <n v="0"/>
    <n v="1"/>
    <n v="0"/>
    <n v="1"/>
    <n v="1"/>
    <n v="1"/>
    <n v="0"/>
    <n v="1"/>
    <n v="1"/>
    <n v="4671"/>
    <n v="67.770799999999994"/>
    <n v="68.923489172327905"/>
    <n v="1"/>
    <n v="1"/>
    <n v="1"/>
    <n v="1"/>
    <n v="0"/>
    <n v="8"/>
    <n v="1"/>
    <x v="8"/>
  </r>
  <r>
    <s v="Castell'Azzara"/>
    <s v="GR"/>
    <n v="0"/>
    <n v="1"/>
    <n v="1"/>
    <n v="1"/>
    <n v="1"/>
    <n v="1"/>
    <n v="1"/>
    <n v="1"/>
    <n v="1"/>
    <n v="1"/>
    <n v="0"/>
    <n v="1"/>
    <n v="1"/>
    <n v="1601"/>
    <n v="64.231400000000008"/>
    <n v="24.925503725592154"/>
    <n v="1"/>
    <n v="1"/>
    <n v="1"/>
    <n v="1"/>
    <n v="0"/>
    <n v="9"/>
    <n v="1"/>
    <x v="8"/>
  </r>
  <r>
    <s v="Cinigiano"/>
    <s v="GR"/>
    <n v="1"/>
    <n v="1"/>
    <n v="1"/>
    <n v="1"/>
    <n v="1"/>
    <n v="1"/>
    <n v="0"/>
    <n v="1"/>
    <n v="1"/>
    <n v="1"/>
    <n v="0"/>
    <n v="1"/>
    <n v="1"/>
    <n v="2662"/>
    <n v="161.55450000000002"/>
    <n v="16.47741164746262"/>
    <n v="1"/>
    <n v="0"/>
    <n v="1"/>
    <n v="0"/>
    <n v="0"/>
    <n v="7"/>
    <n v="1"/>
    <x v="8"/>
  </r>
  <r>
    <s v="Civitella Paganico"/>
    <s v="GR"/>
    <n v="1"/>
    <n v="1"/>
    <n v="1"/>
    <n v="1"/>
    <n v="0"/>
    <n v="1"/>
    <n v="0"/>
    <n v="1"/>
    <n v="1"/>
    <n v="0"/>
    <n v="0"/>
    <n v="0"/>
    <n v="0"/>
    <n v="3136"/>
    <n v="192.9032"/>
    <n v="16.25685836212152"/>
    <n v="1"/>
    <n v="0"/>
    <n v="1"/>
    <n v="0"/>
    <n v="0"/>
    <n v="4"/>
    <n v="1"/>
    <x v="8"/>
  </r>
  <r>
    <s v="Isola del Giglio"/>
    <s v="GR"/>
    <n v="0"/>
    <n v="1"/>
    <n v="1"/>
    <n v="1"/>
    <n v="0"/>
    <n v="1"/>
    <n v="0"/>
    <n v="1"/>
    <n v="1"/>
    <n v="1"/>
    <n v="1"/>
    <n v="1"/>
    <n v="1"/>
    <n v="1418"/>
    <n v="24.011799999999997"/>
    <n v="59.0542983033342"/>
    <n v="1"/>
    <n v="0"/>
    <n v="0"/>
    <n v="1"/>
    <n v="0"/>
    <n v="7"/>
    <n v="1"/>
    <x v="8"/>
  </r>
  <r>
    <s v="Magliano in Toscana"/>
    <s v="GR"/>
    <n v="1"/>
    <n v="1"/>
    <n v="1"/>
    <n v="1"/>
    <n v="0"/>
    <n v="1"/>
    <n v="0"/>
    <n v="1"/>
    <n v="1"/>
    <n v="1"/>
    <n v="0"/>
    <n v="0"/>
    <n v="0"/>
    <n v="3633"/>
    <n v="250.77919999999997"/>
    <n v="14.48684739404225"/>
    <n v="1"/>
    <n v="0"/>
    <n v="0"/>
    <n v="0"/>
    <n v="0"/>
    <n v="5"/>
    <n v="1"/>
    <x v="8"/>
  </r>
  <r>
    <s v="Monterotondo Marittimo"/>
    <s v="GR"/>
    <n v="1"/>
    <n v="1"/>
    <n v="1"/>
    <n v="1"/>
    <n v="0"/>
    <n v="1"/>
    <n v="1"/>
    <n v="1"/>
    <n v="1"/>
    <n v="1"/>
    <n v="0"/>
    <n v="0"/>
    <n v="0"/>
    <n v="1414"/>
    <n v="102.58930000000001"/>
    <n v="13.783113833508951"/>
    <n v="1"/>
    <n v="1"/>
    <n v="1"/>
    <n v="0"/>
    <n v="0"/>
    <n v="6"/>
    <n v="1"/>
    <x v="8"/>
  </r>
  <r>
    <s v="Montieri"/>
    <s v="GR"/>
    <n v="0"/>
    <n v="1"/>
    <n v="1"/>
    <n v="1"/>
    <n v="1"/>
    <n v="1"/>
    <n v="1"/>
    <n v="1"/>
    <n v="1"/>
    <n v="1"/>
    <n v="0"/>
    <n v="0"/>
    <n v="0"/>
    <n v="1147"/>
    <n v="108.2067"/>
    <n v="10.600082989315819"/>
    <n v="1"/>
    <n v="1"/>
    <n v="1"/>
    <n v="0"/>
    <n v="0"/>
    <n v="7"/>
    <n v="1"/>
    <x v="8"/>
  </r>
  <r>
    <s v="Pitigliano"/>
    <s v="GR"/>
    <n v="0"/>
    <n v="1"/>
    <n v="1"/>
    <n v="1"/>
    <n v="0"/>
    <n v="1"/>
    <n v="0"/>
    <n v="1"/>
    <n v="1"/>
    <n v="1"/>
    <n v="0"/>
    <n v="1"/>
    <n v="1"/>
    <n v="3870"/>
    <n v="101.9701"/>
    <n v="37.952301704126995"/>
    <n v="1"/>
    <n v="1"/>
    <n v="1"/>
    <n v="1"/>
    <n v="0"/>
    <n v="8"/>
    <n v="1"/>
    <x v="8"/>
  </r>
  <r>
    <s v="Roccalbegna"/>
    <s v="GR"/>
    <n v="1"/>
    <n v="1"/>
    <n v="1"/>
    <n v="1"/>
    <n v="1"/>
    <n v="1"/>
    <n v="1"/>
    <n v="1"/>
    <n v="1"/>
    <n v="1"/>
    <n v="0"/>
    <n v="1"/>
    <n v="1"/>
    <n v="1099"/>
    <n v="124.86069999999999"/>
    <n v="8.8018087356550136"/>
    <n v="1"/>
    <n v="1"/>
    <n v="1"/>
    <n v="1"/>
    <n v="0"/>
    <n v="9"/>
    <n v="1"/>
    <x v="8"/>
  </r>
  <r>
    <s v="Santa Fiora"/>
    <s v="GR"/>
    <n v="0"/>
    <n v="1"/>
    <n v="1"/>
    <n v="1"/>
    <n v="0"/>
    <n v="1"/>
    <n v="1"/>
    <n v="1"/>
    <n v="1"/>
    <n v="0"/>
    <n v="0"/>
    <n v="1"/>
    <n v="1"/>
    <n v="2702"/>
    <n v="63.452299999999994"/>
    <n v="42.583168774023953"/>
    <n v="1"/>
    <n v="1"/>
    <n v="1"/>
    <n v="1"/>
    <n v="0"/>
    <n v="7"/>
    <n v="1"/>
    <x v="8"/>
  </r>
  <r>
    <s v="Scansano"/>
    <s v="GR"/>
    <n v="1"/>
    <n v="1"/>
    <n v="1"/>
    <n v="1"/>
    <n v="0"/>
    <n v="1"/>
    <n v="0"/>
    <n v="1"/>
    <n v="1"/>
    <n v="1"/>
    <n v="0"/>
    <n v="1"/>
    <n v="1"/>
    <n v="4534"/>
    <n v="273.52539999999999"/>
    <n v="16.576157095465359"/>
    <n v="1"/>
    <n v="0"/>
    <n v="1"/>
    <n v="0"/>
    <n v="0"/>
    <n v="6"/>
    <n v="1"/>
    <x v="8"/>
  </r>
  <r>
    <s v="Scarlino"/>
    <s v="GR"/>
    <n v="1"/>
    <n v="1"/>
    <n v="1"/>
    <n v="1"/>
    <n v="0"/>
    <n v="1"/>
    <n v="0"/>
    <n v="1"/>
    <n v="1"/>
    <n v="1"/>
    <n v="0"/>
    <n v="0"/>
    <n v="0"/>
    <n v="3699"/>
    <n v="88.288799999999995"/>
    <n v="41.896593905455731"/>
    <n v="1"/>
    <n v="0"/>
    <n v="0"/>
    <n v="1"/>
    <n v="0"/>
    <n v="6"/>
    <n v="1"/>
    <x v="8"/>
  </r>
  <r>
    <s v="Seggiano"/>
    <s v="GR"/>
    <n v="0"/>
    <n v="1"/>
    <n v="1"/>
    <n v="1"/>
    <n v="0"/>
    <n v="1"/>
    <n v="1"/>
    <n v="1"/>
    <n v="1"/>
    <n v="1"/>
    <n v="0"/>
    <n v="1"/>
    <n v="1"/>
    <n v="1004"/>
    <n v="49.429499999999997"/>
    <n v="20.3117571490709"/>
    <n v="1"/>
    <n v="1"/>
    <n v="1"/>
    <n v="1"/>
    <n v="0"/>
    <n v="8"/>
    <n v="1"/>
    <x v="8"/>
  </r>
  <r>
    <s v="Semproniano"/>
    <s v="GR"/>
    <n v="1"/>
    <n v="1"/>
    <n v="1"/>
    <n v="1"/>
    <n v="1"/>
    <n v="1"/>
    <n v="1"/>
    <n v="1"/>
    <n v="1"/>
    <n v="1"/>
    <n v="0"/>
    <n v="1"/>
    <n v="1"/>
    <n v="1144"/>
    <n v="81.654700000000005"/>
    <n v="14.010216190862252"/>
    <n v="1"/>
    <n v="1"/>
    <n v="1"/>
    <n v="1"/>
    <n v="0"/>
    <n v="9"/>
    <n v="1"/>
    <x v="8"/>
  </r>
  <r>
    <s v="Sorano"/>
    <s v="GR"/>
    <n v="0"/>
    <n v="1"/>
    <n v="1"/>
    <n v="1"/>
    <n v="1"/>
    <n v="1"/>
    <n v="1"/>
    <n v="1"/>
    <n v="1"/>
    <n v="1"/>
    <n v="0"/>
    <n v="1"/>
    <n v="1"/>
    <n v="3596"/>
    <n v="174.55970000000002"/>
    <n v="20.600402040104328"/>
    <n v="1"/>
    <n v="1"/>
    <n v="1"/>
    <n v="1"/>
    <n v="0"/>
    <n v="9"/>
    <n v="1"/>
    <x v="8"/>
  </r>
  <r>
    <s v="Bibbona"/>
    <s v="LI"/>
    <n v="1"/>
    <n v="1"/>
    <n v="1"/>
    <n v="1"/>
    <n v="0"/>
    <n v="1"/>
    <n v="0"/>
    <n v="1"/>
    <n v="1"/>
    <n v="1"/>
    <n v="0"/>
    <n v="0"/>
    <n v="0"/>
    <n v="3209"/>
    <n v="65.680999999999997"/>
    <n v="48.857356008586962"/>
    <n v="1"/>
    <n v="0"/>
    <n v="0"/>
    <n v="1"/>
    <n v="0"/>
    <n v="6"/>
    <n v="1"/>
    <x v="8"/>
  </r>
  <r>
    <s v="Campo nell'Elba"/>
    <s v="LI"/>
    <n v="1"/>
    <n v="1"/>
    <n v="1"/>
    <n v="1"/>
    <n v="0"/>
    <n v="1"/>
    <n v="0"/>
    <n v="1"/>
    <n v="1"/>
    <n v="1"/>
    <n v="1"/>
    <n v="1"/>
    <n v="1"/>
    <n v="4553"/>
    <n v="55.788500000000006"/>
    <n v="81.611801715407282"/>
    <n v="0"/>
    <n v="0"/>
    <n v="1"/>
    <n v="1"/>
    <n v="0"/>
    <n v="6"/>
    <n v="1"/>
    <x v="8"/>
  </r>
  <r>
    <s v="Capoliveri"/>
    <s v="LI"/>
    <n v="1"/>
    <n v="1"/>
    <n v="1"/>
    <n v="1"/>
    <n v="0"/>
    <n v="1"/>
    <n v="0"/>
    <n v="1"/>
    <n v="1"/>
    <n v="1"/>
    <n v="0"/>
    <n v="1"/>
    <n v="1"/>
    <n v="3763"/>
    <n v="39.561300000000003"/>
    <n v="95.118208956732957"/>
    <n v="0"/>
    <n v="0"/>
    <n v="1"/>
    <n v="1"/>
    <n v="0"/>
    <n v="6"/>
    <n v="1"/>
    <x v="8"/>
  </r>
  <r>
    <s v="Capraia Isola"/>
    <s v="LI"/>
    <n v="0"/>
    <n v="1"/>
    <n v="1"/>
    <n v="0"/>
    <n v="0"/>
    <n v="1"/>
    <n v="0"/>
    <n v="1"/>
    <n v="1"/>
    <n v="1"/>
    <n v="0"/>
    <n v="1"/>
    <n v="1"/>
    <n v="394"/>
    <n v="19.327000000000002"/>
    <n v="20.385988513478551"/>
    <n v="1"/>
    <n v="0"/>
    <n v="1"/>
    <n v="1"/>
    <n v="0"/>
    <n v="6"/>
    <n v="1"/>
    <x v="8"/>
  </r>
  <r>
    <s v="Marciana"/>
    <s v="LI"/>
    <n v="0"/>
    <n v="1"/>
    <n v="1"/>
    <n v="1"/>
    <n v="0"/>
    <n v="1"/>
    <n v="1"/>
    <n v="1"/>
    <n v="1"/>
    <n v="1"/>
    <n v="1"/>
    <n v="1"/>
    <n v="1"/>
    <n v="2208"/>
    <n v="45.451599999999999"/>
    <n v="48.579147928785787"/>
    <n v="1"/>
    <n v="0"/>
    <n v="1"/>
    <n v="1"/>
    <n v="0"/>
    <n v="7"/>
    <n v="1"/>
    <x v="8"/>
  </r>
  <r>
    <s v="Marciana Marina"/>
    <s v="LI"/>
    <n v="1"/>
    <n v="0"/>
    <n v="1"/>
    <n v="1"/>
    <n v="0"/>
    <n v="1"/>
    <n v="0"/>
    <n v="1"/>
    <n v="1"/>
    <n v="1"/>
    <n v="0"/>
    <n v="1"/>
    <n v="1"/>
    <n v="1946"/>
    <n v="5.8590999999999998"/>
    <n v="332.1329214384462"/>
    <n v="0"/>
    <n v="0"/>
    <n v="1"/>
    <n v="1"/>
    <n v="0"/>
    <n v="6"/>
    <n v="1"/>
    <x v="8"/>
  </r>
  <r>
    <s v="Porto Azzurro"/>
    <s v="LI"/>
    <n v="0"/>
    <n v="1"/>
    <n v="1"/>
    <n v="1"/>
    <n v="0"/>
    <n v="1"/>
    <n v="0"/>
    <n v="1"/>
    <n v="1"/>
    <n v="1"/>
    <n v="0"/>
    <n v="1"/>
    <n v="1"/>
    <n v="3826"/>
    <n v="13.330299999999999"/>
    <n v="287.0152959798354"/>
    <n v="0"/>
    <n v="0"/>
    <n v="1"/>
    <n v="1"/>
    <n v="0"/>
    <n v="6"/>
    <n v="1"/>
    <x v="8"/>
  </r>
  <r>
    <s v="Rio"/>
    <s v="LI"/>
    <n v="1"/>
    <n v="1"/>
    <n v="1"/>
    <n v="1"/>
    <n v="1"/>
    <n v="1"/>
    <n v="1"/>
    <n v="1"/>
    <n v="1"/>
    <n v="1"/>
    <n v="0"/>
    <n v="1"/>
    <n v="1"/>
    <n v="3405"/>
    <n v="36.518799999999999"/>
    <n v="93.239646428688786"/>
    <n v="0"/>
    <n v="0"/>
    <n v="1"/>
    <n v="1"/>
    <n v="1"/>
    <n v="8"/>
    <n v="1"/>
    <x v="8"/>
  </r>
  <r>
    <s v="Sassetta"/>
    <s v="LI"/>
    <n v="1"/>
    <n v="1"/>
    <n v="1"/>
    <n v="1"/>
    <n v="0"/>
    <n v="1"/>
    <n v="1"/>
    <n v="1"/>
    <n v="1"/>
    <n v="1"/>
    <n v="0"/>
    <n v="0"/>
    <n v="0"/>
    <n v="533"/>
    <n v="26.747299999999999"/>
    <n v="19.927244992952559"/>
    <n v="1"/>
    <n v="0"/>
    <n v="1"/>
    <n v="0"/>
    <n v="0"/>
    <n v="5"/>
    <n v="1"/>
    <x v="8"/>
  </r>
  <r>
    <s v="Suvereto"/>
    <s v="LI"/>
    <n v="1"/>
    <n v="1"/>
    <n v="1"/>
    <n v="1"/>
    <n v="0"/>
    <n v="1"/>
    <n v="0"/>
    <n v="1"/>
    <n v="1"/>
    <n v="1"/>
    <n v="0"/>
    <n v="0"/>
    <n v="0"/>
    <n v="3142"/>
    <n v="92.468899999999991"/>
    <n v="33.978991855640118"/>
    <n v="1"/>
    <n v="0"/>
    <n v="0"/>
    <n v="1"/>
    <n v="0"/>
    <n v="6"/>
    <n v="1"/>
    <x v="8"/>
  </r>
  <r>
    <s v="Camporgiano"/>
    <s v="LU"/>
    <n v="1"/>
    <n v="1"/>
    <n v="1"/>
    <n v="1"/>
    <n v="0"/>
    <n v="1"/>
    <n v="1"/>
    <n v="1"/>
    <n v="1"/>
    <n v="1"/>
    <n v="1"/>
    <n v="0"/>
    <n v="1"/>
    <n v="2285"/>
    <n v="27.091699999999999"/>
    <n v="84.343175216025571"/>
    <n v="0"/>
    <n v="1"/>
    <n v="1"/>
    <n v="0"/>
    <n v="0"/>
    <n v="6"/>
    <n v="1"/>
    <x v="8"/>
  </r>
  <r>
    <s v="Careggine"/>
    <s v="LU"/>
    <n v="1"/>
    <n v="1"/>
    <n v="1"/>
    <n v="1"/>
    <n v="1"/>
    <n v="1"/>
    <n v="1"/>
    <n v="1"/>
    <n v="1"/>
    <n v="1"/>
    <n v="0"/>
    <n v="0"/>
    <n v="0"/>
    <n v="584"/>
    <n v="24.081399999999999"/>
    <n v="24.251081747738919"/>
    <n v="1"/>
    <n v="1"/>
    <n v="1"/>
    <n v="1"/>
    <n v="0"/>
    <n v="8"/>
    <n v="1"/>
    <x v="8"/>
  </r>
  <r>
    <s v="Castiglione di Garfagnana"/>
    <s v="LU"/>
    <n v="0"/>
    <n v="1"/>
    <n v="1"/>
    <n v="1"/>
    <n v="0"/>
    <n v="1"/>
    <n v="0"/>
    <n v="1"/>
    <n v="1"/>
    <n v="1"/>
    <n v="1"/>
    <n v="0"/>
    <n v="1"/>
    <n v="1860"/>
    <n v="48.528800000000004"/>
    <n v="38.327755889286358"/>
    <n v="1"/>
    <n v="1"/>
    <n v="1"/>
    <n v="0"/>
    <n v="0"/>
    <n v="7"/>
    <n v="1"/>
    <x v="8"/>
  </r>
  <r>
    <s v="Fabbriche di Vergemoli"/>
    <s v="LU"/>
    <n v="0"/>
    <n v="1"/>
    <n v="1"/>
    <n v="1"/>
    <n v="1"/>
    <n v="1"/>
    <n v="1"/>
    <n v="1"/>
    <n v="1"/>
    <n v="1"/>
    <n v="1"/>
    <n v="0"/>
    <n v="1"/>
    <n v="820"/>
    <n v="42.547600000000003"/>
    <n v="19.272532410758771"/>
    <n v="1"/>
    <n v="1"/>
    <n v="1"/>
    <n v="1"/>
    <n v="1"/>
    <n v="10"/>
    <n v="1"/>
    <x v="8"/>
  </r>
  <r>
    <s v="Fosciandora"/>
    <s v="LU"/>
    <n v="0"/>
    <n v="1"/>
    <n v="1"/>
    <n v="1"/>
    <n v="0"/>
    <n v="1"/>
    <n v="1"/>
    <n v="1"/>
    <n v="1"/>
    <n v="1"/>
    <n v="0"/>
    <n v="0"/>
    <n v="0"/>
    <n v="621"/>
    <n v="19.860199999999999"/>
    <n v="31.268567285324419"/>
    <n v="1"/>
    <n v="1"/>
    <n v="1"/>
    <n v="0"/>
    <n v="0"/>
    <n v="6"/>
    <n v="1"/>
    <x v="8"/>
  </r>
  <r>
    <s v="Gallicano"/>
    <s v="LU"/>
    <n v="1"/>
    <n v="1"/>
    <n v="1"/>
    <n v="1"/>
    <n v="0"/>
    <n v="1"/>
    <n v="0"/>
    <n v="0"/>
    <n v="1"/>
    <n v="1"/>
    <n v="1"/>
    <n v="0"/>
    <n v="1"/>
    <n v="3882"/>
    <n v="31.040800000000001"/>
    <n v="125.06120976263497"/>
    <n v="0"/>
    <n v="1"/>
    <n v="1"/>
    <n v="1"/>
    <n v="0"/>
    <n v="7"/>
    <n v="1"/>
    <x v="8"/>
  </r>
  <r>
    <s v="Minucciano"/>
    <s v="LU"/>
    <n v="1"/>
    <n v="1"/>
    <n v="1"/>
    <n v="1"/>
    <n v="1"/>
    <n v="1"/>
    <n v="1"/>
    <n v="1"/>
    <n v="1"/>
    <n v="1"/>
    <n v="0"/>
    <n v="0"/>
    <n v="0"/>
    <n v="2221"/>
    <n v="57.283199999999994"/>
    <n v="38.77227529188314"/>
    <n v="1"/>
    <n v="1"/>
    <n v="1"/>
    <n v="1"/>
    <n v="0"/>
    <n v="8"/>
    <n v="1"/>
    <x v="8"/>
  </r>
  <r>
    <s v="Molazzana"/>
    <s v="LU"/>
    <n v="0"/>
    <n v="1"/>
    <n v="1"/>
    <n v="1"/>
    <n v="0"/>
    <n v="1"/>
    <n v="1"/>
    <n v="1"/>
    <n v="1"/>
    <n v="1"/>
    <n v="0"/>
    <n v="0"/>
    <n v="0"/>
    <n v="1127"/>
    <n v="31.330200000000001"/>
    <n v="35.971682274610437"/>
    <n v="1"/>
    <n v="1"/>
    <n v="1"/>
    <n v="1"/>
    <n v="0"/>
    <n v="7"/>
    <n v="1"/>
    <x v="8"/>
  </r>
  <r>
    <s v="Montecarlo"/>
    <s v="LU"/>
    <n v="1"/>
    <n v="1"/>
    <n v="1"/>
    <n v="1"/>
    <n v="0"/>
    <n v="1"/>
    <n v="0"/>
    <n v="1"/>
    <n v="1"/>
    <n v="1"/>
    <n v="0"/>
    <n v="0"/>
    <n v="0"/>
    <n v="4454"/>
    <n v="15.671800000000001"/>
    <n v="284.20474993300064"/>
    <n v="0"/>
    <n v="0"/>
    <n v="0"/>
    <n v="0"/>
    <n v="0"/>
    <n v="4"/>
    <n v="1"/>
    <x v="8"/>
  </r>
  <r>
    <s v="Pescaglia"/>
    <s v="LU"/>
    <n v="1"/>
    <n v="1"/>
    <n v="1"/>
    <n v="1"/>
    <n v="0"/>
    <n v="1"/>
    <n v="1"/>
    <n v="1"/>
    <n v="1"/>
    <n v="1"/>
    <n v="0"/>
    <n v="0"/>
    <n v="0"/>
    <n v="3645"/>
    <n v="70.548999999999992"/>
    <n v="51.666217806063877"/>
    <n v="1"/>
    <n v="1"/>
    <n v="1"/>
    <n v="1"/>
    <n v="0"/>
    <n v="7"/>
    <n v="1"/>
    <x v="8"/>
  </r>
  <r>
    <s v="Piazza al Serchio"/>
    <s v="LU"/>
    <n v="1"/>
    <n v="1"/>
    <n v="1"/>
    <n v="1"/>
    <n v="0"/>
    <n v="1"/>
    <n v="1"/>
    <n v="1"/>
    <n v="1"/>
    <n v="1"/>
    <n v="0"/>
    <n v="0"/>
    <n v="0"/>
    <n v="2458"/>
    <n v="27.03"/>
    <n v="90.93599704032556"/>
    <n v="0"/>
    <n v="1"/>
    <n v="1"/>
    <n v="0"/>
    <n v="0"/>
    <n v="5"/>
    <n v="1"/>
    <x v="8"/>
  </r>
  <r>
    <s v="Pieve Fosciana"/>
    <s v="LU"/>
    <n v="1"/>
    <n v="1"/>
    <n v="1"/>
    <n v="1"/>
    <n v="0"/>
    <n v="1"/>
    <n v="0"/>
    <n v="1"/>
    <n v="1"/>
    <n v="1"/>
    <n v="0"/>
    <n v="0"/>
    <n v="0"/>
    <n v="2418"/>
    <n v="28.755399999999998"/>
    <n v="84.088553802068489"/>
    <n v="0"/>
    <n v="1"/>
    <n v="1"/>
    <n v="0"/>
    <n v="0"/>
    <n v="5"/>
    <n v="1"/>
    <x v="8"/>
  </r>
  <r>
    <s v="San Romano in Garfagnana"/>
    <s v="LU"/>
    <n v="0"/>
    <n v="1"/>
    <n v="1"/>
    <n v="1"/>
    <n v="0"/>
    <n v="1"/>
    <n v="0"/>
    <n v="1"/>
    <n v="1"/>
    <n v="1"/>
    <n v="1"/>
    <n v="0"/>
    <n v="1"/>
    <n v="1459"/>
    <n v="26.1571"/>
    <n v="55.778354634114642"/>
    <n v="1"/>
    <n v="1"/>
    <n v="1"/>
    <n v="1"/>
    <n v="0"/>
    <n v="8"/>
    <n v="1"/>
    <x v="8"/>
  </r>
  <r>
    <s v="Sillano Giuncugnano"/>
    <s v="LU"/>
    <n v="1"/>
    <n v="1"/>
    <n v="1"/>
    <n v="1"/>
    <n v="1"/>
    <n v="1"/>
    <n v="1"/>
    <n v="1"/>
    <n v="1"/>
    <n v="1"/>
    <n v="0"/>
    <n v="0"/>
    <n v="0"/>
    <n v="1150"/>
    <n v="81.297799999999995"/>
    <n v="14.14552423312808"/>
    <n v="1"/>
    <n v="1"/>
    <n v="1"/>
    <n v="1"/>
    <n v="1"/>
    <n v="9"/>
    <n v="1"/>
    <x v="8"/>
  </r>
  <r>
    <s v="Stazzema"/>
    <s v="LU"/>
    <n v="0"/>
    <n v="1"/>
    <n v="1"/>
    <n v="1"/>
    <n v="0"/>
    <n v="1"/>
    <n v="1"/>
    <n v="1"/>
    <n v="1"/>
    <n v="0"/>
    <n v="0"/>
    <n v="0"/>
    <n v="0"/>
    <n v="3318"/>
    <n v="80.082899999999995"/>
    <n v="41.432066021585136"/>
    <n v="1"/>
    <n v="1"/>
    <n v="1"/>
    <n v="1"/>
    <n v="0"/>
    <n v="6"/>
    <n v="1"/>
    <x v="8"/>
  </r>
  <r>
    <s v="Vagli Sotto"/>
    <s v="LU"/>
    <n v="1"/>
    <n v="1"/>
    <n v="1"/>
    <n v="1"/>
    <n v="1"/>
    <n v="1"/>
    <n v="1"/>
    <n v="1"/>
    <n v="1"/>
    <n v="1"/>
    <n v="1"/>
    <n v="0"/>
    <n v="1"/>
    <n v="991"/>
    <n v="41.219899999999996"/>
    <n v="24.041785642371771"/>
    <n v="1"/>
    <n v="0"/>
    <n v="1"/>
    <n v="1"/>
    <n v="0"/>
    <n v="8"/>
    <n v="1"/>
    <x v="8"/>
  </r>
  <r>
    <s v="Villa Basilica"/>
    <s v="LU"/>
    <n v="0"/>
    <n v="1"/>
    <n v="1"/>
    <n v="1"/>
    <n v="1"/>
    <n v="1"/>
    <n v="0"/>
    <n v="1"/>
    <n v="1"/>
    <n v="1"/>
    <n v="0"/>
    <n v="0"/>
    <n v="0"/>
    <n v="1700"/>
    <n v="36.565799999999996"/>
    <n v="46.49153033709095"/>
    <n v="1"/>
    <n v="0"/>
    <n v="1"/>
    <n v="0"/>
    <n v="0"/>
    <n v="6"/>
    <n v="1"/>
    <x v="8"/>
  </r>
  <r>
    <s v="Villa Collemandina"/>
    <s v="LU"/>
    <n v="0"/>
    <n v="1"/>
    <n v="1"/>
    <n v="1"/>
    <n v="0"/>
    <n v="1"/>
    <n v="1"/>
    <n v="1"/>
    <n v="1"/>
    <n v="1"/>
    <n v="0"/>
    <n v="0"/>
    <n v="0"/>
    <n v="1363"/>
    <n v="34.7911"/>
    <n v="39.176685991532317"/>
    <n v="1"/>
    <n v="1"/>
    <n v="1"/>
    <n v="1"/>
    <n v="0"/>
    <n v="7"/>
    <n v="1"/>
    <x v="8"/>
  </r>
  <r>
    <s v="Bagnone"/>
    <s v="MS"/>
    <n v="0"/>
    <n v="1"/>
    <n v="1"/>
    <n v="1"/>
    <n v="1"/>
    <n v="1"/>
    <n v="1"/>
    <n v="1"/>
    <n v="1"/>
    <n v="1"/>
    <n v="1"/>
    <n v="0"/>
    <n v="1"/>
    <n v="1926"/>
    <n v="73.936199999999999"/>
    <n v="26.049485908120786"/>
    <n v="1"/>
    <n v="1"/>
    <n v="1"/>
    <n v="0"/>
    <n v="0"/>
    <n v="8"/>
    <n v="1"/>
    <x v="8"/>
  </r>
  <r>
    <s v="Casola in Lunigiana"/>
    <s v="MS"/>
    <n v="0"/>
    <n v="1"/>
    <n v="1"/>
    <n v="1"/>
    <n v="1"/>
    <n v="1"/>
    <n v="1"/>
    <n v="1"/>
    <n v="1"/>
    <n v="1"/>
    <n v="0"/>
    <n v="0"/>
    <n v="0"/>
    <n v="1003"/>
    <n v="41.541899999999998"/>
    <n v="24.144297684987929"/>
    <n v="1"/>
    <n v="1"/>
    <n v="1"/>
    <n v="0"/>
    <n v="0"/>
    <n v="7"/>
    <n v="1"/>
    <x v="8"/>
  </r>
  <r>
    <s v="Comano"/>
    <s v="MS"/>
    <n v="0"/>
    <n v="1"/>
    <n v="1"/>
    <n v="1"/>
    <n v="1"/>
    <n v="1"/>
    <n v="1"/>
    <n v="1"/>
    <n v="1"/>
    <n v="1"/>
    <n v="0"/>
    <n v="0"/>
    <n v="0"/>
    <n v="755"/>
    <n v="53.834499999999998"/>
    <n v="14.024463866108166"/>
    <n v="1"/>
    <n v="1"/>
    <n v="1"/>
    <n v="1"/>
    <n v="0"/>
    <n v="8"/>
    <n v="1"/>
    <x v="8"/>
  </r>
  <r>
    <s v="Filattiera"/>
    <s v="MS"/>
    <n v="1"/>
    <n v="1"/>
    <n v="1"/>
    <n v="1"/>
    <n v="0"/>
    <n v="1"/>
    <n v="1"/>
    <n v="1"/>
    <n v="1"/>
    <n v="1"/>
    <n v="0"/>
    <n v="0"/>
    <n v="0"/>
    <n v="2361"/>
    <n v="48.778999999999996"/>
    <n v="48.401976260275944"/>
    <n v="1"/>
    <n v="1"/>
    <n v="1"/>
    <n v="1"/>
    <n v="0"/>
    <n v="7"/>
    <n v="1"/>
    <x v="8"/>
  </r>
  <r>
    <s v="Fosdinovo"/>
    <s v="MS"/>
    <n v="0"/>
    <n v="1"/>
    <n v="1"/>
    <n v="1"/>
    <n v="0"/>
    <n v="1"/>
    <n v="1"/>
    <n v="1"/>
    <n v="1"/>
    <n v="1"/>
    <n v="1"/>
    <n v="0"/>
    <n v="1"/>
    <n v="4971"/>
    <n v="48.626599999999996"/>
    <n v="102.22799866739604"/>
    <n v="0"/>
    <n v="1"/>
    <n v="1"/>
    <n v="0"/>
    <n v="0"/>
    <n v="6"/>
    <n v="1"/>
    <x v="8"/>
  </r>
  <r>
    <s v="Licciana Nardi"/>
    <s v="MS"/>
    <n v="1"/>
    <n v="1"/>
    <n v="1"/>
    <n v="1"/>
    <n v="0"/>
    <n v="1"/>
    <n v="0"/>
    <n v="1"/>
    <n v="1"/>
    <n v="1"/>
    <n v="0"/>
    <n v="0"/>
    <n v="0"/>
    <n v="4955"/>
    <n v="55.678500000000007"/>
    <n v="88.993058361845229"/>
    <n v="0"/>
    <n v="1"/>
    <n v="1"/>
    <n v="1"/>
    <n v="0"/>
    <n v="6"/>
    <n v="1"/>
    <x v="8"/>
  </r>
  <r>
    <s v="Mulazzo"/>
    <s v="MS"/>
    <n v="1"/>
    <n v="1"/>
    <n v="1"/>
    <n v="1"/>
    <n v="0"/>
    <n v="1"/>
    <n v="1"/>
    <n v="1"/>
    <n v="1"/>
    <n v="1"/>
    <n v="0"/>
    <n v="0"/>
    <n v="0"/>
    <n v="2566"/>
    <n v="62.506"/>
    <n v="41.052059002335774"/>
    <n v="1"/>
    <n v="1"/>
    <n v="1"/>
    <n v="0"/>
    <n v="0"/>
    <n v="6"/>
    <n v="1"/>
    <x v="8"/>
  </r>
  <r>
    <s v="Podenzana"/>
    <s v="MS"/>
    <n v="1"/>
    <n v="1"/>
    <n v="1"/>
    <n v="1"/>
    <n v="0"/>
    <n v="1"/>
    <n v="0"/>
    <n v="1"/>
    <n v="1"/>
    <n v="1"/>
    <n v="0"/>
    <n v="0"/>
    <n v="0"/>
    <n v="2142"/>
    <n v="17.1038"/>
    <n v="125.23532782188754"/>
    <n v="0"/>
    <n v="1"/>
    <n v="1"/>
    <n v="0"/>
    <n v="0"/>
    <n v="5"/>
    <n v="1"/>
    <x v="8"/>
  </r>
  <r>
    <s v="Tresana"/>
    <s v="MS"/>
    <n v="1"/>
    <n v="1"/>
    <n v="1"/>
    <n v="1"/>
    <n v="0"/>
    <n v="1"/>
    <n v="1"/>
    <n v="1"/>
    <n v="1"/>
    <n v="1"/>
    <n v="1"/>
    <n v="0"/>
    <n v="1"/>
    <n v="2085"/>
    <n v="44.451300000000003"/>
    <n v="46.905264862894896"/>
    <n v="1"/>
    <n v="1"/>
    <n v="1"/>
    <n v="0"/>
    <n v="0"/>
    <n v="7"/>
    <n v="1"/>
    <x v="8"/>
  </r>
  <r>
    <s v="Villafranca in Lunigiana"/>
    <s v="MS"/>
    <n v="1"/>
    <n v="1"/>
    <n v="1"/>
    <n v="1"/>
    <n v="0"/>
    <n v="1"/>
    <n v="0"/>
    <n v="1"/>
    <n v="1"/>
    <n v="1"/>
    <n v="0"/>
    <n v="0"/>
    <n v="0"/>
    <n v="4730"/>
    <n v="29.3202"/>
    <n v="161.32222836133451"/>
    <n v="0"/>
    <n v="1"/>
    <n v="1"/>
    <n v="0"/>
    <n v="0"/>
    <n v="5"/>
    <n v="1"/>
    <x v="8"/>
  </r>
  <r>
    <s v="Zeri"/>
    <s v="MS"/>
    <n v="0"/>
    <n v="1"/>
    <n v="1"/>
    <n v="1"/>
    <n v="1"/>
    <n v="1"/>
    <n v="1"/>
    <n v="1"/>
    <n v="1"/>
    <n v="1"/>
    <n v="0"/>
    <n v="0"/>
    <n v="0"/>
    <n v="1201"/>
    <n v="73.662999999999997"/>
    <n v="16.303978931078017"/>
    <n v="1"/>
    <n v="1"/>
    <n v="1"/>
    <n v="0"/>
    <n v="0"/>
    <n v="7"/>
    <n v="1"/>
    <x v="8"/>
  </r>
  <r>
    <s v="Casale Marittimo"/>
    <s v="PI"/>
    <n v="0"/>
    <n v="1"/>
    <n v="1"/>
    <n v="1"/>
    <n v="0"/>
    <n v="1"/>
    <n v="0"/>
    <n v="1"/>
    <n v="1"/>
    <n v="1"/>
    <n v="0"/>
    <n v="0"/>
    <n v="0"/>
    <n v="1084"/>
    <n v="14.288800000000002"/>
    <n v="75.86361345949274"/>
    <n v="1"/>
    <n v="0"/>
    <n v="0"/>
    <n v="0"/>
    <n v="0"/>
    <n v="5"/>
    <n v="1"/>
    <x v="8"/>
  </r>
  <r>
    <s v="Castellina Marittima"/>
    <s v="PI"/>
    <n v="1"/>
    <n v="1"/>
    <n v="1"/>
    <n v="1"/>
    <n v="0"/>
    <n v="1"/>
    <n v="0"/>
    <n v="1"/>
    <n v="1"/>
    <n v="1"/>
    <n v="0"/>
    <n v="0"/>
    <n v="0"/>
    <n v="1985"/>
    <n v="45.520299999999999"/>
    <n v="43.606918232085469"/>
    <n v="1"/>
    <n v="1"/>
    <n v="0"/>
    <n v="0"/>
    <n v="0"/>
    <n v="6"/>
    <n v="1"/>
    <x v="8"/>
  </r>
  <r>
    <s v="Castelnuovo di Val di Cecina"/>
    <s v="PI"/>
    <n v="1"/>
    <n v="1"/>
    <n v="1"/>
    <n v="1"/>
    <n v="1"/>
    <n v="1"/>
    <n v="1"/>
    <n v="1"/>
    <n v="1"/>
    <n v="0"/>
    <n v="0"/>
    <n v="0"/>
    <n v="0"/>
    <n v="2290"/>
    <n v="89.017099999999985"/>
    <n v="25.725394334347001"/>
    <n v="1"/>
    <n v="0"/>
    <n v="1"/>
    <n v="0"/>
    <n v="0"/>
    <n v="5"/>
    <n v="1"/>
    <x v="8"/>
  </r>
  <r>
    <s v="Chianni"/>
    <s v="PI"/>
    <n v="1"/>
    <n v="1"/>
    <n v="1"/>
    <n v="1"/>
    <n v="0"/>
    <n v="1"/>
    <n v="1"/>
    <n v="1"/>
    <n v="1"/>
    <n v="1"/>
    <n v="0"/>
    <n v="0"/>
    <n v="0"/>
    <n v="1457"/>
    <n v="61.992600000000003"/>
    <n v="23.502805173520709"/>
    <n v="1"/>
    <n v="1"/>
    <n v="0"/>
    <n v="0"/>
    <n v="0"/>
    <n v="6"/>
    <n v="1"/>
    <x v="8"/>
  </r>
  <r>
    <s v="Crespina Lorenzana"/>
    <s v="PI"/>
    <n v="1"/>
    <n v="1"/>
    <n v="1"/>
    <n v="1"/>
    <n v="1"/>
    <n v="1"/>
    <n v="1"/>
    <n v="1"/>
    <n v="1"/>
    <n v="1"/>
    <n v="0"/>
    <n v="1"/>
    <n v="1"/>
    <n v="5325"/>
    <n v="46.433999999999997"/>
    <n v="114.67889908256882"/>
    <n v="0"/>
    <n v="0"/>
    <n v="0"/>
    <n v="1"/>
    <n v="1"/>
    <n v="8"/>
    <n v="1"/>
    <x v="8"/>
  </r>
  <r>
    <s v="Fauglia"/>
    <s v="PI"/>
    <n v="1"/>
    <n v="1"/>
    <n v="1"/>
    <n v="1"/>
    <n v="0"/>
    <n v="1"/>
    <n v="0"/>
    <n v="1"/>
    <n v="1"/>
    <n v="1"/>
    <n v="0"/>
    <n v="0"/>
    <n v="0"/>
    <n v="3592"/>
    <n v="42.431999999999995"/>
    <n v="84.653092006033191"/>
    <n v="0"/>
    <n v="0"/>
    <n v="0"/>
    <n v="0"/>
    <n v="0"/>
    <n v="4"/>
    <n v="1"/>
    <x v="8"/>
  </r>
  <r>
    <s v="Guardistallo"/>
    <s v="PI"/>
    <n v="1"/>
    <n v="1"/>
    <n v="1"/>
    <n v="1"/>
    <n v="0"/>
    <n v="1"/>
    <n v="0"/>
    <n v="1"/>
    <n v="1"/>
    <n v="1"/>
    <n v="0"/>
    <n v="0"/>
    <n v="0"/>
    <n v="1254"/>
    <n v="23.6144"/>
    <n v="53.103191273121489"/>
    <n v="1"/>
    <n v="0"/>
    <n v="0"/>
    <n v="0"/>
    <n v="0"/>
    <n v="5"/>
    <n v="1"/>
    <x v="8"/>
  </r>
  <r>
    <s v="Lajatico"/>
    <s v="PI"/>
    <n v="1"/>
    <n v="1"/>
    <n v="1"/>
    <n v="0"/>
    <n v="0"/>
    <n v="1"/>
    <n v="0"/>
    <n v="1"/>
    <n v="1"/>
    <n v="1"/>
    <n v="0"/>
    <n v="0"/>
    <n v="0"/>
    <n v="1376"/>
    <n v="72.659099999999995"/>
    <n v="18.937751775070158"/>
    <n v="1"/>
    <n v="1"/>
    <n v="0"/>
    <n v="0"/>
    <n v="0"/>
    <n v="5"/>
    <n v="1"/>
    <x v="8"/>
  </r>
  <r>
    <s v="Montecatini Val di Cecina"/>
    <s v="PI"/>
    <n v="1"/>
    <n v="1"/>
    <n v="1"/>
    <n v="1"/>
    <n v="1"/>
    <n v="1"/>
    <n v="0"/>
    <n v="1"/>
    <n v="1"/>
    <n v="1"/>
    <n v="1"/>
    <n v="0"/>
    <n v="1"/>
    <n v="1820"/>
    <n v="154.85990000000001"/>
    <n v="11.752558280097041"/>
    <n v="1"/>
    <n v="1"/>
    <n v="1"/>
    <n v="0"/>
    <n v="0"/>
    <n v="8"/>
    <n v="1"/>
    <x v="8"/>
  </r>
  <r>
    <s v="Montescudaio"/>
    <s v="PI"/>
    <n v="1"/>
    <n v="1"/>
    <n v="1"/>
    <n v="1"/>
    <n v="0"/>
    <n v="1"/>
    <n v="0"/>
    <n v="1"/>
    <n v="1"/>
    <n v="1"/>
    <n v="0"/>
    <n v="0"/>
    <n v="0"/>
    <n v="1958"/>
    <n v="20.2362"/>
    <n v="96.757296330338704"/>
    <n v="0"/>
    <n v="1"/>
    <n v="0"/>
    <n v="0"/>
    <n v="0"/>
    <n v="5"/>
    <n v="1"/>
    <x v="8"/>
  </r>
  <r>
    <s v="Monteverdi Marittimo"/>
    <s v="PI"/>
    <n v="1"/>
    <n v="1"/>
    <n v="1"/>
    <n v="1"/>
    <n v="0"/>
    <n v="1"/>
    <n v="1"/>
    <n v="1"/>
    <n v="1"/>
    <n v="1"/>
    <n v="0"/>
    <n v="1"/>
    <n v="1"/>
    <n v="778"/>
    <n v="98.094599999999986"/>
    <n v="7.931119551942718"/>
    <n v="1"/>
    <n v="1"/>
    <n v="1"/>
    <n v="1"/>
    <n v="0"/>
    <n v="8"/>
    <n v="1"/>
    <x v="8"/>
  </r>
  <r>
    <s v="Orciano Pisano"/>
    <s v="PI"/>
    <n v="1"/>
    <n v="1"/>
    <n v="1"/>
    <n v="1"/>
    <n v="0"/>
    <n v="1"/>
    <n v="0"/>
    <n v="1"/>
    <n v="1"/>
    <n v="1"/>
    <n v="0"/>
    <n v="0"/>
    <n v="0"/>
    <n v="635"/>
    <n v="11.622"/>
    <n v="54.637755980037859"/>
    <n v="1"/>
    <n v="0"/>
    <n v="0"/>
    <n v="0"/>
    <n v="0"/>
    <n v="5"/>
    <n v="1"/>
    <x v="8"/>
  </r>
  <r>
    <s v="Palaia"/>
    <s v="PI"/>
    <n v="0"/>
    <n v="1"/>
    <n v="1"/>
    <n v="1"/>
    <n v="0"/>
    <n v="1"/>
    <n v="0"/>
    <n v="1"/>
    <n v="1"/>
    <n v="1"/>
    <n v="0"/>
    <n v="0"/>
    <n v="0"/>
    <n v="4572"/>
    <n v="73.707399999999993"/>
    <n v="62.029050000407018"/>
    <n v="1"/>
    <n v="1"/>
    <n v="0"/>
    <n v="0"/>
    <n v="0"/>
    <n v="6"/>
    <n v="1"/>
    <x v="8"/>
  </r>
  <r>
    <s v="Peccioli"/>
    <s v="PI"/>
    <n v="1"/>
    <n v="1"/>
    <n v="1"/>
    <n v="1"/>
    <n v="0"/>
    <n v="1"/>
    <n v="0"/>
    <n v="1"/>
    <n v="1"/>
    <n v="0"/>
    <n v="0"/>
    <n v="0"/>
    <n v="0"/>
    <n v="4939"/>
    <n v="92.517399999999995"/>
    <n v="53.384552527416467"/>
    <n v="1"/>
    <n v="1"/>
    <n v="0"/>
    <n v="0"/>
    <n v="0"/>
    <n v="5"/>
    <n v="1"/>
    <x v="8"/>
  </r>
  <r>
    <s v="Riparbella"/>
    <s v="PI"/>
    <n v="1"/>
    <n v="1"/>
    <n v="1"/>
    <n v="1"/>
    <n v="0"/>
    <n v="1"/>
    <n v="0"/>
    <n v="1"/>
    <n v="1"/>
    <n v="1"/>
    <n v="0"/>
    <n v="0"/>
    <n v="0"/>
    <n v="1631"/>
    <n v="58.840499999999999"/>
    <n v="27.719003067614995"/>
    <n v="1"/>
    <n v="1"/>
    <n v="0"/>
    <n v="1"/>
    <n v="0"/>
    <n v="7"/>
    <n v="1"/>
    <x v="8"/>
  </r>
  <r>
    <s v="Santa Luce"/>
    <s v="PI"/>
    <n v="1"/>
    <n v="1"/>
    <n v="1"/>
    <n v="1"/>
    <n v="0"/>
    <n v="1"/>
    <n v="0"/>
    <n v="1"/>
    <n v="1"/>
    <n v="1"/>
    <n v="0"/>
    <n v="0"/>
    <n v="0"/>
    <n v="1737"/>
    <n v="66.622700000000009"/>
    <n v="26.072194612346838"/>
    <n v="1"/>
    <n v="0"/>
    <n v="0"/>
    <n v="0"/>
    <n v="0"/>
    <n v="5"/>
    <n v="1"/>
    <x v="8"/>
  </r>
  <r>
    <s v="Terricciola"/>
    <s v="PI"/>
    <n v="1"/>
    <n v="1"/>
    <n v="1"/>
    <n v="1"/>
    <n v="0"/>
    <n v="1"/>
    <n v="0"/>
    <n v="1"/>
    <n v="1"/>
    <n v="0"/>
    <n v="0"/>
    <n v="0"/>
    <n v="0"/>
    <n v="4511"/>
    <n v="43.283699999999996"/>
    <n v="104.21937126447139"/>
    <n v="0"/>
    <n v="1"/>
    <n v="0"/>
    <n v="0"/>
    <n v="0"/>
    <n v="4"/>
    <n v="1"/>
    <x v="8"/>
  </r>
  <r>
    <s v="Abetone Cutigliano"/>
    <s v="PT"/>
    <n v="0"/>
    <n v="1"/>
    <n v="1"/>
    <n v="1"/>
    <n v="1"/>
    <n v="1"/>
    <n v="1"/>
    <n v="1"/>
    <n v="1"/>
    <n v="1"/>
    <n v="0"/>
    <n v="1"/>
    <n v="1"/>
    <n v="2248"/>
    <n v="74.939499999999995"/>
    <n v="29.997531341949173"/>
    <n v="1"/>
    <n v="1"/>
    <n v="1"/>
    <n v="1"/>
    <n v="1"/>
    <n v="10"/>
    <n v="1"/>
    <x v="8"/>
  </r>
  <r>
    <s v="Chiesina Uzzanese"/>
    <s v="PT"/>
    <n v="1"/>
    <n v="0"/>
    <n v="1"/>
    <n v="1"/>
    <n v="0"/>
    <n v="1"/>
    <n v="0"/>
    <n v="0"/>
    <n v="1"/>
    <n v="1"/>
    <n v="0"/>
    <n v="0"/>
    <n v="0"/>
    <n v="4479"/>
    <n v="7.1959"/>
    <n v="622.43777706749677"/>
    <n v="0"/>
    <n v="0"/>
    <n v="0"/>
    <n v="0"/>
    <n v="0"/>
    <n v="4"/>
    <n v="1"/>
    <x v="8"/>
  </r>
  <r>
    <s v="Marliana"/>
    <s v="PT"/>
    <n v="0"/>
    <n v="1"/>
    <n v="1"/>
    <n v="1"/>
    <n v="0"/>
    <n v="1"/>
    <n v="0"/>
    <n v="1"/>
    <n v="1"/>
    <n v="1"/>
    <n v="0"/>
    <n v="0"/>
    <n v="0"/>
    <n v="3201"/>
    <n v="43.044200000000004"/>
    <n v="74.365419731345909"/>
    <n v="1"/>
    <n v="0"/>
    <n v="1"/>
    <n v="1"/>
    <n v="0"/>
    <n v="6"/>
    <n v="1"/>
    <x v="8"/>
  </r>
  <r>
    <s v="Sambuca Pistoiese"/>
    <s v="PT"/>
    <n v="0"/>
    <n v="1"/>
    <n v="1"/>
    <n v="1"/>
    <n v="0"/>
    <n v="1"/>
    <n v="1"/>
    <n v="1"/>
    <n v="1"/>
    <n v="1"/>
    <n v="0"/>
    <n v="0"/>
    <n v="0"/>
    <n v="1680"/>
    <n v="77.247900000000001"/>
    <n v="21.748164027759977"/>
    <n v="1"/>
    <n v="1"/>
    <n v="1"/>
    <n v="1"/>
    <n v="0"/>
    <n v="7"/>
    <n v="1"/>
    <x v="8"/>
  </r>
  <r>
    <s v="Buonconvento"/>
    <s v="SI"/>
    <n v="1"/>
    <n v="1"/>
    <n v="1"/>
    <n v="1"/>
    <n v="0"/>
    <n v="1"/>
    <n v="0"/>
    <n v="1"/>
    <n v="1"/>
    <n v="1"/>
    <n v="0"/>
    <n v="0"/>
    <n v="0"/>
    <n v="3182"/>
    <n v="64.8446"/>
    <n v="49.071163982814298"/>
    <n v="1"/>
    <n v="0"/>
    <n v="0"/>
    <n v="1"/>
    <n v="0"/>
    <n v="6"/>
    <n v="1"/>
    <x v="8"/>
  </r>
  <r>
    <s v="Casole d'Elsa"/>
    <s v="SI"/>
    <n v="0"/>
    <n v="1"/>
    <n v="1"/>
    <n v="1"/>
    <n v="0"/>
    <n v="1"/>
    <n v="0"/>
    <n v="1"/>
    <n v="1"/>
    <n v="1"/>
    <n v="0"/>
    <n v="0"/>
    <n v="0"/>
    <n v="3886"/>
    <n v="148.69110000000001"/>
    <n v="26.134718217835498"/>
    <n v="1"/>
    <n v="0"/>
    <n v="0"/>
    <n v="1"/>
    <n v="0"/>
    <n v="6"/>
    <n v="1"/>
    <x v="8"/>
  </r>
  <r>
    <s v="Castellina in Chianti"/>
    <s v="SI"/>
    <n v="0"/>
    <n v="1"/>
    <n v="1"/>
    <n v="1"/>
    <n v="0"/>
    <n v="1"/>
    <n v="0"/>
    <n v="1"/>
    <n v="1"/>
    <n v="1"/>
    <n v="0"/>
    <n v="0"/>
    <n v="0"/>
    <n v="2863"/>
    <n v="99.800599999999989"/>
    <n v="28.687202281349013"/>
    <n v="1"/>
    <n v="0"/>
    <n v="0"/>
    <n v="0"/>
    <n v="0"/>
    <n v="5"/>
    <n v="1"/>
    <x v="8"/>
  </r>
  <r>
    <s v="Castiglione d'Orcia"/>
    <s v="SI"/>
    <n v="1"/>
    <n v="1"/>
    <n v="1"/>
    <n v="1"/>
    <n v="1"/>
    <n v="1"/>
    <n v="0"/>
    <n v="1"/>
    <n v="1"/>
    <n v="1"/>
    <n v="0"/>
    <n v="0"/>
    <n v="0"/>
    <n v="2453"/>
    <n v="141.6644"/>
    <n v="17.315571166785727"/>
    <n v="1"/>
    <n v="1"/>
    <n v="1"/>
    <n v="1"/>
    <n v="0"/>
    <n v="8"/>
    <n v="1"/>
    <x v="8"/>
  </r>
  <r>
    <s v="Cetona"/>
    <s v="SI"/>
    <n v="1"/>
    <n v="1"/>
    <n v="1"/>
    <n v="1"/>
    <n v="0"/>
    <n v="1"/>
    <n v="1"/>
    <n v="1"/>
    <n v="1"/>
    <n v="1"/>
    <n v="0"/>
    <n v="0"/>
    <n v="0"/>
    <n v="2845"/>
    <n v="53.571099999999994"/>
    <n v="53.106992389553326"/>
    <n v="1"/>
    <n v="1"/>
    <n v="1"/>
    <n v="1"/>
    <n v="0"/>
    <n v="7"/>
    <n v="1"/>
    <x v="8"/>
  </r>
  <r>
    <s v="Chiusdino"/>
    <s v="SI"/>
    <n v="1"/>
    <n v="1"/>
    <n v="1"/>
    <n v="1"/>
    <n v="0"/>
    <n v="1"/>
    <n v="0"/>
    <n v="1"/>
    <n v="1"/>
    <n v="1"/>
    <n v="0"/>
    <n v="0"/>
    <n v="0"/>
    <n v="1877"/>
    <n v="141.6183"/>
    <n v="13.253936814663076"/>
    <n v="1"/>
    <n v="1"/>
    <n v="1"/>
    <n v="1"/>
    <n v="0"/>
    <n v="7"/>
    <n v="1"/>
    <x v="8"/>
  </r>
  <r>
    <s v="Gaiole in Chianti"/>
    <s v="SI"/>
    <n v="0"/>
    <n v="1"/>
    <n v="1"/>
    <n v="1"/>
    <n v="0"/>
    <n v="1"/>
    <n v="0"/>
    <n v="1"/>
    <n v="1"/>
    <n v="1"/>
    <n v="0"/>
    <n v="0"/>
    <n v="0"/>
    <n v="2758"/>
    <n v="128.8852"/>
    <n v="21.398888313010339"/>
    <n v="1"/>
    <n v="0"/>
    <n v="1"/>
    <n v="1"/>
    <n v="0"/>
    <n v="6"/>
    <n v="1"/>
    <x v="8"/>
  </r>
  <r>
    <s v="Monticiano"/>
    <s v="SI"/>
    <n v="1"/>
    <n v="1"/>
    <n v="1"/>
    <n v="1"/>
    <n v="0"/>
    <n v="1"/>
    <n v="0"/>
    <n v="1"/>
    <n v="1"/>
    <n v="1"/>
    <n v="0"/>
    <n v="1"/>
    <n v="1"/>
    <n v="1505"/>
    <n v="109.50219999999999"/>
    <n v="13.744016101959597"/>
    <n v="1"/>
    <n v="1"/>
    <n v="1"/>
    <n v="1"/>
    <n v="0"/>
    <n v="8"/>
    <n v="1"/>
    <x v="8"/>
  </r>
  <r>
    <s v="Murlo"/>
    <s v="SI"/>
    <n v="0"/>
    <n v="1"/>
    <n v="1"/>
    <n v="1"/>
    <n v="0"/>
    <n v="1"/>
    <n v="0"/>
    <n v="1"/>
    <n v="1"/>
    <n v="1"/>
    <n v="0"/>
    <n v="0"/>
    <n v="0"/>
    <n v="2388"/>
    <n v="114.60969999999999"/>
    <n v="20.835932735187338"/>
    <n v="1"/>
    <n v="1"/>
    <n v="0"/>
    <n v="1"/>
    <n v="0"/>
    <n v="7"/>
    <n v="1"/>
    <x v="8"/>
  </r>
  <r>
    <s v="Piancastagnaio"/>
    <s v="SI"/>
    <n v="0"/>
    <n v="1"/>
    <n v="1"/>
    <n v="1"/>
    <n v="0"/>
    <n v="1"/>
    <n v="0"/>
    <n v="1"/>
    <n v="1"/>
    <n v="1"/>
    <n v="0"/>
    <n v="1"/>
    <n v="1"/>
    <n v="4176"/>
    <n v="69.626800000000003"/>
    <n v="59.976905444455291"/>
    <n v="1"/>
    <n v="1"/>
    <n v="1"/>
    <n v="1"/>
    <n v="0"/>
    <n v="8"/>
    <n v="1"/>
    <x v="8"/>
  </r>
  <r>
    <s v="Pienza"/>
    <s v="SI"/>
    <n v="1"/>
    <n v="1"/>
    <n v="1"/>
    <n v="1"/>
    <n v="0"/>
    <n v="1"/>
    <n v="0"/>
    <n v="1"/>
    <n v="1"/>
    <n v="1"/>
    <n v="0"/>
    <n v="0"/>
    <n v="0"/>
    <n v="2141"/>
    <n v="122.95729999999999"/>
    <n v="17.412548909255491"/>
    <n v="1"/>
    <n v="1"/>
    <n v="0"/>
    <n v="1"/>
    <n v="0"/>
    <n v="7"/>
    <n v="1"/>
    <x v="8"/>
  </r>
  <r>
    <s v="Radda in Chianti"/>
    <s v="SI"/>
    <n v="0"/>
    <n v="1"/>
    <n v="1"/>
    <n v="1"/>
    <n v="0"/>
    <n v="1"/>
    <n v="0"/>
    <n v="1"/>
    <n v="1"/>
    <n v="1"/>
    <n v="0"/>
    <n v="0"/>
    <n v="0"/>
    <n v="1693"/>
    <n v="80.4161"/>
    <n v="21.052998093665323"/>
    <n v="1"/>
    <n v="0"/>
    <n v="1"/>
    <n v="1"/>
    <n v="0"/>
    <n v="6"/>
    <n v="1"/>
    <x v="8"/>
  </r>
  <r>
    <s v="Radicofani"/>
    <s v="SI"/>
    <n v="0"/>
    <n v="1"/>
    <n v="1"/>
    <n v="1"/>
    <n v="0"/>
    <n v="1"/>
    <n v="0"/>
    <n v="1"/>
    <n v="1"/>
    <n v="1"/>
    <n v="1"/>
    <n v="1"/>
    <n v="1"/>
    <n v="1151"/>
    <n v="118.09819999999999"/>
    <n v="9.7461265286007759"/>
    <n v="1"/>
    <n v="1"/>
    <n v="1"/>
    <n v="1"/>
    <n v="0"/>
    <n v="8"/>
    <n v="1"/>
    <x v="8"/>
  </r>
  <r>
    <s v="Radicondoli"/>
    <s v="SI"/>
    <n v="1"/>
    <n v="1"/>
    <n v="1"/>
    <n v="1"/>
    <n v="0"/>
    <n v="1"/>
    <n v="0"/>
    <n v="1"/>
    <n v="1"/>
    <n v="1"/>
    <n v="0"/>
    <n v="0"/>
    <n v="0"/>
    <n v="931"/>
    <n v="132.57040000000001"/>
    <n v="7.0226837966846292"/>
    <n v="1"/>
    <n v="0"/>
    <n v="1"/>
    <n v="1"/>
    <n v="0"/>
    <n v="6"/>
    <n v="1"/>
    <x v="8"/>
  </r>
  <r>
    <s v="San Casciano dei Bagni"/>
    <s v="SI"/>
    <n v="0"/>
    <n v="1"/>
    <n v="1"/>
    <n v="1"/>
    <n v="1"/>
    <n v="1"/>
    <n v="0"/>
    <n v="1"/>
    <n v="1"/>
    <n v="1"/>
    <n v="0"/>
    <n v="0"/>
    <n v="0"/>
    <n v="1637"/>
    <n v="92.143199999999993"/>
    <n v="17.765825367471503"/>
    <n v="1"/>
    <n v="1"/>
    <n v="1"/>
    <n v="0"/>
    <n v="0"/>
    <n v="7"/>
    <n v="1"/>
    <x v="8"/>
  </r>
  <r>
    <s v="San Quirico d'Orcia"/>
    <s v="SI"/>
    <n v="1"/>
    <n v="1"/>
    <n v="1"/>
    <n v="1"/>
    <n v="0"/>
    <n v="1"/>
    <n v="0"/>
    <n v="1"/>
    <n v="1"/>
    <n v="1"/>
    <n v="0"/>
    <n v="0"/>
    <n v="0"/>
    <n v="2680"/>
    <n v="42.118900000000004"/>
    <n v="63.629392030656064"/>
    <n v="1"/>
    <n v="1"/>
    <n v="0"/>
    <n v="0"/>
    <n v="0"/>
    <n v="6"/>
    <n v="1"/>
    <x v="8"/>
  </r>
  <r>
    <s v="Sarteano"/>
    <s v="SI"/>
    <n v="0"/>
    <n v="1"/>
    <n v="1"/>
    <n v="1"/>
    <n v="0"/>
    <n v="1"/>
    <n v="0"/>
    <n v="1"/>
    <n v="1"/>
    <n v="0"/>
    <n v="0"/>
    <n v="0"/>
    <n v="0"/>
    <n v="4741"/>
    <n v="84.807600000000008"/>
    <n v="55.903008692617163"/>
    <n v="1"/>
    <n v="1"/>
    <n v="1"/>
    <n v="1"/>
    <n v="0"/>
    <n v="6"/>
    <n v="1"/>
    <x v="8"/>
  </r>
  <r>
    <s v="Trequanda"/>
    <s v="SI"/>
    <n v="0"/>
    <n v="1"/>
    <n v="1"/>
    <n v="1"/>
    <n v="0"/>
    <n v="1"/>
    <n v="0"/>
    <n v="1"/>
    <n v="1"/>
    <n v="1"/>
    <n v="0"/>
    <n v="0"/>
    <n v="0"/>
    <n v="1339"/>
    <n v="63.976599999999998"/>
    <n v="20.929527358440431"/>
    <n v="1"/>
    <n v="1"/>
    <n v="0"/>
    <n v="0"/>
    <n v="0"/>
    <n v="6"/>
    <n v="1"/>
    <x v="8"/>
  </r>
  <r>
    <s v="Cantagallo"/>
    <s v="PO"/>
    <n v="0"/>
    <n v="1"/>
    <n v="1"/>
    <n v="1"/>
    <n v="0"/>
    <n v="1"/>
    <n v="0"/>
    <n v="1"/>
    <n v="1"/>
    <n v="1"/>
    <n v="0"/>
    <n v="1"/>
    <n v="1"/>
    <n v="3102"/>
    <n v="95.672499999999999"/>
    <n v="32.423110089106068"/>
    <n v="1"/>
    <n v="1"/>
    <n v="1"/>
    <n v="1"/>
    <n v="0"/>
    <n v="8"/>
    <n v="1"/>
    <x v="8"/>
  </r>
  <r>
    <s v="Bettona"/>
    <s v="PG"/>
    <n v="1"/>
    <n v="1"/>
    <n v="1"/>
    <n v="1"/>
    <n v="0"/>
    <n v="1"/>
    <n v="0"/>
    <n v="1"/>
    <n v="1"/>
    <n v="1"/>
    <n v="0"/>
    <n v="0"/>
    <n v="0"/>
    <n v="4302"/>
    <n v="45.075400000000002"/>
    <n v="95.440084835630955"/>
    <n v="0"/>
    <n v="0"/>
    <n v="1"/>
    <n v="1"/>
    <n v="0"/>
    <n v="5"/>
    <n v="1"/>
    <x v="9"/>
  </r>
  <r>
    <s v="Campello sul Clitunno"/>
    <s v="PG"/>
    <n v="0"/>
    <n v="1"/>
    <n v="1"/>
    <n v="1"/>
    <n v="0"/>
    <n v="1"/>
    <n v="0"/>
    <n v="1"/>
    <n v="1"/>
    <n v="1"/>
    <n v="0"/>
    <n v="0"/>
    <n v="0"/>
    <n v="2500"/>
    <n v="49.7624"/>
    <n v="50.238734466183303"/>
    <n v="1"/>
    <n v="1"/>
    <n v="1"/>
    <n v="1"/>
    <n v="0"/>
    <n v="7"/>
    <n v="1"/>
    <x v="9"/>
  </r>
  <r>
    <s v="Cannara"/>
    <s v="PG"/>
    <n v="1"/>
    <n v="1"/>
    <n v="1"/>
    <n v="1"/>
    <n v="0"/>
    <n v="1"/>
    <n v="0"/>
    <n v="1"/>
    <n v="1"/>
    <n v="1"/>
    <n v="0"/>
    <n v="0"/>
    <n v="0"/>
    <n v="4308"/>
    <n v="32.809200000000004"/>
    <n v="131.30463406605463"/>
    <n v="0"/>
    <n v="0"/>
    <n v="1"/>
    <n v="1"/>
    <n v="0"/>
    <n v="5"/>
    <n v="1"/>
    <x v="9"/>
  </r>
  <r>
    <s v="Cascia"/>
    <s v="PG"/>
    <n v="0"/>
    <n v="1"/>
    <n v="1"/>
    <n v="1"/>
    <n v="0"/>
    <n v="1"/>
    <n v="0"/>
    <n v="1"/>
    <n v="1"/>
    <n v="1"/>
    <n v="0"/>
    <n v="1"/>
    <n v="1"/>
    <n v="3248"/>
    <n v="180.84889999999999"/>
    <n v="17.959744294822919"/>
    <n v="1"/>
    <n v="0"/>
    <n v="1"/>
    <n v="0"/>
    <n v="0"/>
    <n v="6"/>
    <n v="1"/>
    <x v="9"/>
  </r>
  <r>
    <s v="Castel Ritaldi"/>
    <s v="PG"/>
    <n v="1"/>
    <n v="1"/>
    <n v="1"/>
    <n v="1"/>
    <n v="0"/>
    <n v="1"/>
    <n v="0"/>
    <n v="1"/>
    <n v="1"/>
    <n v="1"/>
    <n v="0"/>
    <n v="0"/>
    <n v="0"/>
    <n v="3319"/>
    <n v="22.441799999999997"/>
    <n v="147.89366271867678"/>
    <n v="0"/>
    <n v="1"/>
    <n v="1"/>
    <n v="0"/>
    <n v="0"/>
    <n v="5"/>
    <n v="1"/>
    <x v="9"/>
  </r>
  <r>
    <s v="Cerreto di Spoleto"/>
    <s v="PG"/>
    <n v="0"/>
    <n v="1"/>
    <n v="1"/>
    <n v="1"/>
    <n v="0"/>
    <n v="1"/>
    <n v="1"/>
    <n v="1"/>
    <n v="1"/>
    <n v="1"/>
    <n v="0"/>
    <n v="0"/>
    <n v="0"/>
    <n v="1122"/>
    <n v="74.784099999999995"/>
    <n v="15.003189180587853"/>
    <n v="1"/>
    <n v="0"/>
    <n v="1"/>
    <n v="1"/>
    <n v="0"/>
    <n v="6"/>
    <n v="1"/>
    <x v="9"/>
  </r>
  <r>
    <s v="Citerna"/>
    <s v="PG"/>
    <n v="1"/>
    <n v="1"/>
    <n v="1"/>
    <n v="1"/>
    <n v="0"/>
    <n v="1"/>
    <n v="0"/>
    <n v="1"/>
    <n v="1"/>
    <n v="1"/>
    <n v="0"/>
    <n v="0"/>
    <n v="0"/>
    <n v="3458"/>
    <n v="23.529"/>
    <n v="146.96757193250883"/>
    <n v="0"/>
    <n v="0"/>
    <n v="1"/>
    <n v="0"/>
    <n v="0"/>
    <n v="4"/>
    <n v="1"/>
    <x v="9"/>
  </r>
  <r>
    <s v="Collazzone"/>
    <s v="PG"/>
    <n v="1"/>
    <n v="1"/>
    <n v="1"/>
    <n v="1"/>
    <n v="0"/>
    <n v="1"/>
    <n v="0"/>
    <n v="1"/>
    <n v="1"/>
    <n v="1"/>
    <n v="1"/>
    <n v="0"/>
    <n v="1"/>
    <n v="3578"/>
    <n v="55.6751"/>
    <n v="64.265713038683359"/>
    <n v="1"/>
    <n v="0"/>
    <n v="1"/>
    <n v="0"/>
    <n v="0"/>
    <n v="6"/>
    <n v="1"/>
    <x v="9"/>
  </r>
  <r>
    <s v="Costacciaro"/>
    <s v="PG"/>
    <n v="0"/>
    <n v="1"/>
    <n v="1"/>
    <n v="1"/>
    <n v="0"/>
    <n v="1"/>
    <n v="1"/>
    <n v="1"/>
    <n v="1"/>
    <n v="1"/>
    <n v="0"/>
    <n v="0"/>
    <n v="0"/>
    <n v="1283"/>
    <n v="41.062299999999993"/>
    <n v="31.24520545609964"/>
    <n v="1"/>
    <n v="0"/>
    <n v="1"/>
    <n v="1"/>
    <n v="0"/>
    <n v="6"/>
    <n v="1"/>
    <x v="9"/>
  </r>
  <r>
    <s v="Fossato di Vico"/>
    <s v="PG"/>
    <n v="0"/>
    <n v="1"/>
    <n v="1"/>
    <n v="1"/>
    <n v="0"/>
    <n v="1"/>
    <n v="0"/>
    <n v="1"/>
    <n v="1"/>
    <n v="1"/>
    <n v="0"/>
    <n v="0"/>
    <n v="0"/>
    <n v="2817"/>
    <n v="35.388600000000004"/>
    <n v="79.60190569844525"/>
    <n v="1"/>
    <n v="0"/>
    <n v="1"/>
    <n v="1"/>
    <n v="0"/>
    <n v="6"/>
    <n v="1"/>
    <x v="9"/>
  </r>
  <r>
    <s v="Fratta Todina"/>
    <s v="PG"/>
    <n v="1"/>
    <n v="1"/>
    <n v="1"/>
    <n v="1"/>
    <n v="0"/>
    <n v="1"/>
    <n v="0"/>
    <n v="1"/>
    <n v="1"/>
    <n v="1"/>
    <n v="0"/>
    <n v="0"/>
    <n v="0"/>
    <n v="1840"/>
    <n v="17.4283"/>
    <n v="105.57541469908138"/>
    <n v="0"/>
    <n v="0"/>
    <n v="1"/>
    <n v="0"/>
    <n v="0"/>
    <n v="4"/>
    <n v="1"/>
    <x v="9"/>
  </r>
  <r>
    <s v="Giano dell'Umbria"/>
    <s v="PG"/>
    <n v="0"/>
    <n v="1"/>
    <n v="1"/>
    <n v="1"/>
    <n v="0"/>
    <n v="1"/>
    <n v="0"/>
    <n v="1"/>
    <n v="1"/>
    <n v="1"/>
    <n v="0"/>
    <n v="0"/>
    <n v="0"/>
    <n v="3816"/>
    <n v="44.475900000000003"/>
    <n v="85.799275562720482"/>
    <n v="0"/>
    <n v="1"/>
    <n v="1"/>
    <n v="0"/>
    <n v="0"/>
    <n v="5"/>
    <n v="1"/>
    <x v="9"/>
  </r>
  <r>
    <s v="Lisciano Niccone"/>
    <s v="PG"/>
    <n v="1"/>
    <n v="1"/>
    <n v="1"/>
    <n v="1"/>
    <n v="0"/>
    <n v="1"/>
    <n v="0"/>
    <n v="1"/>
    <n v="1"/>
    <n v="1"/>
    <n v="1"/>
    <n v="0"/>
    <n v="1"/>
    <n v="624"/>
    <n v="35.182499999999997"/>
    <n v="17.736090385845237"/>
    <n v="1"/>
    <n v="0"/>
    <n v="1"/>
    <n v="0"/>
    <n v="0"/>
    <n v="6"/>
    <n v="1"/>
    <x v="9"/>
  </r>
  <r>
    <s v="Massa Martana"/>
    <s v="PG"/>
    <n v="0"/>
    <n v="1"/>
    <n v="1"/>
    <n v="1"/>
    <n v="0"/>
    <n v="1"/>
    <n v="0"/>
    <n v="1"/>
    <n v="1"/>
    <n v="1"/>
    <n v="1"/>
    <n v="0"/>
    <n v="1"/>
    <n v="3822"/>
    <n v="78.409499999999994"/>
    <n v="48.744093509077345"/>
    <n v="1"/>
    <n v="1"/>
    <n v="1"/>
    <n v="1"/>
    <n v="0"/>
    <n v="8"/>
    <n v="1"/>
    <x v="9"/>
  </r>
  <r>
    <s v="Monte Castello di Vibio"/>
    <s v="PG"/>
    <n v="1"/>
    <n v="1"/>
    <n v="1"/>
    <n v="1"/>
    <n v="0"/>
    <n v="1"/>
    <n v="0"/>
    <n v="1"/>
    <n v="1"/>
    <n v="1"/>
    <n v="0"/>
    <n v="1"/>
    <n v="1"/>
    <n v="1620"/>
    <n v="31.949699999999996"/>
    <n v="50.704701452595806"/>
    <n v="1"/>
    <n v="0"/>
    <n v="1"/>
    <n v="0"/>
    <n v="0"/>
    <n v="6"/>
    <n v="1"/>
    <x v="9"/>
  </r>
  <r>
    <s v="Monteleone di Spoleto"/>
    <s v="PG"/>
    <n v="0"/>
    <n v="1"/>
    <n v="1"/>
    <n v="1"/>
    <n v="0"/>
    <n v="1"/>
    <n v="1"/>
    <n v="1"/>
    <n v="1"/>
    <n v="1"/>
    <n v="0"/>
    <n v="1"/>
    <n v="1"/>
    <n v="626"/>
    <n v="62.176099999999998"/>
    <n v="10.068177322154332"/>
    <n v="1"/>
    <n v="0"/>
    <n v="1"/>
    <n v="1"/>
    <n v="0"/>
    <n v="7"/>
    <n v="1"/>
    <x v="9"/>
  </r>
  <r>
    <s v="Monte Santa Maria Tiberina"/>
    <s v="PG"/>
    <n v="0"/>
    <n v="1"/>
    <n v="1"/>
    <n v="1"/>
    <n v="0"/>
    <n v="1"/>
    <n v="0"/>
    <n v="1"/>
    <n v="1"/>
    <n v="1"/>
    <n v="0"/>
    <n v="0"/>
    <n v="0"/>
    <n v="1216"/>
    <n v="72.529799999999994"/>
    <n v="16.765522585199463"/>
    <n v="1"/>
    <n v="0"/>
    <n v="1"/>
    <n v="1"/>
    <n v="0"/>
    <n v="6"/>
    <n v="1"/>
    <x v="9"/>
  </r>
  <r>
    <s v="Montone"/>
    <s v="PG"/>
    <n v="1"/>
    <n v="1"/>
    <n v="1"/>
    <n v="1"/>
    <n v="0"/>
    <n v="1"/>
    <n v="0"/>
    <n v="1"/>
    <n v="1"/>
    <n v="1"/>
    <n v="1"/>
    <n v="0"/>
    <n v="1"/>
    <n v="1663"/>
    <n v="51.094999999999999"/>
    <n v="32.547215970251493"/>
    <n v="1"/>
    <n v="0"/>
    <n v="1"/>
    <n v="0"/>
    <n v="0"/>
    <n v="6"/>
    <n v="1"/>
    <x v="9"/>
  </r>
  <r>
    <s v="Norcia"/>
    <s v="PG"/>
    <n v="0"/>
    <n v="1"/>
    <n v="1"/>
    <n v="1"/>
    <n v="0"/>
    <n v="1"/>
    <n v="0"/>
    <n v="1"/>
    <n v="1"/>
    <n v="1"/>
    <n v="0"/>
    <n v="1"/>
    <n v="1"/>
    <n v="4915"/>
    <n v="275.58109999999999"/>
    <n v="17.835040211393306"/>
    <n v="1"/>
    <n v="0"/>
    <n v="1"/>
    <n v="1"/>
    <n v="0"/>
    <n v="7"/>
    <n v="1"/>
    <x v="9"/>
  </r>
  <r>
    <s v="Paciano"/>
    <s v="PG"/>
    <n v="0"/>
    <n v="1"/>
    <n v="1"/>
    <n v="1"/>
    <n v="0"/>
    <n v="1"/>
    <n v="0"/>
    <n v="1"/>
    <n v="1"/>
    <n v="1"/>
    <n v="0"/>
    <n v="0"/>
    <n v="0"/>
    <n v="982"/>
    <n v="16.905999999999999"/>
    <n v="58.085886667455348"/>
    <n v="1"/>
    <n v="1"/>
    <n v="1"/>
    <n v="0"/>
    <n v="0"/>
    <n v="6"/>
    <n v="1"/>
    <x v="9"/>
  </r>
  <r>
    <s v="Piegaro"/>
    <s v="PG"/>
    <n v="0"/>
    <n v="1"/>
    <n v="1"/>
    <n v="1"/>
    <n v="0"/>
    <n v="1"/>
    <n v="0"/>
    <n v="1"/>
    <n v="1"/>
    <n v="1"/>
    <n v="0"/>
    <n v="0"/>
    <n v="0"/>
    <n v="3799"/>
    <n v="99.175300000000007"/>
    <n v="38.305908830122014"/>
    <n v="1"/>
    <n v="1"/>
    <n v="1"/>
    <n v="1"/>
    <n v="0"/>
    <n v="7"/>
    <n v="1"/>
    <x v="9"/>
  </r>
  <r>
    <s v="Pietralunga"/>
    <s v="PG"/>
    <n v="0"/>
    <n v="1"/>
    <n v="1"/>
    <n v="1"/>
    <n v="0"/>
    <n v="1"/>
    <n v="0"/>
    <n v="1"/>
    <n v="1"/>
    <n v="1"/>
    <n v="0"/>
    <n v="0"/>
    <n v="0"/>
    <n v="2182"/>
    <n v="140.42250000000001"/>
    <n v="15.538820345742312"/>
    <n v="1"/>
    <n v="0"/>
    <n v="1"/>
    <n v="1"/>
    <n v="0"/>
    <n v="6"/>
    <n v="1"/>
    <x v="9"/>
  </r>
  <r>
    <s v="Poggiodomo"/>
    <s v="PG"/>
    <n v="0"/>
    <n v="1"/>
    <n v="1"/>
    <n v="1"/>
    <n v="1"/>
    <n v="1"/>
    <n v="1"/>
    <n v="1"/>
    <n v="1"/>
    <n v="1"/>
    <n v="0"/>
    <n v="1"/>
    <n v="1"/>
    <n v="135"/>
    <n v="40.0946"/>
    <n v="3.3670369575952872"/>
    <n v="1"/>
    <n v="0"/>
    <n v="1"/>
    <n v="1"/>
    <n v="0"/>
    <n v="8"/>
    <n v="1"/>
    <x v="9"/>
  </r>
  <r>
    <s v="Preci"/>
    <s v="PG"/>
    <n v="0"/>
    <n v="1"/>
    <n v="1"/>
    <n v="1"/>
    <n v="1"/>
    <n v="1"/>
    <n v="0"/>
    <n v="1"/>
    <n v="1"/>
    <n v="1"/>
    <n v="0"/>
    <n v="1"/>
    <n v="1"/>
    <n v="757"/>
    <n v="82.031200000000013"/>
    <n v="9.2281961009957172"/>
    <n v="1"/>
    <n v="0"/>
    <n v="1"/>
    <n v="1"/>
    <n v="0"/>
    <n v="8"/>
    <n v="1"/>
    <x v="9"/>
  </r>
  <r>
    <s v="Sant'Anatolia di Narco"/>
    <s v="PG"/>
    <n v="1"/>
    <n v="1"/>
    <n v="1"/>
    <n v="1"/>
    <n v="0"/>
    <n v="1"/>
    <n v="1"/>
    <n v="1"/>
    <n v="1"/>
    <n v="1"/>
    <n v="0"/>
    <n v="0"/>
    <n v="0"/>
    <n v="558"/>
    <n v="46.549199999999999"/>
    <n v="11.987316645613674"/>
    <n v="1"/>
    <n v="0"/>
    <n v="1"/>
    <n v="1"/>
    <n v="0"/>
    <n v="6"/>
    <n v="1"/>
    <x v="9"/>
  </r>
  <r>
    <s v="Scheggia e Pascelupo"/>
    <s v="PG"/>
    <n v="0"/>
    <n v="1"/>
    <n v="1"/>
    <n v="1"/>
    <n v="0"/>
    <n v="1"/>
    <n v="1"/>
    <n v="1"/>
    <n v="1"/>
    <n v="1"/>
    <n v="0"/>
    <n v="0"/>
    <n v="0"/>
    <n v="1442"/>
    <n v="64.1601"/>
    <n v="22.475027314483611"/>
    <n v="1"/>
    <n v="0"/>
    <n v="1"/>
    <n v="1"/>
    <n v="0"/>
    <n v="6"/>
    <n v="1"/>
    <x v="9"/>
  </r>
  <r>
    <s v="Scheggino"/>
    <s v="PG"/>
    <n v="1"/>
    <n v="1"/>
    <n v="1"/>
    <n v="1"/>
    <n v="0"/>
    <n v="1"/>
    <n v="0"/>
    <n v="1"/>
    <n v="1"/>
    <n v="1"/>
    <n v="0"/>
    <n v="0"/>
    <n v="0"/>
    <n v="481"/>
    <n v="35.849899999999998"/>
    <n v="13.417052767232267"/>
    <n v="1"/>
    <n v="0"/>
    <n v="1"/>
    <n v="1"/>
    <n v="0"/>
    <n v="6"/>
    <n v="1"/>
    <x v="9"/>
  </r>
  <r>
    <s v="Sellano"/>
    <s v="PG"/>
    <n v="0"/>
    <n v="1"/>
    <n v="1"/>
    <n v="1"/>
    <n v="1"/>
    <n v="1"/>
    <n v="1"/>
    <n v="1"/>
    <n v="1"/>
    <n v="1"/>
    <n v="0"/>
    <n v="1"/>
    <n v="1"/>
    <n v="1140"/>
    <n v="85.845300000000009"/>
    <n v="13.279701975530401"/>
    <n v="1"/>
    <n v="0"/>
    <n v="1"/>
    <n v="1"/>
    <n v="0"/>
    <n v="8"/>
    <n v="1"/>
    <x v="9"/>
  </r>
  <r>
    <s v="Sigillo"/>
    <s v="PG"/>
    <n v="0"/>
    <n v="1"/>
    <n v="1"/>
    <n v="1"/>
    <n v="0"/>
    <n v="1"/>
    <n v="1"/>
    <n v="1"/>
    <n v="1"/>
    <n v="1"/>
    <n v="1"/>
    <n v="0"/>
    <n v="1"/>
    <n v="2468"/>
    <n v="26.478099999999998"/>
    <n v="93.209104882903233"/>
    <n v="0"/>
    <n v="0"/>
    <n v="1"/>
    <n v="1"/>
    <n v="0"/>
    <n v="6"/>
    <n v="1"/>
    <x v="9"/>
  </r>
  <r>
    <s v="Tuoro sul Trasimeno"/>
    <s v="PG"/>
    <n v="0"/>
    <n v="1"/>
    <n v="1"/>
    <n v="1"/>
    <n v="0"/>
    <n v="1"/>
    <n v="0"/>
    <n v="1"/>
    <n v="1"/>
    <n v="1"/>
    <n v="1"/>
    <n v="0"/>
    <n v="1"/>
    <n v="3850"/>
    <n v="55.886200000000002"/>
    <n v="68.889994309865401"/>
    <n v="1"/>
    <n v="1"/>
    <n v="1"/>
    <n v="1"/>
    <n v="0"/>
    <n v="8"/>
    <n v="1"/>
    <x v="9"/>
  </r>
  <r>
    <s v="Valfabbrica"/>
    <s v="PG"/>
    <n v="0"/>
    <n v="1"/>
    <n v="1"/>
    <n v="1"/>
    <n v="0"/>
    <n v="1"/>
    <n v="0"/>
    <n v="1"/>
    <n v="1"/>
    <n v="1"/>
    <n v="0"/>
    <n v="0"/>
    <n v="0"/>
    <n v="3502"/>
    <n v="92.303899999999999"/>
    <n v="37.939892030564259"/>
    <n v="1"/>
    <n v="0"/>
    <n v="1"/>
    <n v="1"/>
    <n v="0"/>
    <n v="6"/>
    <n v="1"/>
    <x v="9"/>
  </r>
  <r>
    <s v="Vallo di Nera"/>
    <s v="PG"/>
    <n v="0"/>
    <n v="1"/>
    <n v="1"/>
    <n v="1"/>
    <n v="1"/>
    <n v="1"/>
    <n v="1"/>
    <n v="1"/>
    <n v="1"/>
    <n v="1"/>
    <n v="0"/>
    <n v="0"/>
    <n v="0"/>
    <n v="401"/>
    <n v="36.221699999999998"/>
    <n v="11.070711755660282"/>
    <n v="1"/>
    <n v="0"/>
    <n v="1"/>
    <n v="0"/>
    <n v="0"/>
    <n v="6"/>
    <n v="1"/>
    <x v="9"/>
  </r>
  <r>
    <s v="Valtopina"/>
    <s v="PG"/>
    <n v="0"/>
    <n v="1"/>
    <n v="1"/>
    <n v="1"/>
    <n v="0"/>
    <n v="1"/>
    <n v="1"/>
    <n v="1"/>
    <n v="1"/>
    <n v="1"/>
    <n v="0"/>
    <n v="0"/>
    <n v="0"/>
    <n v="1486"/>
    <n v="40.573999999999998"/>
    <n v="36.624439296100952"/>
    <n v="1"/>
    <n v="0"/>
    <n v="1"/>
    <n v="0"/>
    <n v="0"/>
    <n v="5"/>
    <n v="1"/>
    <x v="9"/>
  </r>
  <r>
    <s v="Acquasparta"/>
    <s v="TR"/>
    <n v="0"/>
    <n v="1"/>
    <n v="1"/>
    <n v="1"/>
    <n v="0"/>
    <n v="1"/>
    <n v="1"/>
    <n v="1"/>
    <n v="1"/>
    <n v="1"/>
    <n v="0"/>
    <n v="0"/>
    <n v="0"/>
    <n v="4929"/>
    <n v="81.607100000000003"/>
    <n v="60.399156445946488"/>
    <n v="1"/>
    <n v="0"/>
    <n v="1"/>
    <n v="0"/>
    <n v="0"/>
    <n v="5"/>
    <n v="1"/>
    <x v="9"/>
  </r>
  <r>
    <s v="Allerona"/>
    <s v="TR"/>
    <n v="0"/>
    <n v="1"/>
    <n v="1"/>
    <n v="1"/>
    <n v="0"/>
    <n v="1"/>
    <n v="0"/>
    <n v="1"/>
    <n v="1"/>
    <n v="1"/>
    <n v="0"/>
    <n v="1"/>
    <n v="1"/>
    <n v="1859"/>
    <n v="82.613700000000009"/>
    <n v="22.502321043604145"/>
    <n v="1"/>
    <n v="0"/>
    <n v="1"/>
    <n v="1"/>
    <n v="0"/>
    <n v="7"/>
    <n v="1"/>
    <x v="9"/>
  </r>
  <r>
    <s v="Alviano"/>
    <s v="TR"/>
    <n v="1"/>
    <n v="1"/>
    <n v="1"/>
    <n v="1"/>
    <n v="0"/>
    <n v="1"/>
    <n v="1"/>
    <n v="1"/>
    <n v="1"/>
    <n v="1"/>
    <n v="0"/>
    <n v="0"/>
    <n v="0"/>
    <n v="1514"/>
    <n v="23.895599999999998"/>
    <n v="63.358944742965235"/>
    <n v="1"/>
    <n v="0"/>
    <n v="1"/>
    <n v="1"/>
    <n v="0"/>
    <n v="6"/>
    <n v="1"/>
    <x v="9"/>
  </r>
  <r>
    <s v="Arrone"/>
    <s v="TR"/>
    <n v="1"/>
    <n v="1"/>
    <n v="1"/>
    <n v="1"/>
    <n v="0"/>
    <n v="1"/>
    <n v="1"/>
    <n v="1"/>
    <n v="1"/>
    <n v="1"/>
    <n v="0"/>
    <n v="0"/>
    <n v="0"/>
    <n v="2839"/>
    <n v="41.037399999999998"/>
    <n v="69.180796054330926"/>
    <n v="1"/>
    <n v="0"/>
    <n v="1"/>
    <n v="1"/>
    <n v="0"/>
    <n v="6"/>
    <n v="1"/>
    <x v="9"/>
  </r>
  <r>
    <s v="Attigliano"/>
    <s v="TR"/>
    <n v="1"/>
    <n v="1"/>
    <n v="1"/>
    <n v="1"/>
    <n v="0"/>
    <n v="1"/>
    <n v="1"/>
    <n v="1"/>
    <n v="1"/>
    <n v="1"/>
    <n v="0"/>
    <n v="0"/>
    <n v="0"/>
    <n v="1917"/>
    <n v="10.5122"/>
    <n v="182.35954414870341"/>
    <n v="0"/>
    <n v="0"/>
    <n v="1"/>
    <n v="0"/>
    <n v="0"/>
    <n v="4"/>
    <n v="1"/>
    <x v="9"/>
  </r>
  <r>
    <s v="Avigliano Umbro"/>
    <s v="TR"/>
    <n v="0"/>
    <n v="1"/>
    <n v="1"/>
    <n v="1"/>
    <n v="0"/>
    <n v="1"/>
    <n v="0"/>
    <n v="1"/>
    <n v="1"/>
    <n v="1"/>
    <n v="0"/>
    <n v="0"/>
    <n v="0"/>
    <n v="2568"/>
    <n v="51.339500000000001"/>
    <n v="50.019965134058573"/>
    <n v="1"/>
    <n v="0"/>
    <n v="1"/>
    <n v="1"/>
    <n v="0"/>
    <n v="6"/>
    <n v="1"/>
    <x v="9"/>
  </r>
  <r>
    <s v="Baschi"/>
    <s v="TR"/>
    <n v="0"/>
    <n v="1"/>
    <n v="1"/>
    <n v="1"/>
    <n v="0"/>
    <n v="1"/>
    <n v="1"/>
    <n v="1"/>
    <n v="1"/>
    <n v="1"/>
    <n v="1"/>
    <n v="0"/>
    <n v="1"/>
    <n v="2803"/>
    <n v="68.569699999999997"/>
    <n v="40.878113802452106"/>
    <n v="1"/>
    <n v="0"/>
    <n v="1"/>
    <n v="1"/>
    <n v="0"/>
    <n v="7"/>
    <n v="1"/>
    <x v="9"/>
  </r>
  <r>
    <s v="Calvi dell'Umbria"/>
    <s v="TR"/>
    <n v="0"/>
    <n v="1"/>
    <n v="1"/>
    <n v="1"/>
    <n v="0"/>
    <n v="1"/>
    <n v="1"/>
    <n v="1"/>
    <n v="1"/>
    <n v="1"/>
    <n v="1"/>
    <n v="1"/>
    <n v="1"/>
    <n v="1883"/>
    <n v="45.785200000000003"/>
    <n v="41.12682700960135"/>
    <n v="1"/>
    <n v="0"/>
    <n v="1"/>
    <n v="1"/>
    <n v="0"/>
    <n v="7"/>
    <n v="1"/>
    <x v="9"/>
  </r>
  <r>
    <s v="Castel Giorgio"/>
    <s v="TR"/>
    <n v="0"/>
    <n v="1"/>
    <n v="1"/>
    <n v="1"/>
    <n v="0"/>
    <n v="1"/>
    <n v="1"/>
    <n v="1"/>
    <n v="1"/>
    <n v="1"/>
    <n v="0"/>
    <n v="1"/>
    <n v="1"/>
    <n v="2178"/>
    <n v="42.143000000000001"/>
    <n v="51.681180741760194"/>
    <n v="1"/>
    <n v="0"/>
    <n v="1"/>
    <n v="0"/>
    <n v="0"/>
    <n v="6"/>
    <n v="1"/>
    <x v="9"/>
  </r>
  <r>
    <s v="Castel Viscardo"/>
    <s v="TR"/>
    <n v="1"/>
    <n v="1"/>
    <n v="1"/>
    <n v="1"/>
    <n v="0"/>
    <n v="1"/>
    <n v="0"/>
    <n v="1"/>
    <n v="1"/>
    <n v="1"/>
    <n v="0"/>
    <n v="1"/>
    <n v="1"/>
    <n v="3028"/>
    <n v="26.215999999999998"/>
    <n v="115.50198352151359"/>
    <n v="0"/>
    <n v="0"/>
    <n v="1"/>
    <n v="0"/>
    <n v="0"/>
    <n v="5"/>
    <n v="1"/>
    <x v="9"/>
  </r>
  <r>
    <s v="Fabro"/>
    <s v="TR"/>
    <n v="1"/>
    <n v="1"/>
    <n v="1"/>
    <n v="1"/>
    <n v="0"/>
    <n v="1"/>
    <n v="0"/>
    <n v="1"/>
    <n v="1"/>
    <n v="0"/>
    <n v="0"/>
    <n v="0"/>
    <n v="0"/>
    <n v="2906"/>
    <n v="34.553100000000001"/>
    <n v="84.102439433798992"/>
    <n v="0"/>
    <n v="0"/>
    <n v="1"/>
    <n v="0"/>
    <n v="0"/>
    <n v="3"/>
    <n v="1"/>
    <x v="9"/>
  </r>
  <r>
    <s v="Ferentillo"/>
    <s v="TR"/>
    <n v="1"/>
    <n v="1"/>
    <n v="1"/>
    <n v="1"/>
    <n v="0"/>
    <n v="1"/>
    <n v="1"/>
    <n v="1"/>
    <n v="1"/>
    <n v="1"/>
    <n v="0"/>
    <n v="0"/>
    <n v="0"/>
    <n v="1963"/>
    <n v="69.587199999999996"/>
    <n v="28.209210889358964"/>
    <n v="1"/>
    <n v="0"/>
    <n v="1"/>
    <n v="1"/>
    <n v="0"/>
    <n v="6"/>
    <n v="1"/>
    <x v="9"/>
  </r>
  <r>
    <s v="Ficulle"/>
    <s v="TR"/>
    <n v="1"/>
    <n v="1"/>
    <n v="1"/>
    <n v="1"/>
    <n v="0"/>
    <n v="1"/>
    <n v="0"/>
    <n v="1"/>
    <n v="1"/>
    <n v="1"/>
    <n v="0"/>
    <n v="1"/>
    <n v="1"/>
    <n v="1695"/>
    <n v="64.619799999999998"/>
    <n v="26.230350449862119"/>
    <n v="1"/>
    <n v="0"/>
    <n v="1"/>
    <n v="0"/>
    <n v="0"/>
    <n v="6"/>
    <n v="1"/>
    <x v="9"/>
  </r>
  <r>
    <s v="Giove"/>
    <s v="TR"/>
    <n v="1"/>
    <n v="1"/>
    <n v="1"/>
    <n v="1"/>
    <n v="0"/>
    <n v="1"/>
    <n v="1"/>
    <n v="1"/>
    <n v="1"/>
    <n v="1"/>
    <n v="0"/>
    <n v="0"/>
    <n v="0"/>
    <n v="1900"/>
    <n v="15.0884"/>
    <n v="125.92455131094086"/>
    <n v="0"/>
    <n v="0"/>
    <n v="1"/>
    <n v="0"/>
    <n v="0"/>
    <n v="4"/>
    <n v="1"/>
    <x v="9"/>
  </r>
  <r>
    <s v="Guardea"/>
    <s v="TR"/>
    <n v="1"/>
    <n v="1"/>
    <n v="1"/>
    <n v="1"/>
    <n v="0"/>
    <n v="1"/>
    <n v="1"/>
    <n v="1"/>
    <n v="1"/>
    <n v="1"/>
    <n v="0"/>
    <n v="1"/>
    <n v="1"/>
    <n v="1863"/>
    <n v="39.381500000000003"/>
    <n v="47.306476391198913"/>
    <n v="1"/>
    <n v="0"/>
    <n v="1"/>
    <n v="1"/>
    <n v="0"/>
    <n v="7"/>
    <n v="1"/>
    <x v="9"/>
  </r>
  <r>
    <s v="Lugnano in Teverina"/>
    <s v="TR"/>
    <n v="0"/>
    <n v="1"/>
    <n v="1"/>
    <n v="1"/>
    <n v="0"/>
    <n v="1"/>
    <n v="1"/>
    <n v="1"/>
    <n v="1"/>
    <n v="1"/>
    <n v="0"/>
    <n v="0"/>
    <n v="0"/>
    <n v="1539"/>
    <n v="29.830200000000001"/>
    <n v="51.592010781020576"/>
    <n v="1"/>
    <n v="0"/>
    <n v="1"/>
    <n v="1"/>
    <n v="0"/>
    <n v="6"/>
    <n v="1"/>
    <x v="9"/>
  </r>
  <r>
    <s v="Montecchio"/>
    <s v="TR"/>
    <n v="0"/>
    <n v="1"/>
    <n v="1"/>
    <n v="1"/>
    <n v="0"/>
    <n v="1"/>
    <n v="1"/>
    <n v="1"/>
    <n v="1"/>
    <n v="1"/>
    <n v="0"/>
    <n v="1"/>
    <n v="1"/>
    <n v="1723"/>
    <n v="49.218000000000004"/>
    <n v="35.007517574870981"/>
    <n v="1"/>
    <n v="0"/>
    <n v="1"/>
    <n v="1"/>
    <n v="0"/>
    <n v="7"/>
    <n v="1"/>
    <x v="9"/>
  </r>
  <r>
    <s v="Montefranco"/>
    <s v="TR"/>
    <n v="1"/>
    <n v="1"/>
    <n v="1"/>
    <n v="1"/>
    <n v="0"/>
    <n v="1"/>
    <n v="1"/>
    <n v="1"/>
    <n v="1"/>
    <n v="1"/>
    <n v="0"/>
    <n v="0"/>
    <n v="0"/>
    <n v="1289"/>
    <n v="10.0871"/>
    <n v="127.78697544388378"/>
    <n v="0"/>
    <n v="0"/>
    <n v="1"/>
    <n v="1"/>
    <n v="0"/>
    <n v="5"/>
    <n v="1"/>
    <x v="9"/>
  </r>
  <r>
    <s v="Montegabbione"/>
    <s v="TR"/>
    <n v="0"/>
    <n v="1"/>
    <n v="1"/>
    <n v="1"/>
    <n v="0"/>
    <n v="1"/>
    <n v="1"/>
    <n v="1"/>
    <n v="1"/>
    <n v="1"/>
    <n v="0"/>
    <n v="0"/>
    <n v="0"/>
    <n v="1235"/>
    <n v="51.059899999999999"/>
    <n v="24.187278079275519"/>
    <n v="1"/>
    <n v="0"/>
    <n v="1"/>
    <n v="0"/>
    <n v="0"/>
    <n v="5"/>
    <n v="1"/>
    <x v="9"/>
  </r>
  <r>
    <s v="Monteleone d'Orvieto"/>
    <s v="TR"/>
    <n v="1"/>
    <n v="1"/>
    <n v="1"/>
    <n v="1"/>
    <n v="0"/>
    <n v="1"/>
    <n v="1"/>
    <n v="1"/>
    <n v="1"/>
    <n v="1"/>
    <n v="0"/>
    <n v="0"/>
    <n v="0"/>
    <n v="1559"/>
    <n v="24.098200000000002"/>
    <n v="64.693628569768691"/>
    <n v="1"/>
    <n v="0"/>
    <n v="1"/>
    <n v="0"/>
    <n v="0"/>
    <n v="5"/>
    <n v="1"/>
    <x v="9"/>
  </r>
  <r>
    <s v="Otricoli"/>
    <s v="TR"/>
    <n v="1"/>
    <n v="1"/>
    <n v="1"/>
    <n v="1"/>
    <n v="0"/>
    <n v="1"/>
    <n v="1"/>
    <n v="1"/>
    <n v="1"/>
    <n v="1"/>
    <n v="0"/>
    <n v="0"/>
    <n v="0"/>
    <n v="1915"/>
    <n v="27.531399999999998"/>
    <n v="69.556942255025177"/>
    <n v="1"/>
    <n v="0"/>
    <n v="1"/>
    <n v="1"/>
    <n v="0"/>
    <n v="6"/>
    <n v="1"/>
    <x v="9"/>
  </r>
  <r>
    <s v="Parrano"/>
    <s v="TR"/>
    <n v="1"/>
    <n v="1"/>
    <n v="1"/>
    <n v="1"/>
    <n v="0"/>
    <n v="1"/>
    <n v="1"/>
    <n v="1"/>
    <n v="1"/>
    <n v="1"/>
    <n v="0"/>
    <n v="0"/>
    <n v="0"/>
    <n v="590"/>
    <n v="40.091700000000003"/>
    <n v="14.716262967147813"/>
    <n v="1"/>
    <n v="0"/>
    <n v="1"/>
    <n v="0"/>
    <n v="0"/>
    <n v="5"/>
    <n v="1"/>
    <x v="9"/>
  </r>
  <r>
    <s v="Penna in Teverina"/>
    <s v="TR"/>
    <n v="1"/>
    <n v="1"/>
    <n v="1"/>
    <n v="1"/>
    <n v="0"/>
    <n v="1"/>
    <n v="1"/>
    <n v="1"/>
    <n v="1"/>
    <n v="1"/>
    <n v="0"/>
    <n v="1"/>
    <n v="1"/>
    <n v="1056"/>
    <n v="10.003400000000001"/>
    <n v="105.56410820321089"/>
    <n v="0"/>
    <n v="0"/>
    <n v="1"/>
    <n v="0"/>
    <n v="0"/>
    <n v="5"/>
    <n v="1"/>
    <x v="9"/>
  </r>
  <r>
    <s v="Polino"/>
    <s v="TR"/>
    <n v="0"/>
    <n v="1"/>
    <n v="1"/>
    <n v="1"/>
    <n v="1"/>
    <n v="1"/>
    <n v="1"/>
    <n v="1"/>
    <n v="1"/>
    <n v="1"/>
    <n v="0"/>
    <n v="0"/>
    <n v="0"/>
    <n v="246"/>
    <n v="19.569500000000001"/>
    <n v="12.570581772656428"/>
    <n v="1"/>
    <n v="0"/>
    <n v="1"/>
    <n v="1"/>
    <n v="0"/>
    <n v="7"/>
    <n v="1"/>
    <x v="9"/>
  </r>
  <r>
    <s v="Porano"/>
    <s v="TR"/>
    <n v="0"/>
    <n v="1"/>
    <n v="1"/>
    <n v="1"/>
    <n v="0"/>
    <n v="1"/>
    <n v="0"/>
    <n v="1"/>
    <n v="1"/>
    <n v="1"/>
    <n v="1"/>
    <n v="1"/>
    <n v="1"/>
    <n v="1989"/>
    <n v="13.6031"/>
    <n v="146.21667119994709"/>
    <n v="0"/>
    <n v="0"/>
    <n v="1"/>
    <n v="0"/>
    <n v="0"/>
    <n v="5"/>
    <n v="1"/>
    <x v="9"/>
  </r>
  <r>
    <s v="San Gemini"/>
    <s v="TR"/>
    <n v="0"/>
    <n v="1"/>
    <n v="1"/>
    <n v="1"/>
    <n v="0"/>
    <n v="1"/>
    <n v="0"/>
    <n v="1"/>
    <n v="1"/>
    <n v="1"/>
    <n v="0"/>
    <n v="0"/>
    <n v="0"/>
    <n v="4921"/>
    <n v="27.896100000000001"/>
    <n v="176.40458702112483"/>
    <n v="0"/>
    <n v="0"/>
    <n v="1"/>
    <n v="0"/>
    <n v="0"/>
    <n v="4"/>
    <n v="1"/>
    <x v="9"/>
  </r>
  <r>
    <s v="San Venanzo"/>
    <s v="TR"/>
    <n v="0"/>
    <n v="1"/>
    <n v="1"/>
    <n v="1"/>
    <n v="0"/>
    <n v="1"/>
    <n v="0"/>
    <n v="1"/>
    <n v="1"/>
    <n v="1"/>
    <n v="0"/>
    <n v="1"/>
    <n v="1"/>
    <n v="2311"/>
    <n v="169.4546"/>
    <n v="13.637871146608001"/>
    <n v="1"/>
    <n v="0"/>
    <n v="1"/>
    <n v="0"/>
    <n v="0"/>
    <n v="6"/>
    <n v="1"/>
    <x v="9"/>
  </r>
  <r>
    <s v="Stroncone"/>
    <s v="TR"/>
    <n v="0"/>
    <n v="1"/>
    <n v="1"/>
    <n v="1"/>
    <n v="0"/>
    <n v="1"/>
    <n v="0"/>
    <n v="0"/>
    <n v="1"/>
    <n v="1"/>
    <n v="0"/>
    <n v="0"/>
    <n v="0"/>
    <n v="4924"/>
    <n v="71.165199999999999"/>
    <n v="69.191121503206631"/>
    <n v="1"/>
    <n v="0"/>
    <n v="1"/>
    <n v="0"/>
    <n v="0"/>
    <n v="5"/>
    <n v="1"/>
    <x v="9"/>
  </r>
  <r>
    <s v="Agugliano"/>
    <s v="AN"/>
    <n v="0"/>
    <n v="1"/>
    <n v="1"/>
    <n v="0"/>
    <n v="0"/>
    <n v="1"/>
    <n v="0"/>
    <n v="1"/>
    <n v="1"/>
    <n v="1"/>
    <n v="0"/>
    <n v="0"/>
    <n v="0"/>
    <n v="4870"/>
    <n v="21.890500000000003"/>
    <n v="222.47093488042756"/>
    <n v="0"/>
    <n v="1"/>
    <n v="0"/>
    <n v="0"/>
    <n v="0"/>
    <n v="4"/>
    <n v="1"/>
    <x v="10"/>
  </r>
  <r>
    <s v="Arcevia"/>
    <s v="AN"/>
    <n v="0"/>
    <n v="1"/>
    <n v="1"/>
    <n v="1"/>
    <n v="1"/>
    <n v="1"/>
    <n v="1"/>
    <n v="1"/>
    <n v="1"/>
    <n v="0"/>
    <n v="1"/>
    <n v="0"/>
    <n v="1"/>
    <n v="4914"/>
    <n v="128.3331"/>
    <n v="38.290978710870384"/>
    <n v="1"/>
    <n v="1"/>
    <n v="1"/>
    <n v="0"/>
    <n v="0"/>
    <n v="7"/>
    <n v="1"/>
    <x v="10"/>
  </r>
  <r>
    <s v="Barbara"/>
    <s v="AN"/>
    <n v="0"/>
    <n v="1"/>
    <n v="1"/>
    <n v="1"/>
    <n v="0"/>
    <n v="1"/>
    <n v="0"/>
    <n v="1"/>
    <n v="1"/>
    <n v="1"/>
    <n v="0"/>
    <n v="0"/>
    <n v="0"/>
    <n v="1408"/>
    <n v="11.038800000000002"/>
    <n v="127.55009602493023"/>
    <n v="0"/>
    <n v="1"/>
    <n v="0"/>
    <n v="0"/>
    <n v="0"/>
    <n v="5"/>
    <n v="1"/>
    <x v="10"/>
  </r>
  <r>
    <s v="Belvedere Ostrense"/>
    <s v="AN"/>
    <n v="0"/>
    <n v="1"/>
    <n v="1"/>
    <n v="1"/>
    <n v="0"/>
    <n v="1"/>
    <n v="0"/>
    <n v="1"/>
    <n v="1"/>
    <n v="0"/>
    <n v="0"/>
    <n v="0"/>
    <n v="0"/>
    <n v="2288"/>
    <n v="29.450599999999998"/>
    <n v="77.689418891295944"/>
    <n v="1"/>
    <n v="1"/>
    <n v="0"/>
    <n v="0"/>
    <n v="0"/>
    <n v="5"/>
    <n v="1"/>
    <x v="10"/>
  </r>
  <r>
    <s v="Camerata Picena"/>
    <s v="AN"/>
    <n v="1"/>
    <n v="1"/>
    <n v="1"/>
    <n v="1"/>
    <n v="0"/>
    <n v="1"/>
    <n v="0"/>
    <n v="0"/>
    <n v="1"/>
    <n v="1"/>
    <n v="0"/>
    <n v="0"/>
    <n v="0"/>
    <n v="2419"/>
    <n v="11.8918"/>
    <n v="203.4174809532619"/>
    <n v="0"/>
    <n v="0"/>
    <n v="0"/>
    <n v="0"/>
    <n v="0"/>
    <n v="4"/>
    <n v="1"/>
    <x v="10"/>
  </r>
  <r>
    <s v="Castelbellino"/>
    <s v="AN"/>
    <n v="1"/>
    <n v="1"/>
    <n v="1"/>
    <n v="1"/>
    <n v="0"/>
    <n v="1"/>
    <n v="0"/>
    <n v="0"/>
    <n v="1"/>
    <n v="1"/>
    <n v="0"/>
    <n v="0"/>
    <n v="0"/>
    <n v="4763"/>
    <n v="6.0472000000000001"/>
    <n v="787.63725360497415"/>
    <n v="0"/>
    <n v="1"/>
    <n v="0"/>
    <n v="0"/>
    <n v="0"/>
    <n v="5"/>
    <n v="1"/>
    <x v="10"/>
  </r>
  <r>
    <s v="Castelleone di Suasa"/>
    <s v="AN"/>
    <n v="0"/>
    <n v="1"/>
    <n v="1"/>
    <n v="1"/>
    <n v="0"/>
    <n v="1"/>
    <n v="0"/>
    <n v="1"/>
    <n v="1"/>
    <n v="1"/>
    <n v="0"/>
    <n v="0"/>
    <n v="0"/>
    <n v="1702"/>
    <n v="15.92"/>
    <n v="106.90954773869346"/>
    <n v="0"/>
    <n v="1"/>
    <n v="0"/>
    <n v="0"/>
    <n v="0"/>
    <n v="5"/>
    <n v="1"/>
    <x v="10"/>
  </r>
  <r>
    <s v="Castelplanio"/>
    <s v="AN"/>
    <n v="1"/>
    <n v="1"/>
    <n v="1"/>
    <n v="1"/>
    <n v="0"/>
    <n v="1"/>
    <n v="0"/>
    <n v="1"/>
    <n v="1"/>
    <n v="1"/>
    <n v="0"/>
    <n v="0"/>
    <n v="0"/>
    <n v="3482"/>
    <n v="15.318399999999999"/>
    <n v="227.3083350741592"/>
    <n v="0"/>
    <n v="1"/>
    <n v="0"/>
    <n v="0"/>
    <n v="0"/>
    <n v="5"/>
    <n v="1"/>
    <x v="10"/>
  </r>
  <r>
    <s v="Cerreto d'Esi"/>
    <s v="AN"/>
    <n v="0"/>
    <n v="1"/>
    <n v="1"/>
    <n v="1"/>
    <n v="0"/>
    <n v="1"/>
    <n v="0"/>
    <n v="1"/>
    <n v="1"/>
    <n v="1"/>
    <n v="0"/>
    <n v="0"/>
    <n v="0"/>
    <n v="3967"/>
    <n v="16.9132"/>
    <n v="234.5505285812265"/>
    <n v="0"/>
    <n v="1"/>
    <n v="1"/>
    <n v="1"/>
    <n v="0"/>
    <n v="6"/>
    <n v="1"/>
    <x v="10"/>
  </r>
  <r>
    <s v="Cupramontana"/>
    <s v="AN"/>
    <n v="0"/>
    <n v="1"/>
    <n v="1"/>
    <n v="1"/>
    <n v="0"/>
    <n v="1"/>
    <n v="0"/>
    <n v="1"/>
    <n v="1"/>
    <n v="0"/>
    <n v="0"/>
    <n v="0"/>
    <n v="0"/>
    <n v="4838"/>
    <n v="27.403400000000001"/>
    <n v="176.54743571965523"/>
    <n v="0"/>
    <n v="0"/>
    <n v="1"/>
    <n v="0"/>
    <n v="0"/>
    <n v="3"/>
    <n v="1"/>
    <x v="10"/>
  </r>
  <r>
    <s v="Genga"/>
    <s v="AN"/>
    <n v="0"/>
    <n v="1"/>
    <n v="1"/>
    <n v="1"/>
    <n v="0"/>
    <n v="1"/>
    <n v="1"/>
    <n v="1"/>
    <n v="1"/>
    <n v="1"/>
    <n v="0"/>
    <n v="0"/>
    <n v="0"/>
    <n v="1875"/>
    <n v="73.155500000000004"/>
    <n v="25.63033538148191"/>
    <n v="1"/>
    <n v="0"/>
    <n v="1"/>
    <n v="1"/>
    <n v="0"/>
    <n v="6"/>
    <n v="1"/>
    <x v="10"/>
  </r>
  <r>
    <s v="Mergo"/>
    <s v="AN"/>
    <n v="0"/>
    <n v="1"/>
    <n v="1"/>
    <n v="1"/>
    <n v="0"/>
    <n v="1"/>
    <n v="0"/>
    <n v="1"/>
    <n v="1"/>
    <n v="0"/>
    <n v="0"/>
    <n v="0"/>
    <n v="0"/>
    <n v="1083"/>
    <n v="7.2776999999999994"/>
    <n v="148.8107506492436"/>
    <n v="0"/>
    <n v="0"/>
    <n v="1"/>
    <n v="0"/>
    <n v="0"/>
    <n v="3"/>
    <n v="1"/>
    <x v="10"/>
  </r>
  <r>
    <s v="Monsano"/>
    <s v="AN"/>
    <n v="0"/>
    <n v="1"/>
    <n v="1"/>
    <n v="0"/>
    <n v="0"/>
    <n v="1"/>
    <n v="0"/>
    <n v="1"/>
    <n v="1"/>
    <n v="1"/>
    <n v="0"/>
    <n v="0"/>
    <n v="0"/>
    <n v="3353"/>
    <n v="14.6647"/>
    <n v="228.64429548507641"/>
    <n v="0"/>
    <n v="0"/>
    <n v="0"/>
    <n v="0"/>
    <n v="0"/>
    <n v="3"/>
    <n v="1"/>
    <x v="10"/>
  </r>
  <r>
    <s v="Montecarotto"/>
    <s v="AN"/>
    <n v="0"/>
    <n v="1"/>
    <n v="1"/>
    <n v="1"/>
    <n v="0"/>
    <n v="1"/>
    <n v="0"/>
    <n v="1"/>
    <n v="1"/>
    <n v="0"/>
    <n v="0"/>
    <n v="0"/>
    <n v="0"/>
    <n v="2080"/>
    <n v="24.3857"/>
    <n v="85.295890624423336"/>
    <n v="0"/>
    <n v="0"/>
    <n v="0"/>
    <n v="0"/>
    <n v="0"/>
    <n v="3"/>
    <n v="1"/>
    <x v="10"/>
  </r>
  <r>
    <s v="Monte Roberto"/>
    <s v="AN"/>
    <n v="1"/>
    <n v="1"/>
    <n v="1"/>
    <n v="1"/>
    <n v="0"/>
    <n v="1"/>
    <n v="0"/>
    <n v="1"/>
    <n v="1"/>
    <n v="1"/>
    <n v="0"/>
    <n v="0"/>
    <n v="0"/>
    <n v="3026"/>
    <n v="13.569600000000001"/>
    <n v="222.99846716189126"/>
    <n v="0"/>
    <n v="1"/>
    <n v="0"/>
    <n v="0"/>
    <n v="0"/>
    <n v="5"/>
    <n v="1"/>
    <x v="10"/>
  </r>
  <r>
    <s v="Morro d'Alba"/>
    <s v="AN"/>
    <n v="0"/>
    <n v="1"/>
    <n v="1"/>
    <n v="1"/>
    <n v="0"/>
    <n v="1"/>
    <n v="0"/>
    <n v="1"/>
    <n v="1"/>
    <n v="0"/>
    <n v="0"/>
    <n v="0"/>
    <n v="0"/>
    <n v="1977"/>
    <n v="19.460799999999999"/>
    <n v="101.58883499136726"/>
    <n v="0"/>
    <n v="1"/>
    <n v="0"/>
    <n v="0"/>
    <n v="0"/>
    <n v="4"/>
    <n v="1"/>
    <x v="10"/>
  </r>
  <r>
    <s v="Numana"/>
    <s v="AN"/>
    <n v="1"/>
    <n v="1"/>
    <n v="1"/>
    <n v="0"/>
    <n v="0"/>
    <n v="1"/>
    <n v="0"/>
    <n v="0"/>
    <n v="1"/>
    <n v="1"/>
    <n v="0"/>
    <n v="0"/>
    <n v="0"/>
    <n v="3716"/>
    <n v="10.935"/>
    <n v="339.82624599908547"/>
    <n v="0"/>
    <n v="0"/>
    <n v="0"/>
    <n v="1"/>
    <n v="0"/>
    <n v="4"/>
    <n v="1"/>
    <x v="10"/>
  </r>
  <r>
    <s v="Offagna"/>
    <s v="AN"/>
    <n v="0"/>
    <n v="1"/>
    <n v="1"/>
    <n v="1"/>
    <n v="0"/>
    <n v="1"/>
    <n v="0"/>
    <n v="1"/>
    <n v="1"/>
    <n v="1"/>
    <n v="1"/>
    <n v="0"/>
    <n v="1"/>
    <n v="1880"/>
    <n v="10.630699999999999"/>
    <n v="176.8463036300526"/>
    <n v="0"/>
    <n v="1"/>
    <n v="0"/>
    <n v="0"/>
    <n v="0"/>
    <n v="6"/>
    <n v="1"/>
    <x v="10"/>
  </r>
  <r>
    <s v="Ostra Vetere"/>
    <s v="AN"/>
    <n v="0"/>
    <n v="1"/>
    <n v="1"/>
    <n v="1"/>
    <n v="0"/>
    <n v="1"/>
    <n v="0"/>
    <n v="1"/>
    <n v="1"/>
    <n v="0"/>
    <n v="0"/>
    <n v="0"/>
    <n v="0"/>
    <n v="3471"/>
    <n v="30.0169"/>
    <n v="115.63485902941343"/>
    <n v="0"/>
    <n v="1"/>
    <n v="0"/>
    <n v="0"/>
    <n v="0"/>
    <n v="4"/>
    <n v="1"/>
    <x v="10"/>
  </r>
  <r>
    <s v="Poggio San Marcello"/>
    <s v="AN"/>
    <n v="0"/>
    <n v="1"/>
    <n v="1"/>
    <n v="1"/>
    <n v="0"/>
    <n v="1"/>
    <n v="1"/>
    <n v="1"/>
    <n v="1"/>
    <n v="1"/>
    <n v="0"/>
    <n v="0"/>
    <n v="0"/>
    <n v="731"/>
    <n v="13.363099999999999"/>
    <n v="54.702875829710173"/>
    <n v="1"/>
    <n v="1"/>
    <n v="0"/>
    <n v="0"/>
    <n v="0"/>
    <n v="6"/>
    <n v="1"/>
    <x v="10"/>
  </r>
  <r>
    <s v="Polverigi"/>
    <s v="AN"/>
    <n v="0"/>
    <n v="1"/>
    <n v="1"/>
    <n v="0"/>
    <n v="0"/>
    <n v="1"/>
    <n v="0"/>
    <n v="1"/>
    <n v="1"/>
    <n v="1"/>
    <n v="0"/>
    <n v="0"/>
    <n v="0"/>
    <n v="4327"/>
    <n v="24.983600000000003"/>
    <n v="173.19361501144749"/>
    <n v="0"/>
    <n v="1"/>
    <n v="0"/>
    <n v="0"/>
    <n v="0"/>
    <n v="4"/>
    <n v="1"/>
    <x v="10"/>
  </r>
  <r>
    <s v="Rosora"/>
    <s v="AN"/>
    <n v="1"/>
    <n v="1"/>
    <n v="1"/>
    <n v="1"/>
    <n v="0"/>
    <n v="1"/>
    <n v="0"/>
    <n v="1"/>
    <n v="1"/>
    <n v="1"/>
    <n v="0"/>
    <n v="0"/>
    <n v="0"/>
    <n v="1988"/>
    <n v="9.4062999999999999"/>
    <n v="211.34771376630556"/>
    <n v="0"/>
    <n v="1"/>
    <n v="1"/>
    <n v="0"/>
    <n v="0"/>
    <n v="5"/>
    <n v="1"/>
    <x v="10"/>
  </r>
  <r>
    <s v="San Marcello"/>
    <s v="AN"/>
    <n v="0"/>
    <n v="1"/>
    <n v="1"/>
    <n v="1"/>
    <n v="0"/>
    <n v="1"/>
    <n v="0"/>
    <n v="1"/>
    <n v="1"/>
    <n v="0"/>
    <n v="0"/>
    <n v="0"/>
    <n v="0"/>
    <n v="2069"/>
    <n v="25.778200000000002"/>
    <n v="80.261616404558879"/>
    <n v="0"/>
    <n v="1"/>
    <n v="0"/>
    <n v="0"/>
    <n v="0"/>
    <n v="4"/>
    <n v="1"/>
    <x v="10"/>
  </r>
  <r>
    <s v="San Paolo di Jesi"/>
    <s v="AN"/>
    <n v="0"/>
    <n v="1"/>
    <n v="1"/>
    <n v="1"/>
    <n v="0"/>
    <n v="1"/>
    <n v="0"/>
    <n v="1"/>
    <n v="1"/>
    <n v="1"/>
    <n v="0"/>
    <n v="0"/>
    <n v="0"/>
    <n v="902"/>
    <n v="10.1119"/>
    <n v="89.201831505453967"/>
    <n v="0"/>
    <n v="1"/>
    <n v="0"/>
    <n v="0"/>
    <n v="0"/>
    <n v="5"/>
    <n v="1"/>
    <x v="10"/>
  </r>
  <r>
    <s v="Santa Maria Nuova"/>
    <s v="AN"/>
    <n v="0"/>
    <n v="1"/>
    <n v="1"/>
    <n v="1"/>
    <n v="0"/>
    <n v="1"/>
    <n v="0"/>
    <n v="1"/>
    <n v="1"/>
    <n v="1"/>
    <n v="0"/>
    <n v="0"/>
    <n v="0"/>
    <n v="4199"/>
    <n v="18.287199999999999"/>
    <n v="229.61415634979659"/>
    <n v="0"/>
    <n v="1"/>
    <n v="0"/>
    <n v="0"/>
    <n v="0"/>
    <n v="5"/>
    <n v="1"/>
    <x v="10"/>
  </r>
  <r>
    <s v="Serra de' Conti"/>
    <s v="AN"/>
    <n v="0"/>
    <n v="1"/>
    <n v="1"/>
    <n v="1"/>
    <n v="0"/>
    <n v="1"/>
    <n v="0"/>
    <n v="1"/>
    <n v="1"/>
    <n v="1"/>
    <n v="0"/>
    <n v="0"/>
    <n v="0"/>
    <n v="3722"/>
    <n v="24.543400000000002"/>
    <n v="151.64973068116072"/>
    <n v="0"/>
    <n v="1"/>
    <n v="0"/>
    <n v="0"/>
    <n v="0"/>
    <n v="5"/>
    <n v="1"/>
    <x v="10"/>
  </r>
  <r>
    <s v="Serra San Quirico"/>
    <s v="AN"/>
    <n v="0"/>
    <n v="1"/>
    <n v="1"/>
    <n v="1"/>
    <n v="0"/>
    <n v="1"/>
    <n v="0"/>
    <n v="1"/>
    <n v="1"/>
    <n v="1"/>
    <n v="0"/>
    <n v="0"/>
    <n v="0"/>
    <n v="2967"/>
    <n v="49.333800000000004"/>
    <n v="60.141322987485246"/>
    <n v="1"/>
    <n v="1"/>
    <n v="1"/>
    <n v="1"/>
    <n v="0"/>
    <n v="7"/>
    <n v="1"/>
    <x v="10"/>
  </r>
  <r>
    <s v="Sirolo"/>
    <s v="AN"/>
    <n v="1"/>
    <n v="1"/>
    <n v="1"/>
    <n v="0"/>
    <n v="0"/>
    <n v="1"/>
    <n v="0"/>
    <n v="0"/>
    <n v="1"/>
    <n v="1"/>
    <n v="0"/>
    <n v="0"/>
    <n v="0"/>
    <n v="3856"/>
    <n v="16.677099999999999"/>
    <n v="231.21525924771095"/>
    <n v="0"/>
    <n v="0"/>
    <n v="0"/>
    <n v="1"/>
    <n v="0"/>
    <n v="4"/>
    <n v="1"/>
    <x v="10"/>
  </r>
  <r>
    <s v="Staffolo"/>
    <s v="AN"/>
    <n v="0"/>
    <n v="1"/>
    <n v="1"/>
    <n v="1"/>
    <n v="0"/>
    <n v="1"/>
    <n v="0"/>
    <n v="1"/>
    <n v="1"/>
    <n v="0"/>
    <n v="0"/>
    <n v="0"/>
    <n v="0"/>
    <n v="2290"/>
    <n v="27.496799999999997"/>
    <n v="83.282418317767892"/>
    <n v="0"/>
    <n v="0"/>
    <n v="1"/>
    <n v="0"/>
    <n v="0"/>
    <n v="3"/>
    <n v="1"/>
    <x v="10"/>
  </r>
  <r>
    <s v="Trecastelli"/>
    <s v="AN"/>
    <n v="1"/>
    <n v="1"/>
    <n v="1"/>
    <n v="1"/>
    <n v="1"/>
    <n v="1"/>
    <n v="1"/>
    <n v="1"/>
    <n v="1"/>
    <n v="1"/>
    <n v="0"/>
    <n v="0"/>
    <n v="0"/>
    <n v="7577"/>
    <n v="39.302599999999998"/>
    <n v="192.7862278831426"/>
    <n v="0"/>
    <n v="1"/>
    <n v="0"/>
    <n v="1"/>
    <n v="1"/>
    <n v="8"/>
    <n v="1"/>
    <x v="10"/>
  </r>
  <r>
    <s v="Acquasanta Terme"/>
    <s v="AP"/>
    <n v="0"/>
    <n v="1"/>
    <n v="1"/>
    <n v="1"/>
    <n v="1"/>
    <n v="1"/>
    <n v="1"/>
    <n v="1"/>
    <n v="1"/>
    <n v="1"/>
    <n v="1"/>
    <n v="0"/>
    <n v="1"/>
    <n v="3050"/>
    <n v="138.39350000000002"/>
    <n v="22.038607304533809"/>
    <n v="1"/>
    <n v="1"/>
    <n v="1"/>
    <n v="1"/>
    <n v="0"/>
    <n v="9"/>
    <n v="1"/>
    <x v="10"/>
  </r>
  <r>
    <s v="Acquaviva Picena"/>
    <s v="AP"/>
    <n v="0"/>
    <n v="1"/>
    <n v="1"/>
    <n v="1"/>
    <n v="0"/>
    <n v="1"/>
    <n v="0"/>
    <n v="1"/>
    <n v="1"/>
    <n v="1"/>
    <n v="0"/>
    <n v="0"/>
    <n v="0"/>
    <n v="3848"/>
    <n v="21.0627"/>
    <n v="182.6926272510172"/>
    <n v="0"/>
    <n v="1"/>
    <n v="0"/>
    <n v="0"/>
    <n v="0"/>
    <n v="5"/>
    <n v="1"/>
    <x v="10"/>
  </r>
  <r>
    <s v="Altidona"/>
    <s v="FM"/>
    <n v="1"/>
    <n v="1"/>
    <n v="1"/>
    <n v="1"/>
    <n v="0"/>
    <n v="1"/>
    <n v="0"/>
    <n v="1"/>
    <n v="1"/>
    <n v="1"/>
    <n v="0"/>
    <n v="0"/>
    <n v="0"/>
    <n v="3234"/>
    <n v="12.9727"/>
    <n v="249.29274553485396"/>
    <n v="0"/>
    <n v="1"/>
    <n v="0"/>
    <n v="0"/>
    <n v="0"/>
    <n v="5"/>
    <n v="1"/>
    <x v="10"/>
  </r>
  <r>
    <s v="Amandola"/>
    <s v="FM"/>
    <n v="0"/>
    <n v="1"/>
    <n v="1"/>
    <n v="1"/>
    <n v="0"/>
    <n v="1"/>
    <n v="0"/>
    <n v="1"/>
    <n v="1"/>
    <n v="1"/>
    <n v="0"/>
    <n v="1"/>
    <n v="1"/>
    <n v="3709"/>
    <n v="69.495100000000008"/>
    <n v="53.370669298986542"/>
    <n v="1"/>
    <n v="1"/>
    <n v="1"/>
    <n v="1"/>
    <n v="0"/>
    <n v="8"/>
    <n v="1"/>
    <x v="10"/>
  </r>
  <r>
    <s v="Appignano del Tronto"/>
    <s v="AP"/>
    <n v="0"/>
    <n v="1"/>
    <n v="1"/>
    <n v="1"/>
    <n v="0"/>
    <n v="1"/>
    <n v="0"/>
    <n v="1"/>
    <n v="1"/>
    <n v="1"/>
    <n v="0"/>
    <n v="0"/>
    <n v="0"/>
    <n v="1852"/>
    <n v="23.194699999999997"/>
    <n v="79.845826848374855"/>
    <n v="1"/>
    <n v="1"/>
    <n v="1"/>
    <n v="0"/>
    <n v="0"/>
    <n v="6"/>
    <n v="1"/>
    <x v="10"/>
  </r>
  <r>
    <s v="Arquata del Tronto"/>
    <s v="AP"/>
    <n v="0"/>
    <n v="1"/>
    <n v="1"/>
    <n v="1"/>
    <n v="1"/>
    <n v="1"/>
    <n v="1"/>
    <n v="1"/>
    <n v="1"/>
    <n v="1"/>
    <n v="1"/>
    <n v="1"/>
    <n v="1"/>
    <n v="1287"/>
    <n v="92.225700000000003"/>
    <n v="13.954895435870911"/>
    <n v="1"/>
    <n v="1"/>
    <n v="1"/>
    <n v="1"/>
    <n v="0"/>
    <n v="9"/>
    <n v="1"/>
    <x v="10"/>
  </r>
  <r>
    <s v="Belmonte Piceno"/>
    <s v="FM"/>
    <n v="1"/>
    <n v="1"/>
    <n v="1"/>
    <n v="1"/>
    <n v="0"/>
    <n v="1"/>
    <n v="0"/>
    <n v="1"/>
    <n v="1"/>
    <n v="1"/>
    <n v="0"/>
    <n v="0"/>
    <n v="0"/>
    <n v="664"/>
    <n v="10.5321"/>
    <n v="63.045356576561183"/>
    <n v="1"/>
    <n v="0"/>
    <n v="0"/>
    <n v="0"/>
    <n v="0"/>
    <n v="5"/>
    <n v="1"/>
    <x v="10"/>
  </r>
  <r>
    <s v="Campofilone"/>
    <s v="FM"/>
    <n v="1"/>
    <n v="1"/>
    <n v="1"/>
    <n v="1"/>
    <n v="0"/>
    <n v="1"/>
    <n v="0"/>
    <n v="1"/>
    <n v="1"/>
    <n v="1"/>
    <n v="0"/>
    <n v="0"/>
    <n v="0"/>
    <n v="1951"/>
    <n v="12.211400000000001"/>
    <n v="159.76874068493373"/>
    <n v="0"/>
    <n v="1"/>
    <n v="0"/>
    <n v="0"/>
    <n v="0"/>
    <n v="5"/>
    <n v="1"/>
    <x v="10"/>
  </r>
  <r>
    <s v="Carassai"/>
    <s v="AP"/>
    <n v="1"/>
    <n v="1"/>
    <n v="1"/>
    <n v="1"/>
    <n v="1"/>
    <n v="1"/>
    <n v="0"/>
    <n v="1"/>
    <n v="1"/>
    <n v="1"/>
    <n v="0"/>
    <n v="0"/>
    <n v="0"/>
    <n v="1116"/>
    <n v="22.238499999999998"/>
    <n v="50.183240776131484"/>
    <n v="1"/>
    <n v="0"/>
    <n v="0"/>
    <n v="0"/>
    <n v="0"/>
    <n v="6"/>
    <n v="1"/>
    <x v="10"/>
  </r>
  <r>
    <s v="Castignano"/>
    <s v="AP"/>
    <n v="0"/>
    <n v="1"/>
    <n v="1"/>
    <n v="1"/>
    <n v="0"/>
    <n v="1"/>
    <n v="0"/>
    <n v="1"/>
    <n v="1"/>
    <n v="1"/>
    <n v="0"/>
    <n v="0"/>
    <n v="0"/>
    <n v="2947"/>
    <n v="38.7958"/>
    <n v="75.961830919841844"/>
    <n v="1"/>
    <n v="1"/>
    <n v="1"/>
    <n v="0"/>
    <n v="0"/>
    <n v="6"/>
    <n v="1"/>
    <x v="10"/>
  </r>
  <r>
    <s v="Castorano"/>
    <s v="AP"/>
    <n v="0"/>
    <n v="1"/>
    <n v="1"/>
    <n v="1"/>
    <n v="0"/>
    <n v="1"/>
    <n v="0"/>
    <n v="1"/>
    <n v="1"/>
    <n v="1"/>
    <n v="0"/>
    <n v="0"/>
    <n v="0"/>
    <n v="2322"/>
    <n v="14.083599999999999"/>
    <n v="164.87261779658613"/>
    <n v="0"/>
    <n v="1"/>
    <n v="0"/>
    <n v="0"/>
    <n v="0"/>
    <n v="5"/>
    <n v="1"/>
    <x v="10"/>
  </r>
  <r>
    <s v="Colli del Tronto"/>
    <s v="AP"/>
    <n v="1"/>
    <n v="1"/>
    <n v="1"/>
    <n v="1"/>
    <n v="0"/>
    <n v="1"/>
    <n v="0"/>
    <n v="0"/>
    <n v="1"/>
    <n v="1"/>
    <n v="0"/>
    <n v="0"/>
    <n v="0"/>
    <n v="3566"/>
    <n v="5.9398"/>
    <n v="600.35691437422133"/>
    <n v="0"/>
    <n v="1"/>
    <n v="0"/>
    <n v="0"/>
    <n v="0"/>
    <n v="5"/>
    <n v="1"/>
    <x v="10"/>
  </r>
  <r>
    <s v="Comunanza"/>
    <s v="AP"/>
    <n v="0"/>
    <n v="1"/>
    <n v="1"/>
    <n v="1"/>
    <n v="0"/>
    <n v="1"/>
    <n v="0"/>
    <n v="1"/>
    <n v="1"/>
    <n v="1"/>
    <n v="1"/>
    <n v="1"/>
    <n v="1"/>
    <n v="3204"/>
    <n v="54.396300000000004"/>
    <n v="58.901064962138967"/>
    <n v="1"/>
    <n v="1"/>
    <n v="1"/>
    <n v="0"/>
    <n v="0"/>
    <n v="7"/>
    <n v="1"/>
    <x v="10"/>
  </r>
  <r>
    <s v="Cossignano"/>
    <s v="AP"/>
    <n v="0"/>
    <n v="1"/>
    <n v="1"/>
    <n v="1"/>
    <n v="0"/>
    <n v="1"/>
    <n v="0"/>
    <n v="1"/>
    <n v="1"/>
    <n v="1"/>
    <n v="0"/>
    <n v="0"/>
    <n v="0"/>
    <n v="1015"/>
    <n v="14.950899999999999"/>
    <n v="67.888889632062288"/>
    <n v="1"/>
    <n v="0"/>
    <n v="0"/>
    <n v="0"/>
    <n v="0"/>
    <n v="5"/>
    <n v="1"/>
    <x v="10"/>
  </r>
  <r>
    <s v="Falerone"/>
    <s v="FM"/>
    <n v="0"/>
    <n v="1"/>
    <n v="1"/>
    <n v="1"/>
    <n v="0"/>
    <n v="1"/>
    <n v="0"/>
    <n v="1"/>
    <n v="1"/>
    <n v="1"/>
    <n v="0"/>
    <n v="0"/>
    <n v="0"/>
    <n v="3395"/>
    <n v="24.612800000000004"/>
    <n v="137.93635831762333"/>
    <n v="0"/>
    <n v="0"/>
    <n v="0"/>
    <n v="0"/>
    <n v="0"/>
    <n v="4"/>
    <n v="1"/>
    <x v="10"/>
  </r>
  <r>
    <s v="Force"/>
    <s v="AP"/>
    <n v="0"/>
    <n v="1"/>
    <n v="1"/>
    <n v="1"/>
    <n v="0"/>
    <n v="1"/>
    <n v="0"/>
    <n v="1"/>
    <n v="1"/>
    <n v="1"/>
    <n v="1"/>
    <n v="0"/>
    <n v="1"/>
    <n v="1428"/>
    <n v="34.307699999999997"/>
    <n v="41.623309053069725"/>
    <n v="1"/>
    <n v="1"/>
    <n v="1"/>
    <n v="0"/>
    <n v="0"/>
    <n v="7"/>
    <n v="1"/>
    <x v="10"/>
  </r>
  <r>
    <s v="Francavilla d'Ete"/>
    <s v="FM"/>
    <n v="0"/>
    <n v="1"/>
    <n v="1"/>
    <n v="1"/>
    <n v="0"/>
    <n v="1"/>
    <n v="0"/>
    <n v="1"/>
    <n v="1"/>
    <n v="1"/>
    <n v="1"/>
    <n v="0"/>
    <n v="1"/>
    <n v="1009"/>
    <n v="10.2043"/>
    <n v="98.879883970483036"/>
    <n v="0"/>
    <n v="0"/>
    <n v="0"/>
    <n v="0"/>
    <n v="0"/>
    <n v="5"/>
    <n v="1"/>
    <x v="10"/>
  </r>
  <r>
    <s v="Grottazzolina"/>
    <s v="FM"/>
    <n v="1"/>
    <n v="1"/>
    <n v="1"/>
    <n v="1"/>
    <n v="0"/>
    <n v="1"/>
    <n v="0"/>
    <n v="0"/>
    <n v="1"/>
    <n v="1"/>
    <n v="0"/>
    <n v="0"/>
    <n v="0"/>
    <n v="3287"/>
    <n v="9.2619000000000007"/>
    <n v="354.894784007601"/>
    <n v="0"/>
    <n v="0"/>
    <n v="0"/>
    <n v="0"/>
    <n v="0"/>
    <n v="4"/>
    <n v="1"/>
    <x v="10"/>
  </r>
  <r>
    <s v="Lapedona"/>
    <s v="FM"/>
    <n v="1"/>
    <n v="1"/>
    <n v="1"/>
    <n v="1"/>
    <n v="0"/>
    <n v="1"/>
    <n v="0"/>
    <n v="1"/>
    <n v="1"/>
    <n v="1"/>
    <n v="0"/>
    <n v="0"/>
    <n v="0"/>
    <n v="1175"/>
    <n v="14.9251"/>
    <n v="78.726440693864689"/>
    <n v="1"/>
    <n v="1"/>
    <n v="0"/>
    <n v="0"/>
    <n v="0"/>
    <n v="6"/>
    <n v="1"/>
    <x v="10"/>
  </r>
  <r>
    <s v="Magliano di Tenna"/>
    <s v="FM"/>
    <n v="1"/>
    <n v="1"/>
    <n v="1"/>
    <n v="1"/>
    <n v="0"/>
    <n v="1"/>
    <n v="0"/>
    <n v="1"/>
    <n v="1"/>
    <n v="1"/>
    <n v="0"/>
    <n v="0"/>
    <n v="0"/>
    <n v="1426"/>
    <n v="7.9295000000000009"/>
    <n v="179.83479412321077"/>
    <n v="0"/>
    <n v="0"/>
    <n v="0"/>
    <n v="0"/>
    <n v="0"/>
    <n v="4"/>
    <n v="1"/>
    <x v="10"/>
  </r>
  <r>
    <s v="Maltignano"/>
    <s v="AP"/>
    <n v="1"/>
    <n v="1"/>
    <n v="1"/>
    <n v="1"/>
    <n v="0"/>
    <n v="1"/>
    <n v="0"/>
    <n v="1"/>
    <n v="1"/>
    <n v="1"/>
    <n v="0"/>
    <n v="0"/>
    <n v="0"/>
    <n v="2483"/>
    <n v="8.1719000000000008"/>
    <n v="303.84610678055282"/>
    <n v="0"/>
    <n v="0"/>
    <n v="0"/>
    <n v="0"/>
    <n v="0"/>
    <n v="4"/>
    <n v="1"/>
    <x v="10"/>
  </r>
  <r>
    <s v="Massa Fermana"/>
    <s v="FM"/>
    <n v="0"/>
    <n v="1"/>
    <n v="1"/>
    <n v="1"/>
    <n v="0"/>
    <n v="1"/>
    <n v="0"/>
    <n v="1"/>
    <n v="1"/>
    <n v="1"/>
    <n v="0"/>
    <n v="0"/>
    <n v="0"/>
    <n v="1002"/>
    <n v="7.7275"/>
    <n v="129.66677450663215"/>
    <n v="0"/>
    <n v="0"/>
    <n v="0"/>
    <n v="0"/>
    <n v="0"/>
    <n v="4"/>
    <n v="1"/>
    <x v="10"/>
  </r>
  <r>
    <s v="Massignano"/>
    <s v="AP"/>
    <n v="1"/>
    <n v="1"/>
    <n v="1"/>
    <n v="1"/>
    <n v="0"/>
    <n v="1"/>
    <n v="0"/>
    <n v="1"/>
    <n v="1"/>
    <n v="1"/>
    <n v="0"/>
    <n v="0"/>
    <n v="0"/>
    <n v="1655"/>
    <n v="16.304100000000002"/>
    <n v="101.50820959145244"/>
    <n v="0"/>
    <n v="0"/>
    <n v="0"/>
    <n v="0"/>
    <n v="0"/>
    <n v="4"/>
    <n v="1"/>
    <x v="10"/>
  </r>
  <r>
    <s v="Monsampietro Morico"/>
    <s v="FM"/>
    <n v="0"/>
    <n v="1"/>
    <n v="1"/>
    <n v="1"/>
    <n v="0"/>
    <n v="1"/>
    <n v="0"/>
    <n v="1"/>
    <n v="1"/>
    <n v="1"/>
    <n v="0"/>
    <n v="0"/>
    <n v="0"/>
    <n v="682"/>
    <n v="9.7625999999999991"/>
    <n v="69.858439350173114"/>
    <n v="1"/>
    <n v="0"/>
    <n v="0"/>
    <n v="0"/>
    <n v="0"/>
    <n v="5"/>
    <n v="1"/>
    <x v="10"/>
  </r>
  <r>
    <s v="Monsampolo del Tronto"/>
    <s v="AP"/>
    <n v="1"/>
    <n v="1"/>
    <n v="1"/>
    <n v="1"/>
    <n v="0"/>
    <n v="1"/>
    <n v="0"/>
    <n v="1"/>
    <n v="1"/>
    <n v="1"/>
    <n v="0"/>
    <n v="0"/>
    <n v="0"/>
    <n v="4563"/>
    <n v="15.434000000000001"/>
    <n v="295.64597641570555"/>
    <n v="0"/>
    <n v="1"/>
    <n v="0"/>
    <n v="0"/>
    <n v="0"/>
    <n v="5"/>
    <n v="1"/>
    <x v="10"/>
  </r>
  <r>
    <s v="Montalto delle Marche"/>
    <s v="AP"/>
    <n v="1"/>
    <n v="1"/>
    <n v="1"/>
    <n v="1"/>
    <n v="0"/>
    <n v="1"/>
    <n v="0"/>
    <n v="1"/>
    <n v="1"/>
    <n v="1"/>
    <n v="0"/>
    <n v="0"/>
    <n v="0"/>
    <n v="2260"/>
    <n v="33.940599999999996"/>
    <n v="66.586919500539182"/>
    <n v="1"/>
    <n v="0"/>
    <n v="0"/>
    <n v="0"/>
    <n v="0"/>
    <n v="5"/>
    <n v="1"/>
    <x v="10"/>
  </r>
  <r>
    <s v="Montappone"/>
    <s v="FM"/>
    <n v="0"/>
    <n v="1"/>
    <n v="1"/>
    <n v="1"/>
    <n v="0"/>
    <n v="1"/>
    <n v="0"/>
    <n v="1"/>
    <n v="1"/>
    <n v="1"/>
    <n v="0"/>
    <n v="0"/>
    <n v="0"/>
    <n v="1749"/>
    <n v="10.4055"/>
    <n v="168.0841862476575"/>
    <n v="0"/>
    <n v="0"/>
    <n v="0"/>
    <n v="0"/>
    <n v="0"/>
    <n v="4"/>
    <n v="1"/>
    <x v="10"/>
  </r>
  <r>
    <s v="Montedinove"/>
    <s v="AP"/>
    <n v="1"/>
    <n v="1"/>
    <n v="1"/>
    <n v="1"/>
    <n v="1"/>
    <n v="1"/>
    <n v="0"/>
    <n v="1"/>
    <n v="1"/>
    <n v="1"/>
    <n v="0"/>
    <n v="1"/>
    <n v="1"/>
    <n v="505"/>
    <n v="11.933499999999999"/>
    <n v="42.31784472283907"/>
    <n v="1"/>
    <n v="1"/>
    <n v="1"/>
    <n v="0"/>
    <n v="0"/>
    <n v="8"/>
    <n v="1"/>
    <x v="10"/>
  </r>
  <r>
    <s v="Montefalcone Appennino"/>
    <s v="FM"/>
    <n v="0"/>
    <n v="1"/>
    <n v="1"/>
    <n v="1"/>
    <n v="1"/>
    <n v="1"/>
    <n v="1"/>
    <n v="1"/>
    <n v="1"/>
    <n v="1"/>
    <n v="0"/>
    <n v="1"/>
    <n v="1"/>
    <n v="445"/>
    <n v="15.9923"/>
    <n v="27.825891210144881"/>
    <n v="1"/>
    <n v="1"/>
    <n v="1"/>
    <n v="1"/>
    <n v="0"/>
    <n v="9"/>
    <n v="1"/>
    <x v="10"/>
  </r>
  <r>
    <s v="Montefiore dell'Aso"/>
    <s v="AP"/>
    <n v="1"/>
    <n v="1"/>
    <n v="1"/>
    <n v="1"/>
    <n v="0"/>
    <n v="1"/>
    <n v="0"/>
    <n v="1"/>
    <n v="1"/>
    <n v="1"/>
    <n v="0"/>
    <n v="0"/>
    <n v="0"/>
    <n v="2180"/>
    <n v="28.207899999999999"/>
    <n v="77.283314248845187"/>
    <n v="1"/>
    <n v="1"/>
    <n v="0"/>
    <n v="0"/>
    <n v="0"/>
    <n v="6"/>
    <n v="1"/>
    <x v="10"/>
  </r>
  <r>
    <s v="Montefortino"/>
    <s v="FM"/>
    <n v="0"/>
    <n v="1"/>
    <n v="1"/>
    <n v="1"/>
    <n v="0"/>
    <n v="1"/>
    <n v="0"/>
    <n v="1"/>
    <n v="1"/>
    <n v="1"/>
    <n v="0"/>
    <n v="1"/>
    <n v="1"/>
    <n v="1214"/>
    <n v="78.616799999999998"/>
    <n v="15.441992042413327"/>
    <n v="1"/>
    <n v="1"/>
    <n v="1"/>
    <n v="1"/>
    <n v="0"/>
    <n v="8"/>
    <n v="1"/>
    <x v="10"/>
  </r>
  <r>
    <s v="Montegallo"/>
    <s v="AP"/>
    <n v="0"/>
    <n v="1"/>
    <n v="1"/>
    <n v="1"/>
    <n v="1"/>
    <n v="1"/>
    <n v="1"/>
    <n v="1"/>
    <n v="1"/>
    <n v="1"/>
    <n v="0"/>
    <n v="0"/>
    <n v="0"/>
    <n v="573"/>
    <n v="48.464599999999997"/>
    <n v="11.823062606521049"/>
    <n v="1"/>
    <n v="1"/>
    <n v="1"/>
    <n v="1"/>
    <n v="0"/>
    <n v="8"/>
    <n v="1"/>
    <x v="10"/>
  </r>
  <r>
    <s v="Monte Giberto"/>
    <s v="FM"/>
    <n v="0"/>
    <n v="1"/>
    <n v="1"/>
    <n v="1"/>
    <n v="0"/>
    <n v="1"/>
    <n v="0"/>
    <n v="1"/>
    <n v="1"/>
    <n v="1"/>
    <n v="0"/>
    <n v="0"/>
    <n v="0"/>
    <n v="815"/>
    <n v="12.533900000000001"/>
    <n v="65.023655845347406"/>
    <n v="1"/>
    <n v="0"/>
    <n v="0"/>
    <n v="0"/>
    <n v="0"/>
    <n v="5"/>
    <n v="1"/>
    <x v="10"/>
  </r>
  <r>
    <s v="Monteleone di Fermo"/>
    <s v="FM"/>
    <n v="0"/>
    <n v="1"/>
    <n v="1"/>
    <n v="1"/>
    <n v="1"/>
    <n v="1"/>
    <n v="0"/>
    <n v="1"/>
    <n v="1"/>
    <n v="1"/>
    <n v="0"/>
    <n v="0"/>
    <n v="0"/>
    <n v="436"/>
    <n v="8.2144000000000013"/>
    <n v="53.077522399688341"/>
    <n v="1"/>
    <n v="0"/>
    <n v="0"/>
    <n v="0"/>
    <n v="0"/>
    <n v="6"/>
    <n v="1"/>
    <x v="10"/>
  </r>
  <r>
    <s v="Montelparo"/>
    <s v="FM"/>
    <n v="1"/>
    <n v="1"/>
    <n v="1"/>
    <n v="1"/>
    <n v="1"/>
    <n v="1"/>
    <n v="0"/>
    <n v="1"/>
    <n v="1"/>
    <n v="1"/>
    <n v="0"/>
    <n v="0"/>
    <n v="0"/>
    <n v="861"/>
    <n v="21.6266"/>
    <n v="39.812083267827582"/>
    <n v="1"/>
    <n v="1"/>
    <n v="1"/>
    <n v="0"/>
    <n v="0"/>
    <n v="7"/>
    <n v="1"/>
    <x v="10"/>
  </r>
  <r>
    <s v="Montemonaco"/>
    <s v="AP"/>
    <n v="0"/>
    <n v="1"/>
    <n v="1"/>
    <n v="1"/>
    <n v="1"/>
    <n v="1"/>
    <n v="0"/>
    <n v="1"/>
    <n v="1"/>
    <n v="1"/>
    <n v="0"/>
    <n v="1"/>
    <n v="1"/>
    <n v="635"/>
    <n v="67.806100000000001"/>
    <n v="9.3649391426435091"/>
    <n v="1"/>
    <n v="1"/>
    <n v="1"/>
    <n v="1"/>
    <n v="0"/>
    <n v="9"/>
    <n v="1"/>
    <x v="10"/>
  </r>
  <r>
    <s v="Monte Rinaldo"/>
    <s v="FM"/>
    <n v="0"/>
    <n v="1"/>
    <n v="1"/>
    <n v="1"/>
    <n v="1"/>
    <n v="1"/>
    <n v="0"/>
    <n v="1"/>
    <n v="1"/>
    <n v="1"/>
    <n v="0"/>
    <n v="1"/>
    <n v="1"/>
    <n v="397"/>
    <n v="7.9217999999999993"/>
    <n v="50.114872882425715"/>
    <n v="1"/>
    <n v="0"/>
    <n v="0"/>
    <n v="0"/>
    <n v="0"/>
    <n v="7"/>
    <n v="1"/>
    <x v="10"/>
  </r>
  <r>
    <s v="Monterubbiano"/>
    <s v="FM"/>
    <n v="1"/>
    <n v="1"/>
    <n v="1"/>
    <n v="1"/>
    <n v="0"/>
    <n v="1"/>
    <n v="0"/>
    <n v="1"/>
    <n v="1"/>
    <n v="1"/>
    <n v="0"/>
    <n v="0"/>
    <n v="0"/>
    <n v="2351"/>
    <n v="32.235700000000001"/>
    <n v="72.931563452941916"/>
    <n v="1"/>
    <n v="1"/>
    <n v="0"/>
    <n v="0"/>
    <n v="0"/>
    <n v="6"/>
    <n v="1"/>
    <x v="10"/>
  </r>
  <r>
    <s v="Monte San Pietrangeli"/>
    <s v="FM"/>
    <n v="0"/>
    <n v="1"/>
    <n v="1"/>
    <n v="1"/>
    <n v="0"/>
    <n v="1"/>
    <n v="0"/>
    <n v="1"/>
    <n v="1"/>
    <n v="1"/>
    <n v="0"/>
    <n v="0"/>
    <n v="0"/>
    <n v="2547"/>
    <n v="18.4512"/>
    <n v="138.03980228928199"/>
    <n v="0"/>
    <n v="0"/>
    <n v="0"/>
    <n v="0"/>
    <n v="0"/>
    <n v="4"/>
    <n v="1"/>
    <x v="10"/>
  </r>
  <r>
    <s v="Monte Vidon Combatte"/>
    <s v="FM"/>
    <n v="1"/>
    <n v="1"/>
    <n v="1"/>
    <n v="1"/>
    <n v="1"/>
    <n v="1"/>
    <n v="1"/>
    <n v="1"/>
    <n v="1"/>
    <n v="1"/>
    <n v="0"/>
    <n v="0"/>
    <n v="0"/>
    <n v="459"/>
    <n v="11.1671"/>
    <n v="41.102882574706058"/>
    <n v="1"/>
    <n v="0"/>
    <n v="0"/>
    <n v="0"/>
    <n v="0"/>
    <n v="6"/>
    <n v="1"/>
    <x v="10"/>
  </r>
  <r>
    <s v="Monte Vidon Corrado"/>
    <s v="FM"/>
    <n v="0"/>
    <n v="1"/>
    <n v="1"/>
    <n v="1"/>
    <n v="0"/>
    <n v="1"/>
    <n v="0"/>
    <n v="1"/>
    <n v="1"/>
    <n v="0"/>
    <n v="0"/>
    <n v="0"/>
    <n v="0"/>
    <n v="777"/>
    <n v="5.9490999999999996"/>
    <n v="130.60799112470795"/>
    <n v="0"/>
    <n v="0"/>
    <n v="0"/>
    <n v="0"/>
    <n v="0"/>
    <n v="3"/>
    <n v="1"/>
    <x v="10"/>
  </r>
  <r>
    <s v="Montottone"/>
    <s v="FM"/>
    <n v="1"/>
    <n v="1"/>
    <n v="1"/>
    <n v="1"/>
    <n v="0"/>
    <n v="1"/>
    <n v="0"/>
    <n v="1"/>
    <n v="1"/>
    <n v="1"/>
    <n v="0"/>
    <n v="0"/>
    <n v="0"/>
    <n v="1011"/>
    <n v="16.379200000000001"/>
    <n v="61.724626355377552"/>
    <n v="1"/>
    <n v="0"/>
    <n v="0"/>
    <n v="0"/>
    <n v="0"/>
    <n v="5"/>
    <n v="1"/>
    <x v="10"/>
  </r>
  <r>
    <s v="Moresco"/>
    <s v="FM"/>
    <n v="1"/>
    <n v="1"/>
    <n v="1"/>
    <n v="1"/>
    <n v="0"/>
    <n v="1"/>
    <n v="0"/>
    <n v="1"/>
    <n v="1"/>
    <n v="1"/>
    <n v="0"/>
    <n v="0"/>
    <n v="0"/>
    <n v="605"/>
    <n v="6.3504999999999994"/>
    <n v="95.268089126840422"/>
    <n v="0"/>
    <n v="1"/>
    <n v="0"/>
    <n v="0"/>
    <n v="0"/>
    <n v="5"/>
    <n v="1"/>
    <x v="10"/>
  </r>
  <r>
    <s v="Ortezzano"/>
    <s v="FM"/>
    <n v="1"/>
    <n v="1"/>
    <n v="1"/>
    <n v="1"/>
    <n v="0"/>
    <n v="1"/>
    <n v="0"/>
    <n v="1"/>
    <n v="1"/>
    <n v="1"/>
    <n v="0"/>
    <n v="0"/>
    <n v="0"/>
    <n v="791"/>
    <n v="7.0750000000000002"/>
    <n v="111.80212014134275"/>
    <n v="0"/>
    <n v="0"/>
    <n v="0"/>
    <n v="0"/>
    <n v="0"/>
    <n v="4"/>
    <n v="1"/>
    <x v="10"/>
  </r>
  <r>
    <s v="Palmiano"/>
    <s v="AP"/>
    <n v="0"/>
    <n v="1"/>
    <n v="1"/>
    <n v="1"/>
    <n v="1"/>
    <n v="1"/>
    <n v="0"/>
    <n v="1"/>
    <n v="1"/>
    <n v="1"/>
    <n v="0"/>
    <n v="0"/>
    <n v="0"/>
    <n v="214"/>
    <n v="12.697899999999999"/>
    <n v="16.853180447160554"/>
    <n v="1"/>
    <n v="1"/>
    <n v="1"/>
    <n v="0"/>
    <n v="0"/>
    <n v="7"/>
    <n v="1"/>
    <x v="10"/>
  </r>
  <r>
    <s v="Pedaso"/>
    <s v="FM"/>
    <n v="1"/>
    <n v="1"/>
    <n v="1"/>
    <n v="1"/>
    <n v="0"/>
    <n v="1"/>
    <n v="0"/>
    <n v="1"/>
    <n v="1"/>
    <n v="1"/>
    <n v="0"/>
    <n v="0"/>
    <n v="0"/>
    <n v="2771"/>
    <n v="3.847"/>
    <n v="720.30153366259424"/>
    <n v="0"/>
    <n v="1"/>
    <n v="0"/>
    <n v="0"/>
    <n v="0"/>
    <n v="5"/>
    <n v="1"/>
    <x v="10"/>
  </r>
  <r>
    <s v="Petritoli"/>
    <s v="FM"/>
    <n v="1"/>
    <n v="1"/>
    <n v="1"/>
    <n v="1"/>
    <n v="0"/>
    <n v="1"/>
    <n v="0"/>
    <n v="1"/>
    <n v="1"/>
    <n v="0"/>
    <n v="0"/>
    <n v="0"/>
    <n v="0"/>
    <n v="2440"/>
    <n v="24.002700000000001"/>
    <n v="101.65523045324068"/>
    <n v="0"/>
    <n v="0"/>
    <n v="0"/>
    <n v="0"/>
    <n v="0"/>
    <n v="3"/>
    <n v="1"/>
    <x v="10"/>
  </r>
  <r>
    <s v="Ponzano di Fermo"/>
    <s v="FM"/>
    <n v="1"/>
    <n v="1"/>
    <n v="1"/>
    <n v="1"/>
    <n v="0"/>
    <n v="1"/>
    <n v="0"/>
    <n v="1"/>
    <n v="1"/>
    <n v="1"/>
    <n v="0"/>
    <n v="0"/>
    <n v="0"/>
    <n v="1708"/>
    <n v="14.267899999999999"/>
    <n v="119.70927746900385"/>
    <n v="0"/>
    <n v="0"/>
    <n v="0"/>
    <n v="0"/>
    <n v="0"/>
    <n v="4"/>
    <n v="1"/>
    <x v="10"/>
  </r>
  <r>
    <s v="Rapagnano"/>
    <s v="FM"/>
    <n v="1"/>
    <n v="1"/>
    <n v="1"/>
    <n v="1"/>
    <n v="0"/>
    <n v="1"/>
    <n v="0"/>
    <n v="1"/>
    <n v="1"/>
    <n v="1"/>
    <n v="0"/>
    <n v="0"/>
    <n v="0"/>
    <n v="2044"/>
    <n v="12.645799999999999"/>
    <n v="161.63469294153001"/>
    <n v="0"/>
    <n v="0"/>
    <n v="0"/>
    <n v="0"/>
    <n v="0"/>
    <n v="4"/>
    <n v="1"/>
    <x v="10"/>
  </r>
  <r>
    <s v="Ripatransone"/>
    <s v="AP"/>
    <n v="0"/>
    <n v="1"/>
    <n v="1"/>
    <n v="1"/>
    <n v="0"/>
    <n v="1"/>
    <n v="0"/>
    <n v="1"/>
    <n v="1"/>
    <n v="1"/>
    <n v="0"/>
    <n v="0"/>
    <n v="0"/>
    <n v="4341"/>
    <n v="74.278500000000008"/>
    <n v="58.44221409963852"/>
    <n v="1"/>
    <n v="0"/>
    <n v="0"/>
    <n v="1"/>
    <n v="0"/>
    <n v="6"/>
    <n v="1"/>
    <x v="10"/>
  </r>
  <r>
    <s v="Roccafluvione"/>
    <s v="AP"/>
    <n v="0"/>
    <n v="1"/>
    <n v="1"/>
    <n v="1"/>
    <n v="0"/>
    <n v="1"/>
    <n v="1"/>
    <n v="1"/>
    <n v="1"/>
    <n v="1"/>
    <n v="0"/>
    <n v="0"/>
    <n v="0"/>
    <n v="2061"/>
    <n v="60.632899999999999"/>
    <n v="33.991446887745759"/>
    <n v="1"/>
    <n v="1"/>
    <n v="1"/>
    <n v="0"/>
    <n v="0"/>
    <n v="6"/>
    <n v="1"/>
    <x v="10"/>
  </r>
  <r>
    <s v="Rotella"/>
    <s v="AP"/>
    <n v="0"/>
    <n v="1"/>
    <n v="1"/>
    <n v="1"/>
    <n v="0"/>
    <n v="1"/>
    <n v="0"/>
    <n v="1"/>
    <n v="1"/>
    <n v="1"/>
    <n v="0"/>
    <n v="0"/>
    <n v="0"/>
    <n v="936"/>
    <n v="27.4377"/>
    <n v="34.113646552006912"/>
    <n v="1"/>
    <n v="1"/>
    <n v="1"/>
    <n v="1"/>
    <n v="0"/>
    <n v="7"/>
    <n v="1"/>
    <x v="10"/>
  </r>
  <r>
    <s v="Santa Vittoria in Matenano"/>
    <s v="FM"/>
    <n v="0"/>
    <n v="1"/>
    <n v="1"/>
    <n v="1"/>
    <n v="0"/>
    <n v="1"/>
    <n v="0"/>
    <n v="1"/>
    <n v="1"/>
    <n v="1"/>
    <n v="0"/>
    <n v="1"/>
    <n v="1"/>
    <n v="1422"/>
    <n v="26.179499999999997"/>
    <n v="54.317309345098266"/>
    <n v="1"/>
    <n v="1"/>
    <n v="1"/>
    <n v="0"/>
    <n v="0"/>
    <n v="7"/>
    <n v="1"/>
    <x v="10"/>
  </r>
  <r>
    <s v="Servigliano"/>
    <s v="FM"/>
    <n v="1"/>
    <n v="1"/>
    <n v="1"/>
    <n v="1"/>
    <n v="0"/>
    <n v="1"/>
    <n v="0"/>
    <n v="1"/>
    <n v="1"/>
    <n v="1"/>
    <n v="0"/>
    <n v="0"/>
    <n v="0"/>
    <n v="2347"/>
    <n v="18.492100000000001"/>
    <n v="126.91906273489759"/>
    <n v="0"/>
    <n v="0"/>
    <n v="0"/>
    <n v="0"/>
    <n v="0"/>
    <n v="4"/>
    <n v="1"/>
    <x v="10"/>
  </r>
  <r>
    <s v="Smerillo"/>
    <s v="FM"/>
    <n v="0"/>
    <n v="1"/>
    <n v="1"/>
    <n v="1"/>
    <n v="1"/>
    <n v="1"/>
    <n v="0"/>
    <n v="1"/>
    <n v="1"/>
    <n v="1"/>
    <n v="0"/>
    <n v="1"/>
    <n v="1"/>
    <n v="389"/>
    <n v="11.2926"/>
    <n v="34.447337194268812"/>
    <n v="1"/>
    <n v="1"/>
    <n v="1"/>
    <n v="1"/>
    <n v="0"/>
    <n v="9"/>
    <n v="1"/>
    <x v="10"/>
  </r>
  <r>
    <s v="Torre San Patrizio"/>
    <s v="FM"/>
    <n v="0"/>
    <n v="1"/>
    <n v="1"/>
    <n v="1"/>
    <n v="0"/>
    <n v="1"/>
    <n v="0"/>
    <n v="1"/>
    <n v="1"/>
    <n v="1"/>
    <n v="0"/>
    <n v="0"/>
    <n v="0"/>
    <n v="2078"/>
    <n v="11.9331"/>
    <n v="174.13748313514512"/>
    <n v="0"/>
    <n v="0"/>
    <n v="0"/>
    <n v="0"/>
    <n v="0"/>
    <n v="4"/>
    <n v="1"/>
    <x v="10"/>
  </r>
  <r>
    <s v="Venarotta"/>
    <s v="AP"/>
    <n v="0"/>
    <n v="1"/>
    <n v="1"/>
    <n v="1"/>
    <n v="0"/>
    <n v="1"/>
    <n v="0"/>
    <n v="1"/>
    <n v="1"/>
    <n v="1"/>
    <n v="0"/>
    <n v="0"/>
    <n v="0"/>
    <n v="2146"/>
    <n v="30.210100000000001"/>
    <n v="71.035845627786728"/>
    <n v="1"/>
    <n v="1"/>
    <n v="1"/>
    <n v="0"/>
    <n v="0"/>
    <n v="6"/>
    <n v="1"/>
    <x v="10"/>
  </r>
  <r>
    <s v="Apiro"/>
    <s v="MC"/>
    <n v="0"/>
    <n v="1"/>
    <n v="1"/>
    <n v="1"/>
    <n v="0"/>
    <n v="1"/>
    <n v="0"/>
    <n v="1"/>
    <n v="1"/>
    <n v="0"/>
    <n v="1"/>
    <n v="0"/>
    <n v="1"/>
    <n v="2421"/>
    <n v="53.78"/>
    <n v="45.016734845667536"/>
    <n v="1"/>
    <n v="1"/>
    <n v="1"/>
    <n v="1"/>
    <n v="0"/>
    <n v="7"/>
    <n v="1"/>
    <x v="10"/>
  </r>
  <r>
    <s v="Appignano"/>
    <s v="MC"/>
    <n v="0"/>
    <n v="1"/>
    <n v="1"/>
    <n v="1"/>
    <n v="0"/>
    <n v="1"/>
    <n v="0"/>
    <n v="1"/>
    <n v="1"/>
    <n v="1"/>
    <n v="0"/>
    <n v="0"/>
    <n v="0"/>
    <n v="4212"/>
    <n v="22.672499999999999"/>
    <n v="185.77571948395635"/>
    <n v="0"/>
    <n v="0"/>
    <n v="0"/>
    <n v="0"/>
    <n v="0"/>
    <n v="4"/>
    <n v="1"/>
    <x v="10"/>
  </r>
  <r>
    <s v="Belforte del Chienti"/>
    <s v="MC"/>
    <n v="0"/>
    <n v="1"/>
    <n v="1"/>
    <n v="1"/>
    <n v="0"/>
    <n v="1"/>
    <n v="0"/>
    <n v="1"/>
    <n v="1"/>
    <n v="0"/>
    <n v="0"/>
    <n v="0"/>
    <n v="0"/>
    <n v="1860"/>
    <n v="16.0548"/>
    <n v="115.85320278047686"/>
    <n v="0"/>
    <n v="1"/>
    <n v="1"/>
    <n v="0"/>
    <n v="0"/>
    <n v="4"/>
    <n v="1"/>
    <x v="10"/>
  </r>
  <r>
    <s v="Bolognola"/>
    <s v="MC"/>
    <n v="0"/>
    <n v="1"/>
    <n v="1"/>
    <n v="1"/>
    <n v="0"/>
    <n v="1"/>
    <n v="0"/>
    <n v="1"/>
    <n v="1"/>
    <n v="0"/>
    <n v="0"/>
    <n v="1"/>
    <n v="1"/>
    <n v="161"/>
    <n v="25.865100000000002"/>
    <n v="6.2246038097668279"/>
    <n v="1"/>
    <n v="0"/>
    <n v="1"/>
    <n v="1"/>
    <n v="0"/>
    <n v="6"/>
    <n v="1"/>
    <x v="10"/>
  </r>
  <r>
    <s v="Caldarola"/>
    <s v="MC"/>
    <n v="0"/>
    <n v="1"/>
    <n v="1"/>
    <n v="1"/>
    <n v="0"/>
    <n v="1"/>
    <n v="0"/>
    <n v="1"/>
    <n v="1"/>
    <n v="1"/>
    <n v="0"/>
    <n v="0"/>
    <n v="0"/>
    <n v="1839"/>
    <n v="29.222199999999997"/>
    <n v="62.931606792096424"/>
    <n v="1"/>
    <n v="1"/>
    <n v="1"/>
    <n v="0"/>
    <n v="0"/>
    <n v="6"/>
    <n v="1"/>
    <x v="10"/>
  </r>
  <r>
    <s v="Camporotondo di Fiastrone"/>
    <s v="MC"/>
    <n v="0"/>
    <n v="1"/>
    <n v="1"/>
    <n v="1"/>
    <n v="0"/>
    <n v="1"/>
    <n v="0"/>
    <n v="1"/>
    <n v="1"/>
    <n v="1"/>
    <n v="0"/>
    <n v="0"/>
    <n v="0"/>
    <n v="589"/>
    <n v="8.8059000000000012"/>
    <n v="66.886973506399116"/>
    <n v="1"/>
    <n v="1"/>
    <n v="1"/>
    <n v="0"/>
    <n v="0"/>
    <n v="6"/>
    <n v="1"/>
    <x v="10"/>
  </r>
  <r>
    <s v="Castelraimondo"/>
    <s v="MC"/>
    <n v="0"/>
    <n v="1"/>
    <n v="1"/>
    <n v="1"/>
    <n v="0"/>
    <n v="1"/>
    <n v="0"/>
    <n v="1"/>
    <n v="1"/>
    <n v="1"/>
    <n v="0"/>
    <n v="0"/>
    <n v="0"/>
    <n v="4741"/>
    <n v="44.847000000000001"/>
    <n v="105.71498650968849"/>
    <n v="0"/>
    <n v="1"/>
    <n v="1"/>
    <n v="0"/>
    <n v="0"/>
    <n v="5"/>
    <n v="1"/>
    <x v="10"/>
  </r>
  <r>
    <s v="Castelsantangelo sul Nera"/>
    <s v="MC"/>
    <n v="0"/>
    <n v="1"/>
    <n v="1"/>
    <n v="1"/>
    <n v="1"/>
    <n v="1"/>
    <n v="0"/>
    <n v="1"/>
    <n v="1"/>
    <n v="0"/>
    <n v="0"/>
    <n v="1"/>
    <n v="1"/>
    <n v="310"/>
    <n v="70.669799999999995"/>
    <n v="4.3865979527322851"/>
    <n v="1"/>
    <n v="0"/>
    <n v="1"/>
    <n v="1"/>
    <n v="0"/>
    <n v="7"/>
    <n v="1"/>
    <x v="10"/>
  </r>
  <r>
    <s v="Cessapalombo"/>
    <s v="MC"/>
    <n v="0"/>
    <n v="1"/>
    <n v="1"/>
    <n v="1"/>
    <n v="1"/>
    <n v="1"/>
    <n v="1"/>
    <n v="1"/>
    <n v="1"/>
    <n v="1"/>
    <n v="0"/>
    <n v="0"/>
    <n v="0"/>
    <n v="546"/>
    <n v="27.5807"/>
    <n v="19.79645186670389"/>
    <n v="1"/>
    <n v="1"/>
    <n v="1"/>
    <n v="1"/>
    <n v="0"/>
    <n v="8"/>
    <n v="1"/>
    <x v="10"/>
  </r>
  <r>
    <s v="Colmurano"/>
    <s v="MC"/>
    <n v="0"/>
    <n v="1"/>
    <n v="1"/>
    <n v="1"/>
    <n v="0"/>
    <n v="1"/>
    <n v="0"/>
    <n v="1"/>
    <n v="1"/>
    <n v="1"/>
    <n v="0"/>
    <n v="0"/>
    <n v="0"/>
    <n v="1278"/>
    <n v="11.1988"/>
    <n v="114.11936993249276"/>
    <n v="0"/>
    <n v="1"/>
    <n v="1"/>
    <n v="0"/>
    <n v="0"/>
    <n v="5"/>
    <n v="1"/>
    <x v="10"/>
  </r>
  <r>
    <s v="Esanatoglia"/>
    <s v="MC"/>
    <n v="0"/>
    <n v="1"/>
    <n v="1"/>
    <n v="1"/>
    <n v="0"/>
    <n v="1"/>
    <n v="0"/>
    <n v="1"/>
    <n v="1"/>
    <n v="1"/>
    <n v="0"/>
    <n v="0"/>
    <n v="0"/>
    <n v="2147"/>
    <n v="47.909799999999997"/>
    <n v="44.81337847371519"/>
    <n v="1"/>
    <n v="1"/>
    <n v="1"/>
    <n v="1"/>
    <n v="0"/>
    <n v="7"/>
    <n v="1"/>
    <x v="10"/>
  </r>
  <r>
    <s v="Fiastra"/>
    <s v="MC"/>
    <n v="0"/>
    <n v="1"/>
    <n v="1"/>
    <n v="1"/>
    <n v="1"/>
    <n v="1"/>
    <n v="1"/>
    <n v="1"/>
    <n v="1"/>
    <n v="1"/>
    <n v="0"/>
    <n v="0"/>
    <n v="0"/>
    <n v="700"/>
    <n v="84.481200000000001"/>
    <n v="8.2858671515082651"/>
    <n v="1"/>
    <n v="1"/>
    <n v="1"/>
    <n v="1"/>
    <n v="1"/>
    <n v="9"/>
    <n v="1"/>
    <x v="10"/>
  </r>
  <r>
    <s v="Fiuminata"/>
    <s v="MC"/>
    <n v="0"/>
    <n v="1"/>
    <n v="1"/>
    <n v="1"/>
    <n v="0"/>
    <n v="1"/>
    <n v="1"/>
    <n v="1"/>
    <n v="1"/>
    <n v="1"/>
    <n v="0"/>
    <n v="0"/>
    <n v="0"/>
    <n v="1497"/>
    <n v="76.2179"/>
    <n v="19.641055447604828"/>
    <n v="1"/>
    <n v="1"/>
    <n v="1"/>
    <n v="1"/>
    <n v="0"/>
    <n v="7"/>
    <n v="1"/>
    <x v="10"/>
  </r>
  <r>
    <s v="Gagliole"/>
    <s v="MC"/>
    <n v="0"/>
    <n v="1"/>
    <n v="1"/>
    <n v="1"/>
    <n v="0"/>
    <n v="1"/>
    <n v="0"/>
    <n v="1"/>
    <n v="1"/>
    <n v="0"/>
    <n v="0"/>
    <n v="0"/>
    <n v="0"/>
    <n v="655"/>
    <n v="24.050500000000003"/>
    <n v="27.234361031995174"/>
    <n v="1"/>
    <n v="1"/>
    <n v="1"/>
    <n v="0"/>
    <n v="0"/>
    <n v="5"/>
    <n v="1"/>
    <x v="10"/>
  </r>
  <r>
    <s v="Gualdo"/>
    <s v="MC"/>
    <n v="0"/>
    <n v="1"/>
    <n v="1"/>
    <n v="1"/>
    <n v="0"/>
    <n v="1"/>
    <n v="0"/>
    <n v="1"/>
    <n v="1"/>
    <n v="1"/>
    <n v="0"/>
    <n v="0"/>
    <n v="0"/>
    <n v="868"/>
    <n v="22.223800000000001"/>
    <n v="39.057226936887481"/>
    <n v="1"/>
    <n v="1"/>
    <n v="1"/>
    <n v="0"/>
    <n v="0"/>
    <n v="6"/>
    <n v="1"/>
    <x v="10"/>
  </r>
  <r>
    <s v="Loro Piceno"/>
    <s v="MC"/>
    <n v="0"/>
    <n v="1"/>
    <n v="1"/>
    <n v="1"/>
    <n v="0"/>
    <n v="1"/>
    <n v="0"/>
    <n v="1"/>
    <n v="1"/>
    <n v="1"/>
    <n v="0"/>
    <n v="0"/>
    <n v="0"/>
    <n v="2481"/>
    <n v="32.578800000000001"/>
    <n v="76.153817820177537"/>
    <n v="1"/>
    <n v="1"/>
    <n v="1"/>
    <n v="0"/>
    <n v="0"/>
    <n v="6"/>
    <n v="1"/>
    <x v="10"/>
  </r>
  <r>
    <s v="Mogliano"/>
    <s v="MC"/>
    <n v="0"/>
    <n v="1"/>
    <n v="1"/>
    <n v="1"/>
    <n v="0"/>
    <n v="1"/>
    <n v="0"/>
    <n v="1"/>
    <n v="1"/>
    <n v="1"/>
    <n v="0"/>
    <n v="0"/>
    <n v="0"/>
    <n v="4773"/>
    <n v="29.258600000000001"/>
    <n v="163.13152372293956"/>
    <n v="0"/>
    <n v="0"/>
    <n v="0"/>
    <n v="0"/>
    <n v="0"/>
    <n v="4"/>
    <n v="1"/>
    <x v="10"/>
  </r>
  <r>
    <s v="Monte Cavallo"/>
    <s v="MC"/>
    <n v="0"/>
    <n v="1"/>
    <n v="1"/>
    <n v="1"/>
    <n v="1"/>
    <n v="1"/>
    <n v="1"/>
    <n v="1"/>
    <n v="1"/>
    <n v="0"/>
    <n v="0"/>
    <n v="0"/>
    <n v="0"/>
    <n v="149"/>
    <n v="38.508499999999998"/>
    <n v="3.8692756144747267"/>
    <n v="1"/>
    <n v="0"/>
    <n v="1"/>
    <n v="1"/>
    <n v="0"/>
    <n v="6"/>
    <n v="1"/>
    <x v="10"/>
  </r>
  <r>
    <s v="Montefano"/>
    <s v="MC"/>
    <n v="0"/>
    <n v="1"/>
    <n v="1"/>
    <n v="1"/>
    <n v="0"/>
    <n v="1"/>
    <n v="0"/>
    <n v="1"/>
    <n v="1"/>
    <n v="1"/>
    <n v="0"/>
    <n v="0"/>
    <n v="0"/>
    <n v="3555"/>
    <n v="33.941699999999997"/>
    <n v="104.73841911277279"/>
    <n v="0"/>
    <n v="0"/>
    <n v="0"/>
    <n v="0"/>
    <n v="0"/>
    <n v="4"/>
    <n v="1"/>
    <x v="10"/>
  </r>
  <r>
    <s v="Montelupone"/>
    <s v="MC"/>
    <n v="0"/>
    <n v="1"/>
    <n v="1"/>
    <n v="1"/>
    <n v="0"/>
    <n v="1"/>
    <n v="0"/>
    <n v="1"/>
    <n v="1"/>
    <n v="1"/>
    <n v="0"/>
    <n v="0"/>
    <n v="0"/>
    <n v="3658"/>
    <n v="32.671999999999997"/>
    <n v="111.96131243878551"/>
    <n v="0"/>
    <n v="0"/>
    <n v="0"/>
    <n v="0"/>
    <n v="0"/>
    <n v="4"/>
    <n v="1"/>
    <x v="10"/>
  </r>
  <r>
    <s v="Monte San Martino"/>
    <s v="MC"/>
    <n v="0"/>
    <n v="1"/>
    <n v="1"/>
    <n v="1"/>
    <n v="0"/>
    <n v="1"/>
    <n v="0"/>
    <n v="1"/>
    <n v="1"/>
    <n v="1"/>
    <n v="0"/>
    <n v="1"/>
    <n v="1"/>
    <n v="792"/>
    <n v="18.467200000000002"/>
    <n v="42.886848033269793"/>
    <n v="1"/>
    <n v="1"/>
    <n v="1"/>
    <n v="0"/>
    <n v="0"/>
    <n v="7"/>
    <n v="1"/>
    <x v="10"/>
  </r>
  <r>
    <s v="Muccia"/>
    <s v="MC"/>
    <n v="0"/>
    <n v="1"/>
    <n v="1"/>
    <n v="1"/>
    <n v="0"/>
    <n v="1"/>
    <n v="0"/>
    <n v="1"/>
    <n v="1"/>
    <n v="0"/>
    <n v="0"/>
    <n v="0"/>
    <n v="0"/>
    <n v="929"/>
    <n v="25.908899999999999"/>
    <n v="35.856404555963394"/>
    <n v="1"/>
    <n v="1"/>
    <n v="1"/>
    <n v="0"/>
    <n v="0"/>
    <n v="5"/>
    <n v="1"/>
    <x v="10"/>
  </r>
  <r>
    <s v="Penna San Giovanni"/>
    <s v="MC"/>
    <n v="0"/>
    <n v="1"/>
    <n v="1"/>
    <n v="1"/>
    <n v="1"/>
    <n v="1"/>
    <n v="0"/>
    <n v="1"/>
    <n v="1"/>
    <n v="0"/>
    <n v="0"/>
    <n v="0"/>
    <n v="0"/>
    <n v="1154"/>
    <n v="28.084"/>
    <n v="41.091012676256945"/>
    <n v="1"/>
    <n v="1"/>
    <n v="1"/>
    <n v="0"/>
    <n v="0"/>
    <n v="6"/>
    <n v="1"/>
    <x v="10"/>
  </r>
  <r>
    <s v="Petriolo"/>
    <s v="MC"/>
    <n v="0"/>
    <n v="1"/>
    <n v="1"/>
    <n v="1"/>
    <n v="0"/>
    <n v="1"/>
    <n v="0"/>
    <n v="1"/>
    <n v="1"/>
    <n v="1"/>
    <n v="0"/>
    <n v="0"/>
    <n v="0"/>
    <n v="1977"/>
    <n v="15.646099999999999"/>
    <n v="126.35736701158756"/>
    <n v="0"/>
    <n v="0"/>
    <n v="0"/>
    <n v="1"/>
    <n v="0"/>
    <n v="5"/>
    <n v="1"/>
    <x v="10"/>
  </r>
  <r>
    <s v="Pieve Torina"/>
    <s v="MC"/>
    <n v="0"/>
    <n v="1"/>
    <n v="1"/>
    <n v="1"/>
    <n v="0"/>
    <n v="1"/>
    <n v="0"/>
    <n v="1"/>
    <n v="1"/>
    <n v="1"/>
    <n v="0"/>
    <n v="0"/>
    <n v="0"/>
    <n v="1483"/>
    <n v="74.799099999999996"/>
    <n v="19.82644176199981"/>
    <n v="1"/>
    <n v="1"/>
    <n v="1"/>
    <n v="1"/>
    <n v="0"/>
    <n v="7"/>
    <n v="1"/>
    <x v="10"/>
  </r>
  <r>
    <s v="Pioraco"/>
    <s v="MC"/>
    <n v="1"/>
    <n v="1"/>
    <n v="1"/>
    <n v="1"/>
    <n v="0"/>
    <n v="1"/>
    <n v="0"/>
    <n v="1"/>
    <n v="1"/>
    <n v="1"/>
    <n v="0"/>
    <n v="0"/>
    <n v="0"/>
    <n v="1250"/>
    <n v="19.452500000000001"/>
    <n v="64.259092661611618"/>
    <n v="1"/>
    <n v="1"/>
    <n v="1"/>
    <n v="1"/>
    <n v="0"/>
    <n v="7"/>
    <n v="1"/>
    <x v="10"/>
  </r>
  <r>
    <s v="Poggio San Vicino"/>
    <s v="MC"/>
    <n v="0"/>
    <n v="1"/>
    <n v="1"/>
    <n v="1"/>
    <n v="0"/>
    <n v="1"/>
    <n v="1"/>
    <n v="1"/>
    <n v="1"/>
    <n v="1"/>
    <n v="1"/>
    <n v="0"/>
    <n v="1"/>
    <n v="297"/>
    <n v="13.030999999999999"/>
    <n v="22.791804159312409"/>
    <n v="1"/>
    <n v="1"/>
    <n v="1"/>
    <n v="1"/>
    <n v="0"/>
    <n v="8"/>
    <n v="1"/>
    <x v="10"/>
  </r>
  <r>
    <s v="Ripe San Ginesio"/>
    <s v="MC"/>
    <n v="0"/>
    <n v="1"/>
    <n v="1"/>
    <n v="1"/>
    <n v="0"/>
    <n v="1"/>
    <n v="0"/>
    <n v="1"/>
    <n v="1"/>
    <n v="0"/>
    <n v="1"/>
    <n v="0"/>
    <n v="1"/>
    <n v="860"/>
    <n v="10.169500000000001"/>
    <n v="84.566596194503163"/>
    <n v="0"/>
    <n v="1"/>
    <n v="1"/>
    <n v="0"/>
    <n v="0"/>
    <n v="5"/>
    <n v="1"/>
    <x v="10"/>
  </r>
  <r>
    <s v="San Ginesio"/>
    <s v="MC"/>
    <n v="0"/>
    <n v="1"/>
    <n v="1"/>
    <n v="1"/>
    <n v="0"/>
    <n v="1"/>
    <n v="0"/>
    <n v="1"/>
    <n v="1"/>
    <n v="1"/>
    <n v="0"/>
    <n v="0"/>
    <n v="0"/>
    <n v="3644"/>
    <n v="78.020799999999994"/>
    <n v="46.705493919570166"/>
    <n v="1"/>
    <n v="1"/>
    <n v="1"/>
    <n v="1"/>
    <n v="0"/>
    <n v="7"/>
    <n v="1"/>
    <x v="10"/>
  </r>
  <r>
    <s v="Sant'Angelo in Pontano"/>
    <s v="MC"/>
    <n v="0"/>
    <n v="1"/>
    <n v="1"/>
    <n v="1"/>
    <n v="0"/>
    <n v="1"/>
    <n v="0"/>
    <n v="1"/>
    <n v="1"/>
    <n v="1"/>
    <n v="0"/>
    <n v="0"/>
    <n v="0"/>
    <n v="1483"/>
    <n v="27.3841"/>
    <n v="54.155513600958223"/>
    <n v="1"/>
    <n v="1"/>
    <n v="1"/>
    <n v="0"/>
    <n v="0"/>
    <n v="6"/>
    <n v="1"/>
    <x v="10"/>
  </r>
  <r>
    <s v="Sarnano"/>
    <s v="MC"/>
    <n v="0"/>
    <n v="1"/>
    <n v="1"/>
    <n v="1"/>
    <n v="0"/>
    <n v="1"/>
    <n v="0"/>
    <n v="1"/>
    <n v="1"/>
    <n v="1"/>
    <n v="0"/>
    <n v="0"/>
    <n v="0"/>
    <n v="3367"/>
    <n v="63.166899999999998"/>
    <n v="53.30323318066899"/>
    <n v="1"/>
    <n v="1"/>
    <n v="1"/>
    <n v="1"/>
    <n v="0"/>
    <n v="7"/>
    <n v="1"/>
    <x v="10"/>
  </r>
  <r>
    <s v="Sefro"/>
    <s v="MC"/>
    <n v="0"/>
    <n v="1"/>
    <n v="1"/>
    <n v="1"/>
    <n v="1"/>
    <n v="1"/>
    <n v="1"/>
    <n v="1"/>
    <n v="1"/>
    <n v="1"/>
    <n v="0"/>
    <n v="0"/>
    <n v="0"/>
    <n v="431"/>
    <n v="42.537700000000001"/>
    <n v="10.1321886232683"/>
    <n v="1"/>
    <n v="1"/>
    <n v="1"/>
    <n v="1"/>
    <n v="0"/>
    <n v="8"/>
    <n v="1"/>
    <x v="10"/>
  </r>
  <r>
    <s v="Serrapetrona"/>
    <s v="MC"/>
    <n v="0"/>
    <n v="1"/>
    <n v="1"/>
    <n v="1"/>
    <n v="0"/>
    <n v="1"/>
    <n v="0"/>
    <n v="1"/>
    <n v="1"/>
    <n v="1"/>
    <n v="0"/>
    <n v="0"/>
    <n v="0"/>
    <n v="1008"/>
    <n v="37.647399999999998"/>
    <n v="26.774757353761483"/>
    <n v="1"/>
    <n v="1"/>
    <n v="1"/>
    <n v="1"/>
    <n v="0"/>
    <n v="7"/>
    <n v="1"/>
    <x v="10"/>
  </r>
  <r>
    <s v="Serravalle di Chienti"/>
    <s v="MC"/>
    <n v="0"/>
    <n v="1"/>
    <n v="1"/>
    <n v="1"/>
    <n v="1"/>
    <n v="1"/>
    <n v="1"/>
    <n v="1"/>
    <n v="1"/>
    <n v="0"/>
    <n v="0"/>
    <n v="0"/>
    <n v="0"/>
    <n v="1085"/>
    <n v="95.99430000000001"/>
    <n v="11.302754434377873"/>
    <n v="1"/>
    <n v="1"/>
    <n v="1"/>
    <n v="1"/>
    <n v="0"/>
    <n v="7"/>
    <n v="1"/>
    <x v="10"/>
  </r>
  <r>
    <s v="Urbisaglia"/>
    <s v="MC"/>
    <n v="0"/>
    <n v="1"/>
    <n v="1"/>
    <n v="1"/>
    <n v="0"/>
    <n v="1"/>
    <n v="0"/>
    <n v="1"/>
    <n v="1"/>
    <n v="1"/>
    <n v="0"/>
    <n v="0"/>
    <n v="0"/>
    <n v="2712"/>
    <n v="22.863699999999998"/>
    <n v="118.61597204302016"/>
    <n v="0"/>
    <n v="0"/>
    <n v="0"/>
    <n v="1"/>
    <n v="0"/>
    <n v="5"/>
    <n v="1"/>
    <x v="10"/>
  </r>
  <r>
    <s v="Ussita"/>
    <s v="MC"/>
    <n v="0"/>
    <n v="1"/>
    <n v="1"/>
    <n v="1"/>
    <n v="0"/>
    <n v="1"/>
    <n v="1"/>
    <n v="1"/>
    <n v="1"/>
    <n v="0"/>
    <n v="0"/>
    <n v="1"/>
    <n v="1"/>
    <n v="420"/>
    <n v="55.295699999999997"/>
    <n v="7.5955273194841553"/>
    <n v="1"/>
    <n v="0"/>
    <n v="1"/>
    <n v="1"/>
    <n v="0"/>
    <n v="6"/>
    <n v="1"/>
    <x v="10"/>
  </r>
  <r>
    <s v="Valfornace"/>
    <s v="MC"/>
    <n v="0"/>
    <n v="1"/>
    <n v="1"/>
    <n v="1"/>
    <n v="1"/>
    <n v="1"/>
    <n v="1"/>
    <n v="1"/>
    <n v="1"/>
    <n v="1"/>
    <n v="0"/>
    <n v="0"/>
    <n v="0"/>
    <n v="1051"/>
    <n v="48.613500000000002"/>
    <n v="21.619508984129922"/>
    <n v="1"/>
    <n v="0"/>
    <n v="1"/>
    <n v="1"/>
    <n v="1"/>
    <n v="8"/>
    <n v="1"/>
    <x v="10"/>
  </r>
  <r>
    <s v="Visso"/>
    <s v="MC"/>
    <n v="0"/>
    <n v="1"/>
    <n v="1"/>
    <n v="1"/>
    <n v="0"/>
    <n v="1"/>
    <n v="0"/>
    <n v="1"/>
    <n v="1"/>
    <n v="1"/>
    <n v="1"/>
    <n v="0"/>
    <n v="1"/>
    <n v="1180"/>
    <n v="100.39870000000001"/>
    <n v="11.753140229903375"/>
    <n v="1"/>
    <n v="0"/>
    <n v="1"/>
    <n v="1"/>
    <n v="0"/>
    <n v="7"/>
    <n v="1"/>
    <x v="10"/>
  </r>
  <r>
    <s v="Acqualagna"/>
    <s v="PU"/>
    <n v="1"/>
    <n v="1"/>
    <n v="1"/>
    <n v="1"/>
    <n v="0"/>
    <n v="1"/>
    <n v="0"/>
    <n v="1"/>
    <n v="1"/>
    <n v="1"/>
    <n v="0"/>
    <n v="0"/>
    <n v="0"/>
    <n v="4496"/>
    <n v="50.685400000000001"/>
    <n v="88.704044951800711"/>
    <n v="0"/>
    <n v="1"/>
    <n v="1"/>
    <n v="1"/>
    <n v="0"/>
    <n v="6"/>
    <n v="1"/>
    <x v="10"/>
  </r>
  <r>
    <s v="Apecchio"/>
    <s v="PU"/>
    <n v="0"/>
    <n v="1"/>
    <n v="1"/>
    <n v="1"/>
    <n v="0"/>
    <n v="1"/>
    <n v="0"/>
    <n v="1"/>
    <n v="1"/>
    <n v="1"/>
    <n v="0"/>
    <n v="1"/>
    <n v="1"/>
    <n v="2013"/>
    <n v="103.11370000000001"/>
    <n v="19.522139153187208"/>
    <n v="1"/>
    <n v="1"/>
    <n v="1"/>
    <n v="1"/>
    <n v="0"/>
    <n v="8"/>
    <n v="1"/>
    <x v="10"/>
  </r>
  <r>
    <s v="Belforte all'Isauro"/>
    <s v="PU"/>
    <n v="0"/>
    <n v="1"/>
    <n v="1"/>
    <n v="1"/>
    <n v="0"/>
    <n v="1"/>
    <n v="0"/>
    <n v="1"/>
    <n v="1"/>
    <n v="0"/>
    <n v="0"/>
    <n v="1"/>
    <n v="1"/>
    <n v="788"/>
    <n v="12.29"/>
    <n v="64.117168429617578"/>
    <n v="1"/>
    <n v="1"/>
    <n v="1"/>
    <n v="0"/>
    <n v="0"/>
    <n v="6"/>
    <n v="1"/>
    <x v="10"/>
  </r>
  <r>
    <s v="Borgo Pace"/>
    <s v="PU"/>
    <n v="0"/>
    <n v="1"/>
    <n v="1"/>
    <n v="1"/>
    <n v="1"/>
    <n v="1"/>
    <n v="1"/>
    <n v="1"/>
    <n v="1"/>
    <n v="0"/>
    <n v="0"/>
    <n v="1"/>
    <n v="1"/>
    <n v="643"/>
    <n v="56.222099999999998"/>
    <n v="11.436783755854016"/>
    <n v="1"/>
    <n v="1"/>
    <n v="1"/>
    <n v="1"/>
    <n v="0"/>
    <n v="8"/>
    <n v="1"/>
    <x v="10"/>
  </r>
  <r>
    <s v="Cantiano"/>
    <s v="PU"/>
    <n v="0"/>
    <n v="1"/>
    <n v="1"/>
    <n v="1"/>
    <n v="1"/>
    <n v="1"/>
    <n v="1"/>
    <n v="1"/>
    <n v="1"/>
    <n v="0"/>
    <n v="0"/>
    <n v="0"/>
    <n v="0"/>
    <n v="2356"/>
    <n v="83.250900000000001"/>
    <n v="28.299994354415386"/>
    <n v="1"/>
    <n v="1"/>
    <n v="1"/>
    <n v="1"/>
    <n v="0"/>
    <n v="7"/>
    <n v="1"/>
    <x v="10"/>
  </r>
  <r>
    <s v="Carpegna"/>
    <s v="PU"/>
    <n v="0"/>
    <n v="1"/>
    <n v="1"/>
    <n v="1"/>
    <n v="0"/>
    <n v="1"/>
    <n v="0"/>
    <n v="1"/>
    <n v="1"/>
    <n v="1"/>
    <n v="0"/>
    <n v="1"/>
    <n v="1"/>
    <n v="1670"/>
    <n v="28.9389"/>
    <n v="57.707791242929069"/>
    <n v="1"/>
    <n v="1"/>
    <n v="1"/>
    <n v="1"/>
    <n v="0"/>
    <n v="8"/>
    <n v="1"/>
    <x v="10"/>
  </r>
  <r>
    <s v="Casteldelci"/>
    <s v="RN"/>
    <n v="0"/>
    <n v="1"/>
    <n v="1"/>
    <n v="1"/>
    <n v="1"/>
    <n v="1"/>
    <n v="1"/>
    <n v="1"/>
    <n v="1"/>
    <n v="1"/>
    <n v="1"/>
    <n v="1"/>
    <n v="1"/>
    <n v="445"/>
    <n v="49.679399999999994"/>
    <n v="8.9574350736925172"/>
    <n v="1"/>
    <n v="1"/>
    <n v="1"/>
    <n v="0"/>
    <n v="0"/>
    <n v="8"/>
    <n v="1"/>
    <x v="7"/>
  </r>
  <r>
    <s v="Fratte Rosa"/>
    <s v="PU"/>
    <n v="0"/>
    <n v="1"/>
    <n v="1"/>
    <n v="1"/>
    <n v="0"/>
    <n v="1"/>
    <n v="0"/>
    <n v="1"/>
    <n v="1"/>
    <n v="1"/>
    <n v="0"/>
    <n v="0"/>
    <n v="0"/>
    <n v="1017"/>
    <n v="15.6303"/>
    <n v="65.065929636667235"/>
    <n v="1"/>
    <n v="0"/>
    <n v="1"/>
    <n v="0"/>
    <n v="0"/>
    <n v="5"/>
    <n v="1"/>
    <x v="10"/>
  </r>
  <r>
    <s v="Frontino"/>
    <s v="PU"/>
    <n v="0"/>
    <n v="1"/>
    <n v="1"/>
    <n v="1"/>
    <n v="1"/>
    <n v="1"/>
    <n v="0"/>
    <n v="1"/>
    <n v="1"/>
    <n v="1"/>
    <n v="0"/>
    <n v="1"/>
    <n v="1"/>
    <n v="313"/>
    <n v="10.3674"/>
    <n v="30.190790362096571"/>
    <n v="1"/>
    <n v="1"/>
    <n v="1"/>
    <n v="1"/>
    <n v="0"/>
    <n v="9"/>
    <n v="1"/>
    <x v="10"/>
  </r>
  <r>
    <s v="Frontone"/>
    <s v="PU"/>
    <n v="0"/>
    <n v="1"/>
    <n v="1"/>
    <n v="1"/>
    <n v="0"/>
    <n v="1"/>
    <n v="0"/>
    <n v="1"/>
    <n v="1"/>
    <n v="1"/>
    <n v="0"/>
    <n v="0"/>
    <n v="0"/>
    <n v="1348"/>
    <n v="36.075000000000003"/>
    <n v="37.366597366597361"/>
    <n v="1"/>
    <n v="1"/>
    <n v="1"/>
    <n v="1"/>
    <n v="0"/>
    <n v="7"/>
    <n v="1"/>
    <x v="10"/>
  </r>
  <r>
    <s v="Gradara"/>
    <s v="PU"/>
    <n v="0"/>
    <n v="1"/>
    <n v="1"/>
    <n v="1"/>
    <n v="0"/>
    <n v="1"/>
    <n v="0"/>
    <n v="0"/>
    <n v="1"/>
    <n v="1"/>
    <n v="0"/>
    <n v="0"/>
    <n v="0"/>
    <n v="4758"/>
    <n v="17.526500000000002"/>
    <n v="271.47462414058708"/>
    <n v="0"/>
    <n v="1"/>
    <n v="0"/>
    <n v="0"/>
    <n v="0"/>
    <n v="5"/>
    <n v="1"/>
    <x v="10"/>
  </r>
  <r>
    <s v="Isola del Piano"/>
    <s v="PU"/>
    <n v="0"/>
    <n v="1"/>
    <n v="1"/>
    <n v="1"/>
    <n v="0"/>
    <n v="1"/>
    <n v="0"/>
    <n v="1"/>
    <n v="1"/>
    <n v="1"/>
    <n v="0"/>
    <n v="0"/>
    <n v="0"/>
    <n v="635"/>
    <n v="23.302800000000001"/>
    <n v="27.249944212712634"/>
    <n v="1"/>
    <n v="0"/>
    <n v="1"/>
    <n v="0"/>
    <n v="0"/>
    <n v="5"/>
    <n v="1"/>
    <x v="10"/>
  </r>
  <r>
    <s v="Lunano"/>
    <s v="PU"/>
    <n v="1"/>
    <n v="1"/>
    <n v="1"/>
    <n v="1"/>
    <n v="0"/>
    <n v="1"/>
    <n v="0"/>
    <n v="1"/>
    <n v="1"/>
    <n v="1"/>
    <n v="0"/>
    <n v="0"/>
    <n v="0"/>
    <n v="1528"/>
    <n v="15.0145"/>
    <n v="101.76829065236937"/>
    <n v="0"/>
    <n v="1"/>
    <n v="1"/>
    <n v="0"/>
    <n v="0"/>
    <n v="5"/>
    <n v="1"/>
    <x v="10"/>
  </r>
  <r>
    <s v="Macerata Feltria"/>
    <s v="PU"/>
    <n v="0"/>
    <n v="1"/>
    <n v="1"/>
    <n v="1"/>
    <n v="0"/>
    <n v="1"/>
    <n v="0"/>
    <n v="1"/>
    <n v="1"/>
    <n v="1"/>
    <n v="0"/>
    <n v="0"/>
    <n v="0"/>
    <n v="2072"/>
    <n v="40.0749"/>
    <n v="51.703185784618306"/>
    <n v="1"/>
    <n v="0"/>
    <n v="1"/>
    <n v="0"/>
    <n v="0"/>
    <n v="5"/>
    <n v="1"/>
    <x v="10"/>
  </r>
  <r>
    <s v="Maiolo"/>
    <s v="RN"/>
    <n v="1"/>
    <n v="1"/>
    <n v="1"/>
    <n v="1"/>
    <n v="0"/>
    <n v="1"/>
    <n v="0"/>
    <n v="1"/>
    <n v="1"/>
    <n v="1"/>
    <n v="0"/>
    <n v="1"/>
    <n v="1"/>
    <n v="848"/>
    <n v="24.2759"/>
    <n v="34.931763600937558"/>
    <n v="1"/>
    <n v="1"/>
    <n v="1"/>
    <n v="1"/>
    <n v="0"/>
    <n v="8"/>
    <n v="1"/>
    <x v="7"/>
  </r>
  <r>
    <s v="Mercatello sul Metauro"/>
    <s v="PU"/>
    <n v="0"/>
    <n v="1"/>
    <n v="1"/>
    <n v="1"/>
    <n v="0"/>
    <n v="1"/>
    <n v="0"/>
    <n v="1"/>
    <n v="1"/>
    <n v="1"/>
    <n v="0"/>
    <n v="1"/>
    <n v="1"/>
    <n v="1437"/>
    <n v="68.3583"/>
    <n v="21.021587722339497"/>
    <n v="1"/>
    <n v="1"/>
    <n v="1"/>
    <n v="0"/>
    <n v="0"/>
    <n v="7"/>
    <n v="1"/>
    <x v="10"/>
  </r>
  <r>
    <s v="Mercatino Conca"/>
    <s v="PU"/>
    <n v="1"/>
    <n v="1"/>
    <n v="1"/>
    <n v="1"/>
    <n v="0"/>
    <n v="1"/>
    <n v="0"/>
    <n v="1"/>
    <n v="1"/>
    <n v="1"/>
    <n v="0"/>
    <n v="0"/>
    <n v="0"/>
    <n v="1108"/>
    <n v="13.9459"/>
    <n v="79.449874156562146"/>
    <n v="1"/>
    <n v="1"/>
    <n v="1"/>
    <n v="1"/>
    <n v="0"/>
    <n v="7"/>
    <n v="1"/>
    <x v="10"/>
  </r>
  <r>
    <s v="Mombaroccio"/>
    <s v="PU"/>
    <n v="1"/>
    <n v="1"/>
    <n v="1"/>
    <n v="1"/>
    <n v="0"/>
    <n v="1"/>
    <n v="0"/>
    <n v="1"/>
    <n v="1"/>
    <n v="1"/>
    <n v="0"/>
    <n v="0"/>
    <n v="0"/>
    <n v="2134"/>
    <n v="28.206300000000002"/>
    <n v="75.656856801494698"/>
    <n v="1"/>
    <n v="1"/>
    <n v="0"/>
    <n v="1"/>
    <n v="0"/>
    <n v="7"/>
    <n v="1"/>
    <x v="10"/>
  </r>
  <r>
    <s v="Mondavio"/>
    <s v="PU"/>
    <n v="1"/>
    <n v="1"/>
    <n v="1"/>
    <n v="1"/>
    <n v="0"/>
    <n v="1"/>
    <n v="0"/>
    <n v="1"/>
    <n v="1"/>
    <n v="1"/>
    <n v="0"/>
    <n v="0"/>
    <n v="0"/>
    <n v="3929"/>
    <n v="29.635900000000003"/>
    <n v="132.57569366882731"/>
    <n v="0"/>
    <n v="0"/>
    <n v="1"/>
    <n v="0"/>
    <n v="0"/>
    <n v="4"/>
    <n v="1"/>
    <x v="10"/>
  </r>
  <r>
    <s v="Montecalvo in Foglia"/>
    <s v="PU"/>
    <n v="1"/>
    <n v="1"/>
    <n v="1"/>
    <n v="1"/>
    <n v="0"/>
    <n v="1"/>
    <n v="0"/>
    <n v="1"/>
    <n v="1"/>
    <n v="1"/>
    <n v="0"/>
    <n v="0"/>
    <n v="0"/>
    <n v="2700"/>
    <n v="18.2485"/>
    <n v="147.9573663588788"/>
    <n v="0"/>
    <n v="0"/>
    <n v="1"/>
    <n v="1"/>
    <n v="0"/>
    <n v="5"/>
    <n v="1"/>
    <x v="10"/>
  </r>
  <r>
    <s v="Monte Cerignone"/>
    <s v="PU"/>
    <n v="0"/>
    <n v="1"/>
    <n v="1"/>
    <n v="1"/>
    <n v="0"/>
    <n v="1"/>
    <n v="0"/>
    <n v="1"/>
    <n v="1"/>
    <n v="1"/>
    <n v="0"/>
    <n v="1"/>
    <n v="1"/>
    <n v="678"/>
    <n v="18.235799999999998"/>
    <n v="37.179613726845005"/>
    <n v="1"/>
    <n v="1"/>
    <n v="1"/>
    <n v="1"/>
    <n v="0"/>
    <n v="8"/>
    <n v="1"/>
    <x v="10"/>
  </r>
  <r>
    <s v="Montecopiolo"/>
    <s v="PU"/>
    <n v="0"/>
    <n v="1"/>
    <n v="1"/>
    <n v="1"/>
    <n v="0"/>
    <n v="1"/>
    <n v="0"/>
    <n v="1"/>
    <n v="1"/>
    <n v="1"/>
    <n v="0"/>
    <n v="1"/>
    <n v="1"/>
    <n v="1175"/>
    <n v="35.812100000000001"/>
    <n v="32.810139589691751"/>
    <n v="1"/>
    <n v="0"/>
    <n v="1"/>
    <n v="1"/>
    <n v="0"/>
    <n v="7"/>
    <n v="1"/>
    <x v="10"/>
  </r>
  <r>
    <s v="Montefelcino"/>
    <s v="PU"/>
    <n v="0"/>
    <n v="1"/>
    <n v="1"/>
    <n v="1"/>
    <n v="0"/>
    <n v="1"/>
    <n v="0"/>
    <n v="1"/>
    <n v="1"/>
    <n v="1"/>
    <n v="0"/>
    <n v="0"/>
    <n v="0"/>
    <n v="2726"/>
    <n v="39.006999999999998"/>
    <n v="69.884892455200358"/>
    <n v="1"/>
    <n v="0"/>
    <n v="1"/>
    <n v="1"/>
    <n v="0"/>
    <n v="6"/>
    <n v="1"/>
    <x v="10"/>
  </r>
  <r>
    <s v="Monte Grimano Terme"/>
    <s v="PU"/>
    <n v="1"/>
    <n v="1"/>
    <n v="1"/>
    <n v="1"/>
    <n v="0"/>
    <n v="1"/>
    <n v="1"/>
    <n v="1"/>
    <n v="1"/>
    <n v="0"/>
    <n v="0"/>
    <n v="0"/>
    <n v="0"/>
    <n v="1166"/>
    <n v="23.968200000000003"/>
    <n v="48.647791657279221"/>
    <n v="1"/>
    <n v="1"/>
    <n v="1"/>
    <n v="0"/>
    <n v="0"/>
    <n v="5"/>
    <n v="1"/>
    <x v="10"/>
  </r>
  <r>
    <s v="Monte Porzio"/>
    <s v="PU"/>
    <n v="1"/>
    <n v="1"/>
    <n v="1"/>
    <n v="1"/>
    <n v="0"/>
    <n v="1"/>
    <n v="0"/>
    <n v="1"/>
    <n v="1"/>
    <n v="1"/>
    <n v="0"/>
    <n v="0"/>
    <n v="0"/>
    <n v="2802"/>
    <n v="18.287700000000001"/>
    <n v="153.2177365114257"/>
    <n v="0"/>
    <n v="0"/>
    <n v="0"/>
    <n v="0"/>
    <n v="0"/>
    <n v="4"/>
    <n v="1"/>
    <x v="10"/>
  </r>
  <r>
    <s v="Peglio"/>
    <s v="PU"/>
    <n v="0"/>
    <n v="1"/>
    <n v="1"/>
    <n v="1"/>
    <n v="0"/>
    <n v="1"/>
    <n v="0"/>
    <n v="1"/>
    <n v="1"/>
    <n v="1"/>
    <n v="0"/>
    <n v="0"/>
    <n v="0"/>
    <n v="735"/>
    <n v="21.3611"/>
    <n v="34.408340394455344"/>
    <n v="1"/>
    <n v="0"/>
    <n v="1"/>
    <n v="0"/>
    <n v="0"/>
    <n v="5"/>
    <n v="1"/>
    <x v="10"/>
  </r>
  <r>
    <s v="Pennabilli"/>
    <s v="RN"/>
    <n v="0"/>
    <n v="1"/>
    <n v="1"/>
    <n v="1"/>
    <n v="0"/>
    <n v="1"/>
    <n v="0"/>
    <n v="1"/>
    <n v="1"/>
    <n v="1"/>
    <n v="1"/>
    <n v="1"/>
    <n v="1"/>
    <n v="3017"/>
    <n v="69.802099999999996"/>
    <n v="43.222195320771156"/>
    <n v="1"/>
    <n v="1"/>
    <n v="1"/>
    <n v="1"/>
    <n v="0"/>
    <n v="8"/>
    <n v="1"/>
    <x v="7"/>
  </r>
  <r>
    <s v="Petriano"/>
    <s v="PU"/>
    <n v="1"/>
    <n v="1"/>
    <n v="1"/>
    <n v="1"/>
    <n v="0"/>
    <n v="1"/>
    <n v="0"/>
    <n v="1"/>
    <n v="1"/>
    <n v="1"/>
    <n v="0"/>
    <n v="0"/>
    <n v="0"/>
    <n v="2814"/>
    <n v="11.271500000000001"/>
    <n v="249.65621257152992"/>
    <n v="0"/>
    <n v="0"/>
    <n v="1"/>
    <n v="0"/>
    <n v="0"/>
    <n v="4"/>
    <n v="1"/>
    <x v="10"/>
  </r>
  <r>
    <s v="Piandimeleto"/>
    <s v="PU"/>
    <n v="1"/>
    <n v="1"/>
    <n v="1"/>
    <n v="1"/>
    <n v="0"/>
    <n v="1"/>
    <n v="0"/>
    <n v="1"/>
    <n v="1"/>
    <n v="1"/>
    <n v="0"/>
    <n v="1"/>
    <n v="1"/>
    <n v="2146"/>
    <n v="39.902200000000001"/>
    <n v="53.781495757126173"/>
    <n v="1"/>
    <n v="0"/>
    <n v="1"/>
    <n v="1"/>
    <n v="0"/>
    <n v="7"/>
    <n v="1"/>
    <x v="10"/>
  </r>
  <r>
    <s v="Pietrarubbia"/>
    <s v="PU"/>
    <n v="0"/>
    <n v="1"/>
    <n v="1"/>
    <n v="1"/>
    <n v="0"/>
    <n v="1"/>
    <n v="0"/>
    <n v="1"/>
    <n v="1"/>
    <n v="0"/>
    <n v="0"/>
    <n v="1"/>
    <n v="1"/>
    <n v="689"/>
    <n v="13.288800000000002"/>
    <n v="51.848172897477568"/>
    <n v="1"/>
    <n v="0"/>
    <n v="1"/>
    <n v="1"/>
    <n v="0"/>
    <n v="6"/>
    <n v="1"/>
    <x v="10"/>
  </r>
  <r>
    <s v="Piobbico"/>
    <s v="PU"/>
    <n v="1"/>
    <n v="1"/>
    <n v="1"/>
    <n v="1"/>
    <n v="0"/>
    <n v="1"/>
    <n v="0"/>
    <n v="1"/>
    <n v="1"/>
    <n v="1"/>
    <n v="0"/>
    <n v="1"/>
    <n v="1"/>
    <n v="2109"/>
    <n v="48.1982"/>
    <n v="43.756820794137539"/>
    <n v="1"/>
    <n v="0"/>
    <n v="1"/>
    <n v="1"/>
    <n v="0"/>
    <n v="7"/>
    <n v="1"/>
    <x v="10"/>
  </r>
  <r>
    <s v="San Costanzo"/>
    <s v="PU"/>
    <n v="0"/>
    <n v="1"/>
    <n v="1"/>
    <n v="1"/>
    <n v="0"/>
    <n v="1"/>
    <n v="0"/>
    <n v="1"/>
    <n v="1"/>
    <n v="1"/>
    <n v="0"/>
    <n v="0"/>
    <n v="0"/>
    <n v="4841"/>
    <n v="40.886600000000001"/>
    <n v="118.40064960158095"/>
    <n v="0"/>
    <n v="0"/>
    <n v="0"/>
    <n v="0"/>
    <n v="0"/>
    <n v="4"/>
    <n v="1"/>
    <x v="10"/>
  </r>
  <r>
    <s v="San Leo"/>
    <s v="RN"/>
    <n v="1"/>
    <n v="1"/>
    <n v="1"/>
    <n v="1"/>
    <n v="0"/>
    <n v="1"/>
    <n v="0"/>
    <n v="1"/>
    <n v="1"/>
    <n v="1"/>
    <n v="0"/>
    <n v="0"/>
    <n v="0"/>
    <n v="2970"/>
    <n v="53.136800000000001"/>
    <n v="55.893467427470227"/>
    <n v="1"/>
    <n v="1"/>
    <n v="1"/>
    <n v="1"/>
    <n v="0"/>
    <n v="7"/>
    <n v="1"/>
    <x v="7"/>
  </r>
  <r>
    <s v="San Lorenzo in Campo"/>
    <s v="PU"/>
    <n v="1"/>
    <n v="1"/>
    <n v="1"/>
    <n v="1"/>
    <n v="0"/>
    <n v="1"/>
    <n v="0"/>
    <n v="1"/>
    <n v="1"/>
    <n v="1"/>
    <n v="0"/>
    <n v="0"/>
    <n v="0"/>
    <n v="3496"/>
    <n v="28.798400000000001"/>
    <n v="121.39563309072726"/>
    <n v="0"/>
    <n v="0"/>
    <n v="1"/>
    <n v="0"/>
    <n v="0"/>
    <n v="4"/>
    <n v="1"/>
    <x v="10"/>
  </r>
  <r>
    <s v="Sant'Agata Feltria"/>
    <s v="RN"/>
    <n v="0"/>
    <n v="1"/>
    <n v="1"/>
    <n v="1"/>
    <n v="0"/>
    <n v="1"/>
    <n v="0"/>
    <n v="1"/>
    <n v="1"/>
    <n v="0"/>
    <n v="0"/>
    <n v="1"/>
    <n v="1"/>
    <n v="2280"/>
    <n v="79.743499999999997"/>
    <n v="28.591672048505522"/>
    <n v="1"/>
    <n v="1"/>
    <n v="1"/>
    <n v="1"/>
    <n v="0"/>
    <n v="7"/>
    <n v="1"/>
    <x v="7"/>
  </r>
  <r>
    <s v="Sant'Angelo in Vado"/>
    <s v="PU"/>
    <n v="0"/>
    <n v="1"/>
    <n v="1"/>
    <n v="1"/>
    <n v="0"/>
    <n v="1"/>
    <n v="0"/>
    <n v="1"/>
    <n v="1"/>
    <n v="1"/>
    <n v="0"/>
    <n v="0"/>
    <n v="0"/>
    <n v="4107"/>
    <n v="67.338700000000003"/>
    <n v="60.990188405775577"/>
    <n v="1"/>
    <n v="1"/>
    <n v="1"/>
    <n v="0"/>
    <n v="0"/>
    <n v="6"/>
    <n v="1"/>
    <x v="10"/>
  </r>
  <r>
    <s v="Sant'Ippolito"/>
    <s v="PU"/>
    <n v="1"/>
    <n v="1"/>
    <n v="1"/>
    <n v="1"/>
    <n v="0"/>
    <n v="1"/>
    <n v="0"/>
    <n v="1"/>
    <n v="1"/>
    <n v="1"/>
    <n v="0"/>
    <n v="0"/>
    <n v="0"/>
    <n v="1574"/>
    <n v="19.875999999999998"/>
    <n v="79.190984101428867"/>
    <n v="1"/>
    <n v="0"/>
    <n v="1"/>
    <n v="1"/>
    <n v="0"/>
    <n v="6"/>
    <n v="1"/>
    <x v="10"/>
  </r>
  <r>
    <s v="Sassocorvaro Auditore"/>
    <s v="PU"/>
    <n v="0"/>
    <n v="1"/>
    <n v="1"/>
    <n v="1"/>
    <n v="0"/>
    <n v="1"/>
    <n v="0"/>
    <n v="1"/>
    <n v="1"/>
    <n v="1"/>
    <n v="1"/>
    <n v="0"/>
    <n v="1"/>
    <n v="5080"/>
    <n v="87.547399999999996"/>
    <n v="58.02570950136726"/>
    <n v="1"/>
    <n v="0"/>
    <m/>
    <n v="1"/>
    <n v="1"/>
    <n v="8"/>
    <n v="1"/>
    <x v="10"/>
  </r>
  <r>
    <s v="Sassofeltrio"/>
    <s v="PU"/>
    <n v="1"/>
    <n v="1"/>
    <n v="1"/>
    <n v="1"/>
    <n v="0"/>
    <n v="1"/>
    <n v="0"/>
    <n v="1"/>
    <n v="1"/>
    <n v="1"/>
    <n v="0"/>
    <n v="0"/>
    <n v="0"/>
    <n v="1445"/>
    <n v="21.078899999999997"/>
    <n v="68.551964286561457"/>
    <n v="1"/>
    <n v="0"/>
    <n v="1"/>
    <n v="0"/>
    <n v="0"/>
    <n v="5"/>
    <n v="1"/>
    <x v="10"/>
  </r>
  <r>
    <s v="Serra Sant'Abbondio"/>
    <s v="PU"/>
    <n v="0"/>
    <n v="1"/>
    <n v="1"/>
    <n v="1"/>
    <n v="0"/>
    <n v="1"/>
    <n v="1"/>
    <n v="1"/>
    <n v="1"/>
    <n v="1"/>
    <n v="1"/>
    <n v="0"/>
    <n v="1"/>
    <n v="1099"/>
    <n v="32.8033"/>
    <n v="33.50272685979764"/>
    <n v="1"/>
    <n v="1"/>
    <n v="1"/>
    <n v="1"/>
    <n v="0"/>
    <n v="8"/>
    <n v="1"/>
    <x v="10"/>
  </r>
  <r>
    <s v="Talamello"/>
    <s v="RN"/>
    <n v="1"/>
    <n v="1"/>
    <n v="1"/>
    <n v="1"/>
    <n v="0"/>
    <n v="1"/>
    <n v="0"/>
    <n v="1"/>
    <n v="1"/>
    <n v="1"/>
    <n v="0"/>
    <n v="0"/>
    <n v="0"/>
    <n v="1060"/>
    <n v="10.588800000000001"/>
    <n v="100.10577213659715"/>
    <n v="0"/>
    <n v="1"/>
    <n v="1"/>
    <n v="1"/>
    <n v="0"/>
    <n v="6"/>
    <n v="1"/>
    <x v="7"/>
  </r>
  <r>
    <s v="Tavoleto"/>
    <s v="PU"/>
    <n v="0"/>
    <n v="1"/>
    <n v="1"/>
    <n v="1"/>
    <n v="0"/>
    <n v="1"/>
    <n v="0"/>
    <n v="1"/>
    <n v="1"/>
    <n v="1"/>
    <n v="1"/>
    <n v="0"/>
    <n v="1"/>
    <n v="894"/>
    <n v="12.406500000000001"/>
    <n v="72.059001329948003"/>
    <n v="1"/>
    <n v="0"/>
    <n v="1"/>
    <n v="1"/>
    <n v="0"/>
    <n v="7"/>
    <n v="1"/>
    <x v="10"/>
  </r>
  <r>
    <s v="Terre Roveresche"/>
    <s v="PU"/>
    <n v="0"/>
    <n v="1"/>
    <n v="1"/>
    <n v="1"/>
    <n v="1"/>
    <n v="1"/>
    <n v="1"/>
    <n v="1"/>
    <n v="1"/>
    <n v="1"/>
    <n v="0"/>
    <n v="1"/>
    <n v="1"/>
    <n v="5624"/>
    <n v="70.366599999999991"/>
    <n v="79.924282258912612"/>
    <n v="1"/>
    <n v="0"/>
    <n v="1"/>
    <n v="0"/>
    <n v="1"/>
    <n v="8"/>
    <n v="1"/>
    <x v="10"/>
  </r>
  <r>
    <s v="Acquafondata"/>
    <s v="FR"/>
    <n v="0"/>
    <n v="1"/>
    <n v="1"/>
    <n v="1"/>
    <n v="1"/>
    <n v="1"/>
    <n v="1"/>
    <n v="1"/>
    <n v="1"/>
    <n v="1"/>
    <n v="0"/>
    <n v="1"/>
    <n v="1"/>
    <n v="282"/>
    <n v="25.319400000000002"/>
    <n v="11.13770468494514"/>
    <n v="1"/>
    <n v="0"/>
    <n v="1"/>
    <n v="0"/>
    <n v="0"/>
    <n v="7"/>
    <n v="1"/>
    <x v="11"/>
  </r>
  <r>
    <s v="Acuto"/>
    <s v="FR"/>
    <n v="0"/>
    <n v="1"/>
    <n v="1"/>
    <n v="1"/>
    <n v="0"/>
    <n v="1"/>
    <n v="1"/>
    <n v="1"/>
    <n v="1"/>
    <n v="1"/>
    <n v="0"/>
    <n v="0"/>
    <n v="0"/>
    <n v="1910"/>
    <n v="13.4664"/>
    <n v="141.83449177211429"/>
    <n v="0"/>
    <n v="0"/>
    <n v="1"/>
    <n v="0"/>
    <n v="0"/>
    <n v="4"/>
    <n v="1"/>
    <x v="11"/>
  </r>
  <r>
    <s v="Alvito"/>
    <s v="FR"/>
    <n v="0"/>
    <n v="1"/>
    <n v="1"/>
    <n v="1"/>
    <n v="0"/>
    <n v="1"/>
    <n v="1"/>
    <n v="1"/>
    <n v="1"/>
    <n v="1"/>
    <n v="0"/>
    <n v="0"/>
    <n v="0"/>
    <n v="2852"/>
    <n v="51.717799999999997"/>
    <n v="55.145423819265325"/>
    <n v="1"/>
    <n v="1"/>
    <n v="1"/>
    <n v="0"/>
    <n v="0"/>
    <n v="6"/>
    <n v="1"/>
    <x v="11"/>
  </r>
  <r>
    <s v="Amaseno"/>
    <s v="FR"/>
    <n v="1"/>
    <n v="1"/>
    <n v="1"/>
    <n v="1"/>
    <n v="0"/>
    <n v="1"/>
    <n v="1"/>
    <n v="1"/>
    <n v="1"/>
    <n v="1"/>
    <n v="0"/>
    <n v="0"/>
    <n v="0"/>
    <n v="4314"/>
    <n v="77.727100000000007"/>
    <n v="55.501877723470962"/>
    <n v="1"/>
    <n v="0"/>
    <n v="1"/>
    <n v="1"/>
    <n v="0"/>
    <n v="6"/>
    <n v="1"/>
    <x v="11"/>
  </r>
  <r>
    <s v="Arnara"/>
    <s v="FR"/>
    <n v="0"/>
    <n v="1"/>
    <n v="1"/>
    <n v="1"/>
    <n v="0"/>
    <n v="1"/>
    <n v="1"/>
    <n v="1"/>
    <n v="1"/>
    <n v="1"/>
    <n v="0"/>
    <n v="0"/>
    <n v="0"/>
    <n v="2379"/>
    <n v="12.294400000000001"/>
    <n v="193.50273295158769"/>
    <n v="0"/>
    <n v="1"/>
    <n v="0"/>
    <n v="0"/>
    <n v="0"/>
    <n v="5"/>
    <n v="1"/>
    <x v="11"/>
  </r>
  <r>
    <s v="Atina"/>
    <s v="FR"/>
    <n v="1"/>
    <n v="1"/>
    <n v="1"/>
    <n v="1"/>
    <n v="0"/>
    <n v="1"/>
    <n v="1"/>
    <n v="1"/>
    <n v="1"/>
    <n v="1"/>
    <n v="0"/>
    <n v="0"/>
    <n v="0"/>
    <n v="4461"/>
    <n v="29.889400000000002"/>
    <n v="149.25023586957249"/>
    <n v="0"/>
    <n v="1"/>
    <n v="1"/>
    <n v="0"/>
    <n v="0"/>
    <n v="5"/>
    <n v="1"/>
    <x v="11"/>
  </r>
  <r>
    <s v="Ausonia"/>
    <s v="FR"/>
    <n v="0"/>
    <n v="1"/>
    <n v="1"/>
    <n v="1"/>
    <n v="0"/>
    <n v="1"/>
    <n v="1"/>
    <n v="1"/>
    <n v="1"/>
    <n v="1"/>
    <n v="0"/>
    <n v="0"/>
    <n v="0"/>
    <n v="2650"/>
    <n v="19.637899999999998"/>
    <n v="134.94314565203001"/>
    <n v="0"/>
    <n v="0"/>
    <n v="1"/>
    <n v="1"/>
    <n v="0"/>
    <n v="5"/>
    <n v="1"/>
    <x v="11"/>
  </r>
  <r>
    <s v="Belmonte Castello"/>
    <s v="FR"/>
    <n v="0"/>
    <n v="1"/>
    <n v="1"/>
    <n v="1"/>
    <n v="0"/>
    <n v="1"/>
    <n v="1"/>
    <n v="1"/>
    <n v="1"/>
    <n v="1"/>
    <n v="0"/>
    <n v="0"/>
    <n v="0"/>
    <n v="778"/>
    <n v="14.053699999999999"/>
    <n v="55.359086930843837"/>
    <n v="1"/>
    <n v="1"/>
    <n v="1"/>
    <n v="0"/>
    <n v="0"/>
    <n v="6"/>
    <n v="1"/>
    <x v="11"/>
  </r>
  <r>
    <s v="Broccostella"/>
    <s v="FR"/>
    <n v="0"/>
    <n v="1"/>
    <n v="1"/>
    <n v="1"/>
    <n v="0"/>
    <n v="1"/>
    <n v="1"/>
    <n v="0"/>
    <n v="1"/>
    <n v="1"/>
    <n v="0"/>
    <n v="0"/>
    <n v="0"/>
    <n v="2807"/>
    <n v="11.7936"/>
    <n v="238.01044634377968"/>
    <n v="0"/>
    <n v="1"/>
    <n v="0"/>
    <n v="0"/>
    <n v="0"/>
    <n v="5"/>
    <n v="1"/>
    <x v="11"/>
  </r>
  <r>
    <s v="Campoli Appennino"/>
    <s v="FR"/>
    <n v="0"/>
    <n v="1"/>
    <n v="1"/>
    <n v="1"/>
    <n v="0"/>
    <n v="1"/>
    <n v="1"/>
    <n v="1"/>
    <n v="1"/>
    <n v="1"/>
    <n v="0"/>
    <n v="0"/>
    <n v="0"/>
    <n v="1749"/>
    <n v="32.431199999999997"/>
    <n v="53.929549322874273"/>
    <n v="1"/>
    <n v="1"/>
    <n v="1"/>
    <n v="1"/>
    <n v="0"/>
    <n v="7"/>
    <n v="1"/>
    <x v="11"/>
  </r>
  <r>
    <s v="Casalattico"/>
    <s v="FR"/>
    <n v="0"/>
    <n v="1"/>
    <n v="1"/>
    <n v="1"/>
    <n v="0"/>
    <n v="1"/>
    <n v="1"/>
    <n v="1"/>
    <n v="1"/>
    <n v="1"/>
    <n v="0"/>
    <n v="0"/>
    <n v="0"/>
    <n v="641"/>
    <n v="28.377399999999998"/>
    <n v="22.588397809524484"/>
    <n v="1"/>
    <n v="1"/>
    <n v="1"/>
    <n v="1"/>
    <n v="0"/>
    <n v="7"/>
    <n v="1"/>
    <x v="11"/>
  </r>
  <r>
    <s v="Casalvieri"/>
    <s v="FR"/>
    <n v="0"/>
    <n v="1"/>
    <n v="1"/>
    <n v="1"/>
    <n v="0"/>
    <n v="1"/>
    <n v="1"/>
    <n v="1"/>
    <n v="1"/>
    <n v="1"/>
    <n v="0"/>
    <n v="0"/>
    <n v="0"/>
    <n v="2867"/>
    <n v="27.2712"/>
    <n v="105.12922056968523"/>
    <n v="0"/>
    <n v="0"/>
    <n v="1"/>
    <n v="0"/>
    <n v="0"/>
    <n v="4"/>
    <n v="1"/>
    <x v="11"/>
  </r>
  <r>
    <s v="Castelliri"/>
    <s v="FR"/>
    <n v="0"/>
    <n v="1"/>
    <n v="1"/>
    <n v="1"/>
    <n v="0"/>
    <n v="1"/>
    <n v="1"/>
    <n v="0"/>
    <n v="1"/>
    <n v="1"/>
    <n v="0"/>
    <n v="0"/>
    <n v="0"/>
    <n v="3533"/>
    <n v="15.321"/>
    <n v="230.59852490046342"/>
    <n v="0"/>
    <n v="0"/>
    <n v="1"/>
    <n v="0"/>
    <n v="0"/>
    <n v="4"/>
    <n v="1"/>
    <x v="11"/>
  </r>
  <r>
    <s v="Castelnuovo Parano"/>
    <s v="FR"/>
    <n v="0"/>
    <n v="1"/>
    <n v="1"/>
    <n v="1"/>
    <n v="0"/>
    <n v="1"/>
    <n v="1"/>
    <n v="1"/>
    <n v="1"/>
    <n v="1"/>
    <n v="0"/>
    <n v="0"/>
    <n v="0"/>
    <n v="902"/>
    <n v="9.8821000000000012"/>
    <n v="91.276145758492618"/>
    <n v="0"/>
    <n v="0"/>
    <n v="1"/>
    <n v="0"/>
    <n v="0"/>
    <n v="4"/>
    <n v="1"/>
    <x v="11"/>
  </r>
  <r>
    <s v="Castrocielo"/>
    <s v="FR"/>
    <n v="0"/>
    <n v="1"/>
    <n v="1"/>
    <n v="1"/>
    <n v="0"/>
    <n v="1"/>
    <n v="1"/>
    <n v="1"/>
    <n v="1"/>
    <n v="1"/>
    <n v="0"/>
    <n v="0"/>
    <n v="0"/>
    <n v="3969"/>
    <n v="27.915300000000002"/>
    <n v="142.18009478672985"/>
    <n v="0"/>
    <n v="1"/>
    <n v="1"/>
    <n v="0"/>
    <n v="0"/>
    <n v="5"/>
    <n v="1"/>
    <x v="11"/>
  </r>
  <r>
    <s v="Castro dei Volsci"/>
    <s v="FR"/>
    <n v="1"/>
    <n v="1"/>
    <n v="1"/>
    <n v="1"/>
    <n v="0"/>
    <n v="1"/>
    <n v="1"/>
    <n v="1"/>
    <n v="1"/>
    <n v="1"/>
    <n v="0"/>
    <n v="0"/>
    <n v="0"/>
    <n v="4903"/>
    <n v="58.451000000000001"/>
    <n v="83.882226138132793"/>
    <n v="0"/>
    <n v="0"/>
    <n v="1"/>
    <n v="1"/>
    <n v="0"/>
    <n v="5"/>
    <n v="1"/>
    <x v="11"/>
  </r>
  <r>
    <s v="Colfelice"/>
    <s v="FR"/>
    <n v="1"/>
    <n v="1"/>
    <n v="1"/>
    <n v="1"/>
    <n v="0"/>
    <n v="1"/>
    <n v="1"/>
    <n v="1"/>
    <n v="1"/>
    <n v="1"/>
    <n v="0"/>
    <n v="0"/>
    <n v="0"/>
    <n v="1853"/>
    <n v="14.517899999999999"/>
    <n v="127.63553957528293"/>
    <n v="0"/>
    <n v="1"/>
    <n v="1"/>
    <n v="0"/>
    <n v="0"/>
    <n v="5"/>
    <n v="1"/>
    <x v="11"/>
  </r>
  <r>
    <s v="Collepardo"/>
    <s v="FR"/>
    <n v="0"/>
    <n v="1"/>
    <n v="1"/>
    <n v="1"/>
    <n v="0"/>
    <n v="1"/>
    <n v="1"/>
    <n v="1"/>
    <n v="1"/>
    <n v="0"/>
    <n v="0"/>
    <n v="0"/>
    <n v="0"/>
    <n v="975"/>
    <n v="24.678899999999999"/>
    <n v="39.507433475560099"/>
    <n v="1"/>
    <n v="0"/>
    <n v="1"/>
    <n v="1"/>
    <n v="0"/>
    <n v="5"/>
    <n v="1"/>
    <x v="11"/>
  </r>
  <r>
    <s v="Colle San Magno"/>
    <s v="FR"/>
    <n v="0"/>
    <n v="1"/>
    <n v="1"/>
    <n v="1"/>
    <n v="1"/>
    <n v="1"/>
    <n v="1"/>
    <n v="1"/>
    <n v="1"/>
    <n v="1"/>
    <n v="1"/>
    <n v="0"/>
    <n v="1"/>
    <n v="744"/>
    <n v="44.9893"/>
    <n v="16.537265527581003"/>
    <n v="1"/>
    <n v="1"/>
    <n v="1"/>
    <n v="1"/>
    <n v="0"/>
    <n v="9"/>
    <n v="1"/>
    <x v="11"/>
  </r>
  <r>
    <s v="Coreno Ausonio"/>
    <s v="FR"/>
    <n v="0"/>
    <n v="1"/>
    <n v="1"/>
    <n v="1"/>
    <n v="0"/>
    <n v="1"/>
    <n v="1"/>
    <n v="1"/>
    <n v="1"/>
    <n v="1"/>
    <n v="0"/>
    <n v="0"/>
    <n v="0"/>
    <n v="1671"/>
    <n v="26.3842"/>
    <n v="63.333358600980887"/>
    <n v="1"/>
    <n v="0"/>
    <n v="1"/>
    <n v="0"/>
    <n v="0"/>
    <n v="5"/>
    <n v="1"/>
    <x v="11"/>
  </r>
  <r>
    <s v="Esperia"/>
    <s v="FR"/>
    <n v="0"/>
    <n v="1"/>
    <n v="1"/>
    <n v="1"/>
    <n v="0"/>
    <n v="1"/>
    <n v="1"/>
    <n v="1"/>
    <n v="1"/>
    <n v="1"/>
    <n v="0"/>
    <n v="0"/>
    <n v="0"/>
    <n v="3903"/>
    <n v="108.56639999999999"/>
    <n v="35.95034927933505"/>
    <n v="1"/>
    <n v="0"/>
    <n v="1"/>
    <n v="1"/>
    <n v="0"/>
    <n v="6"/>
    <n v="1"/>
    <x v="11"/>
  </r>
  <r>
    <s v="Falvaterra"/>
    <s v="FR"/>
    <n v="1"/>
    <n v="1"/>
    <n v="1"/>
    <n v="1"/>
    <n v="0"/>
    <n v="1"/>
    <n v="1"/>
    <n v="1"/>
    <n v="1"/>
    <n v="0"/>
    <n v="0"/>
    <n v="0"/>
    <n v="0"/>
    <n v="567"/>
    <n v="12.732999999999999"/>
    <n v="44.529961517317211"/>
    <n v="1"/>
    <n v="1"/>
    <n v="1"/>
    <n v="1"/>
    <n v="0"/>
    <n v="6"/>
    <n v="1"/>
    <x v="11"/>
  </r>
  <r>
    <s v="Filettino"/>
    <s v="FR"/>
    <n v="0"/>
    <n v="1"/>
    <n v="1"/>
    <n v="1"/>
    <n v="0"/>
    <n v="1"/>
    <n v="0"/>
    <n v="1"/>
    <n v="1"/>
    <n v="1"/>
    <n v="0"/>
    <n v="1"/>
    <n v="1"/>
    <n v="551"/>
    <n v="78.075900000000004"/>
    <n v="7.0572353312609906"/>
    <n v="1"/>
    <n v="1"/>
    <n v="1"/>
    <n v="1"/>
    <n v="0"/>
    <n v="8"/>
    <n v="1"/>
    <x v="11"/>
  </r>
  <r>
    <s v="Fontana Liri"/>
    <s v="FR"/>
    <n v="0"/>
    <n v="1"/>
    <n v="1"/>
    <n v="1"/>
    <n v="0"/>
    <n v="1"/>
    <n v="1"/>
    <n v="1"/>
    <n v="1"/>
    <n v="1"/>
    <n v="0"/>
    <n v="0"/>
    <n v="0"/>
    <n v="2993"/>
    <n v="16.1114"/>
    <n v="185.76908276127463"/>
    <n v="0"/>
    <n v="1"/>
    <n v="1"/>
    <n v="0"/>
    <n v="0"/>
    <n v="5"/>
    <n v="1"/>
    <x v="11"/>
  </r>
  <r>
    <s v="Fontechiari"/>
    <s v="FR"/>
    <n v="0"/>
    <n v="1"/>
    <n v="1"/>
    <n v="1"/>
    <n v="0"/>
    <n v="1"/>
    <n v="1"/>
    <n v="1"/>
    <n v="1"/>
    <n v="1"/>
    <n v="0"/>
    <n v="0"/>
    <n v="0"/>
    <n v="1318"/>
    <n v="16.148199999999999"/>
    <n v="81.619003975675312"/>
    <n v="0"/>
    <n v="1"/>
    <n v="1"/>
    <n v="0"/>
    <n v="0"/>
    <n v="5"/>
    <n v="1"/>
    <x v="11"/>
  </r>
  <r>
    <s v="Fumone"/>
    <s v="FR"/>
    <n v="0"/>
    <n v="1"/>
    <n v="1"/>
    <n v="1"/>
    <n v="0"/>
    <n v="1"/>
    <n v="1"/>
    <n v="1"/>
    <n v="1"/>
    <n v="1"/>
    <n v="0"/>
    <n v="0"/>
    <n v="0"/>
    <n v="2180"/>
    <n v="14.835999999999999"/>
    <n v="146.93987597735241"/>
    <n v="0"/>
    <n v="1"/>
    <n v="1"/>
    <n v="1"/>
    <n v="0"/>
    <n v="6"/>
    <n v="1"/>
    <x v="11"/>
  </r>
  <r>
    <s v="Gallinaro"/>
    <s v="FR"/>
    <n v="0"/>
    <n v="1"/>
    <n v="1"/>
    <n v="1"/>
    <n v="0"/>
    <n v="1"/>
    <n v="1"/>
    <n v="1"/>
    <n v="1"/>
    <n v="1"/>
    <n v="0"/>
    <n v="0"/>
    <n v="0"/>
    <n v="1246"/>
    <n v="17.737300000000001"/>
    <n v="70.247444650538696"/>
    <n v="1"/>
    <n v="1"/>
    <n v="1"/>
    <n v="0"/>
    <n v="0"/>
    <n v="6"/>
    <n v="1"/>
    <x v="11"/>
  </r>
  <r>
    <s v="Giuliano di Roma"/>
    <s v="FR"/>
    <n v="0"/>
    <n v="1"/>
    <n v="1"/>
    <n v="1"/>
    <n v="0"/>
    <n v="1"/>
    <n v="1"/>
    <n v="1"/>
    <n v="1"/>
    <n v="1"/>
    <n v="0"/>
    <n v="0"/>
    <n v="0"/>
    <n v="2343"/>
    <n v="33.544899999999998"/>
    <n v="69.846683102349388"/>
    <n v="1"/>
    <n v="0"/>
    <n v="1"/>
    <n v="1"/>
    <n v="0"/>
    <n v="6"/>
    <n v="1"/>
    <x v="11"/>
  </r>
  <r>
    <s v="Guarcino"/>
    <s v="FR"/>
    <n v="0"/>
    <n v="1"/>
    <n v="1"/>
    <n v="1"/>
    <n v="0"/>
    <n v="1"/>
    <n v="1"/>
    <n v="1"/>
    <n v="1"/>
    <n v="1"/>
    <n v="0"/>
    <n v="0"/>
    <n v="0"/>
    <n v="1658"/>
    <n v="40.373899999999999"/>
    <n v="41.06613430954156"/>
    <n v="1"/>
    <n v="1"/>
    <n v="1"/>
    <n v="1"/>
    <n v="0"/>
    <n v="7"/>
    <n v="1"/>
    <x v="11"/>
  </r>
  <r>
    <s v="Morolo"/>
    <s v="FR"/>
    <n v="0"/>
    <n v="1"/>
    <n v="1"/>
    <n v="1"/>
    <n v="0"/>
    <n v="1"/>
    <n v="1"/>
    <n v="1"/>
    <n v="1"/>
    <n v="1"/>
    <n v="0"/>
    <n v="0"/>
    <n v="0"/>
    <n v="3267"/>
    <n v="26.5715"/>
    <n v="122.95128238902583"/>
    <n v="0"/>
    <n v="0"/>
    <n v="1"/>
    <n v="1"/>
    <n v="0"/>
    <n v="5"/>
    <n v="1"/>
    <x v="11"/>
  </r>
  <r>
    <s v="Pastena"/>
    <s v="FR"/>
    <n v="0"/>
    <n v="1"/>
    <n v="1"/>
    <n v="1"/>
    <n v="0"/>
    <n v="1"/>
    <n v="1"/>
    <n v="1"/>
    <n v="1"/>
    <n v="1"/>
    <n v="0"/>
    <n v="0"/>
    <n v="0"/>
    <n v="1528"/>
    <n v="42.161300000000004"/>
    <n v="36.241766738691638"/>
    <n v="1"/>
    <n v="0"/>
    <n v="1"/>
    <n v="1"/>
    <n v="0"/>
    <n v="6"/>
    <n v="1"/>
    <x v="11"/>
  </r>
  <r>
    <s v="Patrica"/>
    <s v="FR"/>
    <n v="1"/>
    <n v="1"/>
    <n v="1"/>
    <n v="1"/>
    <n v="0"/>
    <n v="1"/>
    <n v="1"/>
    <n v="1"/>
    <n v="1"/>
    <n v="1"/>
    <n v="0"/>
    <n v="0"/>
    <n v="0"/>
    <n v="3084"/>
    <n v="27.307700000000001"/>
    <n v="112.93517945487902"/>
    <n v="0"/>
    <n v="0"/>
    <n v="1"/>
    <n v="1"/>
    <n v="0"/>
    <n v="5"/>
    <n v="1"/>
    <x v="11"/>
  </r>
  <r>
    <s v="Pescosolido"/>
    <s v="FR"/>
    <n v="0"/>
    <n v="1"/>
    <n v="1"/>
    <n v="1"/>
    <n v="0"/>
    <n v="1"/>
    <n v="1"/>
    <n v="1"/>
    <n v="1"/>
    <n v="1"/>
    <n v="0"/>
    <n v="0"/>
    <n v="0"/>
    <n v="1552"/>
    <n v="44.897399999999998"/>
    <n v="34.567703252304142"/>
    <n v="1"/>
    <n v="1"/>
    <n v="1"/>
    <n v="1"/>
    <n v="0"/>
    <n v="7"/>
    <n v="1"/>
    <x v="11"/>
  </r>
  <r>
    <s v="Picinisco"/>
    <s v="FR"/>
    <n v="0"/>
    <n v="1"/>
    <n v="1"/>
    <n v="1"/>
    <n v="0"/>
    <n v="1"/>
    <n v="1"/>
    <n v="1"/>
    <n v="1"/>
    <n v="1"/>
    <n v="0"/>
    <n v="0"/>
    <n v="0"/>
    <n v="1255"/>
    <n v="62.149300000000004"/>
    <n v="20.193308693742324"/>
    <n v="1"/>
    <n v="1"/>
    <n v="1"/>
    <n v="1"/>
    <n v="0"/>
    <n v="7"/>
    <n v="1"/>
    <x v="11"/>
  </r>
  <r>
    <s v="Pico"/>
    <s v="FR"/>
    <n v="0"/>
    <n v="1"/>
    <n v="1"/>
    <n v="1"/>
    <n v="0"/>
    <n v="1"/>
    <n v="1"/>
    <n v="1"/>
    <n v="1"/>
    <n v="1"/>
    <n v="0"/>
    <n v="0"/>
    <n v="0"/>
    <n v="3004"/>
    <n v="32.931799999999996"/>
    <n v="91.218821928956217"/>
    <n v="0"/>
    <n v="0"/>
    <n v="1"/>
    <n v="1"/>
    <n v="0"/>
    <n v="5"/>
    <n v="1"/>
    <x v="11"/>
  </r>
  <r>
    <s v="Piglio"/>
    <s v="FR"/>
    <n v="0"/>
    <n v="1"/>
    <n v="1"/>
    <n v="1"/>
    <n v="0"/>
    <n v="1"/>
    <n v="1"/>
    <n v="1"/>
    <n v="1"/>
    <n v="1"/>
    <n v="0"/>
    <n v="1"/>
    <n v="1"/>
    <n v="4657"/>
    <n v="35.381799999999998"/>
    <n v="131.62134204591061"/>
    <n v="0"/>
    <n v="0"/>
    <n v="1"/>
    <n v="0"/>
    <n v="0"/>
    <n v="5"/>
    <n v="1"/>
    <x v="11"/>
  </r>
  <r>
    <s v="Pignataro Interamna"/>
    <s v="FR"/>
    <n v="1"/>
    <n v="1"/>
    <n v="1"/>
    <n v="1"/>
    <n v="0"/>
    <n v="1"/>
    <n v="1"/>
    <n v="1"/>
    <n v="1"/>
    <n v="1"/>
    <n v="0"/>
    <n v="0"/>
    <n v="0"/>
    <n v="2558"/>
    <n v="24.406199999999998"/>
    <n v="104.80943366849408"/>
    <n v="0"/>
    <n v="0"/>
    <n v="0"/>
    <n v="0"/>
    <n v="0"/>
    <n v="4"/>
    <n v="1"/>
    <x v="11"/>
  </r>
  <r>
    <s v="Pofi"/>
    <s v="FR"/>
    <n v="1"/>
    <n v="1"/>
    <n v="1"/>
    <n v="1"/>
    <n v="0"/>
    <n v="1"/>
    <n v="1"/>
    <n v="1"/>
    <n v="1"/>
    <n v="1"/>
    <n v="0"/>
    <n v="0"/>
    <n v="0"/>
    <n v="4303"/>
    <n v="30.6814"/>
    <n v="140.24783745200676"/>
    <n v="0"/>
    <n v="1"/>
    <n v="0"/>
    <n v="0"/>
    <n v="0"/>
    <n v="5"/>
    <n v="1"/>
    <x v="11"/>
  </r>
  <r>
    <s v="Posta Fibreno"/>
    <s v="FR"/>
    <n v="0"/>
    <n v="1"/>
    <n v="1"/>
    <n v="1"/>
    <n v="0"/>
    <n v="1"/>
    <n v="1"/>
    <n v="1"/>
    <n v="1"/>
    <n v="1"/>
    <n v="0"/>
    <n v="0"/>
    <n v="0"/>
    <n v="1217"/>
    <n v="9.8045000000000009"/>
    <n v="124.12667652608495"/>
    <n v="0"/>
    <n v="1"/>
    <n v="1"/>
    <n v="1"/>
    <n v="0"/>
    <n v="6"/>
    <n v="1"/>
    <x v="11"/>
  </r>
  <r>
    <s v="Rocca d'Arce"/>
    <s v="FR"/>
    <n v="0"/>
    <n v="1"/>
    <n v="1"/>
    <n v="1"/>
    <n v="0"/>
    <n v="1"/>
    <n v="1"/>
    <n v="1"/>
    <n v="1"/>
    <n v="0"/>
    <n v="0"/>
    <n v="0"/>
    <n v="0"/>
    <n v="971"/>
    <n v="11.583"/>
    <n v="83.829750496417162"/>
    <n v="0"/>
    <n v="1"/>
    <n v="1"/>
    <n v="0"/>
    <n v="0"/>
    <n v="4"/>
    <n v="1"/>
    <x v="11"/>
  </r>
  <r>
    <s v="San Biagio Saracinisco"/>
    <s v="FR"/>
    <n v="0"/>
    <n v="1"/>
    <n v="1"/>
    <n v="1"/>
    <n v="1"/>
    <n v="1"/>
    <n v="1"/>
    <n v="1"/>
    <n v="1"/>
    <n v="1"/>
    <n v="0"/>
    <n v="1"/>
    <n v="1"/>
    <n v="361"/>
    <n v="31.214299999999998"/>
    <n v="11.5652120983011"/>
    <n v="1"/>
    <n v="0"/>
    <n v="1"/>
    <n v="1"/>
    <n v="0"/>
    <n v="8"/>
    <n v="1"/>
    <x v="11"/>
  </r>
  <r>
    <s v="San Donato Val di Comino"/>
    <s v="FR"/>
    <n v="0"/>
    <n v="1"/>
    <n v="1"/>
    <n v="1"/>
    <n v="0"/>
    <n v="1"/>
    <n v="1"/>
    <n v="1"/>
    <n v="1"/>
    <n v="1"/>
    <n v="0"/>
    <n v="0"/>
    <n v="0"/>
    <n v="2122"/>
    <n v="37.640300000000003"/>
    <n v="56.375746208186435"/>
    <n v="1"/>
    <n v="1"/>
    <n v="1"/>
    <n v="0"/>
    <n v="0"/>
    <n v="6"/>
    <n v="1"/>
    <x v="11"/>
  </r>
  <r>
    <s v="San Giorgio a Liri"/>
    <s v="FR"/>
    <n v="1"/>
    <n v="1"/>
    <n v="1"/>
    <n v="1"/>
    <n v="0"/>
    <n v="1"/>
    <n v="1"/>
    <n v="1"/>
    <n v="1"/>
    <n v="0"/>
    <n v="0"/>
    <n v="0"/>
    <n v="0"/>
    <n v="3166"/>
    <n v="15.7057"/>
    <n v="201.58286481977879"/>
    <n v="0"/>
    <n v="0"/>
    <n v="0"/>
    <n v="0"/>
    <n v="0"/>
    <n v="3"/>
    <n v="1"/>
    <x v="11"/>
  </r>
  <r>
    <s v="San Giovanni Incarico"/>
    <s v="FR"/>
    <n v="1"/>
    <n v="1"/>
    <n v="1"/>
    <n v="1"/>
    <n v="0"/>
    <n v="1"/>
    <n v="1"/>
    <n v="1"/>
    <n v="1"/>
    <n v="0"/>
    <n v="0"/>
    <n v="0"/>
    <n v="0"/>
    <n v="3410"/>
    <n v="24.710799999999999"/>
    <n v="137.99634168056073"/>
    <n v="0"/>
    <n v="1"/>
    <n v="0"/>
    <n v="0"/>
    <n v="0"/>
    <n v="4"/>
    <n v="1"/>
    <x v="11"/>
  </r>
  <r>
    <s v="Sant'Ambrogio sul Garigliano"/>
    <s v="FR"/>
    <n v="1"/>
    <n v="1"/>
    <n v="1"/>
    <n v="1"/>
    <n v="0"/>
    <n v="1"/>
    <n v="1"/>
    <n v="1"/>
    <n v="1"/>
    <n v="1"/>
    <n v="0"/>
    <n v="0"/>
    <n v="0"/>
    <n v="994"/>
    <n v="9.0277999999999992"/>
    <n v="110.10434435853698"/>
    <n v="0"/>
    <n v="0"/>
    <n v="0"/>
    <n v="0"/>
    <n v="0"/>
    <n v="4"/>
    <n v="1"/>
    <x v="11"/>
  </r>
  <r>
    <s v="Sant'Andrea del Garigliano"/>
    <s v="FR"/>
    <n v="1"/>
    <n v="1"/>
    <n v="1"/>
    <n v="1"/>
    <n v="0"/>
    <n v="1"/>
    <n v="1"/>
    <n v="1"/>
    <n v="1"/>
    <n v="1"/>
    <n v="0"/>
    <n v="0"/>
    <n v="0"/>
    <n v="1566"/>
    <n v="17.109000000000002"/>
    <n v="91.530773277222508"/>
    <n v="0"/>
    <n v="0"/>
    <n v="1"/>
    <n v="0"/>
    <n v="0"/>
    <n v="4"/>
    <n v="1"/>
    <x v="11"/>
  </r>
  <r>
    <s v="Sant'Apollinare"/>
    <s v="FR"/>
    <n v="1"/>
    <n v="1"/>
    <n v="1"/>
    <n v="1"/>
    <n v="0"/>
    <n v="1"/>
    <n v="1"/>
    <n v="1"/>
    <n v="1"/>
    <n v="1"/>
    <n v="0"/>
    <n v="0"/>
    <n v="0"/>
    <n v="1931"/>
    <n v="18.019200000000001"/>
    <n v="107.16347007636298"/>
    <n v="0"/>
    <n v="0"/>
    <n v="0"/>
    <n v="0"/>
    <n v="0"/>
    <n v="4"/>
    <n v="1"/>
    <x v="11"/>
  </r>
  <r>
    <s v="Santopadre"/>
    <s v="FR"/>
    <n v="0"/>
    <n v="1"/>
    <n v="1"/>
    <n v="1"/>
    <n v="1"/>
    <n v="1"/>
    <n v="1"/>
    <n v="1"/>
    <n v="1"/>
    <n v="1"/>
    <n v="0"/>
    <n v="0"/>
    <n v="0"/>
    <n v="1410"/>
    <n v="21.598099999999999"/>
    <n v="65.283520309656865"/>
    <n v="1"/>
    <n v="1"/>
    <n v="1"/>
    <n v="1"/>
    <n v="0"/>
    <n v="8"/>
    <n v="1"/>
    <x v="11"/>
  </r>
  <r>
    <s v="San Vittore del Lazio"/>
    <s v="FR"/>
    <n v="0"/>
    <n v="1"/>
    <n v="1"/>
    <n v="1"/>
    <n v="0"/>
    <n v="1"/>
    <n v="1"/>
    <n v="1"/>
    <n v="1"/>
    <n v="1"/>
    <n v="0"/>
    <n v="0"/>
    <n v="0"/>
    <n v="2679"/>
    <n v="27.509499999999999"/>
    <n v="97.38453988622112"/>
    <n v="0"/>
    <n v="1"/>
    <n v="1"/>
    <n v="0"/>
    <n v="0"/>
    <n v="5"/>
    <n v="1"/>
    <x v="11"/>
  </r>
  <r>
    <s v="Serrone"/>
    <s v="FR"/>
    <n v="0"/>
    <n v="1"/>
    <n v="1"/>
    <n v="1"/>
    <n v="0"/>
    <n v="1"/>
    <n v="1"/>
    <n v="1"/>
    <n v="1"/>
    <n v="1"/>
    <n v="0"/>
    <n v="1"/>
    <n v="1"/>
    <n v="3069"/>
    <n v="15.394"/>
    <n v="199.3633883331168"/>
    <n v="0"/>
    <n v="0"/>
    <n v="1"/>
    <n v="1"/>
    <n v="0"/>
    <n v="6"/>
    <n v="1"/>
    <x v="11"/>
  </r>
  <r>
    <s v="Settefrati"/>
    <s v="FR"/>
    <n v="0"/>
    <n v="1"/>
    <n v="1"/>
    <n v="1"/>
    <n v="0"/>
    <n v="1"/>
    <n v="1"/>
    <n v="1"/>
    <n v="1"/>
    <n v="1"/>
    <n v="0"/>
    <n v="0"/>
    <n v="0"/>
    <n v="792"/>
    <n v="50.682200000000002"/>
    <n v="15.626788103121017"/>
    <n v="1"/>
    <n v="1"/>
    <n v="1"/>
    <n v="1"/>
    <n v="0"/>
    <n v="7"/>
    <n v="1"/>
    <x v="11"/>
  </r>
  <r>
    <s v="Sgurgola"/>
    <s v="FR"/>
    <n v="0"/>
    <n v="1"/>
    <n v="1"/>
    <n v="1"/>
    <n v="0"/>
    <n v="1"/>
    <n v="1"/>
    <n v="1"/>
    <n v="1"/>
    <n v="1"/>
    <n v="0"/>
    <n v="0"/>
    <n v="0"/>
    <n v="2623"/>
    <n v="19.221299999999999"/>
    <n v="136.46319447696047"/>
    <n v="0"/>
    <n v="0"/>
    <n v="1"/>
    <n v="1"/>
    <n v="0"/>
    <n v="5"/>
    <n v="1"/>
    <x v="11"/>
  </r>
  <r>
    <s v="Strangolagalli"/>
    <s v="FR"/>
    <n v="0"/>
    <n v="1"/>
    <n v="1"/>
    <n v="1"/>
    <n v="0"/>
    <n v="1"/>
    <n v="1"/>
    <n v="1"/>
    <n v="1"/>
    <n v="1"/>
    <n v="0"/>
    <n v="0"/>
    <n v="0"/>
    <n v="2501"/>
    <n v="10.568099999999999"/>
    <n v="236.65559561321336"/>
    <n v="0"/>
    <n v="1"/>
    <n v="0"/>
    <n v="0"/>
    <n v="0"/>
    <n v="5"/>
    <n v="1"/>
    <x v="11"/>
  </r>
  <r>
    <s v="Supino"/>
    <s v="FR"/>
    <n v="1"/>
    <n v="1"/>
    <n v="1"/>
    <n v="1"/>
    <n v="0"/>
    <n v="1"/>
    <n v="1"/>
    <n v="1"/>
    <n v="1"/>
    <n v="1"/>
    <n v="0"/>
    <n v="0"/>
    <n v="0"/>
    <n v="4893"/>
    <n v="35.590699999999998"/>
    <n v="137.47973487455994"/>
    <n v="0"/>
    <n v="0"/>
    <n v="1"/>
    <n v="1"/>
    <n v="0"/>
    <n v="5"/>
    <n v="1"/>
    <x v="11"/>
  </r>
  <r>
    <s v="Terelle"/>
    <s v="FR"/>
    <n v="0"/>
    <n v="1"/>
    <n v="1"/>
    <n v="1"/>
    <n v="1"/>
    <n v="1"/>
    <n v="1"/>
    <n v="1"/>
    <n v="1"/>
    <n v="1"/>
    <n v="0"/>
    <n v="1"/>
    <n v="1"/>
    <n v="460"/>
    <n v="31.645"/>
    <n v="14.536261652709749"/>
    <n v="1"/>
    <n v="1"/>
    <n v="1"/>
    <n v="1"/>
    <n v="0"/>
    <n v="9"/>
    <n v="1"/>
    <x v="11"/>
  </r>
  <r>
    <s v="Torre Cajetani"/>
    <s v="FR"/>
    <n v="0"/>
    <n v="1"/>
    <n v="1"/>
    <n v="1"/>
    <n v="0"/>
    <n v="1"/>
    <n v="1"/>
    <n v="1"/>
    <n v="1"/>
    <n v="1"/>
    <n v="0"/>
    <n v="0"/>
    <n v="0"/>
    <n v="1388"/>
    <n v="11.992799999999999"/>
    <n v="115.73610833166568"/>
    <n v="0"/>
    <n v="1"/>
    <n v="1"/>
    <n v="0"/>
    <n v="0"/>
    <n v="5"/>
    <n v="1"/>
    <x v="11"/>
  </r>
  <r>
    <s v="Torrice"/>
    <s v="FR"/>
    <n v="0"/>
    <n v="1"/>
    <n v="1"/>
    <n v="1"/>
    <n v="0"/>
    <n v="1"/>
    <n v="1"/>
    <n v="1"/>
    <n v="1"/>
    <n v="1"/>
    <n v="0"/>
    <n v="0"/>
    <n v="0"/>
    <n v="4608"/>
    <n v="18.060099999999998"/>
    <n v="255.14808888101396"/>
    <n v="0"/>
    <n v="1"/>
    <n v="0"/>
    <n v="0"/>
    <n v="0"/>
    <n v="5"/>
    <n v="1"/>
    <x v="11"/>
  </r>
  <r>
    <s v="Trevi nel Lazio"/>
    <s v="FR"/>
    <n v="0"/>
    <n v="1"/>
    <n v="1"/>
    <n v="1"/>
    <n v="0"/>
    <n v="1"/>
    <n v="1"/>
    <n v="1"/>
    <n v="1"/>
    <n v="0"/>
    <n v="0"/>
    <n v="1"/>
    <n v="1"/>
    <n v="1853"/>
    <n v="54.322700000000005"/>
    <n v="34.11097018373534"/>
    <n v="1"/>
    <n v="1"/>
    <n v="1"/>
    <n v="1"/>
    <n v="0"/>
    <n v="7"/>
    <n v="1"/>
    <x v="11"/>
  </r>
  <r>
    <s v="Trivigliano"/>
    <s v="FR"/>
    <n v="0"/>
    <n v="1"/>
    <n v="1"/>
    <n v="1"/>
    <n v="0"/>
    <n v="1"/>
    <n v="1"/>
    <n v="1"/>
    <n v="1"/>
    <n v="1"/>
    <n v="0"/>
    <n v="0"/>
    <n v="0"/>
    <n v="1693"/>
    <n v="12.640599999999999"/>
    <n v="133.93351581412276"/>
    <n v="0"/>
    <n v="1"/>
    <n v="1"/>
    <n v="1"/>
    <n v="0"/>
    <n v="6"/>
    <n v="1"/>
    <x v="11"/>
  </r>
  <r>
    <s v="Vallecorsa"/>
    <s v="FR"/>
    <n v="0"/>
    <n v="1"/>
    <n v="1"/>
    <n v="1"/>
    <n v="1"/>
    <n v="1"/>
    <n v="1"/>
    <n v="1"/>
    <n v="1"/>
    <n v="1"/>
    <n v="0"/>
    <n v="0"/>
    <n v="0"/>
    <n v="2800"/>
    <n v="39.276899999999998"/>
    <n v="71.288721869597651"/>
    <n v="1"/>
    <n v="0"/>
    <n v="1"/>
    <n v="1"/>
    <n v="0"/>
    <n v="7"/>
    <n v="1"/>
    <x v="11"/>
  </r>
  <r>
    <s v="Vallemaio"/>
    <s v="FR"/>
    <n v="0"/>
    <n v="1"/>
    <n v="1"/>
    <n v="1"/>
    <n v="0"/>
    <n v="1"/>
    <n v="1"/>
    <n v="1"/>
    <n v="1"/>
    <n v="1"/>
    <n v="0"/>
    <n v="0"/>
    <n v="0"/>
    <n v="1002"/>
    <n v="18.5379"/>
    <n v="54.051429773598947"/>
    <n v="1"/>
    <n v="0"/>
    <n v="1"/>
    <n v="0"/>
    <n v="0"/>
    <n v="5"/>
    <n v="1"/>
    <x v="11"/>
  </r>
  <r>
    <s v="Vallerotonda"/>
    <s v="FR"/>
    <n v="0"/>
    <n v="1"/>
    <n v="1"/>
    <n v="1"/>
    <n v="1"/>
    <n v="1"/>
    <n v="1"/>
    <n v="1"/>
    <n v="1"/>
    <n v="1"/>
    <n v="0"/>
    <n v="1"/>
    <n v="1"/>
    <n v="1671"/>
    <n v="59.656800000000004"/>
    <n v="28.010218449531319"/>
    <n v="1"/>
    <n v="0"/>
    <n v="1"/>
    <n v="0"/>
    <n v="0"/>
    <n v="7"/>
    <n v="1"/>
    <x v="11"/>
  </r>
  <r>
    <s v="Vicalvi"/>
    <s v="FR"/>
    <n v="0"/>
    <n v="1"/>
    <n v="1"/>
    <n v="1"/>
    <n v="0"/>
    <n v="1"/>
    <n v="1"/>
    <n v="1"/>
    <n v="1"/>
    <n v="1"/>
    <n v="0"/>
    <n v="0"/>
    <n v="0"/>
    <n v="806"/>
    <n v="8.2085000000000008"/>
    <n v="98.190899677163912"/>
    <n v="0"/>
    <n v="1"/>
    <n v="1"/>
    <n v="0"/>
    <n v="0"/>
    <n v="5"/>
    <n v="1"/>
    <x v="11"/>
  </r>
  <r>
    <s v="Vico nel Lazio"/>
    <s v="FR"/>
    <n v="0"/>
    <n v="1"/>
    <n v="1"/>
    <n v="1"/>
    <n v="0"/>
    <n v="1"/>
    <n v="1"/>
    <n v="1"/>
    <n v="1"/>
    <n v="1"/>
    <n v="0"/>
    <n v="0"/>
    <n v="0"/>
    <n v="2256"/>
    <n v="45.849499999999999"/>
    <n v="49.204462425980658"/>
    <n v="1"/>
    <n v="1"/>
    <n v="1"/>
    <n v="1"/>
    <n v="0"/>
    <n v="7"/>
    <n v="1"/>
    <x v="11"/>
  </r>
  <r>
    <s v="Villa Latina"/>
    <s v="FR"/>
    <n v="0"/>
    <n v="1"/>
    <n v="1"/>
    <n v="1"/>
    <n v="0"/>
    <n v="1"/>
    <n v="1"/>
    <n v="1"/>
    <n v="1"/>
    <n v="1"/>
    <n v="0"/>
    <n v="0"/>
    <n v="0"/>
    <n v="1286"/>
    <n v="17.0229"/>
    <n v="75.545294867502008"/>
    <n v="1"/>
    <n v="1"/>
    <n v="1"/>
    <n v="0"/>
    <n v="0"/>
    <n v="6"/>
    <n v="1"/>
    <x v="11"/>
  </r>
  <r>
    <s v="Villa Santa Lucia"/>
    <s v="FR"/>
    <n v="0"/>
    <n v="1"/>
    <n v="1"/>
    <n v="1"/>
    <n v="0"/>
    <n v="1"/>
    <n v="1"/>
    <n v="1"/>
    <n v="1"/>
    <n v="1"/>
    <n v="0"/>
    <n v="0"/>
    <n v="0"/>
    <n v="2639"/>
    <n v="17.767499999999998"/>
    <n v="148.52961868580275"/>
    <n v="0"/>
    <n v="1"/>
    <n v="1"/>
    <n v="0"/>
    <n v="0"/>
    <n v="5"/>
    <n v="1"/>
    <x v="11"/>
  </r>
  <r>
    <s v="Villa Santo Stefano"/>
    <s v="FR"/>
    <n v="1"/>
    <n v="1"/>
    <n v="1"/>
    <n v="1"/>
    <n v="0"/>
    <n v="1"/>
    <n v="1"/>
    <n v="1"/>
    <n v="1"/>
    <n v="1"/>
    <n v="0"/>
    <n v="0"/>
    <n v="0"/>
    <n v="1707"/>
    <n v="20.0992"/>
    <n v="84.928753383219231"/>
    <n v="0"/>
    <n v="0"/>
    <n v="1"/>
    <n v="1"/>
    <n v="0"/>
    <n v="5"/>
    <n v="1"/>
    <x v="11"/>
  </r>
  <r>
    <s v="Viticuso"/>
    <s v="FR"/>
    <n v="0"/>
    <n v="1"/>
    <n v="1"/>
    <n v="1"/>
    <n v="1"/>
    <n v="1"/>
    <n v="1"/>
    <n v="1"/>
    <n v="1"/>
    <n v="1"/>
    <n v="0"/>
    <n v="1"/>
    <n v="1"/>
    <n v="372"/>
    <n v="20.862199999999998"/>
    <n v="17.83129296047397"/>
    <n v="1"/>
    <n v="1"/>
    <n v="1"/>
    <n v="0"/>
    <n v="0"/>
    <n v="8"/>
    <n v="1"/>
    <x v="11"/>
  </r>
  <r>
    <s v="Bassiano"/>
    <s v="LT"/>
    <n v="0"/>
    <n v="1"/>
    <n v="1"/>
    <n v="1"/>
    <n v="0"/>
    <n v="1"/>
    <n v="1"/>
    <n v="1"/>
    <n v="1"/>
    <n v="1"/>
    <n v="0"/>
    <n v="0"/>
    <n v="0"/>
    <n v="1580"/>
    <n v="32.400799999999997"/>
    <n v="48.764228043752013"/>
    <n v="1"/>
    <n v="0"/>
    <n v="1"/>
    <n v="1"/>
    <n v="0"/>
    <n v="6"/>
    <n v="1"/>
    <x v="11"/>
  </r>
  <r>
    <s v="Campodimele"/>
    <s v="LT"/>
    <n v="0"/>
    <n v="1"/>
    <n v="1"/>
    <n v="1"/>
    <n v="1"/>
    <n v="1"/>
    <n v="1"/>
    <n v="1"/>
    <n v="1"/>
    <n v="1"/>
    <n v="0"/>
    <n v="0"/>
    <n v="0"/>
    <n v="638"/>
    <n v="38.383299999999998"/>
    <n v="16.621812090153792"/>
    <n v="1"/>
    <n v="0"/>
    <n v="1"/>
    <n v="1"/>
    <n v="0"/>
    <n v="7"/>
    <n v="1"/>
    <x v="11"/>
  </r>
  <r>
    <s v="Castelforte"/>
    <s v="LT"/>
    <n v="1"/>
    <n v="1"/>
    <n v="1"/>
    <n v="1"/>
    <n v="1"/>
    <n v="1"/>
    <n v="1"/>
    <n v="0"/>
    <n v="1"/>
    <n v="1"/>
    <n v="0"/>
    <n v="0"/>
    <n v="0"/>
    <n v="4401"/>
    <n v="29.706100000000003"/>
    <n v="148.15138978189663"/>
    <n v="0"/>
    <n v="0"/>
    <n v="1"/>
    <n v="0"/>
    <n v="0"/>
    <n v="5"/>
    <n v="1"/>
    <x v="11"/>
  </r>
  <r>
    <s v="Lenola"/>
    <s v="LT"/>
    <n v="0"/>
    <n v="1"/>
    <n v="1"/>
    <n v="1"/>
    <n v="0"/>
    <n v="1"/>
    <n v="1"/>
    <n v="1"/>
    <n v="1"/>
    <n v="1"/>
    <n v="0"/>
    <n v="0"/>
    <n v="0"/>
    <n v="4155"/>
    <n v="45.243100000000005"/>
    <n v="91.837208325689431"/>
    <n v="0"/>
    <n v="0"/>
    <n v="1"/>
    <n v="1"/>
    <n v="0"/>
    <n v="5"/>
    <n v="1"/>
    <x v="11"/>
  </r>
  <r>
    <s v="Maenza"/>
    <s v="LT"/>
    <n v="0"/>
    <n v="1"/>
    <n v="1"/>
    <n v="1"/>
    <n v="0"/>
    <n v="1"/>
    <n v="1"/>
    <n v="1"/>
    <n v="1"/>
    <n v="1"/>
    <n v="0"/>
    <n v="0"/>
    <n v="0"/>
    <n v="3078"/>
    <n v="42.133800000000001"/>
    <n v="73.052988337154488"/>
    <n v="1"/>
    <n v="0"/>
    <n v="1"/>
    <n v="1"/>
    <n v="0"/>
    <n v="6"/>
    <n v="1"/>
    <x v="11"/>
  </r>
  <r>
    <s v="Norma"/>
    <s v="LT"/>
    <n v="0"/>
    <n v="1"/>
    <n v="1"/>
    <n v="1"/>
    <n v="0"/>
    <n v="1"/>
    <n v="1"/>
    <n v="1"/>
    <n v="1"/>
    <n v="1"/>
    <n v="0"/>
    <n v="0"/>
    <n v="0"/>
    <n v="4035"/>
    <n v="31.221999999999998"/>
    <n v="129.23579527256422"/>
    <n v="0"/>
    <n v="0"/>
    <n v="1"/>
    <n v="1"/>
    <n v="0"/>
    <n v="5"/>
    <n v="1"/>
    <x v="11"/>
  </r>
  <r>
    <s v="Ponza"/>
    <s v="LT"/>
    <n v="0"/>
    <n v="1"/>
    <n v="1"/>
    <n v="1"/>
    <n v="0"/>
    <n v="1"/>
    <n v="1"/>
    <n v="1"/>
    <n v="1"/>
    <n v="1"/>
    <n v="0"/>
    <n v="1"/>
    <n v="1"/>
    <n v="3255"/>
    <n v="10.156499999999999"/>
    <n v="320.48441884507463"/>
    <n v="0"/>
    <n v="0"/>
    <n v="0"/>
    <n v="1"/>
    <n v="0"/>
    <n v="6"/>
    <n v="1"/>
    <x v="11"/>
  </r>
  <r>
    <s v="Prossedi"/>
    <s v="LT"/>
    <n v="1"/>
    <n v="1"/>
    <n v="1"/>
    <n v="1"/>
    <n v="0"/>
    <n v="1"/>
    <n v="1"/>
    <n v="1"/>
    <n v="1"/>
    <n v="1"/>
    <n v="0"/>
    <n v="0"/>
    <n v="0"/>
    <n v="1233"/>
    <n v="35.366799999999998"/>
    <n v="34.863205039754803"/>
    <n v="1"/>
    <n v="0"/>
    <n v="1"/>
    <n v="1"/>
    <n v="0"/>
    <n v="6"/>
    <n v="1"/>
    <x v="11"/>
  </r>
  <r>
    <s v="Roccagorga"/>
    <s v="LT"/>
    <n v="0"/>
    <n v="1"/>
    <n v="1"/>
    <n v="1"/>
    <n v="0"/>
    <n v="1"/>
    <n v="1"/>
    <n v="1"/>
    <n v="1"/>
    <n v="1"/>
    <n v="0"/>
    <n v="0"/>
    <n v="0"/>
    <n v="4552"/>
    <n v="24.493099999999998"/>
    <n v="185.84825930568203"/>
    <n v="0"/>
    <n v="0"/>
    <n v="1"/>
    <n v="1"/>
    <n v="0"/>
    <n v="5"/>
    <n v="1"/>
    <x v="11"/>
  </r>
  <r>
    <s v="Rocca Massima"/>
    <s v="LT"/>
    <n v="0"/>
    <n v="1"/>
    <n v="1"/>
    <n v="1"/>
    <n v="0"/>
    <n v="1"/>
    <n v="1"/>
    <n v="1"/>
    <n v="1"/>
    <n v="1"/>
    <n v="0"/>
    <n v="1"/>
    <n v="1"/>
    <n v="1094"/>
    <n v="18.165900000000001"/>
    <n v="60.222724995733763"/>
    <n v="1"/>
    <n v="0"/>
    <n v="1"/>
    <n v="1"/>
    <n v="0"/>
    <n v="7"/>
    <n v="1"/>
    <x v="11"/>
  </r>
  <r>
    <s v="Roccasecca dei Volsci"/>
    <s v="LT"/>
    <n v="1"/>
    <n v="1"/>
    <n v="1"/>
    <n v="1"/>
    <n v="0"/>
    <n v="1"/>
    <n v="1"/>
    <n v="1"/>
    <n v="1"/>
    <n v="1"/>
    <n v="0"/>
    <n v="1"/>
    <n v="1"/>
    <n v="1126"/>
    <n v="23.503899999999998"/>
    <n v="47.906943103059497"/>
    <n v="1"/>
    <n v="0"/>
    <n v="1"/>
    <n v="1"/>
    <n v="0"/>
    <n v="7"/>
    <n v="1"/>
    <x v="11"/>
  </r>
  <r>
    <s v="Sperlonga"/>
    <s v="LT"/>
    <n v="0"/>
    <n v="1"/>
    <n v="1"/>
    <n v="1"/>
    <n v="0"/>
    <n v="1"/>
    <n v="1"/>
    <n v="1"/>
    <n v="1"/>
    <n v="1"/>
    <n v="0"/>
    <n v="0"/>
    <n v="0"/>
    <n v="3334"/>
    <n v="19.490099999999998"/>
    <n v="171.06120543250165"/>
    <n v="0"/>
    <n v="0"/>
    <n v="1"/>
    <n v="1"/>
    <n v="0"/>
    <n v="5"/>
    <n v="1"/>
    <x v="11"/>
  </r>
  <r>
    <s v="Spigno Saturnia"/>
    <s v="LT"/>
    <n v="0"/>
    <n v="1"/>
    <n v="1"/>
    <n v="1"/>
    <n v="0"/>
    <n v="1"/>
    <n v="1"/>
    <n v="1"/>
    <n v="1"/>
    <n v="1"/>
    <n v="0"/>
    <n v="0"/>
    <n v="0"/>
    <n v="2903"/>
    <n v="38.7408"/>
    <n v="74.933919795151368"/>
    <n v="1"/>
    <n v="0"/>
    <n v="1"/>
    <n v="1"/>
    <n v="0"/>
    <n v="6"/>
    <n v="1"/>
    <x v="11"/>
  </r>
  <r>
    <s v="Ventotene"/>
    <s v="LT"/>
    <n v="0"/>
    <n v="1"/>
    <n v="1"/>
    <n v="1"/>
    <n v="0"/>
    <n v="1"/>
    <n v="1"/>
    <n v="1"/>
    <n v="1"/>
    <n v="1"/>
    <n v="0"/>
    <n v="1"/>
    <n v="1"/>
    <n v="691"/>
    <n v="1.7453999999999998"/>
    <n v="395.89778847255644"/>
    <n v="0"/>
    <n v="0"/>
    <n v="0"/>
    <n v="1"/>
    <n v="0"/>
    <n v="6"/>
    <n v="1"/>
    <x v="11"/>
  </r>
  <r>
    <s v="Accumoli"/>
    <s v="RI"/>
    <n v="0"/>
    <n v="1"/>
    <n v="1"/>
    <n v="1"/>
    <n v="1"/>
    <n v="1"/>
    <n v="1"/>
    <n v="1"/>
    <n v="1"/>
    <n v="0"/>
    <n v="0"/>
    <n v="1"/>
    <n v="1"/>
    <n v="653"/>
    <n v="87.37299999999999"/>
    <n v="7.4737046913806333"/>
    <n v="1"/>
    <n v="0"/>
    <n v="1"/>
    <n v="1"/>
    <n v="0"/>
    <n v="7"/>
    <n v="1"/>
    <x v="11"/>
  </r>
  <r>
    <s v="Amatrice"/>
    <s v="RI"/>
    <n v="0"/>
    <n v="1"/>
    <n v="1"/>
    <n v="1"/>
    <n v="1"/>
    <n v="1"/>
    <n v="1"/>
    <n v="1"/>
    <n v="1"/>
    <n v="0"/>
    <n v="0"/>
    <n v="1"/>
    <n v="1"/>
    <n v="2646"/>
    <n v="174.3998"/>
    <n v="15.172035747747417"/>
    <n v="1"/>
    <n v="0"/>
    <n v="1"/>
    <n v="1"/>
    <n v="0"/>
    <n v="7"/>
    <n v="1"/>
    <x v="11"/>
  </r>
  <r>
    <s v="Antrodoco"/>
    <s v="RI"/>
    <n v="0"/>
    <n v="1"/>
    <n v="1"/>
    <n v="1"/>
    <n v="0"/>
    <n v="1"/>
    <n v="0"/>
    <n v="1"/>
    <n v="1"/>
    <n v="1"/>
    <n v="0"/>
    <n v="0"/>
    <n v="0"/>
    <n v="2704"/>
    <n v="63.904600000000002"/>
    <n v="42.313072924327827"/>
    <n v="1"/>
    <n v="0"/>
    <n v="1"/>
    <n v="0"/>
    <n v="0"/>
    <n v="5"/>
    <n v="1"/>
    <x v="11"/>
  </r>
  <r>
    <s v="Ascrea"/>
    <s v="RI"/>
    <n v="0"/>
    <n v="1"/>
    <n v="1"/>
    <n v="1"/>
    <n v="0"/>
    <n v="1"/>
    <n v="1"/>
    <n v="1"/>
    <n v="1"/>
    <n v="1"/>
    <n v="0"/>
    <n v="0"/>
    <n v="0"/>
    <n v="266"/>
    <n v="13.976400000000002"/>
    <n v="19.032082653616094"/>
    <n v="1"/>
    <n v="0"/>
    <n v="1"/>
    <n v="1"/>
    <n v="0"/>
    <n v="6"/>
    <n v="1"/>
    <x v="11"/>
  </r>
  <r>
    <s v="Belmonte in Sabina"/>
    <s v="RI"/>
    <n v="0"/>
    <n v="1"/>
    <n v="1"/>
    <n v="1"/>
    <n v="0"/>
    <n v="1"/>
    <n v="1"/>
    <n v="1"/>
    <n v="1"/>
    <n v="1"/>
    <n v="0"/>
    <n v="0"/>
    <n v="0"/>
    <n v="649"/>
    <n v="23.645"/>
    <n v="27.447663353774583"/>
    <n v="1"/>
    <n v="0"/>
    <n v="1"/>
    <n v="0"/>
    <n v="0"/>
    <n v="5"/>
    <n v="1"/>
    <x v="11"/>
  </r>
  <r>
    <s v="Borbona"/>
    <s v="RI"/>
    <n v="0"/>
    <n v="1"/>
    <n v="1"/>
    <n v="1"/>
    <n v="0"/>
    <n v="1"/>
    <n v="1"/>
    <n v="1"/>
    <n v="1"/>
    <n v="1"/>
    <n v="0"/>
    <n v="1"/>
    <n v="1"/>
    <n v="650"/>
    <n v="47.956199999999995"/>
    <n v="13.554034723351727"/>
    <n v="1"/>
    <n v="0"/>
    <n v="1"/>
    <n v="0"/>
    <n v="0"/>
    <n v="6"/>
    <n v="1"/>
    <x v="11"/>
  </r>
  <r>
    <s v="Borgo Velino"/>
    <s v="RI"/>
    <n v="0"/>
    <n v="1"/>
    <n v="1"/>
    <n v="1"/>
    <n v="0"/>
    <n v="1"/>
    <n v="1"/>
    <n v="1"/>
    <n v="1"/>
    <n v="1"/>
    <n v="0"/>
    <n v="0"/>
    <n v="0"/>
    <n v="990"/>
    <n v="18.293199999999999"/>
    <n v="54.1184702512409"/>
    <n v="1"/>
    <n v="0"/>
    <n v="1"/>
    <n v="1"/>
    <n v="0"/>
    <n v="6"/>
    <n v="1"/>
    <x v="11"/>
  </r>
  <r>
    <s v="Borgorose"/>
    <s v="RI"/>
    <n v="0"/>
    <n v="1"/>
    <n v="1"/>
    <n v="1"/>
    <n v="0"/>
    <n v="1"/>
    <n v="1"/>
    <n v="1"/>
    <n v="1"/>
    <n v="0"/>
    <n v="1"/>
    <n v="0"/>
    <n v="1"/>
    <n v="4615"/>
    <n v="145.815"/>
    <n v="31.649693104275968"/>
    <n v="1"/>
    <n v="0"/>
    <n v="1"/>
    <n v="1"/>
    <n v="0"/>
    <n v="6"/>
    <n v="1"/>
    <x v="11"/>
  </r>
  <r>
    <s v="Cantalice"/>
    <s v="RI"/>
    <n v="0"/>
    <n v="1"/>
    <n v="1"/>
    <n v="1"/>
    <n v="0"/>
    <n v="1"/>
    <n v="1"/>
    <n v="1"/>
    <n v="1"/>
    <n v="1"/>
    <n v="0"/>
    <n v="0"/>
    <n v="0"/>
    <n v="2726"/>
    <n v="37.624600000000001"/>
    <n v="72.452597502697699"/>
    <n v="1"/>
    <n v="0"/>
    <n v="1"/>
    <n v="1"/>
    <n v="0"/>
    <n v="6"/>
    <n v="1"/>
    <x v="11"/>
  </r>
  <r>
    <s v="Cantalupo in Sabina"/>
    <s v="RI"/>
    <n v="0"/>
    <n v="1"/>
    <n v="1"/>
    <n v="1"/>
    <n v="0"/>
    <n v="1"/>
    <n v="1"/>
    <n v="1"/>
    <n v="1"/>
    <n v="1"/>
    <n v="0"/>
    <n v="1"/>
    <n v="1"/>
    <n v="1736"/>
    <n v="10.621400000000001"/>
    <n v="163.44361383621742"/>
    <n v="0"/>
    <n v="1"/>
    <n v="0"/>
    <n v="0"/>
    <n v="0"/>
    <n v="6"/>
    <n v="1"/>
    <x v="11"/>
  </r>
  <r>
    <s v="Casaprota"/>
    <s v="RI"/>
    <n v="0"/>
    <n v="1"/>
    <n v="1"/>
    <n v="1"/>
    <n v="0"/>
    <n v="1"/>
    <n v="1"/>
    <n v="1"/>
    <n v="1"/>
    <n v="1"/>
    <n v="0"/>
    <n v="0"/>
    <n v="0"/>
    <n v="723"/>
    <n v="14.5463"/>
    <n v="49.703360992142329"/>
    <n v="1"/>
    <n v="1"/>
    <n v="1"/>
    <n v="1"/>
    <n v="0"/>
    <n v="7"/>
    <n v="1"/>
    <x v="11"/>
  </r>
  <r>
    <s v="Casperia"/>
    <s v="RI"/>
    <n v="0"/>
    <n v="1"/>
    <n v="1"/>
    <n v="1"/>
    <n v="0"/>
    <n v="1"/>
    <n v="1"/>
    <n v="1"/>
    <n v="1"/>
    <n v="1"/>
    <n v="0"/>
    <n v="1"/>
    <n v="1"/>
    <n v="1231"/>
    <n v="25.309099999999997"/>
    <n v="48.638631954514388"/>
    <n v="1"/>
    <n v="1"/>
    <n v="1"/>
    <n v="1"/>
    <n v="0"/>
    <n v="8"/>
    <n v="1"/>
    <x v="11"/>
  </r>
  <r>
    <s v="Castel di Tora"/>
    <s v="RI"/>
    <n v="0"/>
    <n v="1"/>
    <n v="1"/>
    <n v="1"/>
    <n v="1"/>
    <n v="1"/>
    <n v="1"/>
    <n v="1"/>
    <n v="1"/>
    <n v="1"/>
    <n v="0"/>
    <n v="1"/>
    <n v="1"/>
    <n v="299"/>
    <n v="15.4915"/>
    <n v="19.300906948972017"/>
    <n v="1"/>
    <n v="0"/>
    <n v="1"/>
    <n v="1"/>
    <n v="0"/>
    <n v="8"/>
    <n v="1"/>
    <x v="11"/>
  </r>
  <r>
    <s v="Castelnuovo di Farfa"/>
    <s v="RI"/>
    <n v="0"/>
    <n v="1"/>
    <n v="1"/>
    <n v="1"/>
    <n v="0"/>
    <n v="1"/>
    <n v="1"/>
    <n v="1"/>
    <n v="1"/>
    <n v="1"/>
    <n v="0"/>
    <n v="0"/>
    <n v="0"/>
    <n v="1047"/>
    <n v="8.8423999999999996"/>
    <n v="118.40676739346785"/>
    <n v="0"/>
    <n v="1"/>
    <n v="0"/>
    <n v="0"/>
    <n v="0"/>
    <n v="5"/>
    <n v="1"/>
    <x v="11"/>
  </r>
  <r>
    <s v="Castel Sant'Angelo"/>
    <s v="RI"/>
    <n v="1"/>
    <n v="1"/>
    <n v="1"/>
    <n v="1"/>
    <n v="0"/>
    <n v="1"/>
    <n v="1"/>
    <n v="1"/>
    <n v="1"/>
    <n v="1"/>
    <n v="0"/>
    <n v="0"/>
    <n v="0"/>
    <n v="1289"/>
    <n v="31.270199999999999"/>
    <n v="41.221354516440577"/>
    <n v="1"/>
    <n v="0"/>
    <n v="1"/>
    <n v="1"/>
    <n v="0"/>
    <n v="6"/>
    <n v="1"/>
    <x v="11"/>
  </r>
  <r>
    <s v="Cittareale"/>
    <s v="RI"/>
    <n v="0"/>
    <n v="1"/>
    <n v="1"/>
    <n v="1"/>
    <n v="1"/>
    <n v="1"/>
    <n v="1"/>
    <n v="1"/>
    <n v="1"/>
    <n v="1"/>
    <n v="0"/>
    <n v="1"/>
    <n v="1"/>
    <n v="470"/>
    <n v="59.671300000000002"/>
    <n v="7.876483334534357"/>
    <n v="1"/>
    <n v="0"/>
    <n v="1"/>
    <n v="0"/>
    <n v="0"/>
    <n v="7"/>
    <n v="1"/>
    <x v="11"/>
  </r>
  <r>
    <s v="Collalto Sabino"/>
    <s v="RI"/>
    <n v="0"/>
    <n v="1"/>
    <n v="1"/>
    <n v="1"/>
    <n v="1"/>
    <n v="1"/>
    <n v="1"/>
    <n v="1"/>
    <n v="1"/>
    <n v="1"/>
    <n v="0"/>
    <n v="0"/>
    <n v="0"/>
    <n v="440"/>
    <n v="22.3734"/>
    <n v="19.666210768144314"/>
    <n v="1"/>
    <n v="0"/>
    <n v="1"/>
    <n v="0"/>
    <n v="0"/>
    <n v="6"/>
    <n v="1"/>
    <x v="11"/>
  </r>
  <r>
    <s v="Colle di Tora"/>
    <s v="RI"/>
    <n v="0"/>
    <n v="1"/>
    <n v="1"/>
    <n v="1"/>
    <n v="0"/>
    <n v="1"/>
    <n v="1"/>
    <n v="1"/>
    <n v="1"/>
    <n v="1"/>
    <n v="1"/>
    <n v="1"/>
    <n v="1"/>
    <n v="384"/>
    <n v="14.372"/>
    <n v="26.718619537990538"/>
    <n v="1"/>
    <n v="0"/>
    <n v="1"/>
    <n v="0"/>
    <n v="0"/>
    <n v="6"/>
    <n v="1"/>
    <x v="11"/>
  </r>
  <r>
    <s v="Collegiove"/>
    <s v="RI"/>
    <n v="0"/>
    <n v="1"/>
    <n v="1"/>
    <n v="1"/>
    <n v="1"/>
    <n v="1"/>
    <n v="0"/>
    <n v="1"/>
    <n v="1"/>
    <n v="1"/>
    <n v="0"/>
    <n v="1"/>
    <n v="1"/>
    <n v="169"/>
    <n v="10.6128"/>
    <n v="15.924167043570028"/>
    <n v="1"/>
    <n v="0"/>
    <n v="1"/>
    <n v="1"/>
    <n v="0"/>
    <n v="8"/>
    <n v="1"/>
    <x v="11"/>
  </r>
  <r>
    <s v="Collevecchio"/>
    <s v="RI"/>
    <n v="1"/>
    <n v="1"/>
    <n v="1"/>
    <n v="1"/>
    <n v="0"/>
    <n v="1"/>
    <n v="1"/>
    <n v="1"/>
    <n v="1"/>
    <n v="1"/>
    <n v="0"/>
    <n v="1"/>
    <n v="1"/>
    <n v="1595"/>
    <n v="26.948"/>
    <n v="59.188065904705354"/>
    <n v="1"/>
    <n v="1"/>
    <n v="0"/>
    <n v="0"/>
    <n v="0"/>
    <n v="7"/>
    <n v="1"/>
    <x v="11"/>
  </r>
  <r>
    <s v="Colli sul Velino"/>
    <s v="RI"/>
    <n v="1"/>
    <n v="1"/>
    <n v="1"/>
    <n v="1"/>
    <n v="0"/>
    <n v="1"/>
    <n v="1"/>
    <n v="1"/>
    <n v="1"/>
    <n v="1"/>
    <n v="0"/>
    <n v="0"/>
    <n v="0"/>
    <n v="524"/>
    <n v="12.7567"/>
    <n v="41.076453941850161"/>
    <n v="1"/>
    <n v="0"/>
    <n v="1"/>
    <n v="1"/>
    <n v="0"/>
    <n v="6"/>
    <n v="1"/>
    <x v="11"/>
  </r>
  <r>
    <s v="Concerviano"/>
    <s v="RI"/>
    <n v="0"/>
    <n v="1"/>
    <n v="1"/>
    <n v="1"/>
    <n v="1"/>
    <n v="1"/>
    <n v="1"/>
    <n v="1"/>
    <n v="1"/>
    <n v="1"/>
    <n v="0"/>
    <n v="0"/>
    <n v="0"/>
    <n v="311"/>
    <n v="21.389899999999997"/>
    <n v="14.539572415018306"/>
    <n v="1"/>
    <n v="0"/>
    <n v="1"/>
    <n v="0"/>
    <n v="0"/>
    <n v="6"/>
    <n v="1"/>
    <x v="11"/>
  </r>
  <r>
    <s v="Configni"/>
    <s v="RI"/>
    <n v="0"/>
    <n v="1"/>
    <n v="1"/>
    <n v="1"/>
    <n v="0"/>
    <n v="1"/>
    <n v="1"/>
    <n v="1"/>
    <n v="1"/>
    <n v="1"/>
    <n v="0"/>
    <n v="0"/>
    <n v="0"/>
    <n v="672"/>
    <n v="22.929299999999998"/>
    <n v="29.307479949235262"/>
    <n v="1"/>
    <n v="1"/>
    <n v="1"/>
    <n v="0"/>
    <n v="0"/>
    <n v="6"/>
    <n v="1"/>
    <x v="11"/>
  </r>
  <r>
    <s v="Contigliano"/>
    <s v="RI"/>
    <n v="1"/>
    <n v="1"/>
    <n v="1"/>
    <n v="1"/>
    <n v="0"/>
    <n v="1"/>
    <n v="1"/>
    <n v="1"/>
    <n v="1"/>
    <n v="1"/>
    <n v="0"/>
    <n v="0"/>
    <n v="0"/>
    <n v="3601"/>
    <n v="53.545600000000007"/>
    <n v="67.251090659176469"/>
    <n v="1"/>
    <n v="0"/>
    <n v="1"/>
    <n v="1"/>
    <n v="0"/>
    <n v="6"/>
    <n v="1"/>
    <x v="11"/>
  </r>
  <r>
    <s v="Cottanello"/>
    <s v="RI"/>
    <n v="0"/>
    <n v="1"/>
    <n v="1"/>
    <n v="1"/>
    <n v="0"/>
    <n v="1"/>
    <n v="1"/>
    <n v="1"/>
    <n v="1"/>
    <n v="0"/>
    <n v="0"/>
    <n v="0"/>
    <n v="0"/>
    <n v="562"/>
    <n v="36.695799999999998"/>
    <n v="15.315104180859935"/>
    <n v="1"/>
    <n v="1"/>
    <n v="1"/>
    <n v="1"/>
    <n v="0"/>
    <n v="6"/>
    <n v="1"/>
    <x v="11"/>
  </r>
  <r>
    <s v="Fiamignano"/>
    <s v="RI"/>
    <n v="0"/>
    <n v="1"/>
    <n v="1"/>
    <n v="1"/>
    <n v="1"/>
    <n v="1"/>
    <n v="1"/>
    <n v="1"/>
    <n v="1"/>
    <n v="1"/>
    <n v="0"/>
    <n v="1"/>
    <n v="1"/>
    <n v="1455"/>
    <n v="100.62090000000001"/>
    <n v="14.460216515654302"/>
    <n v="1"/>
    <n v="0"/>
    <n v="1"/>
    <n v="0"/>
    <n v="0"/>
    <n v="7"/>
    <n v="1"/>
    <x v="11"/>
  </r>
  <r>
    <s v="Forano"/>
    <s v="RI"/>
    <n v="1"/>
    <n v="1"/>
    <n v="1"/>
    <n v="1"/>
    <n v="0"/>
    <n v="1"/>
    <n v="1"/>
    <n v="1"/>
    <n v="1"/>
    <n v="0"/>
    <n v="0"/>
    <n v="1"/>
    <n v="1"/>
    <n v="2933"/>
    <n v="17.685600000000001"/>
    <n v="165.84113629167231"/>
    <n v="0"/>
    <n v="1"/>
    <n v="0"/>
    <n v="0"/>
    <n v="0"/>
    <n v="5"/>
    <n v="1"/>
    <x v="11"/>
  </r>
  <r>
    <s v="Frasso Sabino"/>
    <s v="RI"/>
    <n v="0"/>
    <n v="1"/>
    <n v="1"/>
    <n v="1"/>
    <n v="0"/>
    <n v="1"/>
    <n v="0"/>
    <n v="1"/>
    <n v="1"/>
    <n v="1"/>
    <n v="0"/>
    <n v="0"/>
    <n v="0"/>
    <n v="688"/>
    <n v="4.3898999999999999"/>
    <n v="156.72338777648693"/>
    <n v="0"/>
    <n v="1"/>
    <n v="0"/>
    <n v="1"/>
    <n v="0"/>
    <n v="6"/>
    <n v="1"/>
    <x v="11"/>
  </r>
  <r>
    <s v="Greccio"/>
    <s v="RI"/>
    <n v="1"/>
    <n v="1"/>
    <n v="1"/>
    <n v="1"/>
    <n v="0"/>
    <n v="1"/>
    <n v="1"/>
    <n v="1"/>
    <n v="1"/>
    <n v="1"/>
    <n v="0"/>
    <n v="0"/>
    <n v="0"/>
    <n v="1520"/>
    <n v="17.855"/>
    <n v="85.13021562587511"/>
    <n v="0"/>
    <n v="0"/>
    <n v="1"/>
    <n v="0"/>
    <n v="0"/>
    <n v="4"/>
    <n v="1"/>
    <x v="11"/>
  </r>
  <r>
    <s v="Labro"/>
    <s v="RI"/>
    <n v="0"/>
    <n v="1"/>
    <n v="1"/>
    <n v="1"/>
    <n v="0"/>
    <n v="1"/>
    <n v="1"/>
    <n v="1"/>
    <n v="1"/>
    <n v="1"/>
    <n v="0"/>
    <n v="0"/>
    <n v="0"/>
    <n v="344"/>
    <n v="11.7456"/>
    <n v="29.28756300231576"/>
    <n v="1"/>
    <n v="0"/>
    <n v="1"/>
    <n v="0"/>
    <n v="0"/>
    <n v="5"/>
    <n v="1"/>
    <x v="11"/>
  </r>
  <r>
    <s v="Leonessa"/>
    <s v="RI"/>
    <n v="0"/>
    <n v="1"/>
    <n v="1"/>
    <n v="1"/>
    <n v="0"/>
    <n v="1"/>
    <n v="0"/>
    <n v="1"/>
    <n v="1"/>
    <n v="1"/>
    <n v="0"/>
    <n v="1"/>
    <n v="1"/>
    <n v="2480"/>
    <n v="204.03580000000002"/>
    <n v="12.15472970919809"/>
    <n v="1"/>
    <n v="0"/>
    <n v="1"/>
    <n v="1"/>
    <n v="0"/>
    <n v="7"/>
    <n v="1"/>
    <x v="11"/>
  </r>
  <r>
    <s v="Longone Sabino"/>
    <s v="RI"/>
    <n v="0"/>
    <n v="1"/>
    <n v="1"/>
    <n v="1"/>
    <n v="1"/>
    <n v="1"/>
    <n v="1"/>
    <n v="1"/>
    <n v="1"/>
    <n v="1"/>
    <n v="0"/>
    <n v="1"/>
    <n v="1"/>
    <n v="583"/>
    <n v="34.334400000000002"/>
    <n v="16.980054988582879"/>
    <n v="1"/>
    <n v="0"/>
    <n v="1"/>
    <n v="0"/>
    <n v="0"/>
    <n v="7"/>
    <n v="1"/>
    <x v="11"/>
  </r>
  <r>
    <s v="Magliano Sabina"/>
    <s v="RI"/>
    <n v="1"/>
    <n v="1"/>
    <n v="1"/>
    <n v="1"/>
    <n v="0"/>
    <n v="1"/>
    <n v="0"/>
    <n v="1"/>
    <n v="1"/>
    <n v="1"/>
    <n v="0"/>
    <n v="0"/>
    <n v="0"/>
    <n v="3799"/>
    <n v="43.227200000000003"/>
    <n v="87.88448014213273"/>
    <n v="0"/>
    <n v="1"/>
    <n v="0"/>
    <n v="0"/>
    <n v="0"/>
    <n v="5"/>
    <n v="1"/>
    <x v="11"/>
  </r>
  <r>
    <s v="Marcetelli"/>
    <s v="RI"/>
    <n v="0"/>
    <n v="1"/>
    <n v="1"/>
    <n v="1"/>
    <n v="1"/>
    <n v="1"/>
    <n v="1"/>
    <n v="1"/>
    <n v="1"/>
    <n v="1"/>
    <n v="1"/>
    <n v="1"/>
    <n v="1"/>
    <n v="97"/>
    <n v="11.084000000000001"/>
    <n v="8.7513533020570176"/>
    <n v="1"/>
    <n v="0"/>
    <n v="1"/>
    <n v="1"/>
    <n v="0"/>
    <n v="8"/>
    <n v="1"/>
    <x v="11"/>
  </r>
  <r>
    <s v="Micigliano"/>
    <s v="RI"/>
    <n v="0"/>
    <n v="1"/>
    <n v="1"/>
    <n v="1"/>
    <n v="1"/>
    <n v="1"/>
    <n v="1"/>
    <n v="1"/>
    <n v="1"/>
    <n v="1"/>
    <n v="0"/>
    <n v="0"/>
    <n v="0"/>
    <n v="131"/>
    <n v="36.8523"/>
    <n v="3.5547306409640647"/>
    <n v="1"/>
    <n v="0"/>
    <n v="1"/>
    <n v="1"/>
    <n v="0"/>
    <n v="7"/>
    <n v="1"/>
    <x v="11"/>
  </r>
  <r>
    <s v="Mompeo"/>
    <s v="RI"/>
    <n v="0"/>
    <n v="1"/>
    <n v="1"/>
    <n v="1"/>
    <n v="0"/>
    <n v="1"/>
    <n v="1"/>
    <n v="1"/>
    <n v="1"/>
    <n v="1"/>
    <n v="0"/>
    <n v="1"/>
    <n v="1"/>
    <n v="534"/>
    <n v="10.8924"/>
    <n v="49.02500826264184"/>
    <n v="1"/>
    <n v="0"/>
    <n v="1"/>
    <n v="1"/>
    <n v="0"/>
    <n v="7"/>
    <n v="1"/>
    <x v="11"/>
  </r>
  <r>
    <s v="Montasola"/>
    <s v="RI"/>
    <n v="0"/>
    <n v="1"/>
    <n v="1"/>
    <n v="1"/>
    <n v="0"/>
    <n v="1"/>
    <n v="1"/>
    <n v="1"/>
    <n v="1"/>
    <n v="1"/>
    <n v="0"/>
    <n v="1"/>
    <n v="1"/>
    <n v="403"/>
    <n v="12.747400000000001"/>
    <n v="31.614289972857208"/>
    <n v="1"/>
    <n v="1"/>
    <n v="1"/>
    <n v="1"/>
    <n v="0"/>
    <n v="8"/>
    <n v="1"/>
    <x v="11"/>
  </r>
  <r>
    <s v="Montebuono"/>
    <s v="RI"/>
    <n v="0"/>
    <n v="1"/>
    <n v="1"/>
    <n v="1"/>
    <n v="0"/>
    <n v="1"/>
    <n v="1"/>
    <n v="1"/>
    <n v="1"/>
    <n v="1"/>
    <n v="0"/>
    <n v="1"/>
    <n v="1"/>
    <n v="917"/>
    <n v="19.7318"/>
    <n v="46.473205688279833"/>
    <n v="1"/>
    <n v="1"/>
    <n v="1"/>
    <n v="0"/>
    <n v="0"/>
    <n v="7"/>
    <n v="1"/>
    <x v="11"/>
  </r>
  <r>
    <s v="Monteleone Sabino"/>
    <s v="RI"/>
    <n v="0"/>
    <n v="1"/>
    <n v="1"/>
    <n v="1"/>
    <n v="0"/>
    <n v="1"/>
    <n v="1"/>
    <n v="1"/>
    <n v="1"/>
    <n v="1"/>
    <n v="0"/>
    <n v="0"/>
    <n v="0"/>
    <n v="1232"/>
    <n v="19.040099999999999"/>
    <n v="64.705542512906973"/>
    <n v="1"/>
    <n v="1"/>
    <n v="1"/>
    <n v="0"/>
    <n v="0"/>
    <n v="6"/>
    <n v="1"/>
    <x v="11"/>
  </r>
  <r>
    <s v="Montenero Sabino"/>
    <s v="RI"/>
    <n v="0"/>
    <n v="1"/>
    <n v="1"/>
    <n v="1"/>
    <n v="1"/>
    <n v="1"/>
    <n v="1"/>
    <n v="1"/>
    <n v="1"/>
    <n v="1"/>
    <n v="0"/>
    <n v="0"/>
    <n v="0"/>
    <n v="295"/>
    <n v="22.5869"/>
    <n v="13.060667909274844"/>
    <n v="1"/>
    <n v="0"/>
    <n v="1"/>
    <n v="0"/>
    <n v="0"/>
    <n v="6"/>
    <n v="1"/>
    <x v="11"/>
  </r>
  <r>
    <s v="Monte San Giovanni in Sabina"/>
    <s v="RI"/>
    <n v="0"/>
    <n v="1"/>
    <n v="1"/>
    <n v="1"/>
    <n v="0"/>
    <n v="1"/>
    <n v="1"/>
    <n v="1"/>
    <n v="1"/>
    <n v="1"/>
    <n v="0"/>
    <n v="0"/>
    <n v="0"/>
    <n v="752"/>
    <n v="30.7575"/>
    <n v="24.449321303747052"/>
    <n v="1"/>
    <n v="0"/>
    <n v="1"/>
    <n v="1"/>
    <n v="0"/>
    <n v="6"/>
    <n v="1"/>
    <x v="11"/>
  </r>
  <r>
    <s v="Montopoli di Sabina"/>
    <s v="RI"/>
    <n v="1"/>
    <n v="1"/>
    <n v="1"/>
    <n v="1"/>
    <n v="0"/>
    <n v="1"/>
    <n v="0"/>
    <n v="1"/>
    <n v="1"/>
    <n v="1"/>
    <n v="0"/>
    <n v="1"/>
    <n v="1"/>
    <n v="4222"/>
    <n v="37.941099999999999"/>
    <n v="111.27774366056862"/>
    <n v="0"/>
    <n v="1"/>
    <n v="0"/>
    <n v="0"/>
    <n v="0"/>
    <n v="6"/>
    <n v="1"/>
    <x v="11"/>
  </r>
  <r>
    <s v="Morro Reatino"/>
    <s v="RI"/>
    <n v="0"/>
    <n v="1"/>
    <n v="1"/>
    <n v="1"/>
    <n v="0"/>
    <n v="1"/>
    <n v="1"/>
    <n v="1"/>
    <n v="1"/>
    <n v="1"/>
    <n v="0"/>
    <n v="0"/>
    <n v="0"/>
    <n v="356"/>
    <n v="15.734999999999999"/>
    <n v="22.624721957419766"/>
    <n v="1"/>
    <n v="0"/>
    <n v="1"/>
    <n v="1"/>
    <n v="0"/>
    <n v="6"/>
    <n v="1"/>
    <x v="11"/>
  </r>
  <r>
    <s v="Nespolo"/>
    <s v="RI"/>
    <n v="0"/>
    <n v="1"/>
    <n v="1"/>
    <n v="1"/>
    <n v="0"/>
    <n v="1"/>
    <n v="0"/>
    <n v="1"/>
    <n v="1"/>
    <n v="1"/>
    <n v="0"/>
    <n v="0"/>
    <n v="0"/>
    <n v="274"/>
    <n v="8.6469000000000005"/>
    <n v="31.687656848118976"/>
    <n v="1"/>
    <n v="0"/>
    <n v="1"/>
    <n v="1"/>
    <n v="0"/>
    <n v="6"/>
    <n v="1"/>
    <x v="11"/>
  </r>
  <r>
    <s v="Orvinio"/>
    <s v="RI"/>
    <n v="0"/>
    <n v="1"/>
    <n v="1"/>
    <n v="1"/>
    <n v="0"/>
    <n v="1"/>
    <n v="1"/>
    <n v="1"/>
    <n v="1"/>
    <n v="1"/>
    <n v="0"/>
    <n v="0"/>
    <n v="0"/>
    <n v="448"/>
    <n v="24.6891"/>
    <n v="18.145659420554011"/>
    <n v="1"/>
    <n v="1"/>
    <n v="1"/>
    <n v="1"/>
    <n v="0"/>
    <n v="7"/>
    <n v="1"/>
    <x v="11"/>
  </r>
  <r>
    <s v="Paganico Sabino"/>
    <s v="RI"/>
    <n v="0"/>
    <n v="1"/>
    <n v="1"/>
    <n v="1"/>
    <n v="1"/>
    <n v="1"/>
    <n v="1"/>
    <n v="1"/>
    <n v="1"/>
    <n v="0"/>
    <n v="0"/>
    <n v="0"/>
    <n v="0"/>
    <n v="172"/>
    <n v="9.3140000000000001"/>
    <n v="18.466824135709683"/>
    <n v="1"/>
    <n v="0"/>
    <n v="1"/>
    <n v="1"/>
    <n v="0"/>
    <n v="6"/>
    <n v="1"/>
    <x v="11"/>
  </r>
  <r>
    <s v="Pescorocchiano"/>
    <s v="RI"/>
    <n v="0"/>
    <n v="1"/>
    <n v="1"/>
    <n v="1"/>
    <n v="1"/>
    <n v="1"/>
    <n v="1"/>
    <n v="1"/>
    <n v="1"/>
    <n v="1"/>
    <n v="0"/>
    <n v="0"/>
    <n v="0"/>
    <n v="2211"/>
    <n v="94.777299999999997"/>
    <n v="23.328370822971323"/>
    <n v="1"/>
    <n v="0"/>
    <n v="1"/>
    <n v="0"/>
    <n v="0"/>
    <n v="6"/>
    <n v="1"/>
    <x v="11"/>
  </r>
  <r>
    <s v="Petrella Salto"/>
    <s v="RI"/>
    <n v="0"/>
    <n v="1"/>
    <n v="1"/>
    <n v="1"/>
    <n v="1"/>
    <n v="1"/>
    <n v="1"/>
    <n v="1"/>
    <n v="1"/>
    <n v="1"/>
    <n v="0"/>
    <n v="0"/>
    <n v="0"/>
    <n v="1212"/>
    <n v="102.93219999999999"/>
    <n v="11.774741043133247"/>
    <n v="1"/>
    <n v="0"/>
    <n v="1"/>
    <n v="0"/>
    <n v="0"/>
    <n v="6"/>
    <n v="1"/>
    <x v="11"/>
  </r>
  <r>
    <s v="Poggio Bustone"/>
    <s v="RI"/>
    <n v="1"/>
    <n v="1"/>
    <n v="1"/>
    <n v="1"/>
    <n v="0"/>
    <n v="1"/>
    <n v="1"/>
    <n v="1"/>
    <n v="1"/>
    <n v="1"/>
    <n v="0"/>
    <n v="0"/>
    <n v="0"/>
    <n v="2130"/>
    <n v="22.381900000000002"/>
    <n v="95.166183389256489"/>
    <n v="0"/>
    <n v="0"/>
    <n v="1"/>
    <n v="1"/>
    <n v="0"/>
    <n v="5"/>
    <n v="1"/>
    <x v="11"/>
  </r>
  <r>
    <s v="Poggio Catino"/>
    <s v="RI"/>
    <n v="0"/>
    <n v="1"/>
    <n v="1"/>
    <n v="1"/>
    <n v="0"/>
    <n v="1"/>
    <n v="1"/>
    <n v="1"/>
    <n v="1"/>
    <n v="1"/>
    <n v="0"/>
    <n v="1"/>
    <n v="1"/>
    <n v="1335"/>
    <n v="14.9816"/>
    <n v="89.109307417098307"/>
    <n v="0"/>
    <n v="1"/>
    <n v="1"/>
    <n v="0"/>
    <n v="0"/>
    <n v="6"/>
    <n v="1"/>
    <x v="11"/>
  </r>
  <r>
    <s v="Poggio Moiano"/>
    <s v="RI"/>
    <n v="0"/>
    <n v="1"/>
    <n v="1"/>
    <n v="1"/>
    <n v="0"/>
    <n v="1"/>
    <n v="1"/>
    <n v="1"/>
    <n v="1"/>
    <n v="1"/>
    <n v="0"/>
    <n v="0"/>
    <n v="0"/>
    <n v="2798"/>
    <n v="26.947299999999998"/>
    <n v="103.83229488668624"/>
    <n v="0"/>
    <n v="1"/>
    <n v="1"/>
    <n v="1"/>
    <n v="0"/>
    <n v="6"/>
    <n v="1"/>
    <x v="11"/>
  </r>
  <r>
    <s v="Poggio Nativo"/>
    <s v="RI"/>
    <n v="0"/>
    <n v="1"/>
    <n v="1"/>
    <n v="1"/>
    <n v="0"/>
    <n v="1"/>
    <n v="1"/>
    <n v="1"/>
    <n v="1"/>
    <n v="1"/>
    <n v="0"/>
    <n v="0"/>
    <n v="0"/>
    <n v="2456"/>
    <n v="16.4998"/>
    <n v="148.85028909441326"/>
    <n v="0"/>
    <n v="1"/>
    <n v="0"/>
    <n v="0"/>
    <n v="0"/>
    <n v="5"/>
    <n v="1"/>
    <x v="11"/>
  </r>
  <r>
    <s v="Poggio San Lorenzo"/>
    <s v="RI"/>
    <n v="0"/>
    <n v="1"/>
    <n v="1"/>
    <n v="1"/>
    <n v="0"/>
    <n v="1"/>
    <n v="1"/>
    <n v="1"/>
    <n v="1"/>
    <n v="1"/>
    <n v="0"/>
    <n v="0"/>
    <n v="0"/>
    <n v="580"/>
    <n v="8.6697000000000006"/>
    <n v="66.899662041362447"/>
    <n v="1"/>
    <n v="1"/>
    <n v="0"/>
    <n v="0"/>
    <n v="0"/>
    <n v="6"/>
    <n v="1"/>
    <x v="11"/>
  </r>
  <r>
    <s v="Posta"/>
    <s v="RI"/>
    <n v="0"/>
    <n v="1"/>
    <n v="1"/>
    <n v="1"/>
    <n v="1"/>
    <n v="1"/>
    <n v="1"/>
    <n v="1"/>
    <n v="1"/>
    <n v="1"/>
    <n v="0"/>
    <n v="1"/>
    <n v="1"/>
    <n v="686"/>
    <n v="66.014300000000006"/>
    <n v="10.391687861569386"/>
    <n v="1"/>
    <n v="0"/>
    <n v="1"/>
    <n v="1"/>
    <n v="0"/>
    <n v="8"/>
    <n v="1"/>
    <x v="11"/>
  </r>
  <r>
    <s v="Pozzaglia Sabina"/>
    <s v="RI"/>
    <n v="0"/>
    <n v="1"/>
    <n v="1"/>
    <n v="1"/>
    <n v="1"/>
    <n v="1"/>
    <n v="1"/>
    <n v="1"/>
    <n v="1"/>
    <n v="1"/>
    <n v="0"/>
    <n v="1"/>
    <n v="1"/>
    <n v="361"/>
    <n v="24.979200000000002"/>
    <n v="14.452024084037918"/>
    <n v="1"/>
    <n v="1"/>
    <n v="1"/>
    <n v="0"/>
    <n v="0"/>
    <n v="8"/>
    <n v="1"/>
    <x v="11"/>
  </r>
  <r>
    <s v="Rivodutri"/>
    <s v="RI"/>
    <n v="1"/>
    <n v="1"/>
    <n v="1"/>
    <n v="1"/>
    <n v="0"/>
    <n v="1"/>
    <n v="1"/>
    <n v="1"/>
    <n v="1"/>
    <n v="1"/>
    <n v="0"/>
    <n v="0"/>
    <n v="0"/>
    <n v="1297"/>
    <n v="26.7912"/>
    <n v="48.411418674788735"/>
    <n v="1"/>
    <n v="0"/>
    <n v="1"/>
    <n v="1"/>
    <n v="0"/>
    <n v="6"/>
    <n v="1"/>
    <x v="11"/>
  </r>
  <r>
    <s v="Roccantica"/>
    <s v="RI"/>
    <n v="0"/>
    <n v="1"/>
    <n v="1"/>
    <n v="1"/>
    <n v="0"/>
    <n v="1"/>
    <n v="1"/>
    <n v="1"/>
    <n v="1"/>
    <n v="1"/>
    <n v="0"/>
    <n v="1"/>
    <n v="1"/>
    <n v="605"/>
    <n v="16.723399999999998"/>
    <n v="36.176853989021375"/>
    <n v="1"/>
    <n v="1"/>
    <n v="1"/>
    <n v="1"/>
    <n v="0"/>
    <n v="8"/>
    <n v="1"/>
    <x v="11"/>
  </r>
  <r>
    <s v="Rocca Sinibalda"/>
    <s v="RI"/>
    <n v="0"/>
    <n v="1"/>
    <n v="1"/>
    <n v="1"/>
    <n v="0"/>
    <n v="1"/>
    <n v="1"/>
    <n v="1"/>
    <n v="1"/>
    <n v="1"/>
    <n v="0"/>
    <n v="0"/>
    <n v="0"/>
    <n v="853"/>
    <n v="49.555900000000001"/>
    <n v="17.212884843177097"/>
    <n v="1"/>
    <n v="0"/>
    <n v="1"/>
    <n v="0"/>
    <n v="0"/>
    <n v="5"/>
    <n v="1"/>
    <x v="11"/>
  </r>
  <r>
    <s v="Salisano"/>
    <s v="RI"/>
    <n v="0"/>
    <n v="1"/>
    <n v="1"/>
    <n v="1"/>
    <n v="0"/>
    <n v="1"/>
    <n v="1"/>
    <n v="1"/>
    <n v="1"/>
    <n v="0"/>
    <n v="0"/>
    <n v="1"/>
    <n v="1"/>
    <n v="558"/>
    <n v="17.5961"/>
    <n v="31.711572450713511"/>
    <n v="1"/>
    <n v="0"/>
    <n v="1"/>
    <n v="0"/>
    <n v="0"/>
    <n v="5"/>
    <n v="1"/>
    <x v="11"/>
  </r>
  <r>
    <s v="Scandriglia"/>
    <s v="RI"/>
    <n v="0"/>
    <n v="1"/>
    <n v="1"/>
    <n v="1"/>
    <n v="0"/>
    <n v="1"/>
    <n v="1"/>
    <n v="1"/>
    <n v="1"/>
    <n v="1"/>
    <n v="0"/>
    <n v="0"/>
    <n v="0"/>
    <n v="2934"/>
    <n v="63.351599999999998"/>
    <n v="46.312958157331465"/>
    <n v="1"/>
    <n v="1"/>
    <n v="1"/>
    <n v="1"/>
    <n v="0"/>
    <n v="7"/>
    <n v="1"/>
    <x v="11"/>
  </r>
  <r>
    <s v="Selci"/>
    <s v="RI"/>
    <n v="0"/>
    <n v="1"/>
    <n v="1"/>
    <n v="1"/>
    <n v="0"/>
    <n v="1"/>
    <n v="0"/>
    <n v="1"/>
    <n v="1"/>
    <n v="1"/>
    <n v="0"/>
    <n v="1"/>
    <n v="1"/>
    <n v="1106"/>
    <n v="7.7283000000000008"/>
    <n v="143.11038650155919"/>
    <n v="0"/>
    <n v="1"/>
    <n v="0"/>
    <n v="0"/>
    <n v="0"/>
    <n v="6"/>
    <n v="1"/>
    <x v="11"/>
  </r>
  <r>
    <s v="Stimigliano"/>
    <s v="RI"/>
    <n v="1"/>
    <n v="1"/>
    <n v="1"/>
    <n v="1"/>
    <n v="0"/>
    <n v="1"/>
    <n v="0"/>
    <n v="1"/>
    <n v="1"/>
    <n v="1"/>
    <n v="0"/>
    <n v="1"/>
    <n v="1"/>
    <n v="2241"/>
    <n v="11.383900000000001"/>
    <n v="196.85696466061717"/>
    <n v="0"/>
    <n v="1"/>
    <n v="0"/>
    <n v="0"/>
    <n v="0"/>
    <n v="6"/>
    <n v="1"/>
    <x v="11"/>
  </r>
  <r>
    <s v="Tarano"/>
    <s v="RI"/>
    <n v="0"/>
    <n v="1"/>
    <n v="1"/>
    <n v="1"/>
    <n v="0"/>
    <n v="1"/>
    <n v="1"/>
    <n v="1"/>
    <n v="1"/>
    <n v="1"/>
    <n v="0"/>
    <n v="1"/>
    <n v="1"/>
    <n v="1431"/>
    <n v="19.979900000000001"/>
    <n v="71.621980089990444"/>
    <n v="1"/>
    <n v="1"/>
    <n v="0"/>
    <n v="0"/>
    <n v="0"/>
    <n v="7"/>
    <n v="1"/>
    <x v="11"/>
  </r>
  <r>
    <s v="Toffia"/>
    <s v="RI"/>
    <n v="0"/>
    <n v="1"/>
    <n v="1"/>
    <n v="1"/>
    <n v="0"/>
    <n v="1"/>
    <n v="1"/>
    <n v="1"/>
    <n v="1"/>
    <n v="1"/>
    <n v="0"/>
    <n v="0"/>
    <n v="0"/>
    <n v="1002"/>
    <n v="11.3294"/>
    <n v="88.442459441806278"/>
    <n v="0"/>
    <n v="1"/>
    <n v="0"/>
    <n v="1"/>
    <n v="0"/>
    <n v="6"/>
    <n v="1"/>
    <x v="11"/>
  </r>
  <r>
    <s v="Torricella in Sabina"/>
    <s v="RI"/>
    <n v="0"/>
    <n v="1"/>
    <n v="1"/>
    <n v="1"/>
    <n v="0"/>
    <n v="1"/>
    <n v="1"/>
    <n v="1"/>
    <n v="1"/>
    <n v="1"/>
    <n v="0"/>
    <n v="0"/>
    <n v="0"/>
    <n v="1405"/>
    <n v="25.791799999999999"/>
    <n v="54.474677998433613"/>
    <n v="1"/>
    <n v="1"/>
    <n v="1"/>
    <n v="0"/>
    <n v="0"/>
    <n v="6"/>
    <n v="1"/>
    <x v="11"/>
  </r>
  <r>
    <s v="Torri in Sabina"/>
    <s v="RI"/>
    <n v="0"/>
    <n v="1"/>
    <n v="1"/>
    <n v="1"/>
    <n v="0"/>
    <n v="1"/>
    <n v="1"/>
    <n v="1"/>
    <n v="1"/>
    <n v="0"/>
    <n v="0"/>
    <n v="1"/>
    <n v="1"/>
    <n v="1249"/>
    <n v="26.305599999999998"/>
    <n v="47.480384404841558"/>
    <n v="1"/>
    <n v="1"/>
    <n v="1"/>
    <n v="0"/>
    <n v="0"/>
    <n v="6"/>
    <n v="1"/>
    <x v="11"/>
  </r>
  <r>
    <s v="Turania"/>
    <s v="RI"/>
    <n v="0"/>
    <n v="1"/>
    <n v="1"/>
    <n v="1"/>
    <n v="1"/>
    <n v="1"/>
    <n v="0"/>
    <n v="1"/>
    <n v="1"/>
    <n v="1"/>
    <n v="0"/>
    <n v="0"/>
    <n v="0"/>
    <n v="245"/>
    <n v="8.5103999999999989"/>
    <n v="28.788306072570037"/>
    <n v="1"/>
    <n v="0"/>
    <n v="1"/>
    <n v="0"/>
    <n v="0"/>
    <n v="6"/>
    <n v="1"/>
    <x v="11"/>
  </r>
  <r>
    <s v="Vacone"/>
    <s v="RI"/>
    <n v="0"/>
    <n v="1"/>
    <n v="1"/>
    <n v="1"/>
    <n v="0"/>
    <n v="1"/>
    <n v="1"/>
    <n v="1"/>
    <n v="1"/>
    <n v="1"/>
    <n v="0"/>
    <n v="1"/>
    <n v="1"/>
    <n v="264"/>
    <n v="9.1859000000000002"/>
    <n v="28.739698886336669"/>
    <n v="1"/>
    <n v="1"/>
    <n v="1"/>
    <n v="0"/>
    <n v="0"/>
    <n v="7"/>
    <n v="1"/>
    <x v="11"/>
  </r>
  <r>
    <s v="Varco Sabino"/>
    <s v="RI"/>
    <n v="0"/>
    <n v="1"/>
    <n v="1"/>
    <n v="1"/>
    <n v="1"/>
    <n v="1"/>
    <n v="1"/>
    <n v="1"/>
    <n v="1"/>
    <n v="0"/>
    <n v="1"/>
    <n v="1"/>
    <n v="1"/>
    <n v="210"/>
    <n v="24.7531"/>
    <n v="8.4837858692446595"/>
    <n v="1"/>
    <n v="0"/>
    <n v="1"/>
    <n v="1"/>
    <n v="0"/>
    <n v="7"/>
    <n v="1"/>
    <x v="11"/>
  </r>
  <r>
    <s v="Affile"/>
    <s v="RM"/>
    <n v="0"/>
    <n v="1"/>
    <n v="1"/>
    <n v="1"/>
    <n v="0"/>
    <n v="1"/>
    <n v="1"/>
    <n v="1"/>
    <n v="1"/>
    <n v="0"/>
    <n v="0"/>
    <n v="1"/>
    <n v="1"/>
    <n v="1552"/>
    <n v="15.112500000000001"/>
    <n v="102.69644334160462"/>
    <n v="0"/>
    <n v="0"/>
    <n v="1"/>
    <n v="1"/>
    <n v="0"/>
    <n v="5"/>
    <n v="1"/>
    <x v="11"/>
  </r>
  <r>
    <s v="Agosta"/>
    <s v="RM"/>
    <n v="1"/>
    <n v="1"/>
    <n v="1"/>
    <n v="1"/>
    <n v="0"/>
    <n v="1"/>
    <n v="1"/>
    <n v="1"/>
    <n v="1"/>
    <n v="1"/>
    <n v="0"/>
    <n v="0"/>
    <n v="0"/>
    <n v="1760"/>
    <n v="9.4999000000000002"/>
    <n v="185.26510805376898"/>
    <n v="0"/>
    <n v="0"/>
    <n v="1"/>
    <n v="0"/>
    <n v="0"/>
    <n v="4"/>
    <n v="1"/>
    <x v="11"/>
  </r>
  <r>
    <s v="Allumiere"/>
    <s v="RM"/>
    <n v="0"/>
    <n v="1"/>
    <n v="1"/>
    <n v="1"/>
    <n v="0"/>
    <n v="1"/>
    <n v="1"/>
    <n v="1"/>
    <n v="1"/>
    <n v="1"/>
    <n v="0"/>
    <n v="0"/>
    <n v="0"/>
    <n v="4133"/>
    <n v="92.167400000000001"/>
    <n v="44.842319518615042"/>
    <n v="1"/>
    <n v="0"/>
    <n v="1"/>
    <n v="1"/>
    <n v="0"/>
    <n v="6"/>
    <n v="1"/>
    <x v="11"/>
  </r>
  <r>
    <s v="Anticoli Corrado"/>
    <s v="RM"/>
    <n v="1"/>
    <n v="1"/>
    <n v="1"/>
    <n v="1"/>
    <n v="0"/>
    <n v="1"/>
    <n v="1"/>
    <n v="1"/>
    <n v="1"/>
    <n v="1"/>
    <n v="0"/>
    <n v="0"/>
    <n v="0"/>
    <n v="942"/>
    <n v="16.215799999999998"/>
    <n v="58.091491014936054"/>
    <n v="1"/>
    <n v="1"/>
    <n v="1"/>
    <n v="0"/>
    <n v="0"/>
    <n v="6"/>
    <n v="1"/>
    <x v="11"/>
  </r>
  <r>
    <s v="Arcinazzo Romano"/>
    <s v="RM"/>
    <n v="0"/>
    <n v="1"/>
    <n v="1"/>
    <n v="1"/>
    <n v="0"/>
    <n v="1"/>
    <n v="1"/>
    <n v="1"/>
    <n v="1"/>
    <n v="1"/>
    <n v="0"/>
    <n v="1"/>
    <n v="1"/>
    <n v="1394"/>
    <n v="28.311300000000003"/>
    <n v="49.238290011408864"/>
    <n v="1"/>
    <n v="0"/>
    <n v="1"/>
    <n v="1"/>
    <n v="0"/>
    <n v="7"/>
    <n v="1"/>
    <x v="11"/>
  </r>
  <r>
    <s v="Arsoli"/>
    <s v="RM"/>
    <n v="0"/>
    <n v="1"/>
    <n v="1"/>
    <n v="1"/>
    <n v="0"/>
    <n v="1"/>
    <n v="1"/>
    <n v="1"/>
    <n v="1"/>
    <n v="1"/>
    <n v="0"/>
    <n v="0"/>
    <n v="0"/>
    <n v="1647"/>
    <n v="12.200200000000001"/>
    <n v="134.99778692152586"/>
    <n v="0"/>
    <n v="1"/>
    <n v="1"/>
    <n v="0"/>
    <n v="0"/>
    <n v="5"/>
    <n v="1"/>
    <x v="11"/>
  </r>
  <r>
    <s v="Bellegra"/>
    <s v="RM"/>
    <n v="0"/>
    <n v="1"/>
    <n v="1"/>
    <n v="1"/>
    <n v="0"/>
    <n v="1"/>
    <n v="1"/>
    <n v="0"/>
    <n v="1"/>
    <n v="1"/>
    <n v="0"/>
    <n v="1"/>
    <n v="1"/>
    <n v="2948"/>
    <n v="18.779800000000002"/>
    <n v="156.97717760572527"/>
    <n v="0"/>
    <n v="1"/>
    <n v="1"/>
    <n v="0"/>
    <n v="0"/>
    <n v="6"/>
    <n v="1"/>
    <x v="11"/>
  </r>
  <r>
    <s v="Camerata Nuova"/>
    <s v="RM"/>
    <n v="0"/>
    <n v="1"/>
    <n v="1"/>
    <n v="1"/>
    <n v="0"/>
    <n v="1"/>
    <n v="1"/>
    <n v="1"/>
    <n v="1"/>
    <n v="1"/>
    <n v="0"/>
    <n v="0"/>
    <n v="0"/>
    <n v="460"/>
    <n v="40.4998"/>
    <n v="11.35808078064583"/>
    <n v="1"/>
    <n v="0"/>
    <n v="1"/>
    <n v="1"/>
    <n v="0"/>
    <n v="6"/>
    <n v="1"/>
    <x v="11"/>
  </r>
  <r>
    <s v="Canale Monterano"/>
    <s v="RM"/>
    <n v="0"/>
    <n v="1"/>
    <n v="1"/>
    <n v="1"/>
    <n v="0"/>
    <n v="1"/>
    <n v="1"/>
    <n v="1"/>
    <n v="1"/>
    <n v="1"/>
    <n v="0"/>
    <n v="1"/>
    <n v="1"/>
    <n v="4071"/>
    <n v="36.917999999999999"/>
    <n v="110.27141231919389"/>
    <n v="0"/>
    <n v="0"/>
    <n v="0"/>
    <n v="1"/>
    <n v="0"/>
    <n v="6"/>
    <n v="1"/>
    <x v="11"/>
  </r>
  <r>
    <s v="Canterano"/>
    <s v="RM"/>
    <n v="0"/>
    <n v="1"/>
    <n v="1"/>
    <n v="1"/>
    <n v="0"/>
    <n v="1"/>
    <n v="0"/>
    <n v="1"/>
    <n v="1"/>
    <n v="1"/>
    <n v="0"/>
    <n v="0"/>
    <n v="0"/>
    <n v="359"/>
    <n v="7.3732000000000006"/>
    <n v="48.689849726034822"/>
    <n v="1"/>
    <n v="0"/>
    <n v="1"/>
    <n v="0"/>
    <n v="0"/>
    <n v="5"/>
    <n v="1"/>
    <x v="11"/>
  </r>
  <r>
    <s v="Capranica Prenestina"/>
    <s v="RM"/>
    <n v="0"/>
    <n v="1"/>
    <n v="1"/>
    <n v="1"/>
    <n v="0"/>
    <n v="1"/>
    <n v="1"/>
    <n v="1"/>
    <n v="1"/>
    <n v="1"/>
    <n v="0"/>
    <n v="1"/>
    <n v="1"/>
    <n v="330"/>
    <n v="20.362100000000002"/>
    <n v="16.206579871427799"/>
    <n v="1"/>
    <n v="0"/>
    <n v="1"/>
    <n v="1"/>
    <n v="0"/>
    <n v="7"/>
    <n v="1"/>
    <x v="11"/>
  </r>
  <r>
    <s v="Carpineto Romano"/>
    <s v="RM"/>
    <n v="0"/>
    <n v="1"/>
    <n v="1"/>
    <n v="1"/>
    <n v="0"/>
    <n v="1"/>
    <n v="1"/>
    <n v="1"/>
    <n v="1"/>
    <n v="1"/>
    <n v="0"/>
    <n v="0"/>
    <n v="0"/>
    <n v="4649"/>
    <n v="86.290700000000001"/>
    <n v="53.876026037568359"/>
    <n v="1"/>
    <n v="0"/>
    <n v="1"/>
    <n v="1"/>
    <n v="0"/>
    <n v="6"/>
    <n v="1"/>
    <x v="11"/>
  </r>
  <r>
    <s v="Casape"/>
    <s v="RM"/>
    <n v="0"/>
    <n v="1"/>
    <n v="1"/>
    <n v="1"/>
    <n v="0"/>
    <n v="1"/>
    <n v="1"/>
    <n v="1"/>
    <n v="1"/>
    <n v="1"/>
    <n v="0"/>
    <n v="0"/>
    <n v="0"/>
    <n v="737"/>
    <n v="5.3794000000000004"/>
    <n v="137.004126854296"/>
    <n v="0"/>
    <n v="0"/>
    <n v="1"/>
    <n v="0"/>
    <n v="0"/>
    <n v="4"/>
    <n v="1"/>
    <x v="11"/>
  </r>
  <r>
    <s v="Castel San Pietro Romano"/>
    <s v="RM"/>
    <n v="0"/>
    <n v="1"/>
    <n v="1"/>
    <n v="1"/>
    <n v="0"/>
    <n v="1"/>
    <n v="1"/>
    <n v="1"/>
    <n v="1"/>
    <n v="1"/>
    <n v="0"/>
    <n v="0"/>
    <n v="0"/>
    <n v="855"/>
    <n v="15.2926"/>
    <n v="55.909394086028534"/>
    <n v="1"/>
    <n v="0"/>
    <n v="1"/>
    <n v="1"/>
    <n v="0"/>
    <n v="6"/>
    <n v="1"/>
    <x v="11"/>
  </r>
  <r>
    <s v="Cerreto Laziale"/>
    <s v="RM"/>
    <n v="0"/>
    <n v="1"/>
    <n v="1"/>
    <n v="1"/>
    <n v="0"/>
    <n v="1"/>
    <n v="0"/>
    <n v="1"/>
    <n v="1"/>
    <n v="1"/>
    <n v="0"/>
    <n v="0"/>
    <n v="0"/>
    <n v="1192"/>
    <n v="12.0756"/>
    <n v="98.711451190831099"/>
    <n v="0"/>
    <n v="1"/>
    <n v="1"/>
    <n v="1"/>
    <n v="0"/>
    <n v="6"/>
    <n v="1"/>
    <x v="11"/>
  </r>
  <r>
    <s v="Cervara di Roma"/>
    <s v="RM"/>
    <n v="0"/>
    <n v="1"/>
    <n v="1"/>
    <n v="1"/>
    <n v="0"/>
    <n v="1"/>
    <n v="0"/>
    <n v="1"/>
    <n v="1"/>
    <n v="1"/>
    <n v="0"/>
    <n v="0"/>
    <n v="0"/>
    <n v="472"/>
    <n v="31.7454"/>
    <n v="14.868295879087993"/>
    <n v="1"/>
    <n v="0"/>
    <n v="1"/>
    <n v="1"/>
    <n v="0"/>
    <n v="6"/>
    <n v="1"/>
    <x v="11"/>
  </r>
  <r>
    <s v="Ciciliano"/>
    <s v="RM"/>
    <n v="0"/>
    <n v="1"/>
    <n v="1"/>
    <n v="1"/>
    <n v="0"/>
    <n v="1"/>
    <n v="1"/>
    <n v="1"/>
    <n v="1"/>
    <n v="1"/>
    <n v="0"/>
    <n v="0"/>
    <n v="0"/>
    <n v="1353"/>
    <n v="18.8476"/>
    <n v="71.786328232772348"/>
    <n v="1"/>
    <n v="1"/>
    <n v="1"/>
    <n v="0"/>
    <n v="0"/>
    <n v="6"/>
    <n v="1"/>
    <x v="11"/>
  </r>
  <r>
    <s v="Cineto Romano"/>
    <s v="RM"/>
    <n v="0"/>
    <n v="1"/>
    <n v="1"/>
    <n v="1"/>
    <n v="0"/>
    <n v="1"/>
    <n v="0"/>
    <n v="1"/>
    <n v="1"/>
    <n v="1"/>
    <n v="0"/>
    <n v="0"/>
    <n v="0"/>
    <n v="641"/>
    <n v="10.366900000000001"/>
    <n v="61.831405723986911"/>
    <n v="1"/>
    <n v="1"/>
    <n v="1"/>
    <n v="0"/>
    <n v="0"/>
    <n v="6"/>
    <n v="1"/>
    <x v="11"/>
  </r>
  <r>
    <s v="Civitella San Paolo"/>
    <s v="RM"/>
    <n v="0"/>
    <n v="1"/>
    <n v="1"/>
    <n v="1"/>
    <n v="0"/>
    <n v="1"/>
    <n v="1"/>
    <n v="1"/>
    <n v="1"/>
    <n v="1"/>
    <n v="0"/>
    <n v="0"/>
    <n v="0"/>
    <n v="1754"/>
    <n v="20.749600000000001"/>
    <n v="84.531750009638742"/>
    <n v="0"/>
    <n v="1"/>
    <n v="0"/>
    <n v="0"/>
    <n v="0"/>
    <n v="5"/>
    <n v="1"/>
    <x v="11"/>
  </r>
  <r>
    <s v="Colonna"/>
    <s v="RM"/>
    <n v="0"/>
    <n v="0"/>
    <n v="0"/>
    <n v="1"/>
    <n v="0"/>
    <n v="1"/>
    <n v="0"/>
    <n v="0"/>
    <n v="1"/>
    <n v="1"/>
    <n v="0"/>
    <n v="0"/>
    <n v="0"/>
    <n v="4002"/>
    <n v="3.5492000000000004"/>
    <n v="1127.5780457567901"/>
    <n v="0"/>
    <n v="0"/>
    <n v="1"/>
    <n v="0"/>
    <n v="0"/>
    <n v="3"/>
    <n v="1"/>
    <x v="11"/>
  </r>
  <r>
    <s v="Filacciano"/>
    <s v="RM"/>
    <n v="1"/>
    <n v="1"/>
    <n v="1"/>
    <n v="1"/>
    <n v="0"/>
    <n v="1"/>
    <n v="1"/>
    <n v="1"/>
    <n v="1"/>
    <n v="1"/>
    <n v="0"/>
    <n v="0"/>
    <n v="0"/>
    <n v="490"/>
    <n v="5.6585000000000001"/>
    <n v="86.595387470177613"/>
    <n v="0"/>
    <n v="1"/>
    <n v="0"/>
    <n v="1"/>
    <n v="0"/>
    <n v="6"/>
    <n v="1"/>
    <x v="11"/>
  </r>
  <r>
    <s v="Gavignano"/>
    <s v="RM"/>
    <n v="0"/>
    <n v="1"/>
    <n v="1"/>
    <n v="1"/>
    <n v="0"/>
    <n v="1"/>
    <n v="1"/>
    <n v="1"/>
    <n v="1"/>
    <n v="1"/>
    <n v="0"/>
    <n v="0"/>
    <n v="0"/>
    <n v="1956"/>
    <n v="15.043399999999998"/>
    <n v="130.02379781166493"/>
    <n v="0"/>
    <n v="0"/>
    <n v="0"/>
    <n v="0"/>
    <n v="0"/>
    <n v="4"/>
    <n v="1"/>
    <x v="11"/>
  </r>
  <r>
    <s v="Gerano"/>
    <s v="RM"/>
    <n v="0"/>
    <n v="1"/>
    <n v="1"/>
    <n v="1"/>
    <n v="0"/>
    <n v="1"/>
    <n v="1"/>
    <n v="1"/>
    <n v="1"/>
    <n v="1"/>
    <n v="0"/>
    <n v="0"/>
    <n v="0"/>
    <n v="1248"/>
    <n v="10.124400000000001"/>
    <n v="123.26656394453003"/>
    <n v="0"/>
    <n v="1"/>
    <n v="1"/>
    <n v="0"/>
    <n v="0"/>
    <n v="5"/>
    <n v="1"/>
    <x v="11"/>
  </r>
  <r>
    <s v="Gorga"/>
    <s v="RM"/>
    <n v="0"/>
    <n v="1"/>
    <n v="1"/>
    <n v="1"/>
    <n v="0"/>
    <n v="1"/>
    <n v="1"/>
    <n v="1"/>
    <n v="1"/>
    <n v="1"/>
    <n v="0"/>
    <n v="1"/>
    <n v="1"/>
    <n v="767"/>
    <n v="26.19"/>
    <n v="29.285987017945779"/>
    <n v="1"/>
    <n v="0"/>
    <n v="1"/>
    <n v="1"/>
    <n v="0"/>
    <n v="7"/>
    <n v="1"/>
    <x v="11"/>
  </r>
  <r>
    <s v="Jenne"/>
    <s v="RM"/>
    <n v="0"/>
    <n v="0"/>
    <n v="0"/>
    <n v="1"/>
    <n v="1"/>
    <n v="1"/>
    <n v="1"/>
    <n v="1"/>
    <n v="1"/>
    <n v="1"/>
    <n v="0"/>
    <n v="1"/>
    <n v="1"/>
    <n v="398"/>
    <n v="31.451499999999999"/>
    <n v="12.654404400426053"/>
    <n v="1"/>
    <n v="0"/>
    <n v="1"/>
    <n v="1"/>
    <n v="0"/>
    <n v="7"/>
    <n v="1"/>
    <x v="11"/>
  </r>
  <r>
    <s v="Licenza"/>
    <s v="RM"/>
    <n v="0"/>
    <n v="1"/>
    <n v="1"/>
    <n v="1"/>
    <n v="0"/>
    <n v="1"/>
    <n v="1"/>
    <n v="1"/>
    <n v="1"/>
    <n v="1"/>
    <n v="0"/>
    <n v="0"/>
    <n v="0"/>
    <n v="1012"/>
    <n v="17.985299999999999"/>
    <n v="56.268174564783465"/>
    <n v="1"/>
    <n v="1"/>
    <n v="1"/>
    <n v="1"/>
    <n v="0"/>
    <n v="7"/>
    <n v="1"/>
    <x v="11"/>
  </r>
  <r>
    <s v="Magliano Romano"/>
    <s v="RM"/>
    <n v="0"/>
    <n v="1"/>
    <n v="1"/>
    <n v="1"/>
    <n v="0"/>
    <n v="1"/>
    <n v="0"/>
    <n v="1"/>
    <n v="1"/>
    <n v="1"/>
    <n v="0"/>
    <n v="0"/>
    <n v="0"/>
    <n v="1470"/>
    <n v="20.517800000000001"/>
    <n v="71.645108149996588"/>
    <n v="1"/>
    <n v="0"/>
    <n v="0"/>
    <n v="1"/>
    <n v="0"/>
    <n v="6"/>
    <n v="1"/>
    <x v="11"/>
  </r>
  <r>
    <s v="Mandela"/>
    <s v="RM"/>
    <n v="1"/>
    <n v="1"/>
    <n v="1"/>
    <n v="0"/>
    <n v="0"/>
    <n v="1"/>
    <n v="0"/>
    <n v="1"/>
    <n v="1"/>
    <n v="1"/>
    <n v="0"/>
    <n v="0"/>
    <n v="0"/>
    <n v="897"/>
    <n v="13.716900000000001"/>
    <n v="65.393784309865922"/>
    <n v="1"/>
    <n v="1"/>
    <n v="1"/>
    <n v="0"/>
    <n v="0"/>
    <n v="5"/>
    <n v="1"/>
    <x v="11"/>
  </r>
  <r>
    <s v="Marano Equo"/>
    <s v="RM"/>
    <n v="1"/>
    <n v="1"/>
    <n v="1"/>
    <n v="0"/>
    <n v="0"/>
    <n v="1"/>
    <n v="1"/>
    <n v="1"/>
    <n v="1"/>
    <n v="1"/>
    <n v="0"/>
    <n v="0"/>
    <n v="0"/>
    <n v="786"/>
    <n v="7.6536999999999997"/>
    <n v="102.69542835491332"/>
    <n v="0"/>
    <n v="0"/>
    <n v="1"/>
    <n v="0"/>
    <n v="0"/>
    <n v="3"/>
    <n v="1"/>
    <x v="11"/>
  </r>
  <r>
    <s v="Mazzano Romano"/>
    <s v="RM"/>
    <n v="0"/>
    <n v="1"/>
    <n v="1"/>
    <n v="1"/>
    <n v="0"/>
    <n v="1"/>
    <n v="0"/>
    <n v="1"/>
    <n v="1"/>
    <n v="1"/>
    <n v="0"/>
    <n v="1"/>
    <n v="1"/>
    <n v="3056"/>
    <n v="29.0672"/>
    <n v="105.13568558375076"/>
    <n v="0"/>
    <n v="0"/>
    <n v="0"/>
    <n v="1"/>
    <n v="0"/>
    <n v="6"/>
    <n v="1"/>
    <x v="11"/>
  </r>
  <r>
    <s v="Monteflavio"/>
    <s v="RM"/>
    <n v="0"/>
    <n v="1"/>
    <n v="1"/>
    <n v="1"/>
    <n v="0"/>
    <n v="1"/>
    <n v="0"/>
    <n v="1"/>
    <n v="1"/>
    <n v="1"/>
    <n v="0"/>
    <n v="1"/>
    <n v="1"/>
    <n v="1399"/>
    <n v="16.841899999999999"/>
    <n v="83.066637374643008"/>
    <n v="0"/>
    <n v="1"/>
    <n v="1"/>
    <n v="1"/>
    <n v="0"/>
    <n v="7"/>
    <n v="1"/>
    <x v="11"/>
  </r>
  <r>
    <s v="Montelanico"/>
    <s v="RM"/>
    <n v="0"/>
    <n v="1"/>
    <n v="1"/>
    <n v="1"/>
    <n v="0"/>
    <n v="1"/>
    <n v="1"/>
    <n v="1"/>
    <n v="1"/>
    <n v="1"/>
    <n v="0"/>
    <n v="0"/>
    <n v="0"/>
    <n v="2152"/>
    <n v="35.1404"/>
    <n v="61.240054182650169"/>
    <n v="1"/>
    <n v="0"/>
    <n v="1"/>
    <n v="1"/>
    <n v="0"/>
    <n v="6"/>
    <n v="1"/>
    <x v="11"/>
  </r>
  <r>
    <s v="Montorio Romano"/>
    <s v="RM"/>
    <n v="0"/>
    <n v="1"/>
    <n v="1"/>
    <n v="1"/>
    <n v="0"/>
    <n v="1"/>
    <n v="1"/>
    <n v="1"/>
    <n v="1"/>
    <n v="1"/>
    <n v="0"/>
    <n v="1"/>
    <n v="1"/>
    <n v="2035"/>
    <n v="23.3932"/>
    <n v="86.991091428278295"/>
    <n v="0"/>
    <n v="1"/>
    <n v="1"/>
    <n v="0"/>
    <n v="0"/>
    <n v="6"/>
    <n v="1"/>
    <x v="11"/>
  </r>
  <r>
    <s v="Moricone"/>
    <s v="RM"/>
    <n v="0"/>
    <n v="1"/>
    <n v="1"/>
    <n v="1"/>
    <n v="0"/>
    <n v="1"/>
    <n v="0"/>
    <n v="1"/>
    <n v="1"/>
    <n v="1"/>
    <n v="0"/>
    <n v="0"/>
    <n v="0"/>
    <n v="2683"/>
    <n v="19.587499999999999"/>
    <n v="136.97511167836632"/>
    <n v="0"/>
    <n v="0"/>
    <n v="0"/>
    <n v="1"/>
    <n v="0"/>
    <n v="5"/>
    <n v="1"/>
    <x v="11"/>
  </r>
  <r>
    <s v="Nazzano"/>
    <s v="RM"/>
    <n v="1"/>
    <n v="1"/>
    <n v="1"/>
    <n v="1"/>
    <n v="0"/>
    <n v="1"/>
    <n v="1"/>
    <n v="1"/>
    <n v="1"/>
    <n v="1"/>
    <n v="0"/>
    <n v="0"/>
    <n v="0"/>
    <n v="1361"/>
    <n v="12.3972"/>
    <n v="109.78285419288227"/>
    <n v="0"/>
    <n v="1"/>
    <n v="0"/>
    <n v="1"/>
    <n v="0"/>
    <n v="6"/>
    <n v="1"/>
    <x v="11"/>
  </r>
  <r>
    <s v="Nemi"/>
    <s v="RM"/>
    <n v="0"/>
    <n v="1"/>
    <n v="1"/>
    <n v="0"/>
    <n v="0"/>
    <n v="1"/>
    <n v="1"/>
    <n v="0"/>
    <n v="1"/>
    <n v="0"/>
    <n v="0"/>
    <n v="0"/>
    <n v="0"/>
    <n v="1925"/>
    <n v="7.3250999999999999"/>
    <n v="262.79504716659159"/>
    <n v="0"/>
    <n v="0"/>
    <n v="0"/>
    <n v="1"/>
    <n v="0"/>
    <n v="3"/>
    <n v="1"/>
    <x v="11"/>
  </r>
  <r>
    <s v="Nerola"/>
    <s v="RM"/>
    <n v="0"/>
    <n v="1"/>
    <n v="1"/>
    <n v="1"/>
    <n v="0"/>
    <n v="1"/>
    <n v="0"/>
    <n v="1"/>
    <n v="1"/>
    <n v="1"/>
    <n v="0"/>
    <n v="1"/>
    <n v="1"/>
    <n v="1821"/>
    <n v="17.096299999999999"/>
    <n v="106.51427501857127"/>
    <n v="0"/>
    <n v="1"/>
    <n v="0"/>
    <n v="0"/>
    <n v="0"/>
    <n v="6"/>
    <n v="1"/>
    <x v="11"/>
  </r>
  <r>
    <s v="Percile"/>
    <s v="RM"/>
    <n v="0"/>
    <n v="1"/>
    <n v="1"/>
    <n v="1"/>
    <n v="0"/>
    <n v="1"/>
    <n v="1"/>
    <n v="1"/>
    <n v="1"/>
    <n v="1"/>
    <n v="0"/>
    <n v="0"/>
    <n v="0"/>
    <n v="277"/>
    <n v="17.757999999999999"/>
    <n v="15.598603446334048"/>
    <n v="1"/>
    <n v="1"/>
    <n v="1"/>
    <n v="1"/>
    <n v="0"/>
    <n v="7"/>
    <n v="1"/>
    <x v="11"/>
  </r>
  <r>
    <s v="Pisoniano"/>
    <s v="RM"/>
    <n v="0"/>
    <n v="1"/>
    <n v="1"/>
    <n v="1"/>
    <n v="0"/>
    <n v="1"/>
    <n v="1"/>
    <n v="1"/>
    <n v="1"/>
    <n v="1"/>
    <n v="0"/>
    <n v="0"/>
    <n v="0"/>
    <n v="803"/>
    <n v="12.920199999999999"/>
    <n v="62.150740700608353"/>
    <n v="1"/>
    <n v="1"/>
    <n v="1"/>
    <n v="0"/>
    <n v="0"/>
    <n v="6"/>
    <n v="1"/>
    <x v="11"/>
  </r>
  <r>
    <s v="Poli"/>
    <s v="RM"/>
    <n v="0"/>
    <n v="1"/>
    <n v="1"/>
    <n v="1"/>
    <n v="0"/>
    <n v="1"/>
    <n v="1"/>
    <n v="1"/>
    <n v="1"/>
    <n v="1"/>
    <n v="0"/>
    <n v="0"/>
    <n v="0"/>
    <n v="2433"/>
    <n v="21.745200000000001"/>
    <n v="111.88676121626841"/>
    <n v="0"/>
    <n v="0"/>
    <n v="1"/>
    <n v="0"/>
    <n v="0"/>
    <n v="4"/>
    <n v="1"/>
    <x v="11"/>
  </r>
  <r>
    <s v="Ponzano Romano"/>
    <s v="RM"/>
    <n v="1"/>
    <n v="1"/>
    <n v="1"/>
    <n v="1"/>
    <n v="0"/>
    <n v="1"/>
    <n v="0"/>
    <n v="1"/>
    <n v="1"/>
    <n v="1"/>
    <n v="0"/>
    <n v="0"/>
    <n v="0"/>
    <n v="1158"/>
    <n v="19.5199"/>
    <n v="59.324074406118882"/>
    <n v="1"/>
    <n v="0"/>
    <n v="0"/>
    <n v="0"/>
    <n v="0"/>
    <n v="5"/>
    <n v="1"/>
    <x v="11"/>
  </r>
  <r>
    <s v="Riofreddo"/>
    <s v="RM"/>
    <n v="0"/>
    <n v="1"/>
    <n v="1"/>
    <n v="1"/>
    <n v="0"/>
    <n v="1"/>
    <n v="1"/>
    <n v="1"/>
    <n v="1"/>
    <n v="1"/>
    <n v="0"/>
    <n v="0"/>
    <n v="0"/>
    <n v="762"/>
    <n v="12.384500000000001"/>
    <n v="61.528523557672891"/>
    <n v="1"/>
    <n v="1"/>
    <n v="1"/>
    <n v="0"/>
    <n v="0"/>
    <n v="6"/>
    <n v="1"/>
    <x v="11"/>
  </r>
  <r>
    <s v="Rocca Canterano"/>
    <s v="RM"/>
    <n v="0"/>
    <n v="1"/>
    <n v="1"/>
    <n v="1"/>
    <n v="1"/>
    <n v="1"/>
    <n v="0"/>
    <n v="1"/>
    <n v="1"/>
    <n v="1"/>
    <n v="0"/>
    <n v="0"/>
    <n v="0"/>
    <n v="207"/>
    <n v="15.837300000000001"/>
    <n v="13.070409728931066"/>
    <n v="1"/>
    <n v="1"/>
    <n v="1"/>
    <n v="0"/>
    <n v="0"/>
    <n v="7"/>
    <n v="1"/>
    <x v="11"/>
  </r>
  <r>
    <s v="Rocca di Cave"/>
    <s v="RM"/>
    <n v="0"/>
    <n v="1"/>
    <n v="1"/>
    <n v="1"/>
    <n v="0"/>
    <n v="1"/>
    <n v="1"/>
    <n v="1"/>
    <n v="1"/>
    <n v="1"/>
    <n v="0"/>
    <n v="1"/>
    <n v="1"/>
    <n v="396"/>
    <n v="11.085599999999999"/>
    <n v="35.722017752760337"/>
    <n v="1"/>
    <n v="0"/>
    <n v="1"/>
    <n v="0"/>
    <n v="0"/>
    <n v="6"/>
    <n v="1"/>
    <x v="11"/>
  </r>
  <r>
    <s v="Roccagiovine"/>
    <s v="RM"/>
    <n v="0"/>
    <n v="1"/>
    <n v="1"/>
    <n v="1"/>
    <n v="0"/>
    <n v="1"/>
    <n v="1"/>
    <n v="1"/>
    <n v="1"/>
    <n v="1"/>
    <n v="0"/>
    <n v="0"/>
    <n v="0"/>
    <n v="280"/>
    <n v="8.4072999999999993"/>
    <n v="33.304390232298125"/>
    <n v="1"/>
    <n v="1"/>
    <n v="1"/>
    <n v="1"/>
    <n v="0"/>
    <n v="7"/>
    <n v="1"/>
    <x v="11"/>
  </r>
  <r>
    <s v="Rocca Santo Stefano"/>
    <s v="RM"/>
    <n v="0"/>
    <n v="1"/>
    <n v="1"/>
    <n v="1"/>
    <n v="0"/>
    <n v="1"/>
    <n v="1"/>
    <n v="1"/>
    <n v="1"/>
    <n v="1"/>
    <n v="0"/>
    <n v="1"/>
    <n v="1"/>
    <n v="1028"/>
    <n v="9.5725999999999996"/>
    <n v="107.38984184025239"/>
    <n v="0"/>
    <n v="1"/>
    <n v="1"/>
    <n v="0"/>
    <n v="0"/>
    <n v="6"/>
    <n v="1"/>
    <x v="11"/>
  </r>
  <r>
    <s v="Roiate"/>
    <s v="RM"/>
    <n v="0"/>
    <n v="1"/>
    <n v="1"/>
    <n v="1"/>
    <n v="0"/>
    <n v="1"/>
    <n v="1"/>
    <n v="1"/>
    <n v="1"/>
    <n v="1"/>
    <n v="0"/>
    <n v="1"/>
    <n v="1"/>
    <n v="749"/>
    <n v="10.350299999999999"/>
    <n v="72.365052220708591"/>
    <n v="1"/>
    <n v="1"/>
    <n v="1"/>
    <n v="0"/>
    <n v="0"/>
    <n v="7"/>
    <n v="1"/>
    <x v="11"/>
  </r>
  <r>
    <s v="Roviano"/>
    <s v="RM"/>
    <n v="1"/>
    <n v="0"/>
    <n v="1"/>
    <n v="1"/>
    <n v="0"/>
    <n v="1"/>
    <n v="1"/>
    <n v="1"/>
    <n v="1"/>
    <n v="1"/>
    <n v="0"/>
    <n v="0"/>
    <n v="0"/>
    <n v="1392"/>
    <n v="8.5016999999999996"/>
    <n v="163.73195949045487"/>
    <n v="0"/>
    <n v="1"/>
    <n v="1"/>
    <n v="0"/>
    <n v="0"/>
    <n v="5"/>
    <n v="1"/>
    <x v="11"/>
  </r>
  <r>
    <s v="Sambuci"/>
    <s v="RM"/>
    <n v="0"/>
    <n v="0"/>
    <n v="0"/>
    <n v="1"/>
    <n v="0"/>
    <n v="1"/>
    <n v="1"/>
    <n v="1"/>
    <n v="1"/>
    <n v="1"/>
    <n v="0"/>
    <n v="0"/>
    <n v="0"/>
    <n v="936"/>
    <n v="8.3047000000000004"/>
    <n v="112.70726215275687"/>
    <n v="0"/>
    <n v="1"/>
    <n v="1"/>
    <n v="0"/>
    <n v="0"/>
    <n v="4"/>
    <n v="1"/>
    <x v="11"/>
  </r>
  <r>
    <s v="San Gregorio da Sassola"/>
    <s v="RM"/>
    <n v="0"/>
    <n v="1"/>
    <n v="1"/>
    <n v="1"/>
    <n v="0"/>
    <n v="1"/>
    <n v="1"/>
    <n v="1"/>
    <n v="1"/>
    <n v="0"/>
    <n v="0"/>
    <n v="0"/>
    <n v="0"/>
    <n v="1553"/>
    <n v="35.450700000000005"/>
    <n v="43.807315511400333"/>
    <n v="1"/>
    <n v="0"/>
    <n v="1"/>
    <n v="0"/>
    <n v="0"/>
    <n v="4"/>
    <n v="1"/>
    <x v="11"/>
  </r>
  <r>
    <s v="San Polo dei Cavalieri"/>
    <s v="RM"/>
    <n v="0"/>
    <n v="1"/>
    <n v="1"/>
    <n v="1"/>
    <n v="0"/>
    <n v="1"/>
    <n v="1"/>
    <n v="1"/>
    <n v="1"/>
    <n v="1"/>
    <n v="0"/>
    <n v="0"/>
    <n v="0"/>
    <n v="2984"/>
    <n v="42.529399999999995"/>
    <n v="70.16322826092069"/>
    <n v="1"/>
    <n v="0"/>
    <n v="1"/>
    <n v="1"/>
    <n v="0"/>
    <n v="6"/>
    <n v="1"/>
    <x v="11"/>
  </r>
  <r>
    <s v="Sant'Angelo Romano"/>
    <s v="RM"/>
    <n v="0"/>
    <n v="1"/>
    <n v="1"/>
    <n v="1"/>
    <n v="0"/>
    <n v="1"/>
    <n v="0"/>
    <n v="1"/>
    <n v="1"/>
    <n v="1"/>
    <n v="0"/>
    <n v="0"/>
    <n v="0"/>
    <n v="4488"/>
    <n v="21.356999999999999"/>
    <n v="210.14187385868803"/>
    <n v="0"/>
    <n v="1"/>
    <n v="1"/>
    <n v="1"/>
    <n v="0"/>
    <n v="6"/>
    <n v="1"/>
    <x v="11"/>
  </r>
  <r>
    <s v="Sant'Oreste"/>
    <s v="RM"/>
    <n v="1"/>
    <n v="1"/>
    <n v="1"/>
    <n v="1"/>
    <n v="0"/>
    <n v="1"/>
    <n v="0"/>
    <n v="1"/>
    <n v="1"/>
    <n v="1"/>
    <n v="0"/>
    <n v="0"/>
    <n v="0"/>
    <n v="3702"/>
    <n v="43.894300000000001"/>
    <n v="84.338968841056811"/>
    <n v="0"/>
    <n v="1"/>
    <n v="0"/>
    <n v="1"/>
    <n v="0"/>
    <n v="6"/>
    <n v="1"/>
    <x v="11"/>
  </r>
  <r>
    <s v="San Vito Romano"/>
    <s v="RM"/>
    <n v="0"/>
    <n v="1"/>
    <n v="1"/>
    <n v="1"/>
    <n v="0"/>
    <n v="1"/>
    <n v="1"/>
    <n v="1"/>
    <n v="1"/>
    <n v="1"/>
    <n v="0"/>
    <n v="0"/>
    <n v="0"/>
    <n v="3366"/>
    <n v="12.662100000000001"/>
    <n v="265.83268178264268"/>
    <n v="0"/>
    <n v="0"/>
    <n v="1"/>
    <n v="0"/>
    <n v="0"/>
    <n v="4"/>
    <n v="1"/>
    <x v="11"/>
  </r>
  <r>
    <s v="Saracinesco"/>
    <s v="RM"/>
    <n v="1"/>
    <n v="1"/>
    <n v="1"/>
    <n v="0"/>
    <n v="0"/>
    <n v="1"/>
    <n v="1"/>
    <n v="1"/>
    <n v="1"/>
    <n v="1"/>
    <n v="0"/>
    <n v="0"/>
    <n v="0"/>
    <n v="184"/>
    <n v="11.1599"/>
    <n v="16.487602935510175"/>
    <n v="1"/>
    <n v="1"/>
    <n v="1"/>
    <n v="0"/>
    <n v="0"/>
    <n v="5"/>
    <n v="1"/>
    <x v="11"/>
  </r>
  <r>
    <s v="Torrita Tiberina"/>
    <s v="RM"/>
    <n v="1"/>
    <n v="1"/>
    <n v="1"/>
    <n v="1"/>
    <n v="0"/>
    <n v="1"/>
    <n v="1"/>
    <n v="1"/>
    <n v="1"/>
    <n v="1"/>
    <n v="0"/>
    <n v="0"/>
    <n v="0"/>
    <n v="1071"/>
    <n v="10.779500000000001"/>
    <n v="99.355257665012289"/>
    <n v="0"/>
    <n v="1"/>
    <n v="0"/>
    <n v="1"/>
    <n v="0"/>
    <n v="6"/>
    <n v="1"/>
    <x v="11"/>
  </r>
  <r>
    <s v="Vallepietra"/>
    <s v="RM"/>
    <n v="0"/>
    <n v="1"/>
    <n v="1"/>
    <n v="1"/>
    <n v="1"/>
    <n v="1"/>
    <n v="1"/>
    <n v="1"/>
    <n v="1"/>
    <n v="1"/>
    <n v="0"/>
    <n v="1"/>
    <n v="1"/>
    <n v="306"/>
    <n v="52.943000000000005"/>
    <n v="5.7798009179683802"/>
    <n v="1"/>
    <n v="0"/>
    <n v="1"/>
    <n v="1"/>
    <n v="0"/>
    <n v="8"/>
    <n v="1"/>
    <x v="11"/>
  </r>
  <r>
    <s v="Vallinfreda"/>
    <s v="RM"/>
    <n v="0"/>
    <n v="1"/>
    <n v="1"/>
    <n v="1"/>
    <n v="0"/>
    <n v="1"/>
    <n v="1"/>
    <n v="1"/>
    <n v="1"/>
    <n v="1"/>
    <n v="0"/>
    <n v="0"/>
    <n v="0"/>
    <n v="317"/>
    <n v="16.718299999999999"/>
    <n v="18.961258022645843"/>
    <n v="1"/>
    <n v="1"/>
    <n v="1"/>
    <n v="0"/>
    <n v="0"/>
    <n v="6"/>
    <n v="1"/>
    <x v="11"/>
  </r>
  <r>
    <s v="Vicovaro"/>
    <s v="RM"/>
    <n v="1"/>
    <n v="1"/>
    <n v="1"/>
    <n v="1"/>
    <n v="0"/>
    <n v="1"/>
    <n v="1"/>
    <n v="1"/>
    <n v="1"/>
    <n v="1"/>
    <n v="0"/>
    <n v="0"/>
    <n v="0"/>
    <n v="3937"/>
    <n v="35.944099999999999"/>
    <n v="109.53118870690879"/>
    <n v="0"/>
    <n v="1"/>
    <n v="1"/>
    <n v="1"/>
    <n v="0"/>
    <n v="6"/>
    <n v="1"/>
    <x v="11"/>
  </r>
  <r>
    <s v="Vivaro Romano"/>
    <s v="RM"/>
    <n v="0"/>
    <n v="1"/>
    <n v="1"/>
    <n v="1"/>
    <n v="1"/>
    <n v="1"/>
    <n v="1"/>
    <n v="1"/>
    <n v="1"/>
    <n v="0"/>
    <n v="0"/>
    <n v="0"/>
    <n v="0"/>
    <n v="177"/>
    <n v="12.5374"/>
    <n v="14.117759663088041"/>
    <n v="1"/>
    <n v="1"/>
    <n v="1"/>
    <n v="0"/>
    <n v="0"/>
    <n v="6"/>
    <n v="1"/>
    <x v="11"/>
  </r>
  <r>
    <s v="Arlena di Castro"/>
    <s v="VT"/>
    <n v="0"/>
    <n v="1"/>
    <n v="1"/>
    <n v="1"/>
    <n v="0"/>
    <n v="1"/>
    <n v="1"/>
    <n v="1"/>
    <n v="1"/>
    <n v="1"/>
    <n v="0"/>
    <n v="0"/>
    <n v="0"/>
    <n v="886"/>
    <n v="21.870999999999999"/>
    <n v="40.510264734122813"/>
    <n v="1"/>
    <n v="0"/>
    <n v="0"/>
    <n v="0"/>
    <n v="0"/>
    <n v="5"/>
    <n v="1"/>
    <x v="11"/>
  </r>
  <r>
    <s v="Bagnoregio"/>
    <s v="VT"/>
    <n v="0"/>
    <n v="1"/>
    <n v="1"/>
    <n v="1"/>
    <n v="0"/>
    <n v="1"/>
    <n v="1"/>
    <n v="1"/>
    <n v="1"/>
    <n v="1"/>
    <n v="0"/>
    <n v="0"/>
    <n v="0"/>
    <n v="3674"/>
    <n v="72.808500000000009"/>
    <n v="50.461141212907826"/>
    <n v="1"/>
    <n v="0"/>
    <n v="0"/>
    <n v="1"/>
    <n v="0"/>
    <n v="6"/>
    <n v="1"/>
    <x v="11"/>
  </r>
  <r>
    <s v="Barbarano Romano"/>
    <s v="VT"/>
    <n v="0"/>
    <n v="1"/>
    <n v="1"/>
    <n v="1"/>
    <n v="0"/>
    <n v="1"/>
    <n v="1"/>
    <n v="1"/>
    <n v="1"/>
    <n v="1"/>
    <n v="0"/>
    <n v="0"/>
    <n v="0"/>
    <n v="1085"/>
    <n v="37.564099999999996"/>
    <n v="28.883961015970037"/>
    <n v="1"/>
    <n v="0"/>
    <n v="0"/>
    <n v="1"/>
    <n v="0"/>
    <n v="6"/>
    <n v="1"/>
    <x v="11"/>
  </r>
  <r>
    <s v="Bassano in Teverina"/>
    <s v="VT"/>
    <n v="0"/>
    <n v="1"/>
    <n v="1"/>
    <n v="1"/>
    <n v="0"/>
    <n v="1"/>
    <n v="1"/>
    <n v="1"/>
    <n v="1"/>
    <n v="1"/>
    <n v="0"/>
    <n v="0"/>
    <n v="0"/>
    <n v="1277"/>
    <n v="12.1678"/>
    <n v="104.94912802643042"/>
    <n v="0"/>
    <n v="0"/>
    <n v="0"/>
    <n v="0"/>
    <n v="0"/>
    <n v="4"/>
    <n v="1"/>
    <x v="11"/>
  </r>
  <r>
    <s v="Bassano Romano"/>
    <s v="VT"/>
    <n v="0"/>
    <n v="1"/>
    <n v="1"/>
    <n v="1"/>
    <n v="0"/>
    <n v="1"/>
    <n v="1"/>
    <n v="1"/>
    <n v="1"/>
    <n v="0"/>
    <n v="0"/>
    <n v="0"/>
    <n v="0"/>
    <n v="4834"/>
    <n v="37.546399999999998"/>
    <n v="128.74736326252318"/>
    <n v="0"/>
    <n v="0"/>
    <n v="0"/>
    <n v="1"/>
    <n v="0"/>
    <n v="4"/>
    <n v="1"/>
    <x v="11"/>
  </r>
  <r>
    <s v="Blera"/>
    <s v="VT"/>
    <n v="0"/>
    <n v="1"/>
    <n v="1"/>
    <n v="1"/>
    <n v="0"/>
    <n v="1"/>
    <n v="1"/>
    <n v="1"/>
    <n v="1"/>
    <n v="1"/>
    <n v="0"/>
    <n v="0"/>
    <n v="0"/>
    <n v="3356"/>
    <n v="92.915700000000001"/>
    <n v="36.11876141491696"/>
    <n v="1"/>
    <n v="0"/>
    <n v="0"/>
    <n v="1"/>
    <n v="0"/>
    <n v="6"/>
    <n v="1"/>
    <x v="11"/>
  </r>
  <r>
    <s v="Bolsena"/>
    <s v="VT"/>
    <n v="0"/>
    <n v="1"/>
    <n v="1"/>
    <n v="1"/>
    <n v="0"/>
    <n v="1"/>
    <n v="1"/>
    <n v="1"/>
    <n v="1"/>
    <n v="1"/>
    <n v="0"/>
    <n v="0"/>
    <n v="0"/>
    <n v="4137"/>
    <n v="63.569499999999998"/>
    <n v="65.078378782277667"/>
    <n v="1"/>
    <n v="0"/>
    <n v="0"/>
    <n v="1"/>
    <n v="0"/>
    <n v="6"/>
    <n v="1"/>
    <x v="11"/>
  </r>
  <r>
    <s v="Bomarzo"/>
    <s v="VT"/>
    <n v="1"/>
    <n v="1"/>
    <n v="1"/>
    <n v="1"/>
    <n v="0"/>
    <n v="1"/>
    <n v="1"/>
    <n v="1"/>
    <n v="1"/>
    <n v="1"/>
    <n v="0"/>
    <n v="0"/>
    <n v="0"/>
    <n v="1814"/>
    <n v="39.645400000000002"/>
    <n v="45.755623603242746"/>
    <n v="1"/>
    <n v="0"/>
    <n v="0"/>
    <n v="0"/>
    <n v="0"/>
    <n v="5"/>
    <n v="1"/>
    <x v="11"/>
  </r>
  <r>
    <s v="Calcata"/>
    <s v="VT"/>
    <n v="0"/>
    <n v="1"/>
    <n v="1"/>
    <n v="1"/>
    <n v="0"/>
    <n v="1"/>
    <n v="1"/>
    <n v="1"/>
    <n v="1"/>
    <n v="1"/>
    <n v="0"/>
    <n v="1"/>
    <n v="1"/>
    <n v="905"/>
    <n v="7.6322999999999999"/>
    <n v="118.57500360310785"/>
    <n v="0"/>
    <n v="0"/>
    <n v="0"/>
    <n v="1"/>
    <n v="0"/>
    <n v="6"/>
    <n v="1"/>
    <x v="11"/>
  </r>
  <r>
    <s v="Canepina"/>
    <s v="VT"/>
    <n v="0"/>
    <n v="0"/>
    <n v="0"/>
    <n v="1"/>
    <n v="0"/>
    <n v="1"/>
    <n v="1"/>
    <n v="1"/>
    <n v="1"/>
    <n v="1"/>
    <n v="0"/>
    <n v="0"/>
    <n v="0"/>
    <n v="3149"/>
    <n v="20.848000000000003"/>
    <n v="151.04566385264772"/>
    <n v="0"/>
    <n v="0"/>
    <n v="1"/>
    <n v="0"/>
    <n v="0"/>
    <n v="3"/>
    <n v="1"/>
    <x v="11"/>
  </r>
  <r>
    <s v="Capodimonte"/>
    <s v="VT"/>
    <n v="0"/>
    <n v="1"/>
    <n v="1"/>
    <n v="1"/>
    <n v="0"/>
    <n v="1"/>
    <n v="1"/>
    <n v="1"/>
    <n v="1"/>
    <n v="1"/>
    <n v="0"/>
    <n v="0"/>
    <n v="0"/>
    <n v="1741"/>
    <n v="61.291699999999999"/>
    <n v="28.405151105288319"/>
    <n v="1"/>
    <n v="0"/>
    <n v="0"/>
    <n v="1"/>
    <n v="0"/>
    <n v="6"/>
    <n v="1"/>
    <x v="11"/>
  </r>
  <r>
    <s v="Carbognano"/>
    <s v="VT"/>
    <n v="0"/>
    <n v="1"/>
    <n v="1"/>
    <n v="1"/>
    <n v="0"/>
    <n v="1"/>
    <n v="1"/>
    <n v="1"/>
    <n v="1"/>
    <n v="1"/>
    <n v="0"/>
    <n v="0"/>
    <n v="0"/>
    <n v="2042"/>
    <n v="17.411300000000001"/>
    <n v="117.28015713932905"/>
    <n v="0"/>
    <n v="0"/>
    <n v="0"/>
    <n v="0"/>
    <n v="0"/>
    <n v="4"/>
    <n v="1"/>
    <x v="11"/>
  </r>
  <r>
    <s v="Castel Sant'Elia"/>
    <s v="VT"/>
    <n v="0"/>
    <n v="1"/>
    <n v="1"/>
    <n v="1"/>
    <n v="0"/>
    <n v="1"/>
    <n v="1"/>
    <n v="1"/>
    <n v="1"/>
    <n v="1"/>
    <n v="0"/>
    <n v="1"/>
    <n v="1"/>
    <n v="2558"/>
    <n v="23.915500000000002"/>
    <n v="106.95992138989358"/>
    <n v="0"/>
    <n v="0"/>
    <n v="0"/>
    <n v="0"/>
    <n v="0"/>
    <n v="5"/>
    <n v="1"/>
    <x v="11"/>
  </r>
  <r>
    <s v="Castiglione in Teverina"/>
    <s v="VT"/>
    <n v="0"/>
    <n v="1"/>
    <n v="1"/>
    <n v="1"/>
    <n v="0"/>
    <n v="1"/>
    <n v="1"/>
    <n v="1"/>
    <n v="1"/>
    <n v="1"/>
    <n v="0"/>
    <n v="1"/>
    <n v="1"/>
    <n v="2385"/>
    <n v="19.889400000000002"/>
    <n v="119.91311955111767"/>
    <n v="0"/>
    <n v="0"/>
    <n v="0"/>
    <n v="0"/>
    <n v="0"/>
    <n v="5"/>
    <n v="1"/>
    <x v="11"/>
  </r>
  <r>
    <s v="Celleno"/>
    <s v="VT"/>
    <n v="0"/>
    <n v="1"/>
    <n v="1"/>
    <n v="1"/>
    <n v="0"/>
    <n v="1"/>
    <n v="0"/>
    <n v="1"/>
    <n v="1"/>
    <n v="0"/>
    <n v="1"/>
    <n v="0"/>
    <n v="1"/>
    <n v="1343"/>
    <n v="23.824099999999998"/>
    <n v="56.371489374205119"/>
    <n v="1"/>
    <n v="0"/>
    <n v="0"/>
    <n v="0"/>
    <n v="0"/>
    <n v="5"/>
    <n v="1"/>
    <x v="11"/>
  </r>
  <r>
    <s v="Cellere"/>
    <s v="VT"/>
    <n v="0"/>
    <n v="1"/>
    <n v="1"/>
    <n v="1"/>
    <n v="1"/>
    <n v="1"/>
    <n v="1"/>
    <n v="1"/>
    <n v="1"/>
    <n v="1"/>
    <n v="0"/>
    <n v="1"/>
    <n v="1"/>
    <n v="1230"/>
    <n v="37.195599999999999"/>
    <n v="33.068427448407874"/>
    <n v="1"/>
    <n v="0"/>
    <n v="0"/>
    <n v="0"/>
    <n v="0"/>
    <n v="7"/>
    <n v="1"/>
    <x v="11"/>
  </r>
  <r>
    <s v="Civitella d'Agliano"/>
    <s v="VT"/>
    <n v="0"/>
    <n v="1"/>
    <n v="1"/>
    <n v="1"/>
    <n v="0"/>
    <n v="1"/>
    <n v="1"/>
    <n v="1"/>
    <n v="1"/>
    <n v="1"/>
    <n v="0"/>
    <n v="0"/>
    <n v="0"/>
    <n v="1658"/>
    <n v="32.954999999999998"/>
    <n v="50.311030192686999"/>
    <n v="1"/>
    <n v="0"/>
    <n v="0"/>
    <n v="1"/>
    <n v="0"/>
    <n v="6"/>
    <n v="1"/>
    <x v="11"/>
  </r>
  <r>
    <s v="Corchiano"/>
    <s v="VT"/>
    <n v="0"/>
    <n v="1"/>
    <n v="1"/>
    <n v="1"/>
    <n v="0"/>
    <n v="1"/>
    <n v="1"/>
    <n v="1"/>
    <n v="1"/>
    <n v="1"/>
    <n v="0"/>
    <n v="0"/>
    <n v="0"/>
    <n v="3740"/>
    <n v="33.031100000000002"/>
    <n v="113.22662581627617"/>
    <n v="0"/>
    <n v="0"/>
    <n v="0"/>
    <n v="0"/>
    <n v="0"/>
    <n v="4"/>
    <n v="1"/>
    <x v="11"/>
  </r>
  <r>
    <s v="Faleria"/>
    <s v="VT"/>
    <n v="0"/>
    <n v="1"/>
    <n v="1"/>
    <n v="1"/>
    <n v="0"/>
    <n v="1"/>
    <n v="1"/>
    <n v="1"/>
    <n v="1"/>
    <n v="1"/>
    <n v="0"/>
    <n v="1"/>
    <n v="1"/>
    <n v="2115"/>
    <n v="25.678899999999999"/>
    <n v="82.363341108848118"/>
    <n v="0"/>
    <n v="0"/>
    <n v="0"/>
    <n v="0"/>
    <n v="0"/>
    <n v="5"/>
    <n v="1"/>
    <x v="11"/>
  </r>
  <r>
    <s v="Farnese"/>
    <s v="VT"/>
    <n v="0"/>
    <n v="1"/>
    <n v="1"/>
    <n v="1"/>
    <n v="0"/>
    <n v="1"/>
    <n v="1"/>
    <n v="1"/>
    <n v="1"/>
    <n v="1"/>
    <n v="0"/>
    <n v="1"/>
    <n v="1"/>
    <n v="1631"/>
    <n v="52.379399999999997"/>
    <n v="31.138195550159033"/>
    <n v="1"/>
    <n v="0"/>
    <n v="0"/>
    <n v="1"/>
    <n v="0"/>
    <n v="7"/>
    <n v="1"/>
    <x v="11"/>
  </r>
  <r>
    <s v="Gallese"/>
    <s v="VT"/>
    <n v="1"/>
    <n v="1"/>
    <n v="1"/>
    <n v="1"/>
    <n v="0"/>
    <n v="1"/>
    <n v="1"/>
    <n v="1"/>
    <n v="1"/>
    <n v="1"/>
    <n v="0"/>
    <n v="0"/>
    <n v="0"/>
    <n v="2994"/>
    <n v="37.174099999999996"/>
    <n v="80.539945822494701"/>
    <n v="0"/>
    <n v="0"/>
    <n v="0"/>
    <n v="0"/>
    <n v="0"/>
    <n v="4"/>
    <n v="1"/>
    <x v="11"/>
  </r>
  <r>
    <s v="Gradoli"/>
    <s v="VT"/>
    <n v="0"/>
    <n v="1"/>
    <n v="1"/>
    <n v="1"/>
    <n v="0"/>
    <n v="1"/>
    <n v="1"/>
    <n v="1"/>
    <n v="1"/>
    <n v="1"/>
    <n v="0"/>
    <n v="1"/>
    <n v="1"/>
    <n v="1474"/>
    <n v="43.808999999999997"/>
    <n v="33.646054463694675"/>
    <n v="1"/>
    <n v="0"/>
    <n v="1"/>
    <n v="1"/>
    <n v="0"/>
    <n v="7"/>
    <n v="1"/>
    <x v="11"/>
  </r>
  <r>
    <s v="Graffignano"/>
    <s v="VT"/>
    <n v="1"/>
    <n v="1"/>
    <n v="1"/>
    <n v="1"/>
    <n v="0"/>
    <n v="1"/>
    <n v="1"/>
    <n v="1"/>
    <n v="1"/>
    <n v="1"/>
    <n v="0"/>
    <n v="0"/>
    <n v="0"/>
    <n v="2319"/>
    <n v="29.102800000000002"/>
    <n v="79.683054551452088"/>
    <n v="1"/>
    <n v="0"/>
    <n v="0"/>
    <n v="0"/>
    <n v="0"/>
    <n v="5"/>
    <n v="1"/>
    <x v="11"/>
  </r>
  <r>
    <s v="Grotte di Castro"/>
    <s v="VT"/>
    <n v="0"/>
    <n v="1"/>
    <n v="1"/>
    <n v="1"/>
    <n v="0"/>
    <n v="1"/>
    <n v="1"/>
    <n v="1"/>
    <n v="1"/>
    <n v="1"/>
    <n v="0"/>
    <n v="1"/>
    <n v="1"/>
    <n v="2795"/>
    <n v="33.4206"/>
    <n v="83.63105390088748"/>
    <n v="0"/>
    <n v="0"/>
    <n v="1"/>
    <n v="0"/>
    <n v="0"/>
    <n v="5"/>
    <n v="1"/>
    <x v="11"/>
  </r>
  <r>
    <s v="Ischia di Castro"/>
    <s v="VT"/>
    <n v="1"/>
    <n v="1"/>
    <n v="1"/>
    <n v="1"/>
    <n v="0"/>
    <n v="1"/>
    <n v="1"/>
    <n v="1"/>
    <n v="1"/>
    <n v="1"/>
    <n v="0"/>
    <n v="1"/>
    <n v="1"/>
    <n v="2377"/>
    <n v="104.9477"/>
    <n v="22.64937678481758"/>
    <n v="1"/>
    <n v="0"/>
    <n v="0"/>
    <n v="1"/>
    <n v="0"/>
    <n v="7"/>
    <n v="1"/>
    <x v="11"/>
  </r>
  <r>
    <s v="Latera"/>
    <s v="VT"/>
    <n v="0"/>
    <n v="1"/>
    <n v="1"/>
    <n v="1"/>
    <n v="1"/>
    <n v="1"/>
    <n v="1"/>
    <n v="1"/>
    <n v="1"/>
    <n v="1"/>
    <n v="0"/>
    <n v="1"/>
    <n v="1"/>
    <n v="933"/>
    <n v="22.430599999999998"/>
    <n v="41.594964022362312"/>
    <n v="1"/>
    <n v="0"/>
    <n v="1"/>
    <n v="1"/>
    <n v="0"/>
    <n v="8"/>
    <n v="1"/>
    <x v="11"/>
  </r>
  <r>
    <s v="Lubriano"/>
    <s v="VT"/>
    <n v="0"/>
    <n v="1"/>
    <n v="1"/>
    <n v="1"/>
    <n v="0"/>
    <n v="1"/>
    <n v="1"/>
    <n v="1"/>
    <n v="1"/>
    <n v="1"/>
    <n v="0"/>
    <n v="0"/>
    <n v="0"/>
    <n v="919"/>
    <n v="16.685099999999998"/>
    <n v="55.079082534716612"/>
    <n v="1"/>
    <n v="0"/>
    <n v="0"/>
    <n v="0"/>
    <n v="0"/>
    <n v="5"/>
    <n v="1"/>
    <x v="11"/>
  </r>
  <r>
    <s v="Marta"/>
    <s v="VT"/>
    <n v="0"/>
    <n v="1"/>
    <n v="1"/>
    <n v="1"/>
    <n v="0"/>
    <n v="1"/>
    <n v="1"/>
    <n v="1"/>
    <n v="1"/>
    <n v="1"/>
    <n v="0"/>
    <n v="0"/>
    <n v="0"/>
    <n v="3520"/>
    <n v="33.540999999999997"/>
    <n v="104.94618526579411"/>
    <n v="0"/>
    <n v="0"/>
    <n v="0"/>
    <n v="1"/>
    <n v="0"/>
    <n v="5"/>
    <n v="1"/>
    <x v="11"/>
  </r>
  <r>
    <s v="Monte Romano"/>
    <s v="VT"/>
    <n v="0"/>
    <n v="1"/>
    <n v="1"/>
    <n v="1"/>
    <n v="0"/>
    <n v="1"/>
    <n v="0"/>
    <n v="1"/>
    <n v="1"/>
    <n v="1"/>
    <n v="0"/>
    <n v="0"/>
    <n v="0"/>
    <n v="2007"/>
    <n v="86.14139999999999"/>
    <n v="23.298901573459453"/>
    <n v="1"/>
    <n v="0"/>
    <n v="0"/>
    <n v="1"/>
    <n v="0"/>
    <n v="6"/>
    <n v="1"/>
    <x v="11"/>
  </r>
  <r>
    <s v="Monterosi"/>
    <s v="VT"/>
    <n v="0"/>
    <n v="1"/>
    <n v="1"/>
    <n v="1"/>
    <n v="0"/>
    <n v="1"/>
    <n v="0"/>
    <n v="1"/>
    <n v="1"/>
    <n v="1"/>
    <n v="0"/>
    <n v="0"/>
    <n v="0"/>
    <n v="3868"/>
    <n v="10.683599999999998"/>
    <n v="362.05024523568841"/>
    <n v="0"/>
    <n v="0"/>
    <n v="0"/>
    <n v="1"/>
    <n v="0"/>
    <n v="5"/>
    <n v="1"/>
    <x v="11"/>
  </r>
  <r>
    <s v="Onano"/>
    <s v="VT"/>
    <n v="0"/>
    <n v="1"/>
    <n v="1"/>
    <n v="1"/>
    <n v="1"/>
    <n v="1"/>
    <n v="1"/>
    <n v="1"/>
    <n v="1"/>
    <n v="1"/>
    <n v="0"/>
    <n v="1"/>
    <n v="1"/>
    <n v="1017"/>
    <n v="24.5105"/>
    <n v="41.492421615226128"/>
    <n v="1"/>
    <n v="0"/>
    <n v="1"/>
    <n v="0"/>
    <n v="0"/>
    <n v="7"/>
    <n v="1"/>
    <x v="11"/>
  </r>
  <r>
    <s v="Oriolo Romano"/>
    <s v="VT"/>
    <n v="0"/>
    <n v="1"/>
    <n v="1"/>
    <n v="1"/>
    <n v="0"/>
    <n v="1"/>
    <n v="1"/>
    <n v="1"/>
    <n v="1"/>
    <n v="1"/>
    <n v="0"/>
    <n v="1"/>
    <n v="1"/>
    <n v="3648"/>
    <n v="19.311300000000003"/>
    <n v="188.90494166627826"/>
    <n v="0"/>
    <n v="0"/>
    <n v="0"/>
    <n v="1"/>
    <n v="0"/>
    <n v="6"/>
    <n v="1"/>
    <x v="11"/>
  </r>
  <r>
    <s v="Piansano"/>
    <s v="VT"/>
    <n v="0"/>
    <n v="1"/>
    <n v="1"/>
    <n v="1"/>
    <n v="0"/>
    <n v="1"/>
    <n v="1"/>
    <n v="1"/>
    <n v="1"/>
    <n v="0"/>
    <n v="0"/>
    <n v="0"/>
    <n v="0"/>
    <n v="2147"/>
    <n v="26.605500000000003"/>
    <n v="80.697600120275879"/>
    <n v="0"/>
    <n v="0"/>
    <n v="0"/>
    <n v="0"/>
    <n v="0"/>
    <n v="3"/>
    <n v="1"/>
    <x v="11"/>
  </r>
  <r>
    <s v="Proceno"/>
    <s v="VT"/>
    <n v="1"/>
    <n v="1"/>
    <n v="1"/>
    <n v="1"/>
    <n v="1"/>
    <n v="1"/>
    <n v="0"/>
    <n v="1"/>
    <n v="1"/>
    <n v="1"/>
    <n v="0"/>
    <n v="1"/>
    <n v="1"/>
    <n v="605"/>
    <n v="42.015000000000001"/>
    <n v="14.399619183624896"/>
    <n v="1"/>
    <n v="0"/>
    <n v="1"/>
    <n v="0"/>
    <n v="0"/>
    <n v="7"/>
    <n v="1"/>
    <x v="11"/>
  </r>
  <r>
    <s v="San Lorenzo Nuovo"/>
    <s v="VT"/>
    <n v="0"/>
    <n v="1"/>
    <n v="1"/>
    <n v="1"/>
    <n v="0"/>
    <n v="1"/>
    <n v="1"/>
    <n v="1"/>
    <n v="1"/>
    <n v="1"/>
    <n v="0"/>
    <n v="1"/>
    <n v="1"/>
    <n v="2166"/>
    <n v="26.736599999999999"/>
    <n v="81.012544601781826"/>
    <n v="0"/>
    <n v="0"/>
    <n v="0"/>
    <n v="1"/>
    <n v="0"/>
    <n v="6"/>
    <n v="1"/>
    <x v="11"/>
  </r>
  <r>
    <s v="Tessennano"/>
    <s v="VT"/>
    <n v="0"/>
    <n v="1"/>
    <n v="1"/>
    <n v="1"/>
    <n v="1"/>
    <n v="1"/>
    <n v="1"/>
    <n v="1"/>
    <n v="1"/>
    <n v="1"/>
    <n v="0"/>
    <n v="1"/>
    <n v="1"/>
    <n v="350"/>
    <n v="14.7311"/>
    <n v="23.75925762502461"/>
    <n v="1"/>
    <n v="0"/>
    <n v="0"/>
    <n v="0"/>
    <n v="0"/>
    <n v="7"/>
    <n v="1"/>
    <x v="11"/>
  </r>
  <r>
    <s v="Valentano"/>
    <s v="VT"/>
    <n v="0"/>
    <n v="1"/>
    <n v="1"/>
    <n v="1"/>
    <n v="0"/>
    <n v="1"/>
    <n v="0"/>
    <n v="1"/>
    <n v="1"/>
    <n v="1"/>
    <n v="0"/>
    <n v="0"/>
    <n v="0"/>
    <n v="2895"/>
    <n v="43.497700000000002"/>
    <n v="66.555243150787277"/>
    <n v="1"/>
    <n v="0"/>
    <n v="1"/>
    <n v="0"/>
    <n v="0"/>
    <n v="5"/>
    <n v="1"/>
    <x v="11"/>
  </r>
  <r>
    <s v="Vallerano"/>
    <s v="VT"/>
    <n v="0"/>
    <n v="1"/>
    <n v="1"/>
    <n v="1"/>
    <n v="0"/>
    <n v="1"/>
    <n v="1"/>
    <n v="0"/>
    <n v="1"/>
    <n v="1"/>
    <n v="0"/>
    <n v="0"/>
    <n v="0"/>
    <n v="2613"/>
    <n v="15.4519"/>
    <n v="169.10541745675289"/>
    <n v="0"/>
    <n v="0"/>
    <n v="1"/>
    <n v="0"/>
    <n v="0"/>
    <n v="4"/>
    <n v="1"/>
    <x v="11"/>
  </r>
  <r>
    <s v="Vasanello"/>
    <s v="VT"/>
    <n v="0"/>
    <n v="1"/>
    <n v="1"/>
    <n v="1"/>
    <n v="0"/>
    <n v="1"/>
    <n v="1"/>
    <n v="1"/>
    <n v="1"/>
    <n v="1"/>
    <n v="0"/>
    <n v="0"/>
    <n v="0"/>
    <n v="4161"/>
    <n v="28.962699999999998"/>
    <n v="143.66754480763188"/>
    <n v="0"/>
    <n v="0"/>
    <n v="0"/>
    <n v="0"/>
    <n v="0"/>
    <n v="4"/>
    <n v="1"/>
    <x v="11"/>
  </r>
  <r>
    <s v="Vejano"/>
    <s v="VT"/>
    <n v="0"/>
    <n v="1"/>
    <n v="1"/>
    <n v="1"/>
    <n v="0"/>
    <n v="1"/>
    <n v="1"/>
    <n v="1"/>
    <n v="1"/>
    <n v="1"/>
    <n v="0"/>
    <n v="0"/>
    <n v="0"/>
    <n v="2298"/>
    <n v="44.3078"/>
    <n v="51.864457273888569"/>
    <n v="1"/>
    <n v="0"/>
    <n v="0"/>
    <n v="1"/>
    <n v="0"/>
    <n v="6"/>
    <n v="1"/>
    <x v="11"/>
  </r>
  <r>
    <s v="Vignanello"/>
    <s v="VT"/>
    <n v="0"/>
    <n v="1"/>
    <n v="1"/>
    <n v="1"/>
    <n v="0"/>
    <n v="1"/>
    <n v="1"/>
    <n v="0"/>
    <n v="1"/>
    <n v="1"/>
    <n v="0"/>
    <n v="0"/>
    <n v="0"/>
    <n v="4826"/>
    <n v="20.529299999999999"/>
    <n v="235.07864369462183"/>
    <n v="0"/>
    <n v="0"/>
    <n v="0"/>
    <n v="0"/>
    <n v="0"/>
    <n v="4"/>
    <n v="1"/>
    <x v="11"/>
  </r>
  <r>
    <s v="Villa San Giovanni in Tuscia"/>
    <s v="VT"/>
    <n v="0"/>
    <n v="1"/>
    <n v="1"/>
    <n v="1"/>
    <n v="0"/>
    <n v="1"/>
    <n v="1"/>
    <n v="1"/>
    <n v="1"/>
    <n v="1"/>
    <n v="0"/>
    <n v="0"/>
    <n v="0"/>
    <n v="1313"/>
    <n v="5.2792999999999992"/>
    <n v="248.70721497168188"/>
    <n v="0"/>
    <n v="0"/>
    <n v="0"/>
    <n v="0"/>
    <n v="0"/>
    <n v="4"/>
    <n v="1"/>
    <x v="11"/>
  </r>
  <r>
    <s v="Vitorchiano"/>
    <s v="VT"/>
    <n v="0"/>
    <n v="1"/>
    <n v="1"/>
    <n v="1"/>
    <n v="0"/>
    <n v="0"/>
    <n v="0"/>
    <n v="1"/>
    <n v="1"/>
    <n v="1"/>
    <n v="0"/>
    <n v="0"/>
    <n v="0"/>
    <n v="4956"/>
    <n v="30.1435"/>
    <n v="164.41355516114587"/>
    <n v="0"/>
    <n v="0"/>
    <n v="1"/>
    <n v="0"/>
    <n v="0"/>
    <n v="4"/>
    <n v="1"/>
    <x v="11"/>
  </r>
  <r>
    <s v="Altino"/>
    <s v="CH"/>
    <n v="1"/>
    <n v="1"/>
    <n v="1"/>
    <n v="1"/>
    <n v="0"/>
    <n v="1"/>
    <n v="0"/>
    <n v="1"/>
    <n v="1"/>
    <n v="1"/>
    <n v="0"/>
    <n v="1"/>
    <n v="1"/>
    <n v="2833"/>
    <n v="15.330399999999999"/>
    <n v="184.796221885926"/>
    <n v="0"/>
    <n v="0"/>
    <n v="0"/>
    <n v="1"/>
    <n v="0"/>
    <n v="6"/>
    <n v="1"/>
    <x v="12"/>
  </r>
  <r>
    <s v="Archi"/>
    <s v="CH"/>
    <n v="1"/>
    <n v="1"/>
    <n v="1"/>
    <n v="1"/>
    <n v="0"/>
    <n v="1"/>
    <n v="1"/>
    <n v="1"/>
    <n v="1"/>
    <n v="1"/>
    <n v="0"/>
    <n v="1"/>
    <n v="1"/>
    <n v="2282"/>
    <n v="28.544799999999999"/>
    <n v="79.944508281718569"/>
    <n v="1"/>
    <n v="0"/>
    <n v="1"/>
    <n v="1"/>
    <n v="0"/>
    <n v="7"/>
    <n v="1"/>
    <x v="12"/>
  </r>
  <r>
    <s v="Ari"/>
    <s v="CH"/>
    <n v="0"/>
    <n v="1"/>
    <n v="1"/>
    <n v="1"/>
    <n v="1"/>
    <n v="1"/>
    <n v="1"/>
    <n v="1"/>
    <n v="1"/>
    <n v="1"/>
    <n v="0"/>
    <n v="0"/>
    <n v="0"/>
    <n v="1165"/>
    <n v="11.3917"/>
    <n v="102.2674403293626"/>
    <n v="0"/>
    <n v="1"/>
    <n v="0"/>
    <n v="0"/>
    <n v="0"/>
    <n v="6"/>
    <n v="1"/>
    <x v="12"/>
  </r>
  <r>
    <s v="Arielli"/>
    <s v="CH"/>
    <n v="0"/>
    <n v="1"/>
    <n v="1"/>
    <n v="1"/>
    <n v="0"/>
    <n v="1"/>
    <n v="1"/>
    <n v="1"/>
    <n v="1"/>
    <n v="1"/>
    <n v="0"/>
    <n v="0"/>
    <n v="0"/>
    <n v="1144"/>
    <n v="11.716900000000001"/>
    <n v="97.636746921113939"/>
    <n v="0"/>
    <n v="1"/>
    <n v="0"/>
    <n v="0"/>
    <n v="0"/>
    <n v="5"/>
    <n v="1"/>
    <x v="12"/>
  </r>
  <r>
    <s v="Bomba"/>
    <s v="CH"/>
    <n v="0"/>
    <n v="1"/>
    <n v="1"/>
    <n v="1"/>
    <n v="1"/>
    <n v="1"/>
    <n v="1"/>
    <n v="1"/>
    <n v="1"/>
    <n v="1"/>
    <n v="0"/>
    <n v="1"/>
    <n v="1"/>
    <n v="885"/>
    <n v="17.2608"/>
    <n v="51.272246941045609"/>
    <n v="1"/>
    <n v="0"/>
    <n v="1"/>
    <n v="1"/>
    <n v="0"/>
    <n v="8"/>
    <n v="1"/>
    <x v="12"/>
  </r>
  <r>
    <s v="Borrello"/>
    <s v="CH"/>
    <n v="0"/>
    <n v="1"/>
    <n v="1"/>
    <n v="1"/>
    <n v="1"/>
    <n v="1"/>
    <n v="1"/>
    <n v="1"/>
    <n v="1"/>
    <n v="1"/>
    <n v="0"/>
    <n v="1"/>
    <n v="1"/>
    <n v="368"/>
    <n v="14.511700000000001"/>
    <n v="25.358848377516072"/>
    <n v="1"/>
    <n v="0"/>
    <n v="1"/>
    <n v="1"/>
    <n v="0"/>
    <n v="8"/>
    <n v="1"/>
    <x v="12"/>
  </r>
  <r>
    <s v="Canosa Sannita"/>
    <s v="CH"/>
    <n v="0"/>
    <n v="1"/>
    <n v="1"/>
    <n v="1"/>
    <n v="0"/>
    <n v="1"/>
    <n v="1"/>
    <n v="1"/>
    <n v="1"/>
    <n v="1"/>
    <n v="0"/>
    <n v="0"/>
    <n v="0"/>
    <n v="1441"/>
    <n v="13.912699999999999"/>
    <n v="103.57443199378986"/>
    <n v="0"/>
    <n v="1"/>
    <n v="0"/>
    <n v="0"/>
    <n v="0"/>
    <n v="5"/>
    <n v="1"/>
    <x v="12"/>
  </r>
  <r>
    <s v="Carpineto Sinello"/>
    <s v="CH"/>
    <n v="0"/>
    <n v="1"/>
    <n v="1"/>
    <n v="1"/>
    <n v="1"/>
    <n v="1"/>
    <n v="1"/>
    <n v="1"/>
    <n v="1"/>
    <n v="1"/>
    <n v="1"/>
    <n v="1"/>
    <n v="1"/>
    <n v="666"/>
    <n v="29.854400000000002"/>
    <n v="22.308269467817137"/>
    <n v="1"/>
    <n v="1"/>
    <n v="1"/>
    <n v="1"/>
    <n v="0"/>
    <n v="9"/>
    <n v="1"/>
    <x v="12"/>
  </r>
  <r>
    <s v="Carunchio"/>
    <s v="CH"/>
    <n v="1"/>
    <n v="1"/>
    <n v="1"/>
    <n v="1"/>
    <n v="1"/>
    <n v="1"/>
    <n v="1"/>
    <n v="1"/>
    <n v="1"/>
    <n v="1"/>
    <n v="0"/>
    <n v="1"/>
    <n v="1"/>
    <n v="639"/>
    <n v="32.564699999999995"/>
    <n v="19.622474642788053"/>
    <n v="1"/>
    <n v="0"/>
    <n v="1"/>
    <n v="1"/>
    <n v="0"/>
    <n v="8"/>
    <n v="1"/>
    <x v="12"/>
  </r>
  <r>
    <s v="Casacanditella"/>
    <s v="CH"/>
    <n v="1"/>
    <n v="1"/>
    <n v="1"/>
    <n v="1"/>
    <n v="0"/>
    <n v="1"/>
    <n v="1"/>
    <n v="1"/>
    <n v="1"/>
    <n v="1"/>
    <n v="1"/>
    <n v="0"/>
    <n v="1"/>
    <n v="1340"/>
    <n v="12.5383"/>
    <n v="106.87254252968904"/>
    <n v="0"/>
    <n v="1"/>
    <n v="0"/>
    <n v="0"/>
    <n v="0"/>
    <n v="6"/>
    <n v="1"/>
    <x v="12"/>
  </r>
  <r>
    <s v="Casalanguida"/>
    <s v="CH"/>
    <n v="1"/>
    <n v="1"/>
    <n v="1"/>
    <n v="1"/>
    <n v="1"/>
    <n v="1"/>
    <n v="1"/>
    <n v="1"/>
    <n v="1"/>
    <n v="1"/>
    <n v="0"/>
    <n v="1"/>
    <n v="1"/>
    <n v="1006"/>
    <n v="13.669"/>
    <n v="73.597190723535007"/>
    <n v="1"/>
    <n v="1"/>
    <n v="1"/>
    <n v="0"/>
    <n v="0"/>
    <n v="8"/>
    <n v="1"/>
    <x v="12"/>
  </r>
  <r>
    <s v="Casalincontrada"/>
    <s v="CH"/>
    <n v="0"/>
    <n v="1"/>
    <n v="1"/>
    <n v="1"/>
    <n v="0"/>
    <n v="1"/>
    <n v="1"/>
    <n v="1"/>
    <n v="1"/>
    <n v="1"/>
    <n v="0"/>
    <n v="0"/>
    <n v="0"/>
    <n v="3153"/>
    <n v="16.000599999999999"/>
    <n v="197.05511043335878"/>
    <n v="0"/>
    <n v="1"/>
    <n v="0"/>
    <n v="0"/>
    <n v="0"/>
    <n v="5"/>
    <n v="1"/>
    <x v="12"/>
  </r>
  <r>
    <s v="Castel Frentano"/>
    <s v="CH"/>
    <n v="0"/>
    <n v="1"/>
    <n v="1"/>
    <n v="1"/>
    <n v="0"/>
    <n v="1"/>
    <n v="0"/>
    <n v="1"/>
    <n v="1"/>
    <n v="1"/>
    <n v="0"/>
    <n v="0"/>
    <n v="0"/>
    <n v="4311"/>
    <n v="21.886500000000002"/>
    <n v="196.97073538482624"/>
    <n v="0"/>
    <n v="0"/>
    <n v="0"/>
    <n v="0"/>
    <n v="0"/>
    <n v="4"/>
    <n v="1"/>
    <x v="12"/>
  </r>
  <r>
    <s v="Castelguidone"/>
    <s v="CH"/>
    <n v="0"/>
    <n v="1"/>
    <n v="1"/>
    <n v="1"/>
    <n v="1"/>
    <n v="1"/>
    <n v="1"/>
    <n v="1"/>
    <n v="1"/>
    <n v="1"/>
    <n v="1"/>
    <n v="1"/>
    <n v="1"/>
    <n v="416"/>
    <n v="15.074100000000001"/>
    <n v="27.597004132916723"/>
    <n v="1"/>
    <n v="0"/>
    <n v="1"/>
    <n v="0"/>
    <n v="0"/>
    <n v="7"/>
    <n v="1"/>
    <x v="12"/>
  </r>
  <r>
    <s v="Castiglione Messer Marino"/>
    <s v="CH"/>
    <n v="0"/>
    <n v="1"/>
    <n v="1"/>
    <n v="1"/>
    <n v="1"/>
    <n v="1"/>
    <n v="1"/>
    <n v="1"/>
    <n v="1"/>
    <n v="1"/>
    <n v="0"/>
    <n v="1"/>
    <n v="1"/>
    <n v="1898"/>
    <n v="47.986699999999999"/>
    <n v="39.552626040131955"/>
    <n v="1"/>
    <n v="0"/>
    <n v="1"/>
    <n v="1"/>
    <n v="0"/>
    <n v="8"/>
    <n v="1"/>
    <x v="12"/>
  </r>
  <r>
    <s v="Celenza sul Trigno"/>
    <s v="CH"/>
    <n v="1"/>
    <n v="1"/>
    <n v="1"/>
    <n v="1"/>
    <n v="1"/>
    <n v="1"/>
    <n v="1"/>
    <n v="1"/>
    <n v="1"/>
    <n v="1"/>
    <n v="1"/>
    <n v="1"/>
    <n v="1"/>
    <n v="974"/>
    <n v="22.679299999999998"/>
    <n v="42.946651792603831"/>
    <n v="1"/>
    <n v="0"/>
    <n v="1"/>
    <n v="1"/>
    <n v="0"/>
    <n v="8"/>
    <n v="1"/>
    <x v="12"/>
  </r>
  <r>
    <s v="Civitaluparella"/>
    <s v="CH"/>
    <n v="0"/>
    <n v="1"/>
    <n v="1"/>
    <n v="1"/>
    <n v="1"/>
    <n v="1"/>
    <n v="1"/>
    <n v="1"/>
    <n v="1"/>
    <n v="1"/>
    <n v="0"/>
    <n v="1"/>
    <n v="1"/>
    <n v="349"/>
    <n v="22.4617"/>
    <n v="15.537559490154351"/>
    <n v="1"/>
    <n v="0"/>
    <n v="1"/>
    <n v="0"/>
    <n v="0"/>
    <n v="7"/>
    <n v="1"/>
    <x v="12"/>
  </r>
  <r>
    <s v="Civitella Messer Raimondo"/>
    <s v="CH"/>
    <n v="0"/>
    <n v="1"/>
    <n v="1"/>
    <n v="1"/>
    <n v="1"/>
    <n v="1"/>
    <n v="1"/>
    <n v="1"/>
    <n v="1"/>
    <n v="1"/>
    <n v="0"/>
    <n v="1"/>
    <n v="1"/>
    <n v="861"/>
    <n v="12.7217"/>
    <n v="67.679634011177754"/>
    <n v="1"/>
    <n v="1"/>
    <n v="1"/>
    <n v="1"/>
    <n v="0"/>
    <n v="9"/>
    <n v="1"/>
    <x v="12"/>
  </r>
  <r>
    <s v="Colledimacine"/>
    <s v="CH"/>
    <n v="0"/>
    <n v="1"/>
    <n v="1"/>
    <n v="1"/>
    <n v="1"/>
    <n v="1"/>
    <n v="1"/>
    <n v="1"/>
    <n v="1"/>
    <n v="1"/>
    <n v="0"/>
    <n v="1"/>
    <n v="1"/>
    <n v="237"/>
    <n v="11.295399999999999"/>
    <n v="20.981992669582311"/>
    <n v="1"/>
    <n v="1"/>
    <n v="1"/>
    <n v="0"/>
    <n v="0"/>
    <n v="8"/>
    <n v="1"/>
    <x v="12"/>
  </r>
  <r>
    <s v="Colledimezzo"/>
    <s v="CH"/>
    <n v="0"/>
    <n v="1"/>
    <n v="1"/>
    <n v="1"/>
    <n v="0"/>
    <n v="1"/>
    <n v="1"/>
    <n v="1"/>
    <n v="1"/>
    <n v="1"/>
    <n v="0"/>
    <n v="1"/>
    <n v="1"/>
    <n v="531"/>
    <n v="11.046700000000001"/>
    <n v="48.068653987163579"/>
    <n v="1"/>
    <n v="1"/>
    <n v="1"/>
    <n v="1"/>
    <n v="0"/>
    <n v="8"/>
    <n v="1"/>
    <x v="12"/>
  </r>
  <r>
    <s v="Crecchio"/>
    <s v="CH"/>
    <n v="0"/>
    <n v="1"/>
    <n v="1"/>
    <n v="1"/>
    <n v="0"/>
    <n v="1"/>
    <n v="1"/>
    <n v="1"/>
    <n v="1"/>
    <n v="1"/>
    <n v="0"/>
    <n v="0"/>
    <n v="0"/>
    <n v="2932"/>
    <n v="19.234500000000001"/>
    <n v="152.4344277210221"/>
    <n v="0"/>
    <n v="1"/>
    <n v="0"/>
    <n v="0"/>
    <n v="0"/>
    <n v="5"/>
    <n v="1"/>
    <x v="12"/>
  </r>
  <r>
    <s v="Cupello"/>
    <s v="CH"/>
    <n v="0"/>
    <n v="1"/>
    <n v="1"/>
    <n v="1"/>
    <n v="0"/>
    <n v="1"/>
    <n v="1"/>
    <n v="1"/>
    <n v="1"/>
    <n v="1"/>
    <n v="0"/>
    <n v="1"/>
    <n v="1"/>
    <n v="4848"/>
    <n v="48.394199999999998"/>
    <n v="100.17729397324473"/>
    <n v="0"/>
    <n v="0"/>
    <n v="1"/>
    <n v="0"/>
    <n v="0"/>
    <n v="5"/>
    <n v="1"/>
    <x v="12"/>
  </r>
  <r>
    <s v="Dogliola"/>
    <s v="CH"/>
    <n v="1"/>
    <n v="1"/>
    <n v="1"/>
    <n v="1"/>
    <n v="1"/>
    <n v="1"/>
    <n v="1"/>
    <n v="1"/>
    <n v="1"/>
    <n v="1"/>
    <n v="1"/>
    <n v="1"/>
    <n v="1"/>
    <n v="389"/>
    <n v="11.848199999999999"/>
    <n v="32.831991357336982"/>
    <n v="1"/>
    <n v="0"/>
    <n v="1"/>
    <n v="0"/>
    <n v="0"/>
    <n v="7"/>
    <n v="1"/>
    <x v="12"/>
  </r>
  <r>
    <s v="Fallo"/>
    <s v="CH"/>
    <n v="0"/>
    <n v="1"/>
    <n v="1"/>
    <n v="1"/>
    <n v="1"/>
    <n v="1"/>
    <n v="1"/>
    <n v="1"/>
    <n v="1"/>
    <n v="1"/>
    <n v="0"/>
    <n v="1"/>
    <n v="1"/>
    <n v="146"/>
    <n v="6.0991999999999997"/>
    <n v="23.937565582371459"/>
    <n v="1"/>
    <n v="0"/>
    <n v="1"/>
    <n v="0"/>
    <n v="0"/>
    <n v="7"/>
    <n v="1"/>
    <x v="12"/>
  </r>
  <r>
    <s v="Fara Filiorum Petri"/>
    <s v="CH"/>
    <n v="0"/>
    <n v="1"/>
    <n v="1"/>
    <n v="1"/>
    <n v="0"/>
    <n v="1"/>
    <n v="0"/>
    <n v="1"/>
    <n v="1"/>
    <n v="1"/>
    <n v="0"/>
    <n v="0"/>
    <n v="0"/>
    <n v="1955"/>
    <n v="14.9642"/>
    <n v="130.64513973349727"/>
    <n v="0"/>
    <n v="1"/>
    <n v="0"/>
    <n v="0"/>
    <n v="0"/>
    <n v="5"/>
    <n v="1"/>
    <x v="12"/>
  </r>
  <r>
    <s v="Fara San Martino"/>
    <s v="CH"/>
    <n v="0"/>
    <n v="1"/>
    <n v="1"/>
    <n v="0"/>
    <n v="0"/>
    <n v="1"/>
    <n v="1"/>
    <n v="1"/>
    <n v="1"/>
    <n v="0"/>
    <n v="0"/>
    <n v="1"/>
    <n v="1"/>
    <n v="1524"/>
    <n v="44.692700000000002"/>
    <n v="34.099528558355168"/>
    <n v="1"/>
    <n v="0"/>
    <n v="1"/>
    <n v="1"/>
    <n v="0"/>
    <n v="5"/>
    <n v="1"/>
    <x v="12"/>
  </r>
  <r>
    <s v="Filetto"/>
    <s v="CH"/>
    <n v="0"/>
    <n v="1"/>
    <n v="1"/>
    <n v="1"/>
    <n v="1"/>
    <n v="1"/>
    <n v="1"/>
    <n v="1"/>
    <n v="1"/>
    <n v="1"/>
    <n v="1"/>
    <n v="0"/>
    <n v="1"/>
    <n v="1026"/>
    <n v="13.532999999999999"/>
    <n v="75.814675238306364"/>
    <n v="1"/>
    <n v="1"/>
    <n v="0"/>
    <n v="0"/>
    <n v="0"/>
    <n v="8"/>
    <n v="1"/>
    <x v="12"/>
  </r>
  <r>
    <s v="Fraine"/>
    <s v="CH"/>
    <n v="0"/>
    <n v="1"/>
    <n v="1"/>
    <n v="1"/>
    <n v="1"/>
    <n v="1"/>
    <n v="1"/>
    <n v="1"/>
    <n v="1"/>
    <n v="1"/>
    <n v="0"/>
    <n v="1"/>
    <n v="1"/>
    <n v="396"/>
    <n v="16.0898"/>
    <n v="24.611865902621535"/>
    <n v="1"/>
    <n v="0"/>
    <n v="1"/>
    <n v="1"/>
    <n v="0"/>
    <n v="8"/>
    <n v="1"/>
    <x v="12"/>
  </r>
  <r>
    <s v="Fresagrandinaria"/>
    <s v="CH"/>
    <n v="1"/>
    <n v="1"/>
    <n v="1"/>
    <n v="1"/>
    <n v="1"/>
    <n v="1"/>
    <n v="1"/>
    <n v="1"/>
    <n v="1"/>
    <n v="1"/>
    <n v="0"/>
    <n v="1"/>
    <n v="1"/>
    <n v="1056"/>
    <n v="25.150300000000001"/>
    <n v="41.987570724802488"/>
    <n v="1"/>
    <n v="0"/>
    <n v="1"/>
    <n v="0"/>
    <n v="0"/>
    <n v="7"/>
    <n v="1"/>
    <x v="12"/>
  </r>
  <r>
    <s v="Frisa"/>
    <s v="CH"/>
    <n v="0"/>
    <n v="1"/>
    <n v="1"/>
    <n v="1"/>
    <n v="0"/>
    <n v="1"/>
    <n v="0"/>
    <n v="1"/>
    <n v="1"/>
    <n v="1"/>
    <n v="0"/>
    <n v="0"/>
    <n v="0"/>
    <n v="1889"/>
    <n v="11.488399999999999"/>
    <n v="164.42672608892451"/>
    <n v="0"/>
    <n v="0"/>
    <n v="0"/>
    <n v="0"/>
    <n v="0"/>
    <n v="4"/>
    <n v="1"/>
    <x v="12"/>
  </r>
  <r>
    <s v="Furci"/>
    <s v="CH"/>
    <n v="0"/>
    <n v="1"/>
    <n v="1"/>
    <n v="1"/>
    <n v="1"/>
    <n v="1"/>
    <n v="1"/>
    <n v="1"/>
    <n v="1"/>
    <n v="1"/>
    <n v="0"/>
    <n v="1"/>
    <n v="1"/>
    <n v="1088"/>
    <n v="25.990100000000002"/>
    <n v="41.862093643348814"/>
    <n v="1"/>
    <n v="0"/>
    <n v="1"/>
    <n v="0"/>
    <n v="0"/>
    <n v="7"/>
    <n v="1"/>
    <x v="12"/>
  </r>
  <r>
    <s v="Gamberale"/>
    <s v="CH"/>
    <n v="0"/>
    <n v="1"/>
    <n v="1"/>
    <n v="1"/>
    <n v="1"/>
    <n v="1"/>
    <n v="1"/>
    <n v="1"/>
    <n v="1"/>
    <n v="1"/>
    <n v="0"/>
    <n v="1"/>
    <n v="1"/>
    <n v="328"/>
    <n v="15.560899999999998"/>
    <n v="21.07847232486553"/>
    <n v="1"/>
    <n v="0"/>
    <n v="1"/>
    <n v="1"/>
    <n v="0"/>
    <n v="8"/>
    <n v="1"/>
    <x v="12"/>
  </r>
  <r>
    <s v="Gessopalena"/>
    <s v="CH"/>
    <n v="0"/>
    <n v="1"/>
    <n v="1"/>
    <n v="1"/>
    <n v="1"/>
    <n v="1"/>
    <n v="1"/>
    <n v="1"/>
    <n v="1"/>
    <n v="1"/>
    <n v="0"/>
    <n v="1"/>
    <n v="1"/>
    <n v="1550"/>
    <n v="31.470600000000001"/>
    <n v="49.25231803651662"/>
    <n v="1"/>
    <n v="0"/>
    <n v="1"/>
    <n v="1"/>
    <n v="0"/>
    <n v="8"/>
    <n v="1"/>
    <x v="12"/>
  </r>
  <r>
    <s v="Gissi"/>
    <s v="CH"/>
    <n v="1"/>
    <n v="1"/>
    <n v="1"/>
    <n v="1"/>
    <n v="0"/>
    <n v="1"/>
    <n v="1"/>
    <n v="1"/>
    <n v="1"/>
    <n v="1"/>
    <n v="0"/>
    <n v="1"/>
    <n v="1"/>
    <n v="2935"/>
    <n v="36.646900000000002"/>
    <n v="80.088629597592146"/>
    <n v="0"/>
    <n v="0"/>
    <n v="1"/>
    <n v="0"/>
    <n v="0"/>
    <n v="5"/>
    <n v="1"/>
    <x v="12"/>
  </r>
  <r>
    <s v="Giuliano Teatino"/>
    <s v="CH"/>
    <n v="0"/>
    <n v="1"/>
    <n v="1"/>
    <n v="1"/>
    <n v="0"/>
    <n v="1"/>
    <n v="1"/>
    <n v="1"/>
    <n v="1"/>
    <n v="1"/>
    <n v="0"/>
    <n v="0"/>
    <n v="0"/>
    <n v="1270"/>
    <n v="9.8875999999999991"/>
    <n v="128.44370726971158"/>
    <n v="0"/>
    <n v="0"/>
    <n v="0"/>
    <n v="0"/>
    <n v="0"/>
    <n v="4"/>
    <n v="1"/>
    <x v="12"/>
  </r>
  <r>
    <s v="Guilmi"/>
    <s v="CH"/>
    <n v="0"/>
    <n v="1"/>
    <n v="1"/>
    <n v="1"/>
    <n v="1"/>
    <n v="1"/>
    <n v="1"/>
    <n v="1"/>
    <n v="1"/>
    <n v="1"/>
    <n v="1"/>
    <n v="1"/>
    <n v="1"/>
    <n v="432"/>
    <n v="12.5633"/>
    <n v="34.385869954550159"/>
    <n v="1"/>
    <n v="1"/>
    <n v="1"/>
    <n v="0"/>
    <n v="0"/>
    <n v="8"/>
    <n v="1"/>
    <x v="12"/>
  </r>
  <r>
    <s v="Lama dei Peligni"/>
    <s v="CH"/>
    <n v="0"/>
    <n v="1"/>
    <n v="1"/>
    <n v="1"/>
    <n v="0"/>
    <n v="1"/>
    <n v="1"/>
    <n v="1"/>
    <n v="1"/>
    <n v="1"/>
    <n v="0"/>
    <n v="1"/>
    <n v="1"/>
    <n v="1364"/>
    <n v="31.371599999999997"/>
    <n v="43.478815234160834"/>
    <n v="1"/>
    <n v="1"/>
    <n v="1"/>
    <n v="1"/>
    <n v="0"/>
    <n v="8"/>
    <n v="1"/>
    <x v="12"/>
  </r>
  <r>
    <s v="Lentella"/>
    <s v="CH"/>
    <n v="1"/>
    <n v="1"/>
    <n v="1"/>
    <n v="1"/>
    <n v="0"/>
    <n v="1"/>
    <n v="1"/>
    <n v="1"/>
    <n v="1"/>
    <n v="1"/>
    <n v="0"/>
    <n v="1"/>
    <n v="1"/>
    <n v="725"/>
    <n v="12.617599999999999"/>
    <n v="57.459421760081156"/>
    <n v="1"/>
    <n v="0"/>
    <n v="1"/>
    <n v="1"/>
    <n v="0"/>
    <n v="7"/>
    <n v="1"/>
    <x v="12"/>
  </r>
  <r>
    <s v="Lettopalena"/>
    <s v="CH"/>
    <n v="0"/>
    <n v="1"/>
    <n v="1"/>
    <n v="1"/>
    <n v="0"/>
    <n v="1"/>
    <n v="1"/>
    <n v="1"/>
    <n v="1"/>
    <n v="1"/>
    <n v="0"/>
    <n v="1"/>
    <n v="1"/>
    <n v="365"/>
    <n v="21.128899999999998"/>
    <n v="17.274917293375427"/>
    <n v="1"/>
    <n v="1"/>
    <n v="1"/>
    <n v="1"/>
    <n v="0"/>
    <n v="8"/>
    <n v="1"/>
    <x v="12"/>
  </r>
  <r>
    <s v="Liscia"/>
    <s v="CH"/>
    <n v="1"/>
    <n v="1"/>
    <n v="1"/>
    <n v="1"/>
    <n v="1"/>
    <n v="1"/>
    <n v="1"/>
    <n v="1"/>
    <n v="1"/>
    <n v="1"/>
    <n v="0"/>
    <n v="1"/>
    <n v="1"/>
    <n v="712"/>
    <n v="8.1796000000000006"/>
    <n v="87.045821311555571"/>
    <n v="0"/>
    <n v="0"/>
    <n v="1"/>
    <n v="1"/>
    <n v="0"/>
    <n v="7"/>
    <n v="1"/>
    <x v="12"/>
  </r>
  <r>
    <s v="Miglianico"/>
    <s v="CH"/>
    <n v="1"/>
    <n v="1"/>
    <n v="1"/>
    <n v="1"/>
    <n v="0"/>
    <n v="1"/>
    <n v="0"/>
    <n v="1"/>
    <n v="1"/>
    <n v="1"/>
    <n v="0"/>
    <n v="0"/>
    <n v="0"/>
    <n v="4844"/>
    <n v="22.734699999999997"/>
    <n v="213.06636991031334"/>
    <n v="0"/>
    <n v="1"/>
    <n v="0"/>
    <n v="0"/>
    <n v="0"/>
    <n v="5"/>
    <n v="1"/>
    <x v="12"/>
  </r>
  <r>
    <s v="Montazzoli"/>
    <s v="CH"/>
    <n v="0"/>
    <n v="1"/>
    <n v="1"/>
    <n v="1"/>
    <n v="1"/>
    <n v="1"/>
    <n v="1"/>
    <n v="1"/>
    <n v="1"/>
    <n v="1"/>
    <n v="0"/>
    <n v="1"/>
    <n v="1"/>
    <n v="1032"/>
    <n v="39.464100000000002"/>
    <n v="26.150349304811208"/>
    <n v="1"/>
    <n v="0"/>
    <n v="1"/>
    <n v="0"/>
    <n v="0"/>
    <n v="7"/>
    <n v="1"/>
    <x v="12"/>
  </r>
  <r>
    <s v="Montebello sul Sangro"/>
    <s v="CH"/>
    <n v="0"/>
    <n v="1"/>
    <n v="1"/>
    <n v="1"/>
    <n v="1"/>
    <n v="1"/>
    <n v="1"/>
    <n v="1"/>
    <n v="1"/>
    <n v="1"/>
    <n v="0"/>
    <n v="1"/>
    <n v="1"/>
    <n v="99"/>
    <n v="5.3820000000000006"/>
    <n v="18.394648829431436"/>
    <n v="1"/>
    <n v="1"/>
    <n v="1"/>
    <n v="0"/>
    <n v="0"/>
    <n v="8"/>
    <n v="1"/>
    <x v="12"/>
  </r>
  <r>
    <s v="Monteferrante"/>
    <s v="CH"/>
    <n v="0"/>
    <n v="1"/>
    <n v="1"/>
    <n v="1"/>
    <n v="1"/>
    <n v="1"/>
    <n v="1"/>
    <n v="1"/>
    <n v="1"/>
    <n v="1"/>
    <n v="0"/>
    <n v="1"/>
    <n v="1"/>
    <n v="141"/>
    <n v="15.2865"/>
    <n v="9.2238249435776662"/>
    <n v="1"/>
    <n v="1"/>
    <n v="1"/>
    <n v="0"/>
    <n v="0"/>
    <n v="8"/>
    <n v="1"/>
    <x v="12"/>
  </r>
  <r>
    <s v="Montelapiano"/>
    <s v="CH"/>
    <n v="0"/>
    <n v="1"/>
    <n v="1"/>
    <n v="1"/>
    <n v="1"/>
    <n v="1"/>
    <n v="1"/>
    <n v="1"/>
    <n v="1"/>
    <n v="1"/>
    <n v="0"/>
    <n v="1"/>
    <n v="1"/>
    <n v="80"/>
    <n v="8.2680999999999987"/>
    <n v="9.6757417060751578"/>
    <n v="1"/>
    <n v="1"/>
    <n v="1"/>
    <n v="0"/>
    <n v="0"/>
    <n v="8"/>
    <n v="1"/>
    <x v="12"/>
  </r>
  <r>
    <s v="Montenerodomo"/>
    <s v="CH"/>
    <n v="0"/>
    <n v="1"/>
    <n v="1"/>
    <n v="1"/>
    <n v="1"/>
    <n v="1"/>
    <n v="1"/>
    <n v="1"/>
    <n v="1"/>
    <n v="1"/>
    <n v="1"/>
    <n v="1"/>
    <n v="1"/>
    <n v="736"/>
    <n v="29.999099999999999"/>
    <n v="24.534069355413997"/>
    <n v="1"/>
    <n v="1"/>
    <n v="1"/>
    <n v="1"/>
    <n v="0"/>
    <n v="9"/>
    <n v="1"/>
    <x v="12"/>
  </r>
  <r>
    <s v="Monteodorisio"/>
    <s v="CH"/>
    <n v="1"/>
    <n v="1"/>
    <n v="1"/>
    <n v="1"/>
    <n v="0"/>
    <n v="1"/>
    <n v="1"/>
    <n v="1"/>
    <n v="1"/>
    <n v="1"/>
    <n v="0"/>
    <n v="1"/>
    <n v="1"/>
    <n v="2564"/>
    <n v="25.212600000000002"/>
    <n v="101.69518415395476"/>
    <n v="0"/>
    <n v="0"/>
    <n v="1"/>
    <n v="0"/>
    <n v="0"/>
    <n v="5"/>
    <n v="1"/>
    <x v="12"/>
  </r>
  <r>
    <s v="Mozzagrogna"/>
    <s v="CH"/>
    <n v="1"/>
    <n v="1"/>
    <n v="1"/>
    <n v="1"/>
    <n v="0"/>
    <n v="1"/>
    <n v="0"/>
    <n v="1"/>
    <n v="1"/>
    <n v="1"/>
    <n v="0"/>
    <n v="0"/>
    <n v="0"/>
    <n v="2291"/>
    <n v="14.103499999999999"/>
    <n v="162.44194703442409"/>
    <n v="0"/>
    <n v="0"/>
    <n v="0"/>
    <n v="0"/>
    <n v="0"/>
    <n v="4"/>
    <n v="1"/>
    <x v="12"/>
  </r>
  <r>
    <s v="Orsogna"/>
    <s v="CH"/>
    <n v="0"/>
    <n v="1"/>
    <n v="1"/>
    <n v="1"/>
    <n v="0"/>
    <n v="1"/>
    <n v="1"/>
    <n v="1"/>
    <n v="1"/>
    <n v="1"/>
    <n v="1"/>
    <n v="0"/>
    <n v="1"/>
    <n v="4008"/>
    <n v="25.446399999999997"/>
    <n v="157.50754527162979"/>
    <n v="0"/>
    <n v="1"/>
    <n v="0"/>
    <n v="0"/>
    <n v="0"/>
    <n v="6"/>
    <n v="1"/>
    <x v="12"/>
  </r>
  <r>
    <s v="Paglieta"/>
    <s v="CH"/>
    <n v="1"/>
    <n v="1"/>
    <n v="1"/>
    <n v="1"/>
    <n v="0"/>
    <n v="1"/>
    <n v="0"/>
    <n v="1"/>
    <n v="1"/>
    <n v="1"/>
    <n v="0"/>
    <n v="0"/>
    <n v="0"/>
    <n v="4466"/>
    <n v="33.780300000000004"/>
    <n v="132.20723320988859"/>
    <n v="0"/>
    <n v="0"/>
    <n v="0"/>
    <n v="0"/>
    <n v="0"/>
    <n v="4"/>
    <n v="1"/>
    <x v="12"/>
  </r>
  <r>
    <s v="Palena"/>
    <s v="CH"/>
    <n v="0"/>
    <n v="1"/>
    <n v="1"/>
    <n v="1"/>
    <n v="0"/>
    <n v="1"/>
    <n v="1"/>
    <n v="1"/>
    <n v="1"/>
    <n v="1"/>
    <n v="0"/>
    <n v="1"/>
    <n v="1"/>
    <n v="1412"/>
    <n v="93.631399999999999"/>
    <n v="15.080411058683305"/>
    <n v="1"/>
    <n v="1"/>
    <n v="1"/>
    <n v="1"/>
    <n v="0"/>
    <n v="8"/>
    <n v="1"/>
    <x v="12"/>
  </r>
  <r>
    <s v="Palmoli"/>
    <s v="CH"/>
    <n v="0"/>
    <n v="1"/>
    <n v="1"/>
    <n v="1"/>
    <n v="1"/>
    <n v="1"/>
    <n v="1"/>
    <n v="1"/>
    <n v="1"/>
    <n v="1"/>
    <n v="1"/>
    <n v="1"/>
    <n v="1"/>
    <n v="980"/>
    <n v="32.778600000000004"/>
    <n v="29.897555112176843"/>
    <n v="1"/>
    <n v="0"/>
    <n v="1"/>
    <n v="1"/>
    <n v="0"/>
    <n v="8"/>
    <n v="1"/>
    <x v="12"/>
  </r>
  <r>
    <s v="Palombaro"/>
    <s v="CH"/>
    <n v="0"/>
    <n v="1"/>
    <n v="1"/>
    <n v="1"/>
    <n v="0"/>
    <n v="1"/>
    <n v="1"/>
    <n v="1"/>
    <n v="1"/>
    <n v="1"/>
    <n v="0"/>
    <n v="1"/>
    <n v="1"/>
    <n v="1108"/>
    <n v="17.193300000000001"/>
    <n v="64.443707723357349"/>
    <n v="1"/>
    <n v="0"/>
    <n v="1"/>
    <n v="1"/>
    <n v="0"/>
    <n v="7"/>
    <n v="1"/>
    <x v="12"/>
  </r>
  <r>
    <s v="Pennadomo"/>
    <s v="CH"/>
    <n v="0"/>
    <n v="1"/>
    <n v="1"/>
    <n v="1"/>
    <n v="1"/>
    <n v="1"/>
    <n v="1"/>
    <n v="1"/>
    <n v="1"/>
    <n v="1"/>
    <n v="0"/>
    <n v="1"/>
    <n v="1"/>
    <n v="311"/>
    <n v="11.020199999999999"/>
    <n v="28.220903431879641"/>
    <n v="1"/>
    <n v="0"/>
    <n v="1"/>
    <n v="1"/>
    <n v="0"/>
    <n v="8"/>
    <n v="1"/>
    <x v="12"/>
  </r>
  <r>
    <s v="Pennapiedimonte"/>
    <s v="CH"/>
    <n v="0"/>
    <n v="1"/>
    <n v="1"/>
    <n v="1"/>
    <n v="1"/>
    <n v="1"/>
    <n v="1"/>
    <n v="1"/>
    <n v="1"/>
    <n v="1"/>
    <n v="0"/>
    <n v="1"/>
    <n v="1"/>
    <n v="515"/>
    <n v="47.031999999999996"/>
    <n v="10.949991495152238"/>
    <n v="1"/>
    <n v="0"/>
    <n v="1"/>
    <n v="1"/>
    <n v="0"/>
    <n v="8"/>
    <n v="1"/>
    <x v="12"/>
  </r>
  <r>
    <s v="Perano"/>
    <s v="CH"/>
    <n v="0"/>
    <n v="1"/>
    <n v="1"/>
    <n v="1"/>
    <n v="0"/>
    <n v="1"/>
    <n v="0"/>
    <n v="1"/>
    <n v="1"/>
    <n v="1"/>
    <n v="0"/>
    <n v="1"/>
    <n v="1"/>
    <n v="1664"/>
    <n v="6.4826999999999995"/>
    <n v="256.6831721350672"/>
    <n v="0"/>
    <n v="0"/>
    <n v="0"/>
    <n v="0"/>
    <n v="0"/>
    <n v="5"/>
    <n v="1"/>
    <x v="12"/>
  </r>
  <r>
    <s v="Pietraferrazzana"/>
    <s v="CH"/>
    <n v="0"/>
    <n v="1"/>
    <n v="1"/>
    <n v="1"/>
    <n v="1"/>
    <n v="1"/>
    <n v="0"/>
    <n v="1"/>
    <n v="1"/>
    <n v="1"/>
    <n v="0"/>
    <n v="1"/>
    <n v="1"/>
    <n v="128"/>
    <n v="4.3673000000000002"/>
    <n v="29.308726215281752"/>
    <n v="1"/>
    <n v="1"/>
    <n v="1"/>
    <n v="0"/>
    <n v="0"/>
    <n v="8"/>
    <n v="1"/>
    <x v="12"/>
  </r>
  <r>
    <s v="Pizzoferrato"/>
    <s v="CH"/>
    <n v="0"/>
    <n v="1"/>
    <n v="1"/>
    <n v="1"/>
    <n v="1"/>
    <n v="1"/>
    <n v="1"/>
    <n v="1"/>
    <n v="1"/>
    <n v="1"/>
    <n v="0"/>
    <n v="1"/>
    <n v="1"/>
    <n v="1127"/>
    <n v="30.920999999999999"/>
    <n v="36.447721613143173"/>
    <n v="1"/>
    <n v="0"/>
    <n v="1"/>
    <n v="1"/>
    <n v="0"/>
    <n v="8"/>
    <n v="1"/>
    <x v="12"/>
  </r>
  <r>
    <s v="Poggiofiorito"/>
    <s v="CH"/>
    <n v="0"/>
    <n v="1"/>
    <n v="1"/>
    <n v="1"/>
    <n v="0"/>
    <n v="1"/>
    <n v="0"/>
    <n v="1"/>
    <n v="1"/>
    <n v="1"/>
    <n v="0"/>
    <n v="0"/>
    <n v="0"/>
    <n v="943"/>
    <n v="9.9474"/>
    <n v="94.7986408508756"/>
    <n v="0"/>
    <n v="1"/>
    <n v="0"/>
    <n v="0"/>
    <n v="0"/>
    <n v="5"/>
    <n v="1"/>
    <x v="12"/>
  </r>
  <r>
    <s v="Pollutri"/>
    <s v="CH"/>
    <n v="1"/>
    <n v="1"/>
    <n v="1"/>
    <n v="1"/>
    <n v="0"/>
    <n v="1"/>
    <n v="1"/>
    <n v="1"/>
    <n v="1"/>
    <n v="1"/>
    <n v="0"/>
    <n v="1"/>
    <n v="1"/>
    <n v="2306"/>
    <n v="26.168400000000002"/>
    <n v="88.121551183870622"/>
    <n v="0"/>
    <n v="1"/>
    <n v="0"/>
    <n v="0"/>
    <n v="0"/>
    <n v="6"/>
    <n v="1"/>
    <x v="12"/>
  </r>
  <r>
    <s v="Pretoro"/>
    <s v="CH"/>
    <n v="0"/>
    <n v="1"/>
    <n v="1"/>
    <n v="1"/>
    <n v="0"/>
    <n v="1"/>
    <n v="1"/>
    <n v="1"/>
    <n v="1"/>
    <n v="1"/>
    <n v="1"/>
    <n v="0"/>
    <n v="1"/>
    <n v="989"/>
    <n v="26.1264"/>
    <n v="37.854430767346436"/>
    <n v="1"/>
    <n v="1"/>
    <n v="1"/>
    <n v="1"/>
    <n v="0"/>
    <n v="8"/>
    <n v="1"/>
    <x v="12"/>
  </r>
  <r>
    <s v="Quadri"/>
    <s v="CH"/>
    <n v="0"/>
    <n v="1"/>
    <n v="1"/>
    <n v="1"/>
    <n v="1"/>
    <n v="1"/>
    <n v="1"/>
    <n v="1"/>
    <n v="1"/>
    <n v="1"/>
    <n v="0"/>
    <n v="1"/>
    <n v="1"/>
    <n v="863"/>
    <n v="7.4455999999999998"/>
    <n v="115.90738154077576"/>
    <n v="0"/>
    <n v="0"/>
    <n v="1"/>
    <n v="0"/>
    <n v="0"/>
    <n v="6"/>
    <n v="1"/>
    <x v="12"/>
  </r>
  <r>
    <s v="Rapino"/>
    <s v="CH"/>
    <n v="0"/>
    <n v="1"/>
    <n v="1"/>
    <n v="1"/>
    <n v="0"/>
    <n v="1"/>
    <n v="1"/>
    <n v="1"/>
    <n v="1"/>
    <n v="1"/>
    <n v="0"/>
    <n v="0"/>
    <n v="0"/>
    <n v="1356"/>
    <n v="20.2988"/>
    <n v="66.801978442075395"/>
    <n v="1"/>
    <n v="1"/>
    <n v="1"/>
    <n v="1"/>
    <n v="0"/>
    <n v="7"/>
    <n v="1"/>
    <x v="12"/>
  </r>
  <r>
    <s v="Ripa Teatina"/>
    <s v="CH"/>
    <n v="1"/>
    <n v="1"/>
    <n v="1"/>
    <n v="1"/>
    <n v="0"/>
    <n v="1"/>
    <n v="1"/>
    <n v="1"/>
    <n v="1"/>
    <n v="1"/>
    <n v="0"/>
    <n v="0"/>
    <n v="0"/>
    <n v="4188"/>
    <n v="20.1632"/>
    <n v="207.70512617044915"/>
    <n v="0"/>
    <n v="0"/>
    <n v="0"/>
    <n v="0"/>
    <n v="0"/>
    <n v="4"/>
    <n v="1"/>
    <x v="12"/>
  </r>
  <r>
    <s v="Roccamontepiano"/>
    <s v="CH"/>
    <n v="0"/>
    <n v="1"/>
    <n v="1"/>
    <n v="1"/>
    <n v="0"/>
    <n v="1"/>
    <n v="1"/>
    <n v="1"/>
    <n v="1"/>
    <n v="1"/>
    <n v="0"/>
    <n v="1"/>
    <n v="1"/>
    <n v="1792"/>
    <n v="18.220099999999999"/>
    <n v="98.352917931295664"/>
    <n v="0"/>
    <n v="1"/>
    <n v="1"/>
    <n v="0"/>
    <n v="0"/>
    <n v="6"/>
    <n v="1"/>
    <x v="12"/>
  </r>
  <r>
    <s v="Rocca San Giovanni"/>
    <s v="CH"/>
    <n v="0"/>
    <n v="1"/>
    <n v="1"/>
    <n v="1"/>
    <n v="0"/>
    <n v="1"/>
    <n v="0"/>
    <n v="1"/>
    <n v="1"/>
    <n v="1"/>
    <n v="0"/>
    <n v="0"/>
    <n v="0"/>
    <n v="2348"/>
    <n v="21.6998"/>
    <n v="108.20376224665665"/>
    <n v="0"/>
    <n v="0"/>
    <n v="0"/>
    <n v="1"/>
    <n v="0"/>
    <n v="5"/>
    <n v="1"/>
    <x v="12"/>
  </r>
  <r>
    <s v="Roccascalegna"/>
    <s v="CH"/>
    <n v="1"/>
    <n v="1"/>
    <n v="1"/>
    <n v="1"/>
    <n v="1"/>
    <n v="1"/>
    <n v="1"/>
    <n v="1"/>
    <n v="1"/>
    <n v="1"/>
    <n v="0"/>
    <n v="1"/>
    <n v="1"/>
    <n v="1285"/>
    <n v="23.006399999999999"/>
    <n v="55.854023228319079"/>
    <n v="1"/>
    <n v="0"/>
    <n v="1"/>
    <n v="1"/>
    <n v="0"/>
    <n v="8"/>
    <n v="1"/>
    <x v="12"/>
  </r>
  <r>
    <s v="Roccaspinalveti"/>
    <s v="CH"/>
    <n v="0"/>
    <n v="1"/>
    <n v="1"/>
    <n v="1"/>
    <n v="1"/>
    <n v="1"/>
    <n v="1"/>
    <n v="1"/>
    <n v="1"/>
    <n v="1"/>
    <n v="0"/>
    <n v="1"/>
    <n v="1"/>
    <n v="1434"/>
    <n v="33.007100000000001"/>
    <n v="43.445198154336488"/>
    <n v="1"/>
    <n v="0"/>
    <n v="1"/>
    <n v="0"/>
    <n v="0"/>
    <n v="7"/>
    <n v="1"/>
    <x v="12"/>
  </r>
  <r>
    <s v="Roio del Sangro"/>
    <s v="CH"/>
    <n v="0"/>
    <n v="1"/>
    <n v="1"/>
    <n v="1"/>
    <n v="1"/>
    <n v="1"/>
    <n v="1"/>
    <n v="1"/>
    <n v="1"/>
    <n v="1"/>
    <n v="0"/>
    <n v="1"/>
    <n v="1"/>
    <n v="103"/>
    <n v="11.810899999999998"/>
    <n v="8.7207579439331475"/>
    <n v="1"/>
    <n v="1"/>
    <n v="1"/>
    <n v="1"/>
    <n v="0"/>
    <n v="9"/>
    <n v="1"/>
    <x v="12"/>
  </r>
  <r>
    <s v="Rosello"/>
    <s v="CH"/>
    <n v="0"/>
    <n v="1"/>
    <n v="1"/>
    <n v="1"/>
    <n v="1"/>
    <n v="1"/>
    <n v="1"/>
    <n v="1"/>
    <n v="1"/>
    <n v="1"/>
    <n v="0"/>
    <n v="1"/>
    <n v="1"/>
    <n v="253"/>
    <n v="19.233699999999999"/>
    <n v="13.15399533111154"/>
    <n v="1"/>
    <n v="1"/>
    <n v="1"/>
    <n v="1"/>
    <n v="0"/>
    <n v="9"/>
    <n v="1"/>
    <x v="12"/>
  </r>
  <r>
    <s v="San Buono"/>
    <s v="CH"/>
    <n v="1"/>
    <n v="1"/>
    <n v="1"/>
    <n v="1"/>
    <n v="1"/>
    <n v="1"/>
    <n v="1"/>
    <n v="1"/>
    <n v="1"/>
    <n v="1"/>
    <n v="0"/>
    <n v="1"/>
    <n v="1"/>
    <n v="1020"/>
    <n v="25.269699999999997"/>
    <n v="40.364547264114734"/>
    <n v="1"/>
    <n v="0"/>
    <n v="1"/>
    <n v="1"/>
    <n v="0"/>
    <n v="8"/>
    <n v="1"/>
    <x v="12"/>
  </r>
  <r>
    <s v="San Giovanni Lipioni"/>
    <s v="CH"/>
    <n v="1"/>
    <n v="1"/>
    <n v="1"/>
    <n v="1"/>
    <n v="1"/>
    <n v="1"/>
    <n v="1"/>
    <n v="1"/>
    <n v="1"/>
    <n v="1"/>
    <n v="0"/>
    <n v="1"/>
    <n v="1"/>
    <n v="210"/>
    <n v="8.6730999999999998"/>
    <n v="24.212795886130682"/>
    <n v="1"/>
    <n v="0"/>
    <n v="1"/>
    <n v="0"/>
    <n v="0"/>
    <n v="7"/>
    <n v="1"/>
    <x v="12"/>
  </r>
  <r>
    <s v="San Martino sulla Marrucina"/>
    <s v="CH"/>
    <n v="0"/>
    <n v="1"/>
    <n v="1"/>
    <n v="1"/>
    <n v="0"/>
    <n v="1"/>
    <n v="1"/>
    <n v="1"/>
    <n v="1"/>
    <n v="1"/>
    <n v="1"/>
    <n v="0"/>
    <n v="1"/>
    <n v="960"/>
    <n v="7.4080999999999992"/>
    <n v="129.58788353288969"/>
    <n v="0"/>
    <n v="1"/>
    <n v="0"/>
    <n v="0"/>
    <n v="0"/>
    <n v="6"/>
    <n v="1"/>
    <x v="12"/>
  </r>
  <r>
    <s v="Santa Maria Imbaro"/>
    <s v="CH"/>
    <n v="0"/>
    <n v="1"/>
    <n v="1"/>
    <n v="1"/>
    <n v="0"/>
    <n v="1"/>
    <n v="0"/>
    <n v="0"/>
    <n v="1"/>
    <n v="1"/>
    <n v="0"/>
    <n v="0"/>
    <n v="0"/>
    <n v="1830"/>
    <n v="5.7078999999999995"/>
    <n v="320.60827975262356"/>
    <n v="0"/>
    <n v="0"/>
    <n v="0"/>
    <n v="0"/>
    <n v="0"/>
    <n v="4"/>
    <n v="1"/>
    <x v="12"/>
  </r>
  <r>
    <s v="Sant'Eusanio del Sangro"/>
    <s v="CH"/>
    <n v="0"/>
    <n v="1"/>
    <n v="1"/>
    <n v="1"/>
    <n v="0"/>
    <n v="1"/>
    <n v="1"/>
    <n v="1"/>
    <n v="1"/>
    <n v="1"/>
    <n v="0"/>
    <n v="1"/>
    <n v="1"/>
    <n v="2453"/>
    <n v="23.8277"/>
    <n v="102.94740994724627"/>
    <n v="0"/>
    <n v="0"/>
    <n v="0"/>
    <n v="0"/>
    <n v="0"/>
    <n v="5"/>
    <n v="1"/>
    <x v="12"/>
  </r>
  <r>
    <s v="Scerni"/>
    <s v="CH"/>
    <n v="1"/>
    <n v="1"/>
    <n v="1"/>
    <n v="1"/>
    <n v="0"/>
    <n v="1"/>
    <n v="1"/>
    <n v="1"/>
    <n v="1"/>
    <n v="1"/>
    <n v="0"/>
    <n v="1"/>
    <n v="1"/>
    <n v="3399"/>
    <n v="41.255200000000002"/>
    <n v="82.389613915336724"/>
    <n v="0"/>
    <n v="1"/>
    <n v="1"/>
    <n v="0"/>
    <n v="0"/>
    <n v="6"/>
    <n v="1"/>
    <x v="12"/>
  </r>
  <r>
    <s v="Schiavi di Abruzzo"/>
    <s v="CH"/>
    <n v="1"/>
    <n v="1"/>
    <n v="1"/>
    <n v="1"/>
    <n v="1"/>
    <n v="1"/>
    <n v="1"/>
    <n v="1"/>
    <n v="1"/>
    <n v="1"/>
    <n v="1"/>
    <n v="1"/>
    <n v="1"/>
    <n v="931"/>
    <n v="45.575299999999999"/>
    <n v="20.427731687997667"/>
    <n v="1"/>
    <n v="0"/>
    <n v="1"/>
    <n v="0"/>
    <n v="0"/>
    <n v="7"/>
    <n v="1"/>
    <x v="12"/>
  </r>
  <r>
    <s v="Taranta Peligna"/>
    <s v="CH"/>
    <n v="0"/>
    <n v="1"/>
    <n v="1"/>
    <n v="1"/>
    <n v="1"/>
    <n v="1"/>
    <n v="1"/>
    <n v="1"/>
    <n v="1"/>
    <n v="1"/>
    <n v="0"/>
    <n v="1"/>
    <n v="1"/>
    <n v="399"/>
    <n v="21.898699999999998"/>
    <n v="18.220259650116219"/>
    <n v="1"/>
    <n v="1"/>
    <n v="1"/>
    <n v="1"/>
    <n v="0"/>
    <n v="9"/>
    <n v="1"/>
    <x v="12"/>
  </r>
  <r>
    <s v="Tollo"/>
    <s v="CH"/>
    <n v="1"/>
    <n v="1"/>
    <n v="1"/>
    <n v="1"/>
    <n v="0"/>
    <n v="1"/>
    <n v="1"/>
    <n v="1"/>
    <n v="1"/>
    <n v="1"/>
    <n v="0"/>
    <n v="0"/>
    <n v="0"/>
    <n v="4071"/>
    <n v="14.959300000000001"/>
    <n v="272.13840219796379"/>
    <n v="0"/>
    <n v="0"/>
    <n v="0"/>
    <n v="0"/>
    <n v="0"/>
    <n v="4"/>
    <n v="1"/>
    <x v="12"/>
  </r>
  <r>
    <s v="Torino di Sangro"/>
    <s v="CH"/>
    <n v="1"/>
    <n v="1"/>
    <n v="1"/>
    <n v="1"/>
    <n v="0"/>
    <n v="1"/>
    <n v="1"/>
    <n v="1"/>
    <n v="1"/>
    <n v="1"/>
    <n v="0"/>
    <n v="0"/>
    <n v="0"/>
    <n v="3041"/>
    <n v="32.118099999999998"/>
    <n v="94.681814926785833"/>
    <n v="0"/>
    <n v="0"/>
    <n v="0"/>
    <n v="1"/>
    <n v="0"/>
    <n v="5"/>
    <n v="1"/>
    <x v="12"/>
  </r>
  <r>
    <s v="Tornareccio"/>
    <s v="CH"/>
    <n v="0"/>
    <n v="1"/>
    <n v="1"/>
    <n v="1"/>
    <n v="0"/>
    <n v="1"/>
    <n v="1"/>
    <n v="1"/>
    <n v="1"/>
    <n v="1"/>
    <n v="0"/>
    <n v="1"/>
    <n v="1"/>
    <n v="1932"/>
    <n v="27.528299999999998"/>
    <n v="70.182321465546366"/>
    <n v="1"/>
    <n v="0"/>
    <n v="1"/>
    <n v="1"/>
    <n v="0"/>
    <n v="7"/>
    <n v="1"/>
    <x v="12"/>
  </r>
  <r>
    <s v="Torrebruna"/>
    <s v="CH"/>
    <n v="0"/>
    <n v="1"/>
    <n v="1"/>
    <n v="1"/>
    <n v="1"/>
    <n v="1"/>
    <n v="1"/>
    <n v="1"/>
    <n v="1"/>
    <n v="1"/>
    <n v="0"/>
    <n v="1"/>
    <n v="1"/>
    <n v="924"/>
    <n v="23.289099999999998"/>
    <n v="39.675212867822289"/>
    <n v="1"/>
    <n v="0"/>
    <n v="1"/>
    <n v="1"/>
    <n v="0"/>
    <n v="8"/>
    <n v="1"/>
    <x v="12"/>
  </r>
  <r>
    <s v="Torrevecchia Teatina"/>
    <s v="CH"/>
    <n v="1"/>
    <n v="1"/>
    <n v="1"/>
    <n v="1"/>
    <n v="0"/>
    <n v="1"/>
    <n v="0"/>
    <n v="1"/>
    <n v="1"/>
    <n v="1"/>
    <n v="0"/>
    <n v="0"/>
    <n v="0"/>
    <n v="4092"/>
    <n v="14.676400000000001"/>
    <n v="278.81496824834426"/>
    <n v="0"/>
    <n v="1"/>
    <n v="0"/>
    <n v="0"/>
    <n v="0"/>
    <n v="5"/>
    <n v="1"/>
    <x v="12"/>
  </r>
  <r>
    <s v="Torricella Peligna"/>
    <s v="CH"/>
    <n v="0"/>
    <n v="1"/>
    <n v="1"/>
    <n v="1"/>
    <n v="1"/>
    <n v="1"/>
    <n v="1"/>
    <n v="1"/>
    <n v="1"/>
    <n v="1"/>
    <n v="0"/>
    <n v="1"/>
    <n v="1"/>
    <n v="1391"/>
    <n v="36.114899999999999"/>
    <n v="38.515958787093417"/>
    <n v="1"/>
    <n v="0"/>
    <n v="1"/>
    <n v="0"/>
    <n v="0"/>
    <n v="7"/>
    <n v="1"/>
    <x v="12"/>
  </r>
  <r>
    <s v="Treglio"/>
    <s v="CH"/>
    <n v="0"/>
    <n v="1"/>
    <n v="1"/>
    <n v="1"/>
    <n v="0"/>
    <n v="1"/>
    <n v="0"/>
    <n v="1"/>
    <n v="1"/>
    <n v="1"/>
    <n v="0"/>
    <n v="0"/>
    <n v="0"/>
    <n v="1575"/>
    <n v="4.8822999999999999"/>
    <n v="322.59385945148802"/>
    <n v="0"/>
    <n v="0"/>
    <n v="0"/>
    <n v="0"/>
    <n v="0"/>
    <n v="4"/>
    <n v="1"/>
    <x v="12"/>
  </r>
  <r>
    <s v="Tufillo"/>
    <s v="CH"/>
    <n v="1"/>
    <n v="1"/>
    <n v="1"/>
    <n v="1"/>
    <n v="1"/>
    <n v="1"/>
    <n v="1"/>
    <n v="1"/>
    <n v="1"/>
    <n v="1"/>
    <n v="0"/>
    <n v="1"/>
    <n v="1"/>
    <n v="468"/>
    <n v="21.440200000000001"/>
    <n v="21.828154588110184"/>
    <n v="1"/>
    <n v="0"/>
    <n v="1"/>
    <n v="0"/>
    <n v="0"/>
    <n v="7"/>
    <n v="1"/>
    <x v="12"/>
  </r>
  <r>
    <s v="Vacri"/>
    <s v="CH"/>
    <n v="1"/>
    <n v="1"/>
    <n v="1"/>
    <n v="1"/>
    <n v="0"/>
    <n v="1"/>
    <n v="1"/>
    <n v="1"/>
    <n v="1"/>
    <n v="1"/>
    <n v="1"/>
    <n v="0"/>
    <n v="1"/>
    <n v="1702"/>
    <n v="12.2729"/>
    <n v="138.67952969550799"/>
    <n v="0"/>
    <n v="0"/>
    <n v="0"/>
    <n v="0"/>
    <n v="0"/>
    <n v="5"/>
    <n v="1"/>
    <x v="12"/>
  </r>
  <r>
    <s v="Villalfonsina"/>
    <s v="CH"/>
    <n v="0"/>
    <n v="1"/>
    <n v="1"/>
    <n v="1"/>
    <n v="0"/>
    <n v="1"/>
    <n v="1"/>
    <n v="1"/>
    <n v="1"/>
    <n v="1"/>
    <n v="0"/>
    <n v="0"/>
    <n v="0"/>
    <n v="977"/>
    <n v="9.1286000000000005"/>
    <n v="107.02626908835965"/>
    <n v="0"/>
    <n v="1"/>
    <n v="0"/>
    <n v="0"/>
    <n v="0"/>
    <n v="5"/>
    <n v="1"/>
    <x v="12"/>
  </r>
  <r>
    <s v="Villamagna"/>
    <s v="CH"/>
    <n v="1"/>
    <n v="1"/>
    <n v="1"/>
    <n v="1"/>
    <n v="0"/>
    <n v="1"/>
    <n v="1"/>
    <n v="1"/>
    <n v="1"/>
    <n v="1"/>
    <n v="0"/>
    <n v="0"/>
    <n v="0"/>
    <n v="2437"/>
    <n v="12.7326"/>
    <n v="191.39845750278812"/>
    <n v="0"/>
    <n v="0"/>
    <n v="0"/>
    <n v="0"/>
    <n v="0"/>
    <n v="4"/>
    <n v="1"/>
    <x v="12"/>
  </r>
  <r>
    <s v="Villa Santa Maria"/>
    <s v="CH"/>
    <n v="0"/>
    <n v="1"/>
    <n v="1"/>
    <n v="1"/>
    <n v="0"/>
    <n v="1"/>
    <n v="1"/>
    <n v="1"/>
    <n v="1"/>
    <n v="1"/>
    <n v="0"/>
    <n v="1"/>
    <n v="1"/>
    <n v="1433"/>
    <n v="16.2301"/>
    <n v="88.292740032408915"/>
    <n v="0"/>
    <n v="0"/>
    <n v="1"/>
    <n v="0"/>
    <n v="0"/>
    <n v="5"/>
    <n v="1"/>
    <x v="12"/>
  </r>
  <r>
    <s v="Acciano"/>
    <s v="AQ"/>
    <n v="0"/>
    <n v="1"/>
    <n v="1"/>
    <n v="1"/>
    <n v="1"/>
    <n v="1"/>
    <n v="1"/>
    <n v="1"/>
    <n v="1"/>
    <n v="1"/>
    <n v="1"/>
    <n v="1"/>
    <n v="1"/>
    <n v="351"/>
    <n v="32.223800000000004"/>
    <n v="10.892570087947416"/>
    <n v="1"/>
    <n v="0"/>
    <n v="1"/>
    <n v="1"/>
    <n v="0"/>
    <n v="8"/>
    <n v="1"/>
    <x v="12"/>
  </r>
  <r>
    <s v="Aielli"/>
    <s v="AQ"/>
    <n v="0"/>
    <n v="1"/>
    <n v="1"/>
    <n v="1"/>
    <n v="0"/>
    <n v="1"/>
    <n v="1"/>
    <n v="1"/>
    <n v="1"/>
    <n v="1"/>
    <n v="0"/>
    <n v="0"/>
    <n v="0"/>
    <n v="1458"/>
    <n v="37.517199999999995"/>
    <n v="38.862175215634437"/>
    <n v="1"/>
    <n v="0"/>
    <n v="1"/>
    <n v="1"/>
    <n v="0"/>
    <n v="6"/>
    <n v="1"/>
    <x v="12"/>
  </r>
  <r>
    <s v="Alfedena"/>
    <s v="AQ"/>
    <n v="0"/>
    <n v="1"/>
    <n v="1"/>
    <n v="1"/>
    <n v="0"/>
    <n v="1"/>
    <n v="1"/>
    <n v="1"/>
    <n v="1"/>
    <n v="1"/>
    <n v="0"/>
    <n v="1"/>
    <n v="1"/>
    <n v="785"/>
    <n v="39.956600000000002"/>
    <n v="19.64631625313465"/>
    <n v="1"/>
    <n v="0"/>
    <n v="1"/>
    <n v="1"/>
    <n v="0"/>
    <n v="7"/>
    <n v="1"/>
    <x v="12"/>
  </r>
  <r>
    <s v="Anversa degli Abruzzi"/>
    <s v="AQ"/>
    <n v="0"/>
    <n v="1"/>
    <n v="1"/>
    <n v="1"/>
    <n v="1"/>
    <n v="1"/>
    <n v="1"/>
    <n v="1"/>
    <n v="1"/>
    <n v="1"/>
    <n v="0"/>
    <n v="0"/>
    <n v="0"/>
    <n v="368"/>
    <n v="32.433399999999999"/>
    <n v="11.346328167876326"/>
    <n v="1"/>
    <n v="0"/>
    <n v="1"/>
    <n v="1"/>
    <n v="0"/>
    <n v="7"/>
    <n v="1"/>
    <x v="12"/>
  </r>
  <r>
    <s v="Ateleta"/>
    <s v="AQ"/>
    <n v="0"/>
    <n v="1"/>
    <n v="1"/>
    <n v="1"/>
    <n v="1"/>
    <n v="1"/>
    <n v="1"/>
    <n v="1"/>
    <n v="1"/>
    <n v="1"/>
    <n v="0"/>
    <n v="1"/>
    <n v="1"/>
    <n v="1153"/>
    <n v="41.933300000000003"/>
    <n v="27.49604729415524"/>
    <n v="1"/>
    <n v="0"/>
    <n v="1"/>
    <n v="1"/>
    <n v="0"/>
    <n v="8"/>
    <n v="1"/>
    <x v="12"/>
  </r>
  <r>
    <s v="Balsorano"/>
    <s v="AQ"/>
    <n v="0"/>
    <n v="1"/>
    <n v="1"/>
    <n v="1"/>
    <n v="0"/>
    <n v="1"/>
    <n v="1"/>
    <n v="1"/>
    <n v="1"/>
    <n v="1"/>
    <n v="0"/>
    <n v="0"/>
    <n v="0"/>
    <n v="3655"/>
    <n v="58.852700000000006"/>
    <n v="62.104202525967366"/>
    <n v="1"/>
    <n v="0"/>
    <n v="1"/>
    <n v="1"/>
    <n v="0"/>
    <n v="6"/>
    <n v="1"/>
    <x v="12"/>
  </r>
  <r>
    <s v="Barete"/>
    <s v="AQ"/>
    <n v="0"/>
    <n v="1"/>
    <n v="1"/>
    <n v="1"/>
    <n v="0"/>
    <n v="1"/>
    <n v="1"/>
    <n v="1"/>
    <n v="1"/>
    <n v="1"/>
    <n v="0"/>
    <n v="0"/>
    <n v="0"/>
    <n v="679"/>
    <n v="24.588699999999999"/>
    <n v="27.614310638626687"/>
    <n v="1"/>
    <n v="0"/>
    <n v="1"/>
    <n v="1"/>
    <n v="0"/>
    <n v="6"/>
    <n v="1"/>
    <x v="12"/>
  </r>
  <r>
    <s v="Barisciano"/>
    <s v="AQ"/>
    <n v="0"/>
    <n v="1"/>
    <n v="1"/>
    <n v="1"/>
    <n v="0"/>
    <n v="1"/>
    <n v="1"/>
    <n v="1"/>
    <n v="1"/>
    <n v="0"/>
    <n v="0"/>
    <n v="0"/>
    <n v="0"/>
    <n v="1853"/>
    <n v="78.487700000000004"/>
    <n v="23.60879475382767"/>
    <n v="1"/>
    <n v="0"/>
    <n v="1"/>
    <n v="1"/>
    <n v="0"/>
    <n v="5"/>
    <n v="1"/>
    <x v="12"/>
  </r>
  <r>
    <s v="Barrea"/>
    <s v="AQ"/>
    <n v="0"/>
    <n v="1"/>
    <n v="1"/>
    <n v="1"/>
    <n v="1"/>
    <n v="1"/>
    <n v="1"/>
    <n v="1"/>
    <n v="1"/>
    <n v="1"/>
    <n v="0"/>
    <n v="1"/>
    <n v="1"/>
    <n v="726"/>
    <n v="87.109799999999993"/>
    <n v="8.3343091133259417"/>
    <n v="1"/>
    <n v="0"/>
    <n v="1"/>
    <n v="1"/>
    <n v="0"/>
    <n v="8"/>
    <n v="1"/>
    <x v="12"/>
  </r>
  <r>
    <s v="Bisegna"/>
    <s v="AQ"/>
    <n v="0"/>
    <n v="1"/>
    <n v="1"/>
    <n v="1"/>
    <n v="1"/>
    <n v="1"/>
    <n v="1"/>
    <n v="1"/>
    <n v="1"/>
    <n v="1"/>
    <n v="1"/>
    <n v="0"/>
    <n v="1"/>
    <n v="261"/>
    <n v="46.593699999999998"/>
    <n v="5.6016156690711405"/>
    <n v="1"/>
    <n v="0"/>
    <n v="1"/>
    <n v="1"/>
    <n v="0"/>
    <n v="8"/>
    <n v="1"/>
    <x v="12"/>
  </r>
  <r>
    <s v="Bugnara"/>
    <s v="AQ"/>
    <n v="0"/>
    <n v="1"/>
    <n v="1"/>
    <n v="1"/>
    <n v="0"/>
    <n v="1"/>
    <n v="1"/>
    <n v="1"/>
    <n v="1"/>
    <n v="1"/>
    <n v="0"/>
    <n v="0"/>
    <n v="0"/>
    <n v="1106"/>
    <n v="25.121399999999998"/>
    <n v="44.026208730405159"/>
    <n v="1"/>
    <n v="0"/>
    <n v="1"/>
    <n v="0"/>
    <n v="0"/>
    <n v="5"/>
    <n v="1"/>
    <x v="12"/>
  </r>
  <r>
    <s v="Cagnano Amiterno"/>
    <s v="AQ"/>
    <n v="0"/>
    <n v="1"/>
    <n v="1"/>
    <n v="1"/>
    <n v="1"/>
    <n v="1"/>
    <n v="1"/>
    <n v="1"/>
    <n v="1"/>
    <n v="1"/>
    <n v="1"/>
    <n v="0"/>
    <n v="1"/>
    <n v="1383"/>
    <n v="61.319700000000005"/>
    <n v="22.553926389072352"/>
    <n v="1"/>
    <n v="0"/>
    <n v="1"/>
    <n v="1"/>
    <n v="0"/>
    <n v="8"/>
    <n v="1"/>
    <x v="12"/>
  </r>
  <r>
    <s v="Calascio"/>
    <s v="AQ"/>
    <n v="0"/>
    <n v="1"/>
    <n v="1"/>
    <n v="1"/>
    <n v="1"/>
    <n v="1"/>
    <n v="1"/>
    <n v="1"/>
    <n v="1"/>
    <n v="0"/>
    <n v="0"/>
    <n v="1"/>
    <n v="1"/>
    <n v="137"/>
    <n v="39.444000000000003"/>
    <n v="3.4732785721529256"/>
    <n v="1"/>
    <n v="0"/>
    <n v="1"/>
    <n v="1"/>
    <n v="0"/>
    <n v="7"/>
    <n v="1"/>
    <x v="12"/>
  </r>
  <r>
    <s v="Campo di Giove"/>
    <s v="AQ"/>
    <n v="0"/>
    <n v="1"/>
    <n v="1"/>
    <n v="1"/>
    <n v="0"/>
    <n v="1"/>
    <n v="1"/>
    <n v="1"/>
    <n v="1"/>
    <n v="1"/>
    <n v="0"/>
    <n v="1"/>
    <n v="1"/>
    <n v="847"/>
    <n v="28.904499999999999"/>
    <n v="29.303395665034856"/>
    <n v="1"/>
    <n v="0"/>
    <n v="1"/>
    <n v="1"/>
    <n v="0"/>
    <n v="7"/>
    <n v="1"/>
    <x v="12"/>
  </r>
  <r>
    <s v="Campotosto"/>
    <s v="AQ"/>
    <n v="1"/>
    <n v="1"/>
    <n v="1"/>
    <n v="1"/>
    <n v="1"/>
    <n v="1"/>
    <n v="1"/>
    <n v="1"/>
    <n v="1"/>
    <n v="1"/>
    <n v="1"/>
    <n v="1"/>
    <n v="1"/>
    <n v="586"/>
    <n v="51.730499999999999"/>
    <n v="11.327939996713738"/>
    <n v="1"/>
    <n v="0"/>
    <n v="1"/>
    <n v="1"/>
    <n v="0"/>
    <n v="8"/>
    <n v="1"/>
    <x v="12"/>
  </r>
  <r>
    <s v="Canistro"/>
    <s v="AQ"/>
    <n v="0"/>
    <n v="1"/>
    <n v="1"/>
    <n v="1"/>
    <n v="0"/>
    <n v="1"/>
    <n v="1"/>
    <n v="1"/>
    <n v="1"/>
    <n v="1"/>
    <n v="0"/>
    <n v="0"/>
    <n v="0"/>
    <n v="1023"/>
    <n v="15.905200000000001"/>
    <n v="64.318587631717932"/>
    <n v="1"/>
    <n v="0"/>
    <n v="1"/>
    <n v="1"/>
    <n v="0"/>
    <n v="6"/>
    <n v="1"/>
    <x v="12"/>
  </r>
  <r>
    <s v="Cansano"/>
    <s v="AQ"/>
    <n v="0"/>
    <n v="1"/>
    <n v="1"/>
    <n v="1"/>
    <n v="1"/>
    <n v="1"/>
    <n v="1"/>
    <n v="1"/>
    <n v="1"/>
    <n v="1"/>
    <n v="0"/>
    <n v="1"/>
    <n v="1"/>
    <n v="282"/>
    <n v="37.700099999999999"/>
    <n v="7.4800862597181439"/>
    <n v="1"/>
    <n v="0"/>
    <n v="1"/>
    <n v="1"/>
    <n v="0"/>
    <n v="8"/>
    <n v="1"/>
    <x v="12"/>
  </r>
  <r>
    <s v="Capestrano"/>
    <s v="AQ"/>
    <n v="0"/>
    <n v="1"/>
    <n v="1"/>
    <n v="1"/>
    <n v="1"/>
    <n v="1"/>
    <n v="1"/>
    <n v="1"/>
    <n v="1"/>
    <n v="1"/>
    <n v="0"/>
    <n v="0"/>
    <n v="0"/>
    <n v="895"/>
    <n v="43.658100000000005"/>
    <n v="20.50020500205002"/>
    <n v="1"/>
    <n v="0"/>
    <n v="1"/>
    <n v="1"/>
    <n v="0"/>
    <n v="7"/>
    <n v="1"/>
    <x v="12"/>
  </r>
  <r>
    <s v="Capitignano"/>
    <s v="AQ"/>
    <n v="0"/>
    <n v="1"/>
    <n v="1"/>
    <n v="1"/>
    <n v="0"/>
    <n v="1"/>
    <n v="1"/>
    <n v="1"/>
    <n v="1"/>
    <n v="1"/>
    <n v="1"/>
    <n v="0"/>
    <n v="1"/>
    <n v="680"/>
    <n v="30.639600000000002"/>
    <n v="22.193501220642567"/>
    <n v="1"/>
    <n v="0"/>
    <n v="1"/>
    <n v="1"/>
    <n v="0"/>
    <n v="7"/>
    <n v="1"/>
    <x v="12"/>
  </r>
  <r>
    <s v="Caporciano"/>
    <s v="AQ"/>
    <n v="0"/>
    <n v="1"/>
    <n v="1"/>
    <n v="1"/>
    <n v="1"/>
    <n v="1"/>
    <n v="1"/>
    <n v="1"/>
    <n v="1"/>
    <n v="1"/>
    <n v="0"/>
    <n v="0"/>
    <n v="0"/>
    <n v="235"/>
    <n v="18.615400000000001"/>
    <n v="12.623956509126851"/>
    <n v="1"/>
    <n v="0"/>
    <n v="1"/>
    <n v="0"/>
    <n v="0"/>
    <n v="6"/>
    <n v="1"/>
    <x v="12"/>
  </r>
  <r>
    <s v="Cappadocia"/>
    <s v="AQ"/>
    <n v="0"/>
    <n v="1"/>
    <n v="1"/>
    <n v="1"/>
    <n v="1"/>
    <n v="1"/>
    <n v="0"/>
    <n v="1"/>
    <n v="1"/>
    <n v="1"/>
    <n v="1"/>
    <n v="0"/>
    <n v="1"/>
    <n v="551"/>
    <n v="68.576000000000008"/>
    <n v="8.0348810079328032"/>
    <n v="1"/>
    <n v="0"/>
    <n v="1"/>
    <n v="1"/>
    <n v="0"/>
    <n v="8"/>
    <n v="1"/>
    <x v="12"/>
  </r>
  <r>
    <s v="Carapelle Calvisio"/>
    <s v="AQ"/>
    <n v="0"/>
    <n v="0"/>
    <n v="0"/>
    <n v="1"/>
    <n v="1"/>
    <n v="1"/>
    <n v="1"/>
    <n v="1"/>
    <n v="1"/>
    <n v="1"/>
    <n v="0"/>
    <n v="0"/>
    <n v="0"/>
    <n v="85"/>
    <n v="14.7865"/>
    <n v="5.7484867953876844"/>
    <n v="1"/>
    <n v="0"/>
    <n v="1"/>
    <n v="1"/>
    <n v="0"/>
    <n v="6"/>
    <n v="1"/>
    <x v="12"/>
  </r>
  <r>
    <s v="Castel del Monte"/>
    <s v="AQ"/>
    <n v="0"/>
    <n v="1"/>
    <n v="1"/>
    <n v="1"/>
    <n v="1"/>
    <n v="1"/>
    <n v="1"/>
    <n v="1"/>
    <n v="1"/>
    <n v="0"/>
    <n v="1"/>
    <n v="1"/>
    <n v="1"/>
    <n v="447"/>
    <n v="58.032299999999992"/>
    <n v="7.7026069964485302"/>
    <n v="1"/>
    <n v="0"/>
    <n v="1"/>
    <n v="1"/>
    <n v="0"/>
    <n v="7"/>
    <n v="1"/>
    <x v="12"/>
  </r>
  <r>
    <s v="Castel di Ieri"/>
    <s v="AQ"/>
    <n v="0"/>
    <n v="1"/>
    <n v="1"/>
    <n v="1"/>
    <n v="1"/>
    <n v="1"/>
    <n v="1"/>
    <n v="1"/>
    <n v="1"/>
    <n v="1"/>
    <n v="0"/>
    <n v="1"/>
    <n v="1"/>
    <n v="329"/>
    <n v="18.8841"/>
    <n v="17.422064064477524"/>
    <n v="1"/>
    <n v="0"/>
    <n v="1"/>
    <n v="1"/>
    <n v="0"/>
    <n v="8"/>
    <n v="1"/>
    <x v="12"/>
  </r>
  <r>
    <s v="Castellafiume"/>
    <s v="AQ"/>
    <n v="0"/>
    <n v="1"/>
    <n v="1"/>
    <n v="1"/>
    <n v="0"/>
    <n v="1"/>
    <n v="1"/>
    <n v="1"/>
    <n v="1"/>
    <n v="1"/>
    <n v="0"/>
    <n v="0"/>
    <n v="0"/>
    <n v="1099"/>
    <n v="24.103300000000001"/>
    <n v="45.595416395265374"/>
    <n v="1"/>
    <n v="0"/>
    <n v="1"/>
    <n v="1"/>
    <n v="0"/>
    <n v="6"/>
    <n v="1"/>
    <x v="12"/>
  </r>
  <r>
    <s v="Castelvecchio Calvisio"/>
    <s v="AQ"/>
    <n v="0"/>
    <n v="1"/>
    <n v="1"/>
    <n v="1"/>
    <n v="1"/>
    <n v="1"/>
    <n v="1"/>
    <n v="1"/>
    <n v="1"/>
    <n v="0"/>
    <n v="0"/>
    <n v="0"/>
    <n v="0"/>
    <n v="159"/>
    <n v="15.319700000000001"/>
    <n v="10.378793318407018"/>
    <n v="1"/>
    <n v="0"/>
    <n v="1"/>
    <n v="1"/>
    <n v="0"/>
    <n v="6"/>
    <n v="1"/>
    <x v="12"/>
  </r>
  <r>
    <s v="Castelvecchio Subequo"/>
    <s v="AQ"/>
    <n v="0"/>
    <n v="1"/>
    <n v="1"/>
    <n v="1"/>
    <n v="1"/>
    <n v="1"/>
    <n v="1"/>
    <n v="1"/>
    <n v="1"/>
    <n v="1"/>
    <n v="0"/>
    <n v="1"/>
    <n v="1"/>
    <n v="1067"/>
    <n v="19.294499999999999"/>
    <n v="55.300733369613106"/>
    <n v="1"/>
    <n v="0"/>
    <n v="1"/>
    <n v="1"/>
    <n v="0"/>
    <n v="8"/>
    <n v="1"/>
    <x v="12"/>
  </r>
  <r>
    <s v="Cerchio"/>
    <s v="AQ"/>
    <n v="0"/>
    <n v="1"/>
    <n v="1"/>
    <n v="1"/>
    <n v="0"/>
    <n v="1"/>
    <n v="1"/>
    <n v="1"/>
    <n v="1"/>
    <n v="1"/>
    <n v="0"/>
    <n v="0"/>
    <n v="0"/>
    <n v="1653"/>
    <n v="20.165099999999999"/>
    <n v="81.973310323281311"/>
    <n v="0"/>
    <n v="0"/>
    <n v="1"/>
    <n v="0"/>
    <n v="0"/>
    <n v="4"/>
    <n v="1"/>
    <x v="12"/>
  </r>
  <r>
    <s v="Civita d'Antino"/>
    <s v="AQ"/>
    <n v="0"/>
    <n v="1"/>
    <n v="1"/>
    <n v="1"/>
    <n v="0"/>
    <n v="1"/>
    <n v="1"/>
    <n v="1"/>
    <n v="1"/>
    <n v="1"/>
    <n v="0"/>
    <n v="1"/>
    <n v="1"/>
    <n v="994"/>
    <n v="28.3459"/>
    <n v="35.066799784095757"/>
    <n v="1"/>
    <n v="0"/>
    <n v="1"/>
    <n v="1"/>
    <n v="0"/>
    <n v="7"/>
    <n v="1"/>
    <x v="12"/>
  </r>
  <r>
    <s v="Civitella Alfedena"/>
    <s v="AQ"/>
    <n v="0"/>
    <n v="1"/>
    <n v="1"/>
    <n v="1"/>
    <n v="0"/>
    <n v="1"/>
    <n v="1"/>
    <n v="1"/>
    <n v="1"/>
    <n v="1"/>
    <n v="1"/>
    <n v="1"/>
    <n v="1"/>
    <n v="303"/>
    <n v="29.491300000000003"/>
    <n v="10.274216463838487"/>
    <n v="1"/>
    <n v="0"/>
    <n v="1"/>
    <n v="1"/>
    <n v="0"/>
    <n v="7"/>
    <n v="1"/>
    <x v="12"/>
  </r>
  <r>
    <s v="Civitella Roveto"/>
    <s v="AQ"/>
    <n v="0"/>
    <n v="1"/>
    <n v="1"/>
    <n v="1"/>
    <n v="0"/>
    <n v="1"/>
    <n v="1"/>
    <n v="1"/>
    <n v="1"/>
    <n v="1"/>
    <n v="0"/>
    <n v="0"/>
    <n v="0"/>
    <n v="3374"/>
    <n v="45.451400000000007"/>
    <n v="74.233136933075755"/>
    <n v="1"/>
    <n v="0"/>
    <n v="1"/>
    <n v="1"/>
    <n v="0"/>
    <n v="6"/>
    <n v="1"/>
    <x v="12"/>
  </r>
  <r>
    <s v="Cocullo"/>
    <s v="AQ"/>
    <n v="0"/>
    <n v="1"/>
    <n v="1"/>
    <n v="1"/>
    <n v="1"/>
    <n v="1"/>
    <n v="1"/>
    <n v="1"/>
    <n v="1"/>
    <n v="1"/>
    <n v="0"/>
    <n v="0"/>
    <n v="0"/>
    <n v="265"/>
    <n v="31.605"/>
    <n v="8.3847492485366235"/>
    <n v="1"/>
    <n v="0"/>
    <n v="1"/>
    <n v="0"/>
    <n v="0"/>
    <n v="6"/>
    <n v="1"/>
    <x v="12"/>
  </r>
  <r>
    <s v="Collarmele"/>
    <s v="AQ"/>
    <n v="0"/>
    <n v="1"/>
    <n v="1"/>
    <n v="1"/>
    <n v="0"/>
    <n v="1"/>
    <n v="1"/>
    <n v="1"/>
    <n v="1"/>
    <n v="1"/>
    <n v="0"/>
    <n v="0"/>
    <n v="0"/>
    <n v="950"/>
    <n v="23.943899999999999"/>
    <n v="39.676076161360513"/>
    <n v="1"/>
    <n v="0"/>
    <n v="1"/>
    <n v="1"/>
    <n v="0"/>
    <n v="6"/>
    <n v="1"/>
    <x v="12"/>
  </r>
  <r>
    <s v="Collelongo"/>
    <s v="AQ"/>
    <n v="0"/>
    <n v="1"/>
    <n v="1"/>
    <n v="1"/>
    <n v="1"/>
    <n v="1"/>
    <n v="1"/>
    <n v="1"/>
    <n v="1"/>
    <n v="1"/>
    <n v="0"/>
    <n v="0"/>
    <n v="0"/>
    <n v="1313"/>
    <n v="54.020400000000002"/>
    <n v="24.305632686910869"/>
    <n v="1"/>
    <n v="0"/>
    <n v="1"/>
    <n v="1"/>
    <n v="0"/>
    <n v="7"/>
    <n v="1"/>
    <x v="12"/>
  </r>
  <r>
    <s v="Collepietro"/>
    <s v="AQ"/>
    <n v="0"/>
    <n v="1"/>
    <n v="1"/>
    <n v="1"/>
    <n v="1"/>
    <n v="1"/>
    <n v="1"/>
    <n v="1"/>
    <n v="1"/>
    <n v="1"/>
    <n v="0"/>
    <n v="1"/>
    <n v="1"/>
    <n v="235"/>
    <n v="15.2095"/>
    <n v="15.450869522338012"/>
    <n v="1"/>
    <n v="0"/>
    <n v="1"/>
    <n v="0"/>
    <n v="0"/>
    <n v="7"/>
    <n v="1"/>
    <x v="12"/>
  </r>
  <r>
    <s v="Corfinio"/>
    <s v="AQ"/>
    <n v="1"/>
    <n v="1"/>
    <n v="1"/>
    <n v="1"/>
    <n v="0"/>
    <n v="1"/>
    <n v="1"/>
    <n v="1"/>
    <n v="1"/>
    <n v="1"/>
    <n v="0"/>
    <n v="0"/>
    <n v="0"/>
    <n v="1079"/>
    <n v="17.950199999999999"/>
    <n v="60.110750855143678"/>
    <n v="1"/>
    <n v="1"/>
    <n v="1"/>
    <n v="1"/>
    <n v="0"/>
    <n v="7"/>
    <n v="1"/>
    <x v="12"/>
  </r>
  <r>
    <s v="Fagnano Alto"/>
    <s v="AQ"/>
    <n v="1"/>
    <n v="1"/>
    <n v="1"/>
    <n v="1"/>
    <n v="1"/>
    <n v="1"/>
    <n v="1"/>
    <n v="1"/>
    <n v="1"/>
    <n v="1"/>
    <n v="0"/>
    <n v="0"/>
    <n v="0"/>
    <n v="440"/>
    <n v="24.644099999999998"/>
    <n v="17.854171992485018"/>
    <n v="1"/>
    <n v="0"/>
    <n v="1"/>
    <n v="1"/>
    <n v="0"/>
    <n v="7"/>
    <n v="1"/>
    <x v="12"/>
  </r>
  <r>
    <s v="Fontecchio"/>
    <s v="AQ"/>
    <n v="0"/>
    <n v="1"/>
    <n v="1"/>
    <n v="1"/>
    <n v="0"/>
    <n v="1"/>
    <n v="1"/>
    <n v="1"/>
    <n v="1"/>
    <n v="0"/>
    <n v="0"/>
    <n v="0"/>
    <n v="0"/>
    <n v="410"/>
    <n v="16.8598"/>
    <n v="24.318200690399649"/>
    <n v="1"/>
    <n v="0"/>
    <n v="1"/>
    <n v="1"/>
    <n v="0"/>
    <n v="5"/>
    <n v="1"/>
    <x v="12"/>
  </r>
  <r>
    <s v="Fossa"/>
    <s v="AQ"/>
    <n v="1"/>
    <n v="1"/>
    <n v="1"/>
    <n v="0"/>
    <n v="0"/>
    <n v="1"/>
    <n v="0"/>
    <n v="1"/>
    <n v="1"/>
    <n v="1"/>
    <n v="0"/>
    <n v="0"/>
    <n v="0"/>
    <n v="690"/>
    <n v="8.7066999999999997"/>
    <n v="79.249313746884582"/>
    <n v="1"/>
    <n v="0"/>
    <n v="1"/>
    <n v="0"/>
    <n v="0"/>
    <n v="4"/>
    <n v="1"/>
    <x v="12"/>
  </r>
  <r>
    <s v="Gagliano Aterno"/>
    <s v="AQ"/>
    <n v="0"/>
    <n v="1"/>
    <n v="1"/>
    <n v="1"/>
    <n v="1"/>
    <n v="1"/>
    <n v="1"/>
    <n v="1"/>
    <n v="1"/>
    <n v="1"/>
    <n v="0"/>
    <n v="1"/>
    <n v="1"/>
    <n v="255"/>
    <n v="32.149499999999996"/>
    <n v="7.9316941165492478"/>
    <n v="1"/>
    <n v="0"/>
    <n v="1"/>
    <n v="1"/>
    <n v="0"/>
    <n v="8"/>
    <n v="1"/>
    <x v="12"/>
  </r>
  <r>
    <s v="Gioia dei Marsi"/>
    <s v="AQ"/>
    <n v="0"/>
    <n v="1"/>
    <n v="1"/>
    <n v="1"/>
    <n v="0"/>
    <n v="1"/>
    <n v="1"/>
    <n v="1"/>
    <n v="1"/>
    <n v="1"/>
    <n v="0"/>
    <n v="0"/>
    <n v="0"/>
    <n v="2111"/>
    <n v="58.404499999999999"/>
    <n v="36.144475168865412"/>
    <n v="1"/>
    <n v="0"/>
    <n v="1"/>
    <n v="1"/>
    <n v="0"/>
    <n v="6"/>
    <n v="1"/>
    <x v="12"/>
  </r>
  <r>
    <s v="Goriano Sicoli"/>
    <s v="AQ"/>
    <n v="0"/>
    <n v="1"/>
    <n v="1"/>
    <n v="1"/>
    <n v="1"/>
    <n v="1"/>
    <n v="1"/>
    <n v="1"/>
    <n v="1"/>
    <n v="1"/>
    <n v="0"/>
    <n v="1"/>
    <n v="1"/>
    <n v="597"/>
    <n v="20.238"/>
    <n v="29.498962348058111"/>
    <n v="1"/>
    <n v="0"/>
    <n v="1"/>
    <n v="1"/>
    <n v="0"/>
    <n v="8"/>
    <n v="1"/>
    <x v="12"/>
  </r>
  <r>
    <s v="Introdacqua"/>
    <s v="AQ"/>
    <n v="0"/>
    <n v="1"/>
    <n v="1"/>
    <n v="1"/>
    <n v="0"/>
    <n v="1"/>
    <n v="1"/>
    <n v="1"/>
    <n v="1"/>
    <n v="1"/>
    <n v="0"/>
    <n v="0"/>
    <n v="0"/>
    <n v="2129"/>
    <n v="37.107399999999998"/>
    <n v="57.374000873141206"/>
    <n v="1"/>
    <n v="0"/>
    <n v="1"/>
    <n v="1"/>
    <n v="0"/>
    <n v="6"/>
    <n v="1"/>
    <x v="12"/>
  </r>
  <r>
    <s v="Lecce nei Marsi"/>
    <s v="AQ"/>
    <n v="0"/>
    <n v="1"/>
    <n v="1"/>
    <n v="1"/>
    <n v="0"/>
    <n v="1"/>
    <n v="1"/>
    <n v="1"/>
    <n v="1"/>
    <n v="1"/>
    <n v="0"/>
    <n v="0"/>
    <n v="0"/>
    <n v="1735"/>
    <n v="66.470500000000001"/>
    <n v="26.101804559917557"/>
    <n v="1"/>
    <n v="0"/>
    <n v="1"/>
    <n v="1"/>
    <n v="0"/>
    <n v="6"/>
    <n v="1"/>
    <x v="12"/>
  </r>
  <r>
    <s v="Lucoli"/>
    <s v="AQ"/>
    <n v="0"/>
    <n v="1"/>
    <n v="1"/>
    <n v="1"/>
    <n v="1"/>
    <n v="1"/>
    <n v="0"/>
    <n v="1"/>
    <n v="1"/>
    <n v="1"/>
    <n v="0"/>
    <n v="0"/>
    <n v="0"/>
    <n v="1019"/>
    <n v="103.44450000000001"/>
    <n v="9.8506928836235854"/>
    <n v="1"/>
    <n v="0"/>
    <n v="1"/>
    <n v="1"/>
    <n v="0"/>
    <n v="7"/>
    <n v="1"/>
    <x v="12"/>
  </r>
  <r>
    <s v="Magliano de' Marsi"/>
    <s v="AQ"/>
    <n v="1"/>
    <n v="1"/>
    <n v="1"/>
    <n v="1"/>
    <n v="0"/>
    <n v="1"/>
    <n v="1"/>
    <n v="1"/>
    <n v="1"/>
    <n v="1"/>
    <n v="1"/>
    <n v="0"/>
    <n v="1"/>
    <n v="3753"/>
    <n v="70.928299999999993"/>
    <n v="52.912589192184228"/>
    <n v="1"/>
    <n v="0"/>
    <n v="1"/>
    <n v="1"/>
    <n v="0"/>
    <n v="7"/>
    <n v="1"/>
    <x v="12"/>
  </r>
  <r>
    <s v="Massa d'Albe"/>
    <s v="AQ"/>
    <n v="0"/>
    <n v="1"/>
    <n v="1"/>
    <n v="1"/>
    <n v="0"/>
    <n v="1"/>
    <n v="1"/>
    <n v="1"/>
    <n v="1"/>
    <n v="1"/>
    <n v="1"/>
    <n v="0"/>
    <n v="1"/>
    <n v="1509"/>
    <n v="68.534300000000002"/>
    <n v="22.018171922672295"/>
    <n v="1"/>
    <n v="0"/>
    <n v="1"/>
    <n v="1"/>
    <n v="0"/>
    <n v="7"/>
    <n v="1"/>
    <x v="12"/>
  </r>
  <r>
    <s v="Molina Aterno"/>
    <s v="AQ"/>
    <n v="0"/>
    <n v="1"/>
    <n v="1"/>
    <n v="1"/>
    <n v="1"/>
    <n v="1"/>
    <n v="1"/>
    <n v="1"/>
    <n v="1"/>
    <n v="1"/>
    <n v="0"/>
    <n v="0"/>
    <n v="0"/>
    <n v="419"/>
    <n v="12.208"/>
    <n v="34.321756225425951"/>
    <n v="1"/>
    <n v="0"/>
    <n v="1"/>
    <n v="1"/>
    <n v="0"/>
    <n v="7"/>
    <n v="1"/>
    <x v="12"/>
  </r>
  <r>
    <s v="Montereale"/>
    <s v="AQ"/>
    <n v="0"/>
    <n v="1"/>
    <n v="1"/>
    <n v="1"/>
    <n v="0"/>
    <n v="1"/>
    <n v="1"/>
    <n v="1"/>
    <n v="1"/>
    <n v="1"/>
    <n v="1"/>
    <n v="0"/>
    <n v="1"/>
    <n v="2812"/>
    <n v="104.42040000000001"/>
    <n v="26.929603793894675"/>
    <n v="1"/>
    <n v="0"/>
    <n v="1"/>
    <n v="0"/>
    <n v="0"/>
    <n v="6"/>
    <n v="1"/>
    <x v="12"/>
  </r>
  <r>
    <s v="Morino"/>
    <s v="AQ"/>
    <n v="0"/>
    <n v="1"/>
    <n v="1"/>
    <n v="1"/>
    <n v="0"/>
    <n v="1"/>
    <n v="1"/>
    <n v="1"/>
    <n v="1"/>
    <n v="1"/>
    <n v="0"/>
    <n v="0"/>
    <n v="0"/>
    <n v="1505"/>
    <n v="51.281000000000006"/>
    <n v="29.348101636083538"/>
    <n v="1"/>
    <n v="0"/>
    <n v="1"/>
    <n v="1"/>
    <n v="0"/>
    <n v="6"/>
    <n v="1"/>
    <x v="12"/>
  </r>
  <r>
    <s v="Navelli"/>
    <s v="AQ"/>
    <n v="0"/>
    <n v="1"/>
    <n v="1"/>
    <n v="1"/>
    <n v="1"/>
    <n v="1"/>
    <n v="1"/>
    <n v="1"/>
    <n v="1"/>
    <n v="1"/>
    <n v="0"/>
    <n v="0"/>
    <n v="0"/>
    <n v="550"/>
    <n v="42.004300000000001"/>
    <n v="13.093897529538642"/>
    <n v="1"/>
    <n v="0"/>
    <n v="1"/>
    <n v="0"/>
    <n v="0"/>
    <n v="6"/>
    <n v="1"/>
    <x v="12"/>
  </r>
  <r>
    <s v="Ocre"/>
    <s v="AQ"/>
    <n v="0"/>
    <n v="1"/>
    <n v="1"/>
    <n v="1"/>
    <n v="0"/>
    <n v="1"/>
    <n v="0"/>
    <n v="1"/>
    <n v="1"/>
    <n v="1"/>
    <n v="0"/>
    <n v="0"/>
    <n v="0"/>
    <n v="1110"/>
    <n v="23.603999999999999"/>
    <n v="47.025927808845957"/>
    <n v="1"/>
    <n v="0"/>
    <n v="1"/>
    <n v="1"/>
    <n v="0"/>
    <n v="6"/>
    <n v="1"/>
    <x v="12"/>
  </r>
  <r>
    <s v="Ofena"/>
    <s v="AQ"/>
    <n v="0"/>
    <n v="1"/>
    <n v="1"/>
    <n v="1"/>
    <n v="1"/>
    <n v="1"/>
    <n v="1"/>
    <n v="1"/>
    <n v="1"/>
    <n v="1"/>
    <n v="0"/>
    <n v="1"/>
    <n v="1"/>
    <n v="527"/>
    <n v="36.898400000000002"/>
    <n v="14.282462112178305"/>
    <n v="1"/>
    <n v="0"/>
    <n v="1"/>
    <n v="1"/>
    <n v="0"/>
    <n v="8"/>
    <n v="1"/>
    <x v="12"/>
  </r>
  <r>
    <s v="Opi"/>
    <s v="AQ"/>
    <n v="0"/>
    <n v="1"/>
    <n v="1"/>
    <n v="1"/>
    <n v="0"/>
    <n v="1"/>
    <n v="1"/>
    <n v="1"/>
    <n v="1"/>
    <n v="1"/>
    <n v="0"/>
    <n v="1"/>
    <n v="1"/>
    <n v="428"/>
    <n v="49.910800000000002"/>
    <n v="8.5752983322246887"/>
    <n v="1"/>
    <n v="0"/>
    <n v="1"/>
    <n v="1"/>
    <n v="0"/>
    <n v="7"/>
    <n v="1"/>
    <x v="12"/>
  </r>
  <r>
    <s v="Oricola"/>
    <s v="AQ"/>
    <n v="0"/>
    <n v="0"/>
    <n v="0"/>
    <n v="1"/>
    <n v="0"/>
    <n v="1"/>
    <n v="0"/>
    <n v="1"/>
    <n v="1"/>
    <n v="1"/>
    <n v="0"/>
    <n v="0"/>
    <n v="0"/>
    <n v="1155"/>
    <n v="18.358699999999999"/>
    <n v="62.91295135276463"/>
    <n v="1"/>
    <n v="0"/>
    <n v="1"/>
    <n v="1"/>
    <n v="0"/>
    <n v="5"/>
    <n v="1"/>
    <x v="12"/>
  </r>
  <r>
    <s v="Ortona dei Marsi"/>
    <s v="AQ"/>
    <n v="0"/>
    <n v="1"/>
    <n v="1"/>
    <n v="1"/>
    <n v="1"/>
    <n v="1"/>
    <n v="1"/>
    <n v="1"/>
    <n v="1"/>
    <n v="1"/>
    <n v="0"/>
    <n v="0"/>
    <n v="0"/>
    <n v="592"/>
    <n v="57.167000000000002"/>
    <n v="10.35562474854374"/>
    <n v="1"/>
    <n v="0"/>
    <n v="1"/>
    <n v="1"/>
    <n v="0"/>
    <n v="7"/>
    <n v="1"/>
    <x v="12"/>
  </r>
  <r>
    <s v="Ortucchio"/>
    <s v="AQ"/>
    <n v="0"/>
    <n v="1"/>
    <n v="1"/>
    <n v="1"/>
    <n v="0"/>
    <n v="1"/>
    <n v="1"/>
    <n v="1"/>
    <n v="1"/>
    <n v="1"/>
    <n v="1"/>
    <n v="0"/>
    <n v="1"/>
    <n v="1863"/>
    <n v="38.999899999999997"/>
    <n v="47.769353254751941"/>
    <n v="1"/>
    <n v="0"/>
    <n v="1"/>
    <n v="1"/>
    <n v="0"/>
    <n v="7"/>
    <n v="1"/>
    <x v="12"/>
  </r>
  <r>
    <s v="Ovindoli"/>
    <s v="AQ"/>
    <n v="0"/>
    <n v="1"/>
    <n v="1"/>
    <n v="1"/>
    <n v="0"/>
    <n v="1"/>
    <n v="0"/>
    <n v="1"/>
    <n v="1"/>
    <n v="1"/>
    <n v="0"/>
    <n v="0"/>
    <n v="0"/>
    <n v="1190"/>
    <n v="61.377800000000001"/>
    <n v="19.388117527835796"/>
    <n v="1"/>
    <n v="0"/>
    <n v="1"/>
    <n v="1"/>
    <n v="0"/>
    <n v="6"/>
    <n v="1"/>
    <x v="12"/>
  </r>
  <r>
    <s v="Pacentro"/>
    <s v="AQ"/>
    <n v="0"/>
    <n v="1"/>
    <n v="1"/>
    <n v="1"/>
    <n v="1"/>
    <n v="1"/>
    <n v="1"/>
    <n v="1"/>
    <n v="1"/>
    <n v="1"/>
    <n v="0"/>
    <n v="1"/>
    <n v="1"/>
    <n v="1211"/>
    <n v="72.5886"/>
    <n v="16.683060425466259"/>
    <n v="1"/>
    <n v="0"/>
    <n v="1"/>
    <n v="1"/>
    <n v="0"/>
    <n v="8"/>
    <n v="1"/>
    <x v="12"/>
  </r>
  <r>
    <s v="Pereto"/>
    <s v="AQ"/>
    <n v="0"/>
    <n v="1"/>
    <n v="1"/>
    <n v="1"/>
    <n v="0"/>
    <n v="1"/>
    <n v="1"/>
    <n v="1"/>
    <n v="1"/>
    <n v="1"/>
    <n v="0"/>
    <n v="0"/>
    <n v="0"/>
    <n v="739"/>
    <n v="41.1554"/>
    <n v="17.956331368423097"/>
    <n v="1"/>
    <n v="0"/>
    <n v="1"/>
    <n v="1"/>
    <n v="0"/>
    <n v="6"/>
    <n v="1"/>
    <x v="12"/>
  </r>
  <r>
    <s v="Pescasseroli"/>
    <s v="AQ"/>
    <n v="0"/>
    <n v="1"/>
    <n v="1"/>
    <n v="1"/>
    <n v="0"/>
    <n v="1"/>
    <n v="0"/>
    <n v="1"/>
    <n v="1"/>
    <n v="1"/>
    <n v="0"/>
    <n v="1"/>
    <n v="1"/>
    <n v="2227"/>
    <n v="91.1678"/>
    <n v="24.427484265277872"/>
    <n v="1"/>
    <n v="0"/>
    <n v="1"/>
    <n v="1"/>
    <n v="0"/>
    <n v="7"/>
    <n v="1"/>
    <x v="12"/>
  </r>
  <r>
    <s v="Pescina"/>
    <s v="AQ"/>
    <n v="0"/>
    <n v="1"/>
    <n v="1"/>
    <n v="1"/>
    <n v="0"/>
    <n v="1"/>
    <n v="1"/>
    <n v="1"/>
    <n v="1"/>
    <n v="1"/>
    <n v="0"/>
    <n v="0"/>
    <n v="0"/>
    <n v="4264"/>
    <n v="48.795100000000005"/>
    <n v="87.385823576547637"/>
    <n v="0"/>
    <n v="0"/>
    <n v="1"/>
    <n v="1"/>
    <n v="0"/>
    <n v="5"/>
    <n v="1"/>
    <x v="12"/>
  </r>
  <r>
    <s v="Pescocostanzo"/>
    <s v="AQ"/>
    <n v="0"/>
    <n v="1"/>
    <n v="1"/>
    <n v="1"/>
    <n v="0"/>
    <n v="1"/>
    <n v="1"/>
    <n v="1"/>
    <n v="1"/>
    <n v="1"/>
    <n v="0"/>
    <n v="1"/>
    <n v="1"/>
    <n v="1161"/>
    <n v="55.063299999999998"/>
    <n v="21.084824193246682"/>
    <n v="1"/>
    <n v="0"/>
    <n v="1"/>
    <n v="1"/>
    <n v="0"/>
    <n v="7"/>
    <n v="1"/>
    <x v="12"/>
  </r>
  <r>
    <s v="Pettorano sul Gizio"/>
    <s v="AQ"/>
    <n v="0"/>
    <n v="1"/>
    <n v="1"/>
    <n v="1"/>
    <n v="0"/>
    <n v="1"/>
    <n v="1"/>
    <n v="1"/>
    <n v="1"/>
    <n v="1"/>
    <n v="0"/>
    <n v="1"/>
    <n v="1"/>
    <n v="1363"/>
    <n v="62.849499999999999"/>
    <n v="21.686727818041511"/>
    <n v="1"/>
    <n v="0"/>
    <n v="1"/>
    <n v="1"/>
    <n v="0"/>
    <n v="7"/>
    <n v="1"/>
    <x v="12"/>
  </r>
  <r>
    <s v="Pizzoli"/>
    <s v="AQ"/>
    <n v="1"/>
    <n v="1"/>
    <n v="1"/>
    <n v="1"/>
    <n v="0"/>
    <n v="1"/>
    <n v="0"/>
    <n v="1"/>
    <n v="1"/>
    <n v="1"/>
    <n v="0"/>
    <n v="0"/>
    <n v="0"/>
    <n v="3773"/>
    <n v="56.436400000000006"/>
    <n v="66.85401620230914"/>
    <n v="1"/>
    <n v="0"/>
    <n v="1"/>
    <n v="1"/>
    <n v="0"/>
    <n v="6"/>
    <n v="1"/>
    <x v="12"/>
  </r>
  <r>
    <s v="Poggio Picenze"/>
    <s v="AQ"/>
    <n v="0"/>
    <n v="1"/>
    <n v="1"/>
    <n v="1"/>
    <n v="0"/>
    <n v="1"/>
    <n v="0"/>
    <n v="1"/>
    <n v="1"/>
    <n v="1"/>
    <n v="0"/>
    <n v="0"/>
    <n v="0"/>
    <n v="1068"/>
    <n v="11.456600000000002"/>
    <n v="93.221374578845371"/>
    <n v="0"/>
    <n v="0"/>
    <n v="1"/>
    <n v="0"/>
    <n v="0"/>
    <n v="4"/>
    <n v="1"/>
    <x v="12"/>
  </r>
  <r>
    <s v="Prata d'Ansidonia"/>
    <s v="AQ"/>
    <n v="0"/>
    <n v="1"/>
    <n v="1"/>
    <n v="1"/>
    <n v="1"/>
    <n v="1"/>
    <n v="1"/>
    <n v="1"/>
    <n v="1"/>
    <n v="1"/>
    <n v="0"/>
    <n v="0"/>
    <n v="0"/>
    <n v="501"/>
    <n v="19.654800000000002"/>
    <n v="25.489956651810243"/>
    <n v="1"/>
    <n v="0"/>
    <n v="1"/>
    <n v="0"/>
    <n v="0"/>
    <n v="6"/>
    <n v="1"/>
    <x v="12"/>
  </r>
  <r>
    <s v="Prezza"/>
    <s v="AQ"/>
    <n v="0"/>
    <n v="1"/>
    <n v="1"/>
    <n v="1"/>
    <n v="0"/>
    <n v="1"/>
    <n v="1"/>
    <n v="1"/>
    <n v="1"/>
    <n v="1"/>
    <n v="0"/>
    <n v="0"/>
    <n v="0"/>
    <n v="1015"/>
    <n v="21.596500000000002"/>
    <n v="46.998356215127444"/>
    <n v="1"/>
    <n v="1"/>
    <n v="1"/>
    <n v="0"/>
    <n v="0"/>
    <n v="6"/>
    <n v="1"/>
    <x v="12"/>
  </r>
  <r>
    <s v="Raiano"/>
    <s v="AQ"/>
    <n v="0"/>
    <n v="1"/>
    <n v="1"/>
    <n v="1"/>
    <n v="0"/>
    <n v="1"/>
    <n v="1"/>
    <n v="1"/>
    <n v="1"/>
    <n v="1"/>
    <n v="0"/>
    <n v="0"/>
    <n v="0"/>
    <n v="2812"/>
    <n v="28.993000000000002"/>
    <n v="96.988928362018413"/>
    <n v="0"/>
    <n v="1"/>
    <n v="1"/>
    <n v="1"/>
    <n v="0"/>
    <n v="6"/>
    <n v="1"/>
    <x v="12"/>
  </r>
  <r>
    <s v="Rivisondoli"/>
    <s v="AQ"/>
    <n v="0"/>
    <n v="1"/>
    <n v="1"/>
    <n v="0"/>
    <n v="1"/>
    <n v="1"/>
    <n v="0"/>
    <n v="1"/>
    <n v="1"/>
    <n v="1"/>
    <n v="0"/>
    <n v="1"/>
    <n v="1"/>
    <n v="663"/>
    <n v="32.001399999999997"/>
    <n v="20.717843594342749"/>
    <n v="1"/>
    <n v="0"/>
    <n v="1"/>
    <n v="1"/>
    <n v="0"/>
    <n v="7"/>
    <n v="1"/>
    <x v="12"/>
  </r>
  <r>
    <s v="Roccacasale"/>
    <s v="AQ"/>
    <n v="1"/>
    <n v="1"/>
    <n v="1"/>
    <n v="1"/>
    <n v="0"/>
    <n v="1"/>
    <n v="1"/>
    <n v="1"/>
    <n v="1"/>
    <n v="1"/>
    <n v="0"/>
    <n v="0"/>
    <n v="0"/>
    <n v="724"/>
    <n v="17.307100000000002"/>
    <n v="41.832542713683978"/>
    <n v="1"/>
    <n v="1"/>
    <n v="1"/>
    <n v="1"/>
    <n v="0"/>
    <n v="7"/>
    <n v="1"/>
    <x v="12"/>
  </r>
  <r>
    <s v="Rocca di Botte"/>
    <s v="AQ"/>
    <n v="0"/>
    <n v="1"/>
    <n v="1"/>
    <n v="1"/>
    <n v="0"/>
    <n v="1"/>
    <n v="0"/>
    <n v="1"/>
    <n v="1"/>
    <n v="1"/>
    <n v="0"/>
    <n v="0"/>
    <n v="0"/>
    <n v="830"/>
    <n v="31.113499999999998"/>
    <n v="26.676523052694169"/>
    <n v="1"/>
    <n v="0"/>
    <n v="1"/>
    <n v="1"/>
    <n v="0"/>
    <n v="6"/>
    <n v="1"/>
    <x v="12"/>
  </r>
  <r>
    <s v="Rocca di Cambio"/>
    <s v="AQ"/>
    <n v="0"/>
    <n v="1"/>
    <n v="1"/>
    <n v="1"/>
    <n v="0"/>
    <n v="1"/>
    <n v="0"/>
    <n v="1"/>
    <n v="1"/>
    <n v="1"/>
    <n v="0"/>
    <n v="1"/>
    <n v="1"/>
    <n v="504"/>
    <n v="27.619"/>
    <n v="18.248307324667802"/>
    <n v="1"/>
    <n v="0"/>
    <n v="1"/>
    <n v="1"/>
    <n v="0"/>
    <n v="7"/>
    <n v="1"/>
    <x v="12"/>
  </r>
  <r>
    <s v="Rocca di Mezzo"/>
    <s v="AQ"/>
    <n v="0"/>
    <n v="1"/>
    <n v="1"/>
    <n v="1"/>
    <n v="0"/>
    <n v="1"/>
    <n v="0"/>
    <n v="1"/>
    <n v="1"/>
    <n v="1"/>
    <n v="0"/>
    <n v="1"/>
    <n v="1"/>
    <n v="1468"/>
    <n v="90.546700000000001"/>
    <n v="16.212628400593285"/>
    <n v="1"/>
    <n v="0"/>
    <n v="1"/>
    <n v="1"/>
    <n v="0"/>
    <n v="7"/>
    <n v="1"/>
    <x v="12"/>
  </r>
  <r>
    <s v="Rocca Pia"/>
    <s v="AQ"/>
    <n v="0"/>
    <n v="1"/>
    <n v="1"/>
    <n v="1"/>
    <n v="1"/>
    <n v="1"/>
    <n v="1"/>
    <n v="1"/>
    <n v="1"/>
    <n v="1"/>
    <n v="0"/>
    <n v="1"/>
    <n v="1"/>
    <n v="167"/>
    <n v="44.961800000000004"/>
    <n v="3.714264108643337"/>
    <n v="1"/>
    <n v="0"/>
    <n v="1"/>
    <n v="1"/>
    <n v="0"/>
    <n v="8"/>
    <n v="1"/>
    <x v="12"/>
  </r>
  <r>
    <s v="Roccaraso"/>
    <s v="AQ"/>
    <n v="0"/>
    <n v="1"/>
    <n v="1"/>
    <n v="1"/>
    <n v="0"/>
    <n v="1"/>
    <n v="0"/>
    <n v="1"/>
    <n v="1"/>
    <n v="1"/>
    <n v="0"/>
    <n v="1"/>
    <n v="1"/>
    <n v="1636"/>
    <n v="49.9133"/>
    <n v="32.776835031945396"/>
    <n v="1"/>
    <n v="0"/>
    <n v="1"/>
    <n v="1"/>
    <n v="0"/>
    <n v="7"/>
    <n v="1"/>
    <x v="12"/>
  </r>
  <r>
    <s v="San Benedetto dei Marsi"/>
    <s v="AQ"/>
    <n v="0"/>
    <n v="1"/>
    <n v="1"/>
    <n v="1"/>
    <n v="0"/>
    <n v="1"/>
    <n v="0"/>
    <n v="0"/>
    <n v="1"/>
    <n v="1"/>
    <n v="0"/>
    <n v="0"/>
    <n v="0"/>
    <n v="3910"/>
    <n v="16.761199999999999"/>
    <n v="233.27685368589363"/>
    <n v="0"/>
    <n v="0"/>
    <n v="1"/>
    <n v="0"/>
    <n v="0"/>
    <n v="4"/>
    <n v="1"/>
    <x v="12"/>
  </r>
  <r>
    <s v="San Benedetto in Perillis"/>
    <s v="AQ"/>
    <n v="0"/>
    <n v="1"/>
    <n v="1"/>
    <n v="1"/>
    <n v="1"/>
    <n v="1"/>
    <n v="1"/>
    <n v="1"/>
    <n v="1"/>
    <n v="0"/>
    <n v="0"/>
    <n v="1"/>
    <n v="1"/>
    <n v="127"/>
    <n v="19.098699999999997"/>
    <n v="6.6496672548393354"/>
    <n v="1"/>
    <n v="0"/>
    <n v="1"/>
    <n v="0"/>
    <n v="0"/>
    <n v="6"/>
    <n v="1"/>
    <x v="12"/>
  </r>
  <r>
    <s v="San Demetrio ne' Vestini"/>
    <s v="AQ"/>
    <n v="1"/>
    <n v="1"/>
    <n v="1"/>
    <n v="1"/>
    <n v="0"/>
    <n v="1"/>
    <n v="0"/>
    <n v="1"/>
    <n v="1"/>
    <n v="1"/>
    <n v="0"/>
    <n v="0"/>
    <n v="0"/>
    <n v="1836"/>
    <n v="16.492100000000001"/>
    <n v="111.32602882592271"/>
    <n v="0"/>
    <n v="0"/>
    <n v="1"/>
    <n v="0"/>
    <n v="0"/>
    <n v="4"/>
    <n v="1"/>
    <x v="12"/>
  </r>
  <r>
    <s v="San Pio delle Camere"/>
    <s v="AQ"/>
    <n v="0"/>
    <n v="1"/>
    <n v="1"/>
    <n v="1"/>
    <n v="0"/>
    <n v="1"/>
    <n v="0"/>
    <n v="1"/>
    <n v="1"/>
    <n v="1"/>
    <n v="0"/>
    <n v="0"/>
    <n v="0"/>
    <n v="631"/>
    <n v="17.212499999999999"/>
    <n v="36.659404502541761"/>
    <n v="1"/>
    <n v="0"/>
    <n v="1"/>
    <n v="0"/>
    <n v="0"/>
    <n v="5"/>
    <n v="1"/>
    <x v="12"/>
  </r>
  <r>
    <s v="Sante Marie"/>
    <s v="AQ"/>
    <n v="0"/>
    <n v="1"/>
    <n v="1"/>
    <n v="1"/>
    <n v="1"/>
    <n v="1"/>
    <n v="1"/>
    <n v="1"/>
    <n v="1"/>
    <n v="1"/>
    <n v="0"/>
    <n v="0"/>
    <n v="0"/>
    <n v="1208"/>
    <n v="40.8155"/>
    <n v="29.596599331136456"/>
    <n v="1"/>
    <n v="0"/>
    <n v="1"/>
    <n v="0"/>
    <n v="0"/>
    <n v="6"/>
    <n v="1"/>
    <x v="12"/>
  </r>
  <r>
    <s v="Sant'Eusanio Forconese"/>
    <s v="AQ"/>
    <n v="1"/>
    <n v="0"/>
    <n v="1"/>
    <n v="1"/>
    <n v="0"/>
    <n v="1"/>
    <n v="0"/>
    <n v="1"/>
    <n v="1"/>
    <n v="1"/>
    <n v="0"/>
    <n v="0"/>
    <n v="0"/>
    <n v="418"/>
    <n v="7.9441999999999995"/>
    <n v="52.617003600110777"/>
    <n v="1"/>
    <n v="0"/>
    <n v="1"/>
    <n v="0"/>
    <n v="0"/>
    <n v="5"/>
    <n v="1"/>
    <x v="12"/>
  </r>
  <r>
    <s v="Santo Stefano di Sessanio"/>
    <s v="AQ"/>
    <n v="0"/>
    <n v="1"/>
    <n v="1"/>
    <n v="1"/>
    <n v="1"/>
    <n v="1"/>
    <n v="0"/>
    <n v="1"/>
    <n v="1"/>
    <n v="1"/>
    <n v="0"/>
    <n v="1"/>
    <n v="1"/>
    <n v="111"/>
    <n v="33.699300000000001"/>
    <n v="3.2938369639725456"/>
    <n v="1"/>
    <n v="0"/>
    <n v="1"/>
    <n v="1"/>
    <n v="0"/>
    <n v="8"/>
    <n v="1"/>
    <x v="12"/>
  </r>
  <r>
    <s v="San Vincenzo Valle Roveto"/>
    <s v="AQ"/>
    <n v="0"/>
    <n v="1"/>
    <n v="1"/>
    <n v="1"/>
    <n v="1"/>
    <n v="1"/>
    <n v="1"/>
    <n v="1"/>
    <n v="1"/>
    <n v="1"/>
    <n v="0"/>
    <n v="0"/>
    <n v="0"/>
    <n v="2433"/>
    <n v="46.042400000000001"/>
    <n v="52.842597258179417"/>
    <n v="1"/>
    <n v="0"/>
    <n v="1"/>
    <n v="1"/>
    <n v="0"/>
    <n v="7"/>
    <n v="1"/>
    <x v="12"/>
  </r>
  <r>
    <s v="Scanno"/>
    <s v="AQ"/>
    <n v="0"/>
    <n v="1"/>
    <n v="1"/>
    <n v="1"/>
    <n v="1"/>
    <n v="1"/>
    <n v="1"/>
    <n v="1"/>
    <n v="1"/>
    <n v="1"/>
    <n v="0"/>
    <n v="1"/>
    <n v="1"/>
    <n v="1948"/>
    <n v="134.6788"/>
    <n v="14.464043338669487"/>
    <n v="1"/>
    <n v="0"/>
    <n v="1"/>
    <n v="1"/>
    <n v="0"/>
    <n v="8"/>
    <n v="1"/>
    <x v="12"/>
  </r>
  <r>
    <s v="Scontrone"/>
    <s v="AQ"/>
    <n v="0"/>
    <n v="1"/>
    <n v="1"/>
    <n v="1"/>
    <n v="0"/>
    <n v="1"/>
    <n v="1"/>
    <n v="1"/>
    <n v="1"/>
    <n v="1"/>
    <n v="0"/>
    <n v="1"/>
    <n v="1"/>
    <n v="590"/>
    <n v="21.3566"/>
    <n v="27.626120262588614"/>
    <n v="1"/>
    <n v="0"/>
    <n v="1"/>
    <n v="0"/>
    <n v="0"/>
    <n v="6"/>
    <n v="1"/>
    <x v="12"/>
  </r>
  <r>
    <s v="Scoppito"/>
    <s v="AQ"/>
    <n v="0"/>
    <n v="1"/>
    <n v="1"/>
    <n v="0"/>
    <n v="0"/>
    <n v="1"/>
    <n v="0"/>
    <n v="1"/>
    <n v="1"/>
    <n v="1"/>
    <n v="1"/>
    <n v="0"/>
    <n v="1"/>
    <n v="3285"/>
    <n v="53.003799999999998"/>
    <n v="61.976688463845989"/>
    <n v="1"/>
    <n v="0"/>
    <n v="1"/>
    <n v="1"/>
    <n v="0"/>
    <n v="6"/>
    <n v="1"/>
    <x v="12"/>
  </r>
  <r>
    <s v="Scurcola Marsicana"/>
    <s v="AQ"/>
    <n v="1"/>
    <n v="1"/>
    <n v="1"/>
    <n v="1"/>
    <n v="0"/>
    <n v="1"/>
    <n v="1"/>
    <n v="1"/>
    <n v="1"/>
    <n v="1"/>
    <n v="0"/>
    <n v="0"/>
    <n v="0"/>
    <n v="2762"/>
    <n v="30.381999999999998"/>
    <n v="90.909090909090921"/>
    <n v="0"/>
    <n v="0"/>
    <n v="1"/>
    <n v="0"/>
    <n v="0"/>
    <n v="4"/>
    <n v="1"/>
    <x v="12"/>
  </r>
  <r>
    <s v="Secinaro"/>
    <s v="AQ"/>
    <n v="0"/>
    <n v="1"/>
    <n v="1"/>
    <n v="1"/>
    <n v="1"/>
    <n v="1"/>
    <n v="1"/>
    <n v="1"/>
    <n v="1"/>
    <n v="1"/>
    <n v="0"/>
    <n v="1"/>
    <n v="1"/>
    <n v="383"/>
    <n v="33.3416"/>
    <n v="11.487151186505747"/>
    <n v="1"/>
    <n v="0"/>
    <n v="1"/>
    <n v="1"/>
    <n v="0"/>
    <n v="8"/>
    <n v="1"/>
    <x v="12"/>
  </r>
  <r>
    <s v="Tione degli Abruzzi"/>
    <s v="AQ"/>
    <n v="0"/>
    <n v="1"/>
    <n v="1"/>
    <n v="1"/>
    <n v="1"/>
    <n v="1"/>
    <n v="1"/>
    <n v="1"/>
    <n v="1"/>
    <n v="1"/>
    <n v="0"/>
    <n v="1"/>
    <n v="1"/>
    <n v="326"/>
    <n v="39.6554"/>
    <n v="8.2208223848454427"/>
    <n v="1"/>
    <n v="0"/>
    <n v="1"/>
    <n v="1"/>
    <n v="0"/>
    <n v="8"/>
    <n v="1"/>
    <x v="12"/>
  </r>
  <r>
    <s v="Tornimparte"/>
    <s v="AQ"/>
    <n v="0"/>
    <n v="1"/>
    <n v="1"/>
    <n v="1"/>
    <n v="0"/>
    <n v="1"/>
    <n v="0"/>
    <n v="1"/>
    <n v="1"/>
    <n v="1"/>
    <n v="0"/>
    <n v="0"/>
    <n v="0"/>
    <n v="3096"/>
    <n v="65.963000000000008"/>
    <n v="46.935403180570923"/>
    <n v="1"/>
    <n v="0"/>
    <n v="1"/>
    <n v="0"/>
    <n v="0"/>
    <n v="5"/>
    <n v="1"/>
    <x v="12"/>
  </r>
  <r>
    <s v="Villalago"/>
    <s v="AQ"/>
    <n v="0"/>
    <n v="1"/>
    <n v="1"/>
    <n v="1"/>
    <n v="1"/>
    <n v="1"/>
    <n v="1"/>
    <n v="1"/>
    <n v="1"/>
    <n v="1"/>
    <n v="0"/>
    <n v="0"/>
    <n v="0"/>
    <n v="589"/>
    <n v="33.200000000000003"/>
    <n v="17.740963855421686"/>
    <n v="1"/>
    <n v="0"/>
    <n v="1"/>
    <n v="1"/>
    <n v="0"/>
    <n v="7"/>
    <n v="1"/>
    <x v="12"/>
  </r>
  <r>
    <s v="Villa Santa Lucia degli Abruzzi"/>
    <s v="AQ"/>
    <n v="0"/>
    <n v="1"/>
    <n v="1"/>
    <n v="1"/>
    <n v="1"/>
    <n v="1"/>
    <n v="1"/>
    <n v="1"/>
    <n v="1"/>
    <n v="1"/>
    <n v="0"/>
    <n v="1"/>
    <n v="1"/>
    <n v="141"/>
    <n v="26.990100000000002"/>
    <n v="5.224137739393333"/>
    <n v="1"/>
    <n v="0"/>
    <n v="1"/>
    <n v="1"/>
    <n v="0"/>
    <n v="8"/>
    <n v="1"/>
    <x v="12"/>
  </r>
  <r>
    <s v="Villa Sant'Angelo"/>
    <s v="AQ"/>
    <n v="1"/>
    <n v="0"/>
    <n v="1"/>
    <n v="1"/>
    <n v="0"/>
    <n v="1"/>
    <n v="0"/>
    <n v="1"/>
    <n v="1"/>
    <n v="1"/>
    <n v="0"/>
    <n v="0"/>
    <n v="0"/>
    <n v="425"/>
    <n v="5.2153999999999998"/>
    <n v="81.489435134409632"/>
    <n v="0"/>
    <n v="0"/>
    <n v="1"/>
    <n v="0"/>
    <n v="0"/>
    <n v="4"/>
    <n v="1"/>
    <x v="12"/>
  </r>
  <r>
    <s v="Villavallelonga"/>
    <s v="AQ"/>
    <n v="0"/>
    <n v="1"/>
    <n v="1"/>
    <n v="1"/>
    <n v="0"/>
    <n v="1"/>
    <n v="1"/>
    <n v="1"/>
    <n v="1"/>
    <n v="1"/>
    <n v="1"/>
    <n v="0"/>
    <n v="1"/>
    <n v="936"/>
    <n v="73.741900000000001"/>
    <n v="12.692919493530814"/>
    <n v="1"/>
    <n v="0"/>
    <n v="1"/>
    <n v="1"/>
    <n v="0"/>
    <n v="7"/>
    <n v="1"/>
    <x v="12"/>
  </r>
  <r>
    <s v="Villetta Barrea"/>
    <s v="AQ"/>
    <n v="0"/>
    <n v="1"/>
    <n v="1"/>
    <n v="1"/>
    <n v="0"/>
    <n v="1"/>
    <n v="1"/>
    <n v="1"/>
    <n v="1"/>
    <n v="1"/>
    <n v="0"/>
    <n v="1"/>
    <n v="1"/>
    <n v="652"/>
    <n v="20.524999999999999"/>
    <n v="31.766138855054812"/>
    <n v="1"/>
    <n v="0"/>
    <n v="1"/>
    <n v="1"/>
    <n v="0"/>
    <n v="7"/>
    <n v="1"/>
    <x v="12"/>
  </r>
  <r>
    <s v="Vittorito"/>
    <s v="AQ"/>
    <n v="1"/>
    <n v="1"/>
    <n v="1"/>
    <n v="1"/>
    <n v="1"/>
    <n v="1"/>
    <n v="1"/>
    <n v="1"/>
    <n v="1"/>
    <n v="1"/>
    <n v="0"/>
    <n v="0"/>
    <n v="0"/>
    <n v="898"/>
    <n v="14.194700000000001"/>
    <n v="63.263048884442782"/>
    <n v="1"/>
    <n v="1"/>
    <n v="1"/>
    <n v="0"/>
    <n v="0"/>
    <n v="7"/>
    <n v="1"/>
    <x v="12"/>
  </r>
  <r>
    <s v="Abbateggio"/>
    <s v="PE"/>
    <n v="0"/>
    <n v="1"/>
    <n v="1"/>
    <n v="1"/>
    <n v="0"/>
    <n v="1"/>
    <n v="1"/>
    <n v="1"/>
    <n v="1"/>
    <n v="1"/>
    <n v="0"/>
    <n v="0"/>
    <n v="0"/>
    <n v="441"/>
    <n v="15.4016"/>
    <n v="28.63338873883233"/>
    <n v="1"/>
    <n v="0"/>
    <n v="1"/>
    <n v="1"/>
    <n v="0"/>
    <n v="6"/>
    <n v="1"/>
    <x v="12"/>
  </r>
  <r>
    <s v="Alanno"/>
    <s v="PE"/>
    <n v="0"/>
    <n v="1"/>
    <n v="1"/>
    <n v="1"/>
    <n v="0"/>
    <n v="1"/>
    <n v="1"/>
    <n v="1"/>
    <n v="1"/>
    <n v="1"/>
    <n v="0"/>
    <n v="0"/>
    <n v="0"/>
    <n v="3608"/>
    <n v="32.527999999999999"/>
    <n v="110.91982292179046"/>
    <n v="0"/>
    <n v="0"/>
    <n v="0"/>
    <n v="0"/>
    <n v="0"/>
    <n v="4"/>
    <n v="1"/>
    <x v="12"/>
  </r>
  <r>
    <s v="Bolognano"/>
    <s v="PE"/>
    <n v="0"/>
    <n v="1"/>
    <n v="1"/>
    <n v="1"/>
    <n v="0"/>
    <n v="1"/>
    <n v="1"/>
    <n v="1"/>
    <n v="1"/>
    <n v="1"/>
    <n v="1"/>
    <n v="0"/>
    <n v="1"/>
    <n v="1157"/>
    <n v="16.958600000000001"/>
    <n v="68.224971400941115"/>
    <n v="1"/>
    <n v="0"/>
    <n v="1"/>
    <n v="1"/>
    <n v="0"/>
    <n v="7"/>
    <n v="1"/>
    <x v="12"/>
  </r>
  <r>
    <s v="Brittoli"/>
    <s v="PE"/>
    <n v="0"/>
    <n v="1"/>
    <n v="1"/>
    <n v="1"/>
    <n v="1"/>
    <n v="1"/>
    <n v="1"/>
    <n v="1"/>
    <n v="1"/>
    <n v="1"/>
    <n v="0"/>
    <n v="1"/>
    <n v="1"/>
    <n v="335"/>
    <n v="15.986400000000001"/>
    <n v="20.955312015212929"/>
    <n v="1"/>
    <n v="0"/>
    <n v="1"/>
    <n v="1"/>
    <n v="0"/>
    <n v="8"/>
    <n v="1"/>
    <x v="12"/>
  </r>
  <r>
    <s v="Bussi sul Tirino"/>
    <s v="PE"/>
    <n v="0"/>
    <n v="1"/>
    <n v="1"/>
    <n v="1"/>
    <n v="1"/>
    <n v="1"/>
    <n v="1"/>
    <n v="1"/>
    <n v="1"/>
    <n v="1"/>
    <n v="0"/>
    <n v="0"/>
    <n v="0"/>
    <n v="2636"/>
    <n v="25.912099999999999"/>
    <n v="101.72853608931734"/>
    <n v="0"/>
    <n v="0"/>
    <n v="1"/>
    <n v="1"/>
    <n v="0"/>
    <n v="6"/>
    <n v="1"/>
    <x v="12"/>
  </r>
  <r>
    <s v="Cappelle sul Tavo"/>
    <s v="PE"/>
    <n v="0"/>
    <n v="0"/>
    <n v="0"/>
    <n v="1"/>
    <n v="0"/>
    <n v="1"/>
    <n v="1"/>
    <n v="0"/>
    <n v="1"/>
    <n v="1"/>
    <n v="0"/>
    <n v="0"/>
    <n v="0"/>
    <n v="3959"/>
    <n v="5.4127999999999998"/>
    <n v="731.41442506650901"/>
    <n v="0"/>
    <n v="1"/>
    <n v="0"/>
    <n v="0"/>
    <n v="0"/>
    <n v="4"/>
    <n v="1"/>
    <x v="12"/>
  </r>
  <r>
    <s v="Caramanico Terme"/>
    <s v="PE"/>
    <n v="0"/>
    <n v="1"/>
    <n v="1"/>
    <n v="1"/>
    <n v="0"/>
    <n v="1"/>
    <n v="1"/>
    <n v="1"/>
    <n v="1"/>
    <n v="1"/>
    <n v="0"/>
    <n v="1"/>
    <n v="1"/>
    <n v="2008"/>
    <n v="84.990799999999993"/>
    <n v="23.626086588195431"/>
    <n v="1"/>
    <n v="0"/>
    <n v="1"/>
    <n v="1"/>
    <n v="0"/>
    <n v="7"/>
    <n v="1"/>
    <x v="12"/>
  </r>
  <r>
    <s v="Carpineto della Nora"/>
    <s v="PE"/>
    <n v="0"/>
    <n v="1"/>
    <n v="1"/>
    <n v="1"/>
    <n v="0"/>
    <n v="1"/>
    <n v="1"/>
    <n v="1"/>
    <n v="1"/>
    <n v="1"/>
    <n v="0"/>
    <n v="0"/>
    <n v="0"/>
    <n v="680"/>
    <n v="24.0823"/>
    <n v="28.236505649377342"/>
    <n v="1"/>
    <n v="0"/>
    <n v="1"/>
    <n v="1"/>
    <n v="0"/>
    <n v="6"/>
    <n v="1"/>
    <x v="12"/>
  </r>
  <r>
    <s v="Castiglione a Casauria"/>
    <s v="PE"/>
    <n v="0"/>
    <n v="1"/>
    <n v="1"/>
    <n v="1"/>
    <n v="0"/>
    <n v="1"/>
    <n v="1"/>
    <n v="1"/>
    <n v="1"/>
    <n v="1"/>
    <n v="0"/>
    <n v="0"/>
    <n v="0"/>
    <n v="873"/>
    <n v="16.5747"/>
    <n v="52.670636572607648"/>
    <n v="1"/>
    <n v="0"/>
    <n v="1"/>
    <n v="1"/>
    <n v="0"/>
    <n v="6"/>
    <n v="1"/>
    <x v="12"/>
  </r>
  <r>
    <s v="Catignano"/>
    <s v="PE"/>
    <n v="0"/>
    <n v="1"/>
    <n v="1"/>
    <n v="1"/>
    <n v="0"/>
    <n v="1"/>
    <n v="1"/>
    <n v="1"/>
    <n v="1"/>
    <n v="1"/>
    <n v="0"/>
    <n v="0"/>
    <n v="0"/>
    <n v="1449"/>
    <n v="17.025600000000001"/>
    <n v="85.10713278827177"/>
    <n v="0"/>
    <n v="0"/>
    <n v="0"/>
    <n v="0"/>
    <n v="0"/>
    <n v="4"/>
    <n v="1"/>
    <x v="12"/>
  </r>
  <r>
    <s v="Civitaquana"/>
    <s v="PE"/>
    <n v="0"/>
    <n v="1"/>
    <n v="1"/>
    <n v="1"/>
    <n v="0"/>
    <n v="1"/>
    <n v="1"/>
    <n v="1"/>
    <n v="1"/>
    <n v="1"/>
    <n v="0"/>
    <n v="0"/>
    <n v="0"/>
    <n v="1322"/>
    <n v="21.880100000000002"/>
    <n v="60.420199176420574"/>
    <n v="1"/>
    <n v="0"/>
    <n v="1"/>
    <n v="0"/>
    <n v="0"/>
    <n v="5"/>
    <n v="1"/>
    <x v="12"/>
  </r>
  <r>
    <s v="Civitella Casanova"/>
    <s v="PE"/>
    <n v="0"/>
    <n v="1"/>
    <n v="1"/>
    <n v="1"/>
    <n v="0"/>
    <n v="1"/>
    <n v="1"/>
    <n v="1"/>
    <n v="1"/>
    <n v="1"/>
    <n v="0"/>
    <n v="1"/>
    <n v="1"/>
    <n v="1875"/>
    <n v="31.096399999999999"/>
    <n v="60.296368711490722"/>
    <n v="1"/>
    <n v="0"/>
    <n v="1"/>
    <n v="1"/>
    <n v="0"/>
    <n v="7"/>
    <n v="1"/>
    <x v="12"/>
  </r>
  <r>
    <s v="Corvara"/>
    <s v="PE"/>
    <n v="0"/>
    <n v="1"/>
    <n v="1"/>
    <n v="1"/>
    <n v="1"/>
    <n v="1"/>
    <n v="1"/>
    <n v="1"/>
    <n v="1"/>
    <n v="1"/>
    <n v="1"/>
    <n v="0"/>
    <n v="1"/>
    <n v="278"/>
    <n v="13.7326"/>
    <n v="20.243799426182953"/>
    <n v="1"/>
    <n v="0"/>
    <n v="1"/>
    <n v="1"/>
    <n v="0"/>
    <n v="8"/>
    <n v="1"/>
    <x v="12"/>
  </r>
  <r>
    <s v="Cugnoli"/>
    <s v="PE"/>
    <n v="0"/>
    <n v="1"/>
    <n v="1"/>
    <n v="1"/>
    <n v="0"/>
    <n v="1"/>
    <n v="1"/>
    <n v="1"/>
    <n v="1"/>
    <n v="1"/>
    <n v="0"/>
    <n v="0"/>
    <n v="0"/>
    <n v="1590"/>
    <n v="15.9618"/>
    <n v="99.612825621170543"/>
    <n v="0"/>
    <n v="0"/>
    <n v="0"/>
    <n v="0"/>
    <n v="0"/>
    <n v="4"/>
    <n v="1"/>
    <x v="12"/>
  </r>
  <r>
    <s v="Elice"/>
    <s v="PE"/>
    <n v="1"/>
    <n v="1"/>
    <n v="1"/>
    <n v="1"/>
    <n v="0"/>
    <n v="1"/>
    <n v="0"/>
    <n v="1"/>
    <n v="1"/>
    <n v="1"/>
    <n v="0"/>
    <n v="0"/>
    <n v="0"/>
    <n v="1729"/>
    <n v="14.31"/>
    <n v="120.82459818308874"/>
    <n v="0"/>
    <n v="0"/>
    <n v="0"/>
    <n v="0"/>
    <n v="0"/>
    <n v="4"/>
    <n v="1"/>
    <x v="12"/>
  </r>
  <r>
    <s v="Farindola"/>
    <s v="PE"/>
    <n v="0"/>
    <n v="1"/>
    <n v="1"/>
    <n v="1"/>
    <n v="1"/>
    <n v="1"/>
    <n v="1"/>
    <n v="1"/>
    <n v="1"/>
    <n v="1"/>
    <n v="0"/>
    <n v="1"/>
    <n v="1"/>
    <n v="1601"/>
    <n v="45.472799999999999"/>
    <n v="35.207860523213881"/>
    <n v="1"/>
    <n v="0"/>
    <n v="1"/>
    <n v="1"/>
    <n v="0"/>
    <n v="8"/>
    <n v="1"/>
    <x v="12"/>
  </r>
  <r>
    <s v="Lettomanoppello"/>
    <s v="PE"/>
    <n v="0"/>
    <n v="1"/>
    <n v="1"/>
    <n v="1"/>
    <n v="0"/>
    <n v="1"/>
    <n v="1"/>
    <n v="1"/>
    <n v="1"/>
    <n v="1"/>
    <n v="0"/>
    <n v="0"/>
    <n v="0"/>
    <n v="3019"/>
    <n v="15.070599999999999"/>
    <n v="200.32380927103102"/>
    <n v="0"/>
    <n v="0"/>
    <n v="1"/>
    <n v="1"/>
    <n v="0"/>
    <n v="5"/>
    <n v="1"/>
    <x v="12"/>
  </r>
  <r>
    <s v="Montebello di Bertona"/>
    <s v="PE"/>
    <n v="0"/>
    <n v="1"/>
    <n v="1"/>
    <n v="1"/>
    <n v="0"/>
    <n v="1"/>
    <n v="1"/>
    <n v="1"/>
    <n v="1"/>
    <n v="1"/>
    <n v="0"/>
    <n v="1"/>
    <n v="1"/>
    <n v="1023"/>
    <n v="21.5015"/>
    <n v="47.578075948189664"/>
    <n v="1"/>
    <n v="0"/>
    <n v="1"/>
    <n v="1"/>
    <n v="0"/>
    <n v="7"/>
    <n v="1"/>
    <x v="12"/>
  </r>
  <r>
    <s v="Moscufo"/>
    <s v="PE"/>
    <n v="1"/>
    <n v="1"/>
    <n v="1"/>
    <n v="1"/>
    <n v="0"/>
    <n v="1"/>
    <n v="0"/>
    <n v="1"/>
    <n v="1"/>
    <n v="1"/>
    <n v="0"/>
    <n v="0"/>
    <n v="0"/>
    <n v="3264"/>
    <n v="20.256800000000002"/>
    <n v="161.13107697168357"/>
    <n v="0"/>
    <n v="0"/>
    <n v="0"/>
    <n v="0"/>
    <n v="0"/>
    <n v="4"/>
    <n v="1"/>
    <x v="12"/>
  </r>
  <r>
    <s v="Nocciano"/>
    <s v="PE"/>
    <n v="0"/>
    <n v="1"/>
    <n v="1"/>
    <n v="1"/>
    <n v="0"/>
    <n v="1"/>
    <n v="0"/>
    <n v="1"/>
    <n v="1"/>
    <n v="1"/>
    <n v="0"/>
    <n v="0"/>
    <n v="0"/>
    <n v="1800"/>
    <n v="13.7623"/>
    <n v="130.79209143820438"/>
    <n v="0"/>
    <n v="0"/>
    <n v="0"/>
    <n v="0"/>
    <n v="0"/>
    <n v="4"/>
    <n v="1"/>
    <x v="12"/>
  </r>
  <r>
    <s v="Pescosansonesco"/>
    <s v="PE"/>
    <n v="0"/>
    <n v="1"/>
    <n v="1"/>
    <n v="1"/>
    <n v="1"/>
    <n v="1"/>
    <n v="1"/>
    <n v="1"/>
    <n v="1"/>
    <n v="1"/>
    <n v="1"/>
    <n v="0"/>
    <n v="1"/>
    <n v="517"/>
    <n v="18.346700000000002"/>
    <n v="28.179454615816464"/>
    <n v="1"/>
    <n v="0"/>
    <n v="1"/>
    <n v="1"/>
    <n v="0"/>
    <n v="8"/>
    <n v="1"/>
    <x v="12"/>
  </r>
  <r>
    <s v="Picciano"/>
    <s v="PE"/>
    <n v="1"/>
    <n v="1"/>
    <n v="1"/>
    <n v="1"/>
    <n v="0"/>
    <n v="1"/>
    <n v="1"/>
    <n v="1"/>
    <n v="1"/>
    <n v="1"/>
    <n v="0"/>
    <n v="0"/>
    <n v="0"/>
    <n v="1338"/>
    <n v="7.5580999999999996"/>
    <n v="177.02861830354192"/>
    <n v="0"/>
    <n v="0"/>
    <n v="0"/>
    <n v="0"/>
    <n v="0"/>
    <n v="4"/>
    <n v="1"/>
    <x v="12"/>
  </r>
  <r>
    <s v="Pietranico"/>
    <s v="PE"/>
    <n v="0"/>
    <n v="1"/>
    <n v="1"/>
    <n v="1"/>
    <n v="1"/>
    <n v="1"/>
    <n v="1"/>
    <n v="1"/>
    <n v="1"/>
    <n v="1"/>
    <n v="0"/>
    <n v="0"/>
    <n v="0"/>
    <n v="509"/>
    <n v="14.771300000000002"/>
    <n v="34.458713857277282"/>
    <n v="1"/>
    <n v="0"/>
    <n v="1"/>
    <n v="0"/>
    <n v="0"/>
    <n v="6"/>
    <n v="1"/>
    <x v="12"/>
  </r>
  <r>
    <s v="Roccamorice"/>
    <s v="PE"/>
    <n v="0"/>
    <n v="1"/>
    <n v="1"/>
    <n v="1"/>
    <n v="0"/>
    <n v="1"/>
    <n v="1"/>
    <n v="1"/>
    <n v="1"/>
    <n v="1"/>
    <n v="0"/>
    <n v="0"/>
    <n v="0"/>
    <n v="989"/>
    <n v="25.056699999999999"/>
    <n v="39.4704809492072"/>
    <n v="1"/>
    <n v="0"/>
    <n v="1"/>
    <n v="1"/>
    <n v="0"/>
    <n v="6"/>
    <n v="1"/>
    <x v="12"/>
  </r>
  <r>
    <s v="Rosciano"/>
    <s v="PE"/>
    <n v="1"/>
    <n v="1"/>
    <n v="1"/>
    <n v="1"/>
    <n v="0"/>
    <n v="1"/>
    <n v="0"/>
    <n v="1"/>
    <n v="1"/>
    <n v="1"/>
    <n v="0"/>
    <n v="0"/>
    <n v="0"/>
    <n v="3663"/>
    <n v="27.794799999999999"/>
    <n v="131.78724077885073"/>
    <n v="0"/>
    <n v="0"/>
    <n v="0"/>
    <n v="0"/>
    <n v="0"/>
    <n v="4"/>
    <n v="1"/>
    <x v="12"/>
  </r>
  <r>
    <s v="Salle"/>
    <s v="PE"/>
    <n v="0"/>
    <n v="1"/>
    <n v="1"/>
    <n v="1"/>
    <n v="1"/>
    <n v="1"/>
    <n v="1"/>
    <n v="1"/>
    <n v="1"/>
    <n v="1"/>
    <n v="0"/>
    <n v="0"/>
    <n v="0"/>
    <n v="317"/>
    <n v="21.803800000000003"/>
    <n v="14.538750126124802"/>
    <n v="1"/>
    <n v="0"/>
    <n v="1"/>
    <n v="1"/>
    <n v="0"/>
    <n v="7"/>
    <n v="1"/>
    <x v="12"/>
  </r>
  <r>
    <s v="Sant'Eufemia a Maiella"/>
    <s v="PE"/>
    <n v="0"/>
    <n v="1"/>
    <n v="1"/>
    <n v="1"/>
    <n v="1"/>
    <n v="1"/>
    <n v="1"/>
    <n v="1"/>
    <n v="1"/>
    <n v="1"/>
    <n v="1"/>
    <n v="1"/>
    <n v="1"/>
    <n v="299"/>
    <n v="40.418900000000001"/>
    <n v="7.3975293736346117"/>
    <n v="1"/>
    <n v="0"/>
    <n v="1"/>
    <n v="1"/>
    <n v="0"/>
    <n v="8"/>
    <n v="1"/>
    <x v="12"/>
  </r>
  <r>
    <s v="San Valentino in Abruzzo Citeriore"/>
    <s v="PE"/>
    <n v="0"/>
    <n v="1"/>
    <n v="1"/>
    <n v="1"/>
    <n v="0"/>
    <n v="1"/>
    <n v="1"/>
    <n v="1"/>
    <n v="1"/>
    <n v="1"/>
    <n v="0"/>
    <n v="0"/>
    <n v="0"/>
    <n v="1930"/>
    <n v="16.397500000000001"/>
    <n v="117.70086903491385"/>
    <n v="0"/>
    <n v="0"/>
    <n v="1"/>
    <n v="1"/>
    <n v="0"/>
    <n v="5"/>
    <n v="1"/>
    <x v="12"/>
  </r>
  <r>
    <s v="Scafa"/>
    <s v="PE"/>
    <n v="1"/>
    <n v="1"/>
    <n v="1"/>
    <n v="1"/>
    <n v="0"/>
    <n v="1"/>
    <n v="1"/>
    <n v="1"/>
    <n v="1"/>
    <n v="1"/>
    <n v="0"/>
    <n v="0"/>
    <n v="0"/>
    <n v="3836"/>
    <n v="10.3409"/>
    <n v="370.9541722674042"/>
    <n v="0"/>
    <n v="0"/>
    <n v="1"/>
    <n v="0"/>
    <n v="0"/>
    <n v="4"/>
    <n v="1"/>
    <x v="12"/>
  </r>
  <r>
    <s v="Serramonacesca"/>
    <s v="PE"/>
    <n v="0"/>
    <n v="1"/>
    <n v="1"/>
    <n v="1"/>
    <n v="1"/>
    <n v="1"/>
    <n v="1"/>
    <n v="1"/>
    <n v="1"/>
    <n v="1"/>
    <n v="0"/>
    <n v="0"/>
    <n v="0"/>
    <n v="582"/>
    <n v="23.887800000000002"/>
    <n v="24.363901238288999"/>
    <n v="1"/>
    <n v="0"/>
    <n v="1"/>
    <n v="1"/>
    <n v="0"/>
    <n v="7"/>
    <n v="1"/>
    <x v="12"/>
  </r>
  <r>
    <s v="Tocco da Casauria"/>
    <s v="PE"/>
    <n v="0"/>
    <n v="1"/>
    <n v="1"/>
    <n v="1"/>
    <n v="0"/>
    <n v="1"/>
    <n v="1"/>
    <n v="1"/>
    <n v="1"/>
    <n v="1"/>
    <n v="0"/>
    <n v="0"/>
    <n v="0"/>
    <n v="2721"/>
    <n v="29.668099999999999"/>
    <n v="91.714669965383692"/>
    <n v="0"/>
    <n v="0"/>
    <n v="1"/>
    <n v="1"/>
    <n v="0"/>
    <n v="5"/>
    <n v="1"/>
    <x v="12"/>
  </r>
  <r>
    <s v="Torre de' Passeri"/>
    <s v="PE"/>
    <n v="0"/>
    <n v="1"/>
    <n v="1"/>
    <n v="1"/>
    <n v="0"/>
    <n v="1"/>
    <n v="1"/>
    <n v="1"/>
    <n v="1"/>
    <n v="1"/>
    <n v="0"/>
    <n v="0"/>
    <n v="0"/>
    <n v="3174"/>
    <n v="5.9177999999999997"/>
    <n v="536.34796714995434"/>
    <n v="0"/>
    <n v="0"/>
    <n v="0"/>
    <n v="0"/>
    <n v="0"/>
    <n v="4"/>
    <n v="1"/>
    <x v="12"/>
  </r>
  <r>
    <s v="Turrivalignani"/>
    <s v="PE"/>
    <n v="0"/>
    <n v="1"/>
    <n v="1"/>
    <n v="1"/>
    <n v="0"/>
    <n v="1"/>
    <n v="1"/>
    <n v="1"/>
    <n v="1"/>
    <n v="1"/>
    <n v="0"/>
    <n v="0"/>
    <n v="0"/>
    <n v="884"/>
    <n v="6.1123000000000003"/>
    <n v="144.6264090440587"/>
    <n v="0"/>
    <n v="0"/>
    <n v="1"/>
    <n v="0"/>
    <n v="0"/>
    <n v="4"/>
    <n v="1"/>
    <x v="12"/>
  </r>
  <r>
    <s v="Vicoli"/>
    <s v="PE"/>
    <n v="0"/>
    <n v="1"/>
    <n v="1"/>
    <n v="1"/>
    <n v="1"/>
    <n v="1"/>
    <n v="1"/>
    <n v="1"/>
    <n v="1"/>
    <n v="1"/>
    <n v="0"/>
    <n v="0"/>
    <n v="0"/>
    <n v="396"/>
    <n v="9.3298000000000005"/>
    <n v="42.444639756479233"/>
    <n v="1"/>
    <n v="0"/>
    <n v="1"/>
    <n v="0"/>
    <n v="0"/>
    <n v="6"/>
    <n v="1"/>
    <x v="12"/>
  </r>
  <r>
    <s v="Villa Celiera"/>
    <s v="PE"/>
    <n v="0"/>
    <n v="1"/>
    <n v="1"/>
    <n v="1"/>
    <n v="1"/>
    <n v="1"/>
    <n v="1"/>
    <n v="1"/>
    <n v="1"/>
    <n v="1"/>
    <n v="0"/>
    <n v="1"/>
    <n v="1"/>
    <n v="747"/>
    <n v="13.182"/>
    <n v="56.668183887118794"/>
    <n v="1"/>
    <n v="0"/>
    <n v="1"/>
    <n v="1"/>
    <n v="0"/>
    <n v="8"/>
    <n v="1"/>
    <x v="12"/>
  </r>
  <r>
    <s v="Ancarano"/>
    <s v="TE"/>
    <n v="1"/>
    <n v="1"/>
    <n v="1"/>
    <n v="1"/>
    <n v="0"/>
    <n v="1"/>
    <n v="0"/>
    <n v="1"/>
    <n v="1"/>
    <n v="1"/>
    <n v="0"/>
    <n v="0"/>
    <n v="0"/>
    <n v="1877"/>
    <n v="13.921199999999999"/>
    <n v="134.83033071861621"/>
    <n v="0"/>
    <n v="1"/>
    <n v="0"/>
    <n v="0"/>
    <n v="0"/>
    <n v="5"/>
    <n v="1"/>
    <x v="12"/>
  </r>
  <r>
    <s v="Arsita"/>
    <s v="TE"/>
    <n v="0"/>
    <n v="1"/>
    <n v="1"/>
    <n v="1"/>
    <n v="1"/>
    <n v="1"/>
    <n v="1"/>
    <n v="1"/>
    <n v="1"/>
    <n v="1"/>
    <n v="0"/>
    <n v="1"/>
    <n v="1"/>
    <n v="871"/>
    <n v="34.136499999999998"/>
    <n v="25.515210991167812"/>
    <n v="1"/>
    <n v="0"/>
    <n v="1"/>
    <n v="1"/>
    <n v="0"/>
    <n v="8"/>
    <n v="1"/>
    <x v="12"/>
  </r>
  <r>
    <s v="Basciano"/>
    <s v="TE"/>
    <n v="1"/>
    <n v="1"/>
    <n v="1"/>
    <n v="1"/>
    <n v="0"/>
    <n v="1"/>
    <n v="0"/>
    <n v="1"/>
    <n v="1"/>
    <n v="1"/>
    <n v="0"/>
    <n v="0"/>
    <n v="0"/>
    <n v="2438"/>
    <n v="18.8537"/>
    <n v="129.31148793075099"/>
    <n v="0"/>
    <n v="1"/>
    <n v="1"/>
    <n v="0"/>
    <n v="0"/>
    <n v="5"/>
    <n v="1"/>
    <x v="12"/>
  </r>
  <r>
    <s v="Bisenti"/>
    <s v="TE"/>
    <n v="0"/>
    <n v="1"/>
    <n v="1"/>
    <n v="1"/>
    <n v="1"/>
    <n v="1"/>
    <n v="1"/>
    <n v="1"/>
    <n v="1"/>
    <n v="1"/>
    <n v="0"/>
    <n v="1"/>
    <n v="1"/>
    <n v="2069"/>
    <n v="30.875100000000003"/>
    <n v="67.011928706303777"/>
    <n v="1"/>
    <n v="0"/>
    <n v="1"/>
    <n v="0"/>
    <n v="0"/>
    <n v="7"/>
    <n v="1"/>
    <x v="12"/>
  </r>
  <r>
    <s v="Canzano"/>
    <s v="TE"/>
    <n v="0"/>
    <n v="1"/>
    <n v="1"/>
    <n v="1"/>
    <n v="0"/>
    <n v="1"/>
    <n v="0"/>
    <n v="1"/>
    <n v="1"/>
    <n v="1"/>
    <n v="0"/>
    <n v="0"/>
    <n v="0"/>
    <n v="1955"/>
    <n v="16.737400000000001"/>
    <n v="116.80428262454144"/>
    <n v="0"/>
    <n v="1"/>
    <n v="1"/>
    <n v="0"/>
    <n v="0"/>
    <n v="5"/>
    <n v="1"/>
    <x v="12"/>
  </r>
  <r>
    <s v="Castel Castagna"/>
    <s v="TE"/>
    <n v="0"/>
    <n v="1"/>
    <n v="1"/>
    <n v="1"/>
    <n v="1"/>
    <n v="1"/>
    <n v="0"/>
    <n v="1"/>
    <n v="1"/>
    <n v="1"/>
    <n v="0"/>
    <n v="0"/>
    <n v="0"/>
    <n v="491"/>
    <n v="18.159300000000002"/>
    <n v="27.03848716635553"/>
    <n v="1"/>
    <n v="0"/>
    <n v="1"/>
    <n v="0"/>
    <n v="0"/>
    <n v="6"/>
    <n v="1"/>
    <x v="12"/>
  </r>
  <r>
    <s v="Castelli"/>
    <s v="TE"/>
    <n v="0"/>
    <n v="1"/>
    <n v="1"/>
    <n v="1"/>
    <n v="1"/>
    <n v="1"/>
    <n v="1"/>
    <n v="1"/>
    <n v="1"/>
    <n v="1"/>
    <n v="0"/>
    <n v="0"/>
    <n v="0"/>
    <n v="1224"/>
    <n v="49.681599999999996"/>
    <n v="24.6368877008792"/>
    <n v="1"/>
    <n v="0"/>
    <n v="1"/>
    <n v="1"/>
    <n v="0"/>
    <n v="7"/>
    <n v="1"/>
    <x v="12"/>
  </r>
  <r>
    <s v="Castiglione Messer Raimondo"/>
    <s v="TE"/>
    <n v="1"/>
    <n v="1"/>
    <n v="1"/>
    <n v="1"/>
    <n v="0"/>
    <n v="1"/>
    <n v="0"/>
    <n v="1"/>
    <n v="1"/>
    <n v="1"/>
    <n v="1"/>
    <n v="1"/>
    <n v="1"/>
    <n v="2364"/>
    <n v="30.685600000000001"/>
    <n v="77.03939307036525"/>
    <n v="1"/>
    <n v="0"/>
    <n v="1"/>
    <n v="0"/>
    <n v="0"/>
    <n v="6"/>
    <n v="1"/>
    <x v="12"/>
  </r>
  <r>
    <s v="Castilenti"/>
    <s v="TE"/>
    <n v="1"/>
    <n v="1"/>
    <n v="1"/>
    <n v="1"/>
    <n v="0"/>
    <n v="1"/>
    <n v="0"/>
    <n v="1"/>
    <n v="1"/>
    <n v="1"/>
    <n v="1"/>
    <n v="0"/>
    <n v="1"/>
    <n v="1551"/>
    <n v="23.794599999999999"/>
    <n v="65.182856614525988"/>
    <n v="1"/>
    <n v="0"/>
    <n v="1"/>
    <n v="0"/>
    <n v="0"/>
    <n v="6"/>
    <n v="1"/>
    <x v="12"/>
  </r>
  <r>
    <s v="Cellino Attanasio"/>
    <s v="TE"/>
    <n v="0"/>
    <n v="1"/>
    <n v="1"/>
    <n v="1"/>
    <n v="1"/>
    <n v="1"/>
    <n v="1"/>
    <n v="1"/>
    <n v="1"/>
    <n v="1"/>
    <n v="0"/>
    <n v="0"/>
    <n v="0"/>
    <n v="2590"/>
    <n v="43.940100000000001"/>
    <n v="58.943880419024993"/>
    <n v="1"/>
    <n v="1"/>
    <n v="1"/>
    <n v="0"/>
    <n v="0"/>
    <n v="7"/>
    <n v="1"/>
    <x v="12"/>
  </r>
  <r>
    <s v="Cermignano"/>
    <s v="TE"/>
    <n v="1"/>
    <n v="1"/>
    <n v="1"/>
    <n v="1"/>
    <n v="1"/>
    <n v="1"/>
    <n v="1"/>
    <n v="1"/>
    <n v="1"/>
    <n v="1"/>
    <n v="0"/>
    <n v="0"/>
    <n v="0"/>
    <n v="1787"/>
    <n v="26.363200000000003"/>
    <n v="67.783880560781682"/>
    <n v="1"/>
    <n v="1"/>
    <n v="1"/>
    <n v="0"/>
    <n v="0"/>
    <n v="7"/>
    <n v="1"/>
    <x v="12"/>
  </r>
  <r>
    <s v="Colledara"/>
    <s v="TE"/>
    <n v="0"/>
    <n v="1"/>
    <n v="1"/>
    <n v="1"/>
    <n v="0"/>
    <n v="1"/>
    <n v="1"/>
    <n v="1"/>
    <n v="1"/>
    <n v="1"/>
    <n v="0"/>
    <n v="0"/>
    <n v="0"/>
    <n v="2237"/>
    <n v="18.013400000000001"/>
    <n v="124.18532869974574"/>
    <n v="0"/>
    <n v="0"/>
    <n v="1"/>
    <n v="0"/>
    <n v="0"/>
    <n v="4"/>
    <n v="1"/>
    <x v="12"/>
  </r>
  <r>
    <s v="Colonnella"/>
    <s v="TE"/>
    <n v="1"/>
    <n v="1"/>
    <n v="1"/>
    <n v="1"/>
    <n v="0"/>
    <n v="1"/>
    <n v="0"/>
    <n v="1"/>
    <n v="1"/>
    <n v="1"/>
    <n v="0"/>
    <n v="0"/>
    <n v="0"/>
    <n v="3768"/>
    <n v="21.634799999999998"/>
    <n v="174.16384713517112"/>
    <n v="0"/>
    <n v="1"/>
    <n v="0"/>
    <n v="0"/>
    <n v="0"/>
    <n v="5"/>
    <n v="1"/>
    <x v="12"/>
  </r>
  <r>
    <s v="Controguerra"/>
    <s v="TE"/>
    <n v="1"/>
    <n v="1"/>
    <n v="1"/>
    <n v="1"/>
    <n v="0"/>
    <n v="1"/>
    <n v="0"/>
    <n v="1"/>
    <n v="1"/>
    <n v="1"/>
    <n v="0"/>
    <n v="0"/>
    <n v="0"/>
    <n v="2422"/>
    <n v="22.816100000000002"/>
    <n v="106.15311118026305"/>
    <n v="0"/>
    <n v="1"/>
    <n v="0"/>
    <n v="0"/>
    <n v="0"/>
    <n v="5"/>
    <n v="1"/>
    <x v="12"/>
  </r>
  <r>
    <s v="Corropoli"/>
    <s v="TE"/>
    <n v="1"/>
    <n v="1"/>
    <n v="1"/>
    <n v="1"/>
    <n v="0"/>
    <n v="1"/>
    <n v="0"/>
    <n v="0"/>
    <n v="1"/>
    <n v="1"/>
    <n v="0"/>
    <n v="0"/>
    <n v="0"/>
    <n v="4750"/>
    <n v="22.113800000000001"/>
    <n v="214.79799943926415"/>
    <n v="0"/>
    <n v="1"/>
    <n v="0"/>
    <n v="0"/>
    <n v="0"/>
    <n v="5"/>
    <n v="1"/>
    <x v="12"/>
  </r>
  <r>
    <s v="Cortino"/>
    <s v="TE"/>
    <n v="0"/>
    <n v="1"/>
    <n v="1"/>
    <n v="1"/>
    <n v="1"/>
    <n v="1"/>
    <n v="1"/>
    <n v="1"/>
    <n v="1"/>
    <n v="1"/>
    <n v="1"/>
    <n v="1"/>
    <n v="1"/>
    <n v="683"/>
    <n v="62.945100000000004"/>
    <n v="10.850725473468149"/>
    <n v="1"/>
    <n v="1"/>
    <n v="1"/>
    <n v="1"/>
    <n v="0"/>
    <n v="9"/>
    <n v="1"/>
    <x v="12"/>
  </r>
  <r>
    <s v="Crognaleto"/>
    <s v="TE"/>
    <n v="0"/>
    <n v="1"/>
    <n v="1"/>
    <n v="1"/>
    <n v="1"/>
    <n v="1"/>
    <n v="1"/>
    <n v="1"/>
    <n v="1"/>
    <n v="1"/>
    <n v="0"/>
    <n v="1"/>
    <n v="1"/>
    <n v="1416"/>
    <n v="124.30419999999999"/>
    <n v="11.391409139835984"/>
    <n v="1"/>
    <n v="0"/>
    <n v="1"/>
    <n v="1"/>
    <n v="0"/>
    <n v="8"/>
    <n v="1"/>
    <x v="12"/>
  </r>
  <r>
    <s v="Fano Adriano"/>
    <s v="TE"/>
    <n v="0"/>
    <n v="1"/>
    <n v="1"/>
    <n v="1"/>
    <n v="1"/>
    <n v="1"/>
    <n v="1"/>
    <n v="1"/>
    <n v="1"/>
    <n v="1"/>
    <n v="0"/>
    <n v="0"/>
    <n v="0"/>
    <n v="354"/>
    <n v="35.772800000000004"/>
    <n v="9.8957867430002668"/>
    <n v="1"/>
    <n v="0"/>
    <n v="1"/>
    <n v="1"/>
    <n v="0"/>
    <n v="7"/>
    <n v="1"/>
    <x v="12"/>
  </r>
  <r>
    <s v="Isola del Gran Sasso d'Italia"/>
    <s v="TE"/>
    <n v="0"/>
    <n v="1"/>
    <n v="1"/>
    <n v="1"/>
    <n v="0"/>
    <n v="1"/>
    <n v="1"/>
    <n v="1"/>
    <n v="1"/>
    <n v="1"/>
    <n v="1"/>
    <n v="0"/>
    <n v="1"/>
    <n v="4840"/>
    <n v="84.046299999999988"/>
    <n v="57.587306044406482"/>
    <n v="1"/>
    <n v="0"/>
    <n v="1"/>
    <n v="1"/>
    <n v="0"/>
    <n v="7"/>
    <n v="1"/>
    <x v="12"/>
  </r>
  <r>
    <s v="Montefino"/>
    <s v="TE"/>
    <n v="0"/>
    <n v="1"/>
    <n v="1"/>
    <n v="1"/>
    <n v="0"/>
    <n v="1"/>
    <n v="1"/>
    <n v="1"/>
    <n v="1"/>
    <n v="1"/>
    <n v="1"/>
    <n v="0"/>
    <n v="1"/>
    <n v="1091"/>
    <n v="18.594000000000001"/>
    <n v="58.674841346670966"/>
    <n v="1"/>
    <n v="0"/>
    <n v="1"/>
    <n v="0"/>
    <n v="0"/>
    <n v="6"/>
    <n v="1"/>
    <x v="12"/>
  </r>
  <r>
    <s v="Morro d'Oro"/>
    <s v="TE"/>
    <n v="1"/>
    <n v="1"/>
    <n v="1"/>
    <n v="1"/>
    <n v="0"/>
    <n v="1"/>
    <n v="0"/>
    <n v="1"/>
    <n v="1"/>
    <n v="1"/>
    <n v="1"/>
    <n v="0"/>
    <n v="1"/>
    <n v="3628"/>
    <n v="28.7273"/>
    <n v="126.29101934396898"/>
    <n v="0"/>
    <n v="1"/>
    <n v="0"/>
    <n v="0"/>
    <n v="0"/>
    <n v="6"/>
    <n v="1"/>
    <x v="12"/>
  </r>
  <r>
    <s v="Penna Sant'Andrea"/>
    <s v="TE"/>
    <n v="1"/>
    <n v="1"/>
    <n v="1"/>
    <n v="1"/>
    <n v="0"/>
    <n v="1"/>
    <n v="0"/>
    <n v="1"/>
    <n v="1"/>
    <n v="1"/>
    <n v="0"/>
    <n v="0"/>
    <n v="0"/>
    <n v="1728"/>
    <n v="11.0984"/>
    <n v="155.698118647733"/>
    <n v="0"/>
    <n v="1"/>
    <n v="1"/>
    <n v="0"/>
    <n v="0"/>
    <n v="5"/>
    <n v="1"/>
    <x v="12"/>
  </r>
  <r>
    <s v="Pietracamela"/>
    <s v="TE"/>
    <n v="0"/>
    <n v="1"/>
    <n v="1"/>
    <n v="1"/>
    <n v="1"/>
    <n v="1"/>
    <n v="1"/>
    <n v="1"/>
    <n v="1"/>
    <n v="1"/>
    <n v="0"/>
    <n v="1"/>
    <n v="1"/>
    <n v="304"/>
    <n v="44.485900000000001"/>
    <n v="6.8336259354087474"/>
    <n v="1"/>
    <n v="0"/>
    <n v="1"/>
    <n v="1"/>
    <n v="0"/>
    <n v="8"/>
    <n v="1"/>
    <x v="12"/>
  </r>
  <r>
    <s v="Rocca Santa Maria"/>
    <s v="TE"/>
    <n v="0"/>
    <n v="1"/>
    <n v="1"/>
    <n v="1"/>
    <n v="1"/>
    <n v="1"/>
    <n v="1"/>
    <n v="1"/>
    <n v="1"/>
    <n v="1"/>
    <n v="1"/>
    <n v="1"/>
    <n v="1"/>
    <n v="569"/>
    <n v="61.799199999999999"/>
    <n v="9.2072389286592706"/>
    <n v="1"/>
    <n v="1"/>
    <n v="1"/>
    <n v="1"/>
    <n v="0"/>
    <n v="9"/>
    <n v="1"/>
    <x v="12"/>
  </r>
  <r>
    <s v="Torano Nuovo"/>
    <s v="TE"/>
    <n v="1"/>
    <n v="1"/>
    <n v="1"/>
    <n v="1"/>
    <n v="0"/>
    <n v="1"/>
    <n v="1"/>
    <n v="1"/>
    <n v="1"/>
    <n v="1"/>
    <n v="0"/>
    <n v="0"/>
    <n v="0"/>
    <n v="1658"/>
    <n v="10.2173"/>
    <n v="162.27379053174519"/>
    <n v="0"/>
    <n v="1"/>
    <n v="0"/>
    <n v="0"/>
    <n v="0"/>
    <n v="5"/>
    <n v="1"/>
    <x v="12"/>
  </r>
  <r>
    <s v="Torricella Sicura"/>
    <s v="TE"/>
    <n v="0"/>
    <n v="1"/>
    <n v="1"/>
    <n v="1"/>
    <n v="0"/>
    <n v="1"/>
    <n v="0"/>
    <n v="1"/>
    <n v="1"/>
    <n v="1"/>
    <n v="1"/>
    <n v="0"/>
    <n v="1"/>
    <n v="2670"/>
    <n v="54.3812"/>
    <n v="49.097849992276743"/>
    <n v="1"/>
    <n v="1"/>
    <n v="1"/>
    <n v="1"/>
    <n v="0"/>
    <n v="8"/>
    <n v="1"/>
    <x v="12"/>
  </r>
  <r>
    <s v="Tossicia"/>
    <s v="TE"/>
    <n v="0"/>
    <n v="1"/>
    <n v="1"/>
    <n v="1"/>
    <n v="0"/>
    <n v="1"/>
    <n v="1"/>
    <n v="1"/>
    <n v="1"/>
    <n v="1"/>
    <n v="0"/>
    <n v="1"/>
    <n v="1"/>
    <n v="1418"/>
    <n v="27.136399999999998"/>
    <n v="52.254536342329864"/>
    <n v="1"/>
    <n v="0"/>
    <n v="1"/>
    <n v="1"/>
    <n v="0"/>
    <n v="7"/>
    <n v="1"/>
    <x v="12"/>
  </r>
  <r>
    <s v="Valle Castellana"/>
    <s v="TE"/>
    <n v="0"/>
    <n v="1"/>
    <n v="1"/>
    <n v="1"/>
    <n v="1"/>
    <n v="1"/>
    <n v="1"/>
    <n v="1"/>
    <n v="1"/>
    <n v="1"/>
    <n v="1"/>
    <n v="0"/>
    <n v="1"/>
    <n v="1029"/>
    <n v="131.75620000000001"/>
    <n v="7.8098791555919185"/>
    <n v="1"/>
    <n v="1"/>
    <n v="1"/>
    <n v="1"/>
    <n v="0"/>
    <n v="9"/>
    <n v="1"/>
    <x v="12"/>
  </r>
  <r>
    <s v="Acquaviva Collecroce"/>
    <s v="CB"/>
    <n v="0"/>
    <n v="1"/>
    <n v="1"/>
    <n v="1"/>
    <n v="1"/>
    <n v="1"/>
    <n v="1"/>
    <n v="1"/>
    <n v="1"/>
    <n v="1"/>
    <n v="0"/>
    <n v="1"/>
    <n v="1"/>
    <n v="674"/>
    <n v="28.599800000000002"/>
    <n v="23.566598367820752"/>
    <n v="1"/>
    <n v="0"/>
    <n v="1"/>
    <n v="1"/>
    <n v="0"/>
    <n v="8"/>
    <n v="1"/>
    <x v="13"/>
  </r>
  <r>
    <s v="Baranello"/>
    <s v="CB"/>
    <n v="0"/>
    <n v="1"/>
    <n v="1"/>
    <n v="1"/>
    <n v="0"/>
    <n v="1"/>
    <n v="1"/>
    <n v="1"/>
    <n v="1"/>
    <n v="1"/>
    <n v="0"/>
    <n v="0"/>
    <n v="0"/>
    <n v="2732"/>
    <n v="24.995100000000001"/>
    <n v="109.30142307892346"/>
    <n v="0"/>
    <n v="0"/>
    <n v="1"/>
    <n v="0"/>
    <n v="0"/>
    <n v="4"/>
    <n v="1"/>
    <x v="13"/>
  </r>
  <r>
    <s v="Bonefro"/>
    <s v="CB"/>
    <n v="0"/>
    <n v="1"/>
    <n v="1"/>
    <n v="1"/>
    <n v="1"/>
    <n v="1"/>
    <n v="1"/>
    <n v="1"/>
    <n v="1"/>
    <n v="1"/>
    <n v="0"/>
    <n v="1"/>
    <n v="1"/>
    <n v="1528"/>
    <n v="31.280100000000001"/>
    <n v="48.848948692619267"/>
    <n v="1"/>
    <n v="0"/>
    <n v="1"/>
    <n v="1"/>
    <n v="0"/>
    <n v="8"/>
    <n v="1"/>
    <x v="13"/>
  </r>
  <r>
    <s v="Busso"/>
    <s v="CB"/>
    <n v="0"/>
    <n v="1"/>
    <n v="1"/>
    <n v="1"/>
    <n v="0"/>
    <n v="1"/>
    <n v="1"/>
    <n v="1"/>
    <n v="1"/>
    <n v="1"/>
    <n v="0"/>
    <n v="0"/>
    <n v="0"/>
    <n v="1367"/>
    <n v="23.810600000000001"/>
    <n v="57.411405004493794"/>
    <n v="1"/>
    <n v="1"/>
    <n v="1"/>
    <n v="1"/>
    <n v="0"/>
    <n v="7"/>
    <n v="1"/>
    <x v="13"/>
  </r>
  <r>
    <s v="Campochiaro"/>
    <s v="CB"/>
    <n v="1"/>
    <n v="1"/>
    <n v="1"/>
    <n v="1"/>
    <n v="0"/>
    <n v="1"/>
    <n v="1"/>
    <n v="1"/>
    <n v="1"/>
    <n v="1"/>
    <n v="1"/>
    <n v="1"/>
    <n v="1"/>
    <n v="637"/>
    <n v="35.700400000000002"/>
    <n v="17.842937334035472"/>
    <n v="1"/>
    <n v="1"/>
    <n v="1"/>
    <n v="1"/>
    <n v="0"/>
    <n v="8"/>
    <n v="1"/>
    <x v="13"/>
  </r>
  <r>
    <s v="Campodipietra"/>
    <s v="CB"/>
    <n v="1"/>
    <n v="1"/>
    <n v="1"/>
    <n v="1"/>
    <n v="0"/>
    <n v="1"/>
    <n v="1"/>
    <n v="1"/>
    <n v="1"/>
    <n v="1"/>
    <n v="1"/>
    <n v="0"/>
    <n v="1"/>
    <n v="2567"/>
    <n v="19.722000000000001"/>
    <n v="130.15921306155562"/>
    <n v="0"/>
    <n v="1"/>
    <n v="1"/>
    <n v="0"/>
    <n v="0"/>
    <n v="6"/>
    <n v="1"/>
    <x v="13"/>
  </r>
  <r>
    <s v="Campolieto"/>
    <s v="CB"/>
    <n v="0"/>
    <n v="1"/>
    <n v="1"/>
    <n v="1"/>
    <n v="1"/>
    <n v="1"/>
    <n v="1"/>
    <n v="1"/>
    <n v="1"/>
    <n v="1"/>
    <n v="0"/>
    <n v="0"/>
    <n v="0"/>
    <n v="938"/>
    <n v="24.425700000000003"/>
    <n v="38.402174758553485"/>
    <n v="1"/>
    <n v="0"/>
    <n v="1"/>
    <n v="1"/>
    <n v="0"/>
    <n v="7"/>
    <n v="1"/>
    <x v="13"/>
  </r>
  <r>
    <s v="Casacalenda"/>
    <s v="CB"/>
    <n v="1"/>
    <n v="1"/>
    <n v="1"/>
    <n v="1"/>
    <n v="1"/>
    <n v="1"/>
    <n v="1"/>
    <n v="1"/>
    <n v="1"/>
    <n v="0"/>
    <n v="0"/>
    <n v="1"/>
    <n v="1"/>
    <n v="2207"/>
    <n v="67.277500000000003"/>
    <n v="32.804429415480655"/>
    <n v="1"/>
    <n v="1"/>
    <n v="1"/>
    <n v="1"/>
    <n v="0"/>
    <n v="8"/>
    <n v="1"/>
    <x v="13"/>
  </r>
  <r>
    <s v="Casalciprano"/>
    <s v="CB"/>
    <n v="1"/>
    <n v="1"/>
    <n v="1"/>
    <n v="1"/>
    <n v="1"/>
    <n v="1"/>
    <n v="1"/>
    <n v="1"/>
    <n v="1"/>
    <n v="1"/>
    <n v="1"/>
    <n v="1"/>
    <n v="1"/>
    <n v="571"/>
    <n v="19.065200000000001"/>
    <n v="29.949856282651112"/>
    <n v="1"/>
    <n v="1"/>
    <n v="1"/>
    <n v="0"/>
    <n v="0"/>
    <n v="8"/>
    <n v="1"/>
    <x v="13"/>
  </r>
  <r>
    <s v="Castelbottaccio"/>
    <s v="CB"/>
    <n v="0"/>
    <n v="1"/>
    <n v="1"/>
    <n v="1"/>
    <n v="1"/>
    <n v="1"/>
    <n v="1"/>
    <n v="1"/>
    <n v="1"/>
    <n v="1"/>
    <n v="0"/>
    <n v="1"/>
    <n v="1"/>
    <n v="349"/>
    <n v="11.223699999999999"/>
    <n v="31.094915224034857"/>
    <n v="1"/>
    <n v="0"/>
    <n v="1"/>
    <n v="1"/>
    <n v="0"/>
    <n v="8"/>
    <n v="1"/>
    <x v="13"/>
  </r>
  <r>
    <s v="Castellino del Biferno"/>
    <s v="CB"/>
    <n v="1"/>
    <n v="1"/>
    <n v="1"/>
    <n v="1"/>
    <n v="1"/>
    <n v="1"/>
    <n v="1"/>
    <n v="1"/>
    <n v="1"/>
    <n v="1"/>
    <n v="1"/>
    <n v="0"/>
    <n v="1"/>
    <n v="589"/>
    <n v="15.544500000000001"/>
    <n v="37.891215542474825"/>
    <n v="1"/>
    <n v="0"/>
    <n v="1"/>
    <n v="1"/>
    <n v="0"/>
    <n v="8"/>
    <n v="1"/>
    <x v="13"/>
  </r>
  <r>
    <s v="Castelmauro"/>
    <s v="CB"/>
    <n v="0"/>
    <n v="1"/>
    <n v="1"/>
    <n v="1"/>
    <n v="1"/>
    <n v="1"/>
    <n v="1"/>
    <n v="1"/>
    <n v="1"/>
    <n v="1"/>
    <n v="1"/>
    <n v="1"/>
    <n v="1"/>
    <n v="1638"/>
    <n v="43.620399999999997"/>
    <n v="37.551237494383365"/>
    <n v="1"/>
    <n v="0"/>
    <n v="1"/>
    <n v="1"/>
    <n v="0"/>
    <n v="8"/>
    <n v="1"/>
    <x v="13"/>
  </r>
  <r>
    <s v="Castropignano"/>
    <s v="CB"/>
    <n v="1"/>
    <n v="1"/>
    <n v="1"/>
    <n v="1"/>
    <n v="1"/>
    <n v="1"/>
    <n v="1"/>
    <n v="1"/>
    <n v="1"/>
    <n v="1"/>
    <n v="1"/>
    <n v="1"/>
    <n v="1"/>
    <n v="1029"/>
    <n v="26.957699999999999"/>
    <n v="38.170912206901924"/>
    <n v="1"/>
    <n v="1"/>
    <n v="1"/>
    <n v="1"/>
    <n v="0"/>
    <n v="9"/>
    <n v="1"/>
    <x v="13"/>
  </r>
  <r>
    <s v="Cercemaggiore"/>
    <s v="CB"/>
    <n v="0"/>
    <n v="1"/>
    <n v="1"/>
    <n v="1"/>
    <n v="0"/>
    <n v="1"/>
    <n v="1"/>
    <n v="1"/>
    <n v="1"/>
    <n v="1"/>
    <n v="0"/>
    <n v="0"/>
    <n v="0"/>
    <n v="3927"/>
    <n v="56.914799999999993"/>
    <n v="68.997870501170183"/>
    <n v="1"/>
    <n v="1"/>
    <n v="1"/>
    <n v="0"/>
    <n v="0"/>
    <n v="6"/>
    <n v="1"/>
    <x v="13"/>
  </r>
  <r>
    <s v="Cercepiccola"/>
    <s v="CB"/>
    <n v="0"/>
    <n v="1"/>
    <n v="1"/>
    <n v="1"/>
    <n v="1"/>
    <n v="1"/>
    <n v="1"/>
    <n v="1"/>
    <n v="1"/>
    <n v="1"/>
    <n v="0"/>
    <n v="0"/>
    <n v="0"/>
    <n v="685"/>
    <n v="16.793800000000001"/>
    <n v="40.78886255641963"/>
    <n v="1"/>
    <n v="1"/>
    <n v="1"/>
    <n v="0"/>
    <n v="0"/>
    <n v="7"/>
    <n v="1"/>
    <x v="13"/>
  </r>
  <r>
    <s v="Civitacampomarano"/>
    <s v="CB"/>
    <n v="0"/>
    <n v="1"/>
    <n v="1"/>
    <n v="1"/>
    <n v="1"/>
    <n v="1"/>
    <n v="1"/>
    <n v="1"/>
    <n v="1"/>
    <n v="1"/>
    <n v="1"/>
    <n v="1"/>
    <n v="1"/>
    <n v="451"/>
    <n v="38.893900000000002"/>
    <n v="11.595648674985023"/>
    <n v="1"/>
    <n v="0"/>
    <n v="1"/>
    <n v="1"/>
    <n v="0"/>
    <n v="8"/>
    <n v="1"/>
    <x v="13"/>
  </r>
  <r>
    <s v="Colle d'Anchise"/>
    <s v="CB"/>
    <n v="1"/>
    <n v="1"/>
    <n v="1"/>
    <n v="1"/>
    <n v="0"/>
    <n v="1"/>
    <n v="1"/>
    <n v="1"/>
    <n v="1"/>
    <n v="1"/>
    <n v="0"/>
    <n v="1"/>
    <n v="1"/>
    <n v="802"/>
    <n v="15.694900000000001"/>
    <n v="51.099401716481147"/>
    <n v="1"/>
    <n v="1"/>
    <n v="1"/>
    <n v="0"/>
    <n v="0"/>
    <n v="7"/>
    <n v="1"/>
    <x v="13"/>
  </r>
  <r>
    <s v="Colletorto"/>
    <s v="CB"/>
    <n v="1"/>
    <n v="1"/>
    <n v="1"/>
    <n v="1"/>
    <n v="1"/>
    <n v="1"/>
    <n v="1"/>
    <n v="1"/>
    <n v="1"/>
    <n v="1"/>
    <n v="1"/>
    <n v="1"/>
    <n v="1"/>
    <n v="2087"/>
    <n v="35.906100000000002"/>
    <n v="58.123828541668402"/>
    <n v="1"/>
    <n v="0"/>
    <n v="1"/>
    <n v="1"/>
    <n v="0"/>
    <n v="8"/>
    <n v="1"/>
    <x v="13"/>
  </r>
  <r>
    <s v="Duronia"/>
    <s v="CB"/>
    <n v="0"/>
    <n v="1"/>
    <n v="1"/>
    <n v="1"/>
    <n v="1"/>
    <n v="1"/>
    <n v="1"/>
    <n v="1"/>
    <n v="1"/>
    <n v="1"/>
    <n v="1"/>
    <n v="1"/>
    <n v="1"/>
    <n v="431"/>
    <n v="22.468499999999999"/>
    <n v="19.182410930858758"/>
    <n v="1"/>
    <n v="1"/>
    <n v="1"/>
    <n v="0"/>
    <n v="0"/>
    <n v="8"/>
    <n v="1"/>
    <x v="13"/>
  </r>
  <r>
    <s v="Ferrazzano"/>
    <s v="CB"/>
    <n v="1"/>
    <n v="1"/>
    <n v="1"/>
    <n v="0"/>
    <n v="0"/>
    <n v="1"/>
    <n v="0"/>
    <n v="1"/>
    <n v="1"/>
    <n v="1"/>
    <n v="1"/>
    <n v="0"/>
    <n v="1"/>
    <n v="3287"/>
    <n v="16.773"/>
    <n v="195.96971322959519"/>
    <n v="0"/>
    <n v="0"/>
    <n v="1"/>
    <n v="0"/>
    <n v="0"/>
    <n v="4"/>
    <n v="1"/>
    <x v="13"/>
  </r>
  <r>
    <s v="Fossalto"/>
    <s v="CB"/>
    <n v="0"/>
    <n v="1"/>
    <n v="1"/>
    <n v="1"/>
    <n v="1"/>
    <n v="1"/>
    <n v="1"/>
    <n v="1"/>
    <n v="1"/>
    <n v="1"/>
    <n v="0"/>
    <n v="1"/>
    <n v="1"/>
    <n v="1480"/>
    <n v="28.334199999999999"/>
    <n v="52.233696381051878"/>
    <n v="1"/>
    <n v="1"/>
    <n v="1"/>
    <n v="0"/>
    <n v="0"/>
    <n v="8"/>
    <n v="1"/>
    <x v="13"/>
  </r>
  <r>
    <s v="Gambatesa"/>
    <s v="CB"/>
    <n v="1"/>
    <n v="1"/>
    <n v="1"/>
    <n v="1"/>
    <n v="1"/>
    <n v="1"/>
    <n v="1"/>
    <n v="1"/>
    <n v="1"/>
    <n v="1"/>
    <n v="1"/>
    <n v="1"/>
    <n v="1"/>
    <n v="1487"/>
    <n v="43.685200000000002"/>
    <n v="34.038988032560226"/>
    <n v="1"/>
    <n v="0"/>
    <n v="1"/>
    <n v="1"/>
    <n v="0"/>
    <n v="8"/>
    <n v="1"/>
    <x v="13"/>
  </r>
  <r>
    <s v="Gildone"/>
    <s v="CB"/>
    <n v="0"/>
    <n v="1"/>
    <n v="1"/>
    <n v="1"/>
    <n v="0"/>
    <n v="1"/>
    <n v="1"/>
    <n v="1"/>
    <n v="1"/>
    <n v="1"/>
    <n v="0"/>
    <n v="0"/>
    <n v="0"/>
    <n v="850"/>
    <n v="29.755300000000002"/>
    <n v="28.566339442048978"/>
    <n v="1"/>
    <n v="1"/>
    <n v="1"/>
    <n v="0"/>
    <n v="0"/>
    <n v="6"/>
    <n v="1"/>
    <x v="13"/>
  </r>
  <r>
    <s v="Guardialfiera"/>
    <s v="CB"/>
    <n v="1"/>
    <n v="1"/>
    <n v="1"/>
    <n v="1"/>
    <n v="0"/>
    <n v="1"/>
    <n v="1"/>
    <n v="1"/>
    <n v="1"/>
    <n v="1"/>
    <n v="0"/>
    <n v="1"/>
    <n v="1"/>
    <n v="1120"/>
    <n v="43.526899999999998"/>
    <n v="25.731214490349647"/>
    <n v="1"/>
    <n v="0"/>
    <n v="1"/>
    <n v="1"/>
    <n v="0"/>
    <n v="7"/>
    <n v="1"/>
    <x v="13"/>
  </r>
  <r>
    <s v="Guardiaregia"/>
    <s v="CB"/>
    <n v="0"/>
    <n v="1"/>
    <n v="1"/>
    <n v="1"/>
    <n v="0"/>
    <n v="1"/>
    <n v="1"/>
    <n v="1"/>
    <n v="1"/>
    <n v="1"/>
    <n v="0"/>
    <n v="1"/>
    <n v="1"/>
    <n v="787"/>
    <n v="43.713200000000001"/>
    <n v="18.003715124950816"/>
    <n v="1"/>
    <n v="0"/>
    <n v="1"/>
    <n v="1"/>
    <n v="0"/>
    <n v="7"/>
    <n v="1"/>
    <x v="13"/>
  </r>
  <r>
    <s v="Jelsi"/>
    <s v="CB"/>
    <n v="0"/>
    <n v="1"/>
    <n v="1"/>
    <n v="1"/>
    <n v="0"/>
    <n v="1"/>
    <n v="1"/>
    <n v="1"/>
    <n v="1"/>
    <n v="0"/>
    <n v="0"/>
    <n v="0"/>
    <n v="0"/>
    <n v="1797"/>
    <n v="28.773299999999999"/>
    <n v="62.453733148439703"/>
    <n v="1"/>
    <n v="1"/>
    <n v="1"/>
    <n v="0"/>
    <n v="0"/>
    <n v="5"/>
    <n v="1"/>
    <x v="13"/>
  </r>
  <r>
    <s v="Limosano"/>
    <s v="CB"/>
    <n v="1"/>
    <n v="1"/>
    <n v="1"/>
    <n v="1"/>
    <n v="1"/>
    <n v="1"/>
    <n v="0"/>
    <n v="1"/>
    <n v="1"/>
    <n v="1"/>
    <n v="1"/>
    <n v="1"/>
    <n v="1"/>
    <n v="826"/>
    <n v="28.266599999999997"/>
    <n v="29.221767032469419"/>
    <n v="1"/>
    <n v="1"/>
    <n v="1"/>
    <n v="1"/>
    <n v="0"/>
    <n v="9"/>
    <n v="1"/>
    <x v="13"/>
  </r>
  <r>
    <s v="Lucito"/>
    <s v="CB"/>
    <n v="0"/>
    <n v="1"/>
    <n v="1"/>
    <n v="1"/>
    <n v="1"/>
    <n v="1"/>
    <n v="1"/>
    <n v="1"/>
    <n v="1"/>
    <n v="1"/>
    <n v="0"/>
    <n v="1"/>
    <n v="1"/>
    <n v="734"/>
    <n v="31.563299999999998"/>
    <n v="23.254856114538089"/>
    <n v="1"/>
    <n v="1"/>
    <n v="1"/>
    <n v="1"/>
    <n v="0"/>
    <n v="9"/>
    <n v="1"/>
    <x v="13"/>
  </r>
  <r>
    <s v="Lupara"/>
    <s v="CB"/>
    <n v="1"/>
    <n v="1"/>
    <n v="1"/>
    <n v="1"/>
    <n v="1"/>
    <n v="1"/>
    <n v="1"/>
    <n v="1"/>
    <n v="1"/>
    <n v="1"/>
    <n v="1"/>
    <n v="1"/>
    <n v="1"/>
    <n v="538"/>
    <n v="25.872900000000001"/>
    <n v="20.793958156990517"/>
    <n v="1"/>
    <n v="0"/>
    <n v="1"/>
    <n v="1"/>
    <n v="0"/>
    <n v="8"/>
    <n v="1"/>
    <x v="13"/>
  </r>
  <r>
    <s v="Macchia Valfortore"/>
    <s v="CB"/>
    <n v="1"/>
    <n v="1"/>
    <n v="1"/>
    <n v="1"/>
    <n v="1"/>
    <n v="1"/>
    <n v="1"/>
    <n v="1"/>
    <n v="1"/>
    <n v="1"/>
    <n v="1"/>
    <n v="1"/>
    <n v="1"/>
    <n v="621"/>
    <n v="26.765700000000002"/>
    <n v="23.201336038287806"/>
    <n v="1"/>
    <n v="0"/>
    <n v="1"/>
    <n v="1"/>
    <n v="0"/>
    <n v="8"/>
    <n v="1"/>
    <x v="13"/>
  </r>
  <r>
    <s v="Mafalda"/>
    <s v="CB"/>
    <n v="1"/>
    <n v="1"/>
    <n v="1"/>
    <n v="1"/>
    <n v="1"/>
    <n v="1"/>
    <n v="1"/>
    <n v="1"/>
    <n v="1"/>
    <n v="1"/>
    <n v="0"/>
    <n v="1"/>
    <n v="1"/>
    <n v="1231"/>
    <n v="32.508000000000003"/>
    <n v="37.86760182109019"/>
    <n v="1"/>
    <n v="0"/>
    <n v="1"/>
    <n v="0"/>
    <n v="0"/>
    <n v="7"/>
    <n v="1"/>
    <x v="13"/>
  </r>
  <r>
    <s v="Matrice"/>
    <s v="CB"/>
    <n v="0"/>
    <n v="1"/>
    <n v="1"/>
    <n v="1"/>
    <n v="0"/>
    <n v="1"/>
    <n v="1"/>
    <n v="1"/>
    <n v="1"/>
    <n v="1"/>
    <n v="1"/>
    <n v="0"/>
    <n v="1"/>
    <n v="1110"/>
    <n v="20.421400000000002"/>
    <n v="54.354745512060873"/>
    <n v="1"/>
    <n v="1"/>
    <n v="1"/>
    <n v="1"/>
    <n v="0"/>
    <n v="8"/>
    <n v="1"/>
    <x v="13"/>
  </r>
  <r>
    <s v="Mirabello Sannitico"/>
    <s v="CB"/>
    <n v="0"/>
    <n v="1"/>
    <n v="1"/>
    <n v="1"/>
    <n v="0"/>
    <n v="1"/>
    <n v="1"/>
    <n v="1"/>
    <n v="1"/>
    <n v="1"/>
    <n v="0"/>
    <n v="0"/>
    <n v="0"/>
    <n v="2157"/>
    <n v="21.427600000000002"/>
    <n v="100.66456346021019"/>
    <n v="0"/>
    <n v="1"/>
    <n v="1"/>
    <n v="0"/>
    <n v="0"/>
    <n v="5"/>
    <n v="1"/>
    <x v="13"/>
  </r>
  <r>
    <s v="Molise"/>
    <s v="CB"/>
    <n v="0"/>
    <n v="1"/>
    <n v="1"/>
    <n v="1"/>
    <n v="1"/>
    <n v="1"/>
    <n v="1"/>
    <n v="1"/>
    <n v="1"/>
    <n v="1"/>
    <n v="0"/>
    <n v="0"/>
    <n v="0"/>
    <n v="162"/>
    <n v="5.2"/>
    <n v="31.153846153846153"/>
    <n v="1"/>
    <n v="1"/>
    <n v="1"/>
    <n v="0"/>
    <n v="0"/>
    <n v="7"/>
    <n v="1"/>
    <x v="13"/>
  </r>
  <r>
    <s v="Monacilioni"/>
    <s v="CB"/>
    <n v="0"/>
    <n v="1"/>
    <n v="1"/>
    <n v="1"/>
    <n v="1"/>
    <n v="1"/>
    <n v="1"/>
    <n v="1"/>
    <n v="1"/>
    <n v="1"/>
    <n v="0"/>
    <n v="1"/>
    <n v="1"/>
    <n v="553"/>
    <n v="27.214400000000001"/>
    <n v="20.320124639896523"/>
    <n v="1"/>
    <n v="0"/>
    <n v="1"/>
    <n v="1"/>
    <n v="0"/>
    <n v="8"/>
    <n v="1"/>
    <x v="13"/>
  </r>
  <r>
    <s v="Montagano"/>
    <s v="CB"/>
    <n v="1"/>
    <n v="1"/>
    <n v="1"/>
    <n v="1"/>
    <n v="1"/>
    <n v="1"/>
    <n v="1"/>
    <n v="1"/>
    <n v="1"/>
    <n v="1"/>
    <n v="0"/>
    <n v="0"/>
    <n v="0"/>
    <n v="1150"/>
    <n v="26.624000000000002"/>
    <n v="43.194110576923073"/>
    <n v="1"/>
    <n v="0"/>
    <n v="1"/>
    <n v="0"/>
    <n v="0"/>
    <n v="6"/>
    <n v="1"/>
    <x v="13"/>
  </r>
  <r>
    <s v="Montecilfone"/>
    <s v="CB"/>
    <n v="0"/>
    <n v="1"/>
    <n v="1"/>
    <n v="1"/>
    <n v="1"/>
    <n v="1"/>
    <n v="1"/>
    <n v="1"/>
    <n v="1"/>
    <n v="1"/>
    <n v="0"/>
    <n v="1"/>
    <n v="1"/>
    <n v="1423"/>
    <n v="22.9194"/>
    <n v="62.08714015201096"/>
    <n v="1"/>
    <n v="0"/>
    <n v="0"/>
    <n v="0"/>
    <n v="0"/>
    <n v="7"/>
    <n v="1"/>
    <x v="13"/>
  </r>
  <r>
    <s v="Montefalcone nel Sannio"/>
    <s v="CB"/>
    <n v="0"/>
    <n v="1"/>
    <n v="1"/>
    <n v="1"/>
    <n v="1"/>
    <n v="1"/>
    <n v="1"/>
    <n v="1"/>
    <n v="1"/>
    <n v="1"/>
    <n v="0"/>
    <n v="1"/>
    <n v="1"/>
    <n v="1650"/>
    <n v="32.568400000000004"/>
    <n v="50.662605470333197"/>
    <n v="1"/>
    <n v="0"/>
    <n v="1"/>
    <n v="1"/>
    <n v="0"/>
    <n v="8"/>
    <n v="1"/>
    <x v="13"/>
  </r>
  <r>
    <s v="Montelongo"/>
    <s v="CB"/>
    <n v="0"/>
    <n v="1"/>
    <n v="1"/>
    <n v="1"/>
    <n v="1"/>
    <n v="1"/>
    <n v="1"/>
    <n v="1"/>
    <n v="1"/>
    <n v="1"/>
    <n v="1"/>
    <n v="1"/>
    <n v="1"/>
    <n v="384"/>
    <n v="12.763299999999999"/>
    <n v="30.086262957072233"/>
    <n v="1"/>
    <n v="0"/>
    <n v="0"/>
    <n v="1"/>
    <n v="0"/>
    <n v="8"/>
    <n v="1"/>
    <x v="13"/>
  </r>
  <r>
    <s v="Montemitro"/>
    <s v="CB"/>
    <n v="1"/>
    <n v="1"/>
    <n v="1"/>
    <n v="1"/>
    <n v="1"/>
    <n v="1"/>
    <n v="1"/>
    <n v="1"/>
    <n v="1"/>
    <n v="1"/>
    <n v="0"/>
    <n v="1"/>
    <n v="1"/>
    <n v="454"/>
    <n v="16.295300000000001"/>
    <n v="27.860794216737339"/>
    <n v="1"/>
    <n v="0"/>
    <n v="1"/>
    <n v="0"/>
    <n v="0"/>
    <n v="7"/>
    <n v="1"/>
    <x v="13"/>
  </r>
  <r>
    <s v="Montorio nei Frentani"/>
    <s v="CB"/>
    <n v="0"/>
    <n v="1"/>
    <n v="1"/>
    <n v="1"/>
    <n v="1"/>
    <n v="1"/>
    <n v="1"/>
    <n v="1"/>
    <n v="1"/>
    <n v="1"/>
    <n v="0"/>
    <n v="1"/>
    <n v="1"/>
    <n v="466"/>
    <n v="31.663400000000003"/>
    <n v="14.717307680160689"/>
    <n v="1"/>
    <n v="1"/>
    <n v="1"/>
    <n v="1"/>
    <n v="0"/>
    <n v="9"/>
    <n v="1"/>
    <x v="13"/>
  </r>
  <r>
    <s v="Morrone del Sannio"/>
    <s v="CB"/>
    <n v="1"/>
    <n v="1"/>
    <n v="1"/>
    <n v="1"/>
    <n v="1"/>
    <n v="1"/>
    <n v="1"/>
    <n v="1"/>
    <n v="1"/>
    <n v="1"/>
    <n v="0"/>
    <n v="1"/>
    <n v="1"/>
    <n v="648"/>
    <n v="45.840800000000002"/>
    <n v="14.135878954992059"/>
    <n v="1"/>
    <n v="1"/>
    <n v="1"/>
    <n v="1"/>
    <n v="0"/>
    <n v="9"/>
    <n v="1"/>
    <x v="13"/>
  </r>
  <r>
    <s v="Oratino"/>
    <s v="CB"/>
    <n v="0"/>
    <n v="1"/>
    <n v="1"/>
    <n v="1"/>
    <n v="0"/>
    <n v="1"/>
    <n v="0"/>
    <n v="1"/>
    <n v="1"/>
    <n v="1"/>
    <n v="0"/>
    <n v="0"/>
    <n v="0"/>
    <n v="1560"/>
    <n v="17.885200000000001"/>
    <n v="87.222955292644187"/>
    <n v="0"/>
    <n v="1"/>
    <n v="1"/>
    <n v="1"/>
    <n v="0"/>
    <n v="6"/>
    <n v="1"/>
    <x v="13"/>
  </r>
  <r>
    <s v="Palata"/>
    <s v="CB"/>
    <n v="0"/>
    <n v="1"/>
    <n v="1"/>
    <n v="1"/>
    <n v="1"/>
    <n v="1"/>
    <n v="1"/>
    <n v="1"/>
    <n v="1"/>
    <n v="1"/>
    <n v="0"/>
    <n v="1"/>
    <n v="1"/>
    <n v="1769"/>
    <n v="43.8187"/>
    <n v="40.370891879494373"/>
    <n v="1"/>
    <n v="0"/>
    <n v="1"/>
    <n v="1"/>
    <n v="0"/>
    <n v="8"/>
    <n v="1"/>
    <x v="13"/>
  </r>
  <r>
    <s v="Petacciato"/>
    <s v="CB"/>
    <n v="0"/>
    <n v="1"/>
    <n v="1"/>
    <n v="1"/>
    <n v="0"/>
    <n v="1"/>
    <n v="1"/>
    <n v="1"/>
    <n v="1"/>
    <n v="1"/>
    <n v="0"/>
    <n v="1"/>
    <n v="1"/>
    <n v="3638"/>
    <n v="35.401199999999996"/>
    <n v="102.76487802673357"/>
    <n v="0"/>
    <n v="1"/>
    <n v="0"/>
    <n v="0"/>
    <n v="0"/>
    <n v="6"/>
    <n v="1"/>
    <x v="13"/>
  </r>
  <r>
    <s v="Petrella Tifernina"/>
    <s v="CB"/>
    <n v="0"/>
    <n v="1"/>
    <n v="1"/>
    <n v="1"/>
    <n v="1"/>
    <n v="1"/>
    <n v="1"/>
    <n v="1"/>
    <n v="1"/>
    <n v="1"/>
    <n v="0"/>
    <n v="0"/>
    <n v="0"/>
    <n v="1206"/>
    <n v="26.515799999999999"/>
    <n v="45.482316203923702"/>
    <n v="1"/>
    <n v="1"/>
    <n v="1"/>
    <n v="1"/>
    <n v="0"/>
    <n v="8"/>
    <n v="1"/>
    <x v="13"/>
  </r>
  <r>
    <s v="Pietracatella"/>
    <s v="CB"/>
    <n v="0"/>
    <n v="1"/>
    <n v="1"/>
    <n v="1"/>
    <n v="1"/>
    <n v="1"/>
    <n v="1"/>
    <n v="1"/>
    <n v="1"/>
    <n v="1"/>
    <n v="0"/>
    <n v="0"/>
    <n v="0"/>
    <n v="1433"/>
    <n v="50.281700000000001"/>
    <n v="28.499434187786012"/>
    <n v="1"/>
    <n v="0"/>
    <n v="1"/>
    <n v="1"/>
    <n v="0"/>
    <n v="7"/>
    <n v="1"/>
    <x v="13"/>
  </r>
  <r>
    <s v="Pietracupa"/>
    <s v="CB"/>
    <n v="0"/>
    <n v="1"/>
    <n v="1"/>
    <n v="1"/>
    <n v="1"/>
    <n v="1"/>
    <n v="1"/>
    <n v="1"/>
    <n v="1"/>
    <n v="1"/>
    <n v="0"/>
    <n v="1"/>
    <n v="1"/>
    <n v="228"/>
    <n v="10.0791"/>
    <n v="22.621067357204513"/>
    <n v="1"/>
    <n v="1"/>
    <n v="1"/>
    <n v="1"/>
    <n v="0"/>
    <n v="9"/>
    <n v="1"/>
    <x v="13"/>
  </r>
  <r>
    <s v="Portocannone"/>
    <s v="CB"/>
    <n v="1"/>
    <n v="0"/>
    <n v="1"/>
    <n v="1"/>
    <n v="0"/>
    <n v="1"/>
    <n v="1"/>
    <n v="1"/>
    <n v="1"/>
    <n v="1"/>
    <n v="0"/>
    <n v="0"/>
    <n v="0"/>
    <n v="2549"/>
    <n v="13.113800000000001"/>
    <n v="194.37539080968139"/>
    <n v="0"/>
    <n v="1"/>
    <n v="0"/>
    <n v="0"/>
    <n v="0"/>
    <n v="5"/>
    <n v="1"/>
    <x v="13"/>
  </r>
  <r>
    <s v="Provvidenti"/>
    <s v="CB"/>
    <n v="0"/>
    <n v="1"/>
    <n v="1"/>
    <n v="1"/>
    <n v="1"/>
    <n v="1"/>
    <n v="1"/>
    <n v="1"/>
    <n v="1"/>
    <n v="1"/>
    <n v="0"/>
    <n v="1"/>
    <n v="1"/>
    <n v="122"/>
    <n v="14.0327"/>
    <n v="8.6939790631881255"/>
    <n v="1"/>
    <n v="1"/>
    <n v="1"/>
    <n v="1"/>
    <n v="0"/>
    <n v="9"/>
    <n v="1"/>
    <x v="13"/>
  </r>
  <r>
    <s v="Ripabottoni"/>
    <s v="CB"/>
    <n v="0"/>
    <n v="1"/>
    <n v="1"/>
    <n v="1"/>
    <n v="1"/>
    <n v="1"/>
    <n v="1"/>
    <n v="1"/>
    <n v="1"/>
    <n v="1"/>
    <n v="1"/>
    <n v="1"/>
    <n v="1"/>
    <n v="544"/>
    <n v="31.960999999999999"/>
    <n v="17.020744031788745"/>
    <n v="1"/>
    <n v="1"/>
    <n v="1"/>
    <n v="1"/>
    <n v="0"/>
    <n v="9"/>
    <n v="1"/>
    <x v="13"/>
  </r>
  <r>
    <s v="Ripalimosani"/>
    <s v="CB"/>
    <n v="0"/>
    <n v="1"/>
    <n v="1"/>
    <n v="1"/>
    <n v="0"/>
    <n v="1"/>
    <n v="0"/>
    <n v="1"/>
    <n v="1"/>
    <n v="1"/>
    <n v="0"/>
    <n v="0"/>
    <n v="0"/>
    <n v="2972"/>
    <n v="33.827600000000004"/>
    <n v="87.857252657593193"/>
    <n v="0"/>
    <n v="1"/>
    <n v="1"/>
    <n v="0"/>
    <n v="0"/>
    <n v="5"/>
    <n v="1"/>
    <x v="13"/>
  </r>
  <r>
    <s v="Roccavivara"/>
    <s v="CB"/>
    <n v="1"/>
    <n v="1"/>
    <n v="1"/>
    <n v="1"/>
    <n v="1"/>
    <n v="1"/>
    <n v="1"/>
    <n v="1"/>
    <n v="1"/>
    <n v="1"/>
    <n v="0"/>
    <n v="1"/>
    <n v="1"/>
    <n v="840"/>
    <n v="21.0457"/>
    <n v="39.913141401806541"/>
    <n v="1"/>
    <n v="0"/>
    <n v="1"/>
    <n v="0"/>
    <n v="0"/>
    <n v="7"/>
    <n v="1"/>
    <x v="13"/>
  </r>
  <r>
    <s v="Rotello"/>
    <s v="CB"/>
    <n v="1"/>
    <n v="1"/>
    <n v="1"/>
    <n v="1"/>
    <n v="0"/>
    <n v="1"/>
    <n v="1"/>
    <n v="1"/>
    <n v="1"/>
    <n v="1"/>
    <n v="1"/>
    <n v="1"/>
    <n v="1"/>
    <n v="1219"/>
    <n v="70.745800000000003"/>
    <n v="17.230704861631363"/>
    <n v="1"/>
    <n v="0"/>
    <n v="0"/>
    <n v="1"/>
    <n v="0"/>
    <n v="7"/>
    <n v="1"/>
    <x v="13"/>
  </r>
  <r>
    <s v="Salcito"/>
    <s v="CB"/>
    <n v="1"/>
    <n v="1"/>
    <n v="1"/>
    <n v="1"/>
    <n v="0"/>
    <n v="1"/>
    <n v="1"/>
    <n v="1"/>
    <n v="1"/>
    <n v="1"/>
    <n v="1"/>
    <n v="1"/>
    <n v="1"/>
    <n v="695"/>
    <n v="28.260400000000001"/>
    <n v="24.592716309747914"/>
    <n v="1"/>
    <n v="1"/>
    <n v="1"/>
    <n v="1"/>
    <n v="0"/>
    <n v="8"/>
    <n v="1"/>
    <x v="13"/>
  </r>
  <r>
    <s v="San Biase"/>
    <s v="CB"/>
    <n v="0"/>
    <n v="1"/>
    <n v="1"/>
    <n v="1"/>
    <n v="1"/>
    <n v="1"/>
    <n v="1"/>
    <n v="1"/>
    <n v="1"/>
    <n v="1"/>
    <n v="1"/>
    <n v="1"/>
    <n v="1"/>
    <n v="209"/>
    <n v="11.8462"/>
    <n v="17.642788404720502"/>
    <n v="1"/>
    <n v="1"/>
    <n v="1"/>
    <n v="0"/>
    <n v="0"/>
    <n v="8"/>
    <n v="1"/>
    <x v="13"/>
  </r>
  <r>
    <s v="San Felice del Molise"/>
    <s v="CB"/>
    <n v="1"/>
    <n v="1"/>
    <n v="1"/>
    <n v="1"/>
    <n v="1"/>
    <n v="1"/>
    <n v="1"/>
    <n v="1"/>
    <n v="1"/>
    <n v="1"/>
    <n v="1"/>
    <n v="1"/>
    <n v="1"/>
    <n v="694"/>
    <n v="24.372399999999999"/>
    <n v="28.474832187228177"/>
    <n v="1"/>
    <n v="0"/>
    <n v="1"/>
    <n v="0"/>
    <n v="0"/>
    <n v="7"/>
    <n v="1"/>
    <x v="13"/>
  </r>
  <r>
    <s v="San Giacomo degli Schiavoni"/>
    <s v="CB"/>
    <n v="1"/>
    <n v="1"/>
    <n v="1"/>
    <n v="1"/>
    <n v="0"/>
    <n v="1"/>
    <n v="1"/>
    <n v="1"/>
    <n v="1"/>
    <n v="1"/>
    <n v="0"/>
    <n v="1"/>
    <n v="1"/>
    <n v="1410"/>
    <n v="11.0824"/>
    <n v="127.22875911354942"/>
    <n v="0"/>
    <n v="1"/>
    <n v="0"/>
    <n v="0"/>
    <n v="0"/>
    <n v="6"/>
    <n v="1"/>
    <x v="13"/>
  </r>
  <r>
    <s v="San Giovanni in Galdo"/>
    <s v="CB"/>
    <n v="0"/>
    <n v="1"/>
    <n v="1"/>
    <n v="1"/>
    <n v="1"/>
    <n v="1"/>
    <n v="1"/>
    <n v="1"/>
    <n v="1"/>
    <n v="1"/>
    <n v="0"/>
    <n v="0"/>
    <n v="0"/>
    <n v="624"/>
    <n v="19.448699999999999"/>
    <n v="32.084406669854545"/>
    <n v="1"/>
    <n v="1"/>
    <n v="1"/>
    <n v="0"/>
    <n v="0"/>
    <n v="7"/>
    <n v="1"/>
    <x v="13"/>
  </r>
  <r>
    <s v="San Giuliano del Sannio"/>
    <s v="CB"/>
    <n v="0"/>
    <n v="1"/>
    <n v="1"/>
    <n v="1"/>
    <n v="0"/>
    <n v="1"/>
    <n v="1"/>
    <n v="1"/>
    <n v="1"/>
    <n v="1"/>
    <n v="0"/>
    <n v="0"/>
    <n v="0"/>
    <n v="1050"/>
    <n v="24.051199999999998"/>
    <n v="43.656865353911662"/>
    <n v="1"/>
    <n v="1"/>
    <n v="1"/>
    <n v="1"/>
    <n v="0"/>
    <n v="7"/>
    <n v="1"/>
    <x v="13"/>
  </r>
  <r>
    <s v="San Giuliano di Puglia"/>
    <s v="CB"/>
    <n v="1"/>
    <n v="1"/>
    <n v="1"/>
    <n v="1"/>
    <n v="1"/>
    <n v="1"/>
    <n v="1"/>
    <n v="1"/>
    <n v="1"/>
    <n v="1"/>
    <n v="1"/>
    <n v="1"/>
    <n v="1"/>
    <n v="1057"/>
    <n v="42.0503"/>
    <n v="25.136562640456788"/>
    <n v="1"/>
    <n v="0"/>
    <n v="1"/>
    <n v="0"/>
    <n v="0"/>
    <n v="7"/>
    <n v="1"/>
    <x v="13"/>
  </r>
  <r>
    <s v="San Martino in Pensilis"/>
    <s v="CB"/>
    <n v="1"/>
    <n v="1"/>
    <n v="1"/>
    <n v="1"/>
    <n v="0"/>
    <n v="1"/>
    <n v="1"/>
    <n v="1"/>
    <n v="1"/>
    <n v="1"/>
    <n v="0"/>
    <n v="1"/>
    <n v="1"/>
    <n v="4797"/>
    <n v="100.65610000000001"/>
    <n v="47.657320321371479"/>
    <n v="1"/>
    <n v="1"/>
    <n v="0"/>
    <n v="0"/>
    <n v="0"/>
    <n v="7"/>
    <n v="1"/>
    <x v="13"/>
  </r>
  <r>
    <s v="San Massimo"/>
    <s v="CB"/>
    <n v="1"/>
    <n v="1"/>
    <n v="1"/>
    <n v="1"/>
    <n v="0"/>
    <n v="1"/>
    <n v="0"/>
    <n v="1"/>
    <n v="1"/>
    <n v="1"/>
    <n v="1"/>
    <n v="1"/>
    <n v="1"/>
    <n v="836"/>
    <n v="27.331799999999998"/>
    <n v="30.587081714340076"/>
    <n v="1"/>
    <n v="1"/>
    <n v="1"/>
    <n v="1"/>
    <n v="0"/>
    <n v="8"/>
    <n v="1"/>
    <x v="13"/>
  </r>
  <r>
    <s v="San Polo Matese"/>
    <s v="CB"/>
    <n v="1"/>
    <n v="1"/>
    <n v="1"/>
    <n v="1"/>
    <n v="0"/>
    <n v="1"/>
    <n v="1"/>
    <n v="1"/>
    <n v="1"/>
    <n v="1"/>
    <n v="0"/>
    <n v="1"/>
    <n v="1"/>
    <n v="458"/>
    <n v="15.284800000000001"/>
    <n v="29.964409086150948"/>
    <n v="1"/>
    <n v="0"/>
    <n v="1"/>
    <n v="1"/>
    <n v="0"/>
    <n v="7"/>
    <n v="1"/>
    <x v="13"/>
  </r>
  <r>
    <s v="Santa Croce di Magliano"/>
    <s v="CB"/>
    <n v="1"/>
    <n v="1"/>
    <n v="1"/>
    <n v="1"/>
    <n v="0"/>
    <n v="1"/>
    <n v="1"/>
    <n v="1"/>
    <n v="1"/>
    <n v="1"/>
    <n v="0"/>
    <n v="1"/>
    <n v="1"/>
    <n v="4692"/>
    <n v="53.369700000000002"/>
    <n v="87.915052923287931"/>
    <n v="0"/>
    <n v="0"/>
    <n v="0"/>
    <n v="0"/>
    <n v="0"/>
    <n v="5"/>
    <n v="1"/>
    <x v="13"/>
  </r>
  <r>
    <s v="Sant'Angelo Limosano"/>
    <s v="CB"/>
    <n v="0"/>
    <n v="1"/>
    <n v="1"/>
    <n v="1"/>
    <n v="1"/>
    <n v="1"/>
    <n v="1"/>
    <n v="1"/>
    <n v="1"/>
    <n v="1"/>
    <n v="1"/>
    <n v="1"/>
    <n v="1"/>
    <n v="348"/>
    <n v="16.8691"/>
    <n v="20.629434883900149"/>
    <n v="1"/>
    <n v="1"/>
    <n v="1"/>
    <n v="1"/>
    <n v="0"/>
    <n v="9"/>
    <n v="1"/>
    <x v="13"/>
  </r>
  <r>
    <s v="Sant'Elia a Pianisi"/>
    <s v="CB"/>
    <n v="0"/>
    <n v="1"/>
    <n v="1"/>
    <n v="1"/>
    <n v="1"/>
    <n v="1"/>
    <n v="1"/>
    <n v="1"/>
    <n v="1"/>
    <n v="1"/>
    <n v="0"/>
    <n v="1"/>
    <n v="1"/>
    <n v="1910"/>
    <n v="68.248500000000007"/>
    <n v="27.985963061459223"/>
    <n v="1"/>
    <n v="0"/>
    <n v="1"/>
    <n v="1"/>
    <n v="0"/>
    <n v="8"/>
    <n v="1"/>
    <x v="13"/>
  </r>
  <r>
    <s v="Sepino"/>
    <s v="CB"/>
    <n v="0"/>
    <n v="1"/>
    <n v="1"/>
    <n v="1"/>
    <n v="0"/>
    <n v="1"/>
    <n v="1"/>
    <n v="1"/>
    <n v="1"/>
    <n v="1"/>
    <n v="0"/>
    <n v="0"/>
    <n v="0"/>
    <n v="1985"/>
    <n v="61.373599999999996"/>
    <n v="32.342896620045103"/>
    <n v="1"/>
    <n v="1"/>
    <n v="1"/>
    <n v="1"/>
    <n v="0"/>
    <n v="7"/>
    <n v="1"/>
    <x v="13"/>
  </r>
  <r>
    <s v="Spinete"/>
    <s v="CB"/>
    <n v="0"/>
    <n v="1"/>
    <n v="1"/>
    <n v="1"/>
    <n v="0"/>
    <n v="1"/>
    <n v="1"/>
    <n v="1"/>
    <n v="1"/>
    <n v="1"/>
    <n v="0"/>
    <n v="0"/>
    <n v="0"/>
    <n v="1373"/>
    <n v="17.834099999999999"/>
    <n v="76.987344469303196"/>
    <n v="1"/>
    <n v="1"/>
    <n v="1"/>
    <n v="0"/>
    <n v="0"/>
    <n v="6"/>
    <n v="1"/>
    <x v="13"/>
  </r>
  <r>
    <s v="Tavenna"/>
    <s v="CB"/>
    <n v="0"/>
    <n v="1"/>
    <n v="1"/>
    <n v="1"/>
    <n v="1"/>
    <n v="1"/>
    <n v="1"/>
    <n v="1"/>
    <n v="1"/>
    <n v="1"/>
    <n v="0"/>
    <n v="1"/>
    <n v="1"/>
    <n v="815"/>
    <n v="21.97"/>
    <n v="37.096040054619941"/>
    <n v="1"/>
    <n v="0"/>
    <n v="1"/>
    <n v="0"/>
    <n v="0"/>
    <n v="7"/>
    <n v="1"/>
    <x v="13"/>
  </r>
  <r>
    <s v="Torella del Sannio"/>
    <s v="CB"/>
    <n v="0"/>
    <n v="1"/>
    <n v="1"/>
    <n v="1"/>
    <n v="1"/>
    <n v="1"/>
    <n v="1"/>
    <n v="1"/>
    <n v="1"/>
    <n v="1"/>
    <n v="0"/>
    <n v="1"/>
    <n v="1"/>
    <n v="794"/>
    <n v="16.7319"/>
    <n v="47.454264010662271"/>
    <n v="1"/>
    <n v="1"/>
    <n v="1"/>
    <n v="0"/>
    <n v="0"/>
    <n v="8"/>
    <n v="1"/>
    <x v="13"/>
  </r>
  <r>
    <s v="Toro"/>
    <s v="CB"/>
    <n v="1"/>
    <n v="1"/>
    <n v="1"/>
    <n v="1"/>
    <n v="0"/>
    <n v="1"/>
    <n v="1"/>
    <n v="1"/>
    <n v="1"/>
    <n v="1"/>
    <n v="0"/>
    <n v="0"/>
    <n v="0"/>
    <n v="1450"/>
    <n v="24.058600000000002"/>
    <n v="60.269508616461465"/>
    <n v="1"/>
    <n v="1"/>
    <n v="1"/>
    <n v="0"/>
    <n v="0"/>
    <n v="6"/>
    <n v="1"/>
    <x v="13"/>
  </r>
  <r>
    <s v="Trivento"/>
    <s v="CB"/>
    <n v="1"/>
    <n v="1"/>
    <n v="1"/>
    <n v="1"/>
    <n v="0"/>
    <n v="1"/>
    <n v="1"/>
    <n v="1"/>
    <n v="1"/>
    <n v="1"/>
    <n v="1"/>
    <n v="1"/>
    <n v="1"/>
    <n v="4812"/>
    <n v="73.701000000000008"/>
    <n v="65.290837302071878"/>
    <n v="1"/>
    <n v="0"/>
    <n v="1"/>
    <n v="1"/>
    <n v="0"/>
    <n v="7"/>
    <n v="1"/>
    <x v="13"/>
  </r>
  <r>
    <s v="Tufara"/>
    <s v="CB"/>
    <n v="1"/>
    <n v="1"/>
    <n v="1"/>
    <n v="1"/>
    <n v="1"/>
    <n v="1"/>
    <n v="1"/>
    <n v="1"/>
    <n v="1"/>
    <n v="1"/>
    <n v="1"/>
    <n v="1"/>
    <n v="1"/>
    <n v="978"/>
    <n v="35.524899999999995"/>
    <n v="27.529986009812838"/>
    <n v="1"/>
    <n v="0"/>
    <n v="1"/>
    <n v="0"/>
    <n v="0"/>
    <n v="7"/>
    <n v="1"/>
    <x v="13"/>
  </r>
  <r>
    <s v="Ururi"/>
    <s v="CB"/>
    <n v="1"/>
    <n v="1"/>
    <n v="1"/>
    <n v="1"/>
    <n v="0"/>
    <n v="1"/>
    <n v="1"/>
    <n v="1"/>
    <n v="1"/>
    <n v="1"/>
    <n v="0"/>
    <n v="1"/>
    <n v="1"/>
    <n v="2793"/>
    <n v="31.65"/>
    <n v="88.246445497630333"/>
    <n v="0"/>
    <n v="1"/>
    <n v="0"/>
    <n v="0"/>
    <n v="0"/>
    <n v="6"/>
    <n v="1"/>
    <x v="13"/>
  </r>
  <r>
    <s v="Vinchiaturo"/>
    <s v="CB"/>
    <n v="0"/>
    <n v="1"/>
    <n v="1"/>
    <n v="1"/>
    <n v="0"/>
    <n v="1"/>
    <n v="1"/>
    <n v="1"/>
    <n v="1"/>
    <n v="1"/>
    <n v="0"/>
    <n v="0"/>
    <n v="0"/>
    <n v="3238"/>
    <n v="35.478200000000001"/>
    <n v="91.267313448822094"/>
    <n v="0"/>
    <n v="0"/>
    <n v="1"/>
    <n v="0"/>
    <n v="0"/>
    <n v="4"/>
    <n v="1"/>
    <x v="13"/>
  </r>
  <r>
    <s v="Acquaviva d'Isernia"/>
    <s v="IS"/>
    <n v="0"/>
    <n v="1"/>
    <n v="1"/>
    <n v="1"/>
    <n v="1"/>
    <n v="1"/>
    <n v="1"/>
    <n v="1"/>
    <n v="1"/>
    <n v="1"/>
    <n v="0"/>
    <n v="0"/>
    <n v="0"/>
    <n v="455"/>
    <n v="13.514100000000001"/>
    <n v="33.668538785416708"/>
    <n v="1"/>
    <n v="1"/>
    <n v="1"/>
    <n v="0"/>
    <n v="0"/>
    <n v="7"/>
    <n v="1"/>
    <x v="13"/>
  </r>
  <r>
    <s v="Bagnoli del Trigno"/>
    <s v="IS"/>
    <n v="0"/>
    <n v="1"/>
    <n v="1"/>
    <n v="1"/>
    <n v="1"/>
    <n v="1"/>
    <n v="1"/>
    <n v="1"/>
    <n v="1"/>
    <n v="1"/>
    <n v="0"/>
    <n v="1"/>
    <n v="1"/>
    <n v="772"/>
    <n v="36.801500000000004"/>
    <n v="20.977405812263086"/>
    <n v="1"/>
    <n v="0"/>
    <n v="1"/>
    <n v="0"/>
    <n v="0"/>
    <n v="7"/>
    <n v="1"/>
    <x v="13"/>
  </r>
  <r>
    <s v="Belmonte del Sannio"/>
    <s v="IS"/>
    <n v="0"/>
    <n v="1"/>
    <n v="1"/>
    <n v="1"/>
    <n v="1"/>
    <n v="1"/>
    <n v="1"/>
    <n v="1"/>
    <n v="1"/>
    <n v="1"/>
    <n v="1"/>
    <n v="1"/>
    <n v="1"/>
    <n v="810"/>
    <n v="20.320899999999998"/>
    <n v="39.860439252198482"/>
    <n v="1"/>
    <n v="0"/>
    <n v="1"/>
    <n v="0"/>
    <n v="0"/>
    <n v="7"/>
    <n v="1"/>
    <x v="13"/>
  </r>
  <r>
    <s v="Cantalupo nel Sannio"/>
    <s v="IS"/>
    <n v="1"/>
    <n v="1"/>
    <n v="1"/>
    <n v="1"/>
    <n v="0"/>
    <n v="1"/>
    <n v="1"/>
    <n v="1"/>
    <n v="1"/>
    <n v="1"/>
    <n v="0"/>
    <n v="0"/>
    <n v="0"/>
    <n v="729"/>
    <n v="15.638299999999999"/>
    <n v="46.616320188255756"/>
    <n v="1"/>
    <n v="0"/>
    <n v="1"/>
    <n v="0"/>
    <n v="0"/>
    <n v="5"/>
    <n v="1"/>
    <x v="13"/>
  </r>
  <r>
    <s v="Capracotta"/>
    <s v="IS"/>
    <n v="0"/>
    <n v="1"/>
    <n v="1"/>
    <n v="1"/>
    <n v="1"/>
    <n v="1"/>
    <n v="0"/>
    <n v="1"/>
    <n v="1"/>
    <n v="1"/>
    <n v="0"/>
    <n v="1"/>
    <n v="1"/>
    <n v="950"/>
    <n v="42.545400000000001"/>
    <n v="22.329088456096311"/>
    <n v="1"/>
    <n v="0"/>
    <n v="1"/>
    <n v="1"/>
    <n v="0"/>
    <n v="8"/>
    <n v="1"/>
    <x v="13"/>
  </r>
  <r>
    <s v="Carovilli"/>
    <s v="IS"/>
    <n v="1"/>
    <n v="1"/>
    <n v="1"/>
    <n v="1"/>
    <n v="0"/>
    <n v="1"/>
    <n v="1"/>
    <n v="1"/>
    <n v="1"/>
    <n v="1"/>
    <n v="0"/>
    <n v="0"/>
    <n v="0"/>
    <n v="1428"/>
    <n v="41.563100000000006"/>
    <n v="34.357398750333822"/>
    <n v="1"/>
    <n v="0"/>
    <n v="1"/>
    <n v="1"/>
    <n v="0"/>
    <n v="6"/>
    <n v="1"/>
    <x v="13"/>
  </r>
  <r>
    <s v="Carpinone"/>
    <s v="IS"/>
    <n v="1"/>
    <n v="1"/>
    <n v="1"/>
    <n v="1"/>
    <n v="0"/>
    <n v="1"/>
    <n v="1"/>
    <n v="1"/>
    <n v="1"/>
    <n v="1"/>
    <n v="0"/>
    <n v="0"/>
    <n v="0"/>
    <n v="1226"/>
    <n v="32.429699999999997"/>
    <n v="37.804851725424534"/>
    <n v="1"/>
    <n v="1"/>
    <n v="1"/>
    <n v="1"/>
    <n v="0"/>
    <n v="7"/>
    <n v="1"/>
    <x v="13"/>
  </r>
  <r>
    <s v="Castel del Giudice"/>
    <s v="IS"/>
    <n v="0"/>
    <n v="1"/>
    <n v="1"/>
    <n v="1"/>
    <n v="1"/>
    <n v="1"/>
    <n v="1"/>
    <n v="1"/>
    <n v="1"/>
    <n v="1"/>
    <n v="1"/>
    <n v="1"/>
    <n v="1"/>
    <n v="355"/>
    <n v="14.813599999999999"/>
    <n v="23.964465086137064"/>
    <n v="1"/>
    <n v="0"/>
    <n v="1"/>
    <n v="0"/>
    <n v="0"/>
    <n v="7"/>
    <n v="1"/>
    <x v="13"/>
  </r>
  <r>
    <s v="Castelpetroso"/>
    <s v="IS"/>
    <n v="0"/>
    <n v="1"/>
    <n v="1"/>
    <n v="1"/>
    <n v="0"/>
    <n v="1"/>
    <n v="1"/>
    <n v="1"/>
    <n v="1"/>
    <n v="1"/>
    <n v="0"/>
    <n v="0"/>
    <n v="0"/>
    <n v="1662"/>
    <n v="22.706799999999998"/>
    <n v="73.193933094931921"/>
    <n v="1"/>
    <n v="0"/>
    <n v="1"/>
    <n v="0"/>
    <n v="0"/>
    <n v="5"/>
    <n v="1"/>
    <x v="13"/>
  </r>
  <r>
    <s v="Castelpizzuto"/>
    <s v="IS"/>
    <n v="0"/>
    <n v="1"/>
    <n v="1"/>
    <n v="1"/>
    <n v="0"/>
    <n v="1"/>
    <n v="1"/>
    <n v="1"/>
    <n v="1"/>
    <n v="1"/>
    <n v="1"/>
    <n v="0"/>
    <n v="1"/>
    <n v="159"/>
    <n v="15.3896"/>
    <n v="10.331652544575558"/>
    <n v="1"/>
    <n v="1"/>
    <n v="1"/>
    <n v="1"/>
    <n v="0"/>
    <n v="8"/>
    <n v="1"/>
    <x v="13"/>
  </r>
  <r>
    <s v="Castel San Vincenzo"/>
    <s v="IS"/>
    <n v="0"/>
    <n v="1"/>
    <n v="1"/>
    <n v="1"/>
    <n v="0"/>
    <n v="1"/>
    <n v="1"/>
    <n v="1"/>
    <n v="1"/>
    <n v="1"/>
    <n v="0"/>
    <n v="0"/>
    <n v="0"/>
    <n v="545"/>
    <n v="21.9788"/>
    <n v="24.796622199574134"/>
    <n v="1"/>
    <n v="1"/>
    <n v="1"/>
    <n v="1"/>
    <n v="0"/>
    <n v="7"/>
    <n v="1"/>
    <x v="13"/>
  </r>
  <r>
    <s v="Castelverrino"/>
    <s v="IS"/>
    <n v="0"/>
    <n v="1"/>
    <n v="1"/>
    <n v="1"/>
    <n v="1"/>
    <n v="1"/>
    <n v="1"/>
    <n v="1"/>
    <n v="1"/>
    <n v="1"/>
    <n v="0"/>
    <n v="1"/>
    <n v="1"/>
    <n v="124"/>
    <n v="6.1988000000000003"/>
    <n v="20.003871717106534"/>
    <n v="1"/>
    <n v="0"/>
    <n v="1"/>
    <n v="1"/>
    <n v="0"/>
    <n v="8"/>
    <n v="1"/>
    <x v="13"/>
  </r>
  <r>
    <s v="Cerro al Volturno"/>
    <s v="IS"/>
    <n v="0"/>
    <n v="1"/>
    <n v="1"/>
    <n v="1"/>
    <n v="1"/>
    <n v="1"/>
    <n v="1"/>
    <n v="1"/>
    <n v="1"/>
    <n v="1"/>
    <n v="0"/>
    <n v="0"/>
    <n v="0"/>
    <n v="1341"/>
    <n v="23.79"/>
    <n v="56.368221941992438"/>
    <n v="1"/>
    <n v="0"/>
    <n v="1"/>
    <n v="0"/>
    <n v="0"/>
    <n v="6"/>
    <n v="1"/>
    <x v="13"/>
  </r>
  <r>
    <s v="Chiauci"/>
    <s v="IS"/>
    <n v="1"/>
    <n v="1"/>
    <n v="1"/>
    <n v="1"/>
    <n v="1"/>
    <n v="1"/>
    <n v="1"/>
    <n v="1"/>
    <n v="1"/>
    <n v="1"/>
    <n v="1"/>
    <n v="0"/>
    <n v="1"/>
    <n v="268"/>
    <n v="15.854000000000001"/>
    <n v="16.904251293049072"/>
    <n v="1"/>
    <n v="0"/>
    <n v="1"/>
    <n v="1"/>
    <n v="0"/>
    <n v="8"/>
    <n v="1"/>
    <x v="13"/>
  </r>
  <r>
    <s v="Civitanova del Sannio"/>
    <s v="IS"/>
    <n v="1"/>
    <n v="1"/>
    <n v="1"/>
    <n v="1"/>
    <n v="0"/>
    <n v="1"/>
    <n v="1"/>
    <n v="1"/>
    <n v="1"/>
    <n v="1"/>
    <n v="1"/>
    <n v="0"/>
    <n v="1"/>
    <n v="955"/>
    <n v="50.473100000000002"/>
    <n v="18.920969783904692"/>
    <n v="1"/>
    <n v="0"/>
    <n v="1"/>
    <n v="1"/>
    <n v="0"/>
    <n v="7"/>
    <n v="1"/>
    <x v="13"/>
  </r>
  <r>
    <s v="Colli a Volturno"/>
    <s v="IS"/>
    <n v="0"/>
    <n v="1"/>
    <n v="1"/>
    <n v="1"/>
    <n v="0"/>
    <n v="1"/>
    <n v="0"/>
    <n v="1"/>
    <n v="1"/>
    <n v="1"/>
    <n v="0"/>
    <n v="0"/>
    <n v="0"/>
    <n v="1382"/>
    <n v="25.250100000000003"/>
    <n v="54.732456505122748"/>
    <n v="1"/>
    <n v="0"/>
    <n v="1"/>
    <n v="1"/>
    <n v="0"/>
    <n v="6"/>
    <n v="1"/>
    <x v="13"/>
  </r>
  <r>
    <s v="Conca Casale"/>
    <s v="IS"/>
    <n v="0"/>
    <n v="1"/>
    <n v="1"/>
    <n v="1"/>
    <n v="1"/>
    <n v="1"/>
    <n v="1"/>
    <n v="1"/>
    <n v="1"/>
    <n v="1"/>
    <n v="0"/>
    <n v="0"/>
    <n v="0"/>
    <n v="214"/>
    <n v="14.431199999999999"/>
    <n v="14.828981650867567"/>
    <n v="1"/>
    <n v="0"/>
    <n v="1"/>
    <n v="1"/>
    <n v="0"/>
    <n v="7"/>
    <n v="1"/>
    <x v="13"/>
  </r>
  <r>
    <s v="Filignano"/>
    <s v="IS"/>
    <n v="0"/>
    <n v="1"/>
    <n v="1"/>
    <n v="1"/>
    <n v="1"/>
    <n v="1"/>
    <n v="1"/>
    <n v="1"/>
    <n v="1"/>
    <n v="1"/>
    <n v="0"/>
    <n v="0"/>
    <n v="0"/>
    <n v="689"/>
    <n v="30.878"/>
    <n v="22.313621348532937"/>
    <n v="1"/>
    <n v="1"/>
    <n v="1"/>
    <n v="1"/>
    <n v="0"/>
    <n v="8"/>
    <n v="1"/>
    <x v="13"/>
  </r>
  <r>
    <s v="Forlì del Sannio"/>
    <s v="IS"/>
    <n v="0"/>
    <n v="1"/>
    <n v="1"/>
    <n v="1"/>
    <n v="1"/>
    <n v="1"/>
    <n v="1"/>
    <n v="1"/>
    <n v="1"/>
    <n v="1"/>
    <n v="0"/>
    <n v="0"/>
    <n v="0"/>
    <n v="735"/>
    <n v="32.562100000000001"/>
    <n v="22.572254246501299"/>
    <n v="1"/>
    <n v="1"/>
    <n v="1"/>
    <n v="1"/>
    <n v="0"/>
    <n v="8"/>
    <n v="1"/>
    <x v="13"/>
  </r>
  <r>
    <s v="Fornelli"/>
    <s v="IS"/>
    <n v="1"/>
    <n v="1"/>
    <n v="1"/>
    <n v="1"/>
    <n v="0"/>
    <n v="1"/>
    <n v="1"/>
    <n v="1"/>
    <n v="1"/>
    <n v="1"/>
    <n v="0"/>
    <n v="0"/>
    <n v="0"/>
    <n v="1925"/>
    <n v="23.173099999999998"/>
    <n v="83.070456693321148"/>
    <n v="0"/>
    <n v="1"/>
    <n v="1"/>
    <n v="1"/>
    <n v="0"/>
    <n v="6"/>
    <n v="1"/>
    <x v="13"/>
  </r>
  <r>
    <s v="Frosolone"/>
    <s v="IS"/>
    <n v="0"/>
    <n v="1"/>
    <n v="1"/>
    <n v="1"/>
    <n v="0"/>
    <n v="1"/>
    <n v="1"/>
    <n v="1"/>
    <n v="1"/>
    <n v="1"/>
    <n v="0"/>
    <n v="1"/>
    <n v="1"/>
    <n v="3255"/>
    <n v="49.887"/>
    <n v="65.247459257922898"/>
    <n v="1"/>
    <n v="0"/>
    <n v="1"/>
    <n v="1"/>
    <n v="0"/>
    <n v="7"/>
    <n v="1"/>
    <x v="13"/>
  </r>
  <r>
    <s v="Longano"/>
    <s v="IS"/>
    <n v="0"/>
    <n v="1"/>
    <n v="1"/>
    <n v="1"/>
    <n v="1"/>
    <n v="1"/>
    <n v="1"/>
    <n v="1"/>
    <n v="1"/>
    <n v="1"/>
    <n v="1"/>
    <n v="0"/>
    <n v="1"/>
    <n v="697"/>
    <n v="27.375700000000002"/>
    <n v="25.460536168938145"/>
    <n v="1"/>
    <n v="1"/>
    <n v="1"/>
    <n v="1"/>
    <n v="0"/>
    <n v="9"/>
    <n v="1"/>
    <x v="13"/>
  </r>
  <r>
    <s v="Macchia d'Isernia"/>
    <s v="IS"/>
    <n v="1"/>
    <n v="1"/>
    <n v="1"/>
    <n v="1"/>
    <n v="0"/>
    <n v="1"/>
    <n v="1"/>
    <n v="1"/>
    <n v="1"/>
    <n v="1"/>
    <n v="0"/>
    <n v="0"/>
    <n v="0"/>
    <n v="979"/>
    <n v="17.7118"/>
    <n v="55.273885206472521"/>
    <n v="1"/>
    <n v="0"/>
    <n v="1"/>
    <n v="1"/>
    <n v="0"/>
    <n v="6"/>
    <n v="1"/>
    <x v="13"/>
  </r>
  <r>
    <s v="Macchiagodena"/>
    <s v="IS"/>
    <n v="0"/>
    <n v="1"/>
    <n v="1"/>
    <n v="1"/>
    <n v="0"/>
    <n v="1"/>
    <n v="1"/>
    <n v="1"/>
    <n v="1"/>
    <n v="1"/>
    <n v="0"/>
    <n v="0"/>
    <n v="0"/>
    <n v="1844"/>
    <n v="34.351700000000001"/>
    <n v="53.680021658316761"/>
    <n v="1"/>
    <n v="0"/>
    <n v="1"/>
    <n v="1"/>
    <n v="0"/>
    <n v="6"/>
    <n v="1"/>
    <x v="13"/>
  </r>
  <r>
    <s v="Miranda"/>
    <s v="IS"/>
    <n v="0"/>
    <n v="1"/>
    <n v="1"/>
    <n v="1"/>
    <n v="0"/>
    <n v="1"/>
    <n v="1"/>
    <n v="1"/>
    <n v="1"/>
    <n v="1"/>
    <n v="0"/>
    <n v="0"/>
    <n v="0"/>
    <n v="1064"/>
    <n v="22.1465"/>
    <n v="48.04370893820694"/>
    <n v="1"/>
    <n v="1"/>
    <n v="1"/>
    <n v="1"/>
    <n v="0"/>
    <n v="7"/>
    <n v="1"/>
    <x v="13"/>
  </r>
  <r>
    <s v="Montaquila"/>
    <s v="IS"/>
    <n v="1"/>
    <n v="1"/>
    <n v="1"/>
    <n v="1"/>
    <n v="0"/>
    <n v="1"/>
    <n v="1"/>
    <n v="1"/>
    <n v="1"/>
    <n v="1"/>
    <n v="1"/>
    <n v="0"/>
    <n v="1"/>
    <n v="2451"/>
    <n v="25.449400000000001"/>
    <n v="96.308753840954992"/>
    <n v="0"/>
    <n v="0"/>
    <n v="1"/>
    <n v="0"/>
    <n v="0"/>
    <n v="5"/>
    <n v="1"/>
    <x v="13"/>
  </r>
  <r>
    <s v="Montenero Val Cocchiara"/>
    <s v="IS"/>
    <n v="0"/>
    <n v="1"/>
    <n v="1"/>
    <n v="1"/>
    <n v="1"/>
    <n v="1"/>
    <n v="1"/>
    <n v="1"/>
    <n v="1"/>
    <n v="1"/>
    <n v="0"/>
    <n v="1"/>
    <n v="1"/>
    <n v="558"/>
    <n v="22.0214"/>
    <n v="25.338988438518896"/>
    <n v="1"/>
    <n v="1"/>
    <n v="1"/>
    <n v="1"/>
    <n v="0"/>
    <n v="9"/>
    <n v="1"/>
    <x v="13"/>
  </r>
  <r>
    <s v="Monteroduni"/>
    <s v="IS"/>
    <n v="1"/>
    <n v="1"/>
    <n v="1"/>
    <n v="1"/>
    <n v="0"/>
    <n v="1"/>
    <n v="1"/>
    <n v="1"/>
    <n v="1"/>
    <n v="1"/>
    <n v="0"/>
    <n v="0"/>
    <n v="0"/>
    <n v="2267"/>
    <n v="37.216799999999999"/>
    <n v="60.913350959781603"/>
    <n v="1"/>
    <n v="1"/>
    <n v="1"/>
    <n v="1"/>
    <n v="0"/>
    <n v="7"/>
    <n v="1"/>
    <x v="13"/>
  </r>
  <r>
    <s v="Pesche"/>
    <s v="IS"/>
    <n v="0"/>
    <n v="1"/>
    <n v="1"/>
    <n v="1"/>
    <n v="0"/>
    <n v="1"/>
    <n v="0"/>
    <n v="1"/>
    <n v="1"/>
    <n v="1"/>
    <n v="0"/>
    <n v="0"/>
    <n v="0"/>
    <n v="1577"/>
    <n v="12.9628"/>
    <n v="121.65581510167557"/>
    <n v="0"/>
    <n v="1"/>
    <n v="1"/>
    <n v="1"/>
    <n v="0"/>
    <n v="6"/>
    <n v="1"/>
    <x v="13"/>
  </r>
  <r>
    <s v="Pescolanciano"/>
    <s v="IS"/>
    <n v="1"/>
    <n v="1"/>
    <n v="1"/>
    <n v="1"/>
    <n v="1"/>
    <n v="1"/>
    <n v="1"/>
    <n v="1"/>
    <n v="1"/>
    <n v="1"/>
    <n v="1"/>
    <n v="0"/>
    <n v="1"/>
    <n v="878"/>
    <n v="34.734299999999998"/>
    <n v="25.277607437029104"/>
    <n v="1"/>
    <n v="0"/>
    <n v="1"/>
    <n v="1"/>
    <n v="0"/>
    <n v="8"/>
    <n v="1"/>
    <x v="13"/>
  </r>
  <r>
    <s v="Pescopennataro"/>
    <s v="IS"/>
    <n v="0"/>
    <n v="1"/>
    <n v="1"/>
    <n v="1"/>
    <n v="1"/>
    <n v="1"/>
    <n v="1"/>
    <n v="1"/>
    <n v="1"/>
    <n v="1"/>
    <n v="1"/>
    <n v="1"/>
    <n v="1"/>
    <n v="300"/>
    <n v="18.835899999999999"/>
    <n v="15.927032953031182"/>
    <n v="1"/>
    <n v="0"/>
    <n v="1"/>
    <n v="1"/>
    <n v="0"/>
    <n v="8"/>
    <n v="1"/>
    <x v="13"/>
  </r>
  <r>
    <s v="Pettoranello del Molise"/>
    <s v="IS"/>
    <n v="1"/>
    <n v="1"/>
    <n v="1"/>
    <n v="1"/>
    <n v="0"/>
    <n v="1"/>
    <n v="0"/>
    <n v="1"/>
    <n v="1"/>
    <n v="1"/>
    <n v="1"/>
    <n v="0"/>
    <n v="1"/>
    <n v="459"/>
    <n v="15.584200000000001"/>
    <n v="29.452907431886139"/>
    <n v="1"/>
    <n v="1"/>
    <n v="1"/>
    <n v="0"/>
    <n v="0"/>
    <n v="7"/>
    <n v="1"/>
    <x v="13"/>
  </r>
  <r>
    <s v="Pietrabbondante"/>
    <s v="IS"/>
    <n v="0"/>
    <n v="1"/>
    <n v="1"/>
    <n v="1"/>
    <n v="1"/>
    <n v="1"/>
    <n v="1"/>
    <n v="1"/>
    <n v="1"/>
    <n v="1"/>
    <n v="1"/>
    <n v="0"/>
    <n v="1"/>
    <n v="826"/>
    <n v="27.444099999999999"/>
    <n v="30.097543734354563"/>
    <n v="1"/>
    <n v="0"/>
    <n v="1"/>
    <n v="1"/>
    <n v="0"/>
    <n v="8"/>
    <n v="1"/>
    <x v="13"/>
  </r>
  <r>
    <s v="Pizzone"/>
    <s v="IS"/>
    <n v="0"/>
    <n v="1"/>
    <n v="1"/>
    <n v="1"/>
    <n v="1"/>
    <n v="1"/>
    <n v="1"/>
    <n v="1"/>
    <n v="1"/>
    <n v="1"/>
    <n v="0"/>
    <n v="0"/>
    <n v="0"/>
    <n v="335"/>
    <n v="33.4878"/>
    <n v="10.003643117792151"/>
    <n v="1"/>
    <n v="1"/>
    <n v="1"/>
    <n v="1"/>
    <n v="0"/>
    <n v="8"/>
    <n v="1"/>
    <x v="13"/>
  </r>
  <r>
    <s v="Poggio Sannita"/>
    <s v="IS"/>
    <n v="1"/>
    <n v="1"/>
    <n v="1"/>
    <n v="1"/>
    <n v="1"/>
    <n v="1"/>
    <n v="1"/>
    <n v="1"/>
    <n v="1"/>
    <n v="1"/>
    <n v="1"/>
    <n v="1"/>
    <n v="1"/>
    <n v="764"/>
    <n v="25.74"/>
    <n v="29.681429681429684"/>
    <n v="1"/>
    <n v="0"/>
    <n v="1"/>
    <n v="0"/>
    <n v="0"/>
    <n v="7"/>
    <n v="1"/>
    <x v="13"/>
  </r>
  <r>
    <s v="Pozzilli"/>
    <s v="IS"/>
    <n v="1"/>
    <n v="1"/>
    <n v="1"/>
    <n v="1"/>
    <n v="0"/>
    <n v="1"/>
    <n v="1"/>
    <n v="1"/>
    <n v="1"/>
    <n v="1"/>
    <n v="0"/>
    <n v="0"/>
    <n v="0"/>
    <n v="2275"/>
    <n v="34.662300000000002"/>
    <n v="65.633267267319241"/>
    <n v="1"/>
    <n v="0"/>
    <n v="1"/>
    <n v="1"/>
    <n v="0"/>
    <n v="6"/>
    <n v="1"/>
    <x v="13"/>
  </r>
  <r>
    <s v="Rionero Sannitico"/>
    <s v="IS"/>
    <n v="0"/>
    <n v="1"/>
    <n v="1"/>
    <n v="1"/>
    <n v="0"/>
    <n v="1"/>
    <n v="1"/>
    <n v="1"/>
    <n v="1"/>
    <n v="1"/>
    <n v="0"/>
    <n v="0"/>
    <n v="0"/>
    <n v="1129"/>
    <n v="29.221599999999999"/>
    <n v="38.635803652092974"/>
    <n v="1"/>
    <n v="1"/>
    <n v="1"/>
    <n v="0"/>
    <n v="0"/>
    <n v="6"/>
    <n v="1"/>
    <x v="13"/>
  </r>
  <r>
    <s v="Roccamandolfi"/>
    <s v="IS"/>
    <n v="0"/>
    <n v="1"/>
    <n v="1"/>
    <n v="1"/>
    <n v="1"/>
    <n v="1"/>
    <n v="1"/>
    <n v="1"/>
    <n v="1"/>
    <n v="1"/>
    <n v="0"/>
    <n v="0"/>
    <n v="0"/>
    <n v="987"/>
    <n v="53.667900000000003"/>
    <n v="18.390881700234218"/>
    <n v="1"/>
    <n v="0"/>
    <n v="1"/>
    <n v="1"/>
    <n v="0"/>
    <n v="7"/>
    <n v="1"/>
    <x v="13"/>
  </r>
  <r>
    <s v="Roccasicura"/>
    <s v="IS"/>
    <n v="0"/>
    <n v="1"/>
    <n v="1"/>
    <n v="1"/>
    <n v="1"/>
    <n v="1"/>
    <n v="1"/>
    <n v="1"/>
    <n v="1"/>
    <n v="1"/>
    <n v="1"/>
    <n v="1"/>
    <n v="1"/>
    <n v="559"/>
    <n v="28.605399999999999"/>
    <n v="19.541764841603335"/>
    <n v="1"/>
    <n v="0"/>
    <n v="1"/>
    <n v="0"/>
    <n v="0"/>
    <n v="7"/>
    <n v="1"/>
    <x v="13"/>
  </r>
  <r>
    <s v="Rocchetta a Volturno"/>
    <s v="IS"/>
    <n v="0"/>
    <n v="1"/>
    <n v="1"/>
    <n v="1"/>
    <n v="0"/>
    <n v="1"/>
    <n v="1"/>
    <n v="1"/>
    <n v="1"/>
    <n v="1"/>
    <n v="0"/>
    <n v="0"/>
    <n v="0"/>
    <n v="1064"/>
    <n v="23.3413"/>
    <n v="45.584436171078728"/>
    <n v="1"/>
    <n v="0"/>
    <n v="1"/>
    <n v="1"/>
    <n v="0"/>
    <n v="6"/>
    <n v="1"/>
    <x v="13"/>
  </r>
  <r>
    <s v="San Pietro Avellana"/>
    <s v="IS"/>
    <n v="0"/>
    <n v="1"/>
    <n v="1"/>
    <n v="1"/>
    <n v="1"/>
    <n v="1"/>
    <n v="1"/>
    <n v="1"/>
    <n v="1"/>
    <n v="1"/>
    <n v="0"/>
    <n v="1"/>
    <n v="1"/>
    <n v="537"/>
    <n v="44.950200000000002"/>
    <n v="11.946554186633207"/>
    <n v="1"/>
    <n v="0"/>
    <n v="1"/>
    <n v="1"/>
    <n v="0"/>
    <n v="8"/>
    <n v="1"/>
    <x v="13"/>
  </r>
  <r>
    <s v="Sant'Agapito"/>
    <s v="IS"/>
    <n v="0"/>
    <n v="1"/>
    <n v="1"/>
    <n v="1"/>
    <n v="0"/>
    <n v="1"/>
    <n v="1"/>
    <n v="1"/>
    <n v="1"/>
    <n v="1"/>
    <n v="0"/>
    <n v="0"/>
    <n v="0"/>
    <n v="1387"/>
    <n v="15.9291"/>
    <n v="87.07334375451218"/>
    <n v="0"/>
    <n v="1"/>
    <n v="1"/>
    <n v="1"/>
    <n v="0"/>
    <n v="6"/>
    <n v="1"/>
    <x v="13"/>
  </r>
  <r>
    <s v="Santa Maria del Molise"/>
    <s v="IS"/>
    <n v="0"/>
    <n v="1"/>
    <n v="1"/>
    <n v="1"/>
    <n v="0"/>
    <n v="1"/>
    <n v="1"/>
    <n v="1"/>
    <n v="1"/>
    <n v="1"/>
    <n v="0"/>
    <n v="0"/>
    <n v="0"/>
    <n v="635"/>
    <n v="17.1968"/>
    <n v="36.925474506885003"/>
    <n v="1"/>
    <n v="0"/>
    <n v="1"/>
    <n v="1"/>
    <n v="0"/>
    <n v="6"/>
    <n v="1"/>
    <x v="13"/>
  </r>
  <r>
    <s v="Sant'Angelo del Pesco"/>
    <s v="IS"/>
    <n v="0"/>
    <n v="1"/>
    <n v="1"/>
    <n v="1"/>
    <n v="1"/>
    <n v="1"/>
    <n v="1"/>
    <n v="1"/>
    <n v="1"/>
    <n v="1"/>
    <n v="1"/>
    <n v="1"/>
    <n v="1"/>
    <n v="368"/>
    <n v="15.591199999999999"/>
    <n v="23.60305813535841"/>
    <n v="1"/>
    <n v="0"/>
    <n v="1"/>
    <n v="1"/>
    <n v="0"/>
    <n v="8"/>
    <n v="1"/>
    <x v="13"/>
  </r>
  <r>
    <s v="Sant'Elena Sannita"/>
    <s v="IS"/>
    <n v="0"/>
    <n v="1"/>
    <n v="1"/>
    <n v="1"/>
    <n v="1"/>
    <n v="1"/>
    <n v="1"/>
    <n v="1"/>
    <n v="1"/>
    <n v="1"/>
    <n v="0"/>
    <n v="1"/>
    <n v="1"/>
    <n v="260"/>
    <n v="14.076199999999998"/>
    <n v="18.47089413335986"/>
    <n v="1"/>
    <n v="0"/>
    <n v="1"/>
    <n v="0"/>
    <n v="0"/>
    <n v="7"/>
    <n v="1"/>
    <x v="13"/>
  </r>
  <r>
    <s v="Scapoli"/>
    <s v="IS"/>
    <n v="0"/>
    <n v="1"/>
    <n v="1"/>
    <n v="1"/>
    <n v="1"/>
    <n v="1"/>
    <n v="1"/>
    <n v="1"/>
    <n v="1"/>
    <n v="1"/>
    <n v="0"/>
    <n v="0"/>
    <n v="0"/>
    <n v="758"/>
    <n v="18.935600000000001"/>
    <n v="40.030418893512746"/>
    <n v="1"/>
    <n v="0"/>
    <n v="1"/>
    <n v="1"/>
    <n v="0"/>
    <n v="7"/>
    <n v="1"/>
    <x v="13"/>
  </r>
  <r>
    <s v="Sessano del Molise"/>
    <s v="IS"/>
    <n v="0"/>
    <n v="1"/>
    <n v="1"/>
    <n v="1"/>
    <n v="1"/>
    <n v="1"/>
    <n v="1"/>
    <n v="1"/>
    <n v="1"/>
    <n v="1"/>
    <n v="0"/>
    <n v="0"/>
    <n v="0"/>
    <n v="744"/>
    <n v="25.318300000000001"/>
    <n v="29.385859240154353"/>
    <n v="1"/>
    <n v="1"/>
    <n v="1"/>
    <n v="1"/>
    <n v="0"/>
    <n v="8"/>
    <n v="1"/>
    <x v="13"/>
  </r>
  <r>
    <s v="Sesto Campano"/>
    <s v="IS"/>
    <n v="1"/>
    <n v="1"/>
    <n v="1"/>
    <n v="1"/>
    <n v="1"/>
    <n v="1"/>
    <n v="1"/>
    <n v="1"/>
    <n v="1"/>
    <n v="1"/>
    <n v="0"/>
    <n v="0"/>
    <n v="0"/>
    <n v="2331"/>
    <n v="35.318200000000004"/>
    <n v="65.999966023183504"/>
    <n v="1"/>
    <n v="0"/>
    <n v="1"/>
    <n v="1"/>
    <n v="0"/>
    <n v="7"/>
    <n v="1"/>
    <x v="13"/>
  </r>
  <r>
    <s v="Vastogirardi"/>
    <s v="IS"/>
    <n v="0"/>
    <n v="1"/>
    <n v="1"/>
    <n v="1"/>
    <n v="1"/>
    <n v="1"/>
    <n v="1"/>
    <n v="1"/>
    <n v="1"/>
    <n v="1"/>
    <n v="1"/>
    <n v="1"/>
    <n v="1"/>
    <n v="728"/>
    <n v="60.707500000000003"/>
    <n v="11.991928509656962"/>
    <n v="1"/>
    <n v="0"/>
    <n v="1"/>
    <n v="1"/>
    <n v="0"/>
    <n v="8"/>
    <n v="1"/>
    <x v="13"/>
  </r>
  <r>
    <s v="Aiello del Sabato"/>
    <s v="AV"/>
    <n v="0"/>
    <n v="1"/>
    <n v="1"/>
    <n v="1"/>
    <n v="0"/>
    <n v="1"/>
    <n v="1"/>
    <n v="0"/>
    <n v="1"/>
    <n v="1"/>
    <n v="0"/>
    <n v="0"/>
    <n v="0"/>
    <n v="3971"/>
    <n v="10.8725"/>
    <n v="365.2333869855139"/>
    <n v="0"/>
    <n v="0"/>
    <n v="0"/>
    <n v="0"/>
    <n v="0"/>
    <n v="4"/>
    <n v="1"/>
    <x v="14"/>
  </r>
  <r>
    <s v="Altavilla Irpina"/>
    <s v="AV"/>
    <n v="0"/>
    <n v="1"/>
    <n v="1"/>
    <n v="1"/>
    <n v="1"/>
    <n v="1"/>
    <n v="1"/>
    <n v="1"/>
    <n v="1"/>
    <n v="1"/>
    <n v="0"/>
    <n v="0"/>
    <n v="0"/>
    <n v="4280"/>
    <n v="14.083399999999999"/>
    <n v="303.90388684550607"/>
    <n v="0"/>
    <n v="0"/>
    <n v="0"/>
    <n v="0"/>
    <n v="0"/>
    <n v="5"/>
    <n v="1"/>
    <x v="14"/>
  </r>
  <r>
    <s v="Andretta"/>
    <s v="AV"/>
    <n v="0"/>
    <n v="1"/>
    <n v="1"/>
    <n v="1"/>
    <n v="1"/>
    <n v="1"/>
    <n v="1"/>
    <n v="1"/>
    <n v="1"/>
    <n v="1"/>
    <n v="0"/>
    <n v="1"/>
    <n v="1"/>
    <n v="2056"/>
    <n v="43.6492"/>
    <n v="47.102810589884811"/>
    <n v="1"/>
    <n v="0"/>
    <n v="1"/>
    <n v="1"/>
    <n v="0"/>
    <n v="8"/>
    <n v="1"/>
    <x v="14"/>
  </r>
  <r>
    <s v="Aquilonia"/>
    <s v="AV"/>
    <n v="0"/>
    <n v="1"/>
    <n v="1"/>
    <n v="1"/>
    <n v="1"/>
    <n v="1"/>
    <n v="1"/>
    <n v="1"/>
    <n v="1"/>
    <n v="1"/>
    <n v="0"/>
    <n v="1"/>
    <n v="1"/>
    <n v="1815"/>
    <n v="56.149799999999999"/>
    <n v="32.324246925189406"/>
    <n v="1"/>
    <n v="0"/>
    <n v="1"/>
    <n v="1"/>
    <n v="0"/>
    <n v="8"/>
    <n v="1"/>
    <x v="14"/>
  </r>
  <r>
    <s v="Bagnoli Irpino"/>
    <s v="AV"/>
    <n v="0"/>
    <n v="1"/>
    <n v="1"/>
    <n v="1"/>
    <n v="0"/>
    <n v="1"/>
    <n v="1"/>
    <n v="1"/>
    <n v="1"/>
    <n v="1"/>
    <n v="0"/>
    <n v="1"/>
    <n v="1"/>
    <n v="3274"/>
    <n v="68.805499999999995"/>
    <n v="47.583405396370935"/>
    <n v="1"/>
    <n v="0"/>
    <n v="1"/>
    <n v="1"/>
    <n v="0"/>
    <n v="7"/>
    <n v="1"/>
    <x v="14"/>
  </r>
  <r>
    <s v="Baiano"/>
    <s v="AV"/>
    <n v="1"/>
    <n v="1"/>
    <n v="1"/>
    <n v="1"/>
    <n v="0"/>
    <n v="1"/>
    <n v="1"/>
    <n v="0"/>
    <n v="1"/>
    <n v="1"/>
    <n v="0"/>
    <n v="0"/>
    <n v="0"/>
    <n v="4730"/>
    <n v="12.295299999999999"/>
    <n v="384.69984465608815"/>
    <n v="0"/>
    <n v="1"/>
    <n v="1"/>
    <n v="1"/>
    <n v="0"/>
    <n v="6"/>
    <n v="1"/>
    <x v="14"/>
  </r>
  <r>
    <s v="Bisaccia"/>
    <s v="AV"/>
    <n v="0"/>
    <n v="1"/>
    <n v="1"/>
    <n v="1"/>
    <n v="0"/>
    <n v="1"/>
    <n v="1"/>
    <n v="1"/>
    <n v="1"/>
    <n v="1"/>
    <n v="0"/>
    <n v="1"/>
    <n v="1"/>
    <n v="3919"/>
    <n v="102.1591"/>
    <n v="38.361731847676815"/>
    <n v="1"/>
    <n v="0"/>
    <n v="1"/>
    <n v="0"/>
    <n v="0"/>
    <n v="6"/>
    <n v="1"/>
    <x v="14"/>
  </r>
  <r>
    <s v="Bonito"/>
    <s v="AV"/>
    <n v="0"/>
    <n v="1"/>
    <n v="1"/>
    <n v="1"/>
    <n v="0"/>
    <n v="1"/>
    <n v="1"/>
    <n v="1"/>
    <n v="1"/>
    <n v="1"/>
    <n v="1"/>
    <n v="0"/>
    <n v="1"/>
    <n v="2526"/>
    <n v="18.777799999999999"/>
    <n v="134.52055086325342"/>
    <n v="0"/>
    <n v="1"/>
    <n v="0"/>
    <n v="0"/>
    <n v="0"/>
    <n v="6"/>
    <n v="1"/>
    <x v="14"/>
  </r>
  <r>
    <s v="Cairano"/>
    <s v="AV"/>
    <n v="0"/>
    <n v="1"/>
    <n v="1"/>
    <n v="1"/>
    <n v="1"/>
    <n v="1"/>
    <n v="1"/>
    <n v="1"/>
    <n v="1"/>
    <n v="1"/>
    <n v="1"/>
    <n v="1"/>
    <n v="1"/>
    <n v="348"/>
    <n v="13.810599999999999"/>
    <n v="25.198036290964911"/>
    <n v="1"/>
    <n v="0"/>
    <n v="1"/>
    <n v="0"/>
    <n v="0"/>
    <n v="7"/>
    <n v="1"/>
    <x v="14"/>
  </r>
  <r>
    <s v="Calabritto"/>
    <s v="AV"/>
    <n v="1"/>
    <n v="1"/>
    <n v="1"/>
    <n v="1"/>
    <n v="0"/>
    <n v="1"/>
    <n v="1"/>
    <n v="1"/>
    <n v="1"/>
    <n v="1"/>
    <n v="1"/>
    <n v="1"/>
    <n v="1"/>
    <n v="2500"/>
    <n v="56.334899999999998"/>
    <n v="44.377464058691864"/>
    <n v="1"/>
    <n v="0"/>
    <n v="1"/>
    <n v="1"/>
    <n v="0"/>
    <n v="7"/>
    <n v="1"/>
    <x v="14"/>
  </r>
  <r>
    <s v="Calitri"/>
    <s v="AV"/>
    <n v="0"/>
    <n v="1"/>
    <n v="1"/>
    <n v="1"/>
    <n v="1"/>
    <n v="1"/>
    <n v="1"/>
    <n v="1"/>
    <n v="1"/>
    <n v="1"/>
    <n v="0"/>
    <n v="1"/>
    <n v="1"/>
    <n v="4921"/>
    <n v="101.05959999999999"/>
    <n v="48.69403797363141"/>
    <n v="1"/>
    <n v="0"/>
    <n v="1"/>
    <n v="1"/>
    <n v="0"/>
    <n v="8"/>
    <n v="1"/>
    <x v="14"/>
  </r>
  <r>
    <s v="Candida"/>
    <s v="AV"/>
    <n v="0"/>
    <n v="1"/>
    <n v="1"/>
    <n v="1"/>
    <n v="0"/>
    <n v="1"/>
    <n v="1"/>
    <n v="0"/>
    <n v="1"/>
    <n v="1"/>
    <n v="0"/>
    <n v="0"/>
    <n v="0"/>
    <n v="1152"/>
    <n v="5.3488999999999995"/>
    <n v="215.37138477070053"/>
    <n v="0"/>
    <n v="1"/>
    <n v="0"/>
    <n v="0"/>
    <n v="0"/>
    <n v="5"/>
    <n v="1"/>
    <x v="14"/>
  </r>
  <r>
    <s v="Caposele"/>
    <s v="AV"/>
    <n v="0"/>
    <n v="1"/>
    <n v="1"/>
    <n v="1"/>
    <n v="0"/>
    <n v="1"/>
    <n v="1"/>
    <n v="1"/>
    <n v="1"/>
    <n v="1"/>
    <n v="0"/>
    <n v="1"/>
    <n v="1"/>
    <n v="3537"/>
    <n v="41.283500000000004"/>
    <n v="85.67587534971598"/>
    <n v="0"/>
    <n v="0"/>
    <n v="1"/>
    <n v="1"/>
    <n v="0"/>
    <n v="6"/>
    <n v="1"/>
    <x v="14"/>
  </r>
  <r>
    <s v="Capriglia Irpina"/>
    <s v="AV"/>
    <n v="0"/>
    <n v="1"/>
    <n v="1"/>
    <n v="1"/>
    <n v="0"/>
    <n v="1"/>
    <n v="1"/>
    <n v="1"/>
    <n v="1"/>
    <n v="1"/>
    <n v="0"/>
    <n v="0"/>
    <n v="0"/>
    <n v="2417"/>
    <n v="7.4879999999999995"/>
    <n v="322.78311965811969"/>
    <n v="0"/>
    <n v="0"/>
    <n v="0"/>
    <n v="0"/>
    <n v="0"/>
    <n v="4"/>
    <n v="1"/>
    <x v="14"/>
  </r>
  <r>
    <s v="Carife"/>
    <s v="AV"/>
    <n v="0"/>
    <n v="1"/>
    <n v="1"/>
    <n v="1"/>
    <n v="1"/>
    <n v="1"/>
    <n v="1"/>
    <n v="1"/>
    <n v="1"/>
    <n v="1"/>
    <n v="0"/>
    <n v="0"/>
    <n v="0"/>
    <n v="1498"/>
    <n v="16.7242"/>
    <n v="89.570801592901304"/>
    <n v="0"/>
    <n v="0"/>
    <n v="1"/>
    <n v="1"/>
    <n v="0"/>
    <n v="6"/>
    <n v="1"/>
    <x v="14"/>
  </r>
  <r>
    <s v="Casalbore"/>
    <s v="AV"/>
    <n v="0"/>
    <n v="1"/>
    <n v="1"/>
    <n v="1"/>
    <n v="0"/>
    <n v="1"/>
    <n v="1"/>
    <n v="1"/>
    <n v="1"/>
    <n v="1"/>
    <n v="0"/>
    <n v="0"/>
    <n v="0"/>
    <n v="1922"/>
    <n v="28.094200000000001"/>
    <n v="68.412697282713154"/>
    <n v="1"/>
    <n v="0"/>
    <n v="1"/>
    <n v="0"/>
    <n v="0"/>
    <n v="5"/>
    <n v="1"/>
    <x v="14"/>
  </r>
  <r>
    <s v="Cassano Irpino"/>
    <s v="AV"/>
    <n v="1"/>
    <n v="1"/>
    <n v="1"/>
    <n v="1"/>
    <n v="0"/>
    <n v="1"/>
    <n v="1"/>
    <n v="1"/>
    <n v="1"/>
    <n v="1"/>
    <n v="1"/>
    <n v="1"/>
    <n v="1"/>
    <n v="967"/>
    <n v="13.0748"/>
    <n v="73.959066295469142"/>
    <n v="1"/>
    <n v="0"/>
    <n v="1"/>
    <n v="0"/>
    <n v="0"/>
    <n v="6"/>
    <n v="1"/>
    <x v="14"/>
  </r>
  <r>
    <s v="Castel Baronia"/>
    <s v="AV"/>
    <n v="0"/>
    <n v="1"/>
    <n v="1"/>
    <n v="1"/>
    <n v="1"/>
    <n v="1"/>
    <n v="1"/>
    <n v="1"/>
    <n v="1"/>
    <n v="1"/>
    <n v="0"/>
    <n v="0"/>
    <n v="0"/>
    <n v="1150"/>
    <n v="15.3665"/>
    <n v="74.83812188852373"/>
    <n v="1"/>
    <n v="0"/>
    <n v="1"/>
    <n v="1"/>
    <n v="0"/>
    <n v="7"/>
    <n v="1"/>
    <x v="14"/>
  </r>
  <r>
    <s v="Castelfranci"/>
    <s v="AV"/>
    <n v="0"/>
    <n v="1"/>
    <n v="1"/>
    <n v="1"/>
    <n v="1"/>
    <n v="1"/>
    <n v="1"/>
    <n v="1"/>
    <n v="1"/>
    <n v="1"/>
    <n v="0"/>
    <n v="1"/>
    <n v="1"/>
    <n v="2104"/>
    <n v="11.689"/>
    <n v="179.99828898964839"/>
    <n v="0"/>
    <n v="0"/>
    <n v="1"/>
    <n v="0"/>
    <n v="0"/>
    <n v="6"/>
    <n v="1"/>
    <x v="14"/>
  </r>
  <r>
    <s v="Castelvetere sul Calore"/>
    <s v="AV"/>
    <n v="0"/>
    <n v="1"/>
    <n v="1"/>
    <n v="1"/>
    <n v="0"/>
    <n v="1"/>
    <n v="1"/>
    <n v="1"/>
    <n v="1"/>
    <n v="1"/>
    <n v="0"/>
    <n v="0"/>
    <n v="0"/>
    <n v="1672"/>
    <n v="17.170300000000001"/>
    <n v="97.377448268230609"/>
    <n v="0"/>
    <n v="0"/>
    <n v="1"/>
    <n v="1"/>
    <n v="0"/>
    <n v="5"/>
    <n v="1"/>
    <x v="14"/>
  </r>
  <r>
    <s v="Cesinali"/>
    <s v="AV"/>
    <n v="1"/>
    <n v="1"/>
    <n v="1"/>
    <n v="1"/>
    <n v="0"/>
    <n v="1"/>
    <n v="1"/>
    <n v="0"/>
    <n v="1"/>
    <n v="1"/>
    <n v="0"/>
    <n v="0"/>
    <n v="0"/>
    <n v="2472"/>
    <n v="3.7261000000000002"/>
    <n v="663.42824937602313"/>
    <n v="0"/>
    <n v="0"/>
    <n v="0"/>
    <n v="0"/>
    <n v="0"/>
    <n v="4"/>
    <n v="1"/>
    <x v="14"/>
  </r>
  <r>
    <s v="Chianche"/>
    <s v="AV"/>
    <n v="1"/>
    <n v="1"/>
    <n v="1"/>
    <n v="1"/>
    <n v="1"/>
    <n v="1"/>
    <n v="1"/>
    <n v="1"/>
    <n v="1"/>
    <n v="1"/>
    <n v="1"/>
    <n v="0"/>
    <n v="1"/>
    <n v="551"/>
    <n v="6.6074999999999999"/>
    <n v="83.390087022323115"/>
    <n v="0"/>
    <n v="0"/>
    <n v="0"/>
    <n v="0"/>
    <n v="0"/>
    <n v="6"/>
    <n v="1"/>
    <x v="14"/>
  </r>
  <r>
    <s v="Chiusano di San Domenico"/>
    <s v="AV"/>
    <n v="0"/>
    <n v="1"/>
    <n v="1"/>
    <n v="1"/>
    <n v="0"/>
    <n v="1"/>
    <n v="1"/>
    <n v="1"/>
    <n v="1"/>
    <n v="1"/>
    <n v="0"/>
    <n v="0"/>
    <n v="0"/>
    <n v="2351"/>
    <n v="24.602800000000002"/>
    <n v="95.558229144650198"/>
    <n v="0"/>
    <n v="0"/>
    <n v="1"/>
    <n v="1"/>
    <n v="0"/>
    <n v="5"/>
    <n v="1"/>
    <x v="14"/>
  </r>
  <r>
    <s v="Contrada"/>
    <s v="AV"/>
    <n v="0"/>
    <n v="1"/>
    <n v="1"/>
    <n v="1"/>
    <n v="0"/>
    <n v="1"/>
    <n v="1"/>
    <n v="0"/>
    <n v="1"/>
    <n v="1"/>
    <n v="0"/>
    <n v="0"/>
    <n v="0"/>
    <n v="3005"/>
    <n v="10.310799999999999"/>
    <n v="291.44198316328516"/>
    <n v="0"/>
    <n v="0"/>
    <n v="0"/>
    <n v="0"/>
    <n v="0"/>
    <n v="4"/>
    <n v="1"/>
    <x v="14"/>
  </r>
  <r>
    <s v="Conza della Campania"/>
    <s v="AV"/>
    <n v="0"/>
    <n v="1"/>
    <n v="1"/>
    <n v="1"/>
    <n v="0"/>
    <n v="1"/>
    <n v="1"/>
    <n v="1"/>
    <n v="1"/>
    <n v="1"/>
    <n v="0"/>
    <n v="1"/>
    <n v="1"/>
    <n v="1432"/>
    <n v="51.637"/>
    <n v="27.732052597943333"/>
    <n v="1"/>
    <n v="0"/>
    <n v="1"/>
    <n v="1"/>
    <n v="0"/>
    <n v="7"/>
    <n v="1"/>
    <x v="14"/>
  </r>
  <r>
    <s v="Domicella"/>
    <s v="AV"/>
    <n v="1"/>
    <n v="1"/>
    <n v="1"/>
    <n v="1"/>
    <n v="0"/>
    <n v="1"/>
    <n v="1"/>
    <n v="0"/>
    <n v="1"/>
    <n v="1"/>
    <n v="0"/>
    <n v="0"/>
    <n v="0"/>
    <n v="1873"/>
    <n v="6.3990999999999998"/>
    <n v="292.69741057336188"/>
    <n v="0"/>
    <n v="0"/>
    <n v="0"/>
    <n v="1"/>
    <n v="0"/>
    <n v="5"/>
    <n v="1"/>
    <x v="14"/>
  </r>
  <r>
    <s v="Flumeri"/>
    <s v="AV"/>
    <n v="1"/>
    <n v="1"/>
    <n v="1"/>
    <n v="1"/>
    <n v="0"/>
    <n v="1"/>
    <n v="1"/>
    <n v="1"/>
    <n v="1"/>
    <n v="1"/>
    <n v="0"/>
    <n v="0"/>
    <n v="0"/>
    <n v="3045"/>
    <n v="34.550600000000003"/>
    <n v="88.131609870740292"/>
    <n v="0"/>
    <n v="1"/>
    <n v="1"/>
    <n v="0"/>
    <n v="0"/>
    <n v="5"/>
    <n v="1"/>
    <x v="14"/>
  </r>
  <r>
    <s v="Fontanarosa"/>
    <s v="AV"/>
    <n v="0"/>
    <n v="1"/>
    <n v="1"/>
    <n v="1"/>
    <n v="1"/>
    <n v="1"/>
    <n v="1"/>
    <n v="1"/>
    <n v="1"/>
    <n v="1"/>
    <n v="0"/>
    <n v="0"/>
    <n v="0"/>
    <n v="3301"/>
    <n v="16.704499999999999"/>
    <n v="197.61142207189681"/>
    <n v="0"/>
    <n v="1"/>
    <n v="0"/>
    <n v="0"/>
    <n v="0"/>
    <n v="6"/>
    <n v="1"/>
    <x v="14"/>
  </r>
  <r>
    <s v="Frigento"/>
    <s v="AV"/>
    <n v="0"/>
    <n v="1"/>
    <n v="1"/>
    <n v="1"/>
    <n v="0"/>
    <n v="1"/>
    <n v="1"/>
    <n v="1"/>
    <n v="1"/>
    <n v="1"/>
    <n v="0"/>
    <n v="0"/>
    <n v="0"/>
    <n v="3965"/>
    <n v="38.04"/>
    <n v="104.23238696109358"/>
    <n v="0"/>
    <n v="1"/>
    <n v="1"/>
    <n v="0"/>
    <n v="0"/>
    <n v="5"/>
    <n v="1"/>
    <x v="14"/>
  </r>
  <r>
    <s v="Gesualdo"/>
    <s v="AV"/>
    <n v="0"/>
    <n v="1"/>
    <n v="1"/>
    <n v="1"/>
    <n v="0"/>
    <n v="1"/>
    <n v="1"/>
    <n v="1"/>
    <n v="1"/>
    <n v="1"/>
    <n v="0"/>
    <n v="0"/>
    <n v="0"/>
    <n v="3603"/>
    <n v="27.335300000000004"/>
    <n v="131.80758945392952"/>
    <n v="0"/>
    <n v="1"/>
    <n v="0"/>
    <n v="0"/>
    <n v="0"/>
    <n v="5"/>
    <n v="1"/>
    <x v="14"/>
  </r>
  <r>
    <s v="Greci"/>
    <s v="AV"/>
    <n v="0"/>
    <n v="1"/>
    <n v="1"/>
    <n v="1"/>
    <n v="1"/>
    <n v="1"/>
    <n v="1"/>
    <n v="1"/>
    <n v="1"/>
    <n v="1"/>
    <n v="0"/>
    <n v="1"/>
    <n v="1"/>
    <n v="736"/>
    <n v="30.267499999999998"/>
    <n v="24.316511109275627"/>
    <n v="1"/>
    <n v="0"/>
    <n v="1"/>
    <n v="0"/>
    <n v="0"/>
    <n v="7"/>
    <n v="1"/>
    <x v="14"/>
  </r>
  <r>
    <s v="Grottolella"/>
    <s v="AV"/>
    <n v="0"/>
    <n v="1"/>
    <n v="1"/>
    <n v="1"/>
    <n v="0"/>
    <n v="1"/>
    <n v="1"/>
    <n v="1"/>
    <n v="1"/>
    <n v="1"/>
    <n v="0"/>
    <n v="0"/>
    <n v="0"/>
    <n v="1955"/>
    <n v="7.1257000000000001"/>
    <n v="274.35901034284353"/>
    <n v="0"/>
    <n v="0"/>
    <n v="0"/>
    <n v="0"/>
    <n v="0"/>
    <n v="4"/>
    <n v="1"/>
    <x v="14"/>
  </r>
  <r>
    <s v="Guardia Lombardi"/>
    <s v="AV"/>
    <n v="0"/>
    <n v="1"/>
    <n v="1"/>
    <n v="1"/>
    <n v="1"/>
    <n v="1"/>
    <n v="1"/>
    <n v="1"/>
    <n v="1"/>
    <n v="1"/>
    <n v="0"/>
    <n v="1"/>
    <n v="1"/>
    <n v="1803"/>
    <n v="55.873900000000006"/>
    <n v="32.269091651021313"/>
    <n v="1"/>
    <n v="0"/>
    <n v="1"/>
    <n v="1"/>
    <n v="0"/>
    <n v="8"/>
    <n v="1"/>
    <x v="14"/>
  </r>
  <r>
    <s v="Lacedonia"/>
    <s v="AV"/>
    <n v="0"/>
    <n v="1"/>
    <n v="1"/>
    <n v="1"/>
    <n v="1"/>
    <n v="1"/>
    <n v="1"/>
    <n v="1"/>
    <n v="1"/>
    <n v="1"/>
    <n v="0"/>
    <n v="1"/>
    <n v="1"/>
    <n v="2465"/>
    <n v="82.095499999999987"/>
    <n v="30.02600629754372"/>
    <n v="1"/>
    <n v="0"/>
    <n v="1"/>
    <n v="0"/>
    <n v="0"/>
    <n v="7"/>
    <n v="1"/>
    <x v="14"/>
  </r>
  <r>
    <s v="Lapio"/>
    <s v="AV"/>
    <n v="0"/>
    <n v="1"/>
    <n v="1"/>
    <n v="1"/>
    <n v="1"/>
    <n v="1"/>
    <n v="1"/>
    <n v="1"/>
    <n v="1"/>
    <n v="1"/>
    <n v="0"/>
    <n v="0"/>
    <n v="0"/>
    <n v="1648"/>
    <n v="15.246700000000001"/>
    <n v="108.08896351341602"/>
    <n v="0"/>
    <n v="0"/>
    <n v="0"/>
    <n v="0"/>
    <n v="0"/>
    <n v="5"/>
    <n v="1"/>
    <x v="14"/>
  </r>
  <r>
    <s v="Lauro"/>
    <s v="AV"/>
    <n v="1"/>
    <n v="1"/>
    <n v="1"/>
    <n v="1"/>
    <n v="0"/>
    <n v="1"/>
    <n v="1"/>
    <n v="0"/>
    <n v="1"/>
    <n v="1"/>
    <n v="0"/>
    <n v="0"/>
    <n v="0"/>
    <n v="3608"/>
    <n v="11.2936"/>
    <n v="319.47297584472625"/>
    <n v="0"/>
    <n v="1"/>
    <n v="1"/>
    <n v="1"/>
    <n v="0"/>
    <n v="6"/>
    <n v="1"/>
    <x v="14"/>
  </r>
  <r>
    <s v="Luogosano"/>
    <s v="AV"/>
    <n v="1"/>
    <n v="1"/>
    <n v="1"/>
    <n v="1"/>
    <n v="0"/>
    <n v="1"/>
    <n v="1"/>
    <n v="1"/>
    <n v="1"/>
    <n v="1"/>
    <n v="0"/>
    <n v="0"/>
    <n v="0"/>
    <n v="1238"/>
    <n v="6.0682000000000009"/>
    <n v="204.01436999439699"/>
    <n v="0"/>
    <n v="0"/>
    <n v="0"/>
    <n v="0"/>
    <n v="0"/>
    <n v="4"/>
    <n v="1"/>
    <x v="14"/>
  </r>
  <r>
    <s v="Manocalzati"/>
    <s v="AV"/>
    <n v="1"/>
    <n v="1"/>
    <n v="1"/>
    <n v="1"/>
    <n v="0"/>
    <n v="1"/>
    <n v="1"/>
    <n v="0"/>
    <n v="1"/>
    <n v="1"/>
    <n v="0"/>
    <n v="0"/>
    <n v="0"/>
    <n v="3234"/>
    <n v="8.7454999999999998"/>
    <n v="369.79017780572866"/>
    <n v="0"/>
    <n v="0"/>
    <n v="0"/>
    <n v="0"/>
    <n v="0"/>
    <n v="4"/>
    <n v="1"/>
    <x v="14"/>
  </r>
  <r>
    <s v="Marzano di Nola"/>
    <s v="AV"/>
    <n v="1"/>
    <n v="1"/>
    <n v="1"/>
    <n v="1"/>
    <n v="0"/>
    <n v="1"/>
    <n v="1"/>
    <n v="0"/>
    <n v="1"/>
    <n v="1"/>
    <n v="0"/>
    <n v="0"/>
    <n v="0"/>
    <n v="1680"/>
    <n v="4.7195999999999998"/>
    <n v="355.96236969234684"/>
    <n v="0"/>
    <n v="1"/>
    <n v="0"/>
    <n v="1"/>
    <n v="0"/>
    <n v="6"/>
    <n v="1"/>
    <x v="14"/>
  </r>
  <r>
    <s v="Melito Irpino"/>
    <s v="AV"/>
    <n v="0"/>
    <n v="1"/>
    <n v="1"/>
    <n v="1"/>
    <n v="0"/>
    <n v="1"/>
    <n v="1"/>
    <n v="1"/>
    <n v="1"/>
    <n v="1"/>
    <n v="0"/>
    <n v="0"/>
    <n v="0"/>
    <n v="1936"/>
    <n v="20.6844"/>
    <n v="93.597106998510952"/>
    <n v="0"/>
    <n v="1"/>
    <n v="0"/>
    <n v="0"/>
    <n v="0"/>
    <n v="5"/>
    <n v="1"/>
    <x v="14"/>
  </r>
  <r>
    <s v="Montaguto"/>
    <s v="AV"/>
    <n v="0"/>
    <n v="1"/>
    <n v="1"/>
    <n v="1"/>
    <n v="1"/>
    <n v="1"/>
    <n v="1"/>
    <n v="1"/>
    <n v="1"/>
    <n v="1"/>
    <n v="0"/>
    <n v="1"/>
    <n v="1"/>
    <n v="451"/>
    <n v="18.381600000000002"/>
    <n v="24.535404970187574"/>
    <n v="1"/>
    <n v="0"/>
    <n v="1"/>
    <n v="0"/>
    <n v="0"/>
    <n v="7"/>
    <n v="1"/>
    <x v="14"/>
  </r>
  <r>
    <s v="Montecalvo Irpino"/>
    <s v="AV"/>
    <n v="1"/>
    <n v="1"/>
    <n v="1"/>
    <n v="1"/>
    <n v="1"/>
    <n v="1"/>
    <n v="1"/>
    <n v="1"/>
    <n v="1"/>
    <n v="1"/>
    <n v="0"/>
    <n v="0"/>
    <n v="0"/>
    <n v="3907"/>
    <n v="54.006599999999999"/>
    <n v="72.343009928416151"/>
    <n v="1"/>
    <n v="0"/>
    <n v="1"/>
    <n v="0"/>
    <n v="0"/>
    <n v="6"/>
    <n v="1"/>
    <x v="14"/>
  </r>
  <r>
    <s v="Montefalcione"/>
    <s v="AV"/>
    <n v="0"/>
    <n v="1"/>
    <n v="1"/>
    <n v="1"/>
    <n v="0"/>
    <n v="1"/>
    <n v="1"/>
    <n v="0"/>
    <n v="1"/>
    <n v="1"/>
    <n v="0"/>
    <n v="0"/>
    <n v="0"/>
    <n v="3442"/>
    <n v="15.2942"/>
    <n v="225.05263433196899"/>
    <n v="0"/>
    <n v="0"/>
    <n v="0"/>
    <n v="0"/>
    <n v="0"/>
    <n v="4"/>
    <n v="1"/>
    <x v="14"/>
  </r>
  <r>
    <s v="Montefredane"/>
    <s v="AV"/>
    <n v="0"/>
    <n v="1"/>
    <n v="1"/>
    <n v="1"/>
    <n v="0"/>
    <n v="1"/>
    <n v="1"/>
    <n v="1"/>
    <n v="1"/>
    <n v="1"/>
    <n v="0"/>
    <n v="0"/>
    <n v="0"/>
    <n v="2308"/>
    <n v="9.4463000000000008"/>
    <n v="244.32846723055584"/>
    <n v="0"/>
    <n v="0"/>
    <n v="0"/>
    <n v="0"/>
    <n v="0"/>
    <n v="4"/>
    <n v="1"/>
    <x v="14"/>
  </r>
  <r>
    <s v="Montefusco"/>
    <s v="AV"/>
    <n v="0"/>
    <n v="1"/>
    <n v="1"/>
    <n v="1"/>
    <n v="0"/>
    <n v="1"/>
    <n v="1"/>
    <n v="1"/>
    <n v="1"/>
    <n v="1"/>
    <n v="0"/>
    <n v="0"/>
    <n v="0"/>
    <n v="1393"/>
    <n v="8.2384000000000004"/>
    <n v="169.08623033598755"/>
    <n v="0"/>
    <n v="0"/>
    <n v="1"/>
    <n v="1"/>
    <n v="0"/>
    <n v="5"/>
    <n v="1"/>
    <x v="14"/>
  </r>
  <r>
    <s v="Montemarano"/>
    <s v="AV"/>
    <n v="0"/>
    <n v="1"/>
    <n v="1"/>
    <n v="1"/>
    <n v="0"/>
    <n v="1"/>
    <n v="1"/>
    <n v="1"/>
    <n v="1"/>
    <n v="1"/>
    <n v="0"/>
    <n v="0"/>
    <n v="0"/>
    <n v="3005"/>
    <n v="34.009499999999996"/>
    <n v="88.357664770137774"/>
    <n v="0"/>
    <n v="0"/>
    <n v="1"/>
    <n v="1"/>
    <n v="0"/>
    <n v="5"/>
    <n v="1"/>
    <x v="14"/>
  </r>
  <r>
    <s v="Monteverde"/>
    <s v="AV"/>
    <n v="0"/>
    <n v="1"/>
    <n v="1"/>
    <n v="1"/>
    <n v="1"/>
    <n v="1"/>
    <n v="1"/>
    <n v="1"/>
    <n v="1"/>
    <n v="1"/>
    <n v="0"/>
    <n v="1"/>
    <n v="1"/>
    <n v="831"/>
    <n v="39.576100000000004"/>
    <n v="20.99752123124815"/>
    <n v="1"/>
    <n v="0"/>
    <n v="1"/>
    <n v="0"/>
    <n v="0"/>
    <n v="7"/>
    <n v="1"/>
    <x v="14"/>
  </r>
  <r>
    <s v="Morra De Sanctis"/>
    <s v="AV"/>
    <n v="0"/>
    <n v="1"/>
    <n v="1"/>
    <n v="1"/>
    <n v="1"/>
    <n v="1"/>
    <n v="1"/>
    <n v="1"/>
    <n v="1"/>
    <n v="1"/>
    <n v="0"/>
    <n v="1"/>
    <n v="1"/>
    <n v="1309"/>
    <n v="30.412600000000001"/>
    <n v="43.041371010699514"/>
    <n v="1"/>
    <n v="0"/>
    <n v="1"/>
    <n v="1"/>
    <n v="0"/>
    <n v="8"/>
    <n v="1"/>
    <x v="14"/>
  </r>
  <r>
    <s v="Moschiano"/>
    <s v="AV"/>
    <n v="0"/>
    <n v="1"/>
    <n v="1"/>
    <n v="1"/>
    <n v="0"/>
    <n v="1"/>
    <n v="1"/>
    <n v="0"/>
    <n v="1"/>
    <n v="1"/>
    <n v="0"/>
    <n v="0"/>
    <n v="0"/>
    <n v="1667"/>
    <n v="13.4537"/>
    <n v="123.90643466109695"/>
    <n v="0"/>
    <n v="0"/>
    <n v="1"/>
    <n v="1"/>
    <n v="0"/>
    <n v="5"/>
    <n v="1"/>
    <x v="14"/>
  </r>
  <r>
    <s v="Nusco"/>
    <s v="AV"/>
    <n v="0"/>
    <n v="1"/>
    <n v="1"/>
    <n v="1"/>
    <n v="0"/>
    <n v="1"/>
    <n v="1"/>
    <n v="1"/>
    <n v="1"/>
    <n v="1"/>
    <n v="1"/>
    <n v="1"/>
    <n v="1"/>
    <n v="4258"/>
    <n v="53.601400000000005"/>
    <n v="79.438223628487307"/>
    <n v="1"/>
    <n v="0"/>
    <n v="1"/>
    <n v="1"/>
    <n v="0"/>
    <n v="7"/>
    <n v="1"/>
    <x v="14"/>
  </r>
  <r>
    <s v="Ospedaletto d'Alpinolo"/>
    <s v="AV"/>
    <n v="0"/>
    <n v="1"/>
    <n v="1"/>
    <n v="1"/>
    <n v="0"/>
    <n v="1"/>
    <n v="1"/>
    <n v="0"/>
    <n v="1"/>
    <n v="1"/>
    <n v="0"/>
    <n v="0"/>
    <n v="0"/>
    <n v="1970"/>
    <n v="5.6764999999999999"/>
    <n v="347.04483396459085"/>
    <n v="0"/>
    <n v="0"/>
    <n v="1"/>
    <n v="1"/>
    <n v="0"/>
    <n v="5"/>
    <n v="1"/>
    <x v="14"/>
  </r>
  <r>
    <s v="Pago del Vallo di Lauro"/>
    <s v="AV"/>
    <n v="1"/>
    <n v="1"/>
    <n v="1"/>
    <n v="1"/>
    <n v="0"/>
    <n v="1"/>
    <n v="1"/>
    <n v="0"/>
    <n v="1"/>
    <n v="1"/>
    <n v="0"/>
    <n v="0"/>
    <n v="0"/>
    <n v="1851"/>
    <n v="4.6256000000000004"/>
    <n v="400.16430300933928"/>
    <n v="0"/>
    <n v="1"/>
    <n v="0"/>
    <n v="1"/>
    <n v="0"/>
    <n v="6"/>
    <n v="1"/>
    <x v="14"/>
  </r>
  <r>
    <s v="Parolise"/>
    <s v="AV"/>
    <n v="0"/>
    <n v="1"/>
    <n v="1"/>
    <n v="1"/>
    <n v="0"/>
    <n v="1"/>
    <n v="1"/>
    <n v="0"/>
    <n v="1"/>
    <n v="1"/>
    <n v="0"/>
    <n v="0"/>
    <n v="0"/>
    <n v="686"/>
    <n v="3.2187999999999999"/>
    <n v="213.12290294519698"/>
    <n v="0"/>
    <n v="1"/>
    <n v="0"/>
    <n v="0"/>
    <n v="0"/>
    <n v="5"/>
    <n v="1"/>
    <x v="14"/>
  </r>
  <r>
    <s v="Paternopoli"/>
    <s v="AV"/>
    <n v="1"/>
    <n v="1"/>
    <n v="1"/>
    <n v="1"/>
    <n v="1"/>
    <n v="1"/>
    <n v="1"/>
    <n v="1"/>
    <n v="1"/>
    <n v="1"/>
    <n v="0"/>
    <n v="0"/>
    <n v="0"/>
    <n v="2489"/>
    <n v="18.425699999999999"/>
    <n v="135.08306333002275"/>
    <n v="0"/>
    <n v="0"/>
    <n v="0"/>
    <n v="0"/>
    <n v="0"/>
    <n v="5"/>
    <n v="1"/>
    <x v="14"/>
  </r>
  <r>
    <s v="Petruro Irpino"/>
    <s v="AV"/>
    <n v="1"/>
    <n v="1"/>
    <n v="1"/>
    <n v="1"/>
    <n v="1"/>
    <n v="1"/>
    <n v="1"/>
    <n v="1"/>
    <n v="1"/>
    <n v="1"/>
    <n v="1"/>
    <n v="0"/>
    <n v="1"/>
    <n v="341"/>
    <n v="3.1398999999999999"/>
    <n v="108.60218478295488"/>
    <n v="0"/>
    <n v="0"/>
    <n v="0"/>
    <n v="0"/>
    <n v="0"/>
    <n v="6"/>
    <n v="1"/>
    <x v="14"/>
  </r>
  <r>
    <s v="Pietradefusi"/>
    <s v="AV"/>
    <n v="0"/>
    <n v="1"/>
    <n v="1"/>
    <n v="1"/>
    <n v="0"/>
    <n v="1"/>
    <n v="1"/>
    <n v="1"/>
    <n v="1"/>
    <n v="1"/>
    <n v="0"/>
    <n v="0"/>
    <n v="0"/>
    <n v="2375"/>
    <n v="9.2416999999999998"/>
    <n v="256.98735081208002"/>
    <n v="0"/>
    <n v="1"/>
    <n v="0"/>
    <n v="0"/>
    <n v="0"/>
    <n v="5"/>
    <n v="1"/>
    <x v="14"/>
  </r>
  <r>
    <s v="Pietrastornina"/>
    <s v="AV"/>
    <n v="0"/>
    <n v="1"/>
    <n v="1"/>
    <n v="1"/>
    <n v="0"/>
    <n v="1"/>
    <n v="1"/>
    <n v="1"/>
    <n v="1"/>
    <n v="1"/>
    <n v="0"/>
    <n v="0"/>
    <n v="0"/>
    <n v="1568"/>
    <n v="15.728399999999999"/>
    <n v="99.692276391749957"/>
    <n v="0"/>
    <n v="0"/>
    <n v="1"/>
    <n v="1"/>
    <n v="0"/>
    <n v="5"/>
    <n v="1"/>
    <x v="14"/>
  </r>
  <r>
    <s v="Prata di Principato Ultra"/>
    <s v="AV"/>
    <n v="1"/>
    <n v="1"/>
    <n v="1"/>
    <n v="1"/>
    <n v="0"/>
    <n v="1"/>
    <n v="1"/>
    <n v="0"/>
    <n v="1"/>
    <n v="1"/>
    <n v="0"/>
    <n v="0"/>
    <n v="0"/>
    <n v="2978"/>
    <n v="10.991199999999999"/>
    <n v="270.94402794963247"/>
    <n v="0"/>
    <n v="0"/>
    <n v="0"/>
    <n v="0"/>
    <n v="0"/>
    <n v="4"/>
    <n v="1"/>
    <x v="14"/>
  </r>
  <r>
    <s v="Pratola Serra"/>
    <s v="AV"/>
    <n v="1"/>
    <n v="1"/>
    <n v="1"/>
    <n v="1"/>
    <n v="0"/>
    <n v="1"/>
    <n v="1"/>
    <n v="0"/>
    <n v="1"/>
    <n v="1"/>
    <n v="0"/>
    <n v="0"/>
    <n v="0"/>
    <n v="3708"/>
    <n v="8.843"/>
    <n v="419.31471220174149"/>
    <n v="0"/>
    <n v="0"/>
    <n v="0"/>
    <n v="0"/>
    <n v="0"/>
    <n v="4"/>
    <n v="1"/>
    <x v="14"/>
  </r>
  <r>
    <s v="Quadrelle"/>
    <s v="AV"/>
    <n v="1"/>
    <n v="1"/>
    <n v="1"/>
    <n v="1"/>
    <n v="0"/>
    <n v="1"/>
    <n v="1"/>
    <n v="0"/>
    <n v="1"/>
    <n v="1"/>
    <n v="0"/>
    <n v="0"/>
    <n v="0"/>
    <n v="1893"/>
    <n v="6.9313000000000002"/>
    <n v="273.10894060277292"/>
    <n v="0"/>
    <n v="1"/>
    <n v="1"/>
    <n v="1"/>
    <n v="0"/>
    <n v="6"/>
    <n v="1"/>
    <x v="14"/>
  </r>
  <r>
    <s v="Quindici"/>
    <s v="AV"/>
    <n v="1"/>
    <n v="1"/>
    <n v="1"/>
    <n v="1"/>
    <n v="1"/>
    <n v="1"/>
    <n v="1"/>
    <n v="0"/>
    <n v="1"/>
    <n v="1"/>
    <n v="0"/>
    <n v="0"/>
    <n v="0"/>
    <n v="1785"/>
    <n v="23.9087"/>
    <n v="74.659015337513125"/>
    <n v="1"/>
    <n v="0"/>
    <n v="1"/>
    <n v="1"/>
    <n v="0"/>
    <n v="7"/>
    <n v="1"/>
    <x v="14"/>
  </r>
  <r>
    <s v="Roccabascerana"/>
    <s v="AV"/>
    <n v="0"/>
    <n v="1"/>
    <n v="1"/>
    <n v="1"/>
    <n v="0"/>
    <n v="1"/>
    <n v="1"/>
    <n v="1"/>
    <n v="1"/>
    <n v="1"/>
    <n v="0"/>
    <n v="0"/>
    <n v="0"/>
    <n v="2366"/>
    <n v="12.455599999999999"/>
    <n v="189.9547191624651"/>
    <n v="0"/>
    <n v="0"/>
    <n v="0"/>
    <n v="0"/>
    <n v="0"/>
    <n v="4"/>
    <n v="1"/>
    <x v="14"/>
  </r>
  <r>
    <s v="Rocca San Felice"/>
    <s v="AV"/>
    <n v="0"/>
    <n v="1"/>
    <n v="1"/>
    <n v="1"/>
    <n v="1"/>
    <n v="1"/>
    <n v="1"/>
    <n v="1"/>
    <n v="1"/>
    <n v="1"/>
    <n v="0"/>
    <n v="0"/>
    <n v="0"/>
    <n v="869"/>
    <n v="14.411900000000001"/>
    <n v="60.297393126513505"/>
    <n v="1"/>
    <n v="0"/>
    <n v="1"/>
    <n v="0"/>
    <n v="0"/>
    <n v="6"/>
    <n v="1"/>
    <x v="14"/>
  </r>
  <r>
    <s v="Rotondi"/>
    <s v="AV"/>
    <n v="1"/>
    <n v="1"/>
    <n v="1"/>
    <n v="1"/>
    <n v="0"/>
    <n v="1"/>
    <n v="1"/>
    <n v="0"/>
    <n v="1"/>
    <n v="1"/>
    <n v="0"/>
    <n v="0"/>
    <n v="0"/>
    <n v="3580"/>
    <n v="7.8086000000000002"/>
    <n v="458.46886765873523"/>
    <n v="0"/>
    <n v="0"/>
    <n v="1"/>
    <n v="1"/>
    <n v="0"/>
    <n v="5"/>
    <n v="1"/>
    <x v="14"/>
  </r>
  <r>
    <s v="Salza Irpina"/>
    <s v="AV"/>
    <n v="0"/>
    <n v="1"/>
    <n v="1"/>
    <n v="1"/>
    <n v="1"/>
    <n v="1"/>
    <n v="1"/>
    <n v="0"/>
    <n v="1"/>
    <n v="1"/>
    <n v="0"/>
    <n v="0"/>
    <n v="0"/>
    <n v="767"/>
    <n v="4.9595000000000002"/>
    <n v="154.6526867627785"/>
    <n v="0"/>
    <n v="0"/>
    <n v="1"/>
    <n v="0"/>
    <n v="0"/>
    <n v="5"/>
    <n v="1"/>
    <x v="14"/>
  </r>
  <r>
    <s v="San Mango sul Calore"/>
    <s v="AV"/>
    <n v="0"/>
    <n v="1"/>
    <n v="1"/>
    <n v="1"/>
    <n v="1"/>
    <n v="1"/>
    <n v="1"/>
    <n v="1"/>
    <n v="1"/>
    <n v="1"/>
    <n v="1"/>
    <n v="0"/>
    <n v="1"/>
    <n v="1192"/>
    <n v="14.5867"/>
    <n v="81.718277609054823"/>
    <n v="0"/>
    <n v="0"/>
    <n v="1"/>
    <n v="0"/>
    <n v="0"/>
    <n v="6"/>
    <n v="1"/>
    <x v="14"/>
  </r>
  <r>
    <s v="San Martino Valle Caudina"/>
    <s v="AV"/>
    <n v="0"/>
    <n v="1"/>
    <n v="1"/>
    <n v="1"/>
    <n v="0"/>
    <n v="1"/>
    <n v="1"/>
    <n v="0"/>
    <n v="1"/>
    <n v="1"/>
    <n v="0"/>
    <n v="0"/>
    <n v="0"/>
    <n v="4745"/>
    <n v="22.915700000000001"/>
    <n v="207.06327976016442"/>
    <n v="0"/>
    <n v="0"/>
    <n v="1"/>
    <n v="1"/>
    <n v="0"/>
    <n v="5"/>
    <n v="1"/>
    <x v="14"/>
  </r>
  <r>
    <s v="San Michele di Serino"/>
    <s v="AV"/>
    <n v="1"/>
    <n v="1"/>
    <n v="1"/>
    <n v="1"/>
    <n v="0"/>
    <n v="1"/>
    <n v="1"/>
    <n v="0"/>
    <n v="1"/>
    <n v="1"/>
    <n v="0"/>
    <n v="0"/>
    <n v="0"/>
    <n v="2591"/>
    <n v="4.4660000000000002"/>
    <n v="580.16121809225251"/>
    <n v="0"/>
    <n v="0"/>
    <n v="0"/>
    <n v="0"/>
    <n v="0"/>
    <n v="4"/>
    <n v="1"/>
    <x v="14"/>
  </r>
  <r>
    <s v="San Nicola Baronia"/>
    <s v="AV"/>
    <n v="0"/>
    <n v="1"/>
    <n v="1"/>
    <n v="1"/>
    <n v="1"/>
    <n v="1"/>
    <n v="1"/>
    <n v="1"/>
    <n v="1"/>
    <n v="1"/>
    <n v="0"/>
    <n v="0"/>
    <n v="0"/>
    <n v="784"/>
    <n v="6.899"/>
    <n v="113.63965792143789"/>
    <n v="0"/>
    <n v="0"/>
    <n v="1"/>
    <n v="1"/>
    <n v="0"/>
    <n v="6"/>
    <n v="1"/>
    <x v="14"/>
  </r>
  <r>
    <s v="San Potito Ultra"/>
    <s v="AV"/>
    <n v="0"/>
    <n v="1"/>
    <n v="1"/>
    <n v="1"/>
    <n v="0"/>
    <n v="1"/>
    <n v="1"/>
    <n v="0"/>
    <n v="1"/>
    <n v="1"/>
    <n v="0"/>
    <n v="0"/>
    <n v="0"/>
    <n v="1598"/>
    <n v="4.5377999999999998"/>
    <n v="352.15302569527086"/>
    <n v="0"/>
    <n v="1"/>
    <n v="0"/>
    <n v="0"/>
    <n v="0"/>
    <n v="5"/>
    <n v="1"/>
    <x v="14"/>
  </r>
  <r>
    <s v="San Sossio Baronia"/>
    <s v="AV"/>
    <n v="0"/>
    <n v="1"/>
    <n v="1"/>
    <n v="1"/>
    <n v="1"/>
    <n v="1"/>
    <n v="1"/>
    <n v="1"/>
    <n v="1"/>
    <n v="1"/>
    <n v="0"/>
    <n v="0"/>
    <n v="0"/>
    <n v="1697"/>
    <n v="19.193300000000001"/>
    <n v="88.416270260976489"/>
    <n v="0"/>
    <n v="0"/>
    <n v="1"/>
    <n v="1"/>
    <n v="0"/>
    <n v="6"/>
    <n v="1"/>
    <x v="14"/>
  </r>
  <r>
    <s v="Santa Lucia di Serino"/>
    <s v="AV"/>
    <n v="1"/>
    <n v="1"/>
    <n v="1"/>
    <n v="1"/>
    <n v="0"/>
    <n v="1"/>
    <n v="1"/>
    <n v="0"/>
    <n v="1"/>
    <n v="1"/>
    <n v="0"/>
    <n v="0"/>
    <n v="0"/>
    <n v="1446"/>
    <n v="3.9333"/>
    <n v="367.6302341545267"/>
    <n v="0"/>
    <n v="0"/>
    <n v="1"/>
    <n v="1"/>
    <n v="0"/>
    <n v="5"/>
    <n v="1"/>
    <x v="14"/>
  </r>
  <r>
    <s v="Sant'Andrea di Conza"/>
    <s v="AV"/>
    <n v="0"/>
    <n v="1"/>
    <n v="1"/>
    <n v="1"/>
    <n v="1"/>
    <n v="1"/>
    <n v="1"/>
    <n v="1"/>
    <n v="1"/>
    <n v="0"/>
    <n v="0"/>
    <n v="1"/>
    <n v="1"/>
    <n v="1662"/>
    <n v="7.0469000000000008"/>
    <n v="235.84838723410292"/>
    <n v="0"/>
    <n v="0"/>
    <n v="1"/>
    <n v="0"/>
    <n v="0"/>
    <n v="5"/>
    <n v="1"/>
    <x v="14"/>
  </r>
  <r>
    <s v="Sant'Angelo all'Esca"/>
    <s v="AV"/>
    <n v="0"/>
    <n v="1"/>
    <n v="1"/>
    <n v="1"/>
    <n v="1"/>
    <n v="1"/>
    <n v="1"/>
    <n v="1"/>
    <n v="1"/>
    <n v="1"/>
    <n v="0"/>
    <n v="0"/>
    <n v="0"/>
    <n v="836"/>
    <n v="5.4603000000000002"/>
    <n v="153.1051407431826"/>
    <n v="0"/>
    <n v="0"/>
    <n v="0"/>
    <n v="0"/>
    <n v="0"/>
    <n v="5"/>
    <n v="1"/>
    <x v="14"/>
  </r>
  <r>
    <s v="Sant'Angelo a Scala"/>
    <s v="AV"/>
    <n v="0"/>
    <n v="1"/>
    <n v="1"/>
    <n v="1"/>
    <n v="0"/>
    <n v="1"/>
    <n v="1"/>
    <n v="1"/>
    <n v="1"/>
    <n v="1"/>
    <n v="0"/>
    <n v="0"/>
    <n v="0"/>
    <n v="755"/>
    <n v="10.745100000000001"/>
    <n v="70.264585718141291"/>
    <n v="1"/>
    <n v="0"/>
    <n v="1"/>
    <n v="1"/>
    <n v="0"/>
    <n v="6"/>
    <n v="1"/>
    <x v="14"/>
  </r>
  <r>
    <s v="Sant'Angelo dei Lombardi"/>
    <s v="AV"/>
    <n v="0"/>
    <n v="1"/>
    <n v="1"/>
    <n v="1"/>
    <n v="0"/>
    <n v="1"/>
    <n v="1"/>
    <n v="1"/>
    <n v="1"/>
    <n v="1"/>
    <n v="0"/>
    <n v="1"/>
    <n v="1"/>
    <n v="4304"/>
    <n v="55.105600000000003"/>
    <n v="78.104584652013585"/>
    <n v="1"/>
    <n v="0"/>
    <n v="1"/>
    <n v="1"/>
    <n v="0"/>
    <n v="7"/>
    <n v="1"/>
    <x v="14"/>
  </r>
  <r>
    <s v="Santa Paolina"/>
    <s v="AV"/>
    <n v="0"/>
    <n v="1"/>
    <n v="1"/>
    <n v="1"/>
    <n v="1"/>
    <n v="1"/>
    <n v="1"/>
    <n v="1"/>
    <n v="1"/>
    <n v="1"/>
    <n v="0"/>
    <n v="0"/>
    <n v="0"/>
    <n v="1366"/>
    <n v="8.4344000000000001"/>
    <n v="161.95580005690979"/>
    <n v="0"/>
    <n v="0"/>
    <n v="1"/>
    <n v="0"/>
    <n v="0"/>
    <n v="5"/>
    <n v="1"/>
    <x v="14"/>
  </r>
  <r>
    <s v="Santo Stefano del Sole"/>
    <s v="AV"/>
    <n v="1"/>
    <n v="1"/>
    <n v="1"/>
    <n v="1"/>
    <n v="0"/>
    <n v="1"/>
    <n v="1"/>
    <n v="0"/>
    <n v="1"/>
    <n v="1"/>
    <n v="0"/>
    <n v="0"/>
    <n v="0"/>
    <n v="2189"/>
    <n v="10.7804"/>
    <n v="203.05369003005453"/>
    <n v="0"/>
    <n v="0"/>
    <n v="1"/>
    <n v="1"/>
    <n v="0"/>
    <n v="5"/>
    <n v="1"/>
    <x v="14"/>
  </r>
  <r>
    <s v="Savignano Irpino"/>
    <s v="AV"/>
    <n v="0"/>
    <n v="1"/>
    <n v="1"/>
    <n v="1"/>
    <n v="1"/>
    <n v="1"/>
    <n v="1"/>
    <n v="1"/>
    <n v="1"/>
    <n v="1"/>
    <n v="0"/>
    <n v="1"/>
    <n v="1"/>
    <n v="1163"/>
    <n v="38.474899999999998"/>
    <n v="30.227498966858914"/>
    <n v="1"/>
    <n v="0"/>
    <n v="1"/>
    <n v="0"/>
    <n v="0"/>
    <n v="7"/>
    <n v="1"/>
    <x v="14"/>
  </r>
  <r>
    <s v="Scampitella"/>
    <s v="AV"/>
    <n v="0"/>
    <n v="1"/>
    <n v="1"/>
    <n v="1"/>
    <n v="1"/>
    <n v="1"/>
    <n v="1"/>
    <n v="1"/>
    <n v="1"/>
    <n v="1"/>
    <n v="1"/>
    <n v="0"/>
    <n v="1"/>
    <n v="1344"/>
    <n v="15.109200000000001"/>
    <n v="88.952426336271927"/>
    <n v="0"/>
    <n v="0"/>
    <n v="1"/>
    <n v="0"/>
    <n v="0"/>
    <n v="6"/>
    <n v="1"/>
    <x v="14"/>
  </r>
  <r>
    <s v="Senerchia"/>
    <s v="AV"/>
    <n v="0"/>
    <n v="1"/>
    <n v="1"/>
    <n v="1"/>
    <n v="0"/>
    <n v="1"/>
    <n v="1"/>
    <n v="1"/>
    <n v="1"/>
    <n v="1"/>
    <n v="1"/>
    <n v="1"/>
    <n v="1"/>
    <n v="1014"/>
    <n v="32.025599999999997"/>
    <n v="31.662170263788973"/>
    <n v="1"/>
    <n v="0"/>
    <n v="1"/>
    <n v="1"/>
    <n v="0"/>
    <n v="7"/>
    <n v="1"/>
    <x v="14"/>
  </r>
  <r>
    <s v="Sirignano"/>
    <s v="AV"/>
    <n v="1"/>
    <n v="1"/>
    <n v="1"/>
    <n v="1"/>
    <n v="0"/>
    <n v="0"/>
    <n v="1"/>
    <n v="0"/>
    <n v="1"/>
    <n v="1"/>
    <n v="0"/>
    <n v="0"/>
    <n v="0"/>
    <n v="2878"/>
    <n v="6.1867999999999999"/>
    <n v="465.18394000129308"/>
    <n v="0"/>
    <n v="1"/>
    <n v="1"/>
    <n v="1"/>
    <n v="0"/>
    <n v="6"/>
    <n v="1"/>
    <x v="14"/>
  </r>
  <r>
    <s v="Sorbo Serpico"/>
    <s v="AV"/>
    <n v="0"/>
    <n v="1"/>
    <n v="1"/>
    <n v="1"/>
    <n v="0"/>
    <n v="1"/>
    <n v="1"/>
    <n v="1"/>
    <n v="1"/>
    <n v="1"/>
    <n v="0"/>
    <n v="0"/>
    <n v="0"/>
    <n v="594"/>
    <n v="8.1036000000000001"/>
    <n v="73.300755219902271"/>
    <n v="1"/>
    <n v="0"/>
    <n v="1"/>
    <n v="1"/>
    <n v="0"/>
    <n v="6"/>
    <n v="1"/>
    <x v="14"/>
  </r>
  <r>
    <s v="Sperone"/>
    <s v="AV"/>
    <n v="0"/>
    <n v="1"/>
    <n v="1"/>
    <n v="1"/>
    <n v="0"/>
    <n v="1"/>
    <n v="1"/>
    <n v="0"/>
    <n v="1"/>
    <n v="1"/>
    <n v="0"/>
    <n v="0"/>
    <n v="0"/>
    <n v="3655"/>
    <n v="4.6969000000000003"/>
    <n v="778.17283740339371"/>
    <n v="0"/>
    <n v="1"/>
    <n v="0"/>
    <n v="1"/>
    <n v="0"/>
    <n v="6"/>
    <n v="1"/>
    <x v="14"/>
  </r>
  <r>
    <s v="Sturno"/>
    <s v="AV"/>
    <n v="0"/>
    <n v="1"/>
    <n v="1"/>
    <n v="1"/>
    <n v="0"/>
    <n v="1"/>
    <n v="1"/>
    <n v="1"/>
    <n v="1"/>
    <n v="1"/>
    <n v="0"/>
    <n v="0"/>
    <n v="0"/>
    <n v="3139"/>
    <n v="16.6736"/>
    <n v="188.26168313981384"/>
    <n v="0"/>
    <n v="1"/>
    <n v="0"/>
    <n v="0"/>
    <n v="0"/>
    <n v="5"/>
    <n v="1"/>
    <x v="14"/>
  </r>
  <r>
    <s v="Summonte"/>
    <s v="AV"/>
    <n v="0"/>
    <n v="1"/>
    <n v="1"/>
    <n v="1"/>
    <n v="0"/>
    <n v="1"/>
    <n v="1"/>
    <n v="1"/>
    <n v="1"/>
    <n v="1"/>
    <n v="0"/>
    <n v="0"/>
    <n v="0"/>
    <n v="1613"/>
    <n v="12.368"/>
    <n v="130.41720569210867"/>
    <n v="0"/>
    <n v="0"/>
    <n v="1"/>
    <n v="1"/>
    <n v="0"/>
    <n v="5"/>
    <n v="1"/>
    <x v="14"/>
  </r>
  <r>
    <s v="Taurano"/>
    <s v="AV"/>
    <n v="0"/>
    <n v="1"/>
    <n v="1"/>
    <n v="1"/>
    <n v="0"/>
    <n v="1"/>
    <n v="1"/>
    <n v="0"/>
    <n v="1"/>
    <n v="1"/>
    <n v="0"/>
    <n v="0"/>
    <n v="0"/>
    <n v="1600"/>
    <n v="9.7663999999999991"/>
    <n v="163.82699868938403"/>
    <n v="0"/>
    <n v="0"/>
    <n v="1"/>
    <n v="1"/>
    <n v="0"/>
    <n v="5"/>
    <n v="1"/>
    <x v="14"/>
  </r>
  <r>
    <s v="Taurasi"/>
    <s v="AV"/>
    <n v="1"/>
    <n v="1"/>
    <n v="1"/>
    <n v="1"/>
    <n v="0"/>
    <n v="1"/>
    <n v="1"/>
    <n v="1"/>
    <n v="1"/>
    <n v="1"/>
    <n v="0"/>
    <n v="0"/>
    <n v="0"/>
    <n v="2444"/>
    <n v="14.411700000000002"/>
    <n v="169.58443486889124"/>
    <n v="0"/>
    <n v="0"/>
    <n v="0"/>
    <n v="0"/>
    <n v="0"/>
    <n v="4"/>
    <n v="1"/>
    <x v="14"/>
  </r>
  <r>
    <s v="Teora"/>
    <s v="AV"/>
    <n v="0"/>
    <n v="1"/>
    <n v="1"/>
    <n v="1"/>
    <n v="1"/>
    <n v="1"/>
    <n v="1"/>
    <n v="1"/>
    <n v="1"/>
    <n v="1"/>
    <n v="0"/>
    <n v="1"/>
    <n v="1"/>
    <n v="1543"/>
    <n v="23.206500000000002"/>
    <n v="66.489992028095571"/>
    <n v="1"/>
    <n v="0"/>
    <n v="1"/>
    <n v="0"/>
    <n v="0"/>
    <n v="7"/>
    <n v="1"/>
    <x v="14"/>
  </r>
  <r>
    <s v="Torella dei Lombardi"/>
    <s v="AV"/>
    <n v="0"/>
    <n v="1"/>
    <n v="1"/>
    <n v="1"/>
    <n v="1"/>
    <n v="1"/>
    <n v="1"/>
    <n v="1"/>
    <n v="1"/>
    <n v="1"/>
    <n v="0"/>
    <n v="1"/>
    <n v="1"/>
    <n v="2225"/>
    <n v="26.569000000000003"/>
    <n v="83.74421318077458"/>
    <n v="0"/>
    <n v="0"/>
    <n v="1"/>
    <n v="1"/>
    <n v="0"/>
    <n v="7"/>
    <n v="1"/>
    <x v="14"/>
  </r>
  <r>
    <s v="Torre Le Nocelle"/>
    <s v="AV"/>
    <n v="0"/>
    <n v="1"/>
    <n v="1"/>
    <n v="1"/>
    <n v="0"/>
    <n v="1"/>
    <n v="1"/>
    <n v="1"/>
    <n v="1"/>
    <n v="1"/>
    <n v="1"/>
    <n v="0"/>
    <n v="1"/>
    <n v="1360"/>
    <n v="10.0418"/>
    <n v="135.43388635503595"/>
    <n v="0"/>
    <n v="1"/>
    <n v="0"/>
    <n v="0"/>
    <n v="0"/>
    <n v="6"/>
    <n v="1"/>
    <x v="14"/>
  </r>
  <r>
    <s v="Torrioni"/>
    <s v="AV"/>
    <n v="0"/>
    <n v="1"/>
    <n v="1"/>
    <n v="1"/>
    <n v="0"/>
    <n v="1"/>
    <n v="1"/>
    <n v="1"/>
    <n v="1"/>
    <n v="1"/>
    <n v="1"/>
    <n v="0"/>
    <n v="1"/>
    <n v="578"/>
    <n v="4.22"/>
    <n v="136.96682464454977"/>
    <n v="0"/>
    <n v="0"/>
    <n v="1"/>
    <n v="1"/>
    <n v="0"/>
    <n v="6"/>
    <n v="1"/>
    <x v="14"/>
  </r>
  <r>
    <s v="Trevico"/>
    <s v="AV"/>
    <n v="0"/>
    <n v="1"/>
    <n v="1"/>
    <n v="1"/>
    <n v="1"/>
    <n v="1"/>
    <n v="1"/>
    <n v="1"/>
    <n v="1"/>
    <n v="1"/>
    <n v="1"/>
    <n v="1"/>
    <n v="1"/>
    <n v="1072"/>
    <n v="11.002699999999999"/>
    <n v="97.43063066338263"/>
    <n v="0"/>
    <n v="0"/>
    <n v="1"/>
    <n v="1"/>
    <n v="0"/>
    <n v="7"/>
    <n v="1"/>
    <x v="14"/>
  </r>
  <r>
    <s v="Tufo"/>
    <s v="AV"/>
    <n v="1"/>
    <n v="1"/>
    <n v="1"/>
    <n v="1"/>
    <n v="1"/>
    <n v="1"/>
    <n v="1"/>
    <n v="1"/>
    <n v="1"/>
    <n v="1"/>
    <n v="0"/>
    <n v="0"/>
    <n v="0"/>
    <n v="924"/>
    <n v="5.9641999999999999"/>
    <n v="154.92438214680931"/>
    <n v="0"/>
    <n v="0"/>
    <n v="0"/>
    <n v="0"/>
    <n v="0"/>
    <n v="5"/>
    <n v="1"/>
    <x v="14"/>
  </r>
  <r>
    <s v="Vallata"/>
    <s v="AV"/>
    <n v="0"/>
    <n v="1"/>
    <n v="1"/>
    <n v="1"/>
    <n v="1"/>
    <n v="1"/>
    <n v="1"/>
    <n v="1"/>
    <n v="1"/>
    <n v="1"/>
    <n v="1"/>
    <n v="0"/>
    <n v="1"/>
    <n v="2856"/>
    <n v="47.914399999999993"/>
    <n v="59.606297897917962"/>
    <n v="1"/>
    <n v="0"/>
    <n v="1"/>
    <n v="0"/>
    <n v="0"/>
    <n v="7"/>
    <n v="1"/>
    <x v="14"/>
  </r>
  <r>
    <s v="Vallesaccarda"/>
    <s v="AV"/>
    <n v="0"/>
    <n v="1"/>
    <n v="1"/>
    <n v="1"/>
    <n v="1"/>
    <n v="1"/>
    <n v="1"/>
    <n v="1"/>
    <n v="1"/>
    <n v="1"/>
    <n v="1"/>
    <n v="0"/>
    <n v="1"/>
    <n v="1418"/>
    <n v="14.125399999999999"/>
    <n v="100.38653772636528"/>
    <n v="0"/>
    <n v="0"/>
    <n v="1"/>
    <n v="1"/>
    <n v="0"/>
    <n v="7"/>
    <n v="1"/>
    <x v="14"/>
  </r>
  <r>
    <s v="Venticano"/>
    <s v="AV"/>
    <n v="1"/>
    <n v="1"/>
    <n v="1"/>
    <n v="1"/>
    <n v="0"/>
    <n v="1"/>
    <n v="1"/>
    <n v="1"/>
    <n v="1"/>
    <n v="1"/>
    <n v="0"/>
    <n v="0"/>
    <n v="0"/>
    <n v="2532"/>
    <n v="14.1568"/>
    <n v="178.85397830018081"/>
    <n v="0"/>
    <n v="1"/>
    <n v="0"/>
    <n v="0"/>
    <n v="0"/>
    <n v="5"/>
    <n v="1"/>
    <x v="14"/>
  </r>
  <r>
    <s v="Villamaina"/>
    <s v="AV"/>
    <n v="0"/>
    <n v="1"/>
    <n v="1"/>
    <n v="1"/>
    <n v="0"/>
    <n v="1"/>
    <n v="1"/>
    <n v="1"/>
    <n v="1"/>
    <n v="1"/>
    <n v="0"/>
    <n v="0"/>
    <n v="0"/>
    <n v="1018"/>
    <n v="9.0366999999999997"/>
    <n v="112.65174233957086"/>
    <n v="0"/>
    <n v="0"/>
    <n v="0"/>
    <n v="0"/>
    <n v="0"/>
    <n v="4"/>
    <n v="1"/>
    <x v="14"/>
  </r>
  <r>
    <s v="Villanova del Battista"/>
    <s v="AV"/>
    <n v="0"/>
    <n v="1"/>
    <n v="1"/>
    <n v="1"/>
    <n v="1"/>
    <n v="1"/>
    <n v="1"/>
    <n v="1"/>
    <n v="1"/>
    <n v="1"/>
    <n v="0"/>
    <n v="0"/>
    <n v="0"/>
    <n v="1777"/>
    <n v="19.999600000000001"/>
    <n v="88.851777035540707"/>
    <n v="0"/>
    <n v="1"/>
    <n v="1"/>
    <n v="1"/>
    <n v="0"/>
    <n v="7"/>
    <n v="1"/>
    <x v="14"/>
  </r>
  <r>
    <s v="Volturara Irpina"/>
    <s v="AV"/>
    <n v="0"/>
    <n v="1"/>
    <n v="1"/>
    <n v="1"/>
    <n v="1"/>
    <n v="1"/>
    <n v="1"/>
    <n v="1"/>
    <n v="1"/>
    <n v="1"/>
    <n v="0"/>
    <n v="0"/>
    <n v="0"/>
    <n v="3401"/>
    <n v="32.418800000000005"/>
    <n v="104.90826310659246"/>
    <n v="0"/>
    <n v="0"/>
    <n v="1"/>
    <n v="1"/>
    <n v="0"/>
    <n v="6"/>
    <n v="1"/>
    <x v="14"/>
  </r>
  <r>
    <s v="Zungoli"/>
    <s v="AV"/>
    <n v="0"/>
    <n v="1"/>
    <n v="1"/>
    <n v="1"/>
    <n v="1"/>
    <n v="1"/>
    <n v="1"/>
    <n v="1"/>
    <n v="1"/>
    <n v="1"/>
    <n v="0"/>
    <n v="0"/>
    <n v="0"/>
    <n v="1197"/>
    <n v="19.2181"/>
    <n v="62.285033379990736"/>
    <n v="1"/>
    <n v="0"/>
    <n v="1"/>
    <n v="1"/>
    <n v="0"/>
    <n v="7"/>
    <n v="1"/>
    <x v="14"/>
  </r>
  <r>
    <s v="Amorosi"/>
    <s v="BN"/>
    <n v="1"/>
    <n v="1"/>
    <n v="1"/>
    <n v="1"/>
    <n v="0"/>
    <n v="1"/>
    <n v="1"/>
    <n v="0"/>
    <n v="1"/>
    <n v="1"/>
    <n v="0"/>
    <n v="0"/>
    <n v="0"/>
    <n v="2836"/>
    <n v="11.222000000000001"/>
    <n v="252.71787560149704"/>
    <n v="0"/>
    <n v="0"/>
    <n v="0"/>
    <n v="0"/>
    <n v="0"/>
    <n v="4"/>
    <n v="1"/>
    <x v="14"/>
  </r>
  <r>
    <s v="Apollosa"/>
    <s v="BN"/>
    <n v="0"/>
    <n v="1"/>
    <n v="1"/>
    <n v="1"/>
    <n v="0"/>
    <n v="1"/>
    <n v="1"/>
    <n v="1"/>
    <n v="1"/>
    <n v="1"/>
    <n v="0"/>
    <n v="0"/>
    <n v="0"/>
    <n v="2697"/>
    <n v="21.119899999999998"/>
    <n v="127.69946827399752"/>
    <n v="0"/>
    <n v="0"/>
    <n v="0"/>
    <n v="0"/>
    <n v="0"/>
    <n v="4"/>
    <n v="1"/>
    <x v="14"/>
  </r>
  <r>
    <s v="Arpaia"/>
    <s v="BN"/>
    <n v="1"/>
    <n v="1"/>
    <n v="1"/>
    <n v="1"/>
    <n v="0"/>
    <n v="1"/>
    <n v="1"/>
    <n v="0"/>
    <n v="1"/>
    <n v="1"/>
    <n v="0"/>
    <n v="0"/>
    <n v="0"/>
    <n v="2016"/>
    <n v="4.9611000000000001"/>
    <n v="406.36149241095723"/>
    <n v="0"/>
    <n v="0"/>
    <n v="1"/>
    <n v="1"/>
    <n v="0"/>
    <n v="5"/>
    <n v="1"/>
    <x v="14"/>
  </r>
  <r>
    <s v="Arpaise"/>
    <s v="BN"/>
    <n v="0"/>
    <n v="1"/>
    <n v="1"/>
    <n v="1"/>
    <n v="0"/>
    <n v="1"/>
    <n v="1"/>
    <n v="1"/>
    <n v="1"/>
    <n v="1"/>
    <n v="0"/>
    <n v="0"/>
    <n v="0"/>
    <n v="830"/>
    <n v="6.6569000000000003"/>
    <n v="124.68266009704216"/>
    <n v="0"/>
    <n v="0"/>
    <n v="0"/>
    <n v="0"/>
    <n v="0"/>
    <n v="4"/>
    <n v="1"/>
    <x v="14"/>
  </r>
  <r>
    <s v="Baselice"/>
    <s v="BN"/>
    <n v="0"/>
    <n v="1"/>
    <n v="1"/>
    <n v="1"/>
    <n v="0"/>
    <n v="1"/>
    <n v="1"/>
    <n v="1"/>
    <n v="1"/>
    <n v="1"/>
    <n v="0"/>
    <n v="1"/>
    <n v="1"/>
    <n v="2555"/>
    <n v="47.817700000000002"/>
    <n v="53.432097319611771"/>
    <n v="1"/>
    <n v="0"/>
    <n v="1"/>
    <n v="1"/>
    <n v="0"/>
    <n v="7"/>
    <n v="1"/>
    <x v="14"/>
  </r>
  <r>
    <s v="Bonea"/>
    <s v="BN"/>
    <n v="0"/>
    <n v="1"/>
    <n v="1"/>
    <n v="1"/>
    <n v="0"/>
    <n v="1"/>
    <n v="1"/>
    <n v="0"/>
    <n v="1"/>
    <n v="1"/>
    <n v="0"/>
    <n v="0"/>
    <n v="0"/>
    <n v="1483"/>
    <n v="11.4628"/>
    <n v="129.37502180968002"/>
    <n v="0"/>
    <n v="0"/>
    <n v="1"/>
    <n v="1"/>
    <n v="0"/>
    <n v="5"/>
    <n v="1"/>
    <x v="14"/>
  </r>
  <r>
    <s v="Bucciano"/>
    <s v="BN"/>
    <n v="1"/>
    <n v="1"/>
    <n v="1"/>
    <n v="1"/>
    <n v="0"/>
    <n v="1"/>
    <n v="1"/>
    <n v="0"/>
    <n v="1"/>
    <n v="1"/>
    <n v="0"/>
    <n v="0"/>
    <n v="0"/>
    <n v="2077"/>
    <n v="7.9402999999999997"/>
    <n v="261.57701850056043"/>
    <n v="0"/>
    <n v="0"/>
    <n v="1"/>
    <n v="1"/>
    <n v="0"/>
    <n v="5"/>
    <n v="1"/>
    <x v="14"/>
  </r>
  <r>
    <s v="Buonalbergo"/>
    <s v="BN"/>
    <n v="0"/>
    <n v="1"/>
    <n v="1"/>
    <n v="1"/>
    <n v="0"/>
    <n v="1"/>
    <n v="1"/>
    <n v="1"/>
    <n v="1"/>
    <n v="1"/>
    <n v="0"/>
    <n v="0"/>
    <n v="0"/>
    <n v="1824"/>
    <n v="25.0792"/>
    <n v="72.729592650483269"/>
    <n v="1"/>
    <n v="0"/>
    <n v="1"/>
    <n v="0"/>
    <n v="0"/>
    <n v="5"/>
    <n v="1"/>
    <x v="14"/>
  </r>
  <r>
    <s v="Calvi"/>
    <s v="BN"/>
    <n v="0"/>
    <n v="1"/>
    <n v="1"/>
    <n v="1"/>
    <n v="0"/>
    <n v="1"/>
    <n v="1"/>
    <n v="1"/>
    <n v="1"/>
    <n v="1"/>
    <n v="0"/>
    <n v="0"/>
    <n v="0"/>
    <n v="2616"/>
    <n v="22.3063"/>
    <n v="117.27628517504023"/>
    <n v="0"/>
    <n v="0"/>
    <n v="0"/>
    <n v="0"/>
    <n v="0"/>
    <n v="4"/>
    <n v="1"/>
    <x v="14"/>
  </r>
  <r>
    <s v="Campolattaro"/>
    <s v="BN"/>
    <n v="0"/>
    <n v="1"/>
    <n v="1"/>
    <n v="1"/>
    <n v="0"/>
    <n v="1"/>
    <n v="1"/>
    <n v="1"/>
    <n v="1"/>
    <n v="1"/>
    <n v="1"/>
    <n v="0"/>
    <n v="1"/>
    <n v="1084"/>
    <n v="17.586099999999998"/>
    <n v="61.639590358294342"/>
    <n v="1"/>
    <n v="0"/>
    <n v="1"/>
    <n v="1"/>
    <n v="0"/>
    <n v="7"/>
    <n v="1"/>
    <x v="14"/>
  </r>
  <r>
    <s v="Campoli del Monte Taburno"/>
    <s v="BN"/>
    <n v="0"/>
    <n v="1"/>
    <n v="1"/>
    <n v="1"/>
    <n v="0"/>
    <n v="1"/>
    <n v="1"/>
    <n v="1"/>
    <n v="1"/>
    <n v="1"/>
    <n v="0"/>
    <n v="0"/>
    <n v="0"/>
    <n v="1546"/>
    <n v="9.8040000000000003"/>
    <n v="157.6907384740922"/>
    <n v="0"/>
    <n v="0"/>
    <n v="0"/>
    <n v="0"/>
    <n v="0"/>
    <n v="4"/>
    <n v="1"/>
    <x v="14"/>
  </r>
  <r>
    <s v="Casalduni"/>
    <s v="BN"/>
    <n v="0"/>
    <n v="1"/>
    <n v="1"/>
    <n v="1"/>
    <n v="0"/>
    <n v="1"/>
    <n v="1"/>
    <n v="1"/>
    <n v="1"/>
    <n v="1"/>
    <n v="0"/>
    <n v="0"/>
    <n v="0"/>
    <n v="1474"/>
    <n v="23.340199999999999"/>
    <n v="63.152843591743"/>
    <n v="1"/>
    <n v="0"/>
    <n v="0"/>
    <n v="0"/>
    <n v="0"/>
    <n v="5"/>
    <n v="1"/>
    <x v="14"/>
  </r>
  <r>
    <s v="Castelfranco in Miscano"/>
    <s v="BN"/>
    <n v="0"/>
    <n v="1"/>
    <n v="1"/>
    <n v="1"/>
    <n v="1"/>
    <n v="1"/>
    <n v="1"/>
    <n v="1"/>
    <n v="1"/>
    <n v="1"/>
    <n v="0"/>
    <n v="1"/>
    <n v="1"/>
    <n v="935"/>
    <n v="43.403999999999996"/>
    <n v="21.541793383098334"/>
    <n v="1"/>
    <n v="0"/>
    <n v="1"/>
    <n v="1"/>
    <n v="0"/>
    <n v="8"/>
    <n v="1"/>
    <x v="14"/>
  </r>
  <r>
    <s v="Castelpagano"/>
    <s v="BN"/>
    <n v="0"/>
    <n v="1"/>
    <n v="1"/>
    <n v="1"/>
    <n v="1"/>
    <n v="1"/>
    <n v="1"/>
    <n v="1"/>
    <n v="1"/>
    <n v="1"/>
    <n v="0"/>
    <n v="1"/>
    <n v="1"/>
    <n v="1547"/>
    <n v="38.259299999999996"/>
    <n v="40.434613283567657"/>
    <n v="1"/>
    <n v="0"/>
    <n v="1"/>
    <n v="1"/>
    <n v="0"/>
    <n v="8"/>
    <n v="1"/>
    <x v="14"/>
  </r>
  <r>
    <s v="Castelpoto"/>
    <s v="BN"/>
    <n v="0"/>
    <n v="1"/>
    <n v="1"/>
    <n v="1"/>
    <n v="1"/>
    <n v="1"/>
    <n v="1"/>
    <n v="1"/>
    <n v="1"/>
    <n v="1"/>
    <n v="0"/>
    <n v="0"/>
    <n v="0"/>
    <n v="1326"/>
    <n v="11.7797"/>
    <n v="112.56653395247757"/>
    <n v="0"/>
    <n v="0"/>
    <n v="0"/>
    <n v="0"/>
    <n v="0"/>
    <n v="5"/>
    <n v="1"/>
    <x v="14"/>
  </r>
  <r>
    <s v="Castelvenere"/>
    <s v="BN"/>
    <n v="0"/>
    <n v="1"/>
    <n v="1"/>
    <n v="1"/>
    <n v="0"/>
    <n v="1"/>
    <n v="1"/>
    <n v="1"/>
    <n v="1"/>
    <n v="1"/>
    <n v="0"/>
    <n v="0"/>
    <n v="0"/>
    <n v="2620"/>
    <n v="15.436"/>
    <n v="169.73309147447526"/>
    <n v="0"/>
    <n v="0"/>
    <n v="0"/>
    <n v="0"/>
    <n v="0"/>
    <n v="4"/>
    <n v="1"/>
    <x v="14"/>
  </r>
  <r>
    <s v="Castelvetere in Val Fortore"/>
    <s v="BN"/>
    <n v="0"/>
    <n v="1"/>
    <n v="1"/>
    <n v="1"/>
    <n v="1"/>
    <n v="1"/>
    <n v="1"/>
    <n v="1"/>
    <n v="1"/>
    <n v="1"/>
    <n v="0"/>
    <n v="1"/>
    <n v="1"/>
    <n v="1389"/>
    <n v="34.579499999999996"/>
    <n v="40.168307812432225"/>
    <n v="1"/>
    <n v="0"/>
    <n v="1"/>
    <n v="1"/>
    <n v="0"/>
    <n v="8"/>
    <n v="1"/>
    <x v="14"/>
  </r>
  <r>
    <s v="Cautano"/>
    <s v="BN"/>
    <n v="0"/>
    <n v="1"/>
    <n v="1"/>
    <n v="1"/>
    <n v="0"/>
    <n v="1"/>
    <n v="1"/>
    <n v="1"/>
    <n v="1"/>
    <n v="1"/>
    <n v="0"/>
    <n v="0"/>
    <n v="0"/>
    <n v="2091"/>
    <n v="19.718"/>
    <n v="106.0452378537377"/>
    <n v="0"/>
    <n v="0"/>
    <n v="1"/>
    <n v="1"/>
    <n v="0"/>
    <n v="5"/>
    <n v="1"/>
    <x v="14"/>
  </r>
  <r>
    <s v="Ceppaloni"/>
    <s v="BN"/>
    <n v="0"/>
    <n v="1"/>
    <n v="1"/>
    <n v="1"/>
    <n v="0"/>
    <n v="1"/>
    <n v="1"/>
    <n v="1"/>
    <n v="1"/>
    <n v="1"/>
    <n v="0"/>
    <n v="0"/>
    <n v="0"/>
    <n v="3375"/>
    <n v="23.803899999999999"/>
    <n v="141.78348926016326"/>
    <n v="0"/>
    <n v="0"/>
    <n v="0"/>
    <n v="0"/>
    <n v="0"/>
    <n v="4"/>
    <n v="1"/>
    <x v="14"/>
  </r>
  <r>
    <s v="Cerreto Sannita"/>
    <s v="BN"/>
    <n v="0"/>
    <n v="1"/>
    <n v="1"/>
    <n v="1"/>
    <n v="0"/>
    <n v="1"/>
    <n v="1"/>
    <n v="1"/>
    <n v="1"/>
    <n v="1"/>
    <n v="0"/>
    <n v="1"/>
    <n v="1"/>
    <n v="4083"/>
    <n v="33.3536"/>
    <n v="122.41557133262977"/>
    <n v="0"/>
    <n v="0"/>
    <n v="1"/>
    <n v="1"/>
    <n v="0"/>
    <n v="6"/>
    <n v="1"/>
    <x v="14"/>
  </r>
  <r>
    <s v="Circello"/>
    <s v="BN"/>
    <n v="0"/>
    <n v="1"/>
    <n v="1"/>
    <n v="1"/>
    <n v="1"/>
    <n v="1"/>
    <n v="1"/>
    <n v="1"/>
    <n v="1"/>
    <n v="1"/>
    <n v="0"/>
    <n v="1"/>
    <n v="1"/>
    <n v="2476"/>
    <n v="45.664499999999997"/>
    <n v="54.22155065751295"/>
    <n v="1"/>
    <n v="0"/>
    <n v="1"/>
    <n v="1"/>
    <n v="0"/>
    <n v="8"/>
    <n v="1"/>
    <x v="14"/>
  </r>
  <r>
    <s v="Colle Sannita"/>
    <s v="BN"/>
    <n v="0"/>
    <n v="1"/>
    <n v="1"/>
    <n v="1"/>
    <n v="1"/>
    <n v="1"/>
    <n v="1"/>
    <n v="1"/>
    <n v="1"/>
    <n v="1"/>
    <n v="0"/>
    <n v="1"/>
    <n v="1"/>
    <n v="2513"/>
    <n v="37.275700000000001"/>
    <n v="67.416574336632181"/>
    <n v="1"/>
    <n v="0"/>
    <n v="1"/>
    <n v="0"/>
    <n v="0"/>
    <n v="7"/>
    <n v="1"/>
    <x v="14"/>
  </r>
  <r>
    <s v="Cusano Mutri"/>
    <s v="BN"/>
    <n v="0"/>
    <n v="1"/>
    <n v="1"/>
    <n v="1"/>
    <n v="0"/>
    <n v="1"/>
    <n v="1"/>
    <n v="1"/>
    <n v="1"/>
    <n v="1"/>
    <n v="1"/>
    <n v="1"/>
    <n v="1"/>
    <n v="4186"/>
    <n v="58.8596"/>
    <n v="71.118390203127447"/>
    <n v="1"/>
    <n v="0"/>
    <n v="1"/>
    <n v="1"/>
    <n v="0"/>
    <n v="7"/>
    <n v="1"/>
    <x v="14"/>
  </r>
  <r>
    <s v="Dugenta"/>
    <s v="BN"/>
    <n v="1"/>
    <n v="1"/>
    <n v="1"/>
    <n v="1"/>
    <n v="0"/>
    <n v="1"/>
    <n v="1"/>
    <n v="1"/>
    <n v="1"/>
    <n v="1"/>
    <n v="0"/>
    <n v="0"/>
    <n v="0"/>
    <n v="2752"/>
    <n v="16.052499999999998"/>
    <n v="171.43747079894098"/>
    <n v="0"/>
    <n v="0"/>
    <n v="0"/>
    <n v="0"/>
    <n v="0"/>
    <n v="4"/>
    <n v="1"/>
    <x v="14"/>
  </r>
  <r>
    <s v="Durazzano"/>
    <s v="BN"/>
    <n v="0"/>
    <n v="1"/>
    <n v="1"/>
    <n v="1"/>
    <n v="0"/>
    <n v="1"/>
    <n v="1"/>
    <n v="0"/>
    <n v="1"/>
    <n v="1"/>
    <n v="0"/>
    <n v="0"/>
    <n v="0"/>
    <n v="2247"/>
    <n v="12.905099999999999"/>
    <n v="174.11720947532373"/>
    <n v="0"/>
    <n v="0"/>
    <n v="0"/>
    <n v="0"/>
    <n v="0"/>
    <n v="4"/>
    <n v="1"/>
    <x v="14"/>
  </r>
  <r>
    <s v="Faicchio"/>
    <s v="BN"/>
    <n v="1"/>
    <n v="1"/>
    <n v="1"/>
    <n v="1"/>
    <n v="0"/>
    <n v="1"/>
    <n v="1"/>
    <n v="1"/>
    <n v="1"/>
    <n v="1"/>
    <n v="0"/>
    <n v="0"/>
    <n v="0"/>
    <n v="3698"/>
    <n v="43.989899999999999"/>
    <n v="84.064751226986203"/>
    <n v="0"/>
    <n v="0"/>
    <n v="1"/>
    <n v="1"/>
    <n v="0"/>
    <n v="5"/>
    <n v="1"/>
    <x v="14"/>
  </r>
  <r>
    <s v="Foglianise"/>
    <s v="BN"/>
    <n v="1"/>
    <n v="1"/>
    <n v="1"/>
    <n v="1"/>
    <n v="0"/>
    <n v="1"/>
    <n v="1"/>
    <n v="1"/>
    <n v="1"/>
    <n v="1"/>
    <n v="0"/>
    <n v="0"/>
    <n v="0"/>
    <n v="3509"/>
    <n v="11.765799999999999"/>
    <n v="298.23726393445412"/>
    <n v="0"/>
    <n v="0"/>
    <n v="0"/>
    <n v="1"/>
    <n v="0"/>
    <n v="5"/>
    <n v="1"/>
    <x v="14"/>
  </r>
  <r>
    <s v="Foiano di Val Fortore"/>
    <s v="BN"/>
    <n v="0"/>
    <n v="1"/>
    <n v="1"/>
    <n v="1"/>
    <n v="0"/>
    <n v="1"/>
    <n v="1"/>
    <n v="1"/>
    <n v="1"/>
    <n v="1"/>
    <n v="0"/>
    <n v="1"/>
    <n v="1"/>
    <n v="1477"/>
    <n v="41.311199999999999"/>
    <n v="35.753016131218651"/>
    <n v="1"/>
    <n v="0"/>
    <n v="1"/>
    <n v="0"/>
    <n v="0"/>
    <n v="6"/>
    <n v="1"/>
    <x v="14"/>
  </r>
  <r>
    <s v="Forchia"/>
    <s v="BN"/>
    <n v="1"/>
    <n v="1"/>
    <n v="1"/>
    <n v="1"/>
    <n v="0"/>
    <n v="0"/>
    <n v="1"/>
    <n v="1"/>
    <n v="1"/>
    <n v="1"/>
    <n v="0"/>
    <n v="0"/>
    <n v="0"/>
    <n v="1238"/>
    <n v="5.4546000000000001"/>
    <n v="226.96439702269643"/>
    <n v="0"/>
    <n v="0"/>
    <n v="1"/>
    <n v="1"/>
    <n v="0"/>
    <n v="5"/>
    <n v="1"/>
    <x v="14"/>
  </r>
  <r>
    <s v="Fragneto l'Abate"/>
    <s v="BN"/>
    <n v="1"/>
    <n v="1"/>
    <n v="1"/>
    <n v="1"/>
    <n v="1"/>
    <n v="1"/>
    <n v="1"/>
    <n v="1"/>
    <n v="1"/>
    <n v="1"/>
    <n v="0"/>
    <n v="0"/>
    <n v="0"/>
    <n v="1116"/>
    <n v="20.574099999999998"/>
    <n v="54.242955949470456"/>
    <n v="1"/>
    <n v="0"/>
    <n v="0"/>
    <n v="0"/>
    <n v="0"/>
    <n v="6"/>
    <n v="1"/>
    <x v="14"/>
  </r>
  <r>
    <s v="Fragneto Monforte"/>
    <s v="BN"/>
    <n v="0"/>
    <n v="1"/>
    <n v="1"/>
    <n v="1"/>
    <n v="0"/>
    <n v="1"/>
    <n v="1"/>
    <n v="1"/>
    <n v="1"/>
    <n v="1"/>
    <n v="0"/>
    <n v="0"/>
    <n v="0"/>
    <n v="1889"/>
    <n v="24.4925"/>
    <n v="77.125650709400844"/>
    <n v="1"/>
    <n v="0"/>
    <n v="0"/>
    <n v="0"/>
    <n v="0"/>
    <n v="5"/>
    <n v="1"/>
    <x v="14"/>
  </r>
  <r>
    <s v="Frasso Telesino"/>
    <s v="BN"/>
    <n v="0"/>
    <n v="1"/>
    <n v="1"/>
    <n v="1"/>
    <n v="1"/>
    <n v="1"/>
    <n v="1"/>
    <n v="1"/>
    <n v="1"/>
    <n v="1"/>
    <n v="0"/>
    <n v="0"/>
    <n v="0"/>
    <n v="2404"/>
    <n v="21.816799999999997"/>
    <n v="110.1903120530967"/>
    <n v="0"/>
    <n v="0"/>
    <n v="1"/>
    <n v="1"/>
    <n v="0"/>
    <n v="6"/>
    <n v="1"/>
    <x v="14"/>
  </r>
  <r>
    <s v="Ginestra degli Schiavoni"/>
    <s v="BN"/>
    <n v="0"/>
    <n v="1"/>
    <n v="1"/>
    <n v="1"/>
    <n v="1"/>
    <n v="1"/>
    <n v="1"/>
    <n v="1"/>
    <n v="1"/>
    <n v="1"/>
    <n v="0"/>
    <n v="1"/>
    <n v="1"/>
    <n v="532"/>
    <n v="14.7873"/>
    <n v="35.976817945128587"/>
    <n v="1"/>
    <n v="0"/>
    <n v="1"/>
    <n v="0"/>
    <n v="0"/>
    <n v="7"/>
    <n v="1"/>
    <x v="14"/>
  </r>
  <r>
    <s v="Limatola"/>
    <s v="BN"/>
    <n v="1"/>
    <n v="1"/>
    <n v="1"/>
    <n v="1"/>
    <n v="0"/>
    <n v="1"/>
    <n v="1"/>
    <n v="1"/>
    <n v="1"/>
    <n v="1"/>
    <n v="0"/>
    <n v="0"/>
    <n v="0"/>
    <n v="4077"/>
    <n v="18.3812"/>
    <n v="221.80271146606316"/>
    <n v="0"/>
    <n v="0"/>
    <n v="0"/>
    <n v="0"/>
    <n v="0"/>
    <n v="4"/>
    <n v="1"/>
    <x v="14"/>
  </r>
  <r>
    <s v="Melizzano"/>
    <s v="BN"/>
    <n v="1"/>
    <n v="1"/>
    <n v="1"/>
    <n v="1"/>
    <n v="0"/>
    <n v="1"/>
    <n v="1"/>
    <n v="1"/>
    <n v="1"/>
    <n v="1"/>
    <n v="1"/>
    <n v="0"/>
    <n v="1"/>
    <n v="1892"/>
    <n v="17.590999999999998"/>
    <n v="107.55499971576376"/>
    <n v="0"/>
    <n v="0"/>
    <n v="0"/>
    <n v="1"/>
    <n v="0"/>
    <n v="6"/>
    <n v="1"/>
    <x v="14"/>
  </r>
  <r>
    <s v="Moiano"/>
    <s v="BN"/>
    <n v="0"/>
    <n v="1"/>
    <n v="1"/>
    <n v="1"/>
    <n v="0"/>
    <n v="1"/>
    <n v="1"/>
    <n v="0"/>
    <n v="1"/>
    <n v="1"/>
    <n v="0"/>
    <n v="0"/>
    <n v="0"/>
    <n v="4121"/>
    <n v="20.203800000000001"/>
    <n v="203.97153010819747"/>
    <n v="0"/>
    <n v="0"/>
    <n v="1"/>
    <n v="1"/>
    <n v="0"/>
    <n v="5"/>
    <n v="1"/>
    <x v="14"/>
  </r>
  <r>
    <s v="Molinara"/>
    <s v="BN"/>
    <n v="0"/>
    <n v="1"/>
    <n v="1"/>
    <n v="1"/>
    <n v="0"/>
    <n v="1"/>
    <n v="1"/>
    <n v="1"/>
    <n v="1"/>
    <n v="1"/>
    <n v="0"/>
    <n v="1"/>
    <n v="1"/>
    <n v="1662"/>
    <n v="24.164099999999998"/>
    <n v="68.779718673569477"/>
    <n v="1"/>
    <n v="0"/>
    <n v="1"/>
    <n v="0"/>
    <n v="0"/>
    <n v="6"/>
    <n v="1"/>
    <x v="14"/>
  </r>
  <r>
    <s v="Montefalcone di Val Fortore"/>
    <s v="BN"/>
    <n v="0"/>
    <n v="1"/>
    <n v="1"/>
    <n v="1"/>
    <n v="1"/>
    <n v="1"/>
    <n v="1"/>
    <n v="1"/>
    <n v="1"/>
    <n v="1"/>
    <n v="0"/>
    <n v="1"/>
    <n v="1"/>
    <n v="1650"/>
    <n v="41.940200000000004"/>
    <n v="39.341729414738126"/>
    <n v="1"/>
    <n v="0"/>
    <n v="1"/>
    <n v="1"/>
    <n v="0"/>
    <n v="8"/>
    <n v="1"/>
    <x v="14"/>
  </r>
  <r>
    <s v="Paduli"/>
    <s v="BN"/>
    <n v="1"/>
    <n v="1"/>
    <n v="1"/>
    <n v="1"/>
    <n v="0"/>
    <n v="1"/>
    <n v="1"/>
    <n v="1"/>
    <n v="1"/>
    <n v="1"/>
    <n v="0"/>
    <n v="0"/>
    <n v="0"/>
    <n v="4085"/>
    <n v="45.299499999999995"/>
    <n v="90.177595779202875"/>
    <n v="0"/>
    <n v="0"/>
    <n v="0"/>
    <n v="0"/>
    <n v="0"/>
    <n v="4"/>
    <n v="1"/>
    <x v="14"/>
  </r>
  <r>
    <s v="Pago Veiano"/>
    <s v="BN"/>
    <n v="1"/>
    <n v="1"/>
    <n v="1"/>
    <n v="1"/>
    <n v="0"/>
    <n v="1"/>
    <n v="1"/>
    <n v="1"/>
    <n v="1"/>
    <n v="1"/>
    <n v="0"/>
    <n v="0"/>
    <n v="0"/>
    <n v="2545"/>
    <n v="23.749400000000001"/>
    <n v="107.1606019520493"/>
    <n v="0"/>
    <n v="0"/>
    <n v="0"/>
    <n v="0"/>
    <n v="0"/>
    <n v="4"/>
    <n v="1"/>
    <x v="14"/>
  </r>
  <r>
    <s v="Pannarano"/>
    <s v="BN"/>
    <n v="0"/>
    <n v="1"/>
    <n v="1"/>
    <n v="1"/>
    <n v="0"/>
    <n v="1"/>
    <n v="1"/>
    <n v="1"/>
    <n v="1"/>
    <n v="1"/>
    <n v="0"/>
    <n v="0"/>
    <n v="0"/>
    <n v="2082"/>
    <n v="11.799000000000001"/>
    <n v="176.45563183320618"/>
    <n v="0"/>
    <n v="0"/>
    <n v="1"/>
    <n v="1"/>
    <n v="0"/>
    <n v="5"/>
    <n v="1"/>
    <x v="14"/>
  </r>
  <r>
    <s v="Paolisi"/>
    <s v="BN"/>
    <n v="1"/>
    <n v="1"/>
    <n v="1"/>
    <n v="1"/>
    <n v="0"/>
    <n v="1"/>
    <n v="1"/>
    <n v="0"/>
    <n v="1"/>
    <n v="1"/>
    <n v="0"/>
    <n v="0"/>
    <n v="0"/>
    <n v="1983"/>
    <n v="6.0011000000000001"/>
    <n v="330.43941943976938"/>
    <n v="0"/>
    <n v="0"/>
    <n v="1"/>
    <n v="1"/>
    <n v="0"/>
    <n v="5"/>
    <n v="1"/>
    <x v="14"/>
  </r>
  <r>
    <s v="Paupisi"/>
    <s v="BN"/>
    <n v="1"/>
    <n v="1"/>
    <n v="1"/>
    <n v="1"/>
    <n v="0"/>
    <n v="1"/>
    <n v="1"/>
    <n v="1"/>
    <n v="1"/>
    <n v="1"/>
    <n v="0"/>
    <n v="0"/>
    <n v="0"/>
    <n v="1560"/>
    <n v="6.8327999999999998"/>
    <n v="228.31050228310502"/>
    <n v="0"/>
    <n v="0"/>
    <n v="0"/>
    <n v="1"/>
    <n v="0"/>
    <n v="5"/>
    <n v="1"/>
    <x v="14"/>
  </r>
  <r>
    <s v="Pesco Sannita"/>
    <s v="BN"/>
    <n v="1"/>
    <n v="1"/>
    <n v="1"/>
    <n v="1"/>
    <n v="0"/>
    <n v="1"/>
    <n v="1"/>
    <n v="1"/>
    <n v="1"/>
    <n v="1"/>
    <n v="1"/>
    <n v="0"/>
    <n v="1"/>
    <n v="2081"/>
    <n v="24.1541"/>
    <n v="86.155145503247894"/>
    <n v="0"/>
    <n v="0"/>
    <n v="0"/>
    <n v="0"/>
    <n v="0"/>
    <n v="5"/>
    <n v="1"/>
    <x v="14"/>
  </r>
  <r>
    <s v="Pietraroja"/>
    <s v="BN"/>
    <n v="0"/>
    <n v="1"/>
    <n v="1"/>
    <n v="1"/>
    <n v="1"/>
    <n v="1"/>
    <n v="1"/>
    <n v="1"/>
    <n v="1"/>
    <n v="1"/>
    <n v="0"/>
    <n v="1"/>
    <n v="1"/>
    <n v="587"/>
    <n v="35.813699999999997"/>
    <n v="16.390375750062127"/>
    <n v="1"/>
    <n v="0"/>
    <n v="1"/>
    <n v="1"/>
    <n v="0"/>
    <n v="8"/>
    <n v="1"/>
    <x v="14"/>
  </r>
  <r>
    <s v="Pietrelcina"/>
    <s v="BN"/>
    <n v="0"/>
    <n v="1"/>
    <n v="1"/>
    <n v="1"/>
    <n v="0"/>
    <n v="1"/>
    <n v="1"/>
    <n v="1"/>
    <n v="1"/>
    <n v="1"/>
    <n v="0"/>
    <n v="0"/>
    <n v="0"/>
    <n v="3081"/>
    <n v="28.254000000000001"/>
    <n v="109.04650668931832"/>
    <n v="0"/>
    <n v="0"/>
    <n v="0"/>
    <n v="0"/>
    <n v="0"/>
    <n v="4"/>
    <n v="1"/>
    <x v="14"/>
  </r>
  <r>
    <s v="Ponte"/>
    <s v="BN"/>
    <n v="1"/>
    <n v="1"/>
    <n v="1"/>
    <n v="1"/>
    <n v="0"/>
    <n v="1"/>
    <n v="1"/>
    <n v="1"/>
    <n v="1"/>
    <n v="1"/>
    <n v="0"/>
    <n v="0"/>
    <n v="0"/>
    <n v="2661"/>
    <n v="17.915599999999998"/>
    <n v="148.52977293531896"/>
    <n v="0"/>
    <n v="0"/>
    <n v="0"/>
    <n v="0"/>
    <n v="0"/>
    <n v="4"/>
    <n v="1"/>
    <x v="14"/>
  </r>
  <r>
    <s v="Pontelandolfo"/>
    <s v="BN"/>
    <n v="0"/>
    <n v="1"/>
    <n v="1"/>
    <n v="1"/>
    <n v="1"/>
    <n v="1"/>
    <n v="1"/>
    <n v="1"/>
    <n v="1"/>
    <n v="1"/>
    <n v="0"/>
    <n v="0"/>
    <n v="0"/>
    <n v="2288"/>
    <n v="29.029399999999999"/>
    <n v="78.816647950009298"/>
    <n v="1"/>
    <n v="0"/>
    <n v="1"/>
    <n v="1"/>
    <n v="0"/>
    <n v="7"/>
    <n v="1"/>
    <x v="14"/>
  </r>
  <r>
    <s v="Puglianello"/>
    <s v="BN"/>
    <n v="1"/>
    <n v="1"/>
    <n v="1"/>
    <n v="1"/>
    <n v="0"/>
    <n v="1"/>
    <n v="1"/>
    <n v="0"/>
    <n v="1"/>
    <n v="1"/>
    <n v="0"/>
    <n v="0"/>
    <n v="0"/>
    <n v="1380"/>
    <n v="8.7612000000000005"/>
    <n v="157.51266949732911"/>
    <n v="0"/>
    <n v="0"/>
    <n v="0"/>
    <n v="0"/>
    <n v="0"/>
    <n v="4"/>
    <n v="1"/>
    <x v="14"/>
  </r>
  <r>
    <s v="Reino"/>
    <s v="BN"/>
    <n v="1"/>
    <n v="1"/>
    <n v="1"/>
    <n v="1"/>
    <n v="0"/>
    <n v="1"/>
    <n v="1"/>
    <n v="1"/>
    <n v="1"/>
    <n v="1"/>
    <n v="0"/>
    <n v="1"/>
    <n v="1"/>
    <n v="1262"/>
    <n v="23.6388"/>
    <n v="53.386804744741696"/>
    <n v="1"/>
    <n v="0"/>
    <n v="1"/>
    <n v="0"/>
    <n v="0"/>
    <n v="6"/>
    <n v="1"/>
    <x v="14"/>
  </r>
  <r>
    <s v="San Giorgio La Molara"/>
    <s v="BN"/>
    <n v="0"/>
    <n v="1"/>
    <n v="1"/>
    <n v="1"/>
    <n v="0"/>
    <n v="1"/>
    <n v="1"/>
    <n v="1"/>
    <n v="1"/>
    <n v="1"/>
    <n v="0"/>
    <n v="0"/>
    <n v="0"/>
    <n v="3050"/>
    <n v="65.766400000000004"/>
    <n v="46.37626508369015"/>
    <n v="1"/>
    <n v="0"/>
    <n v="1"/>
    <n v="0"/>
    <n v="0"/>
    <n v="5"/>
    <n v="1"/>
    <x v="14"/>
  </r>
  <r>
    <s v="San Leucio del Sannio"/>
    <s v="BN"/>
    <n v="0"/>
    <n v="1"/>
    <n v="1"/>
    <n v="1"/>
    <n v="0"/>
    <n v="1"/>
    <n v="1"/>
    <n v="1"/>
    <n v="1"/>
    <n v="1"/>
    <n v="0"/>
    <n v="0"/>
    <n v="0"/>
    <n v="3238"/>
    <n v="9.9591999999999992"/>
    <n v="325.12651618603905"/>
    <n v="0"/>
    <n v="0"/>
    <n v="0"/>
    <n v="0"/>
    <n v="0"/>
    <n v="4"/>
    <n v="1"/>
    <x v="14"/>
  </r>
  <r>
    <s v="San Lorenzello"/>
    <s v="BN"/>
    <n v="1"/>
    <n v="1"/>
    <n v="1"/>
    <n v="1"/>
    <n v="0"/>
    <n v="1"/>
    <n v="1"/>
    <n v="1"/>
    <n v="1"/>
    <n v="1"/>
    <n v="0"/>
    <n v="1"/>
    <n v="1"/>
    <n v="2320"/>
    <n v="13.8835"/>
    <n v="167.10483667663053"/>
    <n v="0"/>
    <n v="0"/>
    <n v="1"/>
    <n v="1"/>
    <n v="0"/>
    <n v="6"/>
    <n v="1"/>
    <x v="14"/>
  </r>
  <r>
    <s v="San Lorenzo Maggiore"/>
    <s v="BN"/>
    <n v="1"/>
    <n v="1"/>
    <n v="1"/>
    <n v="1"/>
    <n v="0"/>
    <n v="1"/>
    <n v="1"/>
    <n v="0"/>
    <n v="1"/>
    <n v="1"/>
    <n v="0"/>
    <n v="0"/>
    <n v="0"/>
    <n v="2165"/>
    <n v="16.2958"/>
    <n v="132.85631880607272"/>
    <n v="0"/>
    <n v="0"/>
    <n v="0"/>
    <n v="0"/>
    <n v="0"/>
    <n v="4"/>
    <n v="1"/>
    <x v="14"/>
  </r>
  <r>
    <s v="San Lupo"/>
    <s v="BN"/>
    <n v="0"/>
    <n v="1"/>
    <n v="1"/>
    <n v="1"/>
    <n v="0"/>
    <n v="1"/>
    <n v="1"/>
    <n v="1"/>
    <n v="1"/>
    <n v="1"/>
    <n v="1"/>
    <n v="0"/>
    <n v="1"/>
    <n v="863"/>
    <n v="15.304600000000001"/>
    <n v="56.388275420461817"/>
    <n v="1"/>
    <n v="0"/>
    <n v="1"/>
    <n v="1"/>
    <n v="0"/>
    <n v="7"/>
    <n v="1"/>
    <x v="14"/>
  </r>
  <r>
    <s v="San Marco dei Cavoti"/>
    <s v="BN"/>
    <n v="0"/>
    <n v="1"/>
    <n v="1"/>
    <n v="1"/>
    <n v="0"/>
    <n v="1"/>
    <n v="1"/>
    <n v="1"/>
    <n v="1"/>
    <n v="1"/>
    <n v="0"/>
    <n v="1"/>
    <n v="1"/>
    <n v="3544"/>
    <n v="49.187799999999996"/>
    <n v="72.050386477947796"/>
    <n v="1"/>
    <n v="0"/>
    <n v="1"/>
    <n v="0"/>
    <n v="0"/>
    <n v="6"/>
    <n v="1"/>
    <x v="14"/>
  </r>
  <r>
    <s v="San Martino Sannita"/>
    <s v="BN"/>
    <n v="0"/>
    <n v="1"/>
    <n v="1"/>
    <n v="1"/>
    <n v="0"/>
    <n v="1"/>
    <n v="1"/>
    <n v="0"/>
    <n v="1"/>
    <n v="1"/>
    <n v="0"/>
    <n v="0"/>
    <n v="0"/>
    <n v="1277"/>
    <n v="6.1840999999999999"/>
    <n v="206.4973076114552"/>
    <n v="0"/>
    <n v="1"/>
    <n v="0"/>
    <n v="1"/>
    <n v="0"/>
    <n v="6"/>
    <n v="1"/>
    <x v="14"/>
  </r>
  <r>
    <s v="San Nazzaro"/>
    <s v="BN"/>
    <n v="0"/>
    <n v="1"/>
    <n v="1"/>
    <n v="1"/>
    <n v="0"/>
    <n v="1"/>
    <n v="1"/>
    <n v="0"/>
    <n v="1"/>
    <n v="1"/>
    <n v="0"/>
    <n v="0"/>
    <n v="0"/>
    <n v="914"/>
    <n v="2.0421"/>
    <n v="447.57847314039469"/>
    <n v="0"/>
    <n v="1"/>
    <n v="0"/>
    <n v="0"/>
    <n v="0"/>
    <n v="5"/>
    <n v="1"/>
    <x v="14"/>
  </r>
  <r>
    <s v="San Nicola Manfredi"/>
    <s v="BN"/>
    <n v="0"/>
    <n v="1"/>
    <n v="1"/>
    <n v="1"/>
    <n v="0"/>
    <n v="1"/>
    <n v="1"/>
    <n v="0"/>
    <n v="1"/>
    <n v="1"/>
    <n v="1"/>
    <n v="0"/>
    <n v="1"/>
    <n v="3624"/>
    <n v="19.224599999999999"/>
    <n v="188.5084735183047"/>
    <n v="0"/>
    <n v="0"/>
    <n v="0"/>
    <n v="0"/>
    <n v="0"/>
    <n v="5"/>
    <n v="1"/>
    <x v="14"/>
  </r>
  <r>
    <s v="San Salvatore Telesino"/>
    <s v="BN"/>
    <n v="0"/>
    <n v="1"/>
    <n v="1"/>
    <n v="1"/>
    <n v="0"/>
    <n v="1"/>
    <n v="1"/>
    <n v="0"/>
    <n v="1"/>
    <n v="1"/>
    <n v="0"/>
    <n v="0"/>
    <n v="0"/>
    <n v="4038"/>
    <n v="18.3111"/>
    <n v="220.52197847207432"/>
    <n v="0"/>
    <n v="0"/>
    <n v="1"/>
    <n v="0"/>
    <n v="0"/>
    <n v="4"/>
    <n v="1"/>
    <x v="14"/>
  </r>
  <r>
    <s v="Santa Croce del Sannio"/>
    <s v="BN"/>
    <n v="0"/>
    <n v="1"/>
    <n v="1"/>
    <n v="1"/>
    <n v="0"/>
    <n v="1"/>
    <n v="1"/>
    <n v="1"/>
    <n v="1"/>
    <n v="1"/>
    <n v="0"/>
    <n v="1"/>
    <n v="1"/>
    <n v="985"/>
    <n v="16.243399999999998"/>
    <n v="60.640013790216344"/>
    <n v="1"/>
    <n v="0"/>
    <n v="1"/>
    <n v="1"/>
    <n v="0"/>
    <n v="7"/>
    <n v="1"/>
    <x v="14"/>
  </r>
  <r>
    <s v="Sant'Angelo a Cupolo"/>
    <s v="BN"/>
    <n v="1"/>
    <n v="1"/>
    <n v="1"/>
    <n v="1"/>
    <n v="0"/>
    <n v="1"/>
    <n v="1"/>
    <n v="1"/>
    <n v="1"/>
    <n v="1"/>
    <n v="0"/>
    <n v="0"/>
    <n v="0"/>
    <n v="4264"/>
    <n v="11.013599999999999"/>
    <n v="387.15769593956566"/>
    <n v="0"/>
    <n v="0"/>
    <n v="0"/>
    <n v="0"/>
    <n v="0"/>
    <n v="4"/>
    <n v="1"/>
    <x v="14"/>
  </r>
  <r>
    <s v="Sant'Arcangelo Trimonte"/>
    <s v="BN"/>
    <n v="0"/>
    <n v="1"/>
    <n v="1"/>
    <n v="1"/>
    <n v="1"/>
    <n v="1"/>
    <n v="1"/>
    <n v="1"/>
    <n v="1"/>
    <n v="1"/>
    <n v="1"/>
    <n v="0"/>
    <n v="1"/>
    <n v="641"/>
    <n v="9.7988"/>
    <n v="65.416173408988854"/>
    <n v="1"/>
    <n v="0"/>
    <n v="0"/>
    <n v="0"/>
    <n v="0"/>
    <n v="7"/>
    <n v="1"/>
    <x v="14"/>
  </r>
  <r>
    <s v="Sassinoro"/>
    <s v="BN"/>
    <n v="0"/>
    <n v="1"/>
    <n v="1"/>
    <n v="1"/>
    <n v="0"/>
    <n v="1"/>
    <n v="1"/>
    <n v="1"/>
    <n v="1"/>
    <n v="1"/>
    <n v="0"/>
    <n v="0"/>
    <n v="0"/>
    <n v="659"/>
    <n v="13.2469"/>
    <n v="49.747488091553492"/>
    <n v="1"/>
    <n v="0"/>
    <n v="1"/>
    <n v="0"/>
    <n v="0"/>
    <n v="5"/>
    <n v="1"/>
    <x v="14"/>
  </r>
  <r>
    <s v="Solopaca"/>
    <s v="BN"/>
    <n v="1"/>
    <n v="1"/>
    <n v="1"/>
    <n v="1"/>
    <n v="0"/>
    <n v="1"/>
    <n v="1"/>
    <n v="0"/>
    <n v="1"/>
    <n v="1"/>
    <n v="0"/>
    <n v="0"/>
    <n v="0"/>
    <n v="3956"/>
    <n v="31.127199999999998"/>
    <n v="127.09141843789355"/>
    <n v="0"/>
    <n v="0"/>
    <n v="1"/>
    <n v="1"/>
    <n v="0"/>
    <n v="5"/>
    <n v="1"/>
    <x v="14"/>
  </r>
  <r>
    <s v="Tocco Caudio"/>
    <s v="BN"/>
    <n v="0"/>
    <n v="1"/>
    <n v="1"/>
    <n v="1"/>
    <n v="0"/>
    <n v="1"/>
    <n v="1"/>
    <n v="1"/>
    <n v="1"/>
    <n v="1"/>
    <n v="0"/>
    <n v="0"/>
    <n v="0"/>
    <n v="1543"/>
    <n v="27.491599999999998"/>
    <n v="56.126234922667294"/>
    <n v="1"/>
    <n v="0"/>
    <n v="1"/>
    <n v="1"/>
    <n v="0"/>
    <n v="6"/>
    <n v="1"/>
    <x v="14"/>
  </r>
  <r>
    <s v="Torrecuso"/>
    <s v="BN"/>
    <n v="1"/>
    <n v="1"/>
    <n v="1"/>
    <n v="1"/>
    <n v="0"/>
    <n v="1"/>
    <n v="1"/>
    <n v="1"/>
    <n v="1"/>
    <n v="1"/>
    <n v="0"/>
    <n v="0"/>
    <n v="0"/>
    <n v="3439"/>
    <n v="29.1554"/>
    <n v="117.95413542602742"/>
    <n v="0"/>
    <n v="0"/>
    <n v="0"/>
    <n v="1"/>
    <n v="0"/>
    <n v="5"/>
    <n v="1"/>
    <x v="14"/>
  </r>
  <r>
    <s v="Vitulano"/>
    <s v="BN"/>
    <n v="1"/>
    <n v="1"/>
    <n v="1"/>
    <n v="1"/>
    <n v="0"/>
    <n v="1"/>
    <n v="1"/>
    <n v="1"/>
    <n v="1"/>
    <n v="1"/>
    <n v="0"/>
    <n v="0"/>
    <n v="0"/>
    <n v="2930"/>
    <n v="35.991100000000003"/>
    <n v="81.409015006487707"/>
    <n v="0"/>
    <n v="0"/>
    <n v="1"/>
    <n v="1"/>
    <n v="0"/>
    <n v="5"/>
    <n v="1"/>
    <x v="14"/>
  </r>
  <r>
    <s v="Ailano"/>
    <s v="CE"/>
    <n v="1"/>
    <n v="1"/>
    <n v="1"/>
    <n v="1"/>
    <n v="1"/>
    <n v="1"/>
    <n v="1"/>
    <n v="1"/>
    <n v="1"/>
    <n v="1"/>
    <n v="0"/>
    <n v="0"/>
    <n v="0"/>
    <n v="1380"/>
    <n v="16.055899999999998"/>
    <n v="85.949713189544042"/>
    <n v="0"/>
    <n v="0"/>
    <n v="1"/>
    <n v="1"/>
    <n v="0"/>
    <n v="6"/>
    <n v="1"/>
    <x v="14"/>
  </r>
  <r>
    <s v="Alvignano"/>
    <s v="CE"/>
    <n v="1"/>
    <n v="1"/>
    <n v="1"/>
    <n v="1"/>
    <n v="0"/>
    <n v="1"/>
    <n v="1"/>
    <n v="1"/>
    <n v="1"/>
    <n v="1"/>
    <n v="0"/>
    <n v="0"/>
    <n v="0"/>
    <n v="4914"/>
    <n v="38.127499999999998"/>
    <n v="128.88335191135008"/>
    <n v="0"/>
    <n v="0"/>
    <n v="0"/>
    <n v="0"/>
    <n v="0"/>
    <n v="4"/>
    <n v="1"/>
    <x v="14"/>
  </r>
  <r>
    <s v="Baia e Latina"/>
    <s v="CE"/>
    <n v="1"/>
    <n v="1"/>
    <n v="1"/>
    <n v="1"/>
    <n v="0"/>
    <n v="1"/>
    <n v="1"/>
    <n v="1"/>
    <n v="1"/>
    <n v="1"/>
    <n v="0"/>
    <n v="0"/>
    <n v="0"/>
    <n v="2251"/>
    <n v="24.433200000000003"/>
    <n v="92.12874285807834"/>
    <n v="0"/>
    <n v="0"/>
    <n v="0"/>
    <n v="0"/>
    <n v="0"/>
    <n v="4"/>
    <n v="1"/>
    <x v="14"/>
  </r>
  <r>
    <s v="Caianello"/>
    <s v="CE"/>
    <n v="0"/>
    <n v="1"/>
    <n v="1"/>
    <n v="1"/>
    <n v="0"/>
    <n v="1"/>
    <n v="1"/>
    <n v="1"/>
    <n v="1"/>
    <n v="1"/>
    <n v="0"/>
    <n v="0"/>
    <n v="0"/>
    <n v="1782"/>
    <n v="15.6784"/>
    <n v="113.65955709766303"/>
    <n v="0"/>
    <n v="0"/>
    <n v="0"/>
    <n v="0"/>
    <n v="0"/>
    <n v="4"/>
    <n v="1"/>
    <x v="14"/>
  </r>
  <r>
    <s v="Camigliano"/>
    <s v="CE"/>
    <n v="0"/>
    <n v="1"/>
    <n v="1"/>
    <n v="1"/>
    <n v="0"/>
    <n v="1"/>
    <n v="1"/>
    <n v="0"/>
    <n v="1"/>
    <n v="1"/>
    <n v="0"/>
    <n v="0"/>
    <n v="0"/>
    <n v="1902"/>
    <n v="6.0171999999999999"/>
    <n v="316.09386425580004"/>
    <n v="0"/>
    <n v="0"/>
    <n v="0"/>
    <n v="1"/>
    <n v="0"/>
    <n v="5"/>
    <n v="1"/>
    <x v="14"/>
  </r>
  <r>
    <s v="Capriati a Volturno"/>
    <s v="CE"/>
    <n v="1"/>
    <n v="1"/>
    <n v="1"/>
    <n v="1"/>
    <n v="0"/>
    <n v="1"/>
    <n v="1"/>
    <n v="1"/>
    <n v="1"/>
    <n v="1"/>
    <n v="0"/>
    <n v="0"/>
    <n v="0"/>
    <n v="1594"/>
    <n v="18.3901"/>
    <n v="86.677070815275613"/>
    <n v="0"/>
    <n v="0"/>
    <n v="1"/>
    <n v="1"/>
    <n v="0"/>
    <n v="5"/>
    <n v="1"/>
    <x v="14"/>
  </r>
  <r>
    <s v="Castel Campagnano"/>
    <s v="CE"/>
    <n v="1"/>
    <n v="1"/>
    <n v="1"/>
    <n v="1"/>
    <n v="0"/>
    <n v="1"/>
    <n v="1"/>
    <n v="1"/>
    <n v="1"/>
    <n v="1"/>
    <n v="1"/>
    <n v="0"/>
    <n v="1"/>
    <n v="1608"/>
    <n v="17.4788"/>
    <n v="91.997162276586494"/>
    <n v="0"/>
    <n v="0"/>
    <n v="0"/>
    <n v="1"/>
    <n v="0"/>
    <n v="6"/>
    <n v="1"/>
    <x v="14"/>
  </r>
  <r>
    <s v="Castel di Sasso"/>
    <s v="CE"/>
    <n v="0"/>
    <n v="1"/>
    <n v="1"/>
    <n v="1"/>
    <n v="0"/>
    <n v="1"/>
    <n v="1"/>
    <n v="1"/>
    <n v="1"/>
    <n v="1"/>
    <n v="0"/>
    <n v="0"/>
    <n v="0"/>
    <n v="1193"/>
    <n v="20.323399999999999"/>
    <n v="58.700807935680054"/>
    <n v="1"/>
    <n v="0"/>
    <n v="1"/>
    <n v="0"/>
    <n v="0"/>
    <n v="5"/>
    <n v="1"/>
    <x v="14"/>
  </r>
  <r>
    <s v="Castello del Matese"/>
    <s v="CE"/>
    <n v="0"/>
    <n v="1"/>
    <n v="1"/>
    <n v="1"/>
    <n v="0"/>
    <n v="1"/>
    <n v="1"/>
    <n v="1"/>
    <n v="1"/>
    <n v="1"/>
    <n v="0"/>
    <n v="1"/>
    <n v="1"/>
    <n v="1509"/>
    <n v="21.7742"/>
    <n v="69.302201688236536"/>
    <n v="1"/>
    <n v="0"/>
    <n v="1"/>
    <n v="1"/>
    <n v="0"/>
    <n v="7"/>
    <n v="1"/>
    <x v="14"/>
  </r>
  <r>
    <s v="Castel Morrone"/>
    <s v="CE"/>
    <n v="1"/>
    <n v="1"/>
    <n v="1"/>
    <n v="1"/>
    <n v="0"/>
    <n v="1"/>
    <n v="1"/>
    <n v="1"/>
    <n v="1"/>
    <n v="1"/>
    <n v="0"/>
    <n v="0"/>
    <n v="0"/>
    <n v="3934"/>
    <n v="25.3444"/>
    <n v="155.22166632471078"/>
    <n v="0"/>
    <n v="0"/>
    <n v="0"/>
    <n v="0"/>
    <n v="0"/>
    <n v="4"/>
    <n v="1"/>
    <x v="14"/>
  </r>
  <r>
    <s v="Ciorlano"/>
    <s v="CE"/>
    <n v="1"/>
    <n v="1"/>
    <n v="1"/>
    <n v="1"/>
    <n v="1"/>
    <n v="1"/>
    <n v="1"/>
    <n v="1"/>
    <n v="1"/>
    <n v="1"/>
    <n v="0"/>
    <n v="0"/>
    <n v="0"/>
    <n v="440"/>
    <n v="28.6508"/>
    <n v="15.357337316933558"/>
    <n v="1"/>
    <n v="0"/>
    <n v="1"/>
    <n v="0"/>
    <n v="0"/>
    <n v="6"/>
    <n v="1"/>
    <x v="14"/>
  </r>
  <r>
    <s v="Conca della Campania"/>
    <s v="CE"/>
    <n v="0"/>
    <n v="1"/>
    <n v="1"/>
    <n v="1"/>
    <n v="1"/>
    <n v="1"/>
    <n v="1"/>
    <n v="1"/>
    <n v="1"/>
    <n v="1"/>
    <n v="0"/>
    <n v="0"/>
    <n v="0"/>
    <n v="1256"/>
    <n v="26.467399999999998"/>
    <n v="47.454604532368123"/>
    <n v="1"/>
    <n v="0"/>
    <n v="1"/>
    <n v="1"/>
    <n v="0"/>
    <n v="7"/>
    <n v="1"/>
    <x v="14"/>
  </r>
  <r>
    <s v="Dragoni"/>
    <s v="CE"/>
    <n v="1"/>
    <n v="1"/>
    <n v="1"/>
    <n v="1"/>
    <n v="0"/>
    <n v="1"/>
    <n v="1"/>
    <n v="1"/>
    <n v="1"/>
    <n v="1"/>
    <n v="0"/>
    <n v="0"/>
    <n v="0"/>
    <n v="2167"/>
    <n v="25.784699999999997"/>
    <n v="84.042086974058265"/>
    <n v="0"/>
    <n v="0"/>
    <n v="1"/>
    <n v="0"/>
    <n v="0"/>
    <n v="4"/>
    <n v="1"/>
    <x v="14"/>
  </r>
  <r>
    <s v="Falciano del Massico"/>
    <s v="CE"/>
    <n v="1"/>
    <n v="1"/>
    <n v="1"/>
    <n v="1"/>
    <n v="0"/>
    <n v="1"/>
    <n v="1"/>
    <n v="1"/>
    <n v="1"/>
    <n v="1"/>
    <n v="0"/>
    <n v="0"/>
    <n v="0"/>
    <n v="3673"/>
    <n v="46.720799999999997"/>
    <n v="78.61594835704868"/>
    <n v="1"/>
    <n v="0"/>
    <n v="0"/>
    <n v="1"/>
    <n v="0"/>
    <n v="6"/>
    <n v="1"/>
    <x v="14"/>
  </r>
  <r>
    <s v="Fontegreca"/>
    <s v="CE"/>
    <n v="1"/>
    <n v="1"/>
    <n v="1"/>
    <n v="1"/>
    <n v="0"/>
    <n v="1"/>
    <n v="1"/>
    <n v="1"/>
    <n v="1"/>
    <n v="1"/>
    <n v="0"/>
    <n v="0"/>
    <n v="0"/>
    <n v="849"/>
    <n v="9.7114999999999991"/>
    <n v="87.422128404468936"/>
    <n v="0"/>
    <n v="0"/>
    <n v="1"/>
    <n v="1"/>
    <n v="0"/>
    <n v="5"/>
    <n v="1"/>
    <x v="14"/>
  </r>
  <r>
    <s v="Formicola"/>
    <s v="CE"/>
    <n v="0"/>
    <n v="1"/>
    <n v="1"/>
    <n v="1"/>
    <n v="1"/>
    <n v="1"/>
    <n v="1"/>
    <n v="1"/>
    <n v="1"/>
    <n v="1"/>
    <n v="1"/>
    <n v="0"/>
    <n v="1"/>
    <n v="1504"/>
    <n v="15.6784"/>
    <n v="95.928155934279005"/>
    <n v="0"/>
    <n v="1"/>
    <n v="1"/>
    <n v="1"/>
    <n v="0"/>
    <n v="8"/>
    <n v="1"/>
    <x v="14"/>
  </r>
  <r>
    <s v="Francolise"/>
    <s v="CE"/>
    <n v="1"/>
    <n v="1"/>
    <n v="1"/>
    <n v="1"/>
    <n v="0"/>
    <n v="1"/>
    <n v="1"/>
    <n v="1"/>
    <n v="1"/>
    <n v="1"/>
    <n v="0"/>
    <n v="0"/>
    <n v="0"/>
    <n v="4921"/>
    <n v="40.9251"/>
    <n v="120.24405560401807"/>
    <n v="0"/>
    <n v="1"/>
    <n v="0"/>
    <n v="0"/>
    <n v="0"/>
    <n v="5"/>
    <n v="1"/>
    <x v="14"/>
  </r>
  <r>
    <s v="Gallo Matese"/>
    <s v="CE"/>
    <n v="0"/>
    <n v="1"/>
    <n v="1"/>
    <n v="1"/>
    <n v="1"/>
    <n v="1"/>
    <n v="1"/>
    <n v="1"/>
    <n v="1"/>
    <n v="1"/>
    <n v="0"/>
    <n v="1"/>
    <n v="1"/>
    <n v="648"/>
    <n v="31.134499999999999"/>
    <n v="20.812924569207791"/>
    <n v="1"/>
    <n v="0"/>
    <n v="1"/>
    <n v="1"/>
    <n v="0"/>
    <n v="8"/>
    <n v="1"/>
    <x v="14"/>
  </r>
  <r>
    <s v="Galluccio"/>
    <s v="CE"/>
    <n v="0"/>
    <n v="1"/>
    <n v="1"/>
    <n v="1"/>
    <n v="0"/>
    <n v="1"/>
    <n v="1"/>
    <n v="1"/>
    <n v="1"/>
    <n v="1"/>
    <n v="0"/>
    <n v="0"/>
    <n v="0"/>
    <n v="2239"/>
    <n v="32.113700000000001"/>
    <n v="69.721022491958252"/>
    <n v="1"/>
    <n v="0"/>
    <n v="1"/>
    <n v="1"/>
    <n v="0"/>
    <n v="6"/>
    <n v="1"/>
    <x v="14"/>
  </r>
  <r>
    <s v="Giano Vetusto"/>
    <s v="CE"/>
    <n v="0"/>
    <n v="1"/>
    <n v="1"/>
    <n v="1"/>
    <n v="0"/>
    <n v="1"/>
    <n v="1"/>
    <n v="1"/>
    <n v="1"/>
    <n v="1"/>
    <n v="0"/>
    <n v="0"/>
    <n v="0"/>
    <n v="663"/>
    <n v="10.9277"/>
    <n v="60.671504525197435"/>
    <n v="1"/>
    <n v="0"/>
    <n v="1"/>
    <n v="1"/>
    <n v="0"/>
    <n v="6"/>
    <n v="1"/>
    <x v="14"/>
  </r>
  <r>
    <s v="Gioia Sannitica"/>
    <s v="CE"/>
    <n v="1"/>
    <n v="1"/>
    <n v="1"/>
    <n v="1"/>
    <n v="0"/>
    <n v="1"/>
    <n v="1"/>
    <n v="1"/>
    <n v="1"/>
    <n v="1"/>
    <n v="0"/>
    <n v="1"/>
    <n v="1"/>
    <n v="3640"/>
    <n v="54.424300000000002"/>
    <n v="66.881889156130626"/>
    <n v="1"/>
    <n v="0"/>
    <n v="1"/>
    <n v="1"/>
    <n v="0"/>
    <n v="7"/>
    <n v="1"/>
    <x v="14"/>
  </r>
  <r>
    <s v="Letino"/>
    <s v="CE"/>
    <n v="0"/>
    <n v="1"/>
    <n v="1"/>
    <n v="1"/>
    <n v="1"/>
    <n v="1"/>
    <n v="1"/>
    <n v="1"/>
    <n v="1"/>
    <n v="1"/>
    <n v="0"/>
    <n v="1"/>
    <n v="1"/>
    <n v="715"/>
    <n v="31.592399999999998"/>
    <n v="22.632025423836115"/>
    <n v="1"/>
    <n v="0"/>
    <n v="1"/>
    <n v="1"/>
    <n v="0"/>
    <n v="8"/>
    <n v="1"/>
    <x v="14"/>
  </r>
  <r>
    <s v="Liberi"/>
    <s v="CE"/>
    <n v="0"/>
    <n v="1"/>
    <n v="1"/>
    <n v="1"/>
    <n v="1"/>
    <n v="1"/>
    <n v="1"/>
    <n v="1"/>
    <n v="1"/>
    <n v="1"/>
    <n v="0"/>
    <n v="0"/>
    <n v="0"/>
    <n v="1157"/>
    <n v="17.589400000000001"/>
    <n v="65.778252811352289"/>
    <n v="1"/>
    <n v="1"/>
    <n v="1"/>
    <n v="1"/>
    <n v="0"/>
    <n v="8"/>
    <n v="1"/>
    <x v="14"/>
  </r>
  <r>
    <s v="Marzano Appio"/>
    <s v="CE"/>
    <n v="0"/>
    <n v="1"/>
    <n v="1"/>
    <n v="1"/>
    <n v="1"/>
    <n v="1"/>
    <n v="1"/>
    <n v="1"/>
    <n v="1"/>
    <n v="1"/>
    <n v="0"/>
    <n v="0"/>
    <n v="0"/>
    <n v="2345"/>
    <n v="28.304499999999997"/>
    <n v="82.849016940769147"/>
    <n v="0"/>
    <n v="0"/>
    <n v="0"/>
    <n v="1"/>
    <n v="0"/>
    <n v="6"/>
    <n v="1"/>
    <x v="14"/>
  </r>
  <r>
    <s v="Mignano Monte Lungo"/>
    <s v="CE"/>
    <n v="0"/>
    <n v="1"/>
    <n v="1"/>
    <n v="1"/>
    <n v="0"/>
    <n v="1"/>
    <n v="1"/>
    <n v="1"/>
    <n v="1"/>
    <n v="1"/>
    <n v="0"/>
    <n v="0"/>
    <n v="0"/>
    <n v="3258"/>
    <n v="53.097099999999998"/>
    <n v="61.359283275357789"/>
    <n v="1"/>
    <n v="0"/>
    <n v="1"/>
    <n v="1"/>
    <n v="0"/>
    <n v="6"/>
    <n v="1"/>
    <x v="14"/>
  </r>
  <r>
    <s v="Pastorano"/>
    <s v="CE"/>
    <n v="0"/>
    <n v="1"/>
    <n v="1"/>
    <n v="1"/>
    <n v="0"/>
    <n v="1"/>
    <n v="1"/>
    <n v="0"/>
    <n v="1"/>
    <n v="1"/>
    <n v="0"/>
    <n v="0"/>
    <n v="0"/>
    <n v="2920"/>
    <n v="14.020799999999999"/>
    <n v="208.26201072692001"/>
    <n v="0"/>
    <n v="0"/>
    <n v="0"/>
    <n v="0"/>
    <n v="0"/>
    <n v="4"/>
    <n v="1"/>
    <x v="14"/>
  </r>
  <r>
    <s v="Piana di Monte Verna"/>
    <s v="CE"/>
    <n v="1"/>
    <n v="1"/>
    <n v="1"/>
    <n v="1"/>
    <n v="0"/>
    <n v="1"/>
    <n v="1"/>
    <n v="1"/>
    <n v="1"/>
    <n v="1"/>
    <n v="0"/>
    <n v="0"/>
    <n v="0"/>
    <n v="2382"/>
    <n v="23.495799999999999"/>
    <n v="101.37982107440479"/>
    <n v="0"/>
    <n v="0"/>
    <n v="0"/>
    <n v="0"/>
    <n v="0"/>
    <n v="4"/>
    <n v="1"/>
    <x v="14"/>
  </r>
  <r>
    <s v="Pietramelara"/>
    <s v="CE"/>
    <n v="0"/>
    <n v="1"/>
    <n v="1"/>
    <n v="1"/>
    <n v="0"/>
    <n v="1"/>
    <n v="1"/>
    <n v="1"/>
    <n v="1"/>
    <n v="1"/>
    <n v="0"/>
    <n v="0"/>
    <n v="0"/>
    <n v="4657"/>
    <n v="23.934299999999997"/>
    <n v="194.57431385083336"/>
    <n v="0"/>
    <n v="0"/>
    <n v="1"/>
    <n v="1"/>
    <n v="0"/>
    <n v="5"/>
    <n v="1"/>
    <x v="14"/>
  </r>
  <r>
    <s v="Pietravairano"/>
    <s v="CE"/>
    <n v="1"/>
    <n v="1"/>
    <n v="1"/>
    <n v="1"/>
    <n v="0"/>
    <n v="1"/>
    <n v="1"/>
    <n v="1"/>
    <n v="1"/>
    <n v="1"/>
    <n v="0"/>
    <n v="0"/>
    <n v="0"/>
    <n v="3018"/>
    <n v="33.493499999999997"/>
    <n v="90.107035693492776"/>
    <n v="0"/>
    <n v="0"/>
    <n v="0"/>
    <n v="0"/>
    <n v="0"/>
    <n v="4"/>
    <n v="1"/>
    <x v="14"/>
  </r>
  <r>
    <s v="Pontelatone"/>
    <s v="CE"/>
    <n v="1"/>
    <n v="1"/>
    <n v="1"/>
    <n v="1"/>
    <n v="0"/>
    <n v="1"/>
    <n v="1"/>
    <n v="1"/>
    <n v="1"/>
    <n v="1"/>
    <n v="1"/>
    <n v="0"/>
    <n v="1"/>
    <n v="1758"/>
    <n v="32.245699999999999"/>
    <n v="54.518897093255845"/>
    <n v="1"/>
    <n v="1"/>
    <n v="1"/>
    <n v="1"/>
    <n v="0"/>
    <n v="8"/>
    <n v="1"/>
    <x v="14"/>
  </r>
  <r>
    <s v="Prata Sannita"/>
    <s v="CE"/>
    <n v="0"/>
    <n v="1"/>
    <n v="1"/>
    <n v="1"/>
    <n v="0"/>
    <n v="1"/>
    <n v="1"/>
    <n v="1"/>
    <n v="1"/>
    <n v="1"/>
    <n v="0"/>
    <n v="0"/>
    <n v="0"/>
    <n v="1571"/>
    <n v="21.209499999999998"/>
    <n v="74.070581579009414"/>
    <n v="1"/>
    <n v="0"/>
    <n v="1"/>
    <n v="1"/>
    <n v="0"/>
    <n v="6"/>
    <n v="1"/>
    <x v="14"/>
  </r>
  <r>
    <s v="Pratella"/>
    <s v="CE"/>
    <n v="1"/>
    <n v="1"/>
    <n v="1"/>
    <n v="1"/>
    <n v="0"/>
    <n v="1"/>
    <n v="1"/>
    <n v="1"/>
    <n v="1"/>
    <n v="1"/>
    <n v="0"/>
    <n v="0"/>
    <n v="0"/>
    <n v="1615"/>
    <n v="33.744199999999999"/>
    <n v="47.860076694661601"/>
    <n v="1"/>
    <n v="0"/>
    <n v="1"/>
    <n v="0"/>
    <n v="0"/>
    <n v="5"/>
    <n v="1"/>
    <x v="14"/>
  </r>
  <r>
    <s v="Presenzano"/>
    <s v="CE"/>
    <n v="1"/>
    <n v="1"/>
    <n v="1"/>
    <n v="1"/>
    <n v="0"/>
    <n v="1"/>
    <n v="1"/>
    <n v="1"/>
    <n v="1"/>
    <n v="1"/>
    <n v="0"/>
    <n v="0"/>
    <n v="0"/>
    <n v="1747"/>
    <n v="31.8931"/>
    <n v="54.776738542192511"/>
    <n v="1"/>
    <n v="0"/>
    <n v="1"/>
    <n v="1"/>
    <n v="0"/>
    <n v="6"/>
    <n v="1"/>
    <x v="14"/>
  </r>
  <r>
    <s v="Raviscanina"/>
    <s v="CE"/>
    <n v="1"/>
    <n v="1"/>
    <n v="1"/>
    <n v="1"/>
    <n v="0"/>
    <n v="1"/>
    <n v="1"/>
    <n v="1"/>
    <n v="1"/>
    <n v="1"/>
    <n v="0"/>
    <n v="1"/>
    <n v="1"/>
    <n v="1376"/>
    <n v="24.640700000000002"/>
    <n v="55.842569407524941"/>
    <n v="1"/>
    <n v="0"/>
    <n v="1"/>
    <n v="1"/>
    <n v="0"/>
    <n v="7"/>
    <n v="1"/>
    <x v="14"/>
  </r>
  <r>
    <s v="Riardo"/>
    <s v="CE"/>
    <n v="0"/>
    <n v="1"/>
    <n v="1"/>
    <n v="1"/>
    <n v="0"/>
    <n v="1"/>
    <n v="1"/>
    <n v="1"/>
    <n v="1"/>
    <n v="1"/>
    <n v="0"/>
    <n v="0"/>
    <n v="0"/>
    <n v="2412"/>
    <n v="16.479800000000001"/>
    <n v="146.36099952669329"/>
    <n v="0"/>
    <n v="0"/>
    <n v="0"/>
    <n v="0"/>
    <n v="0"/>
    <n v="4"/>
    <n v="1"/>
    <x v="14"/>
  </r>
  <r>
    <s v="Rocca d'Evandro"/>
    <s v="CE"/>
    <n v="1"/>
    <n v="1"/>
    <n v="1"/>
    <n v="1"/>
    <n v="0"/>
    <n v="1"/>
    <n v="1"/>
    <n v="1"/>
    <n v="1"/>
    <n v="1"/>
    <n v="0"/>
    <n v="0"/>
    <n v="0"/>
    <n v="3366"/>
    <n v="49.538900000000005"/>
    <n v="67.946603578198136"/>
    <n v="1"/>
    <n v="0"/>
    <n v="1"/>
    <n v="1"/>
    <n v="0"/>
    <n v="6"/>
    <n v="1"/>
    <x v="14"/>
  </r>
  <r>
    <s v="Roccamonfina"/>
    <s v="CE"/>
    <n v="0"/>
    <n v="1"/>
    <n v="1"/>
    <n v="1"/>
    <n v="0"/>
    <n v="1"/>
    <n v="1"/>
    <n v="1"/>
    <n v="1"/>
    <n v="1"/>
    <n v="0"/>
    <n v="0"/>
    <n v="0"/>
    <n v="3626"/>
    <n v="31.039000000000001"/>
    <n v="116.8207738651374"/>
    <n v="0"/>
    <n v="0"/>
    <n v="1"/>
    <n v="1"/>
    <n v="0"/>
    <n v="5"/>
    <n v="1"/>
    <x v="14"/>
  </r>
  <r>
    <s v="Roccaromana"/>
    <s v="CE"/>
    <n v="0"/>
    <n v="1"/>
    <n v="1"/>
    <n v="1"/>
    <n v="1"/>
    <n v="1"/>
    <n v="1"/>
    <n v="1"/>
    <n v="1"/>
    <n v="1"/>
    <n v="0"/>
    <n v="0"/>
    <n v="0"/>
    <n v="878"/>
    <n v="27.712499999999999"/>
    <n v="31.682453766350925"/>
    <n v="1"/>
    <n v="0"/>
    <n v="1"/>
    <n v="1"/>
    <n v="0"/>
    <n v="7"/>
    <n v="1"/>
    <x v="14"/>
  </r>
  <r>
    <s v="Rocchetta e Croce"/>
    <s v="CE"/>
    <n v="0"/>
    <n v="1"/>
    <n v="1"/>
    <n v="1"/>
    <n v="1"/>
    <n v="1"/>
    <n v="1"/>
    <n v="1"/>
    <n v="1"/>
    <n v="1"/>
    <n v="0"/>
    <n v="0"/>
    <n v="0"/>
    <n v="463"/>
    <n v="13.005699999999999"/>
    <n v="35.599775483057428"/>
    <n v="1"/>
    <n v="0"/>
    <n v="1"/>
    <n v="1"/>
    <n v="0"/>
    <n v="7"/>
    <n v="1"/>
    <x v="14"/>
  </r>
  <r>
    <s v="Ruviano"/>
    <s v="CE"/>
    <n v="1"/>
    <n v="1"/>
    <n v="1"/>
    <n v="1"/>
    <n v="0"/>
    <n v="1"/>
    <n v="1"/>
    <n v="1"/>
    <n v="1"/>
    <n v="1"/>
    <n v="0"/>
    <n v="0"/>
    <n v="0"/>
    <n v="1822"/>
    <n v="24.1511"/>
    <n v="75.441698307737539"/>
    <n v="1"/>
    <n v="0"/>
    <n v="0"/>
    <n v="0"/>
    <n v="0"/>
    <n v="5"/>
    <n v="1"/>
    <x v="14"/>
  </r>
  <r>
    <s v="San Gregorio Matese"/>
    <s v="CE"/>
    <n v="0"/>
    <n v="1"/>
    <n v="1"/>
    <n v="1"/>
    <n v="0"/>
    <n v="1"/>
    <n v="1"/>
    <n v="1"/>
    <n v="1"/>
    <n v="1"/>
    <n v="0"/>
    <n v="1"/>
    <n v="1"/>
    <n v="1022"/>
    <n v="56.505400000000002"/>
    <n v="18.086766928470553"/>
    <n v="1"/>
    <n v="0"/>
    <n v="1"/>
    <n v="1"/>
    <n v="0"/>
    <n v="7"/>
    <n v="1"/>
    <x v="14"/>
  </r>
  <r>
    <s v="San Pietro Infine"/>
    <s v="CE"/>
    <n v="0"/>
    <n v="1"/>
    <n v="1"/>
    <n v="1"/>
    <n v="0"/>
    <n v="1"/>
    <n v="1"/>
    <n v="1"/>
    <n v="1"/>
    <n v="1"/>
    <n v="0"/>
    <n v="0"/>
    <n v="0"/>
    <n v="949"/>
    <n v="13.719799999999999"/>
    <n v="69.170104520474069"/>
    <n v="1"/>
    <n v="0"/>
    <n v="1"/>
    <n v="1"/>
    <n v="0"/>
    <n v="6"/>
    <n v="1"/>
    <x v="14"/>
  </r>
  <r>
    <s v="San Potito Sannitico"/>
    <s v="CE"/>
    <n v="0"/>
    <n v="1"/>
    <n v="1"/>
    <n v="1"/>
    <n v="0"/>
    <n v="1"/>
    <n v="1"/>
    <n v="1"/>
    <n v="1"/>
    <n v="1"/>
    <n v="0"/>
    <n v="1"/>
    <n v="1"/>
    <n v="2000"/>
    <n v="23.131599999999999"/>
    <n v="86.461809818603129"/>
    <n v="0"/>
    <n v="0"/>
    <n v="1"/>
    <n v="1"/>
    <n v="0"/>
    <n v="6"/>
    <n v="1"/>
    <x v="14"/>
  </r>
  <r>
    <s v="Santa Maria la Fossa"/>
    <s v="CE"/>
    <n v="1"/>
    <n v="0"/>
    <n v="1"/>
    <n v="1"/>
    <n v="0"/>
    <n v="1"/>
    <n v="1"/>
    <n v="1"/>
    <n v="1"/>
    <n v="1"/>
    <n v="0"/>
    <n v="0"/>
    <n v="0"/>
    <n v="2682"/>
    <n v="29.7302"/>
    <n v="90.211300293977175"/>
    <n v="0"/>
    <n v="1"/>
    <n v="0"/>
    <n v="0"/>
    <n v="0"/>
    <n v="5"/>
    <n v="1"/>
    <x v="14"/>
  </r>
  <r>
    <s v="Sant'Angelo d'Alife"/>
    <s v="CE"/>
    <n v="1"/>
    <n v="1"/>
    <n v="1"/>
    <n v="1"/>
    <n v="0"/>
    <n v="1"/>
    <n v="1"/>
    <n v="1"/>
    <n v="1"/>
    <n v="1"/>
    <n v="0"/>
    <n v="1"/>
    <n v="1"/>
    <n v="2276"/>
    <n v="33.523200000000003"/>
    <n v="67.893279877815957"/>
    <n v="1"/>
    <n v="0"/>
    <n v="1"/>
    <n v="1"/>
    <n v="0"/>
    <n v="7"/>
    <n v="1"/>
    <x v="14"/>
  </r>
  <r>
    <s v="Tora e Piccilli"/>
    <s v="CE"/>
    <n v="0"/>
    <n v="1"/>
    <n v="1"/>
    <n v="1"/>
    <n v="1"/>
    <n v="1"/>
    <n v="1"/>
    <n v="1"/>
    <n v="1"/>
    <n v="1"/>
    <n v="0"/>
    <n v="0"/>
    <n v="0"/>
    <n v="947"/>
    <n v="12.394100000000002"/>
    <n v="76.407322839092785"/>
    <n v="1"/>
    <n v="0"/>
    <n v="1"/>
    <n v="1"/>
    <n v="0"/>
    <n v="7"/>
    <n v="1"/>
    <x v="14"/>
  </r>
  <r>
    <s v="Valle Agricola"/>
    <s v="CE"/>
    <n v="0"/>
    <n v="1"/>
    <n v="1"/>
    <n v="1"/>
    <n v="1"/>
    <n v="1"/>
    <n v="1"/>
    <n v="1"/>
    <n v="1"/>
    <n v="1"/>
    <n v="0"/>
    <n v="1"/>
    <n v="1"/>
    <n v="975"/>
    <n v="24.42"/>
    <n v="39.926289926289925"/>
    <n v="1"/>
    <n v="0"/>
    <n v="1"/>
    <n v="1"/>
    <n v="0"/>
    <n v="8"/>
    <n v="1"/>
    <x v="14"/>
  </r>
  <r>
    <s v="Valle di Maddaloni"/>
    <s v="CE"/>
    <n v="0"/>
    <n v="1"/>
    <n v="1"/>
    <n v="1"/>
    <n v="0"/>
    <n v="1"/>
    <n v="1"/>
    <n v="0"/>
    <n v="1"/>
    <n v="1"/>
    <n v="0"/>
    <n v="0"/>
    <n v="0"/>
    <n v="2807"/>
    <n v="10.9016"/>
    <n v="257.48513979599323"/>
    <n v="0"/>
    <n v="0"/>
    <n v="0"/>
    <n v="0"/>
    <n v="0"/>
    <n v="4"/>
    <n v="1"/>
    <x v="14"/>
  </r>
  <r>
    <s v="Carbonara di Nola"/>
    <s v="NA"/>
    <n v="1"/>
    <n v="1"/>
    <n v="1"/>
    <n v="1"/>
    <n v="0"/>
    <n v="0"/>
    <n v="1"/>
    <n v="0"/>
    <n v="1"/>
    <n v="1"/>
    <n v="0"/>
    <n v="0"/>
    <n v="0"/>
    <n v="2303"/>
    <n v="3.6494999999999997"/>
    <n v="631.04534867790107"/>
    <n v="0"/>
    <n v="0"/>
    <n v="0"/>
    <n v="1"/>
    <n v="0"/>
    <n v="5"/>
    <n v="1"/>
    <x v="14"/>
  </r>
  <r>
    <s v="Casamarciano"/>
    <s v="NA"/>
    <n v="1"/>
    <n v="1"/>
    <n v="1"/>
    <n v="1"/>
    <n v="0"/>
    <n v="1"/>
    <n v="1"/>
    <n v="0"/>
    <n v="1"/>
    <n v="1"/>
    <n v="0"/>
    <n v="0"/>
    <n v="0"/>
    <n v="3272"/>
    <n v="6.3842999999999996"/>
    <n v="512.50724433375626"/>
    <n v="0"/>
    <n v="0"/>
    <n v="0"/>
    <n v="0"/>
    <n v="0"/>
    <n v="4"/>
    <n v="1"/>
    <x v="14"/>
  </r>
  <r>
    <s v="Casola di Napoli"/>
    <s v="NA"/>
    <n v="1"/>
    <n v="1"/>
    <n v="1"/>
    <n v="1"/>
    <n v="0"/>
    <n v="0"/>
    <n v="1"/>
    <n v="0"/>
    <n v="1"/>
    <n v="1"/>
    <n v="0"/>
    <n v="0"/>
    <n v="0"/>
    <n v="3852"/>
    <n v="2.5931999999999999"/>
    <n v="1485.4234150856084"/>
    <n v="0"/>
    <n v="0"/>
    <n v="1"/>
    <n v="1"/>
    <n v="0"/>
    <n v="5"/>
    <n v="1"/>
    <x v="14"/>
  </r>
  <r>
    <s v="Comiziano"/>
    <s v="NA"/>
    <n v="1"/>
    <n v="0"/>
    <n v="1"/>
    <n v="1"/>
    <n v="0"/>
    <n v="1"/>
    <n v="1"/>
    <n v="0"/>
    <n v="1"/>
    <n v="1"/>
    <n v="0"/>
    <n v="0"/>
    <n v="0"/>
    <n v="1842"/>
    <n v="2.4493999999999998"/>
    <n v="752.02090307830497"/>
    <n v="0"/>
    <n v="0"/>
    <n v="0"/>
    <n v="0"/>
    <n v="0"/>
    <n v="4"/>
    <n v="1"/>
    <x v="14"/>
  </r>
  <r>
    <s v="Lacco Ameno"/>
    <s v="NA"/>
    <n v="0"/>
    <n v="1"/>
    <n v="1"/>
    <n v="1"/>
    <n v="0"/>
    <n v="1"/>
    <n v="1"/>
    <n v="0"/>
    <n v="1"/>
    <n v="1"/>
    <n v="0"/>
    <n v="1"/>
    <n v="1"/>
    <n v="4675"/>
    <n v="2.0768"/>
    <n v="2251.0593220338983"/>
    <n v="0"/>
    <n v="0"/>
    <n v="0"/>
    <n v="1"/>
    <n v="0"/>
    <n v="6"/>
    <n v="1"/>
    <x v="14"/>
  </r>
  <r>
    <s v="Liveri"/>
    <s v="NA"/>
    <n v="1"/>
    <n v="1"/>
    <n v="1"/>
    <n v="1"/>
    <n v="0"/>
    <n v="1"/>
    <n v="1"/>
    <n v="0"/>
    <n v="1"/>
    <n v="1"/>
    <n v="0"/>
    <n v="0"/>
    <n v="0"/>
    <n v="1679"/>
    <n v="2.7108999999999996"/>
    <n v="619.35150687963414"/>
    <n v="0"/>
    <n v="0"/>
    <n v="0"/>
    <n v="0"/>
    <n v="0"/>
    <n v="4"/>
    <n v="1"/>
    <x v="14"/>
  </r>
  <r>
    <s v="San Paolo Bel Sito"/>
    <s v="NA"/>
    <n v="1"/>
    <n v="1"/>
    <n v="1"/>
    <n v="1"/>
    <n v="0"/>
    <n v="1"/>
    <n v="1"/>
    <n v="0"/>
    <n v="1"/>
    <n v="1"/>
    <n v="0"/>
    <n v="0"/>
    <n v="0"/>
    <n v="3422"/>
    <n v="2.948"/>
    <n v="1160.78697421981"/>
    <n v="0"/>
    <n v="0"/>
    <n v="0"/>
    <n v="0"/>
    <n v="0"/>
    <n v="4"/>
    <n v="1"/>
    <x v="14"/>
  </r>
  <r>
    <s v="Serrara Fontana"/>
    <s v="NA"/>
    <n v="0"/>
    <n v="1"/>
    <n v="1"/>
    <n v="1"/>
    <n v="0"/>
    <n v="1"/>
    <n v="1"/>
    <n v="0"/>
    <n v="1"/>
    <n v="1"/>
    <n v="0"/>
    <n v="1"/>
    <n v="1"/>
    <n v="3164"/>
    <n v="6.4433000000000007"/>
    <n v="491.05272143156452"/>
    <n v="0"/>
    <n v="0"/>
    <n v="0"/>
    <n v="1"/>
    <n v="0"/>
    <n v="6"/>
    <n v="1"/>
    <x v="14"/>
  </r>
  <r>
    <s v="Tufino"/>
    <s v="NA"/>
    <n v="1"/>
    <n v="1"/>
    <n v="1"/>
    <n v="1"/>
    <n v="0"/>
    <n v="1"/>
    <n v="1"/>
    <n v="0"/>
    <n v="1"/>
    <n v="1"/>
    <n v="0"/>
    <n v="0"/>
    <n v="0"/>
    <n v="3785"/>
    <n v="5.2071000000000005"/>
    <n v="726.89212805592354"/>
    <n v="0"/>
    <n v="0"/>
    <n v="0"/>
    <n v="0"/>
    <n v="0"/>
    <n v="4"/>
    <n v="1"/>
    <x v="14"/>
  </r>
  <r>
    <s v="Visciano"/>
    <s v="NA"/>
    <n v="0"/>
    <n v="1"/>
    <n v="1"/>
    <n v="1"/>
    <n v="0"/>
    <n v="1"/>
    <n v="1"/>
    <n v="0"/>
    <n v="1"/>
    <n v="1"/>
    <n v="0"/>
    <n v="0"/>
    <n v="0"/>
    <n v="4550"/>
    <n v="10.9038"/>
    <n v="417.28571690603275"/>
    <n v="0"/>
    <n v="0"/>
    <n v="1"/>
    <n v="1"/>
    <n v="0"/>
    <n v="5"/>
    <n v="1"/>
    <x v="14"/>
  </r>
  <r>
    <s v="Acerno"/>
    <s v="SA"/>
    <n v="0"/>
    <n v="1"/>
    <n v="1"/>
    <n v="1"/>
    <n v="0"/>
    <n v="1"/>
    <n v="1"/>
    <n v="1"/>
    <n v="1"/>
    <n v="1"/>
    <n v="0"/>
    <n v="1"/>
    <n v="1"/>
    <n v="2872"/>
    <n v="72.498100000000008"/>
    <n v="39.614831285233677"/>
    <n v="1"/>
    <n v="0"/>
    <n v="1"/>
    <n v="1"/>
    <n v="0"/>
    <n v="7"/>
    <n v="1"/>
    <x v="14"/>
  </r>
  <r>
    <s v="Alfano"/>
    <s v="SA"/>
    <n v="1"/>
    <n v="1"/>
    <n v="1"/>
    <n v="1"/>
    <n v="1"/>
    <n v="1"/>
    <n v="1"/>
    <n v="1"/>
    <n v="1"/>
    <n v="1"/>
    <n v="0"/>
    <n v="1"/>
    <n v="1"/>
    <n v="1097"/>
    <n v="4.8223000000000003"/>
    <n v="227.48481015283161"/>
    <n v="0"/>
    <n v="0"/>
    <n v="0"/>
    <n v="1"/>
    <n v="0"/>
    <n v="7"/>
    <n v="1"/>
    <x v="14"/>
  </r>
  <r>
    <s v="Aquara"/>
    <s v="SA"/>
    <n v="1"/>
    <n v="1"/>
    <n v="1"/>
    <n v="1"/>
    <n v="1"/>
    <n v="1"/>
    <n v="1"/>
    <n v="1"/>
    <n v="1"/>
    <n v="1"/>
    <n v="1"/>
    <n v="1"/>
    <n v="1"/>
    <n v="1550"/>
    <n v="32.734400000000001"/>
    <n v="47.350799159294198"/>
    <n v="1"/>
    <n v="0"/>
    <n v="1"/>
    <n v="1"/>
    <n v="0"/>
    <n v="8"/>
    <n v="1"/>
    <x v="14"/>
  </r>
  <r>
    <s v="Atena Lucana"/>
    <s v="SA"/>
    <n v="1"/>
    <n v="1"/>
    <n v="1"/>
    <n v="1"/>
    <n v="0"/>
    <n v="1"/>
    <n v="1"/>
    <n v="1"/>
    <n v="1"/>
    <n v="1"/>
    <n v="0"/>
    <n v="1"/>
    <n v="1"/>
    <n v="2288"/>
    <n v="26.009899999999998"/>
    <n v="87.966505061534264"/>
    <n v="0"/>
    <n v="0"/>
    <n v="1"/>
    <n v="1"/>
    <n v="0"/>
    <n v="6"/>
    <n v="1"/>
    <x v="14"/>
  </r>
  <r>
    <s v="Atrani"/>
    <s v="SA"/>
    <n v="0"/>
    <n v="1"/>
    <n v="1"/>
    <n v="1"/>
    <n v="1"/>
    <n v="1"/>
    <n v="1"/>
    <n v="0"/>
    <n v="1"/>
    <n v="1"/>
    <n v="0"/>
    <n v="0"/>
    <n v="0"/>
    <n v="887"/>
    <n v="0.1206"/>
    <n v="7354.8922056384745"/>
    <n v="0"/>
    <n v="0"/>
    <n v="1"/>
    <n v="1"/>
    <n v="0"/>
    <n v="6"/>
    <n v="1"/>
    <x v="14"/>
  </r>
  <r>
    <s v="Auletta"/>
    <s v="SA"/>
    <n v="1"/>
    <n v="1"/>
    <n v="1"/>
    <n v="1"/>
    <n v="0"/>
    <n v="1"/>
    <n v="1"/>
    <n v="1"/>
    <n v="1"/>
    <n v="1"/>
    <n v="0"/>
    <n v="0"/>
    <n v="0"/>
    <n v="2406"/>
    <n v="35.683500000000002"/>
    <n v="67.426121316574879"/>
    <n v="1"/>
    <n v="0"/>
    <n v="1"/>
    <n v="1"/>
    <n v="0"/>
    <n v="6"/>
    <n v="1"/>
    <x v="14"/>
  </r>
  <r>
    <s v="Bellosguardo"/>
    <s v="SA"/>
    <n v="0"/>
    <n v="1"/>
    <n v="1"/>
    <n v="1"/>
    <n v="1"/>
    <n v="1"/>
    <n v="1"/>
    <n v="1"/>
    <n v="1"/>
    <n v="1"/>
    <n v="1"/>
    <n v="1"/>
    <n v="1"/>
    <n v="853"/>
    <n v="16.747"/>
    <n v="50.934495730578611"/>
    <n v="1"/>
    <n v="0"/>
    <n v="1"/>
    <n v="1"/>
    <n v="0"/>
    <n v="8"/>
    <n v="1"/>
    <x v="14"/>
  </r>
  <r>
    <s v="Buonabitacolo"/>
    <s v="SA"/>
    <n v="0"/>
    <n v="1"/>
    <n v="1"/>
    <n v="1"/>
    <n v="0"/>
    <n v="1"/>
    <n v="1"/>
    <n v="1"/>
    <n v="1"/>
    <n v="1"/>
    <n v="0"/>
    <n v="1"/>
    <n v="1"/>
    <n v="2571"/>
    <n v="15.540100000000001"/>
    <n v="165.44295081756229"/>
    <n v="0"/>
    <n v="0"/>
    <n v="1"/>
    <n v="1"/>
    <n v="0"/>
    <n v="6"/>
    <n v="1"/>
    <x v="14"/>
  </r>
  <r>
    <s v="Caggiano"/>
    <s v="SA"/>
    <n v="0"/>
    <n v="1"/>
    <n v="1"/>
    <n v="1"/>
    <n v="0"/>
    <n v="1"/>
    <n v="1"/>
    <n v="1"/>
    <n v="1"/>
    <n v="1"/>
    <n v="0"/>
    <n v="0"/>
    <n v="0"/>
    <n v="2803"/>
    <n v="35.4268"/>
    <n v="79.120891528447387"/>
    <n v="1"/>
    <n v="0"/>
    <n v="1"/>
    <n v="0"/>
    <n v="0"/>
    <n v="5"/>
    <n v="1"/>
    <x v="14"/>
  </r>
  <r>
    <s v="Calvanico"/>
    <s v="SA"/>
    <n v="0"/>
    <n v="1"/>
    <n v="1"/>
    <n v="1"/>
    <n v="0"/>
    <n v="1"/>
    <n v="1"/>
    <n v="1"/>
    <n v="1"/>
    <n v="1"/>
    <n v="0"/>
    <n v="0"/>
    <n v="0"/>
    <n v="1570"/>
    <n v="14.909500000000001"/>
    <n v="105.30198866494516"/>
    <n v="0"/>
    <n v="1"/>
    <n v="1"/>
    <n v="1"/>
    <n v="0"/>
    <n v="6"/>
    <n v="1"/>
    <x v="14"/>
  </r>
  <r>
    <s v="Campora"/>
    <s v="SA"/>
    <n v="0"/>
    <n v="1"/>
    <n v="1"/>
    <n v="1"/>
    <n v="1"/>
    <n v="1"/>
    <n v="1"/>
    <n v="1"/>
    <n v="1"/>
    <n v="1"/>
    <n v="0"/>
    <n v="0"/>
    <n v="0"/>
    <n v="461"/>
    <n v="29.153499999999998"/>
    <n v="15.812852659200441"/>
    <n v="1"/>
    <n v="1"/>
    <n v="1"/>
    <n v="1"/>
    <n v="0"/>
    <n v="8"/>
    <n v="1"/>
    <x v="14"/>
  </r>
  <r>
    <s v="Cannalonga"/>
    <s v="SA"/>
    <n v="0"/>
    <n v="1"/>
    <n v="1"/>
    <n v="1"/>
    <n v="0"/>
    <n v="1"/>
    <n v="1"/>
    <n v="1"/>
    <n v="1"/>
    <n v="1"/>
    <n v="0"/>
    <n v="0"/>
    <n v="0"/>
    <n v="1081"/>
    <n v="17.750599999999999"/>
    <n v="60.899349881130782"/>
    <n v="1"/>
    <n v="0"/>
    <n v="1"/>
    <n v="1"/>
    <n v="0"/>
    <n v="6"/>
    <n v="1"/>
    <x v="14"/>
  </r>
  <r>
    <s v="Casalbuono"/>
    <s v="SA"/>
    <n v="0"/>
    <n v="1"/>
    <n v="1"/>
    <n v="1"/>
    <n v="1"/>
    <n v="1"/>
    <n v="1"/>
    <n v="1"/>
    <n v="1"/>
    <n v="1"/>
    <n v="0"/>
    <n v="1"/>
    <n v="1"/>
    <n v="1211"/>
    <n v="34.823099999999997"/>
    <n v="34.775766660636194"/>
    <n v="1"/>
    <n v="0"/>
    <n v="1"/>
    <n v="1"/>
    <n v="0"/>
    <n v="8"/>
    <n v="1"/>
    <x v="14"/>
  </r>
  <r>
    <s v="Casaletto Spartano"/>
    <s v="SA"/>
    <n v="0"/>
    <n v="1"/>
    <n v="1"/>
    <n v="1"/>
    <n v="1"/>
    <n v="1"/>
    <n v="1"/>
    <n v="1"/>
    <n v="1"/>
    <n v="1"/>
    <n v="1"/>
    <n v="1"/>
    <n v="1"/>
    <n v="1463"/>
    <n v="86.571399999999997"/>
    <n v="16.899345511335152"/>
    <n v="1"/>
    <n v="0"/>
    <n v="1"/>
    <n v="1"/>
    <n v="0"/>
    <n v="8"/>
    <n v="1"/>
    <x v="14"/>
  </r>
  <r>
    <s v="Casal Velino"/>
    <s v="SA"/>
    <n v="1"/>
    <n v="1"/>
    <n v="1"/>
    <n v="1"/>
    <n v="0"/>
    <n v="1"/>
    <n v="1"/>
    <n v="0"/>
    <n v="1"/>
    <n v="1"/>
    <n v="1"/>
    <n v="0"/>
    <n v="1"/>
    <n v="4938"/>
    <n v="31.710100000000001"/>
    <n v="155.72325536658667"/>
    <n v="0"/>
    <n v="1"/>
    <n v="0"/>
    <n v="1"/>
    <n v="0"/>
    <n v="7"/>
    <n v="1"/>
    <x v="14"/>
  </r>
  <r>
    <s v="Caselle in Pittari"/>
    <s v="SA"/>
    <n v="0"/>
    <n v="1"/>
    <n v="1"/>
    <n v="1"/>
    <n v="0"/>
    <n v="1"/>
    <n v="1"/>
    <n v="1"/>
    <n v="1"/>
    <n v="1"/>
    <n v="0"/>
    <n v="0"/>
    <n v="0"/>
    <n v="1972"/>
    <n v="45.555299999999995"/>
    <n v="43.288047713438395"/>
    <n v="1"/>
    <n v="0"/>
    <n v="1"/>
    <n v="1"/>
    <n v="0"/>
    <n v="6"/>
    <n v="1"/>
    <x v="14"/>
  </r>
  <r>
    <s v="Castelcivita"/>
    <s v="SA"/>
    <n v="1"/>
    <n v="1"/>
    <n v="1"/>
    <n v="1"/>
    <n v="1"/>
    <n v="1"/>
    <n v="1"/>
    <n v="1"/>
    <n v="1"/>
    <n v="1"/>
    <n v="1"/>
    <n v="1"/>
    <n v="1"/>
    <n v="1834"/>
    <n v="57.634999999999998"/>
    <n v="31.820942135854949"/>
    <n v="1"/>
    <n v="0"/>
    <n v="1"/>
    <n v="1"/>
    <n v="0"/>
    <n v="8"/>
    <n v="1"/>
    <x v="14"/>
  </r>
  <r>
    <s v="Castelnuovo Cilento"/>
    <s v="SA"/>
    <n v="1"/>
    <n v="1"/>
    <n v="1"/>
    <n v="1"/>
    <n v="0"/>
    <n v="1"/>
    <n v="1"/>
    <n v="1"/>
    <n v="1"/>
    <n v="1"/>
    <n v="0"/>
    <n v="0"/>
    <n v="0"/>
    <n v="2598"/>
    <n v="18.0596"/>
    <n v="143.85700679970765"/>
    <n v="0"/>
    <n v="1"/>
    <n v="0"/>
    <n v="1"/>
    <n v="0"/>
    <n v="6"/>
    <n v="1"/>
    <x v="14"/>
  </r>
  <r>
    <s v="Castelnuovo di Conza"/>
    <s v="SA"/>
    <n v="0"/>
    <n v="1"/>
    <n v="1"/>
    <n v="1"/>
    <n v="1"/>
    <n v="1"/>
    <n v="1"/>
    <n v="1"/>
    <n v="1"/>
    <n v="1"/>
    <n v="1"/>
    <n v="1"/>
    <n v="1"/>
    <n v="641"/>
    <n v="14.0648"/>
    <n v="45.574768215687392"/>
    <n v="1"/>
    <n v="0"/>
    <n v="1"/>
    <n v="0"/>
    <n v="0"/>
    <n v="7"/>
    <n v="1"/>
    <x v="14"/>
  </r>
  <r>
    <s v="Castel San Lorenzo"/>
    <s v="SA"/>
    <n v="1"/>
    <n v="1"/>
    <n v="1"/>
    <n v="1"/>
    <n v="1"/>
    <n v="1"/>
    <n v="1"/>
    <n v="1"/>
    <n v="1"/>
    <n v="1"/>
    <n v="0"/>
    <n v="1"/>
    <n v="1"/>
    <n v="2632"/>
    <n v="14.293900000000001"/>
    <n v="184.13449093669325"/>
    <n v="0"/>
    <n v="1"/>
    <n v="1"/>
    <n v="1"/>
    <n v="0"/>
    <n v="8"/>
    <n v="1"/>
    <x v="14"/>
  </r>
  <r>
    <s v="Castiglione del Genovesi"/>
    <s v="SA"/>
    <n v="0"/>
    <n v="1"/>
    <n v="1"/>
    <n v="1"/>
    <n v="0"/>
    <n v="1"/>
    <n v="0"/>
    <n v="1"/>
    <n v="1"/>
    <n v="1"/>
    <n v="0"/>
    <n v="0"/>
    <n v="0"/>
    <n v="1356"/>
    <n v="10.407500000000001"/>
    <n v="130.29065577708383"/>
    <n v="0"/>
    <n v="0"/>
    <n v="1"/>
    <n v="1"/>
    <n v="0"/>
    <n v="5"/>
    <n v="1"/>
    <x v="14"/>
  </r>
  <r>
    <s v="Celle di Bulgheria"/>
    <s v="SA"/>
    <n v="1"/>
    <n v="1"/>
    <n v="1"/>
    <n v="1"/>
    <n v="0"/>
    <n v="1"/>
    <n v="1"/>
    <n v="1"/>
    <n v="1"/>
    <n v="1"/>
    <n v="0"/>
    <n v="0"/>
    <n v="0"/>
    <n v="1968"/>
    <n v="31.617100000000001"/>
    <n v="62.244797909991746"/>
    <n v="1"/>
    <n v="0"/>
    <n v="1"/>
    <n v="1"/>
    <n v="0"/>
    <n v="6"/>
    <n v="1"/>
    <x v="14"/>
  </r>
  <r>
    <s v="Ceraso"/>
    <s v="SA"/>
    <n v="0"/>
    <n v="1"/>
    <n v="1"/>
    <n v="1"/>
    <n v="0"/>
    <n v="1"/>
    <n v="1"/>
    <n v="1"/>
    <n v="1"/>
    <n v="1"/>
    <n v="0"/>
    <n v="0"/>
    <n v="0"/>
    <n v="2508"/>
    <n v="46.4587"/>
    <n v="53.983430444674518"/>
    <n v="1"/>
    <n v="0"/>
    <n v="1"/>
    <n v="1"/>
    <n v="0"/>
    <n v="6"/>
    <n v="1"/>
    <x v="14"/>
  </r>
  <r>
    <s v="Cetara"/>
    <s v="SA"/>
    <n v="0"/>
    <n v="1"/>
    <n v="1"/>
    <n v="1"/>
    <n v="0"/>
    <n v="1"/>
    <n v="1"/>
    <n v="0"/>
    <n v="1"/>
    <n v="1"/>
    <n v="0"/>
    <n v="0"/>
    <n v="0"/>
    <n v="2302"/>
    <n v="4.9681999999999995"/>
    <n v="463.34688619620795"/>
    <n v="0"/>
    <n v="0"/>
    <n v="1"/>
    <n v="1"/>
    <n v="0"/>
    <n v="5"/>
    <n v="1"/>
    <x v="14"/>
  </r>
  <r>
    <s v="Cicerale"/>
    <s v="SA"/>
    <n v="0"/>
    <n v="1"/>
    <n v="1"/>
    <n v="1"/>
    <n v="1"/>
    <n v="1"/>
    <n v="1"/>
    <n v="1"/>
    <n v="1"/>
    <n v="1"/>
    <n v="0"/>
    <n v="0"/>
    <n v="0"/>
    <n v="1233"/>
    <n v="41.374099999999999"/>
    <n v="29.801252474374067"/>
    <n v="1"/>
    <n v="0"/>
    <n v="1"/>
    <n v="1"/>
    <n v="0"/>
    <n v="7"/>
    <n v="1"/>
    <x v="14"/>
  </r>
  <r>
    <s v="Colliano"/>
    <s v="SA"/>
    <n v="0"/>
    <n v="1"/>
    <n v="1"/>
    <n v="1"/>
    <n v="0"/>
    <n v="1"/>
    <n v="1"/>
    <n v="1"/>
    <n v="1"/>
    <n v="1"/>
    <n v="0"/>
    <n v="0"/>
    <n v="0"/>
    <n v="3764"/>
    <n v="55.159099999999995"/>
    <n v="68.238966915703855"/>
    <n v="1"/>
    <n v="0"/>
    <n v="1"/>
    <n v="1"/>
    <n v="0"/>
    <n v="6"/>
    <n v="1"/>
    <x v="14"/>
  </r>
  <r>
    <s v="Conca dei Marini"/>
    <s v="SA"/>
    <n v="0"/>
    <n v="1"/>
    <n v="1"/>
    <n v="1"/>
    <n v="0"/>
    <n v="1"/>
    <n v="1"/>
    <n v="0"/>
    <n v="1"/>
    <n v="1"/>
    <n v="0"/>
    <n v="1"/>
    <n v="1"/>
    <n v="730"/>
    <n v="1.1281000000000001"/>
    <n v="647.10575303607834"/>
    <n v="0"/>
    <n v="0"/>
    <n v="1"/>
    <n v="1"/>
    <n v="0"/>
    <n v="6"/>
    <n v="1"/>
    <x v="14"/>
  </r>
  <r>
    <s v="Controne"/>
    <s v="SA"/>
    <n v="1"/>
    <n v="1"/>
    <n v="1"/>
    <n v="1"/>
    <n v="0"/>
    <n v="1"/>
    <n v="1"/>
    <n v="1"/>
    <n v="1"/>
    <n v="1"/>
    <n v="0"/>
    <n v="1"/>
    <n v="1"/>
    <n v="872"/>
    <n v="7.7462999999999997"/>
    <n v="112.56987206795503"/>
    <n v="0"/>
    <n v="0"/>
    <n v="1"/>
    <n v="1"/>
    <n v="0"/>
    <n v="6"/>
    <n v="1"/>
    <x v="14"/>
  </r>
  <r>
    <s v="Contursi Terme"/>
    <s v="SA"/>
    <n v="1"/>
    <n v="1"/>
    <n v="1"/>
    <n v="1"/>
    <n v="0"/>
    <n v="1"/>
    <n v="1"/>
    <n v="1"/>
    <n v="1"/>
    <n v="1"/>
    <n v="0"/>
    <n v="0"/>
    <n v="0"/>
    <n v="3337"/>
    <n v="28.934699999999999"/>
    <n v="115.32865383086744"/>
    <n v="0"/>
    <n v="0"/>
    <n v="1"/>
    <n v="1"/>
    <n v="0"/>
    <n v="5"/>
    <n v="1"/>
    <x v="14"/>
  </r>
  <r>
    <s v="Corbara"/>
    <s v="SA"/>
    <n v="1"/>
    <n v="1"/>
    <n v="1"/>
    <n v="1"/>
    <n v="0"/>
    <n v="1"/>
    <n v="1"/>
    <n v="0"/>
    <n v="1"/>
    <n v="1"/>
    <n v="0"/>
    <n v="0"/>
    <n v="0"/>
    <n v="2521"/>
    <n v="6.7319000000000004"/>
    <n v="374.48565783805464"/>
    <n v="0"/>
    <n v="1"/>
    <n v="1"/>
    <n v="1"/>
    <n v="0"/>
    <n v="6"/>
    <n v="1"/>
    <x v="14"/>
  </r>
  <r>
    <s v="Corleto Monforte"/>
    <s v="SA"/>
    <n v="0"/>
    <n v="1"/>
    <n v="1"/>
    <n v="1"/>
    <n v="1"/>
    <n v="1"/>
    <n v="1"/>
    <n v="1"/>
    <n v="1"/>
    <n v="1"/>
    <n v="1"/>
    <n v="1"/>
    <n v="1"/>
    <n v="643"/>
    <n v="58.967299999999994"/>
    <n v="10.904348681387821"/>
    <n v="1"/>
    <n v="0"/>
    <n v="1"/>
    <n v="1"/>
    <n v="0"/>
    <n v="8"/>
    <n v="1"/>
    <x v="14"/>
  </r>
  <r>
    <s v="Cuccaro Vetere"/>
    <s v="SA"/>
    <n v="0"/>
    <n v="1"/>
    <n v="1"/>
    <n v="1"/>
    <n v="0"/>
    <n v="1"/>
    <n v="1"/>
    <n v="1"/>
    <n v="1"/>
    <n v="1"/>
    <n v="0"/>
    <n v="0"/>
    <n v="0"/>
    <n v="580"/>
    <n v="17.663399999999999"/>
    <n v="32.83626028963846"/>
    <n v="1"/>
    <n v="0"/>
    <n v="1"/>
    <n v="1"/>
    <n v="0"/>
    <n v="6"/>
    <n v="1"/>
    <x v="14"/>
  </r>
  <r>
    <s v="Felitto"/>
    <s v="SA"/>
    <n v="0"/>
    <n v="1"/>
    <n v="1"/>
    <n v="1"/>
    <n v="1"/>
    <n v="1"/>
    <n v="1"/>
    <n v="1"/>
    <n v="1"/>
    <n v="1"/>
    <n v="1"/>
    <n v="1"/>
    <n v="1"/>
    <n v="1296"/>
    <n v="41.534799999999997"/>
    <n v="31.20275046467059"/>
    <n v="1"/>
    <n v="1"/>
    <n v="1"/>
    <n v="1"/>
    <n v="0"/>
    <n v="9"/>
    <n v="1"/>
    <x v="14"/>
  </r>
  <r>
    <s v="Furore"/>
    <s v="SA"/>
    <n v="0"/>
    <n v="1"/>
    <n v="1"/>
    <n v="1"/>
    <n v="0"/>
    <n v="1"/>
    <n v="1"/>
    <n v="0"/>
    <n v="1"/>
    <n v="1"/>
    <n v="0"/>
    <n v="1"/>
    <n v="1"/>
    <n v="846"/>
    <n v="1.8816999999999999"/>
    <n v="449.59345272891534"/>
    <n v="0"/>
    <n v="0"/>
    <n v="1"/>
    <n v="1"/>
    <n v="0"/>
    <n v="6"/>
    <n v="1"/>
    <x v="14"/>
  </r>
  <r>
    <s v="Futani"/>
    <s v="SA"/>
    <n v="0"/>
    <n v="1"/>
    <n v="1"/>
    <n v="1"/>
    <n v="1"/>
    <n v="1"/>
    <n v="1"/>
    <n v="1"/>
    <n v="1"/>
    <n v="1"/>
    <n v="0"/>
    <n v="0"/>
    <n v="0"/>
    <n v="1234"/>
    <n v="14.8508"/>
    <n v="83.093166698090343"/>
    <n v="0"/>
    <n v="0"/>
    <n v="1"/>
    <n v="1"/>
    <n v="0"/>
    <n v="6"/>
    <n v="1"/>
    <x v="14"/>
  </r>
  <r>
    <s v="Gioi"/>
    <s v="SA"/>
    <n v="1"/>
    <n v="1"/>
    <n v="1"/>
    <n v="1"/>
    <n v="1"/>
    <n v="1"/>
    <n v="1"/>
    <n v="1"/>
    <n v="1"/>
    <n v="1"/>
    <n v="0"/>
    <n v="0"/>
    <n v="0"/>
    <n v="1339"/>
    <n v="27.988800000000001"/>
    <n v="47.840564797347511"/>
    <n v="1"/>
    <n v="1"/>
    <n v="1"/>
    <n v="1"/>
    <n v="0"/>
    <n v="8"/>
    <n v="1"/>
    <x v="14"/>
  </r>
  <r>
    <s v="Giungano"/>
    <s v="SA"/>
    <n v="0"/>
    <n v="1"/>
    <n v="1"/>
    <n v="1"/>
    <n v="0"/>
    <n v="1"/>
    <n v="1"/>
    <n v="1"/>
    <n v="1"/>
    <n v="1"/>
    <n v="0"/>
    <n v="0"/>
    <n v="0"/>
    <n v="1249"/>
    <n v="11.700899999999999"/>
    <n v="106.74392568093053"/>
    <n v="0"/>
    <n v="0"/>
    <n v="0"/>
    <n v="0"/>
    <n v="0"/>
    <n v="4"/>
    <n v="1"/>
    <x v="14"/>
  </r>
  <r>
    <s v="Ispani"/>
    <s v="SA"/>
    <n v="1"/>
    <n v="1"/>
    <n v="1"/>
    <n v="1"/>
    <n v="0"/>
    <n v="1"/>
    <n v="1"/>
    <n v="1"/>
    <n v="1"/>
    <n v="1"/>
    <n v="1"/>
    <n v="0"/>
    <n v="1"/>
    <n v="1020"/>
    <n v="8.3430999999999997"/>
    <n v="122.2567151298678"/>
    <n v="0"/>
    <n v="0"/>
    <n v="1"/>
    <n v="0"/>
    <n v="0"/>
    <n v="5"/>
    <n v="1"/>
    <x v="14"/>
  </r>
  <r>
    <s v="Laureana Cilento"/>
    <s v="SA"/>
    <n v="0"/>
    <n v="1"/>
    <n v="1"/>
    <n v="1"/>
    <n v="0"/>
    <n v="1"/>
    <n v="1"/>
    <n v="1"/>
    <n v="1"/>
    <n v="1"/>
    <n v="0"/>
    <n v="0"/>
    <n v="0"/>
    <n v="1151"/>
    <n v="13.744400000000001"/>
    <n v="83.743197229417063"/>
    <n v="0"/>
    <n v="1"/>
    <n v="1"/>
    <n v="1"/>
    <n v="0"/>
    <n v="6"/>
    <n v="1"/>
    <x v="14"/>
  </r>
  <r>
    <s v="Laurino"/>
    <s v="SA"/>
    <n v="0"/>
    <n v="1"/>
    <n v="1"/>
    <n v="1"/>
    <n v="1"/>
    <n v="1"/>
    <n v="1"/>
    <n v="1"/>
    <n v="1"/>
    <n v="1"/>
    <n v="1"/>
    <n v="1"/>
    <n v="1"/>
    <n v="1708"/>
    <n v="70.454999999999998"/>
    <n v="24.242424242424242"/>
    <n v="1"/>
    <n v="1"/>
    <n v="1"/>
    <n v="1"/>
    <n v="0"/>
    <n v="9"/>
    <n v="1"/>
    <x v="14"/>
  </r>
  <r>
    <s v="Laurito"/>
    <s v="SA"/>
    <n v="0"/>
    <n v="1"/>
    <n v="1"/>
    <n v="1"/>
    <n v="1"/>
    <n v="1"/>
    <n v="1"/>
    <n v="1"/>
    <n v="1"/>
    <n v="1"/>
    <n v="0"/>
    <n v="1"/>
    <n v="1"/>
    <n v="843"/>
    <n v="20.222300000000001"/>
    <n v="41.686652853532976"/>
    <n v="1"/>
    <n v="0"/>
    <n v="1"/>
    <n v="1"/>
    <n v="0"/>
    <n v="8"/>
    <n v="1"/>
    <x v="14"/>
  </r>
  <r>
    <s v="Laviano"/>
    <s v="SA"/>
    <n v="0"/>
    <n v="1"/>
    <n v="1"/>
    <n v="1"/>
    <n v="0"/>
    <n v="1"/>
    <n v="1"/>
    <n v="1"/>
    <n v="1"/>
    <n v="1"/>
    <n v="0"/>
    <n v="1"/>
    <n v="1"/>
    <n v="1485"/>
    <n v="55.677900000000001"/>
    <n v="26.671264541227309"/>
    <n v="1"/>
    <n v="0"/>
    <n v="1"/>
    <n v="1"/>
    <n v="0"/>
    <n v="7"/>
    <n v="1"/>
    <x v="14"/>
  </r>
  <r>
    <s v="Lustra"/>
    <s v="SA"/>
    <n v="0"/>
    <n v="1"/>
    <n v="1"/>
    <n v="1"/>
    <n v="0"/>
    <n v="1"/>
    <n v="1"/>
    <n v="1"/>
    <n v="1"/>
    <n v="1"/>
    <n v="1"/>
    <n v="0"/>
    <n v="1"/>
    <n v="1100"/>
    <n v="15.241800000000001"/>
    <n v="72.169953680011545"/>
    <n v="1"/>
    <n v="1"/>
    <n v="1"/>
    <n v="1"/>
    <n v="0"/>
    <n v="8"/>
    <n v="1"/>
    <x v="14"/>
  </r>
  <r>
    <s v="Magliano Vetere"/>
    <s v="SA"/>
    <n v="0"/>
    <n v="1"/>
    <n v="1"/>
    <n v="1"/>
    <n v="1"/>
    <n v="1"/>
    <n v="1"/>
    <n v="1"/>
    <n v="1"/>
    <n v="1"/>
    <n v="0"/>
    <n v="0"/>
    <n v="0"/>
    <n v="739"/>
    <n v="23.296199999999999"/>
    <n v="31.721911728092994"/>
    <n v="1"/>
    <n v="0"/>
    <n v="1"/>
    <n v="1"/>
    <n v="0"/>
    <n v="7"/>
    <n v="1"/>
    <x v="14"/>
  </r>
  <r>
    <s v="Minori"/>
    <s v="SA"/>
    <n v="0"/>
    <n v="1"/>
    <n v="1"/>
    <n v="1"/>
    <n v="0"/>
    <n v="1"/>
    <n v="1"/>
    <n v="0"/>
    <n v="1"/>
    <n v="1"/>
    <n v="0"/>
    <n v="0"/>
    <n v="0"/>
    <n v="2822"/>
    <n v="2.6623999999999999"/>
    <n v="1059.9459134615386"/>
    <n v="0"/>
    <n v="0"/>
    <n v="1"/>
    <n v="1"/>
    <n v="0"/>
    <n v="5"/>
    <n v="1"/>
    <x v="14"/>
  </r>
  <r>
    <s v="Moio della Civitella"/>
    <s v="SA"/>
    <n v="1"/>
    <n v="1"/>
    <n v="1"/>
    <n v="1"/>
    <n v="0"/>
    <n v="1"/>
    <n v="1"/>
    <n v="0"/>
    <n v="1"/>
    <n v="1"/>
    <n v="0"/>
    <n v="0"/>
    <n v="0"/>
    <n v="1856"/>
    <n v="17.189"/>
    <n v="107.97603118273314"/>
    <n v="0"/>
    <n v="1"/>
    <n v="1"/>
    <n v="1"/>
    <n v="0"/>
    <n v="6"/>
    <n v="1"/>
    <x v="14"/>
  </r>
  <r>
    <s v="Montano Antilia"/>
    <s v="SA"/>
    <n v="0"/>
    <n v="1"/>
    <n v="1"/>
    <n v="1"/>
    <n v="0"/>
    <n v="1"/>
    <n v="1"/>
    <n v="1"/>
    <n v="1"/>
    <n v="1"/>
    <n v="0"/>
    <n v="0"/>
    <n v="0"/>
    <n v="2233"/>
    <n v="33.442900000000002"/>
    <n v="66.770525283393482"/>
    <n v="1"/>
    <n v="0"/>
    <n v="1"/>
    <n v="1"/>
    <n v="0"/>
    <n v="6"/>
    <n v="1"/>
    <x v="14"/>
  </r>
  <r>
    <s v="Montecorice"/>
    <s v="SA"/>
    <n v="0"/>
    <n v="1"/>
    <n v="1"/>
    <n v="1"/>
    <n v="0"/>
    <n v="1"/>
    <n v="1"/>
    <n v="1"/>
    <n v="1"/>
    <n v="1"/>
    <n v="0"/>
    <n v="0"/>
    <n v="0"/>
    <n v="2545"/>
    <n v="22.2514"/>
    <n v="114.37482585365414"/>
    <n v="0"/>
    <n v="0"/>
    <n v="1"/>
    <n v="1"/>
    <n v="0"/>
    <n v="5"/>
    <n v="1"/>
    <x v="14"/>
  </r>
  <r>
    <s v="Monteforte Cilento"/>
    <s v="SA"/>
    <n v="1"/>
    <n v="1"/>
    <n v="1"/>
    <n v="1"/>
    <n v="0"/>
    <n v="1"/>
    <n v="1"/>
    <n v="1"/>
    <n v="1"/>
    <n v="1"/>
    <n v="0"/>
    <n v="0"/>
    <n v="0"/>
    <n v="565"/>
    <n v="22.1663"/>
    <n v="25.489143429440187"/>
    <n v="1"/>
    <n v="0"/>
    <n v="1"/>
    <n v="1"/>
    <n v="0"/>
    <n v="6"/>
    <n v="1"/>
    <x v="14"/>
  </r>
  <r>
    <s v="Monte San Giacomo"/>
    <s v="SA"/>
    <n v="0"/>
    <n v="1"/>
    <n v="1"/>
    <n v="1"/>
    <n v="1"/>
    <n v="1"/>
    <n v="1"/>
    <n v="1"/>
    <n v="1"/>
    <n v="1"/>
    <n v="1"/>
    <n v="1"/>
    <n v="1"/>
    <n v="1630"/>
    <n v="51.692"/>
    <n v="31.532925791224947"/>
    <n v="1"/>
    <n v="0"/>
    <n v="1"/>
    <n v="1"/>
    <n v="0"/>
    <n v="8"/>
    <n v="1"/>
    <x v="14"/>
  </r>
  <r>
    <s v="Morigerati"/>
    <s v="SA"/>
    <n v="0"/>
    <n v="1"/>
    <n v="1"/>
    <n v="1"/>
    <n v="0"/>
    <n v="1"/>
    <n v="1"/>
    <n v="1"/>
    <n v="1"/>
    <n v="1"/>
    <n v="0"/>
    <n v="0"/>
    <n v="0"/>
    <n v="699"/>
    <n v="21.194200000000002"/>
    <n v="32.980721140689433"/>
    <n v="1"/>
    <n v="0"/>
    <n v="1"/>
    <n v="1"/>
    <n v="0"/>
    <n v="6"/>
    <n v="1"/>
    <x v="14"/>
  </r>
  <r>
    <s v="Novi Velia"/>
    <s v="SA"/>
    <n v="0"/>
    <n v="1"/>
    <n v="1"/>
    <n v="1"/>
    <n v="0"/>
    <n v="1"/>
    <n v="1"/>
    <n v="1"/>
    <n v="1"/>
    <n v="1"/>
    <n v="0"/>
    <n v="0"/>
    <n v="0"/>
    <n v="2298"/>
    <n v="34.713799999999999"/>
    <n v="66.198457097753632"/>
    <n v="1"/>
    <n v="0"/>
    <n v="1"/>
    <n v="1"/>
    <n v="0"/>
    <n v="6"/>
    <n v="1"/>
    <x v="14"/>
  </r>
  <r>
    <s v="Ogliastro Cilento"/>
    <s v="SA"/>
    <n v="0"/>
    <n v="1"/>
    <n v="1"/>
    <n v="1"/>
    <n v="0"/>
    <n v="1"/>
    <n v="1"/>
    <n v="0"/>
    <n v="1"/>
    <n v="1"/>
    <n v="0"/>
    <n v="0"/>
    <n v="0"/>
    <n v="2241"/>
    <n v="13.242799999999999"/>
    <n v="169.22403117165555"/>
    <n v="0"/>
    <n v="0"/>
    <n v="1"/>
    <n v="0"/>
    <n v="0"/>
    <n v="4"/>
    <n v="1"/>
    <x v="14"/>
  </r>
  <r>
    <s v="Oliveto Citra"/>
    <s v="SA"/>
    <n v="1"/>
    <n v="1"/>
    <n v="1"/>
    <n v="1"/>
    <n v="0"/>
    <n v="1"/>
    <n v="1"/>
    <n v="1"/>
    <n v="1"/>
    <n v="1"/>
    <n v="0"/>
    <n v="0"/>
    <n v="0"/>
    <n v="3832"/>
    <n v="31.622"/>
    <n v="121.18145594839037"/>
    <n v="0"/>
    <n v="0"/>
    <n v="1"/>
    <n v="1"/>
    <n v="0"/>
    <n v="5"/>
    <n v="1"/>
    <x v="14"/>
  </r>
  <r>
    <s v="Omignano"/>
    <s v="SA"/>
    <n v="1"/>
    <n v="1"/>
    <n v="1"/>
    <n v="1"/>
    <n v="0"/>
    <n v="1"/>
    <n v="1"/>
    <n v="1"/>
    <n v="1"/>
    <n v="1"/>
    <n v="1"/>
    <n v="0"/>
    <n v="1"/>
    <n v="1579"/>
    <n v="10.100900000000001"/>
    <n v="156.32270391747269"/>
    <n v="0"/>
    <n v="1"/>
    <n v="1"/>
    <n v="1"/>
    <n v="0"/>
    <n v="7"/>
    <n v="1"/>
    <x v="14"/>
  </r>
  <r>
    <s v="Orria"/>
    <s v="SA"/>
    <n v="1"/>
    <n v="1"/>
    <n v="1"/>
    <n v="1"/>
    <n v="1"/>
    <n v="1"/>
    <n v="1"/>
    <n v="1"/>
    <n v="1"/>
    <n v="1"/>
    <n v="1"/>
    <n v="0"/>
    <n v="1"/>
    <n v="1161"/>
    <n v="26.550799999999999"/>
    <n v="43.727495969989604"/>
    <n v="1"/>
    <n v="1"/>
    <n v="1"/>
    <n v="1"/>
    <n v="0"/>
    <n v="9"/>
    <n v="1"/>
    <x v="14"/>
  </r>
  <r>
    <s v="Ottati"/>
    <s v="SA"/>
    <n v="0"/>
    <n v="1"/>
    <n v="1"/>
    <n v="1"/>
    <n v="1"/>
    <n v="1"/>
    <n v="1"/>
    <n v="1"/>
    <n v="1"/>
    <n v="1"/>
    <n v="1"/>
    <n v="1"/>
    <n v="1"/>
    <n v="680"/>
    <n v="53.612499999999997"/>
    <n v="12.683609232921427"/>
    <n v="1"/>
    <n v="0"/>
    <n v="1"/>
    <n v="1"/>
    <n v="0"/>
    <n v="8"/>
    <n v="1"/>
    <x v="14"/>
  </r>
  <r>
    <s v="Palomonte"/>
    <s v="SA"/>
    <n v="0"/>
    <n v="1"/>
    <n v="1"/>
    <n v="1"/>
    <n v="0"/>
    <n v="1"/>
    <n v="1"/>
    <n v="1"/>
    <n v="1"/>
    <n v="1"/>
    <n v="0"/>
    <n v="0"/>
    <n v="0"/>
    <n v="4049"/>
    <n v="28.298500000000001"/>
    <n v="143.08178878739156"/>
    <n v="0"/>
    <n v="0"/>
    <n v="1"/>
    <n v="0"/>
    <n v="0"/>
    <n v="4"/>
    <n v="1"/>
    <x v="14"/>
  </r>
  <r>
    <s v="Perdifumo"/>
    <s v="SA"/>
    <n v="0"/>
    <n v="1"/>
    <n v="1"/>
    <n v="1"/>
    <n v="0"/>
    <n v="1"/>
    <n v="1"/>
    <n v="1"/>
    <n v="1"/>
    <n v="1"/>
    <n v="0"/>
    <n v="0"/>
    <n v="0"/>
    <n v="1768"/>
    <n v="23.8142"/>
    <n v="74.241418985311284"/>
    <n v="1"/>
    <n v="0"/>
    <n v="1"/>
    <n v="1"/>
    <n v="0"/>
    <n v="6"/>
    <n v="1"/>
    <x v="14"/>
  </r>
  <r>
    <s v="Perito"/>
    <s v="SA"/>
    <n v="1"/>
    <n v="1"/>
    <n v="1"/>
    <n v="1"/>
    <n v="1"/>
    <n v="1"/>
    <n v="1"/>
    <n v="1"/>
    <n v="1"/>
    <n v="1"/>
    <n v="1"/>
    <n v="0"/>
    <n v="1"/>
    <n v="1007"/>
    <n v="23.9998"/>
    <n v="41.958682989024908"/>
    <n v="1"/>
    <n v="1"/>
    <n v="1"/>
    <n v="1"/>
    <n v="0"/>
    <n v="9"/>
    <n v="1"/>
    <x v="14"/>
  </r>
  <r>
    <s v="Pertosa"/>
    <s v="SA"/>
    <n v="1"/>
    <n v="1"/>
    <n v="1"/>
    <n v="1"/>
    <n v="1"/>
    <n v="1"/>
    <n v="1"/>
    <n v="1"/>
    <n v="1"/>
    <n v="1"/>
    <n v="0"/>
    <n v="0"/>
    <n v="0"/>
    <n v="705"/>
    <n v="6.1585999999999999"/>
    <n v="114.47406878186601"/>
    <n v="0"/>
    <n v="0"/>
    <n v="0"/>
    <n v="1"/>
    <n v="0"/>
    <n v="6"/>
    <n v="1"/>
    <x v="14"/>
  </r>
  <r>
    <s v="Petina"/>
    <s v="SA"/>
    <n v="0"/>
    <n v="1"/>
    <n v="1"/>
    <n v="1"/>
    <n v="0"/>
    <n v="1"/>
    <n v="1"/>
    <n v="1"/>
    <n v="1"/>
    <n v="1"/>
    <n v="0"/>
    <n v="0"/>
    <n v="0"/>
    <n v="1214"/>
    <n v="35.470300000000002"/>
    <n v="34.225817092046022"/>
    <n v="1"/>
    <n v="0"/>
    <n v="1"/>
    <n v="1"/>
    <n v="0"/>
    <n v="6"/>
    <n v="1"/>
    <x v="14"/>
  </r>
  <r>
    <s v="Piaggine"/>
    <s v="SA"/>
    <n v="0"/>
    <n v="1"/>
    <n v="1"/>
    <n v="1"/>
    <n v="1"/>
    <n v="1"/>
    <n v="1"/>
    <n v="1"/>
    <n v="1"/>
    <n v="1"/>
    <n v="0"/>
    <n v="1"/>
    <n v="1"/>
    <n v="1447"/>
    <n v="62.766499999999994"/>
    <n v="23.053699027347392"/>
    <n v="1"/>
    <n v="0"/>
    <n v="1"/>
    <n v="1"/>
    <n v="0"/>
    <n v="8"/>
    <n v="1"/>
    <x v="14"/>
  </r>
  <r>
    <s v="Pisciotta"/>
    <s v="SA"/>
    <n v="0"/>
    <n v="1"/>
    <n v="1"/>
    <n v="1"/>
    <n v="1"/>
    <n v="1"/>
    <n v="1"/>
    <n v="1"/>
    <n v="1"/>
    <n v="1"/>
    <n v="1"/>
    <n v="1"/>
    <n v="1"/>
    <n v="2748"/>
    <n v="31.238499999999998"/>
    <n v="87.968372361028869"/>
    <n v="0"/>
    <n v="0"/>
    <n v="1"/>
    <n v="1"/>
    <n v="0"/>
    <n v="7"/>
    <n v="1"/>
    <x v="14"/>
  </r>
  <r>
    <s v="Pollica"/>
    <s v="SA"/>
    <n v="0"/>
    <n v="1"/>
    <n v="1"/>
    <n v="1"/>
    <n v="1"/>
    <n v="1"/>
    <n v="1"/>
    <n v="1"/>
    <n v="1"/>
    <n v="1"/>
    <n v="1"/>
    <n v="0"/>
    <n v="1"/>
    <n v="2393"/>
    <n v="28.165800000000001"/>
    <n v="84.961194072243643"/>
    <n v="0"/>
    <n v="1"/>
    <n v="1"/>
    <n v="1"/>
    <n v="0"/>
    <n v="8"/>
    <n v="1"/>
    <x v="14"/>
  </r>
  <r>
    <s v="Positano"/>
    <s v="SA"/>
    <n v="0"/>
    <n v="1"/>
    <n v="1"/>
    <n v="0"/>
    <n v="0"/>
    <n v="1"/>
    <n v="0"/>
    <n v="1"/>
    <n v="1"/>
    <n v="1"/>
    <n v="0"/>
    <n v="0"/>
    <n v="0"/>
    <n v="3858"/>
    <n v="8.6532999999999998"/>
    <n v="445.84147088394025"/>
    <n v="0"/>
    <n v="0"/>
    <n v="1"/>
    <n v="1"/>
    <n v="0"/>
    <n v="4"/>
    <n v="1"/>
    <x v="14"/>
  </r>
  <r>
    <s v="Postiglione"/>
    <s v="SA"/>
    <n v="1"/>
    <n v="1"/>
    <n v="1"/>
    <n v="1"/>
    <n v="0"/>
    <n v="1"/>
    <n v="1"/>
    <n v="1"/>
    <n v="1"/>
    <n v="1"/>
    <n v="0"/>
    <n v="0"/>
    <n v="0"/>
    <n v="2198"/>
    <n v="48.244099999999996"/>
    <n v="45.559975209403845"/>
    <n v="1"/>
    <n v="0"/>
    <n v="1"/>
    <n v="1"/>
    <n v="0"/>
    <n v="6"/>
    <n v="1"/>
    <x v="14"/>
  </r>
  <r>
    <s v="Praiano"/>
    <s v="SA"/>
    <n v="0"/>
    <n v="1"/>
    <n v="1"/>
    <n v="1"/>
    <n v="0"/>
    <n v="1"/>
    <n v="1"/>
    <n v="0"/>
    <n v="1"/>
    <n v="1"/>
    <n v="0"/>
    <n v="1"/>
    <n v="1"/>
    <n v="2087"/>
    <n v="2.6705999999999999"/>
    <n v="781.47232831573433"/>
    <n v="0"/>
    <n v="0"/>
    <n v="1"/>
    <n v="1"/>
    <n v="0"/>
    <n v="6"/>
    <n v="1"/>
    <x v="14"/>
  </r>
  <r>
    <s v="Prignano Cilento"/>
    <s v="SA"/>
    <n v="0"/>
    <n v="1"/>
    <n v="1"/>
    <n v="1"/>
    <n v="0"/>
    <n v="1"/>
    <n v="1"/>
    <n v="1"/>
    <n v="1"/>
    <n v="1"/>
    <n v="0"/>
    <n v="0"/>
    <n v="0"/>
    <n v="997"/>
    <n v="12.041099999999998"/>
    <n v="82.79974420941609"/>
    <n v="0"/>
    <n v="1"/>
    <n v="1"/>
    <n v="0"/>
    <n v="0"/>
    <n v="5"/>
    <n v="1"/>
    <x v="14"/>
  </r>
  <r>
    <s v="Ravello"/>
    <s v="SA"/>
    <n v="0"/>
    <n v="1"/>
    <n v="1"/>
    <n v="1"/>
    <n v="0"/>
    <n v="1"/>
    <n v="0"/>
    <n v="0"/>
    <n v="1"/>
    <n v="1"/>
    <n v="0"/>
    <n v="1"/>
    <n v="1"/>
    <n v="2462"/>
    <n v="7.9351000000000003"/>
    <n v="310.26704137313959"/>
    <n v="0"/>
    <n v="0"/>
    <n v="1"/>
    <n v="1"/>
    <n v="0"/>
    <n v="6"/>
    <n v="1"/>
    <x v="14"/>
  </r>
  <r>
    <s v="Ricigliano"/>
    <s v="SA"/>
    <n v="0"/>
    <n v="1"/>
    <n v="1"/>
    <n v="1"/>
    <n v="0"/>
    <n v="1"/>
    <n v="1"/>
    <n v="1"/>
    <n v="1"/>
    <n v="1"/>
    <n v="0"/>
    <n v="1"/>
    <n v="1"/>
    <n v="1207"/>
    <n v="27.9223"/>
    <n v="43.227098054243385"/>
    <n v="1"/>
    <n v="0"/>
    <n v="1"/>
    <n v="1"/>
    <n v="0"/>
    <n v="7"/>
    <n v="1"/>
    <x v="14"/>
  </r>
  <r>
    <s v="Roccagloriosa"/>
    <s v="SA"/>
    <n v="1"/>
    <n v="1"/>
    <n v="1"/>
    <n v="1"/>
    <n v="0"/>
    <n v="1"/>
    <n v="1"/>
    <n v="1"/>
    <n v="1"/>
    <n v="1"/>
    <n v="0"/>
    <n v="0"/>
    <n v="0"/>
    <n v="1716"/>
    <n v="40.558300000000003"/>
    <n v="42.309465633421517"/>
    <n v="1"/>
    <n v="0"/>
    <n v="1"/>
    <n v="1"/>
    <n v="0"/>
    <n v="6"/>
    <n v="1"/>
    <x v="14"/>
  </r>
  <r>
    <s v="Rofrano"/>
    <s v="SA"/>
    <n v="0"/>
    <n v="1"/>
    <n v="1"/>
    <n v="1"/>
    <n v="1"/>
    <n v="1"/>
    <n v="1"/>
    <n v="1"/>
    <n v="1"/>
    <n v="1"/>
    <n v="0"/>
    <n v="1"/>
    <n v="1"/>
    <n v="1655"/>
    <n v="63.589300000000001"/>
    <n v="26.026391232487224"/>
    <n v="1"/>
    <n v="0"/>
    <n v="1"/>
    <n v="1"/>
    <n v="0"/>
    <n v="8"/>
    <n v="1"/>
    <x v="14"/>
  </r>
  <r>
    <s v="Romagnano al Monte"/>
    <s v="SA"/>
    <n v="0"/>
    <n v="1"/>
    <n v="1"/>
    <n v="1"/>
    <n v="0"/>
    <n v="1"/>
    <n v="1"/>
    <n v="1"/>
    <n v="1"/>
    <n v="1"/>
    <n v="0"/>
    <n v="0"/>
    <n v="0"/>
    <n v="391"/>
    <n v="9.6707999999999998"/>
    <n v="40.430988129213716"/>
    <n v="1"/>
    <n v="0"/>
    <n v="1"/>
    <n v="0"/>
    <n v="0"/>
    <n v="5"/>
    <n v="1"/>
    <x v="14"/>
  </r>
  <r>
    <s v="Roscigno"/>
    <s v="SA"/>
    <n v="0"/>
    <n v="1"/>
    <n v="1"/>
    <n v="1"/>
    <n v="1"/>
    <n v="1"/>
    <n v="1"/>
    <n v="1"/>
    <n v="1"/>
    <n v="1"/>
    <n v="1"/>
    <n v="1"/>
    <n v="1"/>
    <n v="827"/>
    <n v="15.181600000000001"/>
    <n v="54.473836749749694"/>
    <n v="1"/>
    <n v="0"/>
    <n v="1"/>
    <n v="1"/>
    <n v="0"/>
    <n v="8"/>
    <n v="1"/>
    <x v="14"/>
  </r>
  <r>
    <s v="Rutino"/>
    <s v="SA"/>
    <n v="0"/>
    <n v="1"/>
    <n v="1"/>
    <n v="1"/>
    <n v="0"/>
    <n v="1"/>
    <n v="1"/>
    <n v="1"/>
    <n v="1"/>
    <n v="1"/>
    <n v="0"/>
    <n v="0"/>
    <n v="0"/>
    <n v="889"/>
    <n v="9.6884999999999994"/>
    <n v="91.758270114052749"/>
    <n v="0"/>
    <n v="1"/>
    <n v="1"/>
    <n v="0"/>
    <n v="0"/>
    <n v="5"/>
    <n v="1"/>
    <x v="14"/>
  </r>
  <r>
    <s v="Sacco"/>
    <s v="SA"/>
    <n v="0"/>
    <n v="1"/>
    <n v="1"/>
    <n v="1"/>
    <n v="1"/>
    <n v="1"/>
    <n v="1"/>
    <n v="1"/>
    <n v="1"/>
    <n v="1"/>
    <n v="0"/>
    <n v="1"/>
    <n v="1"/>
    <n v="559"/>
    <n v="23.657399999999999"/>
    <n v="23.628970216507309"/>
    <n v="1"/>
    <n v="1"/>
    <n v="1"/>
    <n v="1"/>
    <n v="0"/>
    <n v="9"/>
    <n v="1"/>
    <x v="14"/>
  </r>
  <r>
    <s v="Salento"/>
    <s v="SA"/>
    <n v="1"/>
    <n v="1"/>
    <n v="1"/>
    <n v="1"/>
    <n v="0"/>
    <n v="1"/>
    <n v="1"/>
    <n v="1"/>
    <n v="1"/>
    <n v="1"/>
    <n v="0"/>
    <n v="0"/>
    <n v="0"/>
    <n v="2005"/>
    <n v="23.785500000000003"/>
    <n v="84.295053709192572"/>
    <n v="0"/>
    <n v="1"/>
    <n v="0"/>
    <n v="1"/>
    <n v="0"/>
    <n v="6"/>
    <n v="1"/>
    <x v="14"/>
  </r>
  <r>
    <s v="Salvitelle"/>
    <s v="SA"/>
    <n v="0"/>
    <n v="1"/>
    <n v="1"/>
    <n v="1"/>
    <n v="1"/>
    <n v="1"/>
    <n v="1"/>
    <n v="1"/>
    <n v="1"/>
    <n v="1"/>
    <n v="0"/>
    <n v="1"/>
    <n v="1"/>
    <n v="582"/>
    <n v="9.601799999999999"/>
    <n v="60.613634943448112"/>
    <n v="1"/>
    <n v="0"/>
    <n v="1"/>
    <n v="0"/>
    <n v="0"/>
    <n v="7"/>
    <n v="1"/>
    <x v="14"/>
  </r>
  <r>
    <s v="San Giovanni a Piro"/>
    <s v="SA"/>
    <n v="0"/>
    <n v="1"/>
    <n v="1"/>
    <n v="1"/>
    <n v="0"/>
    <n v="1"/>
    <n v="1"/>
    <n v="1"/>
    <n v="1"/>
    <n v="1"/>
    <n v="0"/>
    <n v="1"/>
    <n v="1"/>
    <n v="3818"/>
    <n v="37.902200000000001"/>
    <n v="100.73293898507211"/>
    <n v="0"/>
    <n v="0"/>
    <n v="1"/>
    <n v="1"/>
    <n v="0"/>
    <n v="6"/>
    <n v="1"/>
    <x v="14"/>
  </r>
  <r>
    <s v="San Gregorio Magno"/>
    <s v="SA"/>
    <n v="0"/>
    <n v="1"/>
    <n v="1"/>
    <n v="1"/>
    <n v="0"/>
    <n v="1"/>
    <n v="1"/>
    <n v="1"/>
    <n v="1"/>
    <n v="1"/>
    <n v="0"/>
    <n v="0"/>
    <n v="0"/>
    <n v="4417"/>
    <n v="50.052700000000002"/>
    <n v="88.246987674990564"/>
    <n v="0"/>
    <n v="0"/>
    <n v="1"/>
    <n v="1"/>
    <n v="0"/>
    <n v="5"/>
    <n v="1"/>
    <x v="14"/>
  </r>
  <r>
    <s v="San Mango Piemonte"/>
    <s v="SA"/>
    <n v="1"/>
    <n v="1"/>
    <n v="1"/>
    <n v="1"/>
    <n v="0"/>
    <n v="1"/>
    <n v="1"/>
    <n v="0"/>
    <n v="1"/>
    <n v="1"/>
    <n v="0"/>
    <n v="0"/>
    <n v="0"/>
    <n v="2587"/>
    <n v="6.0237999999999996"/>
    <n v="429.46312958597565"/>
    <n v="0"/>
    <n v="0"/>
    <n v="0"/>
    <n v="1"/>
    <n v="0"/>
    <n v="5"/>
    <n v="1"/>
    <x v="14"/>
  </r>
  <r>
    <s v="San Mauro Cilento"/>
    <s v="SA"/>
    <n v="0"/>
    <n v="1"/>
    <n v="1"/>
    <n v="1"/>
    <n v="0"/>
    <n v="1"/>
    <n v="1"/>
    <n v="1"/>
    <n v="1"/>
    <n v="1"/>
    <n v="0"/>
    <n v="1"/>
    <n v="1"/>
    <n v="985"/>
    <n v="15.280899999999999"/>
    <n v="64.459554083856318"/>
    <n v="1"/>
    <n v="1"/>
    <n v="1"/>
    <n v="1"/>
    <n v="0"/>
    <n v="8"/>
    <n v="1"/>
    <x v="14"/>
  </r>
  <r>
    <s v="San Mauro la Bruca"/>
    <s v="SA"/>
    <n v="0"/>
    <n v="1"/>
    <n v="1"/>
    <n v="1"/>
    <n v="1"/>
    <n v="1"/>
    <n v="1"/>
    <n v="1"/>
    <n v="1"/>
    <n v="1"/>
    <n v="0"/>
    <n v="0"/>
    <n v="0"/>
    <n v="653"/>
    <n v="19.0548"/>
    <n v="34.26958036820119"/>
    <n v="1"/>
    <n v="0"/>
    <n v="1"/>
    <n v="1"/>
    <n v="0"/>
    <n v="7"/>
    <n v="1"/>
    <x v="14"/>
  </r>
  <r>
    <s v="San Pietro al Tanagro"/>
    <s v="SA"/>
    <n v="0"/>
    <n v="1"/>
    <n v="1"/>
    <n v="1"/>
    <n v="0"/>
    <n v="1"/>
    <n v="1"/>
    <n v="1"/>
    <n v="1"/>
    <n v="1"/>
    <n v="0"/>
    <n v="0"/>
    <n v="0"/>
    <n v="1737"/>
    <n v="15.513599999999999"/>
    <n v="111.96627475247526"/>
    <n v="0"/>
    <n v="1"/>
    <n v="1"/>
    <n v="1"/>
    <n v="0"/>
    <n v="6"/>
    <n v="1"/>
    <x v="14"/>
  </r>
  <r>
    <s v="San Rufo"/>
    <s v="SA"/>
    <n v="0"/>
    <n v="1"/>
    <n v="1"/>
    <n v="1"/>
    <n v="0"/>
    <n v="1"/>
    <n v="1"/>
    <n v="1"/>
    <n v="1"/>
    <n v="1"/>
    <n v="0"/>
    <n v="1"/>
    <n v="1"/>
    <n v="1729"/>
    <n v="31.959099999999999"/>
    <n v="54.100397070005101"/>
    <n v="1"/>
    <n v="1"/>
    <n v="1"/>
    <n v="1"/>
    <n v="0"/>
    <n v="8"/>
    <n v="1"/>
    <x v="14"/>
  </r>
  <r>
    <s v="Santa Marina"/>
    <s v="SA"/>
    <n v="1"/>
    <n v="1"/>
    <n v="1"/>
    <n v="1"/>
    <n v="0"/>
    <n v="1"/>
    <n v="1"/>
    <n v="1"/>
    <n v="1"/>
    <n v="1"/>
    <n v="0"/>
    <n v="0"/>
    <n v="0"/>
    <n v="3166"/>
    <n v="28.361000000000001"/>
    <n v="111.63217093896547"/>
    <n v="0"/>
    <n v="0"/>
    <n v="1"/>
    <n v="1"/>
    <n v="0"/>
    <n v="5"/>
    <n v="1"/>
    <x v="14"/>
  </r>
  <r>
    <s v="Sant'Angelo a Fasanella"/>
    <s v="SA"/>
    <n v="0"/>
    <n v="1"/>
    <n v="1"/>
    <n v="1"/>
    <n v="1"/>
    <n v="1"/>
    <n v="1"/>
    <n v="1"/>
    <n v="1"/>
    <n v="1"/>
    <n v="0"/>
    <n v="1"/>
    <n v="1"/>
    <n v="718"/>
    <n v="32.609699999999997"/>
    <n v="22.01798851262048"/>
    <n v="1"/>
    <n v="0"/>
    <n v="1"/>
    <n v="1"/>
    <n v="0"/>
    <n v="8"/>
    <n v="1"/>
    <x v="14"/>
  </r>
  <r>
    <s v="Sant'Arsenio"/>
    <s v="SA"/>
    <n v="1"/>
    <n v="1"/>
    <n v="1"/>
    <n v="1"/>
    <n v="0"/>
    <n v="1"/>
    <n v="1"/>
    <n v="1"/>
    <n v="1"/>
    <n v="1"/>
    <n v="0"/>
    <n v="0"/>
    <n v="0"/>
    <n v="2747"/>
    <n v="20.143900000000002"/>
    <n v="136.36882629480883"/>
    <n v="0"/>
    <n v="1"/>
    <n v="1"/>
    <n v="1"/>
    <n v="0"/>
    <n v="6"/>
    <n v="1"/>
    <x v="14"/>
  </r>
  <r>
    <s v="Santomenna"/>
    <s v="SA"/>
    <n v="0"/>
    <n v="1"/>
    <n v="1"/>
    <n v="1"/>
    <n v="1"/>
    <n v="1"/>
    <n v="1"/>
    <n v="1"/>
    <n v="1"/>
    <n v="1"/>
    <n v="1"/>
    <n v="1"/>
    <n v="1"/>
    <n v="473"/>
    <n v="8.9199000000000002"/>
    <n v="53.027500308299416"/>
    <n v="1"/>
    <n v="0"/>
    <n v="1"/>
    <n v="0"/>
    <n v="0"/>
    <n v="7"/>
    <n v="1"/>
    <x v="14"/>
  </r>
  <r>
    <s v="Sanza"/>
    <s v="SA"/>
    <n v="0"/>
    <n v="1"/>
    <n v="1"/>
    <n v="1"/>
    <n v="0"/>
    <n v="1"/>
    <n v="1"/>
    <n v="1"/>
    <n v="1"/>
    <n v="1"/>
    <n v="0"/>
    <n v="1"/>
    <n v="1"/>
    <n v="2697"/>
    <n v="128.7465"/>
    <n v="20.948142279595949"/>
    <n v="1"/>
    <n v="0"/>
    <n v="1"/>
    <n v="1"/>
    <n v="0"/>
    <n v="7"/>
    <n v="1"/>
    <x v="14"/>
  </r>
  <r>
    <s v="Sassano"/>
    <s v="SA"/>
    <n v="0"/>
    <n v="1"/>
    <n v="1"/>
    <n v="1"/>
    <n v="0"/>
    <n v="1"/>
    <n v="1"/>
    <n v="1"/>
    <n v="1"/>
    <n v="1"/>
    <n v="0"/>
    <n v="1"/>
    <n v="1"/>
    <n v="4995"/>
    <n v="47.756800000000005"/>
    <n v="104.59243500402036"/>
    <n v="0"/>
    <n v="0"/>
    <n v="1"/>
    <n v="1"/>
    <n v="0"/>
    <n v="6"/>
    <n v="1"/>
    <x v="14"/>
  </r>
  <r>
    <s v="Scala"/>
    <s v="SA"/>
    <n v="0"/>
    <n v="1"/>
    <n v="1"/>
    <n v="1"/>
    <n v="0"/>
    <n v="1"/>
    <n v="1"/>
    <n v="0"/>
    <n v="1"/>
    <n v="1"/>
    <n v="0"/>
    <n v="1"/>
    <n v="1"/>
    <n v="1518"/>
    <n v="13.863"/>
    <n v="109.50010820168795"/>
    <n v="0"/>
    <n v="0"/>
    <n v="1"/>
    <n v="1"/>
    <n v="0"/>
    <n v="6"/>
    <n v="1"/>
    <x v="14"/>
  </r>
  <r>
    <s v="Serramezzana"/>
    <s v="SA"/>
    <n v="0"/>
    <n v="1"/>
    <n v="1"/>
    <n v="1"/>
    <n v="1"/>
    <n v="1"/>
    <n v="1"/>
    <n v="1"/>
    <n v="1"/>
    <n v="1"/>
    <n v="0"/>
    <n v="0"/>
    <n v="0"/>
    <n v="347"/>
    <n v="7.2297000000000002"/>
    <n v="47.996459050859649"/>
    <n v="1"/>
    <n v="0"/>
    <n v="1"/>
    <n v="1"/>
    <n v="0"/>
    <n v="7"/>
    <n v="1"/>
    <x v="14"/>
  </r>
  <r>
    <s v="Serre"/>
    <s v="SA"/>
    <n v="1"/>
    <n v="1"/>
    <n v="1"/>
    <n v="1"/>
    <n v="0"/>
    <n v="1"/>
    <n v="1"/>
    <n v="1"/>
    <n v="1"/>
    <n v="1"/>
    <n v="1"/>
    <n v="0"/>
    <n v="1"/>
    <n v="3956"/>
    <n v="67.034199999999998"/>
    <n v="59.014652222298473"/>
    <n v="1"/>
    <n v="0"/>
    <n v="1"/>
    <n v="1"/>
    <n v="0"/>
    <n v="7"/>
    <n v="1"/>
    <x v="14"/>
  </r>
  <r>
    <s v="Sessa Cilento"/>
    <s v="SA"/>
    <n v="0"/>
    <n v="1"/>
    <n v="1"/>
    <n v="1"/>
    <n v="0"/>
    <n v="1"/>
    <n v="1"/>
    <n v="1"/>
    <n v="1"/>
    <n v="1"/>
    <n v="0"/>
    <n v="0"/>
    <n v="0"/>
    <n v="1366"/>
    <n v="18.0427"/>
    <n v="75.709289629600889"/>
    <n v="1"/>
    <n v="1"/>
    <n v="1"/>
    <n v="1"/>
    <n v="0"/>
    <n v="7"/>
    <n v="1"/>
    <x v="14"/>
  </r>
  <r>
    <s v="Sicignano degli Alburni"/>
    <s v="SA"/>
    <n v="1"/>
    <n v="1"/>
    <n v="1"/>
    <n v="1"/>
    <n v="0"/>
    <n v="1"/>
    <n v="1"/>
    <n v="1"/>
    <n v="1"/>
    <n v="1"/>
    <n v="0"/>
    <n v="0"/>
    <n v="0"/>
    <n v="3419"/>
    <n v="81.114699999999999"/>
    <n v="42.150189792972178"/>
    <n v="1"/>
    <n v="0"/>
    <n v="1"/>
    <n v="1"/>
    <n v="0"/>
    <n v="6"/>
    <n v="1"/>
    <x v="14"/>
  </r>
  <r>
    <s v="Stella Cilento"/>
    <s v="SA"/>
    <n v="0"/>
    <n v="1"/>
    <n v="1"/>
    <n v="1"/>
    <n v="1"/>
    <n v="1"/>
    <n v="1"/>
    <n v="1"/>
    <n v="1"/>
    <n v="1"/>
    <n v="0"/>
    <n v="0"/>
    <n v="0"/>
    <n v="774"/>
    <n v="14.5175"/>
    <n v="53.314964697778542"/>
    <n v="1"/>
    <n v="1"/>
    <n v="1"/>
    <n v="1"/>
    <n v="0"/>
    <n v="8"/>
    <n v="1"/>
    <x v="14"/>
  </r>
  <r>
    <s v="Stio"/>
    <s v="SA"/>
    <n v="0"/>
    <n v="1"/>
    <n v="1"/>
    <n v="1"/>
    <n v="0"/>
    <n v="1"/>
    <n v="1"/>
    <n v="1"/>
    <n v="1"/>
    <n v="1"/>
    <n v="0"/>
    <n v="0"/>
    <n v="0"/>
    <n v="942"/>
    <n v="24.2804"/>
    <n v="38.796724930396536"/>
    <n v="1"/>
    <n v="0"/>
    <n v="1"/>
    <n v="1"/>
    <n v="0"/>
    <n v="6"/>
    <n v="1"/>
    <x v="14"/>
  </r>
  <r>
    <s v="Torchiara"/>
    <s v="SA"/>
    <n v="0"/>
    <n v="1"/>
    <n v="1"/>
    <n v="1"/>
    <n v="0"/>
    <n v="1"/>
    <n v="1"/>
    <n v="1"/>
    <n v="1"/>
    <n v="1"/>
    <n v="0"/>
    <n v="0"/>
    <n v="0"/>
    <n v="1803"/>
    <n v="8.4618000000000002"/>
    <n v="213.07523222009502"/>
    <n v="0"/>
    <n v="1"/>
    <n v="0"/>
    <n v="0"/>
    <n v="0"/>
    <n v="5"/>
    <n v="1"/>
    <x v="14"/>
  </r>
  <r>
    <s v="Torraca"/>
    <s v="SA"/>
    <n v="0"/>
    <n v="1"/>
    <n v="1"/>
    <n v="1"/>
    <n v="0"/>
    <n v="1"/>
    <n v="1"/>
    <n v="1"/>
    <n v="1"/>
    <n v="1"/>
    <n v="1"/>
    <n v="0"/>
    <n v="1"/>
    <n v="1267"/>
    <n v="16.013500000000001"/>
    <n v="79.120741874043773"/>
    <n v="1"/>
    <n v="0"/>
    <n v="1"/>
    <n v="1"/>
    <n v="0"/>
    <n v="7"/>
    <n v="1"/>
    <x v="14"/>
  </r>
  <r>
    <s v="Torre Orsaia"/>
    <s v="SA"/>
    <n v="1"/>
    <n v="1"/>
    <n v="1"/>
    <n v="1"/>
    <n v="0"/>
    <n v="1"/>
    <n v="1"/>
    <n v="1"/>
    <n v="1"/>
    <n v="1"/>
    <n v="0"/>
    <n v="0"/>
    <n v="0"/>
    <n v="2185"/>
    <n v="21.033300000000001"/>
    <n v="103.88289046416872"/>
    <n v="0"/>
    <n v="0"/>
    <n v="1"/>
    <n v="0"/>
    <n v="0"/>
    <n v="4"/>
    <n v="1"/>
    <x v="14"/>
  </r>
  <r>
    <s v="Tortorella"/>
    <s v="SA"/>
    <n v="0"/>
    <n v="1"/>
    <n v="1"/>
    <n v="1"/>
    <n v="1"/>
    <n v="1"/>
    <n v="1"/>
    <n v="1"/>
    <n v="1"/>
    <n v="1"/>
    <n v="0"/>
    <n v="1"/>
    <n v="1"/>
    <n v="563"/>
    <n v="34.216200000000001"/>
    <n v="16.454194212098361"/>
    <n v="1"/>
    <n v="0"/>
    <n v="1"/>
    <n v="1"/>
    <n v="0"/>
    <n v="8"/>
    <n v="1"/>
    <x v="14"/>
  </r>
  <r>
    <s v="Tramonti"/>
    <s v="SA"/>
    <n v="0"/>
    <n v="1"/>
    <n v="1"/>
    <n v="1"/>
    <n v="0"/>
    <n v="1"/>
    <n v="1"/>
    <n v="1"/>
    <n v="1"/>
    <n v="1"/>
    <n v="0"/>
    <n v="0"/>
    <n v="0"/>
    <n v="4080"/>
    <n v="24.8264"/>
    <n v="164.34118518995908"/>
    <n v="0"/>
    <n v="0"/>
    <n v="1"/>
    <n v="1"/>
    <n v="0"/>
    <n v="5"/>
    <n v="1"/>
    <x v="14"/>
  </r>
  <r>
    <s v="Trentinara"/>
    <s v="SA"/>
    <n v="0"/>
    <n v="1"/>
    <n v="1"/>
    <n v="1"/>
    <n v="0"/>
    <n v="1"/>
    <n v="1"/>
    <n v="1"/>
    <n v="1"/>
    <n v="1"/>
    <n v="0"/>
    <n v="0"/>
    <n v="0"/>
    <n v="1683"/>
    <n v="23.436500000000002"/>
    <n v="71.81106393872804"/>
    <n v="1"/>
    <n v="0"/>
    <n v="1"/>
    <n v="1"/>
    <n v="0"/>
    <n v="6"/>
    <n v="1"/>
    <x v="14"/>
  </r>
  <r>
    <s v="Valle dell'Angelo"/>
    <s v="SA"/>
    <n v="0"/>
    <n v="1"/>
    <n v="1"/>
    <n v="1"/>
    <n v="1"/>
    <n v="1"/>
    <n v="1"/>
    <n v="1"/>
    <n v="1"/>
    <n v="1"/>
    <n v="0"/>
    <n v="1"/>
    <n v="1"/>
    <n v="280"/>
    <n v="36.602800000000002"/>
    <n v="7.6496880020107749"/>
    <n v="1"/>
    <n v="1"/>
    <n v="1"/>
    <n v="1"/>
    <n v="0"/>
    <n v="9"/>
    <n v="1"/>
    <x v="14"/>
  </r>
  <r>
    <s v="Valva"/>
    <s v="SA"/>
    <n v="1"/>
    <n v="1"/>
    <n v="1"/>
    <n v="1"/>
    <n v="0"/>
    <n v="1"/>
    <n v="1"/>
    <n v="1"/>
    <n v="1"/>
    <n v="1"/>
    <n v="0"/>
    <n v="0"/>
    <n v="0"/>
    <n v="1712"/>
    <n v="26.785500000000003"/>
    <n v="63.915177988090562"/>
    <n v="1"/>
    <n v="0"/>
    <n v="1"/>
    <n v="1"/>
    <n v="0"/>
    <n v="6"/>
    <n v="1"/>
    <x v="14"/>
  </r>
  <r>
    <s v="Vibonati"/>
    <s v="SA"/>
    <n v="1"/>
    <n v="1"/>
    <n v="1"/>
    <n v="1"/>
    <n v="0"/>
    <n v="1"/>
    <n v="1"/>
    <n v="1"/>
    <n v="1"/>
    <n v="1"/>
    <n v="0"/>
    <n v="0"/>
    <n v="0"/>
    <n v="3237"/>
    <n v="20.543099999999999"/>
    <n v="157.57115527841466"/>
    <n v="0"/>
    <n v="0"/>
    <n v="1"/>
    <n v="0"/>
    <n v="0"/>
    <n v="4"/>
    <n v="1"/>
    <x v="14"/>
  </r>
  <r>
    <s v="Binetto"/>
    <s v="BA"/>
    <n v="0"/>
    <n v="0"/>
    <n v="0"/>
    <n v="1"/>
    <n v="0"/>
    <n v="1"/>
    <n v="1"/>
    <n v="0"/>
    <n v="1"/>
    <n v="1"/>
    <n v="0"/>
    <n v="0"/>
    <n v="0"/>
    <n v="2162"/>
    <n v="17.654"/>
    <n v="122.46516370227711"/>
    <n v="0"/>
    <n v="0"/>
    <n v="0"/>
    <n v="0"/>
    <n v="0"/>
    <n v="3"/>
    <n v="1"/>
    <x v="15"/>
  </r>
  <r>
    <s v="Poggiorsini"/>
    <s v="BA"/>
    <n v="0"/>
    <n v="1"/>
    <n v="1"/>
    <n v="1"/>
    <n v="0"/>
    <n v="1"/>
    <n v="1"/>
    <n v="1"/>
    <n v="1"/>
    <n v="1"/>
    <n v="0"/>
    <n v="1"/>
    <n v="1"/>
    <n v="1418"/>
    <n v="43.444700000000005"/>
    <n v="32.639194193998343"/>
    <n v="1"/>
    <n v="1"/>
    <n v="1"/>
    <n v="0"/>
    <n v="0"/>
    <n v="7"/>
    <n v="1"/>
    <x v="15"/>
  </r>
  <r>
    <s v="Accadia"/>
    <s v="FG"/>
    <n v="0"/>
    <n v="1"/>
    <n v="1"/>
    <n v="1"/>
    <n v="1"/>
    <n v="1"/>
    <n v="1"/>
    <n v="1"/>
    <n v="1"/>
    <n v="1"/>
    <n v="0"/>
    <n v="1"/>
    <n v="1"/>
    <n v="2418"/>
    <n v="30.7364"/>
    <n v="78.668939758722559"/>
    <n v="1"/>
    <n v="1"/>
    <n v="1"/>
    <n v="1"/>
    <n v="0"/>
    <n v="9"/>
    <n v="1"/>
    <x v="15"/>
  </r>
  <r>
    <s v="Alberona"/>
    <s v="FG"/>
    <n v="0"/>
    <n v="1"/>
    <n v="1"/>
    <n v="1"/>
    <n v="1"/>
    <n v="1"/>
    <n v="1"/>
    <n v="1"/>
    <n v="1"/>
    <n v="1"/>
    <n v="0"/>
    <n v="1"/>
    <n v="1"/>
    <n v="1002"/>
    <n v="49.750200000000007"/>
    <n v="20.140622550261103"/>
    <n v="1"/>
    <n v="0"/>
    <n v="1"/>
    <n v="0"/>
    <n v="0"/>
    <n v="7"/>
    <n v="1"/>
    <x v="15"/>
  </r>
  <r>
    <s v="Anzano di Puglia"/>
    <s v="FG"/>
    <n v="0"/>
    <n v="1"/>
    <n v="1"/>
    <n v="1"/>
    <n v="1"/>
    <n v="1"/>
    <n v="1"/>
    <n v="1"/>
    <n v="1"/>
    <n v="1"/>
    <n v="0"/>
    <n v="0"/>
    <n v="0"/>
    <n v="1617"/>
    <n v="11.0167"/>
    <n v="146.77716557589841"/>
    <n v="0"/>
    <n v="0"/>
    <n v="1"/>
    <n v="0"/>
    <n v="0"/>
    <n v="5"/>
    <n v="1"/>
    <x v="15"/>
  </r>
  <r>
    <s v="Biccari"/>
    <s v="FG"/>
    <n v="1"/>
    <n v="1"/>
    <n v="1"/>
    <n v="1"/>
    <n v="0"/>
    <n v="1"/>
    <n v="1"/>
    <n v="1"/>
    <n v="1"/>
    <n v="1"/>
    <n v="1"/>
    <n v="0"/>
    <n v="1"/>
    <n v="2872"/>
    <n v="106.64620000000001"/>
    <n v="26.930167225836456"/>
    <n v="1"/>
    <n v="0"/>
    <n v="1"/>
    <n v="1"/>
    <n v="0"/>
    <n v="7"/>
    <n v="1"/>
    <x v="15"/>
  </r>
  <r>
    <s v="Bovino"/>
    <s v="FG"/>
    <n v="1"/>
    <n v="1"/>
    <n v="1"/>
    <n v="1"/>
    <n v="1"/>
    <n v="1"/>
    <n v="1"/>
    <n v="1"/>
    <n v="1"/>
    <n v="1"/>
    <n v="0"/>
    <n v="1"/>
    <n v="1"/>
    <n v="3562"/>
    <n v="84.931100000000001"/>
    <n v="41.939878324901009"/>
    <n v="1"/>
    <n v="1"/>
    <n v="1"/>
    <n v="1"/>
    <n v="0"/>
    <n v="9"/>
    <n v="1"/>
    <x v="15"/>
  </r>
  <r>
    <s v="Candela"/>
    <s v="FG"/>
    <n v="0"/>
    <n v="1"/>
    <n v="1"/>
    <n v="1"/>
    <n v="0"/>
    <n v="1"/>
    <n v="1"/>
    <n v="1"/>
    <n v="1"/>
    <n v="1"/>
    <n v="0"/>
    <n v="0"/>
    <n v="0"/>
    <n v="2693"/>
    <n v="96.815599999999989"/>
    <n v="27.815765227917819"/>
    <n v="1"/>
    <n v="0"/>
    <n v="1"/>
    <n v="1"/>
    <n v="0"/>
    <n v="6"/>
    <n v="1"/>
    <x v="15"/>
  </r>
  <r>
    <s v="Carlantino"/>
    <s v="FG"/>
    <n v="1"/>
    <n v="1"/>
    <n v="1"/>
    <n v="1"/>
    <n v="1"/>
    <n v="1"/>
    <n v="1"/>
    <n v="1"/>
    <n v="1"/>
    <n v="1"/>
    <n v="0"/>
    <n v="1"/>
    <n v="1"/>
    <n v="1040"/>
    <n v="34.713799999999999"/>
    <n v="29.959266919784064"/>
    <n v="1"/>
    <n v="0"/>
    <n v="1"/>
    <n v="1"/>
    <n v="0"/>
    <n v="8"/>
    <n v="1"/>
    <x v="15"/>
  </r>
  <r>
    <s v="Carpino"/>
    <s v="FG"/>
    <n v="1"/>
    <n v="1"/>
    <n v="1"/>
    <n v="1"/>
    <n v="0"/>
    <n v="1"/>
    <n v="1"/>
    <n v="1"/>
    <n v="1"/>
    <n v="1"/>
    <n v="0"/>
    <n v="1"/>
    <n v="1"/>
    <n v="4305"/>
    <n v="80.050699999999992"/>
    <n v="53.778417927638365"/>
    <n v="1"/>
    <n v="0"/>
    <n v="1"/>
    <n v="1"/>
    <n v="0"/>
    <n v="7"/>
    <n v="1"/>
    <x v="15"/>
  </r>
  <r>
    <s v="Casalnuovo Monterotaro"/>
    <s v="FG"/>
    <n v="1"/>
    <n v="1"/>
    <n v="1"/>
    <n v="1"/>
    <n v="1"/>
    <n v="1"/>
    <n v="1"/>
    <n v="1"/>
    <n v="1"/>
    <n v="1"/>
    <n v="0"/>
    <n v="1"/>
    <n v="1"/>
    <n v="1663"/>
    <n v="48.364799999999995"/>
    <n v="34.384511049358217"/>
    <n v="1"/>
    <n v="0"/>
    <n v="1"/>
    <n v="1"/>
    <n v="0"/>
    <n v="8"/>
    <n v="1"/>
    <x v="15"/>
  </r>
  <r>
    <s v="Casalvecchio di Puglia"/>
    <s v="FG"/>
    <n v="0"/>
    <n v="1"/>
    <n v="1"/>
    <n v="1"/>
    <n v="1"/>
    <n v="1"/>
    <n v="1"/>
    <n v="1"/>
    <n v="1"/>
    <n v="1"/>
    <n v="0"/>
    <n v="1"/>
    <n v="1"/>
    <n v="1939"/>
    <n v="31.932600000000001"/>
    <n v="60.721644964706911"/>
    <n v="1"/>
    <n v="0"/>
    <n v="1"/>
    <n v="0"/>
    <n v="0"/>
    <n v="7"/>
    <n v="1"/>
    <x v="15"/>
  </r>
  <r>
    <s v="Castelluccio dei Sauri"/>
    <s v="FG"/>
    <n v="0"/>
    <n v="0"/>
    <n v="0"/>
    <n v="1"/>
    <n v="0"/>
    <n v="1"/>
    <n v="1"/>
    <n v="1"/>
    <n v="1"/>
    <n v="1"/>
    <n v="0"/>
    <n v="0"/>
    <n v="0"/>
    <n v="2119"/>
    <n v="51.474499999999999"/>
    <n v="41.166014240060612"/>
    <n v="1"/>
    <n v="0"/>
    <n v="0"/>
    <n v="1"/>
    <n v="0"/>
    <n v="5"/>
    <n v="1"/>
    <x v="15"/>
  </r>
  <r>
    <s v="Castelluccio Valmaggiore"/>
    <s v="FG"/>
    <n v="0"/>
    <n v="1"/>
    <n v="1"/>
    <n v="1"/>
    <n v="1"/>
    <n v="1"/>
    <n v="1"/>
    <n v="1"/>
    <n v="1"/>
    <n v="1"/>
    <n v="0"/>
    <n v="1"/>
    <n v="1"/>
    <n v="1331"/>
    <n v="26.785799999999998"/>
    <n v="49.690507657042168"/>
    <n v="1"/>
    <n v="0"/>
    <n v="1"/>
    <n v="1"/>
    <n v="0"/>
    <n v="8"/>
    <n v="1"/>
    <x v="15"/>
  </r>
  <r>
    <s v="Castelnuovo della Daunia"/>
    <s v="FG"/>
    <n v="1"/>
    <n v="1"/>
    <n v="1"/>
    <n v="1"/>
    <n v="1"/>
    <n v="1"/>
    <n v="1"/>
    <n v="1"/>
    <n v="1"/>
    <n v="1"/>
    <n v="0"/>
    <n v="1"/>
    <n v="1"/>
    <n v="1557"/>
    <n v="61.488399999999999"/>
    <n v="25.321849324425422"/>
    <n v="1"/>
    <n v="0"/>
    <n v="1"/>
    <n v="1"/>
    <n v="0"/>
    <n v="8"/>
    <n v="1"/>
    <x v="15"/>
  </r>
  <r>
    <s v="Celenza Valfortore"/>
    <s v="FG"/>
    <n v="1"/>
    <n v="1"/>
    <n v="1"/>
    <n v="1"/>
    <n v="1"/>
    <n v="1"/>
    <n v="1"/>
    <n v="1"/>
    <n v="1"/>
    <n v="1"/>
    <n v="0"/>
    <n v="1"/>
    <n v="1"/>
    <n v="1724"/>
    <n v="65.421499999999995"/>
    <n v="26.35219308637069"/>
    <n v="1"/>
    <n v="0"/>
    <n v="1"/>
    <n v="1"/>
    <n v="0"/>
    <n v="8"/>
    <n v="1"/>
    <x v="15"/>
  </r>
  <r>
    <s v="Celle di San Vito"/>
    <s v="FG"/>
    <n v="0"/>
    <n v="1"/>
    <n v="1"/>
    <n v="1"/>
    <n v="1"/>
    <n v="1"/>
    <n v="1"/>
    <n v="1"/>
    <n v="1"/>
    <n v="1"/>
    <n v="0"/>
    <n v="1"/>
    <n v="1"/>
    <n v="172"/>
    <n v="18.413499999999999"/>
    <n v="9.3409726559317896"/>
    <n v="1"/>
    <n v="0"/>
    <n v="1"/>
    <n v="1"/>
    <n v="0"/>
    <n v="8"/>
    <n v="1"/>
    <x v="15"/>
  </r>
  <r>
    <s v="Chieuti"/>
    <s v="FG"/>
    <n v="1"/>
    <n v="1"/>
    <n v="1"/>
    <n v="1"/>
    <n v="0"/>
    <n v="1"/>
    <n v="1"/>
    <n v="1"/>
    <n v="1"/>
    <n v="1"/>
    <n v="0"/>
    <n v="0"/>
    <n v="0"/>
    <n v="1772"/>
    <n v="61.523100000000007"/>
    <n v="28.802189746615497"/>
    <n v="1"/>
    <n v="0"/>
    <n v="0"/>
    <n v="1"/>
    <n v="0"/>
    <n v="6"/>
    <n v="1"/>
    <x v="15"/>
  </r>
  <r>
    <s v="Deliceto"/>
    <s v="FG"/>
    <n v="0"/>
    <n v="1"/>
    <n v="1"/>
    <n v="1"/>
    <n v="0"/>
    <n v="1"/>
    <n v="1"/>
    <n v="1"/>
    <n v="1"/>
    <n v="1"/>
    <n v="0"/>
    <n v="1"/>
    <n v="1"/>
    <n v="3919"/>
    <n v="75.853400000000008"/>
    <n v="51.665449406354881"/>
    <n v="1"/>
    <n v="1"/>
    <n v="1"/>
    <n v="0"/>
    <n v="0"/>
    <n v="7"/>
    <n v="1"/>
    <x v="15"/>
  </r>
  <r>
    <s v="Faeto"/>
    <s v="FG"/>
    <n v="0"/>
    <n v="1"/>
    <n v="1"/>
    <n v="1"/>
    <n v="1"/>
    <n v="1"/>
    <n v="1"/>
    <n v="1"/>
    <n v="1"/>
    <n v="1"/>
    <n v="1"/>
    <n v="1"/>
    <n v="1"/>
    <n v="644"/>
    <n v="26.103099999999998"/>
    <n v="24.671399182472584"/>
    <n v="1"/>
    <n v="0"/>
    <n v="1"/>
    <n v="1"/>
    <n v="0"/>
    <n v="8"/>
    <n v="1"/>
    <x v="15"/>
  </r>
  <r>
    <s v="Ischitella"/>
    <s v="FG"/>
    <n v="1"/>
    <n v="0"/>
    <n v="1"/>
    <n v="1"/>
    <n v="0"/>
    <n v="1"/>
    <n v="1"/>
    <n v="1"/>
    <n v="1"/>
    <n v="1"/>
    <n v="1"/>
    <n v="1"/>
    <n v="1"/>
    <n v="4316"/>
    <n v="85.462299999999999"/>
    <n v="50.501800208981038"/>
    <n v="1"/>
    <n v="0"/>
    <n v="1"/>
    <n v="1"/>
    <n v="0"/>
    <n v="7"/>
    <n v="1"/>
    <x v="15"/>
  </r>
  <r>
    <s v="Isole Tremiti"/>
    <s v="FG"/>
    <n v="0"/>
    <n v="1"/>
    <n v="1"/>
    <n v="1"/>
    <n v="0"/>
    <n v="1"/>
    <n v="0"/>
    <n v="1"/>
    <n v="1"/>
    <n v="1"/>
    <n v="0"/>
    <n v="1"/>
    <n v="1"/>
    <n v="455"/>
    <n v="3.1779999999999999"/>
    <n v="143.17180616740089"/>
    <n v="0"/>
    <n v="0"/>
    <n v="0"/>
    <n v="1"/>
    <n v="0"/>
    <n v="6"/>
    <n v="1"/>
    <x v="15"/>
  </r>
  <r>
    <s v="Monteleone di Puglia"/>
    <s v="FG"/>
    <n v="0"/>
    <n v="1"/>
    <n v="1"/>
    <n v="1"/>
    <n v="1"/>
    <n v="1"/>
    <n v="1"/>
    <n v="1"/>
    <n v="1"/>
    <n v="1"/>
    <n v="0"/>
    <n v="0"/>
    <n v="0"/>
    <n v="1067"/>
    <n v="36.4161"/>
    <n v="29.30022709735529"/>
    <n v="1"/>
    <n v="1"/>
    <n v="1"/>
    <n v="0"/>
    <n v="0"/>
    <n v="7"/>
    <n v="1"/>
    <x v="15"/>
  </r>
  <r>
    <s v="Motta Montecorvino"/>
    <s v="FG"/>
    <n v="0"/>
    <n v="1"/>
    <n v="1"/>
    <n v="1"/>
    <n v="1"/>
    <n v="1"/>
    <n v="1"/>
    <n v="1"/>
    <n v="1"/>
    <n v="1"/>
    <n v="0"/>
    <n v="1"/>
    <n v="1"/>
    <n v="768"/>
    <n v="19.941600000000001"/>
    <n v="38.512456372608014"/>
    <n v="1"/>
    <n v="0"/>
    <n v="1"/>
    <n v="1"/>
    <n v="0"/>
    <n v="8"/>
    <n v="1"/>
    <x v="15"/>
  </r>
  <r>
    <s v="Ordona"/>
    <s v="FG"/>
    <n v="1"/>
    <n v="0"/>
    <n v="1"/>
    <n v="1"/>
    <n v="0"/>
    <n v="0"/>
    <n v="0"/>
    <n v="1"/>
    <n v="1"/>
    <n v="1"/>
    <n v="0"/>
    <n v="0"/>
    <n v="0"/>
    <n v="2654"/>
    <n v="39.565799999999996"/>
    <n v="67.078133135182412"/>
    <n v="1"/>
    <n v="1"/>
    <n v="0"/>
    <n v="0"/>
    <n v="0"/>
    <n v="6"/>
    <n v="1"/>
    <x v="15"/>
  </r>
  <r>
    <s v="Orsara di Puglia"/>
    <s v="FG"/>
    <n v="0"/>
    <n v="1"/>
    <n v="1"/>
    <n v="1"/>
    <n v="1"/>
    <n v="1"/>
    <n v="1"/>
    <n v="1"/>
    <n v="1"/>
    <n v="1"/>
    <n v="0"/>
    <n v="1"/>
    <n v="1"/>
    <n v="2914"/>
    <n v="83.012700000000009"/>
    <n v="35.103062543442142"/>
    <n v="1"/>
    <n v="1"/>
    <n v="1"/>
    <n v="1"/>
    <n v="0"/>
    <n v="9"/>
    <n v="1"/>
    <x v="15"/>
  </r>
  <r>
    <s v="Panni"/>
    <s v="FG"/>
    <n v="0"/>
    <n v="1"/>
    <n v="1"/>
    <n v="1"/>
    <n v="1"/>
    <n v="1"/>
    <n v="1"/>
    <n v="1"/>
    <n v="1"/>
    <n v="1"/>
    <n v="0"/>
    <n v="1"/>
    <n v="1"/>
    <n v="858"/>
    <n v="32.706499999999998"/>
    <n v="26.233317536269549"/>
    <n v="1"/>
    <n v="1"/>
    <n v="1"/>
    <n v="1"/>
    <n v="0"/>
    <n v="9"/>
    <n v="1"/>
    <x v="15"/>
  </r>
  <r>
    <s v="Peschici"/>
    <s v="FG"/>
    <n v="0"/>
    <n v="1"/>
    <n v="1"/>
    <n v="1"/>
    <n v="0"/>
    <n v="1"/>
    <n v="1"/>
    <n v="1"/>
    <n v="1"/>
    <n v="1"/>
    <n v="0"/>
    <n v="1"/>
    <n v="1"/>
    <n v="4197"/>
    <n v="49.390299999999996"/>
    <n v="84.976199780118776"/>
    <n v="0"/>
    <n v="0"/>
    <n v="1"/>
    <n v="1"/>
    <n v="0"/>
    <n v="6"/>
    <n v="1"/>
    <x v="15"/>
  </r>
  <r>
    <s v="Pietramontecorvino"/>
    <s v="FG"/>
    <n v="0"/>
    <n v="1"/>
    <n v="1"/>
    <n v="1"/>
    <n v="0"/>
    <n v="1"/>
    <n v="1"/>
    <n v="1"/>
    <n v="1"/>
    <n v="1"/>
    <n v="0"/>
    <n v="0"/>
    <n v="0"/>
    <n v="2745"/>
    <n v="71.646500000000003"/>
    <n v="38.313106711423444"/>
    <n v="1"/>
    <n v="0"/>
    <n v="1"/>
    <n v="1"/>
    <n v="0"/>
    <n v="6"/>
    <n v="1"/>
    <x v="15"/>
  </r>
  <r>
    <s v="Poggio Imperiale"/>
    <s v="FG"/>
    <n v="1"/>
    <n v="0"/>
    <n v="1"/>
    <n v="1"/>
    <n v="1"/>
    <n v="1"/>
    <n v="1"/>
    <n v="1"/>
    <n v="1"/>
    <n v="1"/>
    <n v="0"/>
    <n v="0"/>
    <n v="0"/>
    <n v="2819"/>
    <n v="52.883299999999998"/>
    <n v="53.306053139649002"/>
    <n v="1"/>
    <n v="0"/>
    <n v="0"/>
    <n v="0"/>
    <n v="0"/>
    <n v="6"/>
    <n v="1"/>
    <x v="15"/>
  </r>
  <r>
    <s v="Rignano Garganico"/>
    <s v="FG"/>
    <n v="1"/>
    <n v="1"/>
    <n v="1"/>
    <n v="1"/>
    <n v="0"/>
    <n v="1"/>
    <n v="1"/>
    <n v="1"/>
    <n v="1"/>
    <n v="1"/>
    <n v="1"/>
    <n v="1"/>
    <n v="1"/>
    <n v="2200"/>
    <n v="89.398300000000006"/>
    <n v="24.608969074355997"/>
    <n v="1"/>
    <n v="0"/>
    <n v="1"/>
    <n v="1"/>
    <n v="0"/>
    <n v="7"/>
    <n v="1"/>
    <x v="15"/>
  </r>
  <r>
    <s v="Rocchetta Sant'Antonio"/>
    <s v="FG"/>
    <n v="0"/>
    <n v="1"/>
    <n v="1"/>
    <n v="1"/>
    <n v="1"/>
    <n v="1"/>
    <n v="1"/>
    <n v="1"/>
    <n v="1"/>
    <n v="1"/>
    <n v="0"/>
    <n v="1"/>
    <n v="1"/>
    <n v="1954"/>
    <n v="72.479399999999998"/>
    <n v="26.959384321614142"/>
    <n v="1"/>
    <n v="1"/>
    <n v="1"/>
    <n v="1"/>
    <n v="0"/>
    <n v="9"/>
    <n v="1"/>
    <x v="15"/>
  </r>
  <r>
    <s v="Rodi Garganico"/>
    <s v="FG"/>
    <n v="1"/>
    <n v="1"/>
    <n v="1"/>
    <n v="1"/>
    <n v="0"/>
    <n v="1"/>
    <n v="1"/>
    <n v="1"/>
    <n v="1"/>
    <n v="1"/>
    <n v="1"/>
    <n v="1"/>
    <n v="1"/>
    <n v="3663"/>
    <n v="13.4474"/>
    <n v="272.39466365245329"/>
    <n v="0"/>
    <n v="0"/>
    <n v="0"/>
    <n v="1"/>
    <n v="0"/>
    <n v="6"/>
    <n v="1"/>
    <x v="15"/>
  </r>
  <r>
    <s v="Roseto Valfortore"/>
    <s v="FG"/>
    <n v="0"/>
    <n v="1"/>
    <n v="1"/>
    <n v="1"/>
    <n v="1"/>
    <n v="1"/>
    <n v="1"/>
    <n v="1"/>
    <n v="1"/>
    <n v="1"/>
    <n v="0"/>
    <n v="1"/>
    <n v="1"/>
    <n v="1149"/>
    <n v="50.057499999999997"/>
    <n v="22.953603356140441"/>
    <n v="1"/>
    <n v="0"/>
    <n v="1"/>
    <n v="1"/>
    <n v="0"/>
    <n v="8"/>
    <n v="1"/>
    <x v="15"/>
  </r>
  <r>
    <s v="San Marco la Catola"/>
    <s v="FG"/>
    <n v="0"/>
    <n v="1"/>
    <n v="1"/>
    <n v="1"/>
    <n v="1"/>
    <n v="1"/>
    <n v="1"/>
    <n v="1"/>
    <n v="1"/>
    <n v="1"/>
    <n v="0"/>
    <n v="1"/>
    <n v="1"/>
    <n v="1082"/>
    <n v="28.627800000000001"/>
    <n v="37.795429617364938"/>
    <n v="1"/>
    <n v="0"/>
    <n v="1"/>
    <n v="1"/>
    <n v="0"/>
    <n v="8"/>
    <n v="1"/>
    <x v="15"/>
  </r>
  <r>
    <s v="Sant'Agata di Puglia"/>
    <s v="FG"/>
    <n v="0"/>
    <n v="1"/>
    <n v="1"/>
    <n v="1"/>
    <n v="1"/>
    <n v="1"/>
    <n v="1"/>
    <n v="1"/>
    <n v="1"/>
    <n v="1"/>
    <n v="0"/>
    <n v="1"/>
    <n v="1"/>
    <n v="2096"/>
    <n v="116.137"/>
    <n v="18.047650619526937"/>
    <n v="1"/>
    <n v="1"/>
    <n v="1"/>
    <n v="0"/>
    <n v="0"/>
    <n v="8"/>
    <n v="1"/>
    <x v="15"/>
  </r>
  <r>
    <s v="Serracapriola"/>
    <s v="FG"/>
    <n v="1"/>
    <n v="1"/>
    <n v="1"/>
    <n v="1"/>
    <n v="1"/>
    <n v="1"/>
    <n v="1"/>
    <n v="1"/>
    <n v="1"/>
    <n v="1"/>
    <n v="0"/>
    <n v="0"/>
    <n v="0"/>
    <n v="4069"/>
    <n v="143.36070000000001"/>
    <n v="28.38295292921979"/>
    <n v="1"/>
    <n v="0"/>
    <n v="0"/>
    <n v="1"/>
    <n v="0"/>
    <n v="7"/>
    <n v="1"/>
    <x v="15"/>
  </r>
  <r>
    <s v="Volturara Appula"/>
    <s v="FG"/>
    <n v="0"/>
    <n v="1"/>
    <n v="1"/>
    <n v="1"/>
    <n v="1"/>
    <n v="1"/>
    <n v="1"/>
    <n v="1"/>
    <n v="1"/>
    <n v="1"/>
    <n v="0"/>
    <n v="1"/>
    <n v="1"/>
    <n v="481"/>
    <n v="52.004199999999997"/>
    <n v="9.2492529449544456"/>
    <n v="1"/>
    <n v="0"/>
    <n v="1"/>
    <n v="1"/>
    <n v="0"/>
    <n v="8"/>
    <n v="1"/>
    <x v="15"/>
  </r>
  <r>
    <s v="Volturino"/>
    <s v="FG"/>
    <n v="0"/>
    <n v="1"/>
    <n v="1"/>
    <n v="1"/>
    <n v="1"/>
    <n v="1"/>
    <n v="1"/>
    <n v="1"/>
    <n v="1"/>
    <n v="1"/>
    <n v="0"/>
    <n v="1"/>
    <n v="1"/>
    <n v="1781"/>
    <n v="58.348100000000002"/>
    <n v="30.52370171436602"/>
    <n v="1"/>
    <n v="0"/>
    <n v="1"/>
    <n v="0"/>
    <n v="0"/>
    <n v="7"/>
    <n v="1"/>
    <x v="15"/>
  </r>
  <r>
    <s v="Zapponeta"/>
    <s v="FG"/>
    <n v="1"/>
    <n v="0"/>
    <n v="1"/>
    <n v="1"/>
    <n v="0"/>
    <n v="1"/>
    <n v="1"/>
    <n v="1"/>
    <n v="1"/>
    <n v="1"/>
    <n v="0"/>
    <n v="0"/>
    <n v="0"/>
    <n v="3326"/>
    <n v="41.746499999999997"/>
    <n v="79.671349693986329"/>
    <n v="1"/>
    <n v="0"/>
    <n v="0"/>
    <n v="1"/>
    <n v="0"/>
    <n v="6"/>
    <n v="1"/>
    <x v="15"/>
  </r>
  <r>
    <s v="Andrano"/>
    <s v="LE"/>
    <n v="1"/>
    <n v="1"/>
    <n v="1"/>
    <n v="1"/>
    <n v="0"/>
    <n v="1"/>
    <n v="1"/>
    <n v="0"/>
    <n v="1"/>
    <n v="1"/>
    <n v="1"/>
    <n v="1"/>
    <n v="1"/>
    <n v="4962"/>
    <n v="15.7119"/>
    <n v="315.81158230385887"/>
    <n v="0"/>
    <n v="1"/>
    <n v="0"/>
    <n v="0"/>
    <n v="0"/>
    <n v="6"/>
    <n v="1"/>
    <x v="15"/>
  </r>
  <r>
    <s v="Arnesano"/>
    <s v="LE"/>
    <n v="1"/>
    <n v="1"/>
    <n v="1"/>
    <n v="1"/>
    <n v="0"/>
    <n v="1"/>
    <n v="1"/>
    <n v="1"/>
    <n v="1"/>
    <n v="1"/>
    <n v="0"/>
    <n v="0"/>
    <n v="0"/>
    <n v="3953"/>
    <n v="13.561400000000001"/>
    <n v="291.48907929859746"/>
    <n v="0"/>
    <n v="0"/>
    <n v="0"/>
    <n v="0"/>
    <n v="0"/>
    <n v="4"/>
    <n v="1"/>
    <x v="15"/>
  </r>
  <r>
    <s v="Bagnolo del Salento"/>
    <s v="LE"/>
    <n v="1"/>
    <n v="0"/>
    <n v="1"/>
    <n v="1"/>
    <n v="0"/>
    <n v="1"/>
    <n v="1"/>
    <n v="1"/>
    <n v="1"/>
    <n v="1"/>
    <n v="0"/>
    <n v="0"/>
    <n v="0"/>
    <n v="1879"/>
    <n v="6.7446999999999999"/>
    <n v="278.5891144157635"/>
    <n v="0"/>
    <n v="1"/>
    <n v="0"/>
    <n v="0"/>
    <n v="0"/>
    <n v="5"/>
    <n v="1"/>
    <x v="15"/>
  </r>
  <r>
    <s v="Botrugno"/>
    <s v="LE"/>
    <n v="0"/>
    <n v="0"/>
    <n v="0"/>
    <n v="1"/>
    <n v="0"/>
    <n v="1"/>
    <n v="1"/>
    <n v="0"/>
    <n v="1"/>
    <n v="1"/>
    <n v="0"/>
    <n v="0"/>
    <n v="0"/>
    <n v="2851"/>
    <n v="9.7499000000000002"/>
    <n v="292.41325552056941"/>
    <n v="0"/>
    <n v="1"/>
    <n v="0"/>
    <n v="0"/>
    <n v="0"/>
    <n v="4"/>
    <n v="1"/>
    <x v="15"/>
  </r>
  <r>
    <s v="Cannole"/>
    <s v="LE"/>
    <n v="1"/>
    <n v="1"/>
    <n v="1"/>
    <n v="1"/>
    <n v="0"/>
    <n v="1"/>
    <n v="1"/>
    <n v="1"/>
    <n v="1"/>
    <n v="1"/>
    <n v="0"/>
    <n v="0"/>
    <n v="0"/>
    <n v="1754"/>
    <n v="20.348800000000001"/>
    <n v="86.196729045447398"/>
    <n v="0"/>
    <n v="1"/>
    <n v="0"/>
    <n v="0"/>
    <n v="0"/>
    <n v="5"/>
    <n v="1"/>
    <x v="15"/>
  </r>
  <r>
    <s v="Caprarica di Lecce"/>
    <s v="LE"/>
    <n v="0"/>
    <n v="0"/>
    <n v="0"/>
    <n v="1"/>
    <n v="0"/>
    <n v="1"/>
    <n v="1"/>
    <n v="1"/>
    <n v="1"/>
    <n v="1"/>
    <n v="0"/>
    <n v="0"/>
    <n v="0"/>
    <n v="2582"/>
    <n v="10.707599999999999"/>
    <n v="241.13713623968025"/>
    <n v="0"/>
    <n v="1"/>
    <n v="0"/>
    <n v="0"/>
    <n v="0"/>
    <n v="4"/>
    <n v="1"/>
    <x v="15"/>
  </r>
  <r>
    <s v="Carpignano Salentino"/>
    <s v="LE"/>
    <n v="0"/>
    <n v="0"/>
    <n v="0"/>
    <n v="1"/>
    <n v="0"/>
    <n v="1"/>
    <n v="1"/>
    <n v="1"/>
    <n v="1"/>
    <n v="1"/>
    <n v="0"/>
    <n v="0"/>
    <n v="0"/>
    <n v="3685"/>
    <n v="48.987499999999997"/>
    <n v="75.223271242663955"/>
    <n v="1"/>
    <n v="1"/>
    <n v="0"/>
    <n v="0"/>
    <n v="0"/>
    <n v="5"/>
    <n v="1"/>
    <x v="15"/>
  </r>
  <r>
    <s v="Castri di Lecce"/>
    <s v="LE"/>
    <n v="0"/>
    <n v="0"/>
    <n v="0"/>
    <n v="1"/>
    <n v="0"/>
    <n v="1"/>
    <n v="1"/>
    <n v="1"/>
    <n v="1"/>
    <n v="1"/>
    <n v="1"/>
    <n v="0"/>
    <n v="1"/>
    <n v="2975"/>
    <n v="12.9453"/>
    <n v="229.81313681413332"/>
    <n v="0"/>
    <n v="1"/>
    <n v="0"/>
    <n v="0"/>
    <n v="0"/>
    <n v="5"/>
    <n v="1"/>
    <x v="15"/>
  </r>
  <r>
    <s v="Castrignano de' Greci"/>
    <s v="LE"/>
    <n v="0"/>
    <n v="0"/>
    <n v="0"/>
    <n v="1"/>
    <n v="0"/>
    <n v="1"/>
    <n v="1"/>
    <n v="0"/>
    <n v="1"/>
    <n v="1"/>
    <n v="0"/>
    <n v="0"/>
    <n v="0"/>
    <n v="4070"/>
    <n v="9.6247000000000007"/>
    <n v="422.8703232308539"/>
    <n v="0"/>
    <n v="1"/>
    <n v="0"/>
    <n v="0"/>
    <n v="0"/>
    <n v="4"/>
    <n v="1"/>
    <x v="15"/>
  </r>
  <r>
    <s v="Castro"/>
    <s v="LE"/>
    <n v="0"/>
    <n v="0"/>
    <n v="0"/>
    <n v="1"/>
    <n v="0"/>
    <n v="1"/>
    <n v="1"/>
    <n v="1"/>
    <n v="1"/>
    <n v="1"/>
    <n v="0"/>
    <n v="1"/>
    <n v="1"/>
    <n v="2473"/>
    <n v="4.5637999999999996"/>
    <n v="541.87300056970071"/>
    <n v="0"/>
    <n v="0"/>
    <n v="0"/>
    <n v="1"/>
    <n v="0"/>
    <n v="5"/>
    <n v="1"/>
    <x v="15"/>
  </r>
  <r>
    <s v="Cursi"/>
    <s v="LE"/>
    <n v="0"/>
    <n v="0"/>
    <n v="0"/>
    <n v="1"/>
    <n v="0"/>
    <n v="1"/>
    <n v="1"/>
    <n v="0"/>
    <n v="1"/>
    <n v="1"/>
    <n v="0"/>
    <n v="0"/>
    <n v="0"/>
    <n v="4251"/>
    <n v="8.3573000000000004"/>
    <n v="508.65710217414716"/>
    <n v="0"/>
    <n v="1"/>
    <n v="0"/>
    <n v="0"/>
    <n v="0"/>
    <n v="4"/>
    <n v="1"/>
    <x v="15"/>
  </r>
  <r>
    <s v="Diso"/>
    <s v="LE"/>
    <n v="0"/>
    <n v="1"/>
    <n v="1"/>
    <n v="1"/>
    <n v="0"/>
    <n v="1"/>
    <n v="1"/>
    <n v="0"/>
    <n v="1"/>
    <n v="1"/>
    <n v="0"/>
    <n v="1"/>
    <n v="1"/>
    <n v="3073"/>
    <n v="11.424000000000001"/>
    <n v="268.99509803921563"/>
    <n v="0"/>
    <n v="1"/>
    <n v="0"/>
    <n v="1"/>
    <n v="0"/>
    <n v="7"/>
    <n v="1"/>
    <x v="15"/>
  </r>
  <r>
    <s v="Giuggianello"/>
    <s v="LE"/>
    <n v="1"/>
    <n v="0"/>
    <n v="1"/>
    <n v="1"/>
    <n v="0"/>
    <n v="1"/>
    <n v="1"/>
    <n v="1"/>
    <n v="1"/>
    <n v="1"/>
    <n v="0"/>
    <n v="0"/>
    <n v="0"/>
    <n v="1249"/>
    <n v="10.2667"/>
    <n v="121.65544917061958"/>
    <n v="0"/>
    <n v="1"/>
    <n v="0"/>
    <n v="0"/>
    <n v="0"/>
    <n v="5"/>
    <n v="1"/>
    <x v="15"/>
  </r>
  <r>
    <s v="Giurdignano"/>
    <s v="LE"/>
    <n v="0"/>
    <n v="1"/>
    <n v="1"/>
    <n v="1"/>
    <n v="0"/>
    <n v="1"/>
    <n v="1"/>
    <n v="1"/>
    <n v="1"/>
    <n v="1"/>
    <n v="0"/>
    <n v="0"/>
    <n v="0"/>
    <n v="1928"/>
    <n v="14.0435"/>
    <n v="137.28771317691459"/>
    <n v="0"/>
    <n v="1"/>
    <n v="0"/>
    <n v="0"/>
    <n v="0"/>
    <n v="5"/>
    <n v="1"/>
    <x v="15"/>
  </r>
  <r>
    <s v="Martignano"/>
    <s v="LE"/>
    <n v="0"/>
    <n v="0"/>
    <n v="0"/>
    <n v="1"/>
    <n v="0"/>
    <n v="1"/>
    <n v="1"/>
    <n v="0"/>
    <n v="1"/>
    <n v="1"/>
    <n v="0"/>
    <n v="0"/>
    <n v="0"/>
    <n v="1730"/>
    <n v="6.4922000000000004"/>
    <n v="266.47361449123559"/>
    <n v="0"/>
    <n v="1"/>
    <n v="0"/>
    <n v="0"/>
    <n v="0"/>
    <n v="4"/>
    <n v="1"/>
    <x v="15"/>
  </r>
  <r>
    <s v="Melpignano"/>
    <s v="LE"/>
    <n v="0"/>
    <n v="1"/>
    <n v="1"/>
    <n v="1"/>
    <n v="0"/>
    <n v="1"/>
    <n v="1"/>
    <n v="0"/>
    <n v="1"/>
    <n v="1"/>
    <n v="0"/>
    <n v="0"/>
    <n v="0"/>
    <n v="2209"/>
    <n v="11.1028"/>
    <n v="198.95882119825629"/>
    <n v="0"/>
    <n v="1"/>
    <n v="0"/>
    <n v="0"/>
    <n v="0"/>
    <n v="5"/>
    <n v="1"/>
    <x v="15"/>
  </r>
  <r>
    <s v="Miggiano"/>
    <s v="LE"/>
    <n v="1"/>
    <n v="1"/>
    <n v="1"/>
    <n v="1"/>
    <n v="0"/>
    <n v="1"/>
    <n v="1"/>
    <n v="0"/>
    <n v="1"/>
    <n v="1"/>
    <n v="0"/>
    <n v="1"/>
    <n v="1"/>
    <n v="3684"/>
    <n v="7.7990999999999993"/>
    <n v="472.36219563795828"/>
    <n v="0"/>
    <n v="1"/>
    <n v="0"/>
    <n v="0"/>
    <n v="0"/>
    <n v="6"/>
    <n v="1"/>
    <x v="15"/>
  </r>
  <r>
    <s v="Minervino di Lecce"/>
    <s v="LE"/>
    <n v="1"/>
    <n v="0"/>
    <n v="1"/>
    <n v="1"/>
    <n v="0"/>
    <n v="1"/>
    <n v="1"/>
    <n v="0"/>
    <n v="1"/>
    <n v="1"/>
    <n v="0"/>
    <n v="0"/>
    <n v="0"/>
    <n v="3729"/>
    <n v="18.128800000000002"/>
    <n v="205.69480605445477"/>
    <n v="0"/>
    <n v="1"/>
    <n v="0"/>
    <n v="0"/>
    <n v="0"/>
    <n v="5"/>
    <n v="1"/>
    <x v="15"/>
  </r>
  <r>
    <s v="Montesano Salentino"/>
    <s v="LE"/>
    <n v="0"/>
    <n v="0"/>
    <n v="0"/>
    <n v="1"/>
    <n v="0"/>
    <n v="1"/>
    <n v="1"/>
    <n v="0"/>
    <n v="1"/>
    <n v="1"/>
    <n v="0"/>
    <n v="1"/>
    <n v="1"/>
    <n v="2677"/>
    <n v="8.5283999999999995"/>
    <n v="313.8924065475353"/>
    <n v="0"/>
    <n v="1"/>
    <n v="0"/>
    <n v="0"/>
    <n v="0"/>
    <n v="5"/>
    <n v="1"/>
    <x v="15"/>
  </r>
  <r>
    <s v="Morciano di Leuca"/>
    <s v="LE"/>
    <n v="0"/>
    <n v="1"/>
    <n v="1"/>
    <n v="1"/>
    <n v="0"/>
    <n v="1"/>
    <n v="1"/>
    <n v="0"/>
    <n v="1"/>
    <n v="1"/>
    <n v="0"/>
    <n v="1"/>
    <n v="1"/>
    <n v="3416"/>
    <n v="13.5678"/>
    <n v="251.77257919485842"/>
    <n v="0"/>
    <n v="1"/>
    <n v="0"/>
    <n v="0"/>
    <n v="0"/>
    <n v="6"/>
    <n v="1"/>
    <x v="15"/>
  </r>
  <r>
    <s v="Nociglia"/>
    <s v="LE"/>
    <n v="1"/>
    <n v="0"/>
    <n v="1"/>
    <n v="1"/>
    <n v="0"/>
    <n v="1"/>
    <n v="1"/>
    <n v="0"/>
    <n v="1"/>
    <n v="1"/>
    <n v="0"/>
    <n v="0"/>
    <n v="0"/>
    <n v="2456"/>
    <n v="11.126900000000001"/>
    <n v="220.72634785969137"/>
    <n v="0"/>
    <n v="1"/>
    <n v="0"/>
    <n v="0"/>
    <n v="0"/>
    <n v="5"/>
    <n v="1"/>
    <x v="15"/>
  </r>
  <r>
    <s v="Ortelle"/>
    <s v="LE"/>
    <n v="1"/>
    <n v="0"/>
    <n v="1"/>
    <n v="1"/>
    <n v="0"/>
    <n v="1"/>
    <n v="1"/>
    <n v="0"/>
    <n v="1"/>
    <n v="1"/>
    <n v="0"/>
    <n v="0"/>
    <n v="0"/>
    <n v="2359"/>
    <n v="10.225299999999999"/>
    <n v="230.70227768378436"/>
    <n v="0"/>
    <n v="1"/>
    <n v="0"/>
    <n v="0"/>
    <n v="0"/>
    <n v="5"/>
    <n v="1"/>
    <x v="15"/>
  </r>
  <r>
    <s v="Palmariggi"/>
    <s v="LE"/>
    <n v="0"/>
    <n v="0"/>
    <n v="0"/>
    <n v="1"/>
    <n v="0"/>
    <n v="1"/>
    <n v="1"/>
    <n v="1"/>
    <n v="1"/>
    <n v="1"/>
    <n v="0"/>
    <n v="0"/>
    <n v="0"/>
    <n v="1554"/>
    <n v="8.9725000000000001"/>
    <n v="173.1958762886598"/>
    <n v="0"/>
    <n v="1"/>
    <n v="0"/>
    <n v="0"/>
    <n v="0"/>
    <n v="4"/>
    <n v="1"/>
    <x v="15"/>
  </r>
  <r>
    <s v="Patù"/>
    <s v="LE"/>
    <n v="0"/>
    <n v="1"/>
    <n v="1"/>
    <n v="1"/>
    <n v="0"/>
    <n v="1"/>
    <n v="1"/>
    <n v="1"/>
    <n v="1"/>
    <n v="1"/>
    <n v="0"/>
    <n v="1"/>
    <n v="1"/>
    <n v="1721"/>
    <n v="8.6891999999999996"/>
    <n v="198.06196197578603"/>
    <n v="0"/>
    <n v="1"/>
    <n v="0"/>
    <n v="0"/>
    <n v="0"/>
    <n v="6"/>
    <n v="1"/>
    <x v="15"/>
  </r>
  <r>
    <s v="Salve"/>
    <s v="LE"/>
    <n v="0"/>
    <n v="0"/>
    <n v="0"/>
    <n v="1"/>
    <n v="0"/>
    <n v="1"/>
    <n v="1"/>
    <n v="1"/>
    <n v="1"/>
    <n v="1"/>
    <n v="0"/>
    <n v="1"/>
    <n v="1"/>
    <n v="4737"/>
    <n v="33.070999999999998"/>
    <n v="143.23727737292492"/>
    <n v="0"/>
    <n v="1"/>
    <n v="0"/>
    <n v="0"/>
    <n v="0"/>
    <n v="5"/>
    <n v="1"/>
    <x v="15"/>
  </r>
  <r>
    <s v="Sanarica"/>
    <s v="LE"/>
    <n v="1"/>
    <n v="0"/>
    <n v="1"/>
    <n v="1"/>
    <n v="0"/>
    <n v="1"/>
    <n v="1"/>
    <n v="0"/>
    <n v="1"/>
    <n v="1"/>
    <n v="0"/>
    <n v="0"/>
    <n v="0"/>
    <n v="1503"/>
    <n v="13.022500000000001"/>
    <n v="115.41562679976963"/>
    <n v="0"/>
    <n v="1"/>
    <n v="0"/>
    <n v="0"/>
    <n v="0"/>
    <n v="5"/>
    <n v="1"/>
    <x v="15"/>
  </r>
  <r>
    <s v="San Cassiano"/>
    <s v="LE"/>
    <n v="0"/>
    <n v="0"/>
    <n v="0"/>
    <n v="1"/>
    <n v="0"/>
    <n v="1"/>
    <n v="1"/>
    <n v="0"/>
    <n v="1"/>
    <n v="1"/>
    <n v="0"/>
    <n v="0"/>
    <n v="0"/>
    <n v="2105"/>
    <n v="8.7749000000000006"/>
    <n v="239.88877366123828"/>
    <n v="0"/>
    <n v="1"/>
    <n v="0"/>
    <n v="0"/>
    <n v="0"/>
    <n v="4"/>
    <n v="1"/>
    <x v="15"/>
  </r>
  <r>
    <s v="San Pietro in Lama"/>
    <s v="LE"/>
    <n v="0"/>
    <n v="0"/>
    <n v="0"/>
    <n v="1"/>
    <n v="0"/>
    <n v="1"/>
    <n v="1"/>
    <n v="0"/>
    <n v="1"/>
    <n v="1"/>
    <n v="0"/>
    <n v="0"/>
    <n v="0"/>
    <n v="3600"/>
    <n v="8.1977999999999991"/>
    <n v="439.14220888531077"/>
    <n v="0"/>
    <n v="0"/>
    <n v="0"/>
    <n v="0"/>
    <n v="0"/>
    <n v="3"/>
    <n v="1"/>
    <x v="15"/>
  </r>
  <r>
    <s v="Santa Cesarea Terme"/>
    <s v="LE"/>
    <n v="0"/>
    <n v="1"/>
    <n v="1"/>
    <n v="1"/>
    <n v="0"/>
    <n v="1"/>
    <n v="1"/>
    <n v="1"/>
    <n v="1"/>
    <n v="1"/>
    <n v="1"/>
    <n v="1"/>
    <n v="1"/>
    <n v="3032"/>
    <n v="26.824400000000001"/>
    <n v="113.03141915569407"/>
    <n v="0"/>
    <n v="1"/>
    <n v="0"/>
    <n v="1"/>
    <n v="0"/>
    <n v="7"/>
    <n v="1"/>
    <x v="15"/>
  </r>
  <r>
    <s v="Seclì"/>
    <s v="LE"/>
    <n v="0"/>
    <n v="0"/>
    <n v="0"/>
    <n v="1"/>
    <n v="0"/>
    <n v="1"/>
    <n v="1"/>
    <n v="0"/>
    <n v="1"/>
    <n v="1"/>
    <n v="0"/>
    <n v="0"/>
    <n v="0"/>
    <n v="1923"/>
    <n v="8.7760999999999996"/>
    <n v="219.11783138296056"/>
    <n v="0"/>
    <n v="1"/>
    <n v="0"/>
    <n v="0"/>
    <n v="0"/>
    <n v="4"/>
    <n v="1"/>
    <x v="15"/>
  </r>
  <r>
    <s v="Sogliano Cavour"/>
    <s v="LE"/>
    <n v="0"/>
    <n v="0"/>
    <n v="0"/>
    <n v="1"/>
    <n v="0"/>
    <n v="1"/>
    <n v="1"/>
    <n v="0"/>
    <n v="1"/>
    <n v="1"/>
    <n v="0"/>
    <n v="0"/>
    <n v="0"/>
    <n v="4065"/>
    <n v="5.3307000000000002"/>
    <n v="762.56401598289153"/>
    <n v="0"/>
    <n v="0"/>
    <n v="0"/>
    <n v="0"/>
    <n v="0"/>
    <n v="3"/>
    <n v="1"/>
    <x v="15"/>
  </r>
  <r>
    <s v="Specchia"/>
    <s v="LE"/>
    <n v="1"/>
    <n v="1"/>
    <n v="1"/>
    <n v="1"/>
    <n v="0"/>
    <n v="1"/>
    <n v="1"/>
    <n v="0"/>
    <n v="1"/>
    <n v="1"/>
    <n v="0"/>
    <n v="1"/>
    <n v="1"/>
    <n v="4807"/>
    <n v="25.095700000000001"/>
    <n v="191.54675900652302"/>
    <n v="0"/>
    <n v="1"/>
    <n v="0"/>
    <n v="0"/>
    <n v="0"/>
    <n v="6"/>
    <n v="1"/>
    <x v="15"/>
  </r>
  <r>
    <s v="Spongano"/>
    <s v="LE"/>
    <n v="0"/>
    <n v="0"/>
    <n v="0"/>
    <n v="1"/>
    <n v="0"/>
    <n v="1"/>
    <n v="1"/>
    <n v="0"/>
    <n v="1"/>
    <n v="1"/>
    <n v="0"/>
    <n v="0"/>
    <n v="0"/>
    <n v="3742"/>
    <n v="12.424799999999999"/>
    <n v="301.17184984868976"/>
    <n v="0"/>
    <n v="1"/>
    <n v="0"/>
    <n v="0"/>
    <n v="0"/>
    <n v="4"/>
    <n v="1"/>
    <x v="15"/>
  </r>
  <r>
    <s v="Sternatia"/>
    <s v="LE"/>
    <n v="1"/>
    <n v="0"/>
    <n v="1"/>
    <n v="1"/>
    <n v="0"/>
    <n v="1"/>
    <n v="1"/>
    <n v="1"/>
    <n v="1"/>
    <n v="1"/>
    <n v="0"/>
    <n v="0"/>
    <n v="0"/>
    <n v="2426"/>
    <n v="16.764800000000001"/>
    <n v="144.70795953426224"/>
    <n v="0"/>
    <n v="1"/>
    <n v="0"/>
    <n v="0"/>
    <n v="0"/>
    <n v="5"/>
    <n v="1"/>
    <x v="15"/>
  </r>
  <r>
    <s v="Supersano"/>
    <s v="LE"/>
    <n v="1"/>
    <n v="1"/>
    <n v="1"/>
    <n v="1"/>
    <n v="0"/>
    <n v="1"/>
    <n v="1"/>
    <n v="1"/>
    <n v="1"/>
    <n v="1"/>
    <n v="0"/>
    <n v="0"/>
    <n v="0"/>
    <n v="4509"/>
    <n v="36.406100000000002"/>
    <n v="123.85287081011148"/>
    <n v="0"/>
    <n v="0"/>
    <n v="0"/>
    <n v="0"/>
    <n v="0"/>
    <n v="4"/>
    <n v="1"/>
    <x v="15"/>
  </r>
  <r>
    <s v="Surano"/>
    <s v="LE"/>
    <n v="0"/>
    <n v="0"/>
    <n v="0"/>
    <n v="1"/>
    <n v="0"/>
    <n v="1"/>
    <n v="1"/>
    <n v="1"/>
    <n v="1"/>
    <n v="1"/>
    <n v="0"/>
    <n v="0"/>
    <n v="0"/>
    <n v="1698"/>
    <n v="8.9885000000000002"/>
    <n v="188.90804917394448"/>
    <n v="0"/>
    <n v="1"/>
    <n v="0"/>
    <n v="0"/>
    <n v="0"/>
    <n v="4"/>
    <n v="1"/>
    <x v="15"/>
  </r>
  <r>
    <s v="Tiggiano"/>
    <s v="LE"/>
    <n v="0"/>
    <n v="1"/>
    <n v="1"/>
    <n v="1"/>
    <n v="0"/>
    <n v="1"/>
    <n v="1"/>
    <n v="0"/>
    <n v="1"/>
    <n v="1"/>
    <n v="0"/>
    <n v="1"/>
    <n v="1"/>
    <n v="2931"/>
    <n v="7.7108000000000008"/>
    <n v="380.11620065362865"/>
    <n v="0"/>
    <n v="1"/>
    <n v="0"/>
    <n v="0"/>
    <n v="0"/>
    <n v="6"/>
    <n v="1"/>
    <x v="15"/>
  </r>
  <r>
    <s v="Uggiano la Chiesa"/>
    <s v="LE"/>
    <n v="0"/>
    <n v="1"/>
    <n v="1"/>
    <n v="1"/>
    <n v="0"/>
    <n v="1"/>
    <n v="1"/>
    <n v="0"/>
    <n v="1"/>
    <n v="1"/>
    <n v="0"/>
    <n v="0"/>
    <n v="0"/>
    <n v="4479"/>
    <n v="14.458299999999999"/>
    <n v="309.7874577232455"/>
    <n v="0"/>
    <n v="1"/>
    <n v="0"/>
    <n v="0"/>
    <n v="0"/>
    <n v="5"/>
    <n v="1"/>
    <x v="15"/>
  </r>
  <r>
    <s v="Zollino"/>
    <s v="LE"/>
    <n v="0"/>
    <n v="0"/>
    <n v="0"/>
    <n v="1"/>
    <n v="0"/>
    <n v="1"/>
    <n v="1"/>
    <n v="1"/>
    <n v="1"/>
    <n v="1"/>
    <n v="0"/>
    <n v="0"/>
    <n v="0"/>
    <n v="2058"/>
    <n v="9.9547000000000008"/>
    <n v="206.73651641937977"/>
    <n v="0"/>
    <n v="1"/>
    <n v="0"/>
    <n v="0"/>
    <n v="0"/>
    <n v="4"/>
    <n v="1"/>
    <x v="15"/>
  </r>
  <r>
    <s v="Faggiano"/>
    <s v="TA"/>
    <n v="1"/>
    <n v="0"/>
    <n v="1"/>
    <n v="1"/>
    <n v="0"/>
    <n v="1"/>
    <n v="1"/>
    <n v="1"/>
    <n v="1"/>
    <n v="1"/>
    <n v="0"/>
    <n v="0"/>
    <n v="0"/>
    <n v="3540"/>
    <n v="21.064599999999999"/>
    <n v="168.0544610388994"/>
    <n v="0"/>
    <n v="1"/>
    <n v="0"/>
    <n v="0"/>
    <n v="0"/>
    <n v="5"/>
    <n v="1"/>
    <x v="15"/>
  </r>
  <r>
    <s v="Montemesola"/>
    <s v="TA"/>
    <n v="1"/>
    <n v="1"/>
    <n v="1"/>
    <n v="1"/>
    <n v="0"/>
    <n v="1"/>
    <n v="1"/>
    <n v="1"/>
    <n v="1"/>
    <n v="1"/>
    <n v="0"/>
    <n v="0"/>
    <n v="0"/>
    <n v="4088"/>
    <n v="16.4329"/>
    <n v="248.76923732268801"/>
    <n v="0"/>
    <n v="1"/>
    <n v="0"/>
    <n v="1"/>
    <n v="0"/>
    <n v="6"/>
    <n v="1"/>
    <x v="15"/>
  </r>
  <r>
    <s v="Monteparano"/>
    <s v="TA"/>
    <n v="1"/>
    <n v="0"/>
    <n v="1"/>
    <n v="1"/>
    <n v="0"/>
    <n v="1"/>
    <n v="1"/>
    <n v="0"/>
    <n v="1"/>
    <n v="1"/>
    <n v="0"/>
    <n v="0"/>
    <n v="0"/>
    <n v="2395"/>
    <n v="3.8487"/>
    <n v="622.28804531400215"/>
    <n v="0"/>
    <n v="1"/>
    <n v="0"/>
    <n v="0"/>
    <n v="0"/>
    <n v="5"/>
    <n v="1"/>
    <x v="15"/>
  </r>
  <r>
    <s v="Roccaforzata"/>
    <s v="TA"/>
    <n v="1"/>
    <n v="0"/>
    <n v="1"/>
    <n v="1"/>
    <n v="0"/>
    <n v="1"/>
    <n v="1"/>
    <n v="0"/>
    <n v="1"/>
    <n v="1"/>
    <n v="0"/>
    <n v="0"/>
    <n v="0"/>
    <n v="1823"/>
    <n v="6.1453999999999995"/>
    <n v="296.64464477495363"/>
    <n v="0"/>
    <n v="1"/>
    <n v="0"/>
    <n v="0"/>
    <n v="0"/>
    <n v="5"/>
    <n v="1"/>
    <x v="15"/>
  </r>
  <r>
    <s v="Torricella"/>
    <s v="TA"/>
    <n v="0"/>
    <n v="0"/>
    <n v="0"/>
    <n v="1"/>
    <n v="0"/>
    <n v="1"/>
    <n v="1"/>
    <n v="1"/>
    <n v="1"/>
    <n v="1"/>
    <n v="0"/>
    <n v="0"/>
    <n v="0"/>
    <n v="4233"/>
    <n v="26.925700000000003"/>
    <n v="157.21039750127201"/>
    <n v="0"/>
    <n v="1"/>
    <n v="0"/>
    <n v="0"/>
    <n v="0"/>
    <n v="4"/>
    <n v="1"/>
    <x v="15"/>
  </r>
  <r>
    <s v="Accettura"/>
    <s v="MT"/>
    <n v="0"/>
    <n v="1"/>
    <n v="1"/>
    <n v="1"/>
    <n v="1"/>
    <n v="1"/>
    <n v="1"/>
    <n v="1"/>
    <n v="1"/>
    <n v="1"/>
    <n v="0"/>
    <n v="1"/>
    <n v="1"/>
    <n v="1980"/>
    <n v="90.368400000000008"/>
    <n v="21.910313782251315"/>
    <n v="1"/>
    <n v="0"/>
    <n v="1"/>
    <n v="1"/>
    <n v="0"/>
    <n v="8"/>
    <n v="1"/>
    <x v="16"/>
  </r>
  <r>
    <s v="Aliano"/>
    <s v="MT"/>
    <n v="1"/>
    <n v="1"/>
    <n v="1"/>
    <n v="1"/>
    <n v="1"/>
    <n v="1"/>
    <n v="1"/>
    <n v="1"/>
    <n v="1"/>
    <n v="1"/>
    <n v="1"/>
    <n v="1"/>
    <n v="1"/>
    <n v="1082"/>
    <n v="98.40979999999999"/>
    <n v="10.994839944802246"/>
    <n v="1"/>
    <n v="0"/>
    <n v="1"/>
    <n v="0"/>
    <n v="0"/>
    <n v="7"/>
    <n v="1"/>
    <x v="16"/>
  </r>
  <r>
    <s v="Calciano"/>
    <s v="MT"/>
    <n v="1"/>
    <n v="1"/>
    <n v="1"/>
    <n v="1"/>
    <n v="1"/>
    <n v="1"/>
    <n v="1"/>
    <n v="1"/>
    <n v="1"/>
    <n v="1"/>
    <n v="0"/>
    <n v="1"/>
    <n v="1"/>
    <n v="796"/>
    <n v="49.692100000000003"/>
    <n v="16.018642802377038"/>
    <n v="1"/>
    <n v="0"/>
    <n v="1"/>
    <n v="1"/>
    <n v="0"/>
    <n v="8"/>
    <n v="1"/>
    <x v="16"/>
  </r>
  <r>
    <s v="Cirigliano"/>
    <s v="MT"/>
    <n v="0"/>
    <n v="1"/>
    <n v="1"/>
    <n v="1"/>
    <n v="1"/>
    <n v="1"/>
    <n v="1"/>
    <n v="1"/>
    <n v="1"/>
    <n v="1"/>
    <n v="1"/>
    <n v="1"/>
    <n v="1"/>
    <n v="361"/>
    <n v="14.904500000000001"/>
    <n v="24.220872890737695"/>
    <n v="1"/>
    <n v="0"/>
    <n v="1"/>
    <n v="0"/>
    <n v="0"/>
    <n v="7"/>
    <n v="1"/>
    <x v="16"/>
  </r>
  <r>
    <s v="Colobraro"/>
    <s v="MT"/>
    <n v="1"/>
    <n v="1"/>
    <n v="1"/>
    <n v="1"/>
    <n v="1"/>
    <n v="1"/>
    <n v="1"/>
    <n v="1"/>
    <n v="1"/>
    <n v="1"/>
    <n v="0"/>
    <n v="1"/>
    <n v="1"/>
    <n v="1342"/>
    <n v="66.611099999999993"/>
    <n v="20.146792351424914"/>
    <n v="1"/>
    <n v="0"/>
    <n v="1"/>
    <n v="0"/>
    <n v="0"/>
    <n v="7"/>
    <n v="1"/>
    <x v="16"/>
  </r>
  <r>
    <s v="Craco"/>
    <s v="MT"/>
    <n v="1"/>
    <n v="1"/>
    <n v="1"/>
    <n v="1"/>
    <n v="1"/>
    <n v="1"/>
    <n v="1"/>
    <n v="1"/>
    <n v="1"/>
    <n v="1"/>
    <n v="0"/>
    <n v="1"/>
    <n v="1"/>
    <n v="766"/>
    <n v="77.04310000000001"/>
    <n v="9.9424867379427866"/>
    <n v="1"/>
    <n v="0"/>
    <n v="1"/>
    <n v="0"/>
    <n v="0"/>
    <n v="7"/>
    <n v="1"/>
    <x v="16"/>
  </r>
  <r>
    <s v="Garaguso"/>
    <s v="MT"/>
    <n v="0"/>
    <n v="1"/>
    <n v="1"/>
    <n v="1"/>
    <n v="0"/>
    <n v="1"/>
    <n v="1"/>
    <n v="1"/>
    <n v="1"/>
    <n v="1"/>
    <n v="0"/>
    <n v="1"/>
    <n v="1"/>
    <n v="1134"/>
    <n v="38.611599999999996"/>
    <n v="29.369412300966552"/>
    <n v="1"/>
    <n v="0"/>
    <n v="1"/>
    <n v="0"/>
    <n v="0"/>
    <n v="6"/>
    <n v="1"/>
    <x v="16"/>
  </r>
  <r>
    <s v="Gorgoglione"/>
    <s v="MT"/>
    <n v="0"/>
    <n v="1"/>
    <n v="1"/>
    <n v="1"/>
    <n v="1"/>
    <n v="1"/>
    <n v="1"/>
    <n v="1"/>
    <n v="1"/>
    <n v="1"/>
    <n v="0"/>
    <n v="1"/>
    <n v="1"/>
    <n v="1053"/>
    <n v="34.926200000000001"/>
    <n v="30.149286209206842"/>
    <n v="1"/>
    <n v="0"/>
    <n v="1"/>
    <n v="0"/>
    <n v="0"/>
    <n v="7"/>
    <n v="1"/>
    <x v="16"/>
  </r>
  <r>
    <s v="Grottole"/>
    <s v="MT"/>
    <n v="1"/>
    <n v="1"/>
    <n v="1"/>
    <n v="1"/>
    <n v="1"/>
    <n v="1"/>
    <n v="1"/>
    <n v="1"/>
    <n v="1"/>
    <n v="1"/>
    <n v="0"/>
    <n v="1"/>
    <n v="1"/>
    <n v="2371"/>
    <n v="117.15280000000001"/>
    <n v="20.238526095833816"/>
    <n v="1"/>
    <n v="0"/>
    <n v="0"/>
    <n v="0"/>
    <n v="0"/>
    <n v="7"/>
    <n v="1"/>
    <x v="16"/>
  </r>
  <r>
    <s v="Miglionico"/>
    <s v="MT"/>
    <n v="0"/>
    <n v="1"/>
    <n v="1"/>
    <n v="1"/>
    <n v="0"/>
    <n v="1"/>
    <n v="1"/>
    <n v="1"/>
    <n v="1"/>
    <n v="1"/>
    <n v="0"/>
    <n v="1"/>
    <n v="1"/>
    <n v="2543"/>
    <n v="88.840100000000007"/>
    <n v="28.624461251169233"/>
    <n v="1"/>
    <n v="0"/>
    <n v="0"/>
    <n v="0"/>
    <n v="0"/>
    <n v="6"/>
    <n v="1"/>
    <x v="16"/>
  </r>
  <r>
    <s v="Oliveto Lucano"/>
    <s v="MT"/>
    <n v="0"/>
    <n v="1"/>
    <n v="1"/>
    <n v="1"/>
    <n v="1"/>
    <n v="1"/>
    <n v="1"/>
    <n v="1"/>
    <n v="1"/>
    <n v="1"/>
    <n v="1"/>
    <n v="1"/>
    <n v="1"/>
    <n v="494"/>
    <n v="31.184999999999999"/>
    <n v="15.840949174282509"/>
    <n v="1"/>
    <n v="0"/>
    <n v="1"/>
    <n v="1"/>
    <n v="0"/>
    <n v="8"/>
    <n v="1"/>
    <x v="16"/>
  </r>
  <r>
    <s v="Pomarico"/>
    <s v="MT"/>
    <n v="1"/>
    <n v="1"/>
    <n v="1"/>
    <n v="1"/>
    <n v="0"/>
    <n v="1"/>
    <n v="1"/>
    <n v="1"/>
    <n v="1"/>
    <n v="1"/>
    <n v="0"/>
    <n v="0"/>
    <n v="0"/>
    <n v="4238"/>
    <n v="129.66890000000001"/>
    <n v="32.683241702520803"/>
    <n v="1"/>
    <n v="0"/>
    <n v="0"/>
    <n v="0"/>
    <n v="0"/>
    <n v="5"/>
    <n v="1"/>
    <x v="16"/>
  </r>
  <r>
    <s v="Rotondella"/>
    <s v="MT"/>
    <n v="1"/>
    <n v="1"/>
    <n v="1"/>
    <n v="1"/>
    <n v="1"/>
    <n v="1"/>
    <n v="1"/>
    <n v="1"/>
    <n v="1"/>
    <n v="1"/>
    <n v="1"/>
    <n v="1"/>
    <n v="1"/>
    <n v="2707"/>
    <n v="76.717500000000001"/>
    <n v="35.285299964154198"/>
    <n v="1"/>
    <n v="0"/>
    <n v="1"/>
    <n v="0"/>
    <n v="0"/>
    <n v="7"/>
    <n v="1"/>
    <x v="16"/>
  </r>
  <r>
    <s v="Salandra"/>
    <s v="MT"/>
    <n v="1"/>
    <n v="1"/>
    <n v="1"/>
    <n v="1"/>
    <n v="0"/>
    <n v="1"/>
    <n v="1"/>
    <n v="1"/>
    <n v="1"/>
    <n v="0"/>
    <n v="0"/>
    <n v="1"/>
    <n v="1"/>
    <n v="2934"/>
    <n v="77.438400000000001"/>
    <n v="37.888179507841073"/>
    <n v="1"/>
    <n v="0"/>
    <n v="0"/>
    <n v="0"/>
    <n v="0"/>
    <n v="5"/>
    <n v="1"/>
    <x v="16"/>
  </r>
  <r>
    <s v="San Giorgio Lucano"/>
    <s v="MT"/>
    <n v="0"/>
    <n v="1"/>
    <n v="1"/>
    <n v="1"/>
    <n v="1"/>
    <n v="1"/>
    <n v="1"/>
    <n v="1"/>
    <n v="1"/>
    <n v="1"/>
    <n v="0"/>
    <n v="1"/>
    <n v="1"/>
    <n v="1290"/>
    <n v="39.258499999999998"/>
    <n v="32.85912604913586"/>
    <n v="1"/>
    <n v="0"/>
    <n v="1"/>
    <n v="1"/>
    <n v="0"/>
    <n v="8"/>
    <n v="1"/>
    <x v="16"/>
  </r>
  <r>
    <s v="San Mauro Forte"/>
    <s v="MT"/>
    <n v="0"/>
    <n v="1"/>
    <n v="1"/>
    <n v="1"/>
    <n v="1"/>
    <n v="1"/>
    <n v="1"/>
    <n v="1"/>
    <n v="1"/>
    <n v="1"/>
    <n v="0"/>
    <n v="1"/>
    <n v="1"/>
    <n v="1710"/>
    <n v="87.059400000000011"/>
    <n v="19.64176183157706"/>
    <n v="1"/>
    <n v="0"/>
    <n v="1"/>
    <n v="0"/>
    <n v="0"/>
    <n v="7"/>
    <n v="1"/>
    <x v="16"/>
  </r>
  <r>
    <s v="Stigliano"/>
    <s v="MT"/>
    <n v="1"/>
    <n v="1"/>
    <n v="1"/>
    <n v="1"/>
    <n v="1"/>
    <n v="1"/>
    <n v="1"/>
    <n v="1"/>
    <n v="1"/>
    <n v="1"/>
    <n v="0"/>
    <n v="1"/>
    <n v="1"/>
    <n v="4685"/>
    <n v="211.14660000000001"/>
    <n v="22.18837528049232"/>
    <n v="1"/>
    <n v="0"/>
    <n v="1"/>
    <n v="0"/>
    <n v="0"/>
    <n v="7"/>
    <n v="1"/>
    <x v="16"/>
  </r>
  <r>
    <s v="Valsinni"/>
    <s v="MT"/>
    <n v="1"/>
    <n v="1"/>
    <n v="1"/>
    <n v="1"/>
    <n v="1"/>
    <n v="1"/>
    <n v="1"/>
    <n v="1"/>
    <n v="1"/>
    <n v="1"/>
    <n v="0"/>
    <n v="1"/>
    <n v="1"/>
    <n v="1634"/>
    <n v="32.219799999999999"/>
    <n v="50.714157133191392"/>
    <n v="1"/>
    <n v="0"/>
    <n v="1"/>
    <n v="1"/>
    <n v="0"/>
    <n v="8"/>
    <n v="1"/>
    <x v="16"/>
  </r>
  <r>
    <s v="Abriola"/>
    <s v="PZ"/>
    <n v="0"/>
    <n v="1"/>
    <n v="1"/>
    <n v="1"/>
    <n v="1"/>
    <n v="1"/>
    <n v="1"/>
    <n v="1"/>
    <n v="1"/>
    <n v="1"/>
    <n v="0"/>
    <n v="1"/>
    <n v="1"/>
    <n v="1571"/>
    <n v="97.191100000000006"/>
    <n v="16.164031480248706"/>
    <n v="1"/>
    <n v="1"/>
    <n v="1"/>
    <n v="1"/>
    <n v="0"/>
    <n v="9"/>
    <n v="1"/>
    <x v="16"/>
  </r>
  <r>
    <s v="Acerenza"/>
    <s v="PZ"/>
    <n v="1"/>
    <n v="1"/>
    <n v="1"/>
    <n v="1"/>
    <n v="1"/>
    <n v="1"/>
    <n v="1"/>
    <n v="1"/>
    <n v="1"/>
    <n v="1"/>
    <n v="0"/>
    <n v="1"/>
    <n v="1"/>
    <n v="2553"/>
    <n v="77.643500000000003"/>
    <n v="32.881052502785167"/>
    <n v="1"/>
    <n v="0"/>
    <n v="1"/>
    <n v="0"/>
    <n v="0"/>
    <n v="7"/>
    <n v="1"/>
    <x v="16"/>
  </r>
  <r>
    <s v="Albano di Lucania"/>
    <s v="PZ"/>
    <n v="0"/>
    <n v="1"/>
    <n v="1"/>
    <n v="1"/>
    <n v="0"/>
    <n v="1"/>
    <n v="1"/>
    <n v="1"/>
    <n v="1"/>
    <n v="1"/>
    <n v="1"/>
    <n v="0"/>
    <n v="1"/>
    <n v="1474"/>
    <n v="55.874499999999998"/>
    <n v="26.380549266660104"/>
    <n v="1"/>
    <n v="0"/>
    <n v="1"/>
    <n v="0"/>
    <n v="0"/>
    <n v="6"/>
    <n v="1"/>
    <x v="16"/>
  </r>
  <r>
    <s v="Anzi"/>
    <s v="PZ"/>
    <n v="0"/>
    <n v="1"/>
    <n v="1"/>
    <n v="1"/>
    <n v="1"/>
    <n v="1"/>
    <n v="1"/>
    <n v="1"/>
    <n v="1"/>
    <n v="1"/>
    <n v="0"/>
    <n v="1"/>
    <n v="1"/>
    <n v="1765"/>
    <n v="77.096800000000002"/>
    <n v="22.893297776301999"/>
    <n v="1"/>
    <n v="1"/>
    <n v="1"/>
    <n v="1"/>
    <n v="0"/>
    <n v="9"/>
    <n v="1"/>
    <x v="16"/>
  </r>
  <r>
    <s v="Armento"/>
    <s v="PZ"/>
    <n v="0"/>
    <n v="1"/>
    <n v="1"/>
    <n v="1"/>
    <n v="1"/>
    <n v="1"/>
    <n v="1"/>
    <n v="1"/>
    <n v="1"/>
    <n v="1"/>
    <n v="0"/>
    <n v="1"/>
    <n v="1"/>
    <n v="679"/>
    <n v="58.977499999999999"/>
    <n v="11.512865075664449"/>
    <n v="1"/>
    <n v="0"/>
    <n v="1"/>
    <n v="0"/>
    <n v="0"/>
    <n v="7"/>
    <n v="1"/>
    <x v="16"/>
  </r>
  <r>
    <s v="Atella"/>
    <s v="PZ"/>
    <n v="0"/>
    <n v="1"/>
    <n v="1"/>
    <n v="1"/>
    <n v="0"/>
    <n v="1"/>
    <n v="1"/>
    <n v="1"/>
    <n v="1"/>
    <n v="1"/>
    <n v="0"/>
    <n v="1"/>
    <n v="1"/>
    <n v="3863"/>
    <n v="88.478499999999997"/>
    <n v="43.660324259565883"/>
    <n v="1"/>
    <n v="0"/>
    <n v="1"/>
    <n v="1"/>
    <n v="0"/>
    <n v="7"/>
    <n v="1"/>
    <x v="16"/>
  </r>
  <r>
    <s v="Balvano"/>
    <s v="PZ"/>
    <n v="0"/>
    <n v="1"/>
    <n v="1"/>
    <n v="1"/>
    <n v="0"/>
    <n v="1"/>
    <n v="1"/>
    <n v="1"/>
    <n v="1"/>
    <n v="1"/>
    <n v="0"/>
    <n v="0"/>
    <n v="0"/>
    <n v="1861"/>
    <n v="42.148999999999994"/>
    <n v="44.152886189470692"/>
    <n v="1"/>
    <n v="0"/>
    <n v="1"/>
    <n v="0"/>
    <n v="0"/>
    <n v="5"/>
    <n v="1"/>
    <x v="16"/>
  </r>
  <r>
    <s v="Banzi"/>
    <s v="PZ"/>
    <n v="0"/>
    <n v="1"/>
    <n v="1"/>
    <n v="1"/>
    <n v="0"/>
    <n v="1"/>
    <n v="1"/>
    <n v="1"/>
    <n v="1"/>
    <n v="0"/>
    <n v="0"/>
    <n v="1"/>
    <n v="1"/>
    <n v="1406"/>
    <n v="83.056100000000001"/>
    <n v="16.928317125412825"/>
    <n v="1"/>
    <n v="1"/>
    <n v="1"/>
    <n v="0"/>
    <n v="0"/>
    <n v="6"/>
    <n v="1"/>
    <x v="16"/>
  </r>
  <r>
    <s v="Baragiano"/>
    <s v="PZ"/>
    <n v="0"/>
    <n v="1"/>
    <n v="1"/>
    <n v="1"/>
    <n v="0"/>
    <n v="1"/>
    <n v="1"/>
    <n v="1"/>
    <n v="1"/>
    <n v="1"/>
    <n v="0"/>
    <n v="0"/>
    <n v="0"/>
    <n v="2675"/>
    <n v="29.6035"/>
    <n v="90.360937051362171"/>
    <n v="0"/>
    <n v="0"/>
    <n v="1"/>
    <n v="0"/>
    <n v="0"/>
    <n v="4"/>
    <n v="1"/>
    <x v="16"/>
  </r>
  <r>
    <s v="Barile"/>
    <s v="PZ"/>
    <n v="0"/>
    <n v="1"/>
    <n v="1"/>
    <n v="1"/>
    <n v="0"/>
    <n v="1"/>
    <n v="1"/>
    <n v="1"/>
    <n v="1"/>
    <n v="0"/>
    <n v="0"/>
    <n v="1"/>
    <n v="1"/>
    <n v="2905"/>
    <n v="24.125100000000003"/>
    <n v="120.41400864659627"/>
    <n v="0"/>
    <n v="0"/>
    <n v="1"/>
    <n v="0"/>
    <n v="0"/>
    <n v="4"/>
    <n v="1"/>
    <x v="16"/>
  </r>
  <r>
    <s v="Brienza"/>
    <s v="PZ"/>
    <n v="0"/>
    <n v="1"/>
    <n v="1"/>
    <n v="1"/>
    <n v="0"/>
    <n v="1"/>
    <n v="1"/>
    <n v="1"/>
    <n v="1"/>
    <n v="1"/>
    <n v="0"/>
    <n v="0"/>
    <n v="0"/>
    <n v="4082"/>
    <n v="82.93610000000001"/>
    <n v="49.218615295390059"/>
    <n v="1"/>
    <n v="0"/>
    <n v="1"/>
    <n v="1"/>
    <n v="0"/>
    <n v="6"/>
    <n v="1"/>
    <x v="16"/>
  </r>
  <r>
    <s v="Brindisi Montagna"/>
    <s v="PZ"/>
    <n v="0"/>
    <n v="1"/>
    <n v="1"/>
    <n v="1"/>
    <n v="0"/>
    <n v="1"/>
    <n v="1"/>
    <n v="1"/>
    <n v="1"/>
    <n v="1"/>
    <n v="0"/>
    <n v="0"/>
    <n v="0"/>
    <n v="925"/>
    <n v="59.878599999999999"/>
    <n v="15.447922964130758"/>
    <n v="1"/>
    <n v="1"/>
    <n v="1"/>
    <n v="0"/>
    <n v="0"/>
    <n v="6"/>
    <n v="1"/>
    <x v="16"/>
  </r>
  <r>
    <s v="Calvello"/>
    <s v="PZ"/>
    <n v="0"/>
    <n v="1"/>
    <n v="1"/>
    <n v="1"/>
    <n v="1"/>
    <n v="1"/>
    <n v="1"/>
    <n v="1"/>
    <n v="1"/>
    <n v="0"/>
    <n v="0"/>
    <n v="1"/>
    <n v="1"/>
    <n v="1953"/>
    <n v="106.39569999999999"/>
    <n v="18.356004988923427"/>
    <n v="1"/>
    <n v="1"/>
    <n v="1"/>
    <n v="1"/>
    <n v="0"/>
    <n v="8"/>
    <n v="1"/>
    <x v="16"/>
  </r>
  <r>
    <s v="Calvera"/>
    <s v="PZ"/>
    <n v="0"/>
    <n v="1"/>
    <n v="1"/>
    <n v="1"/>
    <n v="1"/>
    <n v="1"/>
    <n v="1"/>
    <n v="1"/>
    <n v="1"/>
    <n v="1"/>
    <n v="0"/>
    <n v="1"/>
    <n v="1"/>
    <n v="430"/>
    <n v="16.006399999999999"/>
    <n v="26.864254298280688"/>
    <n v="1"/>
    <n v="0"/>
    <n v="1"/>
    <n v="1"/>
    <n v="0"/>
    <n v="8"/>
    <n v="1"/>
    <x v="16"/>
  </r>
  <r>
    <s v="Campomaggiore"/>
    <s v="PZ"/>
    <n v="1"/>
    <n v="1"/>
    <n v="1"/>
    <n v="1"/>
    <n v="1"/>
    <n v="1"/>
    <n v="1"/>
    <n v="1"/>
    <n v="1"/>
    <n v="1"/>
    <n v="0"/>
    <n v="1"/>
    <n v="1"/>
    <n v="851"/>
    <n v="12.4754"/>
    <n v="68.214245635410492"/>
    <n v="1"/>
    <n v="0"/>
    <n v="1"/>
    <n v="0"/>
    <n v="0"/>
    <n v="7"/>
    <n v="1"/>
    <x v="16"/>
  </r>
  <r>
    <s v="Cancellara"/>
    <s v="PZ"/>
    <n v="0"/>
    <n v="1"/>
    <n v="1"/>
    <n v="1"/>
    <n v="1"/>
    <n v="1"/>
    <n v="1"/>
    <n v="1"/>
    <n v="1"/>
    <n v="0"/>
    <n v="0"/>
    <n v="1"/>
    <n v="1"/>
    <n v="1396"/>
    <n v="42.499200000000002"/>
    <n v="32.847677132746028"/>
    <n v="1"/>
    <n v="0"/>
    <n v="1"/>
    <n v="0"/>
    <n v="0"/>
    <n v="6"/>
    <n v="1"/>
    <x v="16"/>
  </r>
  <r>
    <s v="Carbone"/>
    <s v="PZ"/>
    <n v="0"/>
    <n v="1"/>
    <n v="1"/>
    <n v="1"/>
    <n v="1"/>
    <n v="1"/>
    <n v="1"/>
    <n v="1"/>
    <n v="1"/>
    <n v="1"/>
    <n v="0"/>
    <n v="1"/>
    <n v="1"/>
    <n v="705"/>
    <n v="48.529899999999998"/>
    <n v="14.527126575575059"/>
    <n v="1"/>
    <n v="0"/>
    <n v="1"/>
    <n v="1"/>
    <n v="0"/>
    <n v="8"/>
    <n v="1"/>
    <x v="16"/>
  </r>
  <r>
    <s v="Castelgrande"/>
    <s v="PZ"/>
    <n v="0"/>
    <n v="1"/>
    <n v="1"/>
    <n v="1"/>
    <n v="1"/>
    <n v="1"/>
    <n v="1"/>
    <n v="1"/>
    <n v="1"/>
    <n v="1"/>
    <n v="0"/>
    <n v="1"/>
    <n v="1"/>
    <n v="1018"/>
    <n v="34.899000000000001"/>
    <n v="29.16989025473509"/>
    <n v="1"/>
    <n v="0"/>
    <n v="1"/>
    <n v="0"/>
    <n v="0"/>
    <n v="7"/>
    <n v="1"/>
    <x v="16"/>
  </r>
  <r>
    <s v="Castelluccio Inferiore"/>
    <s v="PZ"/>
    <n v="0"/>
    <n v="0"/>
    <n v="0"/>
    <n v="1"/>
    <n v="0"/>
    <n v="1"/>
    <n v="1"/>
    <n v="1"/>
    <n v="1"/>
    <n v="1"/>
    <n v="0"/>
    <n v="1"/>
    <n v="1"/>
    <n v="2179"/>
    <n v="28.9635"/>
    <n v="75.232620367013652"/>
    <n v="1"/>
    <n v="1"/>
    <n v="1"/>
    <n v="1"/>
    <n v="0"/>
    <n v="7"/>
    <n v="1"/>
    <x v="16"/>
  </r>
  <r>
    <s v="Castelluccio Superiore"/>
    <s v="PZ"/>
    <n v="0"/>
    <n v="1"/>
    <n v="1"/>
    <n v="1"/>
    <n v="1"/>
    <n v="1"/>
    <n v="1"/>
    <n v="1"/>
    <n v="1"/>
    <n v="1"/>
    <n v="0"/>
    <n v="1"/>
    <n v="1"/>
    <n v="860"/>
    <n v="32.978699999999996"/>
    <n v="26.077437861407518"/>
    <n v="1"/>
    <n v="1"/>
    <n v="1"/>
    <n v="1"/>
    <n v="0"/>
    <n v="9"/>
    <n v="1"/>
    <x v="16"/>
  </r>
  <r>
    <s v="Castelmezzano"/>
    <s v="PZ"/>
    <n v="0"/>
    <n v="1"/>
    <n v="1"/>
    <n v="1"/>
    <n v="1"/>
    <n v="1"/>
    <n v="1"/>
    <n v="1"/>
    <n v="1"/>
    <n v="1"/>
    <n v="0"/>
    <n v="1"/>
    <n v="1"/>
    <n v="852"/>
    <n v="33.908699999999996"/>
    <n v="25.12629502163162"/>
    <n v="1"/>
    <n v="0"/>
    <n v="1"/>
    <n v="1"/>
    <n v="0"/>
    <n v="8"/>
    <n v="1"/>
    <x v="16"/>
  </r>
  <r>
    <s v="Castelsaraceno"/>
    <s v="PZ"/>
    <n v="0"/>
    <n v="1"/>
    <n v="1"/>
    <n v="1"/>
    <n v="1"/>
    <n v="1"/>
    <n v="1"/>
    <n v="1"/>
    <n v="1"/>
    <n v="1"/>
    <n v="0"/>
    <n v="1"/>
    <n v="1"/>
    <n v="1480"/>
    <n v="74.775500000000008"/>
    <n v="19.792579120166362"/>
    <n v="1"/>
    <n v="0"/>
    <n v="1"/>
    <n v="1"/>
    <n v="0"/>
    <n v="8"/>
    <n v="1"/>
    <x v="16"/>
  </r>
  <r>
    <s v="Castronuovo di Sant'Andrea"/>
    <s v="PZ"/>
    <n v="0"/>
    <n v="1"/>
    <n v="1"/>
    <n v="1"/>
    <n v="1"/>
    <n v="1"/>
    <n v="1"/>
    <n v="1"/>
    <n v="1"/>
    <n v="1"/>
    <n v="0"/>
    <n v="1"/>
    <n v="1"/>
    <n v="1138"/>
    <n v="47.4529"/>
    <n v="23.981674460359642"/>
    <n v="1"/>
    <n v="0"/>
    <n v="1"/>
    <n v="1"/>
    <n v="0"/>
    <n v="8"/>
    <n v="1"/>
    <x v="16"/>
  </r>
  <r>
    <s v="Cersosimo"/>
    <s v="PZ"/>
    <n v="0"/>
    <n v="1"/>
    <n v="1"/>
    <n v="1"/>
    <n v="1"/>
    <n v="1"/>
    <n v="1"/>
    <n v="1"/>
    <n v="1"/>
    <n v="1"/>
    <n v="0"/>
    <n v="1"/>
    <n v="1"/>
    <n v="718"/>
    <n v="24.747499999999999"/>
    <n v="29.013031619355491"/>
    <n v="1"/>
    <n v="0"/>
    <n v="1"/>
    <n v="1"/>
    <n v="0"/>
    <n v="8"/>
    <n v="1"/>
    <x v="16"/>
  </r>
  <r>
    <s v="Chiaromonte"/>
    <s v="PZ"/>
    <n v="1"/>
    <n v="1"/>
    <n v="1"/>
    <n v="1"/>
    <n v="1"/>
    <n v="1"/>
    <n v="1"/>
    <n v="1"/>
    <n v="1"/>
    <n v="1"/>
    <n v="0"/>
    <n v="1"/>
    <n v="1"/>
    <n v="1954"/>
    <n v="70.0184"/>
    <n v="27.906950173097357"/>
    <n v="1"/>
    <n v="0"/>
    <n v="1"/>
    <n v="1"/>
    <n v="0"/>
    <n v="8"/>
    <n v="1"/>
    <x v="16"/>
  </r>
  <r>
    <s v="Corleto Perticara"/>
    <s v="PZ"/>
    <n v="0"/>
    <n v="1"/>
    <n v="1"/>
    <n v="1"/>
    <n v="1"/>
    <n v="1"/>
    <n v="1"/>
    <n v="1"/>
    <n v="1"/>
    <n v="1"/>
    <n v="0"/>
    <n v="1"/>
    <n v="1"/>
    <n v="2607"/>
    <n v="89.340699999999998"/>
    <n v="29.180429524281767"/>
    <n v="1"/>
    <n v="0"/>
    <n v="1"/>
    <n v="0"/>
    <n v="0"/>
    <n v="7"/>
    <n v="1"/>
    <x v="16"/>
  </r>
  <r>
    <s v="Episcopia"/>
    <s v="PZ"/>
    <n v="1"/>
    <n v="1"/>
    <n v="1"/>
    <n v="1"/>
    <n v="0"/>
    <n v="1"/>
    <n v="1"/>
    <n v="1"/>
    <n v="1"/>
    <n v="1"/>
    <n v="0"/>
    <n v="1"/>
    <n v="1"/>
    <n v="1467"/>
    <n v="28.644499999999997"/>
    <n v="51.214020143483047"/>
    <n v="1"/>
    <n v="0"/>
    <n v="1"/>
    <n v="1"/>
    <n v="0"/>
    <n v="7"/>
    <n v="1"/>
    <x v="16"/>
  </r>
  <r>
    <s v="Fardella"/>
    <s v="PZ"/>
    <n v="1"/>
    <n v="1"/>
    <n v="1"/>
    <n v="1"/>
    <n v="1"/>
    <n v="1"/>
    <n v="1"/>
    <n v="1"/>
    <n v="1"/>
    <n v="0"/>
    <n v="0"/>
    <n v="1"/>
    <n v="1"/>
    <n v="625"/>
    <n v="29.076799999999999"/>
    <n v="21.494799977989327"/>
    <n v="1"/>
    <n v="0"/>
    <n v="1"/>
    <n v="1"/>
    <n v="0"/>
    <n v="7"/>
    <n v="1"/>
    <x v="16"/>
  </r>
  <r>
    <s v="Filiano"/>
    <s v="PZ"/>
    <n v="0"/>
    <n v="1"/>
    <n v="1"/>
    <n v="1"/>
    <n v="0"/>
    <n v="1"/>
    <n v="1"/>
    <n v="1"/>
    <n v="1"/>
    <n v="1"/>
    <n v="0"/>
    <n v="1"/>
    <n v="1"/>
    <n v="3089"/>
    <n v="71.81"/>
    <n v="43.016292995404541"/>
    <n v="1"/>
    <n v="0"/>
    <n v="1"/>
    <n v="0"/>
    <n v="0"/>
    <n v="6"/>
    <n v="1"/>
    <x v="16"/>
  </r>
  <r>
    <s v="Forenza"/>
    <s v="PZ"/>
    <n v="0"/>
    <n v="1"/>
    <n v="1"/>
    <n v="1"/>
    <n v="1"/>
    <n v="1"/>
    <n v="1"/>
    <n v="1"/>
    <n v="1"/>
    <n v="1"/>
    <n v="0"/>
    <n v="1"/>
    <n v="1"/>
    <n v="2209"/>
    <n v="116.30760000000001"/>
    <n v="18.992739941327994"/>
    <n v="1"/>
    <n v="1"/>
    <n v="1"/>
    <n v="0"/>
    <n v="0"/>
    <n v="8"/>
    <n v="1"/>
    <x v="16"/>
  </r>
  <r>
    <s v="Francavilla in Sinni"/>
    <s v="PZ"/>
    <n v="1"/>
    <n v="1"/>
    <n v="1"/>
    <n v="1"/>
    <n v="0"/>
    <n v="1"/>
    <n v="1"/>
    <n v="1"/>
    <n v="1"/>
    <n v="1"/>
    <n v="1"/>
    <n v="1"/>
    <n v="1"/>
    <n v="4282"/>
    <n v="46.8185"/>
    <n v="91.459572604846372"/>
    <n v="0"/>
    <n v="0"/>
    <n v="1"/>
    <n v="1"/>
    <n v="0"/>
    <n v="6"/>
    <n v="1"/>
    <x v="16"/>
  </r>
  <r>
    <s v="Gallicchio"/>
    <s v="PZ"/>
    <n v="0"/>
    <n v="1"/>
    <n v="1"/>
    <n v="1"/>
    <n v="1"/>
    <n v="1"/>
    <n v="1"/>
    <n v="1"/>
    <n v="1"/>
    <n v="1"/>
    <n v="0"/>
    <n v="1"/>
    <n v="1"/>
    <n v="894"/>
    <n v="23.6311"/>
    <n v="37.831501707495633"/>
    <n v="1"/>
    <n v="0"/>
    <n v="1"/>
    <n v="1"/>
    <n v="0"/>
    <n v="8"/>
    <n v="1"/>
    <x v="16"/>
  </r>
  <r>
    <s v="Ginestra"/>
    <s v="PZ"/>
    <n v="0"/>
    <n v="1"/>
    <n v="1"/>
    <n v="1"/>
    <n v="1"/>
    <n v="1"/>
    <n v="1"/>
    <n v="1"/>
    <n v="1"/>
    <n v="1"/>
    <n v="0"/>
    <n v="1"/>
    <n v="1"/>
    <n v="741"/>
    <n v="13.318599999999998"/>
    <n v="55.636478308530933"/>
    <n v="1"/>
    <n v="0"/>
    <n v="1"/>
    <n v="0"/>
    <n v="0"/>
    <n v="7"/>
    <n v="1"/>
    <x v="16"/>
  </r>
  <r>
    <s v="Grumento Nova"/>
    <s v="PZ"/>
    <n v="1"/>
    <n v="1"/>
    <n v="1"/>
    <n v="1"/>
    <n v="0"/>
    <n v="1"/>
    <n v="1"/>
    <n v="1"/>
    <n v="1"/>
    <n v="1"/>
    <n v="0"/>
    <n v="1"/>
    <n v="1"/>
    <n v="1704"/>
    <n v="66.650599999999997"/>
    <n v="25.566161444908225"/>
    <n v="1"/>
    <n v="0"/>
    <n v="1"/>
    <n v="1"/>
    <n v="0"/>
    <n v="7"/>
    <n v="1"/>
    <x v="16"/>
  </r>
  <r>
    <s v="Guardia Perticara"/>
    <s v="PZ"/>
    <n v="0"/>
    <n v="1"/>
    <n v="1"/>
    <n v="1"/>
    <n v="1"/>
    <n v="1"/>
    <n v="1"/>
    <n v="1"/>
    <n v="1"/>
    <n v="0"/>
    <n v="0"/>
    <n v="1"/>
    <n v="1"/>
    <n v="580"/>
    <n v="53.680399999999999"/>
    <n v="10.80468848965358"/>
    <n v="1"/>
    <n v="0"/>
    <n v="1"/>
    <n v="0"/>
    <n v="0"/>
    <n v="6"/>
    <n v="1"/>
    <x v="16"/>
  </r>
  <r>
    <s v="Latronico"/>
    <s v="PZ"/>
    <n v="1"/>
    <n v="1"/>
    <n v="1"/>
    <n v="1"/>
    <n v="0"/>
    <n v="1"/>
    <n v="1"/>
    <n v="1"/>
    <n v="1"/>
    <n v="1"/>
    <n v="0"/>
    <n v="1"/>
    <n v="1"/>
    <n v="4748"/>
    <n v="76.659599999999998"/>
    <n v="61.936143679330442"/>
    <n v="1"/>
    <n v="1"/>
    <n v="1"/>
    <n v="1"/>
    <n v="0"/>
    <n v="8"/>
    <n v="1"/>
    <x v="16"/>
  </r>
  <r>
    <s v="Laurenzana"/>
    <s v="PZ"/>
    <n v="0"/>
    <n v="1"/>
    <n v="1"/>
    <n v="1"/>
    <n v="1"/>
    <n v="1"/>
    <n v="1"/>
    <n v="1"/>
    <n v="1"/>
    <n v="1"/>
    <n v="0"/>
    <n v="1"/>
    <n v="1"/>
    <n v="1944"/>
    <n v="95.709099999999992"/>
    <n v="20.311548222687289"/>
    <n v="1"/>
    <n v="1"/>
    <n v="1"/>
    <n v="1"/>
    <n v="0"/>
    <n v="9"/>
    <n v="1"/>
    <x v="16"/>
  </r>
  <r>
    <s v="Marsico Nuovo"/>
    <s v="PZ"/>
    <n v="0"/>
    <n v="1"/>
    <n v="1"/>
    <n v="1"/>
    <n v="1"/>
    <n v="1"/>
    <n v="1"/>
    <n v="1"/>
    <n v="1"/>
    <n v="1"/>
    <n v="1"/>
    <n v="1"/>
    <n v="1"/>
    <n v="4358"/>
    <n v="100.9675"/>
    <n v="43.162403743778938"/>
    <n v="1"/>
    <n v="0"/>
    <n v="1"/>
    <n v="1"/>
    <n v="0"/>
    <n v="8"/>
    <n v="1"/>
    <x v="16"/>
  </r>
  <r>
    <s v="Maschito"/>
    <s v="PZ"/>
    <n v="0"/>
    <n v="1"/>
    <n v="1"/>
    <n v="1"/>
    <n v="0"/>
    <n v="1"/>
    <n v="1"/>
    <n v="1"/>
    <n v="1"/>
    <n v="1"/>
    <n v="0"/>
    <n v="1"/>
    <n v="1"/>
    <n v="1730"/>
    <n v="45.818100000000001"/>
    <n v="37.758003932943531"/>
    <n v="1"/>
    <n v="0"/>
    <n v="1"/>
    <n v="0"/>
    <n v="0"/>
    <n v="6"/>
    <n v="1"/>
    <x v="16"/>
  </r>
  <r>
    <s v="Missanello"/>
    <s v="PZ"/>
    <n v="0"/>
    <n v="1"/>
    <n v="1"/>
    <n v="1"/>
    <n v="1"/>
    <n v="1"/>
    <n v="1"/>
    <n v="1"/>
    <n v="1"/>
    <n v="1"/>
    <n v="0"/>
    <n v="1"/>
    <n v="1"/>
    <n v="548"/>
    <n v="22.341100000000001"/>
    <n v="24.528783273876396"/>
    <n v="1"/>
    <n v="0"/>
    <n v="1"/>
    <n v="1"/>
    <n v="0"/>
    <n v="8"/>
    <n v="1"/>
    <x v="16"/>
  </r>
  <r>
    <s v="Moliterno"/>
    <s v="PZ"/>
    <n v="0"/>
    <n v="1"/>
    <n v="1"/>
    <n v="1"/>
    <n v="0"/>
    <n v="1"/>
    <n v="1"/>
    <n v="1"/>
    <n v="1"/>
    <n v="1"/>
    <n v="0"/>
    <n v="1"/>
    <n v="1"/>
    <n v="4182"/>
    <n v="98.5535"/>
    <n v="42.433804989168323"/>
    <n v="1"/>
    <n v="0"/>
    <n v="1"/>
    <n v="1"/>
    <n v="0"/>
    <n v="7"/>
    <n v="1"/>
    <x v="16"/>
  </r>
  <r>
    <s v="Montemilone"/>
    <s v="PZ"/>
    <n v="0"/>
    <n v="1"/>
    <n v="1"/>
    <n v="1"/>
    <n v="1"/>
    <n v="1"/>
    <n v="1"/>
    <n v="1"/>
    <n v="1"/>
    <n v="1"/>
    <n v="0"/>
    <n v="1"/>
    <n v="1"/>
    <n v="1725"/>
    <n v="114.1358"/>
    <n v="15.113575232310984"/>
    <n v="1"/>
    <n v="0"/>
    <n v="0"/>
    <n v="0"/>
    <n v="0"/>
    <n v="7"/>
    <n v="1"/>
    <x v="16"/>
  </r>
  <r>
    <s v="Montemurro"/>
    <s v="PZ"/>
    <n v="0"/>
    <n v="1"/>
    <n v="1"/>
    <n v="1"/>
    <n v="1"/>
    <n v="1"/>
    <n v="1"/>
    <n v="1"/>
    <n v="1"/>
    <n v="1"/>
    <n v="0"/>
    <n v="1"/>
    <n v="1"/>
    <n v="1312"/>
    <n v="56.871499999999997"/>
    <n v="23.069551532841583"/>
    <n v="1"/>
    <n v="0"/>
    <n v="1"/>
    <n v="1"/>
    <n v="0"/>
    <n v="8"/>
    <n v="1"/>
    <x v="16"/>
  </r>
  <r>
    <s v="Nemoli"/>
    <s v="PZ"/>
    <n v="0"/>
    <n v="1"/>
    <n v="1"/>
    <n v="1"/>
    <n v="0"/>
    <n v="1"/>
    <n v="1"/>
    <n v="1"/>
    <n v="1"/>
    <n v="1"/>
    <n v="0"/>
    <n v="1"/>
    <n v="1"/>
    <n v="1512"/>
    <n v="19.492899999999999"/>
    <n v="77.566703774194707"/>
    <n v="1"/>
    <n v="1"/>
    <n v="1"/>
    <n v="1"/>
    <n v="0"/>
    <n v="8"/>
    <n v="1"/>
    <x v="16"/>
  </r>
  <r>
    <s v="Noepoli"/>
    <s v="PZ"/>
    <n v="0"/>
    <n v="1"/>
    <n v="1"/>
    <n v="1"/>
    <n v="1"/>
    <n v="1"/>
    <n v="1"/>
    <n v="1"/>
    <n v="1"/>
    <n v="1"/>
    <n v="0"/>
    <n v="1"/>
    <n v="1"/>
    <n v="974"/>
    <n v="46.710200000000007"/>
    <n v="20.85197665606227"/>
    <n v="1"/>
    <n v="0"/>
    <n v="1"/>
    <n v="1"/>
    <n v="0"/>
    <n v="8"/>
    <n v="1"/>
    <x v="16"/>
  </r>
  <r>
    <s v="Oppido Lucano"/>
    <s v="PZ"/>
    <n v="1"/>
    <n v="1"/>
    <n v="1"/>
    <n v="1"/>
    <n v="0"/>
    <n v="1"/>
    <n v="1"/>
    <n v="1"/>
    <n v="1"/>
    <n v="1"/>
    <n v="0"/>
    <n v="1"/>
    <n v="1"/>
    <n v="3860"/>
    <n v="54.878799999999998"/>
    <n v="70.336814944933195"/>
    <n v="1"/>
    <n v="0"/>
    <n v="1"/>
    <n v="0"/>
    <n v="0"/>
    <n v="6"/>
    <n v="1"/>
    <x v="16"/>
  </r>
  <r>
    <s v="Paterno"/>
    <s v="PZ"/>
    <n v="0"/>
    <n v="1"/>
    <n v="1"/>
    <n v="1"/>
    <n v="0"/>
    <n v="1"/>
    <n v="1"/>
    <n v="1"/>
    <n v="1"/>
    <n v="1"/>
    <n v="0"/>
    <n v="1"/>
    <n v="1"/>
    <n v="3423"/>
    <n v="40.737699999999997"/>
    <n v="84.02536225658298"/>
    <n v="0"/>
    <n v="0"/>
    <n v="1"/>
    <n v="1"/>
    <n v="0"/>
    <n v="6"/>
    <n v="1"/>
    <x v="16"/>
  </r>
  <r>
    <s v="Pescopagano"/>
    <s v="PZ"/>
    <n v="0"/>
    <n v="1"/>
    <n v="1"/>
    <n v="1"/>
    <n v="1"/>
    <n v="1"/>
    <n v="1"/>
    <n v="1"/>
    <n v="1"/>
    <n v="1"/>
    <n v="0"/>
    <n v="1"/>
    <n v="1"/>
    <n v="2022"/>
    <n v="69.841999999999999"/>
    <n v="28.951060966180808"/>
    <n v="1"/>
    <n v="0"/>
    <n v="1"/>
    <n v="0"/>
    <n v="0"/>
    <n v="7"/>
    <n v="1"/>
    <x v="16"/>
  </r>
  <r>
    <s v="Pietragalla"/>
    <s v="PZ"/>
    <n v="0"/>
    <n v="1"/>
    <n v="1"/>
    <n v="1"/>
    <n v="0"/>
    <n v="1"/>
    <n v="1"/>
    <n v="1"/>
    <n v="1"/>
    <n v="1"/>
    <n v="1"/>
    <n v="0"/>
    <n v="1"/>
    <n v="4267"/>
    <n v="66.098799999999997"/>
    <n v="64.554878454676938"/>
    <n v="1"/>
    <n v="0"/>
    <n v="1"/>
    <n v="0"/>
    <n v="0"/>
    <n v="6"/>
    <n v="1"/>
    <x v="16"/>
  </r>
  <r>
    <s v="Pietrapertosa"/>
    <s v="PZ"/>
    <n v="0"/>
    <n v="1"/>
    <n v="1"/>
    <n v="1"/>
    <n v="1"/>
    <n v="1"/>
    <n v="1"/>
    <n v="1"/>
    <n v="1"/>
    <n v="1"/>
    <n v="0"/>
    <n v="1"/>
    <n v="1"/>
    <n v="1108"/>
    <n v="67.703699999999998"/>
    <n v="16.365427591106542"/>
    <n v="1"/>
    <n v="0"/>
    <n v="1"/>
    <n v="1"/>
    <n v="0"/>
    <n v="8"/>
    <n v="1"/>
    <x v="16"/>
  </r>
  <r>
    <s v="Rapolla"/>
    <s v="PZ"/>
    <n v="0"/>
    <n v="1"/>
    <n v="1"/>
    <n v="1"/>
    <n v="0"/>
    <n v="1"/>
    <n v="1"/>
    <n v="1"/>
    <n v="1"/>
    <n v="1"/>
    <n v="0"/>
    <n v="1"/>
    <n v="1"/>
    <n v="4430"/>
    <n v="29.873899999999999"/>
    <n v="148.28997887788339"/>
    <n v="0"/>
    <n v="0"/>
    <n v="1"/>
    <n v="0"/>
    <n v="0"/>
    <n v="5"/>
    <n v="1"/>
    <x v="16"/>
  </r>
  <r>
    <s v="Rapone"/>
    <s v="PZ"/>
    <n v="0"/>
    <n v="1"/>
    <n v="1"/>
    <n v="1"/>
    <n v="1"/>
    <n v="1"/>
    <n v="1"/>
    <n v="1"/>
    <n v="1"/>
    <n v="1"/>
    <n v="0"/>
    <n v="1"/>
    <n v="1"/>
    <n v="1013"/>
    <n v="29.5093"/>
    <n v="34.32816095264883"/>
    <n v="1"/>
    <n v="0"/>
    <n v="1"/>
    <n v="0"/>
    <n v="0"/>
    <n v="7"/>
    <n v="1"/>
    <x v="16"/>
  </r>
  <r>
    <s v="Ripacandida"/>
    <s v="PZ"/>
    <n v="0"/>
    <n v="1"/>
    <n v="1"/>
    <n v="1"/>
    <n v="1"/>
    <n v="1"/>
    <n v="1"/>
    <n v="1"/>
    <n v="1"/>
    <n v="1"/>
    <n v="0"/>
    <n v="1"/>
    <n v="1"/>
    <n v="1733"/>
    <n v="33.485300000000002"/>
    <n v="51.754053271136883"/>
    <n v="1"/>
    <n v="0"/>
    <n v="1"/>
    <n v="0"/>
    <n v="0"/>
    <n v="7"/>
    <n v="1"/>
    <x v="16"/>
  </r>
  <r>
    <s v="Rivello"/>
    <s v="PZ"/>
    <n v="0"/>
    <n v="1"/>
    <n v="1"/>
    <n v="1"/>
    <n v="0"/>
    <n v="1"/>
    <n v="1"/>
    <n v="1"/>
    <n v="1"/>
    <n v="1"/>
    <n v="0"/>
    <n v="1"/>
    <n v="1"/>
    <n v="2843"/>
    <n v="69.584900000000005"/>
    <n v="40.856565145599113"/>
    <n v="1"/>
    <n v="1"/>
    <n v="1"/>
    <n v="1"/>
    <n v="0"/>
    <n v="8"/>
    <n v="1"/>
    <x v="16"/>
  </r>
  <r>
    <s v="Roccanova"/>
    <s v="PZ"/>
    <n v="1"/>
    <n v="1"/>
    <n v="1"/>
    <n v="1"/>
    <n v="1"/>
    <n v="1"/>
    <n v="1"/>
    <n v="1"/>
    <n v="1"/>
    <n v="1"/>
    <n v="0"/>
    <n v="1"/>
    <n v="1"/>
    <n v="1644"/>
    <n v="61.736199999999997"/>
    <n v="26.629432974494705"/>
    <n v="1"/>
    <n v="0"/>
    <n v="1"/>
    <n v="1"/>
    <n v="0"/>
    <n v="8"/>
    <n v="1"/>
    <x v="16"/>
  </r>
  <r>
    <s v="Rotonda"/>
    <s v="PZ"/>
    <n v="0"/>
    <n v="0"/>
    <n v="0"/>
    <n v="1"/>
    <n v="0"/>
    <n v="1"/>
    <n v="1"/>
    <n v="1"/>
    <n v="1"/>
    <n v="1"/>
    <n v="0"/>
    <n v="1"/>
    <n v="1"/>
    <n v="3519"/>
    <n v="42.918999999999997"/>
    <n v="81.991658705934441"/>
    <n v="0"/>
    <n v="0"/>
    <n v="1"/>
    <n v="1"/>
    <n v="0"/>
    <n v="5"/>
    <n v="1"/>
    <x v="16"/>
  </r>
  <r>
    <s v="Ruoti"/>
    <s v="PZ"/>
    <n v="0"/>
    <n v="1"/>
    <n v="1"/>
    <n v="1"/>
    <n v="0"/>
    <n v="1"/>
    <n v="1"/>
    <n v="1"/>
    <n v="1"/>
    <n v="1"/>
    <n v="0"/>
    <n v="0"/>
    <n v="0"/>
    <n v="3542"/>
    <n v="55.451800000000006"/>
    <n v="63.875293498137111"/>
    <n v="1"/>
    <n v="0"/>
    <n v="1"/>
    <n v="0"/>
    <n v="0"/>
    <n v="5"/>
    <n v="1"/>
    <x v="16"/>
  </r>
  <r>
    <s v="Ruvo del Monte"/>
    <s v="PZ"/>
    <n v="0"/>
    <n v="1"/>
    <n v="1"/>
    <n v="1"/>
    <n v="1"/>
    <n v="1"/>
    <n v="1"/>
    <n v="1"/>
    <n v="1"/>
    <n v="1"/>
    <n v="0"/>
    <n v="1"/>
    <n v="1"/>
    <n v="1099"/>
    <n v="32.624099999999999"/>
    <n v="33.68675304452843"/>
    <n v="1"/>
    <n v="0"/>
    <n v="1"/>
    <n v="0"/>
    <n v="0"/>
    <n v="7"/>
    <n v="1"/>
    <x v="16"/>
  </r>
  <r>
    <s v="San Chirico Nuovo"/>
    <s v="PZ"/>
    <n v="0"/>
    <n v="1"/>
    <n v="1"/>
    <n v="1"/>
    <n v="1"/>
    <n v="1"/>
    <n v="1"/>
    <n v="1"/>
    <n v="1"/>
    <n v="1"/>
    <n v="0"/>
    <n v="1"/>
    <n v="1"/>
    <n v="1475"/>
    <n v="23.394200000000001"/>
    <n v="63.049815766301045"/>
    <n v="1"/>
    <n v="1"/>
    <n v="1"/>
    <n v="1"/>
    <n v="0"/>
    <n v="9"/>
    <n v="1"/>
    <x v="16"/>
  </r>
  <r>
    <s v="San Chirico Raparo"/>
    <s v="PZ"/>
    <n v="0"/>
    <n v="1"/>
    <n v="1"/>
    <n v="1"/>
    <n v="1"/>
    <n v="1"/>
    <n v="1"/>
    <n v="1"/>
    <n v="1"/>
    <n v="1"/>
    <n v="0"/>
    <n v="1"/>
    <n v="1"/>
    <n v="1161"/>
    <n v="84.072600000000008"/>
    <n v="13.809493223713789"/>
    <n v="1"/>
    <n v="0"/>
    <n v="1"/>
    <n v="1"/>
    <n v="0"/>
    <n v="8"/>
    <n v="1"/>
    <x v="16"/>
  </r>
  <r>
    <s v="San Costantino Albanese"/>
    <s v="PZ"/>
    <n v="0"/>
    <n v="1"/>
    <n v="1"/>
    <n v="1"/>
    <n v="1"/>
    <n v="1"/>
    <n v="1"/>
    <n v="1"/>
    <n v="1"/>
    <n v="1"/>
    <n v="0"/>
    <n v="1"/>
    <n v="1"/>
    <n v="778"/>
    <n v="43.248699999999999"/>
    <n v="17.988980015584282"/>
    <n v="1"/>
    <n v="0"/>
    <n v="1"/>
    <n v="1"/>
    <n v="0"/>
    <n v="8"/>
    <n v="1"/>
    <x v="16"/>
  </r>
  <r>
    <s v="San Fele"/>
    <s v="PZ"/>
    <n v="0"/>
    <n v="1"/>
    <n v="1"/>
    <n v="1"/>
    <n v="1"/>
    <n v="1"/>
    <n v="1"/>
    <n v="1"/>
    <n v="1"/>
    <n v="1"/>
    <n v="0"/>
    <n v="1"/>
    <n v="1"/>
    <n v="3168"/>
    <n v="97.700599999999994"/>
    <n v="32.425594110988058"/>
    <n v="1"/>
    <n v="0"/>
    <n v="1"/>
    <n v="0"/>
    <n v="0"/>
    <n v="7"/>
    <n v="1"/>
    <x v="16"/>
  </r>
  <r>
    <s v="San Martino d'Agri"/>
    <s v="PZ"/>
    <n v="1"/>
    <n v="1"/>
    <n v="1"/>
    <n v="1"/>
    <n v="1"/>
    <n v="1"/>
    <n v="1"/>
    <n v="1"/>
    <n v="1"/>
    <n v="1"/>
    <n v="0"/>
    <n v="1"/>
    <n v="1"/>
    <n v="825"/>
    <n v="50.390200000000007"/>
    <n v="16.372231108429812"/>
    <n v="1"/>
    <n v="0"/>
    <n v="1"/>
    <n v="1"/>
    <n v="0"/>
    <n v="8"/>
    <n v="1"/>
    <x v="16"/>
  </r>
  <r>
    <s v="San Paolo Albanese"/>
    <s v="PZ"/>
    <n v="0"/>
    <n v="1"/>
    <n v="1"/>
    <n v="1"/>
    <n v="1"/>
    <n v="1"/>
    <n v="1"/>
    <n v="1"/>
    <n v="1"/>
    <n v="0"/>
    <n v="0"/>
    <n v="1"/>
    <n v="1"/>
    <n v="306"/>
    <n v="30.224699999999999"/>
    <n v="10.124169966947564"/>
    <n v="1"/>
    <n v="0"/>
    <n v="1"/>
    <n v="1"/>
    <n v="0"/>
    <n v="7"/>
    <n v="1"/>
    <x v="16"/>
  </r>
  <r>
    <s v="San Severino Lucano"/>
    <s v="PZ"/>
    <n v="0"/>
    <n v="1"/>
    <n v="1"/>
    <n v="1"/>
    <n v="1"/>
    <n v="1"/>
    <n v="1"/>
    <n v="1"/>
    <n v="1"/>
    <n v="0"/>
    <n v="0"/>
    <n v="1"/>
    <n v="1"/>
    <n v="1667"/>
    <n v="61.159399999999998"/>
    <n v="27.256644113578616"/>
    <n v="1"/>
    <n v="0"/>
    <n v="1"/>
    <n v="1"/>
    <n v="0"/>
    <n v="7"/>
    <n v="1"/>
    <x v="16"/>
  </r>
  <r>
    <s v="Sant'Angelo Le Fratte"/>
    <s v="PZ"/>
    <n v="0"/>
    <n v="1"/>
    <n v="1"/>
    <n v="1"/>
    <n v="0"/>
    <n v="1"/>
    <n v="1"/>
    <n v="1"/>
    <n v="1"/>
    <n v="1"/>
    <n v="0"/>
    <n v="1"/>
    <n v="1"/>
    <n v="1457"/>
    <n v="23.1004"/>
    <n v="63.072500909075167"/>
    <n v="1"/>
    <n v="0"/>
    <n v="1"/>
    <n v="0"/>
    <n v="0"/>
    <n v="6"/>
    <n v="1"/>
    <x v="16"/>
  </r>
  <r>
    <s v="Sarconi"/>
    <s v="PZ"/>
    <n v="0"/>
    <n v="1"/>
    <n v="1"/>
    <n v="1"/>
    <n v="0"/>
    <n v="1"/>
    <n v="1"/>
    <n v="1"/>
    <n v="1"/>
    <n v="1"/>
    <n v="0"/>
    <n v="1"/>
    <n v="1"/>
    <n v="1362"/>
    <n v="30.686599999999999"/>
    <n v="44.384193752321863"/>
    <n v="1"/>
    <n v="0"/>
    <n v="1"/>
    <n v="1"/>
    <n v="0"/>
    <n v="7"/>
    <n v="1"/>
    <x v="16"/>
  </r>
  <r>
    <s v="Sasso di Castalda"/>
    <s v="PZ"/>
    <n v="0"/>
    <n v="1"/>
    <n v="1"/>
    <n v="1"/>
    <n v="1"/>
    <n v="1"/>
    <n v="1"/>
    <n v="1"/>
    <n v="1"/>
    <n v="1"/>
    <n v="0"/>
    <n v="1"/>
    <n v="1"/>
    <n v="831"/>
    <n v="45.432099999999998"/>
    <n v="18.291032111656737"/>
    <n v="1"/>
    <n v="0"/>
    <n v="1"/>
    <n v="1"/>
    <n v="0"/>
    <n v="8"/>
    <n v="1"/>
    <x v="16"/>
  </r>
  <r>
    <s v="Satriano di Lucania"/>
    <s v="PZ"/>
    <n v="0"/>
    <n v="1"/>
    <n v="1"/>
    <n v="1"/>
    <n v="0"/>
    <n v="1"/>
    <n v="1"/>
    <n v="1"/>
    <n v="1"/>
    <n v="1"/>
    <n v="0"/>
    <n v="0"/>
    <n v="0"/>
    <n v="2406"/>
    <n v="32.901299999999999"/>
    <n v="73.12780953944069"/>
    <n v="1"/>
    <n v="0"/>
    <n v="1"/>
    <n v="1"/>
    <n v="0"/>
    <n v="6"/>
    <n v="1"/>
    <x v="16"/>
  </r>
  <r>
    <s v="Savoia di Lucania"/>
    <s v="PZ"/>
    <n v="0"/>
    <n v="1"/>
    <n v="1"/>
    <n v="1"/>
    <n v="0"/>
    <n v="1"/>
    <n v="1"/>
    <n v="1"/>
    <n v="1"/>
    <n v="1"/>
    <n v="1"/>
    <n v="0"/>
    <n v="1"/>
    <n v="1148"/>
    <n v="32.837199999999996"/>
    <n v="34.960349847124604"/>
    <n v="1"/>
    <n v="0"/>
    <n v="1"/>
    <n v="0"/>
    <n v="0"/>
    <n v="6"/>
    <n v="1"/>
    <x v="16"/>
  </r>
  <r>
    <s v="Spinoso"/>
    <s v="PZ"/>
    <n v="0"/>
    <n v="1"/>
    <n v="1"/>
    <n v="1"/>
    <n v="0"/>
    <n v="1"/>
    <n v="1"/>
    <n v="1"/>
    <n v="1"/>
    <n v="1"/>
    <n v="0"/>
    <n v="1"/>
    <n v="1"/>
    <n v="1555"/>
    <n v="38.1828"/>
    <n v="40.725143258220982"/>
    <n v="1"/>
    <n v="0"/>
    <n v="1"/>
    <n v="1"/>
    <n v="0"/>
    <n v="7"/>
    <n v="1"/>
    <x v="16"/>
  </r>
  <r>
    <s v="Teana"/>
    <s v="PZ"/>
    <n v="0"/>
    <n v="1"/>
    <n v="1"/>
    <n v="1"/>
    <n v="1"/>
    <n v="1"/>
    <n v="1"/>
    <n v="1"/>
    <n v="1"/>
    <n v="1"/>
    <n v="0"/>
    <n v="1"/>
    <n v="1"/>
    <n v="645"/>
    <n v="19.298500000000001"/>
    <n v="33.422286706220689"/>
    <n v="1"/>
    <n v="0"/>
    <n v="1"/>
    <n v="1"/>
    <n v="0"/>
    <n v="8"/>
    <n v="1"/>
    <x v="16"/>
  </r>
  <r>
    <s v="Terranova di Pollino"/>
    <s v="PZ"/>
    <n v="0"/>
    <n v="1"/>
    <n v="1"/>
    <n v="1"/>
    <n v="1"/>
    <n v="1"/>
    <n v="1"/>
    <n v="1"/>
    <n v="1"/>
    <n v="1"/>
    <n v="0"/>
    <n v="1"/>
    <n v="1"/>
    <n v="1324"/>
    <n v="113.07379999999999"/>
    <n v="11.709166933454082"/>
    <n v="1"/>
    <n v="0"/>
    <n v="1"/>
    <n v="1"/>
    <n v="0"/>
    <n v="8"/>
    <n v="1"/>
    <x v="16"/>
  </r>
  <r>
    <s v="Tolve"/>
    <s v="PZ"/>
    <n v="0"/>
    <n v="1"/>
    <n v="1"/>
    <n v="1"/>
    <n v="0"/>
    <n v="1"/>
    <n v="1"/>
    <n v="1"/>
    <n v="1"/>
    <n v="1"/>
    <n v="0"/>
    <n v="1"/>
    <n v="1"/>
    <n v="3361"/>
    <n v="128.68549999999999"/>
    <n v="26.117938695501827"/>
    <n v="1"/>
    <n v="1"/>
    <n v="1"/>
    <n v="0"/>
    <n v="0"/>
    <n v="7"/>
    <n v="1"/>
    <x v="16"/>
  </r>
  <r>
    <s v="Tramutola"/>
    <s v="PZ"/>
    <n v="1"/>
    <n v="1"/>
    <n v="1"/>
    <n v="1"/>
    <n v="0"/>
    <n v="1"/>
    <n v="1"/>
    <n v="1"/>
    <n v="1"/>
    <n v="1"/>
    <n v="0"/>
    <n v="1"/>
    <n v="1"/>
    <n v="3155"/>
    <n v="36.647199999999998"/>
    <n v="86.091161125543024"/>
    <n v="0"/>
    <n v="0"/>
    <n v="1"/>
    <n v="1"/>
    <n v="0"/>
    <n v="6"/>
    <n v="1"/>
    <x v="16"/>
  </r>
  <r>
    <s v="Trecchina"/>
    <s v="PZ"/>
    <n v="1"/>
    <n v="1"/>
    <n v="1"/>
    <n v="1"/>
    <n v="0"/>
    <n v="1"/>
    <n v="1"/>
    <n v="1"/>
    <n v="1"/>
    <n v="1"/>
    <n v="0"/>
    <n v="1"/>
    <n v="1"/>
    <n v="2322"/>
    <n v="38.191099999999999"/>
    <n v="60.799505643985121"/>
    <n v="1"/>
    <n v="1"/>
    <n v="1"/>
    <n v="1"/>
    <n v="0"/>
    <n v="8"/>
    <n v="1"/>
    <x v="16"/>
  </r>
  <r>
    <s v="Trivigno"/>
    <s v="PZ"/>
    <n v="0"/>
    <n v="1"/>
    <n v="1"/>
    <n v="1"/>
    <n v="1"/>
    <n v="1"/>
    <n v="1"/>
    <n v="1"/>
    <n v="1"/>
    <n v="1"/>
    <n v="0"/>
    <n v="1"/>
    <n v="1"/>
    <n v="714"/>
    <n v="25.997"/>
    <n v="27.464707466246104"/>
    <n v="1"/>
    <n v="1"/>
    <n v="1"/>
    <n v="0"/>
    <n v="0"/>
    <n v="8"/>
    <n v="1"/>
    <x v="16"/>
  </r>
  <r>
    <s v="Vaglio Basilicata"/>
    <s v="PZ"/>
    <n v="0"/>
    <n v="1"/>
    <n v="1"/>
    <n v="1"/>
    <n v="0"/>
    <n v="1"/>
    <n v="1"/>
    <n v="1"/>
    <n v="1"/>
    <n v="1"/>
    <n v="0"/>
    <n v="0"/>
    <n v="0"/>
    <n v="2074"/>
    <n v="43.363500000000002"/>
    <n v="47.828242646465341"/>
    <n v="1"/>
    <n v="0"/>
    <n v="1"/>
    <n v="0"/>
    <n v="0"/>
    <n v="5"/>
    <n v="1"/>
    <x v="16"/>
  </r>
  <r>
    <s v="Vietri di Potenza"/>
    <s v="PZ"/>
    <n v="0"/>
    <n v="1"/>
    <n v="1"/>
    <n v="1"/>
    <n v="0"/>
    <n v="1"/>
    <n v="1"/>
    <n v="1"/>
    <n v="1"/>
    <n v="1"/>
    <n v="1"/>
    <n v="0"/>
    <n v="1"/>
    <n v="2917"/>
    <n v="52.249700000000004"/>
    <n v="55.82807174012482"/>
    <n v="1"/>
    <n v="0"/>
    <n v="1"/>
    <n v="0"/>
    <n v="0"/>
    <n v="6"/>
    <n v="1"/>
    <x v="16"/>
  </r>
  <r>
    <s v="Viggianello"/>
    <s v="PZ"/>
    <n v="0"/>
    <n v="1"/>
    <n v="1"/>
    <n v="1"/>
    <n v="1"/>
    <n v="1"/>
    <n v="1"/>
    <n v="1"/>
    <n v="1"/>
    <n v="1"/>
    <n v="1"/>
    <n v="1"/>
    <n v="1"/>
    <n v="3124"/>
    <n v="120.82870000000001"/>
    <n v="25.85478450070223"/>
    <n v="1"/>
    <n v="0"/>
    <n v="1"/>
    <n v="1"/>
    <n v="0"/>
    <n v="8"/>
    <n v="1"/>
    <x v="16"/>
  </r>
  <r>
    <s v="Viggiano"/>
    <s v="PZ"/>
    <n v="0"/>
    <n v="1"/>
    <n v="1"/>
    <n v="1"/>
    <n v="0"/>
    <n v="1"/>
    <n v="1"/>
    <n v="1"/>
    <n v="1"/>
    <n v="0"/>
    <n v="0"/>
    <n v="1"/>
    <n v="1"/>
    <n v="3122"/>
    <n v="89.699100000000001"/>
    <n v="34.805254456287742"/>
    <n v="1"/>
    <n v="0"/>
    <n v="1"/>
    <n v="1"/>
    <n v="0"/>
    <n v="6"/>
    <n v="1"/>
    <x v="16"/>
  </r>
  <r>
    <s v="Albi"/>
    <s v="CZ"/>
    <n v="0"/>
    <n v="1"/>
    <n v="1"/>
    <n v="1"/>
    <n v="1"/>
    <n v="1"/>
    <n v="1"/>
    <n v="1"/>
    <n v="1"/>
    <n v="1"/>
    <n v="0"/>
    <n v="0"/>
    <n v="0"/>
    <n v="1010"/>
    <n v="29.6373"/>
    <n v="34.078677882263229"/>
    <n v="1"/>
    <n v="0"/>
    <n v="1"/>
    <n v="1"/>
    <n v="0"/>
    <n v="7"/>
    <n v="1"/>
    <x v="17"/>
  </r>
  <r>
    <s v="Amaroni"/>
    <s v="CZ"/>
    <n v="1"/>
    <n v="1"/>
    <n v="1"/>
    <n v="1"/>
    <n v="1"/>
    <n v="1"/>
    <n v="1"/>
    <n v="1"/>
    <n v="1"/>
    <n v="1"/>
    <n v="0"/>
    <n v="1"/>
    <n v="1"/>
    <n v="1885"/>
    <n v="9.8830999999999989"/>
    <n v="190.7296293673038"/>
    <n v="0"/>
    <n v="0"/>
    <n v="1"/>
    <n v="0"/>
    <n v="0"/>
    <n v="6"/>
    <n v="1"/>
    <x v="17"/>
  </r>
  <r>
    <s v="Amato"/>
    <s v="CZ"/>
    <n v="1"/>
    <n v="1"/>
    <n v="1"/>
    <n v="1"/>
    <n v="1"/>
    <n v="1"/>
    <n v="1"/>
    <n v="1"/>
    <n v="1"/>
    <n v="1"/>
    <n v="0"/>
    <n v="0"/>
    <n v="0"/>
    <n v="837"/>
    <n v="20.933200000000003"/>
    <n v="39.984331110389235"/>
    <n v="1"/>
    <n v="1"/>
    <n v="0"/>
    <n v="0"/>
    <n v="0"/>
    <n v="7"/>
    <n v="1"/>
    <x v="17"/>
  </r>
  <r>
    <s v="Andali"/>
    <s v="CZ"/>
    <n v="1"/>
    <n v="0"/>
    <n v="1"/>
    <n v="1"/>
    <n v="1"/>
    <n v="1"/>
    <n v="1"/>
    <n v="1"/>
    <n v="1"/>
    <n v="1"/>
    <n v="0"/>
    <n v="1"/>
    <n v="1"/>
    <n v="795"/>
    <n v="17.867899999999999"/>
    <n v="44.493197297947717"/>
    <n v="1"/>
    <n v="0"/>
    <n v="1"/>
    <n v="0"/>
    <n v="0"/>
    <n v="7"/>
    <n v="1"/>
    <x v="17"/>
  </r>
  <r>
    <s v="Argusto"/>
    <s v="CZ"/>
    <n v="1"/>
    <n v="1"/>
    <n v="1"/>
    <n v="1"/>
    <n v="0"/>
    <n v="1"/>
    <n v="1"/>
    <n v="1"/>
    <n v="1"/>
    <n v="1"/>
    <n v="0"/>
    <n v="1"/>
    <n v="1"/>
    <n v="529"/>
    <n v="6.8792999999999997"/>
    <n v="76.897358742895349"/>
    <n v="1"/>
    <n v="0"/>
    <n v="0"/>
    <n v="0"/>
    <n v="0"/>
    <n v="6"/>
    <n v="1"/>
    <x v="17"/>
  </r>
  <r>
    <s v="Badolato"/>
    <s v="CZ"/>
    <n v="1"/>
    <n v="1"/>
    <n v="1"/>
    <n v="1"/>
    <n v="1"/>
    <n v="1"/>
    <n v="1"/>
    <n v="1"/>
    <n v="1"/>
    <n v="1"/>
    <n v="0"/>
    <n v="1"/>
    <n v="1"/>
    <n v="3183"/>
    <n v="37.0672"/>
    <n v="85.87106660335823"/>
    <n v="0"/>
    <n v="1"/>
    <n v="1"/>
    <n v="0"/>
    <n v="0"/>
    <n v="7"/>
    <n v="1"/>
    <x v="17"/>
  </r>
  <r>
    <s v="Belcastro"/>
    <s v="CZ"/>
    <n v="1"/>
    <n v="1"/>
    <n v="1"/>
    <n v="1"/>
    <n v="1"/>
    <n v="1"/>
    <n v="1"/>
    <n v="1"/>
    <n v="1"/>
    <n v="1"/>
    <n v="0"/>
    <n v="1"/>
    <n v="1"/>
    <n v="1400"/>
    <n v="53.558"/>
    <n v="26.13988573135666"/>
    <n v="1"/>
    <n v="0"/>
    <n v="1"/>
    <n v="1"/>
    <n v="0"/>
    <n v="8"/>
    <n v="1"/>
    <x v="17"/>
  </r>
  <r>
    <s v="Botricello"/>
    <s v="CZ"/>
    <n v="1"/>
    <n v="1"/>
    <n v="1"/>
    <n v="1"/>
    <n v="0"/>
    <n v="1"/>
    <n v="1"/>
    <n v="1"/>
    <n v="1"/>
    <n v="1"/>
    <n v="0"/>
    <n v="0"/>
    <n v="0"/>
    <n v="4906"/>
    <n v="15.478199999999999"/>
    <n v="316.96192063676654"/>
    <n v="0"/>
    <n v="0"/>
    <n v="0"/>
    <n v="0"/>
    <n v="0"/>
    <n v="4"/>
    <n v="1"/>
    <x v="17"/>
  </r>
  <r>
    <s v="Caraffa di Catanzaro"/>
    <s v="CZ"/>
    <n v="1"/>
    <n v="1"/>
    <n v="1"/>
    <n v="1"/>
    <n v="0"/>
    <n v="1"/>
    <n v="1"/>
    <n v="1"/>
    <n v="1"/>
    <n v="1"/>
    <n v="0"/>
    <n v="0"/>
    <n v="0"/>
    <n v="1960"/>
    <n v="25.050599999999999"/>
    <n v="78.241638922820215"/>
    <n v="1"/>
    <n v="0"/>
    <n v="0"/>
    <n v="0"/>
    <n v="0"/>
    <n v="5"/>
    <n v="1"/>
    <x v="17"/>
  </r>
  <r>
    <s v="Cardinale"/>
    <s v="CZ"/>
    <n v="1"/>
    <n v="1"/>
    <n v="1"/>
    <n v="1"/>
    <n v="1"/>
    <n v="1"/>
    <n v="1"/>
    <n v="1"/>
    <n v="1"/>
    <n v="1"/>
    <n v="0"/>
    <n v="1"/>
    <n v="1"/>
    <n v="2334"/>
    <n v="30.119600000000002"/>
    <n v="77.491068938498515"/>
    <n v="1"/>
    <n v="1"/>
    <n v="1"/>
    <n v="1"/>
    <n v="0"/>
    <n v="9"/>
    <n v="1"/>
    <x v="17"/>
  </r>
  <r>
    <s v="Carlopoli"/>
    <s v="CZ"/>
    <n v="1"/>
    <n v="1"/>
    <n v="1"/>
    <n v="1"/>
    <n v="0"/>
    <n v="1"/>
    <n v="1"/>
    <n v="1"/>
    <n v="1"/>
    <n v="1"/>
    <n v="0"/>
    <n v="1"/>
    <n v="1"/>
    <n v="1622"/>
    <n v="16.412800000000001"/>
    <n v="98.825307077402996"/>
    <n v="0"/>
    <n v="0"/>
    <n v="1"/>
    <n v="0"/>
    <n v="0"/>
    <n v="5"/>
    <n v="1"/>
    <x v="17"/>
  </r>
  <r>
    <s v="Cenadi"/>
    <s v="CZ"/>
    <n v="0"/>
    <n v="1"/>
    <n v="1"/>
    <n v="1"/>
    <n v="1"/>
    <n v="1"/>
    <n v="1"/>
    <n v="1"/>
    <n v="1"/>
    <n v="1"/>
    <n v="0"/>
    <n v="1"/>
    <n v="1"/>
    <n v="598"/>
    <n v="11.9155"/>
    <n v="50.186731568125552"/>
    <n v="1"/>
    <n v="0"/>
    <n v="1"/>
    <n v="0"/>
    <n v="0"/>
    <n v="7"/>
    <n v="1"/>
    <x v="17"/>
  </r>
  <r>
    <s v="Centrache"/>
    <s v="CZ"/>
    <n v="1"/>
    <n v="1"/>
    <n v="1"/>
    <n v="1"/>
    <n v="1"/>
    <n v="1"/>
    <n v="1"/>
    <n v="1"/>
    <n v="1"/>
    <n v="1"/>
    <n v="0"/>
    <n v="1"/>
    <n v="1"/>
    <n v="415"/>
    <n v="7.9584000000000001"/>
    <n v="52.146160032167266"/>
    <n v="1"/>
    <n v="0"/>
    <n v="1"/>
    <n v="0"/>
    <n v="0"/>
    <n v="7"/>
    <n v="1"/>
    <x v="17"/>
  </r>
  <r>
    <s v="Cerva"/>
    <s v="CZ"/>
    <n v="0"/>
    <n v="1"/>
    <n v="1"/>
    <n v="1"/>
    <n v="0"/>
    <n v="1"/>
    <n v="1"/>
    <n v="1"/>
    <n v="1"/>
    <n v="1"/>
    <n v="0"/>
    <n v="1"/>
    <n v="1"/>
    <n v="1269"/>
    <n v="21.369199999999999"/>
    <n v="59.384534750949967"/>
    <n v="1"/>
    <n v="0"/>
    <n v="1"/>
    <n v="0"/>
    <n v="0"/>
    <n v="6"/>
    <n v="1"/>
    <x v="17"/>
  </r>
  <r>
    <s v="Cicala"/>
    <s v="CZ"/>
    <n v="1"/>
    <n v="1"/>
    <n v="1"/>
    <n v="1"/>
    <n v="0"/>
    <n v="1"/>
    <n v="1"/>
    <n v="1"/>
    <n v="1"/>
    <n v="1"/>
    <n v="0"/>
    <n v="1"/>
    <n v="1"/>
    <n v="1008"/>
    <n v="9.2847000000000008"/>
    <n v="108.5657048693011"/>
    <n v="0"/>
    <n v="0"/>
    <n v="1"/>
    <n v="0"/>
    <n v="0"/>
    <n v="5"/>
    <n v="1"/>
    <x v="17"/>
  </r>
  <r>
    <s v="Conflenti"/>
    <s v="CZ"/>
    <n v="0"/>
    <n v="1"/>
    <n v="1"/>
    <n v="1"/>
    <n v="1"/>
    <n v="1"/>
    <n v="1"/>
    <n v="1"/>
    <n v="1"/>
    <n v="1"/>
    <n v="0"/>
    <n v="1"/>
    <n v="1"/>
    <n v="1437"/>
    <n v="29.340500000000002"/>
    <n v="48.976670472555"/>
    <n v="1"/>
    <n v="1"/>
    <n v="1"/>
    <n v="0"/>
    <n v="0"/>
    <n v="8"/>
    <n v="1"/>
    <x v="17"/>
  </r>
  <r>
    <s v="Cortale"/>
    <s v="CZ"/>
    <n v="1"/>
    <n v="1"/>
    <n v="1"/>
    <n v="1"/>
    <n v="1"/>
    <n v="1"/>
    <n v="1"/>
    <n v="1"/>
    <n v="1"/>
    <n v="1"/>
    <n v="0"/>
    <n v="0"/>
    <n v="0"/>
    <n v="2217"/>
    <n v="30.0105"/>
    <n v="73.87414404958264"/>
    <n v="1"/>
    <n v="1"/>
    <n v="1"/>
    <n v="0"/>
    <n v="0"/>
    <n v="7"/>
    <n v="1"/>
    <x v="17"/>
  </r>
  <r>
    <s v="Cropani"/>
    <s v="CZ"/>
    <n v="1"/>
    <n v="1"/>
    <n v="1"/>
    <n v="1"/>
    <n v="0"/>
    <n v="1"/>
    <n v="1"/>
    <n v="1"/>
    <n v="1"/>
    <n v="1"/>
    <n v="0"/>
    <n v="1"/>
    <n v="1"/>
    <n v="4306"/>
    <n v="44.806999999999995"/>
    <n v="96.101055638627898"/>
    <n v="0"/>
    <n v="0"/>
    <n v="1"/>
    <n v="0"/>
    <n v="0"/>
    <n v="5"/>
    <n v="1"/>
    <x v="17"/>
  </r>
  <r>
    <s v="Decollatura"/>
    <s v="CZ"/>
    <n v="1"/>
    <n v="1"/>
    <n v="1"/>
    <n v="1"/>
    <n v="1"/>
    <n v="1"/>
    <n v="1"/>
    <n v="1"/>
    <n v="1"/>
    <n v="1"/>
    <n v="0"/>
    <n v="1"/>
    <n v="1"/>
    <n v="3252"/>
    <n v="50.831000000000003"/>
    <n v="63.97670712754028"/>
    <n v="1"/>
    <n v="0"/>
    <n v="1"/>
    <n v="0"/>
    <n v="0"/>
    <n v="7"/>
    <n v="1"/>
    <x v="17"/>
  </r>
  <r>
    <s v="Falerna"/>
    <s v="CZ"/>
    <n v="1"/>
    <n v="1"/>
    <n v="1"/>
    <n v="1"/>
    <n v="0"/>
    <n v="1"/>
    <n v="1"/>
    <n v="1"/>
    <n v="1"/>
    <n v="1"/>
    <n v="0"/>
    <n v="0"/>
    <n v="0"/>
    <n v="3801"/>
    <n v="24.041499999999999"/>
    <n v="158.1016159557432"/>
    <n v="0"/>
    <n v="1"/>
    <n v="1"/>
    <n v="0"/>
    <n v="0"/>
    <n v="5"/>
    <n v="1"/>
    <x v="17"/>
  </r>
  <r>
    <s v="Feroleto Antico"/>
    <s v="CZ"/>
    <n v="1"/>
    <n v="1"/>
    <n v="1"/>
    <n v="1"/>
    <n v="0"/>
    <n v="1"/>
    <n v="1"/>
    <n v="1"/>
    <n v="1"/>
    <n v="1"/>
    <n v="0"/>
    <n v="0"/>
    <n v="0"/>
    <n v="2087"/>
    <n v="22.381599999999999"/>
    <n v="93.246237981198846"/>
    <n v="0"/>
    <n v="0"/>
    <n v="0"/>
    <n v="0"/>
    <n v="0"/>
    <n v="4"/>
    <n v="1"/>
    <x v="17"/>
  </r>
  <r>
    <s v="Fossato Serralta"/>
    <s v="CZ"/>
    <n v="1"/>
    <n v="1"/>
    <n v="1"/>
    <n v="1"/>
    <n v="0"/>
    <n v="1"/>
    <n v="1"/>
    <n v="1"/>
    <n v="1"/>
    <n v="1"/>
    <n v="0"/>
    <n v="0"/>
    <n v="0"/>
    <n v="614"/>
    <n v="11.853499999999999"/>
    <n v="51.799046695068974"/>
    <n v="1"/>
    <n v="1"/>
    <n v="1"/>
    <n v="0"/>
    <n v="0"/>
    <n v="6"/>
    <n v="1"/>
    <x v="17"/>
  </r>
  <r>
    <s v="Gagliato"/>
    <s v="CZ"/>
    <n v="1"/>
    <n v="1"/>
    <n v="1"/>
    <n v="1"/>
    <n v="1"/>
    <n v="1"/>
    <n v="1"/>
    <n v="1"/>
    <n v="1"/>
    <n v="1"/>
    <n v="0"/>
    <n v="1"/>
    <n v="1"/>
    <n v="524"/>
    <n v="7.0373000000000001"/>
    <n v="74.460375428076105"/>
    <n v="1"/>
    <n v="0"/>
    <n v="0"/>
    <n v="0"/>
    <n v="0"/>
    <n v="7"/>
    <n v="1"/>
    <x v="17"/>
  </r>
  <r>
    <s v="Gasperina"/>
    <s v="CZ"/>
    <n v="1"/>
    <n v="1"/>
    <n v="1"/>
    <n v="1"/>
    <n v="1"/>
    <n v="1"/>
    <n v="1"/>
    <n v="1"/>
    <n v="1"/>
    <n v="1"/>
    <n v="0"/>
    <n v="1"/>
    <n v="1"/>
    <n v="2160"/>
    <n v="6.7817999999999996"/>
    <n v="318.49951340352123"/>
    <n v="0"/>
    <n v="0"/>
    <n v="0"/>
    <n v="0"/>
    <n v="0"/>
    <n v="6"/>
    <n v="1"/>
    <x v="17"/>
  </r>
  <r>
    <s v="Gimigliano"/>
    <s v="CZ"/>
    <n v="1"/>
    <n v="1"/>
    <n v="1"/>
    <n v="1"/>
    <n v="1"/>
    <n v="1"/>
    <n v="1"/>
    <n v="1"/>
    <n v="1"/>
    <n v="1"/>
    <n v="0"/>
    <n v="0"/>
    <n v="0"/>
    <n v="3421"/>
    <n v="33.546999999999997"/>
    <n v="101.9763317137151"/>
    <n v="0"/>
    <n v="1"/>
    <n v="1"/>
    <n v="0"/>
    <n v="0"/>
    <n v="6"/>
    <n v="1"/>
    <x v="17"/>
  </r>
  <r>
    <s v="Gizzeria"/>
    <s v="CZ"/>
    <n v="1"/>
    <n v="1"/>
    <n v="1"/>
    <n v="1"/>
    <n v="0"/>
    <n v="1"/>
    <n v="1"/>
    <n v="1"/>
    <n v="1"/>
    <n v="1"/>
    <n v="0"/>
    <n v="0"/>
    <n v="0"/>
    <n v="4522"/>
    <n v="37.194400000000002"/>
    <n v="121.57744176542705"/>
    <n v="0"/>
    <n v="1"/>
    <n v="1"/>
    <n v="0"/>
    <n v="0"/>
    <n v="5"/>
    <n v="1"/>
    <x v="17"/>
  </r>
  <r>
    <s v="Guardavalle"/>
    <s v="CZ"/>
    <n v="1"/>
    <n v="1"/>
    <n v="1"/>
    <n v="1"/>
    <n v="0"/>
    <n v="1"/>
    <n v="1"/>
    <n v="1"/>
    <n v="1"/>
    <n v="1"/>
    <n v="0"/>
    <n v="1"/>
    <n v="1"/>
    <n v="4752"/>
    <n v="60.266999999999996"/>
    <n v="78.84912140972672"/>
    <n v="1"/>
    <n v="1"/>
    <n v="1"/>
    <n v="1"/>
    <n v="0"/>
    <n v="8"/>
    <n v="1"/>
    <x v="17"/>
  </r>
  <r>
    <s v="Isca sullo Ionio"/>
    <s v="CZ"/>
    <n v="1"/>
    <n v="1"/>
    <n v="1"/>
    <n v="1"/>
    <n v="1"/>
    <n v="1"/>
    <n v="1"/>
    <n v="1"/>
    <n v="1"/>
    <n v="1"/>
    <n v="0"/>
    <n v="1"/>
    <n v="1"/>
    <n v="1614"/>
    <n v="23.555700000000002"/>
    <n v="68.518447764235404"/>
    <n v="1"/>
    <n v="1"/>
    <n v="1"/>
    <n v="0"/>
    <n v="0"/>
    <n v="8"/>
    <n v="1"/>
    <x v="17"/>
  </r>
  <r>
    <s v="Jacurso"/>
    <s v="CZ"/>
    <n v="0"/>
    <n v="1"/>
    <n v="1"/>
    <n v="1"/>
    <n v="1"/>
    <n v="1"/>
    <n v="1"/>
    <n v="1"/>
    <n v="1"/>
    <n v="1"/>
    <n v="0"/>
    <n v="0"/>
    <n v="0"/>
    <n v="623"/>
    <n v="21.203899999999997"/>
    <n v="29.381387386282714"/>
    <n v="1"/>
    <n v="1"/>
    <n v="1"/>
    <n v="0"/>
    <n v="0"/>
    <n v="7"/>
    <n v="1"/>
    <x v="17"/>
  </r>
  <r>
    <s v="Magisano"/>
    <s v="CZ"/>
    <n v="0"/>
    <n v="1"/>
    <n v="1"/>
    <n v="1"/>
    <n v="0"/>
    <n v="1"/>
    <n v="1"/>
    <n v="1"/>
    <n v="1"/>
    <n v="1"/>
    <n v="0"/>
    <n v="0"/>
    <n v="0"/>
    <n v="1272"/>
    <n v="31.940700000000003"/>
    <n v="39.823798476551858"/>
    <n v="1"/>
    <n v="0"/>
    <n v="1"/>
    <n v="1"/>
    <n v="0"/>
    <n v="6"/>
    <n v="1"/>
    <x v="17"/>
  </r>
  <r>
    <s v="Maida"/>
    <s v="CZ"/>
    <n v="1"/>
    <n v="1"/>
    <n v="1"/>
    <n v="1"/>
    <n v="0"/>
    <n v="1"/>
    <n v="1"/>
    <n v="1"/>
    <n v="1"/>
    <n v="1"/>
    <n v="0"/>
    <n v="0"/>
    <n v="0"/>
    <n v="4457"/>
    <n v="58.335200000000007"/>
    <n v="76.403269381094077"/>
    <n v="1"/>
    <n v="1"/>
    <n v="0"/>
    <n v="0"/>
    <n v="0"/>
    <n v="6"/>
    <n v="1"/>
    <x v="17"/>
  </r>
  <r>
    <s v="Marcedusa"/>
    <s v="CZ"/>
    <n v="0"/>
    <n v="1"/>
    <n v="1"/>
    <n v="1"/>
    <n v="1"/>
    <n v="1"/>
    <n v="1"/>
    <n v="1"/>
    <n v="1"/>
    <n v="1"/>
    <n v="0"/>
    <n v="1"/>
    <n v="1"/>
    <n v="425"/>
    <n v="15.683699999999998"/>
    <n v="27.098197491663321"/>
    <n v="1"/>
    <n v="0"/>
    <n v="0"/>
    <n v="0"/>
    <n v="0"/>
    <n v="7"/>
    <n v="1"/>
    <x v="17"/>
  </r>
  <r>
    <s v="Marcellinara"/>
    <s v="CZ"/>
    <n v="1"/>
    <n v="1"/>
    <n v="1"/>
    <n v="1"/>
    <n v="0"/>
    <n v="1"/>
    <n v="1"/>
    <n v="1"/>
    <n v="1"/>
    <n v="1"/>
    <n v="0"/>
    <n v="0"/>
    <n v="0"/>
    <n v="2253"/>
    <n v="20.905700000000003"/>
    <n v="107.76965133910846"/>
    <n v="0"/>
    <n v="1"/>
    <n v="0"/>
    <n v="0"/>
    <n v="0"/>
    <n v="5"/>
    <n v="1"/>
    <x v="17"/>
  </r>
  <r>
    <s v="Martirano"/>
    <s v="CZ"/>
    <n v="1"/>
    <n v="1"/>
    <n v="1"/>
    <n v="1"/>
    <n v="1"/>
    <n v="1"/>
    <n v="1"/>
    <n v="1"/>
    <n v="1"/>
    <n v="1"/>
    <n v="0"/>
    <n v="0"/>
    <n v="0"/>
    <n v="937"/>
    <n v="14.898499999999999"/>
    <n v="62.892237473571171"/>
    <n v="1"/>
    <n v="0"/>
    <n v="1"/>
    <n v="0"/>
    <n v="0"/>
    <n v="6"/>
    <n v="1"/>
    <x v="17"/>
  </r>
  <r>
    <s v="Martirano Lombardo"/>
    <s v="CZ"/>
    <n v="1"/>
    <n v="1"/>
    <n v="1"/>
    <n v="1"/>
    <n v="1"/>
    <n v="1"/>
    <n v="1"/>
    <n v="1"/>
    <n v="1"/>
    <n v="1"/>
    <n v="0"/>
    <n v="0"/>
    <n v="0"/>
    <n v="1167"/>
    <n v="19.843599999999999"/>
    <n v="58.809893366123084"/>
    <n v="1"/>
    <n v="1"/>
    <n v="1"/>
    <n v="0"/>
    <n v="0"/>
    <n v="7"/>
    <n v="1"/>
    <x v="17"/>
  </r>
  <r>
    <s v="Miglierina"/>
    <s v="CZ"/>
    <n v="0"/>
    <n v="1"/>
    <n v="1"/>
    <n v="1"/>
    <n v="1"/>
    <n v="1"/>
    <n v="1"/>
    <n v="1"/>
    <n v="1"/>
    <n v="1"/>
    <n v="0"/>
    <n v="0"/>
    <n v="0"/>
    <n v="799"/>
    <n v="13.94"/>
    <n v="57.31707317073171"/>
    <n v="1"/>
    <n v="1"/>
    <n v="1"/>
    <n v="0"/>
    <n v="0"/>
    <n v="7"/>
    <n v="1"/>
    <x v="17"/>
  </r>
  <r>
    <s v="Montauro"/>
    <s v="CZ"/>
    <n v="1"/>
    <n v="1"/>
    <n v="1"/>
    <n v="1"/>
    <n v="0"/>
    <n v="1"/>
    <n v="1"/>
    <n v="1"/>
    <n v="1"/>
    <n v="1"/>
    <n v="0"/>
    <n v="1"/>
    <n v="1"/>
    <n v="1583"/>
    <n v="11.7401"/>
    <n v="134.83701160978185"/>
    <n v="0"/>
    <n v="0"/>
    <n v="0"/>
    <n v="0"/>
    <n v="0"/>
    <n v="5"/>
    <n v="1"/>
    <x v="17"/>
  </r>
  <r>
    <s v="Montepaone"/>
    <s v="CZ"/>
    <n v="1"/>
    <n v="1"/>
    <n v="1"/>
    <n v="1"/>
    <n v="0"/>
    <n v="1"/>
    <n v="1"/>
    <n v="0"/>
    <n v="1"/>
    <n v="1"/>
    <n v="0"/>
    <n v="1"/>
    <n v="1"/>
    <n v="4681"/>
    <n v="16.850200000000001"/>
    <n v="277.8008569631221"/>
    <n v="0"/>
    <n v="0"/>
    <n v="0"/>
    <n v="0"/>
    <n v="0"/>
    <n v="5"/>
    <n v="1"/>
    <x v="17"/>
  </r>
  <r>
    <s v="Motta Santa Lucia"/>
    <s v="CZ"/>
    <n v="1"/>
    <n v="1"/>
    <n v="1"/>
    <n v="1"/>
    <n v="0"/>
    <n v="1"/>
    <n v="1"/>
    <n v="1"/>
    <n v="1"/>
    <n v="1"/>
    <n v="0"/>
    <n v="0"/>
    <n v="0"/>
    <n v="871"/>
    <n v="26.296399999999998"/>
    <n v="33.122404587700217"/>
    <n v="1"/>
    <n v="1"/>
    <n v="1"/>
    <n v="0"/>
    <n v="0"/>
    <n v="6"/>
    <n v="1"/>
    <x v="17"/>
  </r>
  <r>
    <s v="Nocera Terinese"/>
    <s v="CZ"/>
    <n v="1"/>
    <n v="1"/>
    <n v="1"/>
    <n v="1"/>
    <n v="0"/>
    <n v="1"/>
    <n v="1"/>
    <n v="1"/>
    <n v="1"/>
    <n v="1"/>
    <n v="0"/>
    <n v="0"/>
    <n v="0"/>
    <n v="4725"/>
    <n v="46.580100000000002"/>
    <n v="101.43816780127135"/>
    <n v="0"/>
    <n v="1"/>
    <n v="1"/>
    <n v="0"/>
    <n v="0"/>
    <n v="5"/>
    <n v="1"/>
    <x v="17"/>
  </r>
  <r>
    <s v="Olivadi"/>
    <s v="CZ"/>
    <n v="1"/>
    <n v="0"/>
    <n v="1"/>
    <n v="1"/>
    <n v="1"/>
    <n v="1"/>
    <n v="1"/>
    <n v="1"/>
    <n v="1"/>
    <n v="1"/>
    <n v="0"/>
    <n v="1"/>
    <n v="1"/>
    <n v="587"/>
    <n v="7.1688999999999998"/>
    <n v="81.881460196124934"/>
    <n v="0"/>
    <n v="0"/>
    <n v="1"/>
    <n v="0"/>
    <n v="0"/>
    <n v="6"/>
    <n v="1"/>
    <x v="17"/>
  </r>
  <r>
    <s v="Palermiti"/>
    <s v="CZ"/>
    <n v="1"/>
    <n v="1"/>
    <n v="1"/>
    <n v="1"/>
    <n v="1"/>
    <n v="1"/>
    <n v="1"/>
    <n v="1"/>
    <n v="1"/>
    <n v="1"/>
    <n v="0"/>
    <n v="1"/>
    <n v="1"/>
    <n v="1275"/>
    <n v="18.384399999999999"/>
    <n v="69.352276930441022"/>
    <n v="1"/>
    <n v="0"/>
    <n v="1"/>
    <n v="0"/>
    <n v="0"/>
    <n v="7"/>
    <n v="1"/>
    <x v="17"/>
  </r>
  <r>
    <s v="Pentone"/>
    <s v="CZ"/>
    <n v="1"/>
    <n v="1"/>
    <n v="1"/>
    <n v="1"/>
    <n v="0"/>
    <n v="1"/>
    <n v="1"/>
    <n v="1"/>
    <n v="1"/>
    <n v="1"/>
    <n v="0"/>
    <n v="0"/>
    <n v="0"/>
    <n v="2215"/>
    <n v="12.383099999999999"/>
    <n v="178.87281859954294"/>
    <n v="0"/>
    <n v="1"/>
    <n v="1"/>
    <n v="0"/>
    <n v="0"/>
    <n v="5"/>
    <n v="1"/>
    <x v="17"/>
  </r>
  <r>
    <s v="Petrizzi"/>
    <s v="CZ"/>
    <n v="1"/>
    <n v="1"/>
    <n v="1"/>
    <n v="1"/>
    <n v="1"/>
    <n v="1"/>
    <n v="1"/>
    <n v="1"/>
    <n v="1"/>
    <n v="1"/>
    <n v="0"/>
    <n v="1"/>
    <n v="1"/>
    <n v="1167"/>
    <n v="21.8995"/>
    <n v="53.28888787415238"/>
    <n v="1"/>
    <n v="0"/>
    <n v="0"/>
    <n v="0"/>
    <n v="0"/>
    <n v="7"/>
    <n v="1"/>
    <x v="17"/>
  </r>
  <r>
    <s v="Petronà"/>
    <s v="CZ"/>
    <n v="0"/>
    <n v="1"/>
    <n v="1"/>
    <n v="1"/>
    <n v="0"/>
    <n v="1"/>
    <n v="1"/>
    <n v="1"/>
    <n v="1"/>
    <n v="1"/>
    <n v="0"/>
    <n v="1"/>
    <n v="1"/>
    <n v="2685"/>
    <n v="45.787700000000001"/>
    <n v="58.640202499797979"/>
    <n v="1"/>
    <n v="0"/>
    <n v="1"/>
    <n v="1"/>
    <n v="0"/>
    <n v="7"/>
    <n v="1"/>
    <x v="17"/>
  </r>
  <r>
    <s v="Pianopoli"/>
    <s v="CZ"/>
    <n v="1"/>
    <n v="1"/>
    <n v="1"/>
    <n v="1"/>
    <n v="0"/>
    <n v="1"/>
    <n v="1"/>
    <n v="1"/>
    <n v="1"/>
    <n v="1"/>
    <n v="0"/>
    <n v="0"/>
    <n v="0"/>
    <n v="2559"/>
    <n v="24.650400000000001"/>
    <n v="103.81170285269204"/>
    <n v="0"/>
    <n v="0"/>
    <n v="0"/>
    <n v="0"/>
    <n v="0"/>
    <n v="4"/>
    <n v="1"/>
    <x v="17"/>
  </r>
  <r>
    <s v="Platania"/>
    <s v="CZ"/>
    <n v="0"/>
    <n v="1"/>
    <n v="1"/>
    <n v="1"/>
    <n v="1"/>
    <n v="1"/>
    <n v="1"/>
    <n v="1"/>
    <n v="1"/>
    <n v="1"/>
    <n v="0"/>
    <n v="0"/>
    <n v="0"/>
    <n v="2232"/>
    <n v="26.840100000000003"/>
    <n v="83.159153654420052"/>
    <n v="0"/>
    <n v="0"/>
    <n v="1"/>
    <n v="0"/>
    <n v="0"/>
    <n v="5"/>
    <n v="1"/>
    <x v="17"/>
  </r>
  <r>
    <s v="San Floro"/>
    <s v="CZ"/>
    <n v="1"/>
    <n v="1"/>
    <n v="1"/>
    <n v="1"/>
    <n v="0"/>
    <n v="1"/>
    <n v="1"/>
    <n v="1"/>
    <n v="1"/>
    <n v="1"/>
    <n v="0"/>
    <n v="0"/>
    <n v="0"/>
    <n v="700"/>
    <n v="18.3202"/>
    <n v="38.209189856005942"/>
    <n v="1"/>
    <n v="0"/>
    <n v="0"/>
    <n v="0"/>
    <n v="0"/>
    <n v="5"/>
    <n v="1"/>
    <x v="17"/>
  </r>
  <r>
    <s v="San Mango d'Aquino"/>
    <s v="CZ"/>
    <n v="1"/>
    <n v="1"/>
    <n v="1"/>
    <n v="1"/>
    <n v="0"/>
    <n v="1"/>
    <n v="1"/>
    <n v="1"/>
    <n v="1"/>
    <n v="1"/>
    <n v="0"/>
    <n v="0"/>
    <n v="0"/>
    <n v="1639"/>
    <n v="6.8919000000000006"/>
    <n v="237.81540649167863"/>
    <n v="0"/>
    <n v="1"/>
    <n v="0"/>
    <n v="0"/>
    <n v="0"/>
    <n v="5"/>
    <n v="1"/>
    <x v="17"/>
  </r>
  <r>
    <s v="San Pietro a Maida"/>
    <s v="CZ"/>
    <n v="0"/>
    <n v="1"/>
    <n v="1"/>
    <n v="1"/>
    <n v="0"/>
    <n v="1"/>
    <n v="1"/>
    <n v="0"/>
    <n v="1"/>
    <n v="1"/>
    <n v="0"/>
    <n v="0"/>
    <n v="0"/>
    <n v="4298"/>
    <n v="16.453299999999999"/>
    <n v="261.22419210735842"/>
    <n v="0"/>
    <n v="1"/>
    <n v="0"/>
    <n v="0"/>
    <n v="0"/>
    <n v="5"/>
    <n v="1"/>
    <x v="17"/>
  </r>
  <r>
    <s v="San Pietro Apostolo"/>
    <s v="CZ"/>
    <n v="0"/>
    <n v="1"/>
    <n v="1"/>
    <n v="1"/>
    <n v="0"/>
    <n v="1"/>
    <n v="1"/>
    <n v="1"/>
    <n v="1"/>
    <n v="1"/>
    <n v="0"/>
    <n v="0"/>
    <n v="0"/>
    <n v="1778"/>
    <n v="11.722999999999999"/>
    <n v="151.66766186129831"/>
    <n v="0"/>
    <n v="0"/>
    <n v="1"/>
    <n v="0"/>
    <n v="0"/>
    <n v="4"/>
    <n v="1"/>
    <x v="17"/>
  </r>
  <r>
    <s v="San Sostene"/>
    <s v="CZ"/>
    <n v="0"/>
    <n v="1"/>
    <n v="1"/>
    <n v="1"/>
    <n v="0"/>
    <n v="1"/>
    <n v="1"/>
    <n v="1"/>
    <n v="1"/>
    <n v="1"/>
    <n v="0"/>
    <n v="1"/>
    <n v="1"/>
    <n v="1311"/>
    <n v="32.484999999999999"/>
    <n v="40.357087886716947"/>
    <n v="1"/>
    <n v="1"/>
    <n v="1"/>
    <n v="0"/>
    <n v="0"/>
    <n v="7"/>
    <n v="1"/>
    <x v="17"/>
  </r>
  <r>
    <s v="Santa Caterina dello Ionio"/>
    <s v="CZ"/>
    <n v="1"/>
    <n v="1"/>
    <n v="1"/>
    <n v="1"/>
    <n v="1"/>
    <n v="1"/>
    <n v="1"/>
    <n v="1"/>
    <n v="1"/>
    <n v="1"/>
    <n v="0"/>
    <n v="1"/>
    <n v="1"/>
    <n v="2142"/>
    <n v="40.694899999999997"/>
    <n v="52.635588243244243"/>
    <n v="1"/>
    <n v="0"/>
    <n v="1"/>
    <n v="0"/>
    <n v="0"/>
    <n v="7"/>
    <n v="1"/>
    <x v="17"/>
  </r>
  <r>
    <s v="Sant'Andrea Apostolo dello Ionio"/>
    <s v="CZ"/>
    <n v="1"/>
    <n v="1"/>
    <n v="1"/>
    <n v="1"/>
    <n v="1"/>
    <n v="1"/>
    <n v="1"/>
    <n v="1"/>
    <n v="1"/>
    <n v="1"/>
    <n v="0"/>
    <n v="1"/>
    <n v="1"/>
    <n v="2072"/>
    <n v="21.433600000000002"/>
    <n v="96.670647954613315"/>
    <n v="0"/>
    <n v="1"/>
    <n v="1"/>
    <n v="0"/>
    <n v="0"/>
    <n v="7"/>
    <n v="1"/>
    <x v="17"/>
  </r>
  <r>
    <s v="San Vito sullo Ionio"/>
    <s v="CZ"/>
    <n v="1"/>
    <n v="1"/>
    <n v="1"/>
    <n v="1"/>
    <n v="1"/>
    <n v="1"/>
    <n v="1"/>
    <n v="1"/>
    <n v="1"/>
    <n v="1"/>
    <n v="0"/>
    <n v="1"/>
    <n v="1"/>
    <n v="1830"/>
    <n v="17.171500000000002"/>
    <n v="106.57193605683835"/>
    <n v="0"/>
    <n v="1"/>
    <n v="1"/>
    <n v="0"/>
    <n v="0"/>
    <n v="7"/>
    <n v="1"/>
    <x v="17"/>
  </r>
  <r>
    <s v="Satriano"/>
    <s v="CZ"/>
    <n v="1"/>
    <n v="1"/>
    <n v="1"/>
    <n v="1"/>
    <n v="0"/>
    <n v="1"/>
    <n v="1"/>
    <n v="0"/>
    <n v="1"/>
    <n v="1"/>
    <n v="0"/>
    <n v="1"/>
    <n v="1"/>
    <n v="3314"/>
    <n v="21.156199999999998"/>
    <n v="156.64438793356086"/>
    <n v="0"/>
    <n v="1"/>
    <n v="1"/>
    <n v="1"/>
    <n v="0"/>
    <n v="7"/>
    <n v="1"/>
    <x v="17"/>
  </r>
  <r>
    <s v="Sellia"/>
    <s v="CZ"/>
    <n v="1"/>
    <n v="1"/>
    <n v="1"/>
    <n v="1"/>
    <n v="1"/>
    <n v="1"/>
    <n v="1"/>
    <n v="1"/>
    <n v="1"/>
    <n v="1"/>
    <n v="0"/>
    <n v="0"/>
    <n v="0"/>
    <n v="511"/>
    <n v="12.8093"/>
    <n v="39.892890321875512"/>
    <n v="1"/>
    <n v="0"/>
    <n v="1"/>
    <n v="0"/>
    <n v="0"/>
    <n v="6"/>
    <n v="1"/>
    <x v="17"/>
  </r>
  <r>
    <s v="Serrastretta"/>
    <s v="CZ"/>
    <n v="0"/>
    <n v="1"/>
    <n v="1"/>
    <n v="1"/>
    <n v="0"/>
    <n v="1"/>
    <n v="1"/>
    <n v="1"/>
    <n v="1"/>
    <n v="1"/>
    <n v="0"/>
    <n v="1"/>
    <n v="1"/>
    <n v="3249"/>
    <n v="41.649399999999993"/>
    <n v="78.008326650564001"/>
    <n v="1"/>
    <n v="0"/>
    <n v="1"/>
    <n v="0"/>
    <n v="0"/>
    <n v="6"/>
    <n v="1"/>
    <x v="17"/>
  </r>
  <r>
    <s v="Sersale"/>
    <s v="CZ"/>
    <n v="0"/>
    <n v="1"/>
    <n v="1"/>
    <n v="1"/>
    <n v="0"/>
    <n v="1"/>
    <n v="1"/>
    <n v="1"/>
    <n v="1"/>
    <n v="1"/>
    <n v="0"/>
    <n v="1"/>
    <n v="1"/>
    <n v="4767"/>
    <n v="53.298199999999994"/>
    <n v="89.440168711138469"/>
    <n v="0"/>
    <n v="0"/>
    <n v="1"/>
    <n v="1"/>
    <n v="0"/>
    <n v="6"/>
    <n v="1"/>
    <x v="17"/>
  </r>
  <r>
    <s v="Settingiano"/>
    <s v="CZ"/>
    <n v="1"/>
    <n v="1"/>
    <n v="1"/>
    <n v="1"/>
    <n v="0"/>
    <n v="0"/>
    <n v="1"/>
    <n v="1"/>
    <n v="1"/>
    <n v="1"/>
    <n v="0"/>
    <n v="0"/>
    <n v="0"/>
    <n v="2955"/>
    <n v="14.349600000000001"/>
    <n v="205.92908513129285"/>
    <n v="0"/>
    <n v="0"/>
    <n v="0"/>
    <n v="0"/>
    <n v="0"/>
    <n v="4"/>
    <n v="1"/>
    <x v="17"/>
  </r>
  <r>
    <s v="Simeri Crichi"/>
    <s v="CZ"/>
    <n v="1"/>
    <n v="1"/>
    <n v="1"/>
    <n v="1"/>
    <n v="0"/>
    <n v="1"/>
    <n v="1"/>
    <n v="1"/>
    <n v="1"/>
    <n v="1"/>
    <n v="0"/>
    <n v="0"/>
    <n v="0"/>
    <n v="4475"/>
    <n v="46.744499999999995"/>
    <n v="95.733187861673571"/>
    <n v="0"/>
    <n v="0"/>
    <n v="0"/>
    <n v="0"/>
    <n v="0"/>
    <n v="4"/>
    <n v="1"/>
    <x v="17"/>
  </r>
  <r>
    <s v="Sorbo San Basile"/>
    <s v="CZ"/>
    <n v="0"/>
    <n v="1"/>
    <n v="1"/>
    <n v="1"/>
    <n v="1"/>
    <n v="1"/>
    <n v="1"/>
    <n v="1"/>
    <n v="1"/>
    <n v="1"/>
    <n v="0"/>
    <n v="0"/>
    <n v="0"/>
    <n v="827"/>
    <n v="59.28"/>
    <n v="13.950742240215924"/>
    <n v="1"/>
    <n v="0"/>
    <n v="1"/>
    <n v="0"/>
    <n v="0"/>
    <n v="6"/>
    <n v="1"/>
    <x v="17"/>
  </r>
  <r>
    <s v="Soveria Mannelli"/>
    <s v="CZ"/>
    <n v="1"/>
    <n v="1"/>
    <n v="1"/>
    <n v="1"/>
    <n v="0"/>
    <n v="1"/>
    <n v="1"/>
    <n v="1"/>
    <n v="1"/>
    <n v="1"/>
    <n v="0"/>
    <n v="1"/>
    <n v="1"/>
    <n v="3137"/>
    <n v="20.496100000000002"/>
    <n v="153.05350774049697"/>
    <n v="0"/>
    <n v="0"/>
    <n v="1"/>
    <n v="0"/>
    <n v="0"/>
    <n v="5"/>
    <n v="1"/>
    <x v="17"/>
  </r>
  <r>
    <s v="Soveria Simeri"/>
    <s v="CZ"/>
    <n v="1"/>
    <n v="1"/>
    <n v="1"/>
    <n v="1"/>
    <n v="0"/>
    <n v="1"/>
    <n v="1"/>
    <n v="1"/>
    <n v="1"/>
    <n v="1"/>
    <n v="0"/>
    <n v="0"/>
    <n v="0"/>
    <n v="1643"/>
    <n v="22.28"/>
    <n v="73.74326750448833"/>
    <n v="1"/>
    <n v="0"/>
    <n v="1"/>
    <n v="0"/>
    <n v="0"/>
    <n v="5"/>
    <n v="1"/>
    <x v="17"/>
  </r>
  <r>
    <s v="Squillace"/>
    <s v="CZ"/>
    <n v="1"/>
    <n v="1"/>
    <n v="1"/>
    <n v="1"/>
    <n v="0"/>
    <n v="1"/>
    <n v="1"/>
    <n v="1"/>
    <n v="1"/>
    <n v="1"/>
    <n v="0"/>
    <n v="0"/>
    <n v="0"/>
    <n v="3400"/>
    <n v="34.326599999999999"/>
    <n v="99.04855126927805"/>
    <n v="0"/>
    <n v="0"/>
    <n v="0"/>
    <n v="0"/>
    <n v="0"/>
    <n v="4"/>
    <n v="1"/>
    <x v="17"/>
  </r>
  <r>
    <s v="Stalettì"/>
    <s v="CZ"/>
    <n v="0"/>
    <n v="1"/>
    <n v="1"/>
    <n v="1"/>
    <n v="0"/>
    <n v="1"/>
    <n v="1"/>
    <n v="1"/>
    <n v="1"/>
    <n v="1"/>
    <n v="0"/>
    <n v="0"/>
    <n v="0"/>
    <n v="2443"/>
    <n v="12.108599999999999"/>
    <n v="201.75742860446294"/>
    <n v="0"/>
    <n v="0"/>
    <n v="0"/>
    <n v="0"/>
    <n v="0"/>
    <n v="4"/>
    <n v="1"/>
    <x v="17"/>
  </r>
  <r>
    <s v="Taverna"/>
    <s v="CZ"/>
    <n v="0"/>
    <n v="1"/>
    <n v="1"/>
    <n v="1"/>
    <n v="0"/>
    <n v="1"/>
    <n v="1"/>
    <n v="1"/>
    <n v="1"/>
    <n v="1"/>
    <n v="0"/>
    <n v="0"/>
    <n v="0"/>
    <n v="2705"/>
    <n v="132.3082"/>
    <n v="20.444688991309686"/>
    <n v="1"/>
    <n v="0"/>
    <n v="1"/>
    <n v="1"/>
    <n v="0"/>
    <n v="6"/>
    <n v="1"/>
    <x v="17"/>
  </r>
  <r>
    <s v="Tiriolo"/>
    <s v="CZ"/>
    <n v="0"/>
    <n v="1"/>
    <n v="1"/>
    <n v="1"/>
    <n v="0"/>
    <n v="1"/>
    <n v="1"/>
    <n v="1"/>
    <n v="1"/>
    <n v="1"/>
    <n v="0"/>
    <n v="0"/>
    <n v="0"/>
    <n v="3897"/>
    <n v="29.262899999999998"/>
    <n v="133.17203694780764"/>
    <n v="0"/>
    <n v="0"/>
    <n v="1"/>
    <n v="0"/>
    <n v="0"/>
    <n v="4"/>
    <n v="1"/>
    <x v="17"/>
  </r>
  <r>
    <s v="Torre di Ruggiero"/>
    <s v="CZ"/>
    <n v="1"/>
    <n v="0"/>
    <n v="1"/>
    <n v="1"/>
    <n v="1"/>
    <n v="1"/>
    <n v="1"/>
    <n v="1"/>
    <n v="1"/>
    <n v="1"/>
    <n v="0"/>
    <n v="1"/>
    <n v="1"/>
    <n v="1131"/>
    <n v="25.370200000000001"/>
    <n v="44.579861412208025"/>
    <n v="1"/>
    <n v="0"/>
    <n v="1"/>
    <n v="0"/>
    <n v="0"/>
    <n v="7"/>
    <n v="1"/>
    <x v="17"/>
  </r>
  <r>
    <s v="Vallefiorita"/>
    <s v="CZ"/>
    <n v="1"/>
    <n v="1"/>
    <n v="1"/>
    <n v="1"/>
    <n v="1"/>
    <n v="1"/>
    <n v="1"/>
    <n v="1"/>
    <n v="1"/>
    <n v="1"/>
    <n v="0"/>
    <n v="0"/>
    <n v="0"/>
    <n v="1849"/>
    <n v="13.878399999999999"/>
    <n v="133.22861424948121"/>
    <n v="0"/>
    <n v="0"/>
    <n v="1"/>
    <n v="0"/>
    <n v="0"/>
    <n v="5"/>
    <n v="1"/>
    <x v="17"/>
  </r>
  <r>
    <s v="Zagarise"/>
    <s v="CZ"/>
    <n v="1"/>
    <n v="1"/>
    <n v="1"/>
    <n v="1"/>
    <n v="0"/>
    <n v="1"/>
    <n v="1"/>
    <n v="1"/>
    <n v="1"/>
    <n v="1"/>
    <n v="0"/>
    <n v="1"/>
    <n v="1"/>
    <n v="1733"/>
    <n v="49.330399999999997"/>
    <n v="35.130467216969663"/>
    <n v="1"/>
    <n v="0"/>
    <n v="1"/>
    <n v="1"/>
    <n v="0"/>
    <n v="7"/>
    <n v="1"/>
    <x v="17"/>
  </r>
  <r>
    <s v="Acquaformosa"/>
    <s v="CS"/>
    <n v="0"/>
    <n v="1"/>
    <n v="1"/>
    <n v="1"/>
    <n v="1"/>
    <n v="1"/>
    <n v="1"/>
    <n v="1"/>
    <n v="1"/>
    <n v="1"/>
    <n v="0"/>
    <n v="1"/>
    <n v="1"/>
    <n v="1161"/>
    <n v="22.7056"/>
    <n v="51.132760200126839"/>
    <n v="1"/>
    <n v="0"/>
    <n v="1"/>
    <n v="1"/>
    <n v="0"/>
    <n v="8"/>
    <n v="1"/>
    <x v="17"/>
  </r>
  <r>
    <s v="Acquappesa"/>
    <s v="CS"/>
    <n v="1"/>
    <n v="1"/>
    <n v="1"/>
    <n v="1"/>
    <n v="0"/>
    <n v="1"/>
    <n v="1"/>
    <n v="1"/>
    <n v="1"/>
    <n v="1"/>
    <n v="0"/>
    <n v="1"/>
    <n v="1"/>
    <n v="1910"/>
    <n v="14.453900000000001"/>
    <n v="132.14426556154393"/>
    <n v="0"/>
    <n v="1"/>
    <n v="1"/>
    <n v="0"/>
    <n v="0"/>
    <n v="6"/>
    <n v="1"/>
    <x v="17"/>
  </r>
  <r>
    <s v="Aiello Calabro"/>
    <s v="CS"/>
    <n v="1"/>
    <n v="1"/>
    <n v="1"/>
    <n v="1"/>
    <n v="1"/>
    <n v="1"/>
    <n v="1"/>
    <n v="1"/>
    <n v="1"/>
    <n v="1"/>
    <n v="0"/>
    <n v="1"/>
    <n v="1"/>
    <n v="1907"/>
    <n v="38.506599999999999"/>
    <n v="49.523977707717641"/>
    <n v="1"/>
    <n v="0"/>
    <n v="1"/>
    <n v="0"/>
    <n v="0"/>
    <n v="7"/>
    <n v="1"/>
    <x v="17"/>
  </r>
  <r>
    <s v="Aieta"/>
    <s v="CS"/>
    <n v="0"/>
    <n v="1"/>
    <n v="1"/>
    <n v="1"/>
    <n v="1"/>
    <n v="1"/>
    <n v="1"/>
    <n v="1"/>
    <n v="1"/>
    <n v="1"/>
    <n v="0"/>
    <n v="1"/>
    <n v="1"/>
    <n v="839"/>
    <n v="48.296000000000006"/>
    <n v="17.372039092264366"/>
    <n v="1"/>
    <n v="0"/>
    <n v="1"/>
    <n v="1"/>
    <n v="0"/>
    <n v="8"/>
    <n v="1"/>
    <x v="17"/>
  </r>
  <r>
    <s v="Albidona"/>
    <s v="CS"/>
    <n v="1"/>
    <n v="1"/>
    <n v="1"/>
    <n v="1"/>
    <n v="1"/>
    <n v="1"/>
    <n v="1"/>
    <n v="1"/>
    <n v="1"/>
    <n v="1"/>
    <n v="0"/>
    <n v="1"/>
    <n v="1"/>
    <n v="1463"/>
    <n v="64.670200000000008"/>
    <n v="22.622475266815314"/>
    <n v="1"/>
    <n v="0"/>
    <n v="1"/>
    <n v="1"/>
    <n v="0"/>
    <n v="8"/>
    <n v="1"/>
    <x v="17"/>
  </r>
  <r>
    <s v="Alessandria del Carretto"/>
    <s v="CS"/>
    <n v="1"/>
    <n v="1"/>
    <n v="1"/>
    <n v="1"/>
    <n v="1"/>
    <n v="1"/>
    <n v="1"/>
    <n v="1"/>
    <n v="1"/>
    <n v="1"/>
    <n v="0"/>
    <n v="1"/>
    <n v="1"/>
    <n v="530"/>
    <n v="41.116499999999995"/>
    <n v="12.8902022302482"/>
    <n v="1"/>
    <n v="0"/>
    <n v="1"/>
    <n v="1"/>
    <n v="0"/>
    <n v="8"/>
    <n v="1"/>
    <x v="17"/>
  </r>
  <r>
    <s v="Altilia"/>
    <s v="CS"/>
    <n v="1"/>
    <n v="1"/>
    <n v="1"/>
    <n v="1"/>
    <n v="0"/>
    <n v="1"/>
    <n v="1"/>
    <n v="1"/>
    <n v="1"/>
    <n v="1"/>
    <n v="0"/>
    <n v="0"/>
    <n v="0"/>
    <n v="737"/>
    <n v="10.560599999999999"/>
    <n v="69.787701456356658"/>
    <n v="1"/>
    <n v="1"/>
    <n v="0"/>
    <n v="0"/>
    <n v="0"/>
    <n v="6"/>
    <n v="1"/>
    <x v="17"/>
  </r>
  <r>
    <s v="Altomonte"/>
    <s v="CS"/>
    <n v="1"/>
    <n v="1"/>
    <n v="1"/>
    <n v="1"/>
    <n v="0"/>
    <n v="1"/>
    <n v="1"/>
    <n v="1"/>
    <n v="1"/>
    <n v="1"/>
    <n v="0"/>
    <n v="0"/>
    <n v="0"/>
    <n v="4341"/>
    <n v="65.717100000000002"/>
    <n v="66.055866737881004"/>
    <n v="1"/>
    <n v="0"/>
    <n v="0"/>
    <n v="0"/>
    <n v="0"/>
    <n v="5"/>
    <n v="1"/>
    <x v="17"/>
  </r>
  <r>
    <s v="Amendolara"/>
    <s v="CS"/>
    <n v="1"/>
    <n v="1"/>
    <n v="1"/>
    <n v="1"/>
    <n v="0"/>
    <n v="1"/>
    <n v="1"/>
    <n v="1"/>
    <n v="1"/>
    <n v="1"/>
    <n v="0"/>
    <n v="0"/>
    <n v="0"/>
    <n v="3001"/>
    <n v="60.909500000000001"/>
    <n v="49.269818337041016"/>
    <n v="1"/>
    <n v="1"/>
    <n v="1"/>
    <n v="1"/>
    <n v="0"/>
    <n v="7"/>
    <n v="1"/>
    <x v="17"/>
  </r>
  <r>
    <s v="Aprigliano"/>
    <s v="CS"/>
    <n v="0"/>
    <n v="1"/>
    <n v="1"/>
    <n v="1"/>
    <n v="0"/>
    <n v="1"/>
    <n v="1"/>
    <n v="1"/>
    <n v="1"/>
    <n v="1"/>
    <n v="0"/>
    <n v="0"/>
    <n v="0"/>
    <n v="2968"/>
    <n v="122.4251"/>
    <n v="24.24339453265711"/>
    <n v="1"/>
    <n v="0"/>
    <n v="1"/>
    <n v="1"/>
    <n v="0"/>
    <n v="6"/>
    <n v="1"/>
    <x v="17"/>
  </r>
  <r>
    <s v="Belmonte Calabro"/>
    <s v="CS"/>
    <n v="0"/>
    <n v="1"/>
    <n v="1"/>
    <n v="1"/>
    <n v="1"/>
    <n v="1"/>
    <n v="1"/>
    <n v="1"/>
    <n v="1"/>
    <n v="1"/>
    <n v="0"/>
    <n v="1"/>
    <n v="1"/>
    <n v="2007"/>
    <n v="23.9787"/>
    <n v="83.699283113763471"/>
    <n v="0"/>
    <n v="0"/>
    <n v="1"/>
    <n v="0"/>
    <n v="0"/>
    <n v="6"/>
    <n v="1"/>
    <x v="17"/>
  </r>
  <r>
    <s v="Belsito"/>
    <s v="CS"/>
    <n v="0"/>
    <n v="1"/>
    <n v="1"/>
    <n v="1"/>
    <n v="0"/>
    <n v="1"/>
    <n v="1"/>
    <n v="1"/>
    <n v="1"/>
    <n v="1"/>
    <n v="0"/>
    <n v="0"/>
    <n v="0"/>
    <n v="958"/>
    <n v="11.5534"/>
    <n v="82.919313795073307"/>
    <n v="0"/>
    <n v="1"/>
    <n v="1"/>
    <n v="0"/>
    <n v="0"/>
    <n v="5"/>
    <n v="1"/>
    <x v="17"/>
  </r>
  <r>
    <s v="Bianchi"/>
    <s v="CS"/>
    <n v="1"/>
    <n v="1"/>
    <n v="1"/>
    <n v="1"/>
    <n v="0"/>
    <n v="1"/>
    <n v="1"/>
    <n v="1"/>
    <n v="1"/>
    <n v="1"/>
    <n v="0"/>
    <n v="1"/>
    <n v="1"/>
    <n v="1367"/>
    <n v="33.320599999999999"/>
    <n v="41.025671806630136"/>
    <n v="1"/>
    <n v="0"/>
    <n v="1"/>
    <n v="0"/>
    <n v="0"/>
    <n v="6"/>
    <n v="1"/>
    <x v="17"/>
  </r>
  <r>
    <s v="Bocchigliero"/>
    <s v="CS"/>
    <n v="0"/>
    <n v="1"/>
    <n v="1"/>
    <n v="1"/>
    <n v="1"/>
    <n v="1"/>
    <n v="1"/>
    <n v="1"/>
    <n v="1"/>
    <n v="1"/>
    <n v="0"/>
    <n v="1"/>
    <n v="1"/>
    <n v="1479"/>
    <n v="98.820300000000003"/>
    <n v="14.966560514388238"/>
    <n v="1"/>
    <n v="0"/>
    <n v="1"/>
    <n v="1"/>
    <n v="0"/>
    <n v="8"/>
    <n v="1"/>
    <x v="17"/>
  </r>
  <r>
    <s v="Bonifati"/>
    <s v="CS"/>
    <n v="0"/>
    <n v="1"/>
    <n v="1"/>
    <n v="1"/>
    <n v="1"/>
    <n v="1"/>
    <n v="1"/>
    <n v="1"/>
    <n v="1"/>
    <n v="1"/>
    <n v="0"/>
    <n v="1"/>
    <n v="1"/>
    <n v="2912"/>
    <n v="33.847200000000001"/>
    <n v="86.033704412772693"/>
    <n v="0"/>
    <n v="1"/>
    <n v="1"/>
    <n v="0"/>
    <n v="0"/>
    <n v="7"/>
    <n v="1"/>
    <x v="17"/>
  </r>
  <r>
    <s v="Buonvicino"/>
    <s v="CS"/>
    <n v="0"/>
    <n v="1"/>
    <n v="1"/>
    <n v="1"/>
    <n v="1"/>
    <n v="1"/>
    <n v="1"/>
    <n v="1"/>
    <n v="1"/>
    <n v="1"/>
    <n v="0"/>
    <n v="1"/>
    <n v="1"/>
    <n v="2354"/>
    <n v="30.595100000000002"/>
    <n v="76.940425100751426"/>
    <n v="1"/>
    <n v="0"/>
    <n v="1"/>
    <n v="1"/>
    <n v="0"/>
    <n v="8"/>
    <n v="1"/>
    <x v="17"/>
  </r>
  <r>
    <s v="Calopezzati"/>
    <s v="CS"/>
    <n v="1"/>
    <n v="1"/>
    <n v="1"/>
    <n v="1"/>
    <n v="0"/>
    <n v="1"/>
    <n v="1"/>
    <n v="1"/>
    <n v="1"/>
    <n v="1"/>
    <n v="0"/>
    <n v="1"/>
    <n v="1"/>
    <n v="1293"/>
    <n v="22.574400000000001"/>
    <n v="57.277269827769508"/>
    <n v="1"/>
    <n v="0"/>
    <n v="1"/>
    <n v="1"/>
    <n v="0"/>
    <n v="7"/>
    <n v="1"/>
    <x v="17"/>
  </r>
  <r>
    <s v="Caloveto"/>
    <s v="CS"/>
    <n v="1"/>
    <n v="1"/>
    <n v="1"/>
    <n v="1"/>
    <n v="1"/>
    <n v="1"/>
    <n v="1"/>
    <n v="1"/>
    <n v="1"/>
    <n v="1"/>
    <n v="0"/>
    <n v="1"/>
    <n v="1"/>
    <n v="1283"/>
    <n v="24.964699999999997"/>
    <n v="51.392566303620718"/>
    <n v="1"/>
    <n v="0"/>
    <n v="1"/>
    <n v="1"/>
    <n v="0"/>
    <n v="8"/>
    <n v="1"/>
    <x v="17"/>
  </r>
  <r>
    <s v="Campana"/>
    <s v="CS"/>
    <n v="0"/>
    <n v="1"/>
    <n v="1"/>
    <n v="1"/>
    <n v="1"/>
    <n v="1"/>
    <n v="1"/>
    <n v="1"/>
    <n v="1"/>
    <n v="1"/>
    <n v="0"/>
    <n v="1"/>
    <n v="1"/>
    <n v="1962"/>
    <n v="104.6476"/>
    <n v="18.748638286974572"/>
    <n v="1"/>
    <n v="0"/>
    <n v="1"/>
    <n v="1"/>
    <n v="0"/>
    <n v="8"/>
    <n v="1"/>
    <x v="17"/>
  </r>
  <r>
    <s v="Canna"/>
    <s v="CS"/>
    <n v="1"/>
    <n v="1"/>
    <n v="1"/>
    <n v="1"/>
    <n v="1"/>
    <n v="1"/>
    <n v="1"/>
    <n v="1"/>
    <n v="1"/>
    <n v="1"/>
    <n v="0"/>
    <n v="1"/>
    <n v="1"/>
    <n v="785"/>
    <n v="20.366800000000001"/>
    <n v="38.543119193982363"/>
    <n v="1"/>
    <n v="0"/>
    <n v="1"/>
    <n v="1"/>
    <n v="0"/>
    <n v="8"/>
    <n v="1"/>
    <x v="17"/>
  </r>
  <r>
    <s v="Carolei"/>
    <s v="CS"/>
    <n v="1"/>
    <n v="1"/>
    <n v="1"/>
    <n v="1"/>
    <n v="0"/>
    <n v="1"/>
    <n v="1"/>
    <n v="1"/>
    <n v="1"/>
    <n v="1"/>
    <n v="0"/>
    <n v="0"/>
    <n v="0"/>
    <n v="3462"/>
    <n v="15.4299"/>
    <n v="224.36956817607373"/>
    <n v="0"/>
    <n v="0"/>
    <n v="1"/>
    <n v="0"/>
    <n v="0"/>
    <n v="4"/>
    <n v="1"/>
    <x v="17"/>
  </r>
  <r>
    <s v="Carpanzano"/>
    <s v="CS"/>
    <n v="0"/>
    <n v="1"/>
    <n v="1"/>
    <n v="1"/>
    <n v="1"/>
    <n v="1"/>
    <n v="1"/>
    <n v="1"/>
    <n v="1"/>
    <n v="1"/>
    <n v="1"/>
    <n v="1"/>
    <n v="1"/>
    <n v="300"/>
    <n v="14.273599999999998"/>
    <n v="21.017823114000674"/>
    <n v="1"/>
    <n v="0"/>
    <n v="1"/>
    <n v="0"/>
    <n v="0"/>
    <n v="7"/>
    <n v="1"/>
    <x v="17"/>
  </r>
  <r>
    <s v="Casali del Manco"/>
    <s v="CS"/>
    <n v="1"/>
    <n v="1"/>
    <n v="1"/>
    <n v="1"/>
    <n v="1"/>
    <n v="1"/>
    <n v="1"/>
    <n v="1"/>
    <n v="1"/>
    <n v="1"/>
    <n v="0"/>
    <n v="1"/>
    <n v="1"/>
    <n v="10381"/>
    <n v="168.95769999999999"/>
    <n v="61.441414034400331"/>
    <n v="1"/>
    <n v="0"/>
    <n v="1"/>
    <n v="1"/>
    <n v="1"/>
    <n v="9"/>
    <n v="1"/>
    <x v="17"/>
  </r>
  <r>
    <s v="Castiglione Cosentino"/>
    <s v="CS"/>
    <n v="1"/>
    <n v="1"/>
    <n v="1"/>
    <n v="1"/>
    <n v="0"/>
    <n v="1"/>
    <n v="1"/>
    <n v="1"/>
    <n v="1"/>
    <n v="1"/>
    <n v="0"/>
    <n v="0"/>
    <n v="0"/>
    <n v="2978"/>
    <n v="14.087200000000001"/>
    <n v="211.39758078255437"/>
    <n v="0"/>
    <n v="0"/>
    <n v="0"/>
    <n v="0"/>
    <n v="0"/>
    <n v="4"/>
    <n v="1"/>
    <x v="17"/>
  </r>
  <r>
    <s v="Castroregio"/>
    <s v="CS"/>
    <n v="1"/>
    <n v="1"/>
    <n v="1"/>
    <n v="1"/>
    <n v="1"/>
    <n v="1"/>
    <n v="1"/>
    <n v="1"/>
    <n v="1"/>
    <n v="1"/>
    <n v="0"/>
    <n v="1"/>
    <n v="1"/>
    <n v="345"/>
    <n v="42.062100000000001"/>
    <n v="8.2021582374631787"/>
    <n v="1"/>
    <n v="0"/>
    <n v="1"/>
    <n v="1"/>
    <n v="0"/>
    <n v="8"/>
    <n v="1"/>
    <x v="17"/>
  </r>
  <r>
    <s v="Celico"/>
    <s v="CS"/>
    <n v="0"/>
    <n v="1"/>
    <n v="1"/>
    <n v="1"/>
    <n v="0"/>
    <n v="1"/>
    <n v="1"/>
    <n v="1"/>
    <n v="1"/>
    <n v="1"/>
    <n v="0"/>
    <n v="0"/>
    <n v="0"/>
    <n v="2883"/>
    <n v="99.74860000000001"/>
    <n v="28.902661290484275"/>
    <n v="1"/>
    <n v="1"/>
    <n v="1"/>
    <n v="1"/>
    <n v="0"/>
    <n v="7"/>
    <n v="1"/>
    <x v="17"/>
  </r>
  <r>
    <s v="Cellara"/>
    <s v="CS"/>
    <n v="0"/>
    <n v="1"/>
    <n v="1"/>
    <n v="1"/>
    <n v="0"/>
    <n v="1"/>
    <n v="1"/>
    <n v="1"/>
    <n v="1"/>
    <n v="1"/>
    <n v="0"/>
    <n v="0"/>
    <n v="0"/>
    <n v="511"/>
    <n v="5.8585000000000003"/>
    <n v="87.223692071349319"/>
    <n v="0"/>
    <n v="1"/>
    <n v="1"/>
    <n v="0"/>
    <n v="0"/>
    <n v="5"/>
    <n v="1"/>
    <x v="17"/>
  </r>
  <r>
    <s v="Cerchiara di Calabria"/>
    <s v="CS"/>
    <n v="1"/>
    <n v="1"/>
    <n v="1"/>
    <n v="1"/>
    <n v="1"/>
    <n v="1"/>
    <n v="1"/>
    <n v="1"/>
    <n v="1"/>
    <n v="1"/>
    <n v="0"/>
    <n v="1"/>
    <n v="1"/>
    <n v="2467"/>
    <n v="81.966100000000012"/>
    <n v="30.097808728242526"/>
    <n v="1"/>
    <n v="0"/>
    <n v="1"/>
    <n v="1"/>
    <n v="0"/>
    <n v="8"/>
    <n v="1"/>
    <x v="17"/>
  </r>
  <r>
    <s v="Cerisano"/>
    <s v="CS"/>
    <n v="1"/>
    <n v="1"/>
    <n v="1"/>
    <n v="1"/>
    <n v="0"/>
    <n v="1"/>
    <n v="1"/>
    <n v="1"/>
    <n v="1"/>
    <n v="1"/>
    <n v="0"/>
    <n v="0"/>
    <n v="0"/>
    <n v="3271"/>
    <n v="15.318"/>
    <n v="213.53962658310485"/>
    <n v="0"/>
    <n v="0"/>
    <n v="1"/>
    <n v="0"/>
    <n v="0"/>
    <n v="4"/>
    <n v="1"/>
    <x v="17"/>
  </r>
  <r>
    <s v="Cervicati"/>
    <s v="CS"/>
    <n v="0"/>
    <n v="1"/>
    <n v="1"/>
    <n v="1"/>
    <n v="0"/>
    <n v="1"/>
    <n v="1"/>
    <n v="1"/>
    <n v="1"/>
    <n v="1"/>
    <n v="0"/>
    <n v="0"/>
    <n v="0"/>
    <n v="888"/>
    <n v="12.086300000000001"/>
    <n v="73.471616623780633"/>
    <n v="1"/>
    <n v="0"/>
    <n v="0"/>
    <n v="0"/>
    <n v="0"/>
    <n v="5"/>
    <n v="1"/>
    <x v="17"/>
  </r>
  <r>
    <s v="Cerzeto"/>
    <s v="CS"/>
    <n v="1"/>
    <n v="1"/>
    <n v="1"/>
    <n v="1"/>
    <n v="1"/>
    <n v="1"/>
    <n v="1"/>
    <n v="1"/>
    <n v="1"/>
    <n v="1"/>
    <n v="0"/>
    <n v="0"/>
    <n v="0"/>
    <n v="1328"/>
    <n v="21.895799999999998"/>
    <n v="60.65090108605304"/>
    <n v="1"/>
    <n v="0"/>
    <n v="1"/>
    <n v="0"/>
    <n v="0"/>
    <n v="6"/>
    <n v="1"/>
    <x v="17"/>
  </r>
  <r>
    <s v="Civita"/>
    <s v="CS"/>
    <n v="1"/>
    <n v="1"/>
    <n v="1"/>
    <n v="1"/>
    <n v="1"/>
    <n v="1"/>
    <n v="1"/>
    <n v="1"/>
    <n v="1"/>
    <n v="1"/>
    <n v="0"/>
    <n v="0"/>
    <n v="0"/>
    <n v="956"/>
    <n v="27.619199999999999"/>
    <n v="34.613602131850307"/>
    <n v="1"/>
    <n v="0"/>
    <n v="1"/>
    <n v="1"/>
    <n v="0"/>
    <n v="7"/>
    <n v="1"/>
    <x v="17"/>
  </r>
  <r>
    <s v="Cleto"/>
    <s v="CS"/>
    <n v="1"/>
    <n v="1"/>
    <n v="1"/>
    <n v="1"/>
    <n v="0"/>
    <n v="1"/>
    <n v="1"/>
    <n v="1"/>
    <n v="1"/>
    <n v="1"/>
    <n v="0"/>
    <n v="0"/>
    <n v="0"/>
    <n v="1320"/>
    <n v="18.984300000000001"/>
    <n v="69.531138888449931"/>
    <n v="1"/>
    <n v="0"/>
    <n v="0"/>
    <n v="0"/>
    <n v="0"/>
    <n v="5"/>
    <n v="1"/>
    <x v="17"/>
  </r>
  <r>
    <s v="Colosimi"/>
    <s v="CS"/>
    <n v="0"/>
    <n v="1"/>
    <n v="1"/>
    <n v="1"/>
    <n v="0"/>
    <n v="1"/>
    <n v="1"/>
    <n v="1"/>
    <n v="1"/>
    <n v="1"/>
    <n v="0"/>
    <n v="0"/>
    <n v="0"/>
    <n v="1313"/>
    <n v="25.579799999999999"/>
    <n v="51.329564734673454"/>
    <n v="1"/>
    <n v="0"/>
    <n v="1"/>
    <n v="0"/>
    <n v="0"/>
    <n v="5"/>
    <n v="1"/>
    <x v="17"/>
  </r>
  <r>
    <s v="Cropalati"/>
    <s v="CS"/>
    <n v="1"/>
    <n v="1"/>
    <n v="1"/>
    <n v="1"/>
    <n v="1"/>
    <n v="1"/>
    <n v="1"/>
    <n v="1"/>
    <n v="1"/>
    <n v="1"/>
    <n v="0"/>
    <n v="1"/>
    <n v="1"/>
    <n v="1097"/>
    <n v="33.698"/>
    <n v="32.553860763250043"/>
    <n v="1"/>
    <n v="0"/>
    <n v="1"/>
    <n v="1"/>
    <n v="0"/>
    <n v="8"/>
    <n v="1"/>
    <x v="17"/>
  </r>
  <r>
    <s v="Dipignano"/>
    <s v="CS"/>
    <n v="1"/>
    <n v="1"/>
    <n v="1"/>
    <n v="1"/>
    <n v="0"/>
    <n v="1"/>
    <n v="1"/>
    <n v="0"/>
    <n v="1"/>
    <n v="1"/>
    <n v="0"/>
    <n v="0"/>
    <n v="0"/>
    <n v="4440"/>
    <n v="23.372900000000001"/>
    <n v="189.96359031185688"/>
    <n v="0"/>
    <n v="0"/>
    <n v="1"/>
    <n v="0"/>
    <n v="0"/>
    <n v="4"/>
    <n v="1"/>
    <x v="17"/>
  </r>
  <r>
    <s v="Domanico"/>
    <s v="CS"/>
    <n v="0"/>
    <n v="1"/>
    <n v="1"/>
    <n v="1"/>
    <n v="0"/>
    <n v="1"/>
    <n v="1"/>
    <n v="1"/>
    <n v="1"/>
    <n v="1"/>
    <n v="0"/>
    <n v="0"/>
    <n v="0"/>
    <n v="943"/>
    <n v="23.662099999999999"/>
    <n v="39.852760321357785"/>
    <n v="1"/>
    <n v="0"/>
    <n v="1"/>
    <n v="0"/>
    <n v="0"/>
    <n v="5"/>
    <n v="1"/>
    <x v="17"/>
  </r>
  <r>
    <s v="Fagnano Castello"/>
    <s v="CS"/>
    <n v="1"/>
    <n v="1"/>
    <n v="1"/>
    <n v="1"/>
    <n v="1"/>
    <n v="1"/>
    <n v="1"/>
    <n v="1"/>
    <n v="1"/>
    <n v="1"/>
    <n v="0"/>
    <n v="1"/>
    <n v="1"/>
    <n v="3949"/>
    <n v="29.674800000000001"/>
    <n v="133.07587582730127"/>
    <n v="0"/>
    <n v="0"/>
    <n v="1"/>
    <n v="0"/>
    <n v="0"/>
    <n v="6"/>
    <n v="1"/>
    <x v="17"/>
  </r>
  <r>
    <s v="Falconara Albanese"/>
    <s v="CS"/>
    <n v="1"/>
    <n v="1"/>
    <n v="1"/>
    <n v="1"/>
    <n v="0"/>
    <n v="1"/>
    <n v="1"/>
    <n v="1"/>
    <n v="1"/>
    <n v="1"/>
    <n v="0"/>
    <n v="1"/>
    <n v="1"/>
    <n v="1405"/>
    <n v="19.2712"/>
    <n v="72.906720909958906"/>
    <n v="1"/>
    <n v="0"/>
    <n v="1"/>
    <n v="0"/>
    <n v="0"/>
    <n v="6"/>
    <n v="1"/>
    <x v="17"/>
  </r>
  <r>
    <s v="Figline Vegliaturo"/>
    <s v="CS"/>
    <n v="0"/>
    <n v="1"/>
    <n v="1"/>
    <n v="1"/>
    <n v="0"/>
    <n v="1"/>
    <n v="1"/>
    <n v="1"/>
    <n v="1"/>
    <n v="1"/>
    <n v="0"/>
    <n v="0"/>
    <n v="0"/>
    <n v="1097"/>
    <n v="4.1646999999999998"/>
    <n v="263.40432684226954"/>
    <n v="0"/>
    <n v="1"/>
    <n v="0"/>
    <n v="0"/>
    <n v="0"/>
    <n v="5"/>
    <n v="1"/>
    <x v="17"/>
  </r>
  <r>
    <s v="Firmo"/>
    <s v="CS"/>
    <n v="0"/>
    <n v="1"/>
    <n v="1"/>
    <n v="1"/>
    <n v="0"/>
    <n v="1"/>
    <n v="1"/>
    <n v="1"/>
    <n v="1"/>
    <n v="1"/>
    <n v="0"/>
    <n v="0"/>
    <n v="0"/>
    <n v="2184"/>
    <n v="11.700999999999999"/>
    <n v="186.65071361422102"/>
    <n v="0"/>
    <n v="0"/>
    <n v="0"/>
    <n v="0"/>
    <n v="0"/>
    <n v="4"/>
    <n v="1"/>
    <x v="17"/>
  </r>
  <r>
    <s v="Fiumefreddo Bruzio"/>
    <s v="CS"/>
    <n v="0"/>
    <n v="1"/>
    <n v="1"/>
    <n v="1"/>
    <n v="1"/>
    <n v="1"/>
    <n v="1"/>
    <n v="1"/>
    <n v="1"/>
    <n v="1"/>
    <n v="1"/>
    <n v="1"/>
    <n v="1"/>
    <n v="3078"/>
    <n v="32.060600000000001"/>
    <n v="96.00568922602821"/>
    <n v="0"/>
    <n v="0"/>
    <n v="1"/>
    <n v="0"/>
    <n v="0"/>
    <n v="6"/>
    <n v="1"/>
    <x v="17"/>
  </r>
  <r>
    <s v="Francavilla Marittima"/>
    <s v="CS"/>
    <n v="1"/>
    <n v="1"/>
    <n v="1"/>
    <n v="1"/>
    <n v="0"/>
    <n v="1"/>
    <n v="1"/>
    <n v="1"/>
    <n v="1"/>
    <n v="1"/>
    <n v="0"/>
    <n v="0"/>
    <n v="0"/>
    <n v="3025"/>
    <n v="33.0167"/>
    <n v="91.620301241492939"/>
    <n v="0"/>
    <n v="0"/>
    <n v="1"/>
    <n v="1"/>
    <n v="0"/>
    <n v="5"/>
    <n v="1"/>
    <x v="17"/>
  </r>
  <r>
    <s v="Frascineto"/>
    <s v="CS"/>
    <n v="1"/>
    <n v="1"/>
    <n v="1"/>
    <n v="1"/>
    <n v="0"/>
    <n v="1"/>
    <n v="1"/>
    <n v="1"/>
    <n v="1"/>
    <n v="1"/>
    <n v="0"/>
    <n v="0"/>
    <n v="0"/>
    <n v="2239"/>
    <n v="29.1142"/>
    <n v="76.904053692012837"/>
    <n v="1"/>
    <n v="0"/>
    <n v="1"/>
    <n v="1"/>
    <n v="0"/>
    <n v="6"/>
    <n v="1"/>
    <x v="17"/>
  </r>
  <r>
    <s v="Grimaldi"/>
    <s v="CS"/>
    <n v="0"/>
    <n v="1"/>
    <n v="1"/>
    <n v="1"/>
    <n v="0"/>
    <n v="1"/>
    <n v="1"/>
    <n v="1"/>
    <n v="1"/>
    <n v="1"/>
    <n v="0"/>
    <n v="0"/>
    <n v="0"/>
    <n v="1739"/>
    <n v="24.7089"/>
    <n v="70.379498885017142"/>
    <n v="1"/>
    <n v="1"/>
    <n v="1"/>
    <n v="0"/>
    <n v="0"/>
    <n v="6"/>
    <n v="1"/>
    <x v="17"/>
  </r>
  <r>
    <s v="Grisolia"/>
    <s v="CS"/>
    <n v="0"/>
    <n v="1"/>
    <n v="1"/>
    <n v="1"/>
    <n v="0"/>
    <n v="1"/>
    <n v="1"/>
    <n v="1"/>
    <n v="1"/>
    <n v="1"/>
    <n v="1"/>
    <n v="1"/>
    <n v="1"/>
    <n v="2310"/>
    <n v="51.749200000000002"/>
    <n v="44.638371221197623"/>
    <n v="1"/>
    <n v="0"/>
    <n v="1"/>
    <n v="1"/>
    <n v="0"/>
    <n v="7"/>
    <n v="1"/>
    <x v="17"/>
  </r>
  <r>
    <s v="Guardia Piemontese"/>
    <s v="CS"/>
    <n v="0"/>
    <n v="1"/>
    <n v="1"/>
    <n v="1"/>
    <n v="0"/>
    <n v="1"/>
    <n v="1"/>
    <n v="1"/>
    <n v="1"/>
    <n v="1"/>
    <n v="0"/>
    <n v="1"/>
    <n v="1"/>
    <n v="1895"/>
    <n v="21.4633"/>
    <n v="88.290244277441033"/>
    <n v="0"/>
    <n v="0"/>
    <n v="1"/>
    <n v="0"/>
    <n v="0"/>
    <n v="5"/>
    <n v="1"/>
    <x v="17"/>
  </r>
  <r>
    <s v="Lago"/>
    <s v="CS"/>
    <n v="1"/>
    <n v="1"/>
    <n v="1"/>
    <n v="1"/>
    <n v="1"/>
    <n v="1"/>
    <n v="1"/>
    <n v="1"/>
    <n v="1"/>
    <n v="1"/>
    <n v="0"/>
    <n v="1"/>
    <n v="1"/>
    <n v="2689"/>
    <n v="49.955500000000001"/>
    <n v="53.827906837085003"/>
    <n v="1"/>
    <n v="0"/>
    <n v="1"/>
    <n v="0"/>
    <n v="0"/>
    <n v="7"/>
    <n v="1"/>
    <x v="17"/>
  </r>
  <r>
    <s v="Laino Borgo"/>
    <s v="CS"/>
    <n v="0"/>
    <n v="1"/>
    <n v="1"/>
    <n v="1"/>
    <n v="1"/>
    <n v="1"/>
    <n v="1"/>
    <n v="1"/>
    <n v="1"/>
    <n v="1"/>
    <n v="0"/>
    <n v="1"/>
    <n v="1"/>
    <n v="2027"/>
    <n v="57.081800000000001"/>
    <n v="35.510442908247462"/>
    <n v="1"/>
    <n v="0"/>
    <n v="1"/>
    <n v="1"/>
    <n v="0"/>
    <n v="8"/>
    <n v="1"/>
    <x v="17"/>
  </r>
  <r>
    <s v="Laino Castello"/>
    <s v="CS"/>
    <n v="0"/>
    <n v="1"/>
    <n v="1"/>
    <n v="1"/>
    <n v="1"/>
    <n v="1"/>
    <n v="1"/>
    <n v="1"/>
    <n v="1"/>
    <n v="1"/>
    <n v="0"/>
    <n v="0"/>
    <n v="0"/>
    <n v="879"/>
    <n v="37.334299999999999"/>
    <n v="23.544033234853742"/>
    <n v="1"/>
    <n v="0"/>
    <n v="1"/>
    <n v="1"/>
    <n v="0"/>
    <n v="7"/>
    <n v="1"/>
    <x v="17"/>
  </r>
  <r>
    <s v="Lappano"/>
    <s v="CS"/>
    <n v="0"/>
    <n v="1"/>
    <n v="1"/>
    <n v="1"/>
    <n v="0"/>
    <n v="1"/>
    <n v="1"/>
    <n v="1"/>
    <n v="1"/>
    <n v="1"/>
    <n v="1"/>
    <n v="0"/>
    <n v="1"/>
    <n v="986"/>
    <n v="12.2098"/>
    <n v="80.754803518485161"/>
    <n v="0"/>
    <n v="0"/>
    <n v="1"/>
    <n v="0"/>
    <n v="0"/>
    <n v="5"/>
    <n v="1"/>
    <x v="17"/>
  </r>
  <r>
    <s v="Lattarico"/>
    <s v="CS"/>
    <n v="1"/>
    <n v="1"/>
    <n v="1"/>
    <n v="1"/>
    <n v="0"/>
    <n v="1"/>
    <n v="1"/>
    <n v="1"/>
    <n v="1"/>
    <n v="1"/>
    <n v="0"/>
    <n v="0"/>
    <n v="0"/>
    <n v="4058"/>
    <n v="43.933599999999998"/>
    <n v="92.366662417830554"/>
    <n v="0"/>
    <n v="0"/>
    <n v="1"/>
    <n v="0"/>
    <n v="0"/>
    <n v="4"/>
    <n v="1"/>
    <x v="17"/>
  </r>
  <r>
    <s v="Longobardi"/>
    <s v="CS"/>
    <n v="0"/>
    <n v="1"/>
    <n v="1"/>
    <n v="1"/>
    <n v="0"/>
    <n v="1"/>
    <n v="1"/>
    <n v="1"/>
    <n v="1"/>
    <n v="1"/>
    <n v="0"/>
    <n v="1"/>
    <n v="1"/>
    <n v="2256"/>
    <n v="18.238199999999999"/>
    <n v="123.69641740961279"/>
    <n v="0"/>
    <n v="0"/>
    <n v="1"/>
    <n v="0"/>
    <n v="0"/>
    <n v="5"/>
    <n v="1"/>
    <x v="17"/>
  </r>
  <r>
    <s v="Longobucco"/>
    <s v="CS"/>
    <n v="1"/>
    <n v="1"/>
    <n v="1"/>
    <n v="1"/>
    <n v="1"/>
    <n v="1"/>
    <n v="1"/>
    <n v="1"/>
    <n v="1"/>
    <n v="1"/>
    <n v="0"/>
    <n v="1"/>
    <n v="1"/>
    <n v="3479"/>
    <n v="212.25799999999998"/>
    <n v="16.390430513808667"/>
    <n v="1"/>
    <n v="0"/>
    <n v="1"/>
    <n v="1"/>
    <n v="0"/>
    <n v="8"/>
    <n v="1"/>
    <x v="17"/>
  </r>
  <r>
    <s v="Lungro"/>
    <s v="CS"/>
    <n v="0"/>
    <n v="1"/>
    <n v="1"/>
    <n v="1"/>
    <n v="1"/>
    <n v="1"/>
    <n v="1"/>
    <n v="1"/>
    <n v="1"/>
    <n v="1"/>
    <n v="0"/>
    <n v="0"/>
    <n v="0"/>
    <n v="2517"/>
    <n v="35.650599999999997"/>
    <n v="70.601897303271201"/>
    <n v="1"/>
    <n v="0"/>
    <n v="1"/>
    <n v="1"/>
    <n v="0"/>
    <n v="7"/>
    <n v="1"/>
    <x v="17"/>
  </r>
  <r>
    <s v="Maierà"/>
    <s v="CS"/>
    <n v="0"/>
    <n v="1"/>
    <n v="1"/>
    <n v="1"/>
    <n v="1"/>
    <n v="1"/>
    <n v="1"/>
    <n v="1"/>
    <n v="1"/>
    <n v="1"/>
    <n v="0"/>
    <n v="1"/>
    <n v="1"/>
    <n v="1231"/>
    <n v="17.781600000000001"/>
    <n v="69.228865793854311"/>
    <n v="1"/>
    <n v="0"/>
    <n v="1"/>
    <n v="1"/>
    <n v="0"/>
    <n v="8"/>
    <n v="1"/>
    <x v="17"/>
  </r>
  <r>
    <s v="Malito"/>
    <s v="CS"/>
    <n v="0"/>
    <n v="1"/>
    <n v="1"/>
    <n v="1"/>
    <n v="0"/>
    <n v="1"/>
    <n v="1"/>
    <n v="1"/>
    <n v="1"/>
    <n v="1"/>
    <n v="0"/>
    <n v="0"/>
    <n v="0"/>
    <n v="812"/>
    <n v="16.9161"/>
    <n v="48.001607935635285"/>
    <n v="1"/>
    <n v="0"/>
    <n v="1"/>
    <n v="0"/>
    <n v="0"/>
    <n v="5"/>
    <n v="1"/>
    <x v="17"/>
  </r>
  <r>
    <s v="Malvito"/>
    <s v="CS"/>
    <n v="1"/>
    <n v="1"/>
    <n v="1"/>
    <n v="1"/>
    <n v="0"/>
    <n v="1"/>
    <n v="1"/>
    <n v="1"/>
    <n v="1"/>
    <n v="1"/>
    <n v="0"/>
    <n v="1"/>
    <n v="1"/>
    <n v="1867"/>
    <n v="38.238"/>
    <n v="48.825775406663531"/>
    <n v="1"/>
    <n v="0"/>
    <n v="1"/>
    <n v="0"/>
    <n v="0"/>
    <n v="6"/>
    <n v="1"/>
    <x v="17"/>
  </r>
  <r>
    <s v="Mandatoriccio"/>
    <s v="CS"/>
    <n v="1"/>
    <n v="1"/>
    <n v="1"/>
    <n v="1"/>
    <n v="0"/>
    <n v="1"/>
    <n v="1"/>
    <n v="1"/>
    <n v="1"/>
    <n v="1"/>
    <n v="0"/>
    <n v="1"/>
    <n v="1"/>
    <n v="2900"/>
    <n v="37.316400000000002"/>
    <n v="77.713820197017924"/>
    <n v="1"/>
    <n v="0"/>
    <n v="1"/>
    <n v="0"/>
    <n v="0"/>
    <n v="6"/>
    <n v="1"/>
    <x v="17"/>
  </r>
  <r>
    <s v="Mangone"/>
    <s v="CS"/>
    <n v="0"/>
    <n v="1"/>
    <n v="1"/>
    <n v="1"/>
    <n v="0"/>
    <n v="1"/>
    <n v="1"/>
    <n v="0"/>
    <n v="1"/>
    <n v="1"/>
    <n v="0"/>
    <n v="0"/>
    <n v="0"/>
    <n v="1823"/>
    <n v="12.273299999999999"/>
    <n v="148.53380916297982"/>
    <n v="0"/>
    <n v="1"/>
    <n v="1"/>
    <n v="0"/>
    <n v="0"/>
    <n v="5"/>
    <n v="1"/>
    <x v="17"/>
  </r>
  <r>
    <s v="Marano Marchesato"/>
    <s v="CS"/>
    <n v="0"/>
    <n v="1"/>
    <n v="1"/>
    <n v="1"/>
    <n v="0"/>
    <n v="0"/>
    <n v="1"/>
    <n v="0"/>
    <n v="1"/>
    <n v="1"/>
    <n v="0"/>
    <n v="0"/>
    <n v="0"/>
    <n v="3474"/>
    <n v="5.0426000000000002"/>
    <n v="688.93031372704559"/>
    <n v="0"/>
    <n v="1"/>
    <n v="1"/>
    <n v="0"/>
    <n v="0"/>
    <n v="5"/>
    <n v="1"/>
    <x v="17"/>
  </r>
  <r>
    <s v="Marano Principato"/>
    <s v="CS"/>
    <n v="0"/>
    <n v="1"/>
    <n v="1"/>
    <n v="1"/>
    <n v="0"/>
    <n v="0"/>
    <n v="1"/>
    <n v="0"/>
    <n v="1"/>
    <n v="1"/>
    <n v="0"/>
    <n v="0"/>
    <n v="0"/>
    <n v="3119"/>
    <n v="6.3223000000000003"/>
    <n v="493.33312243961848"/>
    <n v="0"/>
    <n v="1"/>
    <n v="1"/>
    <n v="0"/>
    <n v="0"/>
    <n v="5"/>
    <n v="1"/>
    <x v="17"/>
  </r>
  <r>
    <s v="Marzi"/>
    <s v="CS"/>
    <n v="1"/>
    <n v="1"/>
    <n v="1"/>
    <n v="1"/>
    <n v="0"/>
    <n v="1"/>
    <n v="1"/>
    <n v="1"/>
    <n v="1"/>
    <n v="1"/>
    <n v="0"/>
    <n v="0"/>
    <n v="0"/>
    <n v="996"/>
    <n v="15.811300000000001"/>
    <n v="62.992922783072864"/>
    <n v="1"/>
    <n v="1"/>
    <n v="1"/>
    <n v="0"/>
    <n v="0"/>
    <n v="6"/>
    <n v="1"/>
    <x v="17"/>
  </r>
  <r>
    <s v="Mongrassano"/>
    <s v="CS"/>
    <n v="1"/>
    <n v="1"/>
    <n v="1"/>
    <n v="1"/>
    <n v="0"/>
    <n v="1"/>
    <n v="1"/>
    <n v="1"/>
    <n v="1"/>
    <n v="1"/>
    <n v="0"/>
    <n v="0"/>
    <n v="0"/>
    <n v="1661"/>
    <n v="35.156100000000002"/>
    <n v="47.246423806963797"/>
    <n v="1"/>
    <n v="0"/>
    <n v="1"/>
    <n v="0"/>
    <n v="0"/>
    <n v="5"/>
    <n v="1"/>
    <x v="17"/>
  </r>
  <r>
    <s v="Montegiordano"/>
    <s v="CS"/>
    <n v="1"/>
    <n v="1"/>
    <n v="1"/>
    <n v="1"/>
    <n v="1"/>
    <n v="1"/>
    <n v="1"/>
    <n v="1"/>
    <n v="1"/>
    <n v="1"/>
    <n v="0"/>
    <n v="1"/>
    <n v="1"/>
    <n v="1988"/>
    <n v="35.875"/>
    <n v="55.414634146341463"/>
    <n v="1"/>
    <n v="1"/>
    <n v="1"/>
    <n v="0"/>
    <n v="0"/>
    <n v="8"/>
    <n v="1"/>
    <x v="17"/>
  </r>
  <r>
    <s v="Morano Calabro"/>
    <s v="CS"/>
    <n v="0"/>
    <n v="1"/>
    <n v="1"/>
    <n v="1"/>
    <n v="0"/>
    <n v="1"/>
    <n v="1"/>
    <n v="1"/>
    <n v="1"/>
    <n v="1"/>
    <n v="0"/>
    <n v="0"/>
    <n v="0"/>
    <n v="4615"/>
    <n v="116.2551"/>
    <n v="39.697183177340179"/>
    <n v="1"/>
    <n v="0"/>
    <n v="1"/>
    <n v="1"/>
    <n v="0"/>
    <n v="6"/>
    <n v="1"/>
    <x v="17"/>
  </r>
  <r>
    <s v="Mormanno"/>
    <s v="CS"/>
    <n v="0"/>
    <n v="1"/>
    <n v="1"/>
    <n v="1"/>
    <n v="1"/>
    <n v="1"/>
    <n v="1"/>
    <n v="1"/>
    <n v="1"/>
    <n v="1"/>
    <n v="0"/>
    <n v="0"/>
    <n v="0"/>
    <n v="3264"/>
    <n v="78.878399999999999"/>
    <n v="41.380149698776854"/>
    <n v="1"/>
    <n v="0"/>
    <n v="1"/>
    <n v="1"/>
    <n v="0"/>
    <n v="7"/>
    <n v="1"/>
    <x v="17"/>
  </r>
  <r>
    <s v="Mottafollone"/>
    <s v="CS"/>
    <n v="1"/>
    <n v="1"/>
    <n v="1"/>
    <n v="1"/>
    <n v="1"/>
    <n v="1"/>
    <n v="1"/>
    <n v="1"/>
    <n v="1"/>
    <n v="1"/>
    <n v="0"/>
    <n v="1"/>
    <n v="1"/>
    <n v="1274"/>
    <n v="31.583500000000001"/>
    <n v="40.337518007820535"/>
    <n v="1"/>
    <n v="0"/>
    <n v="1"/>
    <n v="1"/>
    <n v="0"/>
    <n v="8"/>
    <n v="1"/>
    <x v="17"/>
  </r>
  <r>
    <s v="Nocara"/>
    <s v="CS"/>
    <n v="1"/>
    <n v="1"/>
    <n v="1"/>
    <n v="1"/>
    <n v="1"/>
    <n v="1"/>
    <n v="1"/>
    <n v="1"/>
    <n v="1"/>
    <n v="1"/>
    <n v="0"/>
    <n v="1"/>
    <n v="1"/>
    <n v="422"/>
    <n v="34.046599999999998"/>
    <n v="12.394776570935131"/>
    <n v="1"/>
    <n v="0"/>
    <n v="1"/>
    <n v="1"/>
    <n v="0"/>
    <n v="8"/>
    <n v="1"/>
    <x v="17"/>
  </r>
  <r>
    <s v="Oriolo"/>
    <s v="CS"/>
    <n v="1"/>
    <n v="1"/>
    <n v="1"/>
    <n v="1"/>
    <n v="1"/>
    <n v="1"/>
    <n v="1"/>
    <n v="1"/>
    <n v="1"/>
    <n v="1"/>
    <n v="0"/>
    <n v="1"/>
    <n v="1"/>
    <n v="2386"/>
    <n v="85.602900000000005"/>
    <n v="27.872887483952059"/>
    <n v="1"/>
    <n v="0"/>
    <n v="1"/>
    <n v="1"/>
    <n v="0"/>
    <n v="8"/>
    <n v="1"/>
    <x v="17"/>
  </r>
  <r>
    <s v="Orsomarso"/>
    <s v="CS"/>
    <n v="1"/>
    <n v="1"/>
    <n v="1"/>
    <n v="1"/>
    <n v="1"/>
    <n v="1"/>
    <n v="1"/>
    <n v="1"/>
    <n v="1"/>
    <n v="1"/>
    <n v="0"/>
    <n v="1"/>
    <n v="1"/>
    <n v="1338"/>
    <n v="90.414299999999997"/>
    <n v="14.798544035622683"/>
    <n v="1"/>
    <n v="0"/>
    <n v="1"/>
    <n v="1"/>
    <n v="0"/>
    <n v="8"/>
    <n v="1"/>
    <x v="17"/>
  </r>
  <r>
    <s v="Paludi"/>
    <s v="CS"/>
    <n v="1"/>
    <n v="1"/>
    <n v="1"/>
    <n v="1"/>
    <n v="1"/>
    <n v="1"/>
    <n v="1"/>
    <n v="1"/>
    <n v="1"/>
    <n v="1"/>
    <n v="0"/>
    <n v="1"/>
    <n v="1"/>
    <n v="1134"/>
    <n v="41.740100000000005"/>
    <n v="27.168118907237879"/>
    <n v="1"/>
    <n v="0"/>
    <n v="1"/>
    <n v="1"/>
    <n v="0"/>
    <n v="8"/>
    <n v="1"/>
    <x v="17"/>
  </r>
  <r>
    <s v="Panettieri"/>
    <s v="CS"/>
    <n v="0"/>
    <n v="1"/>
    <n v="1"/>
    <n v="1"/>
    <n v="1"/>
    <n v="1"/>
    <n v="1"/>
    <n v="1"/>
    <n v="1"/>
    <n v="1"/>
    <n v="0"/>
    <n v="1"/>
    <n v="1"/>
    <n v="345"/>
    <n v="14.666600000000001"/>
    <n v="23.522834194700884"/>
    <n v="1"/>
    <n v="0"/>
    <n v="1"/>
    <n v="0"/>
    <n v="0"/>
    <n v="7"/>
    <n v="1"/>
    <x v="17"/>
  </r>
  <r>
    <s v="Papasidero"/>
    <s v="CS"/>
    <n v="0"/>
    <n v="1"/>
    <n v="1"/>
    <n v="1"/>
    <n v="1"/>
    <n v="1"/>
    <n v="1"/>
    <n v="1"/>
    <n v="1"/>
    <n v="1"/>
    <n v="1"/>
    <n v="1"/>
    <n v="1"/>
    <n v="808"/>
    <n v="55.217799999999997"/>
    <n v="14.632962559174759"/>
    <n v="1"/>
    <n v="0"/>
    <n v="1"/>
    <n v="1"/>
    <n v="0"/>
    <n v="8"/>
    <n v="1"/>
    <x v="17"/>
  </r>
  <r>
    <s v="Parenti"/>
    <s v="CS"/>
    <n v="1"/>
    <n v="1"/>
    <n v="1"/>
    <n v="1"/>
    <n v="0"/>
    <n v="1"/>
    <n v="1"/>
    <n v="1"/>
    <n v="1"/>
    <n v="1"/>
    <n v="1"/>
    <n v="0"/>
    <n v="1"/>
    <n v="2249"/>
    <n v="37.618299999999998"/>
    <n v="59.784732430758439"/>
    <n v="1"/>
    <n v="0"/>
    <n v="1"/>
    <n v="0"/>
    <n v="0"/>
    <n v="6"/>
    <n v="1"/>
    <x v="17"/>
  </r>
  <r>
    <s v="Paterno Calabro"/>
    <s v="CS"/>
    <n v="0"/>
    <n v="1"/>
    <n v="1"/>
    <n v="1"/>
    <n v="0"/>
    <n v="1"/>
    <n v="1"/>
    <n v="1"/>
    <n v="1"/>
    <n v="1"/>
    <n v="0"/>
    <n v="0"/>
    <n v="0"/>
    <n v="1366"/>
    <n v="24.201999999999998"/>
    <n v="56.441616395339231"/>
    <n v="1"/>
    <n v="1"/>
    <n v="1"/>
    <n v="0"/>
    <n v="0"/>
    <n v="6"/>
    <n v="1"/>
    <x v="17"/>
  </r>
  <r>
    <s v="Pedivigliano"/>
    <s v="CS"/>
    <n v="1"/>
    <n v="1"/>
    <n v="1"/>
    <n v="1"/>
    <n v="1"/>
    <n v="1"/>
    <n v="1"/>
    <n v="1"/>
    <n v="1"/>
    <n v="1"/>
    <n v="1"/>
    <n v="0"/>
    <n v="1"/>
    <n v="878"/>
    <n v="16.654900000000001"/>
    <n v="52.717218356159442"/>
    <n v="1"/>
    <n v="0"/>
    <n v="1"/>
    <n v="0"/>
    <n v="0"/>
    <n v="7"/>
    <n v="1"/>
    <x v="17"/>
  </r>
  <r>
    <s v="Piane Crati"/>
    <s v="CS"/>
    <n v="1"/>
    <n v="1"/>
    <n v="1"/>
    <n v="1"/>
    <n v="0"/>
    <n v="1"/>
    <n v="1"/>
    <n v="1"/>
    <n v="1"/>
    <n v="1"/>
    <n v="0"/>
    <n v="0"/>
    <n v="0"/>
    <n v="1414"/>
    <n v="2.3316999999999997"/>
    <n v="606.42449714800364"/>
    <n v="0"/>
    <n v="1"/>
    <n v="0"/>
    <n v="0"/>
    <n v="0"/>
    <n v="5"/>
    <n v="1"/>
    <x v="17"/>
  </r>
  <r>
    <s v="Pietrafitta"/>
    <s v="CS"/>
    <n v="0"/>
    <n v="1"/>
    <n v="1"/>
    <n v="1"/>
    <n v="0"/>
    <n v="1"/>
    <n v="1"/>
    <n v="1"/>
    <n v="1"/>
    <n v="1"/>
    <n v="0"/>
    <n v="0"/>
    <n v="0"/>
    <n v="1377"/>
    <n v="9.2392000000000003"/>
    <n v="149.03887782491989"/>
    <n v="0"/>
    <n v="0"/>
    <n v="1"/>
    <n v="0"/>
    <n v="0"/>
    <n v="4"/>
    <n v="1"/>
    <x v="17"/>
  </r>
  <r>
    <s v="Pietrapaola"/>
    <s v="CS"/>
    <n v="1"/>
    <n v="1"/>
    <n v="1"/>
    <n v="1"/>
    <n v="0"/>
    <n v="1"/>
    <n v="1"/>
    <n v="1"/>
    <n v="1"/>
    <n v="1"/>
    <n v="0"/>
    <n v="1"/>
    <n v="1"/>
    <n v="1173"/>
    <n v="52.817299999999996"/>
    <n v="22.208632398854164"/>
    <n v="1"/>
    <n v="0"/>
    <n v="1"/>
    <n v="0"/>
    <n v="0"/>
    <n v="6"/>
    <n v="1"/>
    <x v="17"/>
  </r>
  <r>
    <s v="Plataci"/>
    <s v="CS"/>
    <n v="1"/>
    <n v="1"/>
    <n v="1"/>
    <n v="1"/>
    <n v="1"/>
    <n v="1"/>
    <n v="1"/>
    <n v="1"/>
    <n v="1"/>
    <n v="1"/>
    <n v="0"/>
    <n v="1"/>
    <n v="1"/>
    <n v="830"/>
    <n v="49.4101"/>
    <n v="16.798184986470378"/>
    <n v="1"/>
    <n v="0"/>
    <n v="1"/>
    <n v="1"/>
    <n v="0"/>
    <n v="8"/>
    <n v="1"/>
    <x v="17"/>
  </r>
  <r>
    <s v="Rocca Imperiale"/>
    <s v="CS"/>
    <n v="1"/>
    <n v="1"/>
    <n v="1"/>
    <n v="1"/>
    <n v="0"/>
    <n v="1"/>
    <n v="1"/>
    <n v="1"/>
    <n v="1"/>
    <n v="1"/>
    <n v="0"/>
    <n v="1"/>
    <n v="1"/>
    <n v="3292"/>
    <n v="55.03"/>
    <n v="59.82191531891695"/>
    <n v="1"/>
    <n v="1"/>
    <n v="1"/>
    <n v="1"/>
    <n v="0"/>
    <n v="8"/>
    <n v="1"/>
    <x v="17"/>
  </r>
  <r>
    <s v="Rose"/>
    <s v="CS"/>
    <n v="0"/>
    <n v="1"/>
    <n v="1"/>
    <n v="1"/>
    <n v="0"/>
    <n v="1"/>
    <n v="1"/>
    <n v="1"/>
    <n v="1"/>
    <n v="1"/>
    <n v="0"/>
    <n v="0"/>
    <n v="0"/>
    <n v="4316"/>
    <n v="47.492100000000001"/>
    <n v="90.87827238635478"/>
    <n v="0"/>
    <n v="0"/>
    <n v="1"/>
    <n v="0"/>
    <n v="0"/>
    <n v="4"/>
    <n v="1"/>
    <x v="17"/>
  </r>
  <r>
    <s v="Roseto Capo Spulico"/>
    <s v="CS"/>
    <n v="1"/>
    <n v="1"/>
    <n v="1"/>
    <n v="1"/>
    <n v="0"/>
    <n v="1"/>
    <n v="1"/>
    <n v="1"/>
    <n v="1"/>
    <n v="1"/>
    <n v="0"/>
    <n v="1"/>
    <n v="1"/>
    <n v="1873"/>
    <n v="30.660500000000003"/>
    <n v="61.088371031131253"/>
    <n v="1"/>
    <n v="0"/>
    <n v="1"/>
    <n v="1"/>
    <n v="0"/>
    <n v="7"/>
    <n v="1"/>
    <x v="17"/>
  </r>
  <r>
    <s v="Rota Greca"/>
    <s v="CS"/>
    <n v="0"/>
    <n v="1"/>
    <n v="1"/>
    <n v="1"/>
    <n v="0"/>
    <n v="1"/>
    <n v="1"/>
    <n v="1"/>
    <n v="1"/>
    <n v="1"/>
    <n v="0"/>
    <n v="0"/>
    <n v="0"/>
    <n v="1178"/>
    <n v="13.1243"/>
    <n v="89.757168001341029"/>
    <n v="0"/>
    <n v="0"/>
    <n v="1"/>
    <n v="0"/>
    <n v="0"/>
    <n v="4"/>
    <n v="1"/>
    <x v="17"/>
  </r>
  <r>
    <s v="Rovito"/>
    <s v="CS"/>
    <n v="0"/>
    <n v="1"/>
    <n v="1"/>
    <n v="1"/>
    <n v="0"/>
    <n v="1"/>
    <n v="1"/>
    <n v="0"/>
    <n v="1"/>
    <n v="1"/>
    <n v="0"/>
    <n v="0"/>
    <n v="0"/>
    <n v="3078"/>
    <n v="10.682499999999999"/>
    <n v="288.13479990638899"/>
    <n v="0"/>
    <n v="0"/>
    <n v="1"/>
    <n v="0"/>
    <n v="0"/>
    <n v="4"/>
    <n v="1"/>
    <x v="17"/>
  </r>
  <r>
    <s v="San Basile"/>
    <s v="CS"/>
    <n v="0"/>
    <n v="1"/>
    <n v="1"/>
    <n v="1"/>
    <n v="1"/>
    <n v="1"/>
    <n v="1"/>
    <n v="1"/>
    <n v="1"/>
    <n v="1"/>
    <n v="0"/>
    <n v="0"/>
    <n v="0"/>
    <n v="1065"/>
    <n v="18.671800000000001"/>
    <n v="57.037886009918701"/>
    <n v="1"/>
    <n v="0"/>
    <n v="1"/>
    <n v="0"/>
    <n v="0"/>
    <n v="6"/>
    <n v="1"/>
    <x v="17"/>
  </r>
  <r>
    <s v="San Benedetto Ullano"/>
    <s v="CS"/>
    <n v="0"/>
    <n v="1"/>
    <n v="1"/>
    <n v="1"/>
    <n v="0"/>
    <n v="1"/>
    <n v="1"/>
    <n v="1"/>
    <n v="1"/>
    <n v="1"/>
    <n v="0"/>
    <n v="0"/>
    <n v="0"/>
    <n v="1598"/>
    <n v="19.571899999999999"/>
    <n v="81.647668340835594"/>
    <n v="0"/>
    <n v="0"/>
    <n v="1"/>
    <n v="0"/>
    <n v="0"/>
    <n v="4"/>
    <n v="1"/>
    <x v="17"/>
  </r>
  <r>
    <s v="San Cosmo Albanese"/>
    <s v="CS"/>
    <n v="1"/>
    <n v="1"/>
    <n v="1"/>
    <n v="1"/>
    <n v="1"/>
    <n v="1"/>
    <n v="1"/>
    <n v="1"/>
    <n v="1"/>
    <n v="1"/>
    <n v="0"/>
    <n v="0"/>
    <n v="0"/>
    <n v="629"/>
    <n v="11.572100000000001"/>
    <n v="54.354870766757976"/>
    <n v="1"/>
    <n v="1"/>
    <n v="1"/>
    <n v="0"/>
    <n v="0"/>
    <n v="7"/>
    <n v="1"/>
    <x v="17"/>
  </r>
  <r>
    <s v="San Demetrio Corone"/>
    <s v="CS"/>
    <n v="1"/>
    <n v="1"/>
    <n v="1"/>
    <n v="1"/>
    <n v="1"/>
    <n v="1"/>
    <n v="1"/>
    <n v="1"/>
    <n v="1"/>
    <n v="1"/>
    <n v="1"/>
    <n v="0"/>
    <n v="1"/>
    <n v="3665"/>
    <n v="61.874799999999993"/>
    <n v="59.232514690956585"/>
    <n v="1"/>
    <n v="1"/>
    <n v="1"/>
    <n v="0"/>
    <n v="0"/>
    <n v="8"/>
    <n v="1"/>
    <x v="17"/>
  </r>
  <r>
    <s v="San Donato di Ninea"/>
    <s v="CS"/>
    <n v="0"/>
    <n v="1"/>
    <n v="1"/>
    <n v="1"/>
    <n v="1"/>
    <n v="1"/>
    <n v="1"/>
    <n v="1"/>
    <n v="1"/>
    <n v="1"/>
    <n v="1"/>
    <n v="1"/>
    <n v="1"/>
    <n v="1491"/>
    <n v="82.398499999999999"/>
    <n v="18.094989593257161"/>
    <n v="1"/>
    <n v="0"/>
    <n v="1"/>
    <n v="1"/>
    <n v="0"/>
    <n v="8"/>
    <n v="1"/>
    <x v="17"/>
  </r>
  <r>
    <s v="San Fili"/>
    <s v="CS"/>
    <n v="0"/>
    <n v="1"/>
    <n v="1"/>
    <n v="1"/>
    <n v="0"/>
    <n v="1"/>
    <n v="1"/>
    <n v="1"/>
    <n v="1"/>
    <n v="1"/>
    <n v="0"/>
    <n v="0"/>
    <n v="0"/>
    <n v="2715"/>
    <n v="20.96"/>
    <n v="129.5324427480916"/>
    <n v="0"/>
    <n v="0"/>
    <n v="1"/>
    <n v="0"/>
    <n v="0"/>
    <n v="4"/>
    <n v="1"/>
    <x v="17"/>
  </r>
  <r>
    <s v="Sangineto"/>
    <s v="CS"/>
    <n v="1"/>
    <n v="1"/>
    <n v="1"/>
    <n v="1"/>
    <n v="0"/>
    <n v="1"/>
    <n v="1"/>
    <n v="1"/>
    <n v="1"/>
    <n v="1"/>
    <n v="0"/>
    <n v="1"/>
    <n v="1"/>
    <n v="1337"/>
    <n v="27.509699999999999"/>
    <n v="48.601038906276699"/>
    <n v="1"/>
    <n v="1"/>
    <n v="1"/>
    <n v="1"/>
    <n v="0"/>
    <n v="8"/>
    <n v="1"/>
    <x v="17"/>
  </r>
  <r>
    <s v="San Giorgio Albanese"/>
    <s v="CS"/>
    <n v="1"/>
    <n v="1"/>
    <n v="1"/>
    <n v="1"/>
    <n v="0"/>
    <n v="1"/>
    <n v="1"/>
    <n v="1"/>
    <n v="1"/>
    <n v="1"/>
    <n v="0"/>
    <n v="0"/>
    <n v="0"/>
    <n v="1555"/>
    <n v="22.683600000000002"/>
    <n v="68.551729002451097"/>
    <n v="1"/>
    <n v="1"/>
    <n v="1"/>
    <n v="0"/>
    <n v="0"/>
    <n v="6"/>
    <n v="1"/>
    <x v="17"/>
  </r>
  <r>
    <s v="San Lorenzo Bellizzi"/>
    <s v="CS"/>
    <n v="0"/>
    <n v="1"/>
    <n v="1"/>
    <n v="1"/>
    <n v="1"/>
    <n v="1"/>
    <n v="1"/>
    <n v="1"/>
    <n v="1"/>
    <n v="1"/>
    <n v="0"/>
    <n v="1"/>
    <n v="1"/>
    <n v="746"/>
    <n v="40.628399999999999"/>
    <n v="18.361540203404516"/>
    <n v="1"/>
    <n v="0"/>
    <n v="1"/>
    <n v="1"/>
    <n v="0"/>
    <n v="8"/>
    <n v="1"/>
    <x v="17"/>
  </r>
  <r>
    <s v="San Lorenzo del Vallo"/>
    <s v="CS"/>
    <n v="1"/>
    <n v="1"/>
    <n v="1"/>
    <n v="1"/>
    <n v="0"/>
    <n v="1"/>
    <n v="1"/>
    <n v="1"/>
    <n v="1"/>
    <n v="1"/>
    <n v="0"/>
    <n v="0"/>
    <n v="0"/>
    <n v="3465"/>
    <n v="22.928800000000003"/>
    <n v="151.11998883500226"/>
    <n v="0"/>
    <n v="0"/>
    <n v="0"/>
    <n v="0"/>
    <n v="0"/>
    <n v="4"/>
    <n v="1"/>
    <x v="17"/>
  </r>
  <r>
    <s v="San Martino di Finita"/>
    <s v="CS"/>
    <n v="1"/>
    <n v="1"/>
    <n v="1"/>
    <n v="1"/>
    <n v="0"/>
    <n v="1"/>
    <n v="1"/>
    <n v="1"/>
    <n v="1"/>
    <n v="1"/>
    <n v="1"/>
    <n v="0"/>
    <n v="1"/>
    <n v="1207"/>
    <n v="23.899000000000001"/>
    <n v="50.50420519687016"/>
    <n v="1"/>
    <n v="0"/>
    <n v="1"/>
    <n v="0"/>
    <n v="0"/>
    <n v="6"/>
    <n v="1"/>
    <x v="17"/>
  </r>
  <r>
    <s v="San Nicola Arcella"/>
    <s v="CS"/>
    <n v="0"/>
    <n v="1"/>
    <n v="1"/>
    <n v="1"/>
    <n v="0"/>
    <n v="1"/>
    <n v="1"/>
    <n v="1"/>
    <n v="1"/>
    <n v="1"/>
    <n v="0"/>
    <n v="1"/>
    <n v="1"/>
    <n v="1751"/>
    <n v="11.693599999999998"/>
    <n v="149.74002873366629"/>
    <n v="0"/>
    <n v="0"/>
    <n v="1"/>
    <n v="0"/>
    <n v="0"/>
    <n v="5"/>
    <n v="1"/>
    <x v="17"/>
  </r>
  <r>
    <s v="San Pietro in Amantea"/>
    <s v="CS"/>
    <n v="1"/>
    <n v="1"/>
    <n v="1"/>
    <n v="1"/>
    <n v="1"/>
    <n v="1"/>
    <n v="1"/>
    <n v="1"/>
    <n v="1"/>
    <n v="1"/>
    <n v="1"/>
    <n v="1"/>
    <n v="1"/>
    <n v="534"/>
    <n v="9.8442999999999987"/>
    <n v="54.244588238879359"/>
    <n v="1"/>
    <n v="0"/>
    <n v="0"/>
    <n v="0"/>
    <n v="0"/>
    <n v="7"/>
    <n v="1"/>
    <x v="17"/>
  </r>
  <r>
    <s v="San Pietro in Guarano"/>
    <s v="CS"/>
    <n v="0"/>
    <n v="1"/>
    <n v="1"/>
    <n v="1"/>
    <n v="0"/>
    <n v="1"/>
    <n v="1"/>
    <n v="1"/>
    <n v="1"/>
    <n v="1"/>
    <n v="0"/>
    <n v="0"/>
    <n v="0"/>
    <n v="3649"/>
    <n v="48.345100000000002"/>
    <n v="75.478176692157007"/>
    <n v="1"/>
    <n v="0"/>
    <n v="1"/>
    <n v="0"/>
    <n v="0"/>
    <n v="5"/>
    <n v="1"/>
    <x v="17"/>
  </r>
  <r>
    <s v="San Sosti"/>
    <s v="CS"/>
    <n v="0"/>
    <n v="1"/>
    <n v="1"/>
    <n v="1"/>
    <n v="0"/>
    <n v="1"/>
    <n v="1"/>
    <n v="1"/>
    <n v="1"/>
    <n v="1"/>
    <n v="0"/>
    <n v="1"/>
    <n v="1"/>
    <n v="2200"/>
    <n v="43.547299999999993"/>
    <n v="50.519779641906624"/>
    <n v="1"/>
    <n v="0"/>
    <n v="1"/>
    <n v="1"/>
    <n v="0"/>
    <n v="7"/>
    <n v="1"/>
    <x v="17"/>
  </r>
  <r>
    <s v="Santa Caterina Albanese"/>
    <s v="CS"/>
    <n v="1"/>
    <n v="1"/>
    <n v="1"/>
    <n v="1"/>
    <n v="1"/>
    <n v="1"/>
    <n v="1"/>
    <n v="1"/>
    <n v="1"/>
    <n v="1"/>
    <n v="0"/>
    <n v="1"/>
    <n v="1"/>
    <n v="1244"/>
    <n v="17.3429"/>
    <n v="71.729641524773825"/>
    <n v="1"/>
    <n v="0"/>
    <n v="1"/>
    <n v="0"/>
    <n v="0"/>
    <n v="7"/>
    <n v="1"/>
    <x v="17"/>
  </r>
  <r>
    <s v="Santa Domenica Talao"/>
    <s v="CS"/>
    <n v="1"/>
    <n v="1"/>
    <n v="1"/>
    <n v="1"/>
    <n v="0"/>
    <n v="1"/>
    <n v="1"/>
    <n v="1"/>
    <n v="1"/>
    <n v="1"/>
    <n v="0"/>
    <n v="1"/>
    <n v="1"/>
    <n v="1272"/>
    <n v="36.116599999999998"/>
    <n v="35.219262056782753"/>
    <n v="1"/>
    <n v="0"/>
    <n v="1"/>
    <n v="1"/>
    <n v="0"/>
    <n v="7"/>
    <n v="1"/>
    <x v="17"/>
  </r>
  <r>
    <s v="Sant'Agata di Esaro"/>
    <s v="CS"/>
    <n v="1"/>
    <n v="1"/>
    <n v="1"/>
    <n v="1"/>
    <n v="1"/>
    <n v="1"/>
    <n v="1"/>
    <n v="1"/>
    <n v="1"/>
    <n v="1"/>
    <n v="0"/>
    <n v="1"/>
    <n v="1"/>
    <n v="1990"/>
    <n v="47.625799999999998"/>
    <n v="41.784075018162426"/>
    <n v="1"/>
    <n v="1"/>
    <n v="1"/>
    <n v="1"/>
    <n v="0"/>
    <n v="9"/>
    <n v="1"/>
    <x v="17"/>
  </r>
  <r>
    <s v="Santa Maria del Cedro"/>
    <s v="CS"/>
    <n v="1"/>
    <n v="1"/>
    <n v="1"/>
    <n v="1"/>
    <n v="0"/>
    <n v="1"/>
    <n v="1"/>
    <n v="0"/>
    <n v="1"/>
    <n v="1"/>
    <n v="0"/>
    <n v="1"/>
    <n v="1"/>
    <n v="4897"/>
    <n v="18.4207"/>
    <n v="265.84223183700948"/>
    <n v="0"/>
    <n v="0"/>
    <n v="0"/>
    <n v="0"/>
    <n v="0"/>
    <n v="5"/>
    <n v="1"/>
    <x v="17"/>
  </r>
  <r>
    <s v="Santa Sofia d'Epiro"/>
    <s v="CS"/>
    <n v="1"/>
    <n v="0"/>
    <n v="1"/>
    <n v="1"/>
    <n v="0"/>
    <n v="1"/>
    <n v="1"/>
    <n v="1"/>
    <n v="1"/>
    <n v="1"/>
    <n v="0"/>
    <n v="0"/>
    <n v="0"/>
    <n v="2748"/>
    <n v="39.217700000000001"/>
    <n v="70.070401884863216"/>
    <n v="1"/>
    <n v="1"/>
    <n v="1"/>
    <n v="0"/>
    <n v="0"/>
    <n v="6"/>
    <n v="1"/>
    <x v="17"/>
  </r>
  <r>
    <s v="Santo Stefano di Rogliano"/>
    <s v="CS"/>
    <n v="0"/>
    <n v="1"/>
    <n v="1"/>
    <n v="1"/>
    <n v="0"/>
    <n v="1"/>
    <n v="1"/>
    <n v="1"/>
    <n v="1"/>
    <n v="1"/>
    <n v="0"/>
    <n v="0"/>
    <n v="0"/>
    <n v="1640"/>
    <n v="19.564800000000002"/>
    <n v="83.824010467778862"/>
    <n v="0"/>
    <n v="1"/>
    <n v="1"/>
    <n v="0"/>
    <n v="0"/>
    <n v="5"/>
    <n v="1"/>
    <x v="17"/>
  </r>
  <r>
    <s v="San Vincenzo La Costa"/>
    <s v="CS"/>
    <n v="1"/>
    <n v="1"/>
    <n v="1"/>
    <n v="1"/>
    <n v="0"/>
    <n v="1"/>
    <n v="1"/>
    <n v="1"/>
    <n v="1"/>
    <n v="1"/>
    <n v="0"/>
    <n v="0"/>
    <n v="0"/>
    <n v="2158"/>
    <n v="18.416700000000002"/>
    <n v="117.17625850450948"/>
    <n v="0"/>
    <n v="0"/>
    <n v="1"/>
    <n v="0"/>
    <n v="0"/>
    <n v="4"/>
    <n v="1"/>
    <x v="17"/>
  </r>
  <r>
    <s v="Saracena"/>
    <s v="CS"/>
    <n v="0"/>
    <n v="1"/>
    <n v="1"/>
    <n v="1"/>
    <n v="0"/>
    <n v="1"/>
    <n v="1"/>
    <n v="1"/>
    <n v="1"/>
    <n v="1"/>
    <n v="0"/>
    <n v="0"/>
    <n v="0"/>
    <n v="3964"/>
    <n v="109.15209999999999"/>
    <n v="36.316296250827975"/>
    <n v="1"/>
    <n v="0"/>
    <n v="1"/>
    <n v="1"/>
    <n v="0"/>
    <n v="6"/>
    <n v="1"/>
    <x v="17"/>
  </r>
  <r>
    <s v="Scala Coeli"/>
    <s v="CS"/>
    <n v="1"/>
    <n v="1"/>
    <n v="1"/>
    <n v="1"/>
    <n v="1"/>
    <n v="1"/>
    <n v="1"/>
    <n v="1"/>
    <n v="1"/>
    <n v="1"/>
    <n v="0"/>
    <n v="1"/>
    <n v="1"/>
    <n v="1141"/>
    <n v="67.497900000000001"/>
    <n v="16.904229613069443"/>
    <n v="1"/>
    <n v="0"/>
    <n v="1"/>
    <n v="0"/>
    <n v="0"/>
    <n v="7"/>
    <n v="1"/>
    <x v="17"/>
  </r>
  <r>
    <s v="Scigliano"/>
    <s v="CS"/>
    <n v="1"/>
    <n v="1"/>
    <n v="1"/>
    <n v="1"/>
    <n v="1"/>
    <n v="1"/>
    <n v="1"/>
    <n v="1"/>
    <n v="1"/>
    <n v="1"/>
    <n v="0"/>
    <n v="1"/>
    <n v="1"/>
    <n v="1308"/>
    <n v="17.463800000000003"/>
    <n v="74.897788568352809"/>
    <n v="1"/>
    <n v="0"/>
    <n v="1"/>
    <n v="0"/>
    <n v="0"/>
    <n v="7"/>
    <n v="1"/>
    <x v="17"/>
  </r>
  <r>
    <s v="Serra d'Aiello"/>
    <s v="CS"/>
    <n v="1"/>
    <n v="1"/>
    <n v="1"/>
    <n v="1"/>
    <n v="1"/>
    <n v="1"/>
    <n v="1"/>
    <n v="1"/>
    <n v="1"/>
    <n v="1"/>
    <n v="0"/>
    <n v="1"/>
    <n v="1"/>
    <n v="549"/>
    <n v="4.5118999999999998"/>
    <n v="121.67822868414638"/>
    <n v="0"/>
    <n v="0"/>
    <n v="0"/>
    <n v="0"/>
    <n v="0"/>
    <n v="6"/>
    <n v="1"/>
    <x v="17"/>
  </r>
  <r>
    <s v="Spezzano della Sila"/>
    <s v="CS"/>
    <n v="0"/>
    <n v="1"/>
    <n v="1"/>
    <n v="1"/>
    <n v="0"/>
    <n v="1"/>
    <n v="1"/>
    <n v="1"/>
    <n v="1"/>
    <n v="1"/>
    <n v="0"/>
    <n v="1"/>
    <n v="1"/>
    <n v="4490"/>
    <n v="80.288799999999995"/>
    <n v="55.923117545660169"/>
    <n v="1"/>
    <n v="1"/>
    <n v="1"/>
    <n v="1"/>
    <n v="0"/>
    <n v="8"/>
    <n v="1"/>
    <x v="17"/>
  </r>
  <r>
    <s v="Tarsia"/>
    <s v="CS"/>
    <n v="1"/>
    <n v="1"/>
    <n v="1"/>
    <n v="1"/>
    <n v="0"/>
    <n v="1"/>
    <n v="1"/>
    <n v="1"/>
    <n v="1"/>
    <n v="1"/>
    <n v="0"/>
    <n v="0"/>
    <n v="0"/>
    <n v="2139"/>
    <n v="48.278599999999997"/>
    <n v="44.305344396896352"/>
    <n v="1"/>
    <n v="0"/>
    <n v="1"/>
    <n v="0"/>
    <n v="0"/>
    <n v="5"/>
    <n v="1"/>
    <x v="17"/>
  </r>
  <r>
    <s v="Terranova da Sibari"/>
    <s v="CS"/>
    <n v="1"/>
    <n v="1"/>
    <n v="1"/>
    <n v="1"/>
    <n v="0"/>
    <n v="1"/>
    <n v="1"/>
    <n v="1"/>
    <n v="1"/>
    <n v="1"/>
    <n v="0"/>
    <n v="0"/>
    <n v="0"/>
    <n v="4999"/>
    <n v="43.456899999999997"/>
    <n v="115.03351596639429"/>
    <n v="0"/>
    <n v="0"/>
    <n v="0"/>
    <n v="0"/>
    <n v="0"/>
    <n v="4"/>
    <n v="1"/>
    <x v="17"/>
  </r>
  <r>
    <s v="Terravecchia"/>
    <s v="CS"/>
    <n v="1"/>
    <n v="1"/>
    <n v="1"/>
    <n v="1"/>
    <n v="1"/>
    <n v="1"/>
    <n v="1"/>
    <n v="1"/>
    <n v="1"/>
    <n v="1"/>
    <n v="0"/>
    <n v="1"/>
    <n v="1"/>
    <n v="1019"/>
    <n v="20.121199999999998"/>
    <n v="50.643102797049885"/>
    <n v="1"/>
    <n v="0"/>
    <n v="1"/>
    <n v="0"/>
    <n v="0"/>
    <n v="7"/>
    <n v="1"/>
    <x v="17"/>
  </r>
  <r>
    <s v="Torano Castello"/>
    <s v="CS"/>
    <n v="1"/>
    <n v="1"/>
    <n v="1"/>
    <n v="1"/>
    <n v="0"/>
    <n v="1"/>
    <n v="1"/>
    <n v="1"/>
    <n v="1"/>
    <n v="1"/>
    <n v="0"/>
    <n v="0"/>
    <n v="0"/>
    <n v="4573"/>
    <n v="30.222199999999997"/>
    <n v="151.31261125927301"/>
    <n v="0"/>
    <n v="0"/>
    <n v="0"/>
    <n v="0"/>
    <n v="0"/>
    <n v="4"/>
    <n v="1"/>
    <x v="17"/>
  </r>
  <r>
    <s v="Vaccarizzo Albanese"/>
    <s v="CS"/>
    <n v="0"/>
    <n v="1"/>
    <n v="1"/>
    <n v="1"/>
    <n v="1"/>
    <n v="1"/>
    <n v="1"/>
    <n v="1"/>
    <n v="1"/>
    <n v="1"/>
    <n v="0"/>
    <n v="1"/>
    <n v="1"/>
    <n v="1184"/>
    <n v="8.5337999999999994"/>
    <n v="138.74241252431509"/>
    <n v="0"/>
    <n v="1"/>
    <n v="1"/>
    <n v="0"/>
    <n v="0"/>
    <n v="7"/>
    <n v="1"/>
    <x v="17"/>
  </r>
  <r>
    <s v="Verbicaro"/>
    <s v="CS"/>
    <n v="0"/>
    <n v="1"/>
    <n v="1"/>
    <n v="1"/>
    <n v="1"/>
    <n v="1"/>
    <n v="1"/>
    <n v="1"/>
    <n v="1"/>
    <n v="1"/>
    <n v="0"/>
    <n v="1"/>
    <n v="1"/>
    <n v="3212"/>
    <n v="32.642399999999995"/>
    <n v="98.399627478371698"/>
    <n v="0"/>
    <n v="0"/>
    <n v="1"/>
    <n v="1"/>
    <n v="0"/>
    <n v="7"/>
    <n v="1"/>
    <x v="17"/>
  </r>
  <r>
    <s v="Zumpano"/>
    <s v="CS"/>
    <n v="1"/>
    <n v="1"/>
    <n v="1"/>
    <n v="1"/>
    <n v="0"/>
    <n v="0"/>
    <n v="1"/>
    <n v="0"/>
    <n v="1"/>
    <n v="1"/>
    <n v="1"/>
    <n v="0"/>
    <n v="1"/>
    <n v="2468"/>
    <n v="8.0838999999999999"/>
    <n v="305.29818528185655"/>
    <n v="0"/>
    <n v="0"/>
    <n v="0"/>
    <n v="0"/>
    <n v="0"/>
    <n v="5"/>
    <n v="1"/>
    <x v="17"/>
  </r>
  <r>
    <s v="Africo"/>
    <s v="RC"/>
    <n v="0"/>
    <n v="1"/>
    <n v="1"/>
    <n v="1"/>
    <n v="0"/>
    <n v="1"/>
    <n v="1"/>
    <n v="1"/>
    <n v="1"/>
    <n v="1"/>
    <n v="0"/>
    <n v="1"/>
    <n v="1"/>
    <n v="3210"/>
    <n v="53.897200000000005"/>
    <n v="59.557824896284032"/>
    <n v="1"/>
    <n v="0"/>
    <n v="1"/>
    <n v="1"/>
    <n v="0"/>
    <n v="7"/>
    <n v="1"/>
    <x v="17"/>
  </r>
  <r>
    <s v="Agnana Calabra"/>
    <s v="RC"/>
    <n v="1"/>
    <n v="1"/>
    <n v="1"/>
    <n v="1"/>
    <n v="1"/>
    <n v="1"/>
    <n v="1"/>
    <n v="1"/>
    <n v="1"/>
    <n v="1"/>
    <n v="0"/>
    <n v="0"/>
    <n v="0"/>
    <n v="569"/>
    <n v="8.4874000000000009"/>
    <n v="67.040554233334106"/>
    <n v="1"/>
    <n v="0"/>
    <n v="0"/>
    <n v="1"/>
    <n v="0"/>
    <n v="7"/>
    <n v="1"/>
    <x v="17"/>
  </r>
  <r>
    <s v="Anoia"/>
    <s v="RC"/>
    <n v="1"/>
    <n v="1"/>
    <n v="1"/>
    <n v="1"/>
    <n v="1"/>
    <n v="1"/>
    <n v="1"/>
    <n v="0"/>
    <n v="1"/>
    <n v="1"/>
    <n v="0"/>
    <n v="0"/>
    <n v="0"/>
    <n v="2246"/>
    <n v="10.168099999999999"/>
    <n v="220.88689135630059"/>
    <n v="0"/>
    <n v="0"/>
    <n v="0"/>
    <n v="0"/>
    <n v="0"/>
    <n v="5"/>
    <n v="1"/>
    <x v="17"/>
  </r>
  <r>
    <s v="Antonimina"/>
    <s v="RC"/>
    <n v="1"/>
    <n v="1"/>
    <n v="1"/>
    <n v="1"/>
    <n v="0"/>
    <n v="1"/>
    <n v="1"/>
    <n v="1"/>
    <n v="1"/>
    <n v="1"/>
    <n v="0"/>
    <n v="0"/>
    <n v="0"/>
    <n v="1361"/>
    <n v="22.906700000000001"/>
    <n v="59.414931002719726"/>
    <n v="1"/>
    <n v="0"/>
    <n v="1"/>
    <n v="1"/>
    <n v="0"/>
    <n v="6"/>
    <n v="1"/>
    <x v="17"/>
  </r>
  <r>
    <s v="Ardore"/>
    <s v="RC"/>
    <n v="1"/>
    <n v="1"/>
    <n v="1"/>
    <n v="1"/>
    <n v="0"/>
    <n v="1"/>
    <n v="1"/>
    <n v="1"/>
    <n v="1"/>
    <n v="1"/>
    <n v="0"/>
    <n v="0"/>
    <n v="0"/>
    <n v="4760"/>
    <n v="32.775399999999998"/>
    <n v="145.23087437529367"/>
    <n v="0"/>
    <n v="0"/>
    <n v="1"/>
    <n v="0"/>
    <n v="0"/>
    <n v="4"/>
    <n v="1"/>
    <x v="17"/>
  </r>
  <r>
    <s v="Bagaladi"/>
    <s v="RC"/>
    <n v="1"/>
    <n v="1"/>
    <n v="1"/>
    <n v="1"/>
    <n v="1"/>
    <n v="1"/>
    <n v="1"/>
    <n v="1"/>
    <n v="1"/>
    <n v="1"/>
    <n v="0"/>
    <n v="1"/>
    <n v="1"/>
    <n v="1082"/>
    <n v="30.019099999999998"/>
    <n v="36.043718832343409"/>
    <n v="1"/>
    <n v="0"/>
    <n v="1"/>
    <n v="1"/>
    <n v="0"/>
    <n v="8"/>
    <n v="1"/>
    <x v="17"/>
  </r>
  <r>
    <s v="Benestare"/>
    <s v="RC"/>
    <n v="1"/>
    <n v="1"/>
    <n v="1"/>
    <n v="1"/>
    <n v="0"/>
    <n v="1"/>
    <n v="1"/>
    <n v="1"/>
    <n v="1"/>
    <n v="1"/>
    <n v="0"/>
    <n v="0"/>
    <n v="0"/>
    <n v="2442"/>
    <n v="18.7163"/>
    <n v="130.4745061791059"/>
    <n v="0"/>
    <n v="0"/>
    <n v="1"/>
    <n v="0"/>
    <n v="0"/>
    <n v="4"/>
    <n v="1"/>
    <x v="17"/>
  </r>
  <r>
    <s v="Bianco"/>
    <s v="RC"/>
    <n v="1"/>
    <n v="1"/>
    <n v="1"/>
    <n v="1"/>
    <n v="0"/>
    <n v="1"/>
    <n v="1"/>
    <n v="1"/>
    <n v="1"/>
    <n v="1"/>
    <n v="0"/>
    <n v="0"/>
    <n v="0"/>
    <n v="4125"/>
    <n v="29.984999999999999"/>
    <n v="137.56878439219611"/>
    <n v="0"/>
    <n v="0"/>
    <n v="0"/>
    <n v="0"/>
    <n v="0"/>
    <n v="4"/>
    <n v="1"/>
    <x v="17"/>
  </r>
  <r>
    <s v="Bivongi"/>
    <s v="RC"/>
    <n v="1"/>
    <n v="1"/>
    <n v="1"/>
    <n v="1"/>
    <n v="1"/>
    <n v="1"/>
    <n v="1"/>
    <n v="1"/>
    <n v="1"/>
    <n v="1"/>
    <n v="0"/>
    <n v="1"/>
    <n v="1"/>
    <n v="1398"/>
    <n v="25.345300000000002"/>
    <n v="55.158155555467872"/>
    <n v="1"/>
    <n v="0"/>
    <n v="1"/>
    <n v="1"/>
    <n v="0"/>
    <n v="8"/>
    <n v="1"/>
    <x v="17"/>
  </r>
  <r>
    <s v="Bova"/>
    <s v="RC"/>
    <n v="0"/>
    <n v="1"/>
    <n v="1"/>
    <n v="1"/>
    <n v="1"/>
    <n v="1"/>
    <n v="1"/>
    <n v="1"/>
    <n v="1"/>
    <n v="1"/>
    <n v="0"/>
    <n v="1"/>
    <n v="1"/>
    <n v="461"/>
    <n v="46.943800000000003"/>
    <n v="9.8202531537711035"/>
    <n v="1"/>
    <n v="0"/>
    <n v="1"/>
    <n v="1"/>
    <n v="0"/>
    <n v="8"/>
    <n v="1"/>
    <x v="17"/>
  </r>
  <r>
    <s v="Bova Marina"/>
    <s v="RC"/>
    <n v="0"/>
    <n v="1"/>
    <n v="1"/>
    <n v="1"/>
    <n v="0"/>
    <n v="1"/>
    <n v="1"/>
    <n v="1"/>
    <n v="1"/>
    <n v="1"/>
    <n v="0"/>
    <n v="1"/>
    <n v="1"/>
    <n v="4142"/>
    <n v="29.500100000000003"/>
    <n v="140.40630370744503"/>
    <n v="0"/>
    <n v="0"/>
    <n v="0"/>
    <n v="0"/>
    <n v="0"/>
    <n v="5"/>
    <n v="1"/>
    <x v="17"/>
  </r>
  <r>
    <s v="Brancaleone"/>
    <s v="RC"/>
    <n v="1"/>
    <n v="1"/>
    <n v="1"/>
    <n v="1"/>
    <n v="0"/>
    <n v="1"/>
    <n v="1"/>
    <n v="1"/>
    <n v="1"/>
    <n v="1"/>
    <n v="1"/>
    <n v="0"/>
    <n v="1"/>
    <n v="3624"/>
    <n v="36.137799999999999"/>
    <n v="100.2828063689544"/>
    <n v="0"/>
    <n v="0"/>
    <n v="0"/>
    <n v="0"/>
    <n v="0"/>
    <n v="5"/>
    <n v="1"/>
    <x v="17"/>
  </r>
  <r>
    <s v="Bruzzano Zeffirio"/>
    <s v="RC"/>
    <n v="1"/>
    <n v="1"/>
    <n v="1"/>
    <n v="1"/>
    <n v="1"/>
    <n v="1"/>
    <n v="1"/>
    <n v="1"/>
    <n v="1"/>
    <n v="1"/>
    <n v="0"/>
    <n v="1"/>
    <n v="1"/>
    <n v="1211"/>
    <n v="20.743099999999998"/>
    <n v="58.38085917726859"/>
    <n v="1"/>
    <n v="0"/>
    <n v="1"/>
    <n v="0"/>
    <n v="0"/>
    <n v="7"/>
    <n v="1"/>
    <x v="17"/>
  </r>
  <r>
    <s v="Calanna"/>
    <s v="RC"/>
    <n v="0"/>
    <n v="1"/>
    <n v="1"/>
    <n v="1"/>
    <n v="1"/>
    <n v="1"/>
    <n v="1"/>
    <n v="1"/>
    <n v="1"/>
    <n v="1"/>
    <n v="1"/>
    <n v="0"/>
    <n v="1"/>
    <n v="979"/>
    <n v="10.9651"/>
    <n v="89.283271470392435"/>
    <n v="0"/>
    <n v="0"/>
    <n v="1"/>
    <n v="1"/>
    <n v="0"/>
    <n v="7"/>
    <n v="1"/>
    <x v="17"/>
  </r>
  <r>
    <s v="Camini"/>
    <s v="RC"/>
    <n v="0"/>
    <n v="1"/>
    <n v="1"/>
    <n v="1"/>
    <n v="1"/>
    <n v="1"/>
    <n v="1"/>
    <n v="1"/>
    <n v="1"/>
    <n v="1"/>
    <n v="0"/>
    <n v="1"/>
    <n v="1"/>
    <n v="715"/>
    <n v="17.410799999999998"/>
    <n v="41.066464493303009"/>
    <n v="1"/>
    <n v="0"/>
    <n v="0"/>
    <n v="0"/>
    <n v="0"/>
    <n v="7"/>
    <n v="1"/>
    <x v="17"/>
  </r>
  <r>
    <s v="Campo Calabro"/>
    <s v="RC"/>
    <n v="0"/>
    <n v="1"/>
    <n v="1"/>
    <n v="1"/>
    <n v="0"/>
    <n v="1"/>
    <n v="1"/>
    <n v="0"/>
    <n v="1"/>
    <n v="1"/>
    <n v="0"/>
    <n v="0"/>
    <n v="0"/>
    <n v="4410"/>
    <n v="8.0092999999999996"/>
    <n v="550.60991597268173"/>
    <n v="0"/>
    <n v="0"/>
    <n v="0"/>
    <n v="1"/>
    <n v="0"/>
    <n v="5"/>
    <n v="1"/>
    <x v="17"/>
  </r>
  <r>
    <s v="Candidoni"/>
    <s v="RC"/>
    <n v="1"/>
    <n v="1"/>
    <n v="1"/>
    <n v="1"/>
    <n v="1"/>
    <n v="1"/>
    <n v="1"/>
    <n v="1"/>
    <n v="1"/>
    <n v="1"/>
    <n v="0"/>
    <n v="0"/>
    <n v="0"/>
    <n v="389"/>
    <n v="26.952600000000004"/>
    <n v="14.432744892886028"/>
    <n v="1"/>
    <n v="0"/>
    <n v="0"/>
    <n v="0"/>
    <n v="0"/>
    <n v="6"/>
    <n v="1"/>
    <x v="17"/>
  </r>
  <r>
    <s v="Canolo"/>
    <s v="RC"/>
    <n v="0"/>
    <n v="1"/>
    <n v="1"/>
    <n v="1"/>
    <n v="1"/>
    <n v="1"/>
    <n v="1"/>
    <n v="1"/>
    <n v="1"/>
    <n v="1"/>
    <n v="0"/>
    <n v="0"/>
    <n v="0"/>
    <n v="801"/>
    <n v="28.297600000000003"/>
    <n v="28.306287459007123"/>
    <n v="1"/>
    <n v="0"/>
    <n v="1"/>
    <n v="1"/>
    <n v="0"/>
    <n v="7"/>
    <n v="1"/>
    <x v="17"/>
  </r>
  <r>
    <s v="Caraffa del Bianco"/>
    <s v="RC"/>
    <n v="1"/>
    <n v="1"/>
    <n v="1"/>
    <n v="1"/>
    <n v="1"/>
    <n v="1"/>
    <n v="1"/>
    <n v="1"/>
    <n v="1"/>
    <n v="1"/>
    <n v="0"/>
    <n v="0"/>
    <n v="0"/>
    <n v="532"/>
    <n v="11.462400000000001"/>
    <n v="46.412618648799551"/>
    <n v="1"/>
    <n v="0"/>
    <n v="0"/>
    <n v="1"/>
    <n v="0"/>
    <n v="7"/>
    <n v="1"/>
    <x v="17"/>
  </r>
  <r>
    <s v="Cardeto"/>
    <s v="RC"/>
    <n v="0"/>
    <n v="1"/>
    <n v="1"/>
    <n v="1"/>
    <n v="1"/>
    <n v="1"/>
    <n v="1"/>
    <n v="1"/>
    <n v="1"/>
    <n v="1"/>
    <n v="0"/>
    <n v="1"/>
    <n v="1"/>
    <n v="1822"/>
    <n v="37.266399999999997"/>
    <n v="48.891226413069148"/>
    <n v="1"/>
    <n v="0"/>
    <n v="1"/>
    <n v="1"/>
    <n v="0"/>
    <n v="8"/>
    <n v="1"/>
    <x v="17"/>
  </r>
  <r>
    <s v="Careri"/>
    <s v="RC"/>
    <n v="1"/>
    <n v="1"/>
    <n v="1"/>
    <n v="1"/>
    <n v="0"/>
    <n v="1"/>
    <n v="1"/>
    <n v="1"/>
    <n v="1"/>
    <n v="1"/>
    <n v="0"/>
    <n v="0"/>
    <n v="0"/>
    <n v="2410"/>
    <n v="38.1631"/>
    <n v="63.15000615778068"/>
    <n v="1"/>
    <n v="0"/>
    <n v="1"/>
    <n v="1"/>
    <n v="0"/>
    <n v="6"/>
    <n v="1"/>
    <x v="17"/>
  </r>
  <r>
    <s v="Casignana"/>
    <s v="RC"/>
    <n v="1"/>
    <n v="1"/>
    <n v="1"/>
    <n v="1"/>
    <n v="0"/>
    <n v="1"/>
    <n v="1"/>
    <n v="1"/>
    <n v="1"/>
    <n v="1"/>
    <n v="0"/>
    <n v="0"/>
    <n v="0"/>
    <n v="773"/>
    <n v="24.541900000000002"/>
    <n v="31.49715384709415"/>
    <n v="1"/>
    <n v="0"/>
    <n v="1"/>
    <n v="1"/>
    <n v="0"/>
    <n v="6"/>
    <n v="1"/>
    <x v="17"/>
  </r>
  <r>
    <s v="Ciminà"/>
    <s v="RC"/>
    <n v="1"/>
    <n v="1"/>
    <n v="1"/>
    <n v="1"/>
    <n v="1"/>
    <n v="1"/>
    <n v="1"/>
    <n v="1"/>
    <n v="1"/>
    <n v="1"/>
    <n v="0"/>
    <n v="0"/>
    <n v="0"/>
    <n v="595"/>
    <n v="49.235200000000006"/>
    <n v="12.084849863512282"/>
    <n v="1"/>
    <n v="0"/>
    <n v="1"/>
    <n v="1"/>
    <n v="0"/>
    <n v="7"/>
    <n v="1"/>
    <x v="17"/>
  </r>
  <r>
    <s v="Cosoleto"/>
    <s v="RC"/>
    <n v="0"/>
    <n v="1"/>
    <n v="1"/>
    <n v="1"/>
    <n v="1"/>
    <n v="1"/>
    <n v="1"/>
    <n v="1"/>
    <n v="1"/>
    <n v="1"/>
    <n v="0"/>
    <n v="1"/>
    <n v="1"/>
    <n v="916"/>
    <n v="34.374200000000002"/>
    <n v="26.647892896416497"/>
    <n v="1"/>
    <n v="0"/>
    <n v="1"/>
    <n v="1"/>
    <n v="0"/>
    <n v="8"/>
    <n v="1"/>
    <x v="17"/>
  </r>
  <r>
    <s v="Delianuova"/>
    <s v="RC"/>
    <n v="0"/>
    <n v="1"/>
    <n v="1"/>
    <n v="1"/>
    <n v="0"/>
    <n v="1"/>
    <n v="1"/>
    <n v="1"/>
    <n v="1"/>
    <n v="1"/>
    <n v="0"/>
    <n v="1"/>
    <n v="1"/>
    <n v="3436"/>
    <n v="21.380399999999998"/>
    <n v="160.70793811154144"/>
    <n v="0"/>
    <n v="0"/>
    <n v="1"/>
    <n v="1"/>
    <n v="0"/>
    <n v="6"/>
    <n v="1"/>
    <x v="17"/>
  </r>
  <r>
    <s v="Feroleto della Chiesa"/>
    <s v="RC"/>
    <n v="1"/>
    <n v="1"/>
    <n v="1"/>
    <n v="1"/>
    <n v="0"/>
    <n v="1"/>
    <n v="1"/>
    <n v="1"/>
    <n v="1"/>
    <n v="1"/>
    <n v="0"/>
    <n v="0"/>
    <n v="0"/>
    <n v="1772"/>
    <n v="7.5555999999999992"/>
    <n v="234.52803218804598"/>
    <n v="0"/>
    <n v="0"/>
    <n v="0"/>
    <n v="0"/>
    <n v="0"/>
    <n v="4"/>
    <n v="1"/>
    <x v="17"/>
  </r>
  <r>
    <s v="Ferruzzano"/>
    <s v="RC"/>
    <n v="0"/>
    <n v="1"/>
    <n v="1"/>
    <n v="1"/>
    <n v="1"/>
    <n v="1"/>
    <n v="1"/>
    <n v="1"/>
    <n v="1"/>
    <n v="1"/>
    <n v="1"/>
    <n v="1"/>
    <n v="1"/>
    <n v="745"/>
    <n v="19.1065"/>
    <n v="38.991966084840236"/>
    <n v="1"/>
    <n v="0"/>
    <n v="1"/>
    <n v="1"/>
    <n v="0"/>
    <n v="8"/>
    <n v="1"/>
    <x v="17"/>
  </r>
  <r>
    <s v="Fiumara"/>
    <s v="RC"/>
    <n v="1"/>
    <n v="1"/>
    <n v="1"/>
    <n v="1"/>
    <n v="1"/>
    <n v="1"/>
    <n v="1"/>
    <n v="1"/>
    <n v="1"/>
    <n v="1"/>
    <n v="0"/>
    <n v="0"/>
    <n v="0"/>
    <n v="1021"/>
    <n v="6.5876999999999999"/>
    <n v="154.98580688252349"/>
    <n v="0"/>
    <n v="0"/>
    <n v="0"/>
    <n v="1"/>
    <n v="0"/>
    <n v="6"/>
    <n v="1"/>
    <x v="17"/>
  </r>
  <r>
    <s v="Galatro"/>
    <s v="RC"/>
    <n v="0"/>
    <n v="1"/>
    <n v="1"/>
    <n v="1"/>
    <n v="1"/>
    <n v="1"/>
    <n v="1"/>
    <n v="1"/>
    <n v="1"/>
    <n v="1"/>
    <n v="0"/>
    <n v="0"/>
    <n v="0"/>
    <n v="1778"/>
    <n v="51.341300000000004"/>
    <n v="34.630989086758611"/>
    <n v="1"/>
    <n v="0"/>
    <n v="1"/>
    <n v="0"/>
    <n v="0"/>
    <n v="6"/>
    <n v="1"/>
    <x v="17"/>
  </r>
  <r>
    <s v="Gerace"/>
    <s v="RC"/>
    <n v="1"/>
    <n v="1"/>
    <n v="1"/>
    <n v="1"/>
    <n v="0"/>
    <n v="1"/>
    <n v="1"/>
    <n v="1"/>
    <n v="1"/>
    <n v="1"/>
    <n v="0"/>
    <n v="0"/>
    <n v="0"/>
    <n v="2772"/>
    <n v="28.9879"/>
    <n v="95.626106064944338"/>
    <n v="0"/>
    <n v="0"/>
    <n v="1"/>
    <n v="1"/>
    <n v="0"/>
    <n v="5"/>
    <n v="1"/>
    <x v="17"/>
  </r>
  <r>
    <s v="Giffone"/>
    <s v="RC"/>
    <n v="0"/>
    <n v="1"/>
    <n v="1"/>
    <n v="1"/>
    <n v="1"/>
    <n v="1"/>
    <n v="1"/>
    <n v="1"/>
    <n v="1"/>
    <n v="1"/>
    <n v="1"/>
    <n v="1"/>
    <n v="1"/>
    <n v="1946"/>
    <n v="14.718900000000001"/>
    <n v="132.21096685214246"/>
    <n v="0"/>
    <n v="0"/>
    <n v="1"/>
    <n v="0"/>
    <n v="0"/>
    <n v="6"/>
    <n v="1"/>
    <x v="17"/>
  </r>
  <r>
    <s v="Grotteria"/>
    <s v="RC"/>
    <n v="1"/>
    <n v="1"/>
    <n v="1"/>
    <n v="1"/>
    <n v="1"/>
    <n v="1"/>
    <n v="1"/>
    <n v="1"/>
    <n v="1"/>
    <n v="1"/>
    <n v="1"/>
    <n v="0"/>
    <n v="1"/>
    <n v="3274"/>
    <n v="37.975200000000001"/>
    <n v="86.214160820746173"/>
    <n v="0"/>
    <n v="1"/>
    <n v="1"/>
    <n v="0"/>
    <n v="0"/>
    <n v="7"/>
    <n v="1"/>
    <x v="17"/>
  </r>
  <r>
    <s v="Laganadi"/>
    <s v="RC"/>
    <n v="1"/>
    <n v="1"/>
    <n v="1"/>
    <n v="1"/>
    <n v="1"/>
    <n v="1"/>
    <n v="1"/>
    <n v="1"/>
    <n v="1"/>
    <n v="1"/>
    <n v="1"/>
    <n v="0"/>
    <n v="1"/>
    <n v="412"/>
    <n v="8.1905999999999999"/>
    <n v="50.301565208898005"/>
    <n v="1"/>
    <n v="0"/>
    <n v="1"/>
    <n v="1"/>
    <n v="0"/>
    <n v="8"/>
    <n v="1"/>
    <x v="17"/>
  </r>
  <r>
    <s v="Mammola"/>
    <s v="RC"/>
    <n v="1"/>
    <n v="1"/>
    <n v="1"/>
    <n v="1"/>
    <n v="1"/>
    <n v="1"/>
    <n v="1"/>
    <n v="1"/>
    <n v="1"/>
    <n v="1"/>
    <n v="0"/>
    <n v="1"/>
    <n v="1"/>
    <n v="2971"/>
    <n v="81.072400000000002"/>
    <n v="36.646256925908197"/>
    <n v="1"/>
    <n v="1"/>
    <n v="1"/>
    <n v="1"/>
    <n v="0"/>
    <n v="9"/>
    <n v="1"/>
    <x v="17"/>
  </r>
  <r>
    <s v="Maropati"/>
    <s v="RC"/>
    <n v="0"/>
    <n v="1"/>
    <n v="1"/>
    <n v="1"/>
    <n v="1"/>
    <n v="1"/>
    <n v="1"/>
    <n v="0"/>
    <n v="1"/>
    <n v="1"/>
    <n v="0"/>
    <n v="0"/>
    <n v="0"/>
    <n v="1583"/>
    <n v="10.519200000000001"/>
    <n v="150.48672902882348"/>
    <n v="0"/>
    <n v="0"/>
    <n v="0"/>
    <n v="0"/>
    <n v="0"/>
    <n v="5"/>
    <n v="1"/>
    <x v="17"/>
  </r>
  <r>
    <s v="Martone"/>
    <s v="RC"/>
    <n v="0"/>
    <n v="1"/>
    <n v="1"/>
    <n v="1"/>
    <n v="1"/>
    <n v="1"/>
    <n v="1"/>
    <n v="1"/>
    <n v="1"/>
    <n v="1"/>
    <n v="0"/>
    <n v="0"/>
    <n v="0"/>
    <n v="554"/>
    <n v="8.3363999999999994"/>
    <n v="66.455544359675642"/>
    <n v="1"/>
    <n v="1"/>
    <n v="1"/>
    <n v="0"/>
    <n v="0"/>
    <n v="7"/>
    <n v="1"/>
    <x v="17"/>
  </r>
  <r>
    <s v="Melicuccà"/>
    <s v="RC"/>
    <n v="0"/>
    <n v="1"/>
    <n v="1"/>
    <n v="1"/>
    <n v="1"/>
    <n v="1"/>
    <n v="1"/>
    <n v="1"/>
    <n v="1"/>
    <n v="1"/>
    <n v="0"/>
    <n v="1"/>
    <n v="1"/>
    <n v="1001"/>
    <n v="17.403599999999997"/>
    <n v="57.516835597232763"/>
    <n v="1"/>
    <n v="0"/>
    <n v="0"/>
    <n v="0"/>
    <n v="0"/>
    <n v="7"/>
    <n v="1"/>
    <x v="17"/>
  </r>
  <r>
    <s v="Molochio"/>
    <s v="RC"/>
    <n v="1"/>
    <n v="1"/>
    <n v="1"/>
    <n v="1"/>
    <n v="0"/>
    <n v="1"/>
    <n v="1"/>
    <n v="1"/>
    <n v="1"/>
    <n v="1"/>
    <n v="0"/>
    <n v="1"/>
    <n v="1"/>
    <n v="2643"/>
    <n v="37.447600000000001"/>
    <n v="70.578621860947024"/>
    <n v="1"/>
    <n v="0"/>
    <n v="1"/>
    <n v="1"/>
    <n v="0"/>
    <n v="7"/>
    <n v="1"/>
    <x v="17"/>
  </r>
  <r>
    <s v="Monasterace"/>
    <s v="RC"/>
    <n v="1"/>
    <n v="1"/>
    <n v="1"/>
    <n v="1"/>
    <n v="0"/>
    <n v="1"/>
    <n v="1"/>
    <n v="1"/>
    <n v="1"/>
    <n v="1"/>
    <n v="0"/>
    <n v="1"/>
    <n v="1"/>
    <n v="3369"/>
    <n v="15.733599999999999"/>
    <n v="214.12772664870087"/>
    <n v="0"/>
    <n v="0"/>
    <n v="0"/>
    <n v="0"/>
    <n v="0"/>
    <n v="5"/>
    <n v="1"/>
    <x v="17"/>
  </r>
  <r>
    <s v="Palizzi"/>
    <s v="RC"/>
    <n v="0"/>
    <n v="1"/>
    <n v="1"/>
    <n v="1"/>
    <n v="1"/>
    <n v="1"/>
    <n v="1"/>
    <n v="1"/>
    <n v="1"/>
    <n v="1"/>
    <n v="1"/>
    <n v="1"/>
    <n v="1"/>
    <n v="2297"/>
    <n v="52.617299999999993"/>
    <n v="43.654843559057575"/>
    <n v="1"/>
    <n v="0"/>
    <n v="1"/>
    <n v="1"/>
    <n v="0"/>
    <n v="8"/>
    <n v="1"/>
    <x v="17"/>
  </r>
  <r>
    <s v="Pazzano"/>
    <s v="RC"/>
    <n v="0"/>
    <n v="1"/>
    <n v="1"/>
    <n v="1"/>
    <n v="1"/>
    <n v="1"/>
    <n v="1"/>
    <n v="1"/>
    <n v="1"/>
    <n v="1"/>
    <n v="0"/>
    <n v="1"/>
    <n v="1"/>
    <n v="640"/>
    <n v="15.5693"/>
    <n v="41.106536581606107"/>
    <n v="1"/>
    <n v="0"/>
    <n v="1"/>
    <n v="0"/>
    <n v="0"/>
    <n v="7"/>
    <n v="1"/>
    <x v="17"/>
  </r>
  <r>
    <s v="Placanica"/>
    <s v="RC"/>
    <n v="1"/>
    <n v="1"/>
    <n v="1"/>
    <n v="1"/>
    <n v="1"/>
    <n v="1"/>
    <n v="1"/>
    <n v="1"/>
    <n v="1"/>
    <n v="1"/>
    <n v="0"/>
    <n v="0"/>
    <n v="0"/>
    <n v="1250"/>
    <n v="29.510999999999999"/>
    <n v="42.35708718782827"/>
    <n v="1"/>
    <n v="0"/>
    <n v="1"/>
    <n v="0"/>
    <n v="0"/>
    <n v="6"/>
    <n v="1"/>
    <x v="17"/>
  </r>
  <r>
    <s v="Platì"/>
    <s v="RC"/>
    <n v="1"/>
    <n v="1"/>
    <n v="1"/>
    <n v="1"/>
    <n v="0"/>
    <n v="0"/>
    <n v="1"/>
    <n v="1"/>
    <n v="1"/>
    <n v="1"/>
    <n v="0"/>
    <n v="0"/>
    <n v="0"/>
    <n v="3711"/>
    <n v="50.874499999999998"/>
    <n v="72.944205839860842"/>
    <n v="1"/>
    <n v="0"/>
    <n v="1"/>
    <n v="1"/>
    <n v="0"/>
    <n v="6"/>
    <n v="1"/>
    <x v="17"/>
  </r>
  <r>
    <s v="Portigliola"/>
    <s v="RC"/>
    <n v="1"/>
    <n v="1"/>
    <n v="1"/>
    <n v="1"/>
    <n v="1"/>
    <n v="1"/>
    <n v="1"/>
    <n v="1"/>
    <n v="1"/>
    <n v="1"/>
    <n v="0"/>
    <n v="0"/>
    <n v="0"/>
    <n v="1205"/>
    <n v="5.9980999999999991"/>
    <n v="200.89695070105537"/>
    <n v="0"/>
    <n v="0"/>
    <n v="0"/>
    <n v="0"/>
    <n v="0"/>
    <n v="5"/>
    <n v="1"/>
    <x v="17"/>
  </r>
  <r>
    <s v="Riace"/>
    <s v="RC"/>
    <n v="1"/>
    <n v="1"/>
    <n v="1"/>
    <n v="1"/>
    <n v="0"/>
    <n v="0"/>
    <n v="1"/>
    <n v="1"/>
    <n v="1"/>
    <n v="1"/>
    <n v="0"/>
    <n v="1"/>
    <n v="1"/>
    <n v="1793"/>
    <n v="16.237200000000001"/>
    <n v="110.42544281033675"/>
    <n v="0"/>
    <n v="0"/>
    <n v="0"/>
    <n v="0"/>
    <n v="0"/>
    <n v="5"/>
    <n v="1"/>
    <x v="17"/>
  </r>
  <r>
    <s v="Roccaforte del Greco"/>
    <s v="RC"/>
    <n v="0"/>
    <n v="1"/>
    <n v="1"/>
    <n v="1"/>
    <n v="1"/>
    <n v="1"/>
    <n v="1"/>
    <n v="1"/>
    <n v="1"/>
    <n v="1"/>
    <n v="0"/>
    <n v="1"/>
    <n v="1"/>
    <n v="550"/>
    <n v="43.857299999999995"/>
    <n v="12.540671678375094"/>
    <n v="1"/>
    <n v="0"/>
    <n v="1"/>
    <n v="1"/>
    <n v="0"/>
    <n v="8"/>
    <n v="1"/>
    <x v="17"/>
  </r>
  <r>
    <s v="Roghudi"/>
    <s v="RC"/>
    <n v="0"/>
    <n v="1"/>
    <n v="1"/>
    <n v="1"/>
    <n v="1"/>
    <n v="1"/>
    <n v="1"/>
    <n v="1"/>
    <n v="1"/>
    <n v="1"/>
    <n v="0"/>
    <n v="1"/>
    <n v="1"/>
    <n v="1172"/>
    <n v="46.921599999999998"/>
    <n v="24.977835367932894"/>
    <n v="1"/>
    <n v="0"/>
    <n v="1"/>
    <n v="1"/>
    <n v="0"/>
    <n v="8"/>
    <n v="1"/>
    <x v="17"/>
  </r>
  <r>
    <s v="Samo"/>
    <s v="RC"/>
    <n v="0"/>
    <n v="1"/>
    <n v="1"/>
    <n v="1"/>
    <n v="1"/>
    <n v="1"/>
    <n v="1"/>
    <n v="1"/>
    <n v="1"/>
    <n v="1"/>
    <n v="0"/>
    <n v="0"/>
    <n v="0"/>
    <n v="871"/>
    <n v="50.219099999999997"/>
    <n v="17.343998598142939"/>
    <n v="1"/>
    <n v="0"/>
    <n v="1"/>
    <n v="1"/>
    <n v="0"/>
    <n v="7"/>
    <n v="1"/>
    <x v="17"/>
  </r>
  <r>
    <s v="San Ferdinando"/>
    <s v="RC"/>
    <n v="0"/>
    <n v="0"/>
    <n v="0"/>
    <n v="1"/>
    <n v="0"/>
    <n v="1"/>
    <n v="1"/>
    <n v="1"/>
    <n v="1"/>
    <n v="1"/>
    <n v="0"/>
    <n v="0"/>
    <n v="0"/>
    <n v="4299"/>
    <n v="14.1983"/>
    <n v="302.78272750963146"/>
    <n v="0"/>
    <n v="0"/>
    <n v="0"/>
    <n v="0"/>
    <n v="0"/>
    <n v="3"/>
    <n v="1"/>
    <x v="17"/>
  </r>
  <r>
    <s v="San Giorgio Morgeto"/>
    <s v="RC"/>
    <n v="0"/>
    <n v="1"/>
    <n v="1"/>
    <n v="1"/>
    <n v="1"/>
    <n v="1"/>
    <n v="1"/>
    <n v="1"/>
    <n v="1"/>
    <n v="1"/>
    <n v="0"/>
    <n v="1"/>
    <n v="1"/>
    <n v="3158"/>
    <n v="35.4009"/>
    <n v="89.20677157925364"/>
    <n v="0"/>
    <n v="0"/>
    <n v="1"/>
    <n v="1"/>
    <n v="0"/>
    <n v="7"/>
    <n v="1"/>
    <x v="17"/>
  </r>
  <r>
    <s v="San Giovanni di Gerace"/>
    <s v="RC"/>
    <n v="1"/>
    <n v="1"/>
    <n v="1"/>
    <n v="1"/>
    <n v="1"/>
    <n v="1"/>
    <n v="1"/>
    <n v="1"/>
    <n v="1"/>
    <n v="1"/>
    <n v="0"/>
    <n v="0"/>
    <n v="0"/>
    <n v="537"/>
    <n v="13.566400000000002"/>
    <n v="39.583087628258042"/>
    <n v="1"/>
    <n v="1"/>
    <n v="1"/>
    <n v="0"/>
    <n v="0"/>
    <n v="7"/>
    <n v="1"/>
    <x v="17"/>
  </r>
  <r>
    <s v="San Lorenzo"/>
    <s v="RC"/>
    <n v="1"/>
    <n v="1"/>
    <n v="1"/>
    <n v="1"/>
    <n v="1"/>
    <n v="1"/>
    <n v="1"/>
    <n v="1"/>
    <n v="1"/>
    <n v="1"/>
    <n v="1"/>
    <n v="1"/>
    <n v="1"/>
    <n v="2685"/>
    <n v="64.521299999999997"/>
    <n v="41.614164624705332"/>
    <n v="1"/>
    <n v="0"/>
    <n v="1"/>
    <n v="1"/>
    <n v="0"/>
    <n v="8"/>
    <n v="1"/>
    <x v="17"/>
  </r>
  <r>
    <s v="San Luca"/>
    <s v="RC"/>
    <n v="1"/>
    <n v="1"/>
    <n v="1"/>
    <n v="1"/>
    <n v="0"/>
    <n v="1"/>
    <n v="0"/>
    <n v="1"/>
    <n v="1"/>
    <n v="1"/>
    <n v="1"/>
    <n v="1"/>
    <n v="1"/>
    <n v="4044"/>
    <n v="105.3466"/>
    <n v="38.38757017312377"/>
    <n v="1"/>
    <n v="0"/>
    <n v="1"/>
    <n v="1"/>
    <n v="0"/>
    <n v="7"/>
    <n v="1"/>
    <x v="17"/>
  </r>
  <r>
    <s v="San Pietro di Caridà"/>
    <s v="RC"/>
    <n v="0"/>
    <n v="1"/>
    <n v="1"/>
    <n v="1"/>
    <n v="1"/>
    <n v="1"/>
    <n v="1"/>
    <n v="1"/>
    <n v="1"/>
    <n v="1"/>
    <n v="0"/>
    <n v="0"/>
    <n v="0"/>
    <n v="1265"/>
    <n v="48.078599999999994"/>
    <n v="26.311082269450445"/>
    <n v="1"/>
    <n v="0"/>
    <n v="1"/>
    <n v="1"/>
    <n v="0"/>
    <n v="7"/>
    <n v="1"/>
    <x v="17"/>
  </r>
  <r>
    <s v="San Procopio"/>
    <s v="RC"/>
    <n v="1"/>
    <n v="1"/>
    <n v="1"/>
    <n v="1"/>
    <n v="1"/>
    <n v="1"/>
    <n v="1"/>
    <n v="1"/>
    <n v="1"/>
    <n v="1"/>
    <n v="1"/>
    <n v="0"/>
    <n v="1"/>
    <n v="539"/>
    <n v="11.358499999999999"/>
    <n v="47.453448958929435"/>
    <n v="1"/>
    <n v="0"/>
    <n v="0"/>
    <n v="0"/>
    <n v="0"/>
    <n v="7"/>
    <n v="1"/>
    <x v="17"/>
  </r>
  <r>
    <s v="San Roberto"/>
    <s v="RC"/>
    <n v="1"/>
    <n v="1"/>
    <n v="1"/>
    <n v="1"/>
    <n v="1"/>
    <n v="1"/>
    <n v="1"/>
    <n v="1"/>
    <n v="1"/>
    <n v="1"/>
    <n v="1"/>
    <n v="0"/>
    <n v="1"/>
    <n v="1833"/>
    <n v="34.636899999999997"/>
    <n v="52.920440339637793"/>
    <n v="1"/>
    <n v="0"/>
    <n v="1"/>
    <n v="1"/>
    <n v="0"/>
    <n v="8"/>
    <n v="1"/>
    <x v="17"/>
  </r>
  <r>
    <s v="Santa Cristina d'Aspromonte"/>
    <s v="RC"/>
    <n v="1"/>
    <n v="1"/>
    <n v="1"/>
    <n v="1"/>
    <n v="1"/>
    <n v="1"/>
    <n v="1"/>
    <n v="1"/>
    <n v="1"/>
    <n v="1"/>
    <n v="1"/>
    <n v="1"/>
    <n v="1"/>
    <n v="1017"/>
    <n v="23.409299999999998"/>
    <n v="43.444272148248778"/>
    <n v="1"/>
    <n v="0"/>
    <n v="1"/>
    <n v="1"/>
    <n v="0"/>
    <n v="8"/>
    <n v="1"/>
    <x v="17"/>
  </r>
  <r>
    <s v="Sant'Agata del Bianco"/>
    <s v="RC"/>
    <n v="1"/>
    <n v="1"/>
    <n v="1"/>
    <n v="1"/>
    <n v="0"/>
    <n v="1"/>
    <n v="1"/>
    <n v="1"/>
    <n v="1"/>
    <n v="1"/>
    <n v="0"/>
    <n v="0"/>
    <n v="0"/>
    <n v="679"/>
    <n v="20.1998"/>
    <n v="33.614194199942574"/>
    <n v="1"/>
    <n v="0"/>
    <n v="1"/>
    <n v="1"/>
    <n v="0"/>
    <n v="6"/>
    <n v="1"/>
    <x v="17"/>
  </r>
  <r>
    <s v="Sant'Alessio in Aspromonte"/>
    <s v="RC"/>
    <n v="0"/>
    <n v="1"/>
    <n v="1"/>
    <n v="1"/>
    <n v="1"/>
    <n v="1"/>
    <n v="1"/>
    <n v="1"/>
    <n v="1"/>
    <n v="1"/>
    <n v="1"/>
    <n v="1"/>
    <n v="1"/>
    <n v="323"/>
    <n v="3.9925000000000002"/>
    <n v="80.901690670006261"/>
    <n v="0"/>
    <n v="0"/>
    <n v="1"/>
    <n v="1"/>
    <n v="0"/>
    <n v="7"/>
    <n v="1"/>
    <x v="17"/>
  </r>
  <r>
    <s v="Sant'Eufemia d'Aspromonte"/>
    <s v="RC"/>
    <n v="0"/>
    <n v="1"/>
    <n v="1"/>
    <n v="1"/>
    <n v="0"/>
    <n v="1"/>
    <n v="1"/>
    <n v="1"/>
    <n v="1"/>
    <n v="1"/>
    <n v="0"/>
    <n v="1"/>
    <n v="1"/>
    <n v="4053"/>
    <n v="32.880099999999999"/>
    <n v="123.26604846092317"/>
    <n v="0"/>
    <n v="0"/>
    <n v="1"/>
    <n v="1"/>
    <n v="0"/>
    <n v="6"/>
    <n v="1"/>
    <x v="17"/>
  </r>
  <r>
    <s v="Sant'Ilario dello Ionio"/>
    <s v="RC"/>
    <n v="1"/>
    <n v="1"/>
    <n v="1"/>
    <n v="1"/>
    <n v="0"/>
    <n v="1"/>
    <n v="1"/>
    <n v="1"/>
    <n v="1"/>
    <n v="1"/>
    <n v="0"/>
    <n v="0"/>
    <n v="0"/>
    <n v="1332"/>
    <n v="13.9999"/>
    <n v="95.143536739548139"/>
    <n v="0"/>
    <n v="0"/>
    <n v="1"/>
    <n v="0"/>
    <n v="0"/>
    <n v="4"/>
    <n v="1"/>
    <x v="17"/>
  </r>
  <r>
    <s v="Santo Stefano in Aspromonte"/>
    <s v="RC"/>
    <n v="0"/>
    <n v="1"/>
    <n v="1"/>
    <n v="1"/>
    <n v="1"/>
    <n v="1"/>
    <n v="1"/>
    <n v="1"/>
    <n v="1"/>
    <n v="1"/>
    <n v="0"/>
    <n v="1"/>
    <n v="1"/>
    <n v="1247"/>
    <n v="17.7971"/>
    <n v="70.067595282377468"/>
    <n v="1"/>
    <n v="0"/>
    <n v="1"/>
    <n v="1"/>
    <n v="0"/>
    <n v="8"/>
    <n v="1"/>
    <x v="17"/>
  </r>
  <r>
    <s v="Scido"/>
    <s v="RC"/>
    <n v="0"/>
    <n v="1"/>
    <n v="1"/>
    <n v="1"/>
    <n v="1"/>
    <n v="1"/>
    <n v="1"/>
    <n v="1"/>
    <n v="1"/>
    <n v="1"/>
    <n v="0"/>
    <n v="1"/>
    <n v="1"/>
    <n v="976"/>
    <n v="17.53"/>
    <n v="55.675984027381631"/>
    <n v="1"/>
    <n v="0"/>
    <n v="1"/>
    <n v="1"/>
    <n v="0"/>
    <n v="8"/>
    <n v="1"/>
    <x v="17"/>
  </r>
  <r>
    <s v="Seminara"/>
    <s v="RC"/>
    <n v="0"/>
    <n v="1"/>
    <n v="1"/>
    <n v="1"/>
    <n v="1"/>
    <n v="1"/>
    <n v="1"/>
    <n v="1"/>
    <n v="1"/>
    <n v="1"/>
    <n v="0"/>
    <n v="0"/>
    <n v="0"/>
    <n v="2820"/>
    <n v="33.854700000000001"/>
    <n v="83.297149287986599"/>
    <n v="0"/>
    <n v="0"/>
    <n v="0"/>
    <n v="1"/>
    <n v="0"/>
    <n v="6"/>
    <n v="1"/>
    <x v="17"/>
  </r>
  <r>
    <s v="Serrata"/>
    <s v="RC"/>
    <n v="1"/>
    <n v="1"/>
    <n v="1"/>
    <n v="1"/>
    <n v="0"/>
    <n v="1"/>
    <n v="1"/>
    <n v="1"/>
    <n v="1"/>
    <n v="1"/>
    <n v="0"/>
    <n v="1"/>
    <n v="1"/>
    <n v="914"/>
    <n v="22.062100000000001"/>
    <n v="41.428513151513229"/>
    <n v="1"/>
    <n v="0"/>
    <n v="1"/>
    <n v="0"/>
    <n v="0"/>
    <n v="6"/>
    <n v="1"/>
    <x v="17"/>
  </r>
  <r>
    <s v="Sinopoli"/>
    <s v="RC"/>
    <n v="1"/>
    <n v="1"/>
    <n v="1"/>
    <n v="1"/>
    <n v="0"/>
    <n v="1"/>
    <n v="1"/>
    <n v="1"/>
    <n v="1"/>
    <n v="1"/>
    <n v="0"/>
    <n v="0"/>
    <n v="0"/>
    <n v="2154"/>
    <n v="25.215"/>
    <n v="85.425342058298625"/>
    <n v="0"/>
    <n v="0"/>
    <n v="1"/>
    <n v="1"/>
    <n v="0"/>
    <n v="5"/>
    <n v="1"/>
    <x v="17"/>
  </r>
  <r>
    <s v="Staiti"/>
    <s v="RC"/>
    <n v="1"/>
    <n v="1"/>
    <n v="1"/>
    <n v="1"/>
    <n v="1"/>
    <n v="1"/>
    <n v="1"/>
    <n v="1"/>
    <n v="1"/>
    <n v="1"/>
    <n v="0"/>
    <n v="1"/>
    <n v="1"/>
    <n v="279"/>
    <n v="16.308900000000001"/>
    <n v="17.107223663153245"/>
    <n v="1"/>
    <n v="0"/>
    <n v="1"/>
    <n v="1"/>
    <n v="0"/>
    <n v="8"/>
    <n v="1"/>
    <x v="17"/>
  </r>
  <r>
    <s v="Stignano"/>
    <s v="RC"/>
    <n v="1"/>
    <n v="1"/>
    <n v="1"/>
    <n v="1"/>
    <n v="0"/>
    <n v="1"/>
    <n v="1"/>
    <n v="1"/>
    <n v="1"/>
    <n v="1"/>
    <n v="1"/>
    <n v="0"/>
    <n v="1"/>
    <n v="1340"/>
    <n v="17.7653"/>
    <n v="75.427940986079605"/>
    <n v="1"/>
    <n v="0"/>
    <n v="0"/>
    <n v="0"/>
    <n v="0"/>
    <n v="6"/>
    <n v="1"/>
    <x v="17"/>
  </r>
  <r>
    <s v="Stilo"/>
    <s v="RC"/>
    <n v="1"/>
    <n v="1"/>
    <n v="1"/>
    <n v="1"/>
    <n v="0"/>
    <n v="1"/>
    <n v="1"/>
    <n v="1"/>
    <n v="1"/>
    <n v="1"/>
    <n v="0"/>
    <n v="1"/>
    <n v="1"/>
    <n v="2687"/>
    <n v="78.1096"/>
    <n v="34.400381003103334"/>
    <n v="1"/>
    <n v="0"/>
    <n v="1"/>
    <n v="1"/>
    <n v="0"/>
    <n v="7"/>
    <n v="1"/>
    <x v="17"/>
  </r>
  <r>
    <s v="Terranova Sappo Minulio"/>
    <s v="RC"/>
    <n v="1"/>
    <n v="1"/>
    <n v="1"/>
    <n v="1"/>
    <n v="0"/>
    <n v="1"/>
    <n v="1"/>
    <n v="1"/>
    <n v="1"/>
    <n v="1"/>
    <n v="0"/>
    <n v="1"/>
    <n v="1"/>
    <n v="549"/>
    <n v="9.1204999999999998"/>
    <n v="60.194068307658576"/>
    <n v="1"/>
    <n v="0"/>
    <n v="0"/>
    <n v="0"/>
    <n v="0"/>
    <n v="6"/>
    <n v="1"/>
    <x v="17"/>
  </r>
  <r>
    <s v="Varapodio"/>
    <s v="RC"/>
    <n v="1"/>
    <n v="1"/>
    <n v="1"/>
    <n v="1"/>
    <n v="1"/>
    <n v="1"/>
    <n v="1"/>
    <n v="1"/>
    <n v="1"/>
    <n v="1"/>
    <n v="0"/>
    <n v="1"/>
    <n v="1"/>
    <n v="2223"/>
    <n v="29.124600000000001"/>
    <n v="76.327228528460481"/>
    <n v="1"/>
    <n v="0"/>
    <n v="1"/>
    <n v="1"/>
    <n v="0"/>
    <n v="8"/>
    <n v="1"/>
    <x v="17"/>
  </r>
  <r>
    <s v="Belvedere di Spinello"/>
    <s v="KR"/>
    <n v="1"/>
    <n v="1"/>
    <n v="1"/>
    <n v="1"/>
    <n v="1"/>
    <n v="1"/>
    <n v="1"/>
    <n v="1"/>
    <n v="1"/>
    <n v="1"/>
    <n v="0"/>
    <n v="0"/>
    <n v="0"/>
    <n v="2327"/>
    <n v="30.311500000000002"/>
    <n v="76.769542912755881"/>
    <n v="1"/>
    <n v="0"/>
    <n v="1"/>
    <n v="1"/>
    <n v="0"/>
    <n v="7"/>
    <n v="1"/>
    <x v="17"/>
  </r>
  <r>
    <s v="Caccuri"/>
    <s v="KR"/>
    <n v="1"/>
    <n v="1"/>
    <n v="1"/>
    <n v="1"/>
    <n v="0"/>
    <n v="1"/>
    <n v="1"/>
    <n v="1"/>
    <n v="1"/>
    <n v="1"/>
    <n v="0"/>
    <n v="1"/>
    <n v="1"/>
    <n v="1695"/>
    <n v="61.377299999999998"/>
    <n v="27.616073043291252"/>
    <n v="1"/>
    <n v="0"/>
    <n v="1"/>
    <n v="1"/>
    <n v="0"/>
    <n v="7"/>
    <n v="1"/>
    <x v="17"/>
  </r>
  <r>
    <s v="Carfizzi"/>
    <s v="KR"/>
    <n v="1"/>
    <n v="1"/>
    <n v="1"/>
    <n v="1"/>
    <n v="1"/>
    <n v="1"/>
    <n v="1"/>
    <n v="1"/>
    <n v="1"/>
    <n v="1"/>
    <n v="0"/>
    <n v="1"/>
    <n v="1"/>
    <n v="745"/>
    <n v="20.7258"/>
    <n v="35.945536481100852"/>
    <n v="1"/>
    <n v="0"/>
    <n v="1"/>
    <n v="1"/>
    <n v="0"/>
    <n v="8"/>
    <n v="1"/>
    <x v="17"/>
  </r>
  <r>
    <s v="Casabona"/>
    <s v="KR"/>
    <n v="1"/>
    <n v="1"/>
    <n v="1"/>
    <n v="1"/>
    <n v="1"/>
    <n v="1"/>
    <n v="1"/>
    <n v="1"/>
    <n v="1"/>
    <n v="1"/>
    <n v="0"/>
    <n v="0"/>
    <n v="0"/>
    <n v="2856"/>
    <n v="67.673299999999998"/>
    <n v="42.202759433927412"/>
    <n v="1"/>
    <n v="0"/>
    <n v="1"/>
    <n v="1"/>
    <n v="0"/>
    <n v="7"/>
    <n v="1"/>
    <x v="17"/>
  </r>
  <r>
    <s v="Castelsilano"/>
    <s v="KR"/>
    <n v="1"/>
    <n v="1"/>
    <n v="1"/>
    <n v="1"/>
    <n v="1"/>
    <n v="1"/>
    <n v="1"/>
    <n v="1"/>
    <n v="1"/>
    <n v="1"/>
    <n v="1"/>
    <n v="1"/>
    <n v="1"/>
    <n v="1034"/>
    <n v="40.063699999999997"/>
    <n v="25.808899327820448"/>
    <n v="1"/>
    <n v="0"/>
    <n v="1"/>
    <n v="1"/>
    <n v="0"/>
    <n v="8"/>
    <n v="1"/>
    <x v="17"/>
  </r>
  <r>
    <s v="Cerenzia"/>
    <s v="KR"/>
    <n v="1"/>
    <n v="1"/>
    <n v="1"/>
    <n v="1"/>
    <n v="0"/>
    <n v="1"/>
    <n v="1"/>
    <n v="1"/>
    <n v="1"/>
    <n v="1"/>
    <n v="0"/>
    <n v="1"/>
    <n v="1"/>
    <n v="1215"/>
    <n v="21.965900000000001"/>
    <n v="55.313007889501449"/>
    <n v="1"/>
    <n v="0"/>
    <n v="1"/>
    <n v="1"/>
    <n v="0"/>
    <n v="7"/>
    <n v="1"/>
    <x v="17"/>
  </r>
  <r>
    <s v="Cirò"/>
    <s v="KR"/>
    <n v="1"/>
    <n v="1"/>
    <n v="1"/>
    <n v="1"/>
    <n v="1"/>
    <n v="1"/>
    <n v="1"/>
    <n v="1"/>
    <n v="1"/>
    <n v="1"/>
    <n v="0"/>
    <n v="1"/>
    <n v="1"/>
    <n v="3125"/>
    <n v="71.046199999999999"/>
    <n v="43.985462980426824"/>
    <n v="1"/>
    <n v="0"/>
    <n v="0"/>
    <n v="0"/>
    <n v="0"/>
    <n v="7"/>
    <n v="1"/>
    <x v="17"/>
  </r>
  <r>
    <s v="Crucoli"/>
    <s v="KR"/>
    <n v="1"/>
    <n v="1"/>
    <n v="1"/>
    <n v="1"/>
    <n v="0"/>
    <n v="1"/>
    <n v="1"/>
    <n v="1"/>
    <n v="1"/>
    <n v="1"/>
    <n v="0"/>
    <n v="1"/>
    <n v="1"/>
    <n v="3243"/>
    <n v="50.425899999999999"/>
    <n v="64.312188776005982"/>
    <n v="1"/>
    <n v="0"/>
    <n v="0"/>
    <n v="0"/>
    <n v="0"/>
    <n v="6"/>
    <n v="1"/>
    <x v="17"/>
  </r>
  <r>
    <s v="Melissa"/>
    <s v="KR"/>
    <n v="1"/>
    <n v="1"/>
    <n v="1"/>
    <n v="1"/>
    <n v="0"/>
    <n v="1"/>
    <n v="1"/>
    <n v="1"/>
    <n v="1"/>
    <n v="1"/>
    <n v="0"/>
    <n v="1"/>
    <n v="1"/>
    <n v="3529"/>
    <n v="51.632399999999997"/>
    <n v="68.348556332845277"/>
    <n v="1"/>
    <n v="0"/>
    <n v="1"/>
    <n v="1"/>
    <n v="0"/>
    <n v="7"/>
    <n v="1"/>
    <x v="17"/>
  </r>
  <r>
    <s v="Pallagorio"/>
    <s v="KR"/>
    <n v="0"/>
    <n v="1"/>
    <n v="1"/>
    <n v="1"/>
    <n v="1"/>
    <n v="1"/>
    <n v="1"/>
    <n v="1"/>
    <n v="1"/>
    <n v="1"/>
    <n v="0"/>
    <n v="1"/>
    <n v="1"/>
    <n v="1337"/>
    <n v="44.483500000000006"/>
    <n v="30.056088212483274"/>
    <n v="1"/>
    <n v="0"/>
    <n v="1"/>
    <n v="1"/>
    <n v="0"/>
    <n v="8"/>
    <n v="1"/>
    <x v="17"/>
  </r>
  <r>
    <s v="Roccabernarda"/>
    <s v="KR"/>
    <n v="1"/>
    <n v="1"/>
    <n v="1"/>
    <n v="1"/>
    <n v="0"/>
    <n v="1"/>
    <n v="1"/>
    <n v="1"/>
    <n v="1"/>
    <n v="1"/>
    <n v="0"/>
    <n v="1"/>
    <n v="1"/>
    <n v="3467"/>
    <n v="64.889200000000002"/>
    <n v="53.42953835152845"/>
    <n v="1"/>
    <n v="0"/>
    <n v="0"/>
    <n v="1"/>
    <n v="0"/>
    <n v="7"/>
    <n v="1"/>
    <x v="17"/>
  </r>
  <r>
    <s v="San Mauro Marchesato"/>
    <s v="KR"/>
    <n v="0"/>
    <n v="1"/>
    <n v="1"/>
    <n v="1"/>
    <n v="1"/>
    <n v="1"/>
    <n v="1"/>
    <n v="1"/>
    <n v="1"/>
    <n v="1"/>
    <n v="0"/>
    <n v="0"/>
    <n v="0"/>
    <n v="2192"/>
    <n v="41.9116"/>
    <n v="52.300556409204134"/>
    <n v="1"/>
    <n v="0"/>
    <n v="0"/>
    <n v="1"/>
    <n v="0"/>
    <n v="7"/>
    <n v="1"/>
    <x v="17"/>
  </r>
  <r>
    <s v="San Nicola dell'Alto"/>
    <s v="KR"/>
    <n v="1"/>
    <n v="1"/>
    <n v="1"/>
    <n v="1"/>
    <n v="1"/>
    <n v="1"/>
    <n v="1"/>
    <n v="1"/>
    <n v="1"/>
    <n v="0"/>
    <n v="0"/>
    <n v="1"/>
    <n v="1"/>
    <n v="898"/>
    <n v="7.8519000000000005"/>
    <n v="114.36722321985761"/>
    <n v="0"/>
    <n v="0"/>
    <n v="1"/>
    <n v="1"/>
    <n v="0"/>
    <n v="6"/>
    <n v="1"/>
    <x v="17"/>
  </r>
  <r>
    <s v="Santa Severina"/>
    <s v="KR"/>
    <n v="1"/>
    <n v="1"/>
    <n v="1"/>
    <n v="1"/>
    <n v="0"/>
    <n v="1"/>
    <n v="1"/>
    <n v="1"/>
    <n v="1"/>
    <n v="1"/>
    <n v="0"/>
    <n v="1"/>
    <n v="1"/>
    <n v="2262"/>
    <n v="52.312600000000003"/>
    <n v="43.240060711950846"/>
    <n v="1"/>
    <n v="0"/>
    <n v="0"/>
    <n v="1"/>
    <n v="0"/>
    <n v="7"/>
    <n v="1"/>
    <x v="17"/>
  </r>
  <r>
    <s v="Savelli"/>
    <s v="KR"/>
    <n v="0"/>
    <n v="1"/>
    <n v="1"/>
    <n v="1"/>
    <n v="1"/>
    <n v="1"/>
    <n v="1"/>
    <n v="1"/>
    <n v="1"/>
    <n v="1"/>
    <n v="0"/>
    <n v="1"/>
    <n v="1"/>
    <n v="1321"/>
    <n v="48.9221"/>
    <n v="27.002111520151423"/>
    <n v="1"/>
    <n v="0"/>
    <n v="1"/>
    <n v="1"/>
    <n v="0"/>
    <n v="8"/>
    <n v="1"/>
    <x v="17"/>
  </r>
  <r>
    <s v="Scandale"/>
    <s v="KR"/>
    <n v="1"/>
    <n v="1"/>
    <n v="1"/>
    <n v="1"/>
    <n v="0"/>
    <n v="1"/>
    <n v="1"/>
    <n v="1"/>
    <n v="1"/>
    <n v="1"/>
    <n v="0"/>
    <n v="0"/>
    <n v="0"/>
    <n v="3326"/>
    <n v="54.2605"/>
    <n v="61.296891845817861"/>
    <n v="1"/>
    <n v="0"/>
    <n v="0"/>
    <n v="1"/>
    <n v="0"/>
    <n v="6"/>
    <n v="1"/>
    <x v="17"/>
  </r>
  <r>
    <s v="Umbriatico"/>
    <s v="KR"/>
    <n v="1"/>
    <n v="1"/>
    <n v="1"/>
    <n v="1"/>
    <n v="1"/>
    <n v="1"/>
    <n v="1"/>
    <n v="1"/>
    <n v="1"/>
    <n v="1"/>
    <n v="0"/>
    <n v="1"/>
    <n v="1"/>
    <n v="929"/>
    <n v="73.356200000000001"/>
    <n v="12.664232880111019"/>
    <n v="1"/>
    <n v="0"/>
    <n v="1"/>
    <n v="1"/>
    <n v="0"/>
    <n v="8"/>
    <n v="1"/>
    <x v="17"/>
  </r>
  <r>
    <s v="Verzino"/>
    <s v="KR"/>
    <n v="0"/>
    <n v="1"/>
    <n v="1"/>
    <n v="1"/>
    <n v="1"/>
    <n v="1"/>
    <n v="1"/>
    <n v="1"/>
    <n v="1"/>
    <n v="1"/>
    <n v="1"/>
    <n v="1"/>
    <n v="1"/>
    <n v="1979"/>
    <n v="45.633000000000003"/>
    <n v="43.367738259592834"/>
    <n v="1"/>
    <n v="0"/>
    <n v="1"/>
    <n v="1"/>
    <n v="0"/>
    <n v="8"/>
    <n v="1"/>
    <x v="17"/>
  </r>
  <r>
    <s v="Acquaro"/>
    <s v="VV"/>
    <n v="1"/>
    <n v="1"/>
    <n v="1"/>
    <n v="1"/>
    <n v="1"/>
    <n v="1"/>
    <n v="1"/>
    <n v="1"/>
    <n v="1"/>
    <n v="1"/>
    <n v="0"/>
    <n v="1"/>
    <n v="1"/>
    <n v="2448"/>
    <n v="25.25"/>
    <n v="96.950495049504951"/>
    <n v="0"/>
    <n v="0"/>
    <n v="1"/>
    <n v="1"/>
    <n v="0"/>
    <n v="7"/>
    <n v="1"/>
    <x v="17"/>
  </r>
  <r>
    <s v="Arena"/>
    <s v="VV"/>
    <n v="1"/>
    <n v="1"/>
    <n v="1"/>
    <n v="1"/>
    <n v="1"/>
    <n v="1"/>
    <n v="1"/>
    <n v="1"/>
    <n v="1"/>
    <n v="1"/>
    <n v="0"/>
    <n v="1"/>
    <n v="1"/>
    <n v="1532"/>
    <n v="34.322600000000001"/>
    <n v="44.635313175575277"/>
    <n v="1"/>
    <n v="0"/>
    <n v="1"/>
    <n v="1"/>
    <n v="0"/>
    <n v="8"/>
    <n v="1"/>
    <x v="17"/>
  </r>
  <r>
    <s v="Briatico"/>
    <s v="VV"/>
    <n v="1"/>
    <n v="1"/>
    <n v="1"/>
    <n v="1"/>
    <n v="0"/>
    <n v="1"/>
    <n v="1"/>
    <n v="1"/>
    <n v="1"/>
    <n v="1"/>
    <n v="0"/>
    <n v="0"/>
    <n v="0"/>
    <n v="3983"/>
    <n v="27.922800000000002"/>
    <n v="142.64328792241466"/>
    <n v="0"/>
    <n v="0"/>
    <n v="0"/>
    <n v="0"/>
    <n v="0"/>
    <n v="4"/>
    <n v="1"/>
    <x v="17"/>
  </r>
  <r>
    <s v="Brognaturo"/>
    <s v="VV"/>
    <n v="0"/>
    <n v="0"/>
    <n v="0"/>
    <n v="1"/>
    <n v="0"/>
    <n v="1"/>
    <n v="1"/>
    <n v="1"/>
    <n v="1"/>
    <n v="1"/>
    <n v="0"/>
    <n v="1"/>
    <n v="1"/>
    <n v="670"/>
    <n v="25.689499999999999"/>
    <n v="26.080694447147668"/>
    <n v="1"/>
    <n v="0"/>
    <n v="1"/>
    <n v="1"/>
    <n v="0"/>
    <n v="6"/>
    <n v="1"/>
    <x v="17"/>
  </r>
  <r>
    <s v="Capistrano"/>
    <s v="VV"/>
    <n v="0"/>
    <n v="1"/>
    <n v="1"/>
    <n v="1"/>
    <n v="0"/>
    <n v="1"/>
    <n v="1"/>
    <n v="1"/>
    <n v="1"/>
    <n v="1"/>
    <n v="0"/>
    <n v="0"/>
    <n v="0"/>
    <n v="1097"/>
    <n v="21.122900000000001"/>
    <n v="51.93415676824678"/>
    <n v="1"/>
    <n v="0"/>
    <n v="1"/>
    <n v="0"/>
    <n v="0"/>
    <n v="5"/>
    <n v="1"/>
    <x v="17"/>
  </r>
  <r>
    <s v="Cessaniti"/>
    <s v="VV"/>
    <n v="1"/>
    <n v="1"/>
    <n v="1"/>
    <n v="1"/>
    <n v="0"/>
    <n v="1"/>
    <n v="1"/>
    <n v="1"/>
    <n v="1"/>
    <n v="1"/>
    <n v="0"/>
    <n v="0"/>
    <n v="0"/>
    <n v="3405"/>
    <n v="17.9695"/>
    <n v="189.48774312028715"/>
    <n v="0"/>
    <n v="0"/>
    <n v="0"/>
    <n v="0"/>
    <n v="0"/>
    <n v="4"/>
    <n v="1"/>
    <x v="17"/>
  </r>
  <r>
    <s v="Dasà"/>
    <s v="VV"/>
    <n v="1"/>
    <n v="1"/>
    <n v="1"/>
    <n v="1"/>
    <n v="1"/>
    <n v="1"/>
    <n v="1"/>
    <n v="1"/>
    <n v="1"/>
    <n v="1"/>
    <n v="0"/>
    <n v="0"/>
    <n v="0"/>
    <n v="1272"/>
    <n v="6.4628999999999994"/>
    <n v="196.81567098361418"/>
    <n v="0"/>
    <n v="0"/>
    <n v="1"/>
    <n v="0"/>
    <n v="0"/>
    <n v="5"/>
    <n v="1"/>
    <x v="17"/>
  </r>
  <r>
    <s v="Dinami"/>
    <s v="VV"/>
    <n v="1"/>
    <n v="1"/>
    <n v="1"/>
    <n v="1"/>
    <n v="1"/>
    <n v="1"/>
    <n v="1"/>
    <n v="1"/>
    <n v="1"/>
    <n v="1"/>
    <n v="1"/>
    <n v="0"/>
    <n v="1"/>
    <n v="2433"/>
    <n v="44.445600000000006"/>
    <n v="54.741076732004963"/>
    <n v="1"/>
    <n v="0"/>
    <n v="1"/>
    <n v="0"/>
    <n v="0"/>
    <n v="7"/>
    <n v="1"/>
    <x v="17"/>
  </r>
  <r>
    <s v="Drapia"/>
    <s v="VV"/>
    <n v="1"/>
    <n v="1"/>
    <n v="1"/>
    <n v="1"/>
    <n v="0"/>
    <n v="1"/>
    <n v="1"/>
    <n v="1"/>
    <n v="1"/>
    <n v="1"/>
    <n v="0"/>
    <n v="0"/>
    <n v="0"/>
    <n v="2102"/>
    <n v="21.594200000000001"/>
    <n v="97.34095266321512"/>
    <n v="0"/>
    <n v="0"/>
    <n v="0"/>
    <n v="1"/>
    <n v="0"/>
    <n v="5"/>
    <n v="1"/>
    <x v="17"/>
  </r>
  <r>
    <s v="Fabrizia"/>
    <s v="VV"/>
    <n v="1"/>
    <n v="1"/>
    <n v="1"/>
    <n v="1"/>
    <n v="1"/>
    <n v="1"/>
    <n v="1"/>
    <n v="1"/>
    <n v="1"/>
    <n v="1"/>
    <n v="1"/>
    <n v="1"/>
    <n v="1"/>
    <n v="2373"/>
    <n v="40.003700000000002"/>
    <n v="59.31951294505258"/>
    <n v="1"/>
    <n v="0"/>
    <n v="1"/>
    <n v="1"/>
    <n v="0"/>
    <n v="8"/>
    <n v="1"/>
    <x v="17"/>
  </r>
  <r>
    <s v="Filandari"/>
    <s v="VV"/>
    <n v="0"/>
    <n v="1"/>
    <n v="1"/>
    <n v="1"/>
    <n v="0"/>
    <n v="1"/>
    <n v="1"/>
    <n v="1"/>
    <n v="1"/>
    <n v="1"/>
    <n v="0"/>
    <n v="0"/>
    <n v="0"/>
    <n v="1844"/>
    <n v="18.8398"/>
    <n v="97.877896792959589"/>
    <n v="0"/>
    <n v="0"/>
    <n v="0"/>
    <n v="0"/>
    <n v="0"/>
    <n v="4"/>
    <n v="1"/>
    <x v="17"/>
  </r>
  <r>
    <s v="Filogaso"/>
    <s v="VV"/>
    <n v="1"/>
    <n v="1"/>
    <n v="1"/>
    <n v="1"/>
    <n v="0"/>
    <n v="1"/>
    <n v="1"/>
    <n v="1"/>
    <n v="1"/>
    <n v="1"/>
    <n v="0"/>
    <n v="0"/>
    <n v="0"/>
    <n v="1439"/>
    <n v="23.8979"/>
    <n v="60.214495834362012"/>
    <n v="1"/>
    <n v="0"/>
    <n v="0"/>
    <n v="0"/>
    <n v="0"/>
    <n v="5"/>
    <n v="1"/>
    <x v="17"/>
  </r>
  <r>
    <s v="Francavilla Angitola"/>
    <s v="VV"/>
    <n v="0"/>
    <n v="1"/>
    <n v="1"/>
    <n v="1"/>
    <n v="1"/>
    <n v="1"/>
    <n v="1"/>
    <n v="1"/>
    <n v="1"/>
    <n v="1"/>
    <n v="0"/>
    <n v="0"/>
    <n v="0"/>
    <n v="1976"/>
    <n v="28.6325"/>
    <n v="69.012485811577747"/>
    <n v="1"/>
    <n v="0"/>
    <n v="0"/>
    <n v="0"/>
    <n v="0"/>
    <n v="6"/>
    <n v="1"/>
    <x v="17"/>
  </r>
  <r>
    <s v="Francica"/>
    <s v="VV"/>
    <n v="0"/>
    <n v="1"/>
    <n v="1"/>
    <n v="1"/>
    <n v="0"/>
    <n v="1"/>
    <n v="1"/>
    <n v="1"/>
    <n v="1"/>
    <n v="1"/>
    <n v="0"/>
    <n v="0"/>
    <n v="0"/>
    <n v="1663"/>
    <n v="22.7014"/>
    <n v="73.255393940461829"/>
    <n v="1"/>
    <n v="0"/>
    <n v="0"/>
    <n v="0"/>
    <n v="0"/>
    <n v="5"/>
    <n v="1"/>
    <x v="17"/>
  </r>
  <r>
    <s v="Gerocarne"/>
    <s v="VV"/>
    <n v="1"/>
    <n v="1"/>
    <n v="1"/>
    <n v="1"/>
    <n v="1"/>
    <n v="1"/>
    <n v="1"/>
    <n v="1"/>
    <n v="1"/>
    <n v="1"/>
    <n v="0"/>
    <n v="0"/>
    <n v="0"/>
    <n v="2380"/>
    <n v="45.226199999999999"/>
    <n v="52.624363753753357"/>
    <n v="1"/>
    <n v="0"/>
    <n v="1"/>
    <n v="1"/>
    <n v="0"/>
    <n v="7"/>
    <n v="1"/>
    <x v="17"/>
  </r>
  <r>
    <s v="Ionadi"/>
    <s v="VV"/>
    <n v="0"/>
    <n v="1"/>
    <n v="1"/>
    <n v="1"/>
    <n v="0"/>
    <n v="0"/>
    <n v="1"/>
    <n v="0"/>
    <n v="1"/>
    <n v="1"/>
    <n v="0"/>
    <n v="0"/>
    <n v="0"/>
    <n v="3822"/>
    <n v="8.8115000000000006"/>
    <n v="433.75134767065765"/>
    <n v="0"/>
    <n v="0"/>
    <n v="0"/>
    <n v="0"/>
    <n v="0"/>
    <n v="4"/>
    <n v="1"/>
    <x v="17"/>
  </r>
  <r>
    <s v="Joppolo"/>
    <s v="VV"/>
    <n v="1"/>
    <n v="1"/>
    <n v="1"/>
    <n v="1"/>
    <n v="1"/>
    <n v="1"/>
    <n v="1"/>
    <n v="1"/>
    <n v="1"/>
    <n v="1"/>
    <n v="0"/>
    <n v="0"/>
    <n v="0"/>
    <n v="2090"/>
    <n v="21.669599999999999"/>
    <n v="96.44848082105807"/>
    <n v="0"/>
    <n v="0"/>
    <n v="1"/>
    <n v="0"/>
    <n v="0"/>
    <n v="5"/>
    <n v="1"/>
    <x v="17"/>
  </r>
  <r>
    <s v="Limbadi"/>
    <s v="VV"/>
    <n v="0"/>
    <n v="1"/>
    <n v="1"/>
    <n v="1"/>
    <n v="0"/>
    <n v="1"/>
    <n v="1"/>
    <n v="1"/>
    <n v="1"/>
    <n v="1"/>
    <n v="0"/>
    <n v="0"/>
    <n v="0"/>
    <n v="3498"/>
    <n v="29.152399999999997"/>
    <n v="119.99012088198572"/>
    <n v="0"/>
    <n v="0"/>
    <n v="0"/>
    <n v="0"/>
    <n v="0"/>
    <n v="4"/>
    <n v="1"/>
    <x v="17"/>
  </r>
  <r>
    <s v="Maierato"/>
    <s v="VV"/>
    <n v="0"/>
    <n v="1"/>
    <n v="1"/>
    <n v="1"/>
    <n v="1"/>
    <n v="1"/>
    <n v="1"/>
    <n v="1"/>
    <n v="1"/>
    <n v="1"/>
    <n v="0"/>
    <n v="0"/>
    <n v="0"/>
    <n v="2198"/>
    <n v="39.933199999999999"/>
    <n v="55.041920006410706"/>
    <n v="1"/>
    <n v="0"/>
    <n v="0"/>
    <n v="1"/>
    <n v="0"/>
    <n v="7"/>
    <n v="1"/>
    <x v="17"/>
  </r>
  <r>
    <s v="Mongiana"/>
    <s v="VV"/>
    <n v="1"/>
    <n v="1"/>
    <n v="1"/>
    <n v="1"/>
    <n v="0"/>
    <n v="1"/>
    <n v="1"/>
    <n v="1"/>
    <n v="1"/>
    <n v="1"/>
    <n v="0"/>
    <n v="1"/>
    <n v="1"/>
    <n v="796"/>
    <n v="18.409200000000002"/>
    <n v="43.239249940247262"/>
    <n v="1"/>
    <n v="0"/>
    <n v="1"/>
    <n v="1"/>
    <n v="0"/>
    <n v="7"/>
    <n v="1"/>
    <x v="17"/>
  </r>
  <r>
    <s v="Monterosso Calabro"/>
    <s v="VV"/>
    <n v="0"/>
    <n v="1"/>
    <n v="1"/>
    <n v="1"/>
    <n v="1"/>
    <n v="1"/>
    <n v="1"/>
    <n v="1"/>
    <n v="1"/>
    <n v="1"/>
    <n v="0"/>
    <n v="0"/>
    <n v="0"/>
    <n v="1796"/>
    <n v="18.365600000000001"/>
    <n v="97.791523282658886"/>
    <n v="0"/>
    <n v="0"/>
    <n v="1"/>
    <n v="1"/>
    <n v="0"/>
    <n v="6"/>
    <n v="1"/>
    <x v="17"/>
  </r>
  <r>
    <s v="Nardodipace"/>
    <s v="VV"/>
    <n v="0"/>
    <n v="1"/>
    <n v="1"/>
    <n v="1"/>
    <n v="1"/>
    <n v="1"/>
    <n v="1"/>
    <n v="1"/>
    <n v="1"/>
    <n v="1"/>
    <n v="1"/>
    <n v="1"/>
    <n v="1"/>
    <n v="1384"/>
    <n v="33.3035"/>
    <n v="41.557193688351077"/>
    <n v="1"/>
    <n v="0"/>
    <n v="1"/>
    <n v="0"/>
    <n v="0"/>
    <n v="7"/>
    <n v="1"/>
    <x v="17"/>
  </r>
  <r>
    <s v="Parghelia"/>
    <s v="VV"/>
    <n v="1"/>
    <n v="1"/>
    <n v="1"/>
    <n v="1"/>
    <n v="0"/>
    <n v="1"/>
    <n v="1"/>
    <n v="0"/>
    <n v="1"/>
    <n v="1"/>
    <n v="0"/>
    <n v="0"/>
    <n v="0"/>
    <n v="1303"/>
    <n v="7.9492999999999991"/>
    <n v="163.91380373114615"/>
    <n v="0"/>
    <n v="0"/>
    <n v="0"/>
    <n v="0"/>
    <n v="0"/>
    <n v="4"/>
    <n v="1"/>
    <x v="17"/>
  </r>
  <r>
    <s v="Pizzoni"/>
    <s v="VV"/>
    <n v="1"/>
    <n v="1"/>
    <n v="1"/>
    <n v="1"/>
    <n v="1"/>
    <n v="1"/>
    <n v="1"/>
    <n v="1"/>
    <n v="1"/>
    <n v="1"/>
    <n v="0"/>
    <n v="0"/>
    <n v="0"/>
    <n v="1233"/>
    <n v="21.700800000000001"/>
    <n v="56.818181818181813"/>
    <n v="1"/>
    <n v="0"/>
    <n v="1"/>
    <n v="1"/>
    <n v="0"/>
    <n v="7"/>
    <n v="1"/>
    <x v="17"/>
  </r>
  <r>
    <s v="Polia"/>
    <s v="VV"/>
    <n v="0"/>
    <n v="1"/>
    <n v="1"/>
    <n v="1"/>
    <n v="1"/>
    <n v="1"/>
    <n v="1"/>
    <n v="1"/>
    <n v="1"/>
    <n v="1"/>
    <n v="0"/>
    <n v="0"/>
    <n v="0"/>
    <n v="1048"/>
    <n v="31.5063"/>
    <n v="33.263188632114847"/>
    <n v="1"/>
    <n v="0"/>
    <n v="1"/>
    <n v="0"/>
    <n v="0"/>
    <n v="6"/>
    <n v="1"/>
    <x v="17"/>
  </r>
  <r>
    <s v="Ricadi"/>
    <s v="VV"/>
    <n v="1"/>
    <n v="1"/>
    <n v="1"/>
    <n v="1"/>
    <n v="0"/>
    <n v="1"/>
    <n v="1"/>
    <n v="1"/>
    <n v="1"/>
    <n v="1"/>
    <n v="0"/>
    <n v="0"/>
    <n v="0"/>
    <n v="4750"/>
    <n v="22.538200000000003"/>
    <n v="210.75329884374082"/>
    <n v="0"/>
    <n v="0"/>
    <n v="0"/>
    <n v="1"/>
    <n v="0"/>
    <n v="5"/>
    <n v="1"/>
    <x v="17"/>
  </r>
  <r>
    <s v="Rombiolo"/>
    <s v="VV"/>
    <n v="0"/>
    <n v="1"/>
    <n v="1"/>
    <n v="1"/>
    <n v="0"/>
    <n v="1"/>
    <n v="1"/>
    <n v="1"/>
    <n v="1"/>
    <n v="1"/>
    <n v="0"/>
    <n v="0"/>
    <n v="0"/>
    <n v="4649"/>
    <n v="22.8431"/>
    <n v="203.51878685467383"/>
    <n v="0"/>
    <n v="0"/>
    <n v="0"/>
    <n v="0"/>
    <n v="0"/>
    <n v="4"/>
    <n v="1"/>
    <x v="17"/>
  </r>
  <r>
    <s v="San Calogero"/>
    <s v="VV"/>
    <n v="0"/>
    <n v="1"/>
    <n v="1"/>
    <n v="1"/>
    <n v="0"/>
    <n v="1"/>
    <n v="1"/>
    <n v="1"/>
    <n v="1"/>
    <n v="1"/>
    <n v="0"/>
    <n v="0"/>
    <n v="0"/>
    <n v="4460"/>
    <n v="25.3371"/>
    <n v="176.02645922382592"/>
    <n v="0"/>
    <n v="0"/>
    <n v="0"/>
    <n v="0"/>
    <n v="0"/>
    <n v="4"/>
    <n v="1"/>
    <x v="17"/>
  </r>
  <r>
    <s v="San Costantino Calabro"/>
    <s v="VV"/>
    <n v="0"/>
    <n v="1"/>
    <n v="1"/>
    <n v="1"/>
    <n v="0"/>
    <n v="1"/>
    <n v="1"/>
    <n v="0"/>
    <n v="1"/>
    <n v="1"/>
    <n v="0"/>
    <n v="0"/>
    <n v="0"/>
    <n v="2238"/>
    <n v="6.7892999999999999"/>
    <n v="329.63633953426717"/>
    <n v="0"/>
    <n v="0"/>
    <n v="0"/>
    <n v="0"/>
    <n v="0"/>
    <n v="4"/>
    <n v="1"/>
    <x v="17"/>
  </r>
  <r>
    <s v="San Gregorio d'Ippona"/>
    <s v="VV"/>
    <n v="1"/>
    <n v="1"/>
    <n v="1"/>
    <n v="1"/>
    <n v="0"/>
    <n v="0"/>
    <n v="1"/>
    <n v="1"/>
    <n v="1"/>
    <n v="1"/>
    <n v="0"/>
    <n v="0"/>
    <n v="0"/>
    <n v="2422"/>
    <n v="12.534700000000001"/>
    <n v="193.22361125515567"/>
    <n v="0"/>
    <n v="0"/>
    <n v="0"/>
    <n v="0"/>
    <n v="0"/>
    <n v="4"/>
    <n v="1"/>
    <x v="17"/>
  </r>
  <r>
    <s v="San Nicola da Crissa"/>
    <s v="VV"/>
    <n v="0"/>
    <n v="1"/>
    <n v="1"/>
    <n v="1"/>
    <n v="1"/>
    <n v="1"/>
    <n v="1"/>
    <n v="1"/>
    <n v="1"/>
    <n v="1"/>
    <n v="0"/>
    <n v="0"/>
    <n v="0"/>
    <n v="1416"/>
    <n v="19.3963"/>
    <n v="73.003614091347316"/>
    <n v="1"/>
    <n v="0"/>
    <n v="1"/>
    <n v="0"/>
    <n v="0"/>
    <n v="6"/>
    <n v="1"/>
    <x v="17"/>
  </r>
  <r>
    <s v="Sant'Onofrio"/>
    <s v="VV"/>
    <n v="1"/>
    <n v="1"/>
    <n v="1"/>
    <n v="1"/>
    <n v="0"/>
    <n v="1"/>
    <n v="1"/>
    <n v="0"/>
    <n v="1"/>
    <n v="1"/>
    <n v="0"/>
    <n v="0"/>
    <n v="0"/>
    <n v="3148"/>
    <n v="18.659000000000002"/>
    <n v="168.71214963288492"/>
    <n v="0"/>
    <n v="0"/>
    <n v="0"/>
    <n v="0"/>
    <n v="0"/>
    <n v="4"/>
    <n v="1"/>
    <x v="17"/>
  </r>
  <r>
    <s v="Simbario"/>
    <s v="VV"/>
    <n v="0"/>
    <n v="1"/>
    <n v="1"/>
    <n v="1"/>
    <n v="1"/>
    <n v="1"/>
    <n v="1"/>
    <n v="1"/>
    <n v="1"/>
    <n v="1"/>
    <n v="0"/>
    <n v="1"/>
    <n v="1"/>
    <n v="956"/>
    <n v="20.833200000000001"/>
    <n v="45.888293685079582"/>
    <n v="1"/>
    <n v="0"/>
    <n v="1"/>
    <n v="0"/>
    <n v="0"/>
    <n v="7"/>
    <n v="1"/>
    <x v="17"/>
  </r>
  <r>
    <s v="Sorianello"/>
    <s v="VV"/>
    <n v="0"/>
    <n v="1"/>
    <n v="1"/>
    <n v="1"/>
    <n v="1"/>
    <n v="1"/>
    <n v="1"/>
    <n v="1"/>
    <n v="1"/>
    <n v="1"/>
    <n v="0"/>
    <n v="0"/>
    <n v="0"/>
    <n v="1210"/>
    <n v="9.5928000000000004"/>
    <n v="126.1362688683179"/>
    <n v="0"/>
    <n v="0"/>
    <n v="1"/>
    <n v="1"/>
    <n v="0"/>
    <n v="6"/>
    <n v="1"/>
    <x v="17"/>
  </r>
  <r>
    <s v="Soriano Calabro"/>
    <s v="VV"/>
    <n v="1"/>
    <n v="1"/>
    <n v="1"/>
    <n v="1"/>
    <n v="1"/>
    <n v="1"/>
    <n v="1"/>
    <n v="1"/>
    <n v="1"/>
    <n v="1"/>
    <n v="0"/>
    <n v="0"/>
    <n v="0"/>
    <n v="2472"/>
    <n v="15.437200000000001"/>
    <n v="160.13266654574664"/>
    <n v="0"/>
    <n v="0"/>
    <n v="1"/>
    <n v="0"/>
    <n v="0"/>
    <n v="5"/>
    <n v="1"/>
    <x v="17"/>
  </r>
  <r>
    <s v="Spadola"/>
    <s v="VV"/>
    <n v="1"/>
    <n v="1"/>
    <n v="1"/>
    <n v="1"/>
    <n v="0"/>
    <n v="1"/>
    <n v="1"/>
    <n v="1"/>
    <n v="1"/>
    <n v="1"/>
    <n v="0"/>
    <n v="1"/>
    <n v="1"/>
    <n v="858"/>
    <n v="9.6463000000000001"/>
    <n v="88.946020754071512"/>
    <n v="0"/>
    <n v="0"/>
    <n v="1"/>
    <n v="1"/>
    <n v="0"/>
    <n v="6"/>
    <n v="1"/>
    <x v="17"/>
  </r>
  <r>
    <s v="Spilinga"/>
    <s v="VV"/>
    <n v="0"/>
    <n v="1"/>
    <n v="1"/>
    <n v="1"/>
    <n v="0"/>
    <n v="1"/>
    <n v="1"/>
    <n v="1"/>
    <n v="1"/>
    <n v="1"/>
    <n v="0"/>
    <n v="0"/>
    <n v="0"/>
    <n v="1470"/>
    <n v="17.4239"/>
    <n v="84.366875383811887"/>
    <n v="0"/>
    <n v="0"/>
    <n v="0"/>
    <n v="1"/>
    <n v="0"/>
    <n v="5"/>
    <n v="1"/>
    <x v="17"/>
  </r>
  <r>
    <s v="Stefanaconi"/>
    <s v="VV"/>
    <n v="1"/>
    <n v="1"/>
    <n v="1"/>
    <n v="1"/>
    <n v="0"/>
    <n v="1"/>
    <n v="1"/>
    <n v="0"/>
    <n v="1"/>
    <n v="1"/>
    <n v="0"/>
    <n v="0"/>
    <n v="0"/>
    <n v="2526"/>
    <n v="23.180199999999999"/>
    <n v="108.97231257711323"/>
    <n v="0"/>
    <n v="0"/>
    <n v="0"/>
    <n v="0"/>
    <n v="0"/>
    <n v="4"/>
    <n v="1"/>
    <x v="17"/>
  </r>
  <r>
    <s v="Vallelonga"/>
    <s v="VV"/>
    <n v="0"/>
    <n v="1"/>
    <n v="1"/>
    <n v="1"/>
    <n v="0"/>
    <n v="1"/>
    <n v="1"/>
    <n v="1"/>
    <n v="1"/>
    <n v="1"/>
    <n v="0"/>
    <n v="1"/>
    <n v="1"/>
    <n v="682"/>
    <n v="17.640899999999998"/>
    <n v="38.660159062179368"/>
    <n v="1"/>
    <n v="0"/>
    <n v="1"/>
    <n v="0"/>
    <n v="0"/>
    <n v="6"/>
    <n v="1"/>
    <x v="17"/>
  </r>
  <r>
    <s v="Vazzano"/>
    <s v="VV"/>
    <n v="1"/>
    <n v="0"/>
    <n v="1"/>
    <n v="1"/>
    <n v="0"/>
    <n v="1"/>
    <n v="1"/>
    <n v="1"/>
    <n v="1"/>
    <n v="1"/>
    <n v="0"/>
    <n v="0"/>
    <n v="0"/>
    <n v="1106"/>
    <n v="20.203099999999999"/>
    <n v="54.744073929248486"/>
    <n v="1"/>
    <n v="0"/>
    <n v="1"/>
    <n v="0"/>
    <n v="0"/>
    <n v="5"/>
    <n v="1"/>
    <x v="17"/>
  </r>
  <r>
    <s v="Zaccanopoli"/>
    <s v="VV"/>
    <n v="1"/>
    <n v="1"/>
    <n v="1"/>
    <n v="1"/>
    <n v="0"/>
    <n v="1"/>
    <n v="1"/>
    <n v="0"/>
    <n v="1"/>
    <n v="1"/>
    <n v="0"/>
    <n v="0"/>
    <n v="0"/>
    <n v="802"/>
    <n v="5.3751999999999995"/>
    <n v="149.20375055811877"/>
    <n v="0"/>
    <n v="0"/>
    <n v="0"/>
    <n v="0"/>
    <n v="0"/>
    <n v="4"/>
    <n v="1"/>
    <x v="17"/>
  </r>
  <r>
    <s v="Zambrone"/>
    <s v="VV"/>
    <n v="1"/>
    <n v="1"/>
    <n v="1"/>
    <n v="1"/>
    <n v="0"/>
    <n v="1"/>
    <n v="1"/>
    <n v="1"/>
    <n v="1"/>
    <n v="1"/>
    <n v="0"/>
    <n v="0"/>
    <n v="0"/>
    <n v="1805"/>
    <n v="15.773800000000001"/>
    <n v="114.43025776921223"/>
    <n v="0"/>
    <n v="0"/>
    <n v="0"/>
    <n v="0"/>
    <n v="0"/>
    <n v="4"/>
    <n v="1"/>
    <x v="17"/>
  </r>
  <r>
    <s v="Zungri"/>
    <s v="VV"/>
    <n v="0"/>
    <n v="1"/>
    <n v="1"/>
    <n v="1"/>
    <n v="0"/>
    <n v="1"/>
    <n v="1"/>
    <n v="1"/>
    <n v="1"/>
    <n v="1"/>
    <n v="0"/>
    <n v="0"/>
    <n v="0"/>
    <n v="1985"/>
    <n v="23.455300000000001"/>
    <n v="84.629060382941162"/>
    <n v="0"/>
    <n v="0"/>
    <n v="0"/>
    <n v="0"/>
    <n v="0"/>
    <n v="4"/>
    <n v="1"/>
    <x v="17"/>
  </r>
  <r>
    <s v="Alessandria della Rocca"/>
    <s v="AG"/>
    <n v="0"/>
    <n v="1"/>
    <n v="1"/>
    <n v="1"/>
    <n v="1"/>
    <n v="1"/>
    <n v="1"/>
    <n v="1"/>
    <n v="1"/>
    <n v="0"/>
    <n v="0"/>
    <n v="1"/>
    <n v="1"/>
    <n v="3118"/>
    <n v="62.240400000000001"/>
    <n v="50.096079074041938"/>
    <n v="1"/>
    <n v="1"/>
    <n v="0"/>
    <n v="0"/>
    <n v="0"/>
    <n v="7"/>
    <n v="1"/>
    <x v="18"/>
  </r>
  <r>
    <s v="Bivona"/>
    <s v="AG"/>
    <n v="0"/>
    <n v="1"/>
    <n v="1"/>
    <n v="1"/>
    <n v="1"/>
    <n v="1"/>
    <n v="1"/>
    <n v="1"/>
    <n v="1"/>
    <n v="1"/>
    <n v="0"/>
    <n v="1"/>
    <n v="1"/>
    <n v="3882"/>
    <n v="88.5745"/>
    <n v="43.827512433036595"/>
    <n v="1"/>
    <n v="1"/>
    <n v="1"/>
    <n v="1"/>
    <n v="0"/>
    <n v="9"/>
    <n v="1"/>
    <x v="18"/>
  </r>
  <r>
    <s v="Burgio"/>
    <s v="AG"/>
    <n v="0"/>
    <n v="1"/>
    <n v="1"/>
    <n v="1"/>
    <n v="0"/>
    <n v="1"/>
    <n v="1"/>
    <n v="1"/>
    <n v="1"/>
    <n v="1"/>
    <n v="0"/>
    <n v="1"/>
    <n v="1"/>
    <n v="2780"/>
    <n v="42.231400000000001"/>
    <n v="65.827796378997618"/>
    <n v="1"/>
    <n v="1"/>
    <n v="1"/>
    <n v="1"/>
    <n v="0"/>
    <n v="8"/>
    <n v="1"/>
    <x v="18"/>
  </r>
  <r>
    <s v="Calamonaci"/>
    <s v="AG"/>
    <n v="1"/>
    <n v="1"/>
    <n v="1"/>
    <n v="1"/>
    <n v="0"/>
    <n v="1"/>
    <n v="1"/>
    <n v="1"/>
    <n v="1"/>
    <n v="1"/>
    <n v="0"/>
    <n v="1"/>
    <n v="1"/>
    <n v="1375"/>
    <n v="32.890599999999999"/>
    <n v="41.805257429174297"/>
    <n v="1"/>
    <n v="1"/>
    <n v="0"/>
    <n v="0"/>
    <n v="0"/>
    <n v="7"/>
    <n v="1"/>
    <x v="18"/>
  </r>
  <r>
    <s v="Caltabellotta"/>
    <s v="AG"/>
    <n v="0"/>
    <n v="1"/>
    <n v="1"/>
    <n v="1"/>
    <n v="1"/>
    <n v="1"/>
    <n v="1"/>
    <n v="1"/>
    <n v="1"/>
    <n v="0"/>
    <n v="0"/>
    <n v="1"/>
    <n v="1"/>
    <n v="3907"/>
    <n v="124.0889"/>
    <n v="31.485491450081355"/>
    <n v="1"/>
    <n v="0"/>
    <n v="1"/>
    <n v="1"/>
    <n v="0"/>
    <n v="7"/>
    <n v="1"/>
    <x v="18"/>
  </r>
  <r>
    <s v="Camastra"/>
    <s v="AG"/>
    <n v="0"/>
    <n v="1"/>
    <n v="1"/>
    <n v="1"/>
    <n v="1"/>
    <n v="1"/>
    <n v="1"/>
    <n v="1"/>
    <n v="1"/>
    <n v="0"/>
    <n v="0"/>
    <n v="0"/>
    <n v="0"/>
    <n v="2163"/>
    <n v="16.315799999999999"/>
    <n v="132.57088221233406"/>
    <n v="0"/>
    <n v="0"/>
    <n v="0"/>
    <n v="0"/>
    <n v="0"/>
    <n v="4"/>
    <n v="1"/>
    <x v="18"/>
  </r>
  <r>
    <s v="Castrofilippo"/>
    <s v="AG"/>
    <n v="0"/>
    <n v="1"/>
    <n v="1"/>
    <n v="1"/>
    <n v="1"/>
    <n v="1"/>
    <n v="1"/>
    <n v="1"/>
    <n v="1"/>
    <n v="1"/>
    <n v="0"/>
    <n v="0"/>
    <n v="0"/>
    <n v="3020"/>
    <n v="18.075499999999998"/>
    <n v="167.07698265608144"/>
    <n v="0"/>
    <n v="0"/>
    <n v="0"/>
    <n v="0"/>
    <n v="0"/>
    <n v="5"/>
    <n v="1"/>
    <x v="18"/>
  </r>
  <r>
    <s v="Cattolica Eraclea"/>
    <s v="AG"/>
    <n v="0"/>
    <n v="1"/>
    <n v="1"/>
    <n v="1"/>
    <n v="1"/>
    <n v="1"/>
    <n v="1"/>
    <n v="1"/>
    <n v="1"/>
    <n v="0"/>
    <n v="0"/>
    <n v="0"/>
    <n v="0"/>
    <n v="3975"/>
    <n v="62.164799999999993"/>
    <n v="63.942938769207018"/>
    <n v="1"/>
    <n v="1"/>
    <n v="0"/>
    <n v="0"/>
    <n v="0"/>
    <n v="6"/>
    <n v="1"/>
    <x v="18"/>
  </r>
  <r>
    <s v="Cianciana"/>
    <s v="AG"/>
    <n v="0"/>
    <n v="1"/>
    <n v="1"/>
    <n v="1"/>
    <n v="1"/>
    <n v="1"/>
    <n v="1"/>
    <n v="1"/>
    <n v="1"/>
    <n v="1"/>
    <n v="0"/>
    <n v="1"/>
    <n v="1"/>
    <n v="3517"/>
    <n v="38.082000000000001"/>
    <n v="92.353342786618342"/>
    <n v="0"/>
    <n v="1"/>
    <n v="0"/>
    <n v="0"/>
    <n v="0"/>
    <n v="7"/>
    <n v="1"/>
    <x v="18"/>
  </r>
  <r>
    <s v="Comitini"/>
    <s v="AG"/>
    <n v="1"/>
    <n v="1"/>
    <n v="1"/>
    <n v="1"/>
    <n v="1"/>
    <n v="1"/>
    <n v="1"/>
    <n v="1"/>
    <n v="1"/>
    <n v="0"/>
    <n v="0"/>
    <n v="0"/>
    <n v="0"/>
    <n v="944"/>
    <n v="21.890300000000003"/>
    <n v="43.12412347021283"/>
    <n v="1"/>
    <n v="0"/>
    <n v="0"/>
    <n v="0"/>
    <n v="0"/>
    <n v="5"/>
    <n v="1"/>
    <x v="18"/>
  </r>
  <r>
    <s v="Joppolo Giancaxio"/>
    <s v="AG"/>
    <n v="0"/>
    <n v="1"/>
    <n v="1"/>
    <n v="1"/>
    <n v="0"/>
    <n v="1"/>
    <n v="1"/>
    <n v="1"/>
    <n v="1"/>
    <n v="1"/>
    <n v="0"/>
    <n v="0"/>
    <n v="0"/>
    <n v="1210"/>
    <n v="19.142399999999999"/>
    <n v="63.210464727515884"/>
    <n v="1"/>
    <n v="1"/>
    <n v="0"/>
    <n v="0"/>
    <n v="0"/>
    <n v="6"/>
    <n v="1"/>
    <x v="18"/>
  </r>
  <r>
    <s v="Lucca Sicula"/>
    <s v="AG"/>
    <n v="0"/>
    <n v="1"/>
    <n v="1"/>
    <n v="1"/>
    <n v="1"/>
    <n v="1"/>
    <n v="1"/>
    <n v="1"/>
    <n v="1"/>
    <n v="1"/>
    <n v="0"/>
    <n v="1"/>
    <n v="1"/>
    <n v="1917"/>
    <n v="18.632300000000001"/>
    <n v="102.88584876799965"/>
    <n v="0"/>
    <n v="1"/>
    <n v="0"/>
    <n v="0"/>
    <n v="0"/>
    <n v="7"/>
    <n v="1"/>
    <x v="18"/>
  </r>
  <r>
    <s v="Montallegro"/>
    <s v="AG"/>
    <n v="0"/>
    <n v="1"/>
    <n v="1"/>
    <n v="1"/>
    <n v="0"/>
    <n v="1"/>
    <n v="1"/>
    <n v="1"/>
    <n v="1"/>
    <n v="1"/>
    <n v="0"/>
    <n v="0"/>
    <n v="0"/>
    <n v="2543"/>
    <n v="27.412800000000001"/>
    <n v="92.766882624175565"/>
    <n v="0"/>
    <n v="1"/>
    <n v="0"/>
    <n v="0"/>
    <n v="0"/>
    <n v="5"/>
    <n v="1"/>
    <x v="18"/>
  </r>
  <r>
    <s v="Montevago"/>
    <s v="AG"/>
    <n v="1"/>
    <n v="1"/>
    <n v="1"/>
    <n v="1"/>
    <n v="0"/>
    <n v="1"/>
    <n v="1"/>
    <n v="1"/>
    <n v="1"/>
    <n v="1"/>
    <n v="0"/>
    <n v="0"/>
    <n v="0"/>
    <n v="3015"/>
    <n v="32.909599999999998"/>
    <n v="91.61460485694144"/>
    <n v="0"/>
    <n v="1"/>
    <n v="0"/>
    <n v="0"/>
    <n v="0"/>
    <n v="5"/>
    <n v="1"/>
    <x v="18"/>
  </r>
  <r>
    <s v="Realmonte"/>
    <s v="AG"/>
    <n v="0"/>
    <n v="1"/>
    <n v="1"/>
    <n v="1"/>
    <n v="0"/>
    <n v="1"/>
    <n v="1"/>
    <n v="0"/>
    <n v="1"/>
    <n v="1"/>
    <n v="0"/>
    <n v="0"/>
    <n v="0"/>
    <n v="4487"/>
    <n v="20.369600000000002"/>
    <n v="220.27923965124498"/>
    <n v="0"/>
    <n v="0"/>
    <n v="0"/>
    <n v="0"/>
    <n v="0"/>
    <n v="4"/>
    <n v="1"/>
    <x v="18"/>
  </r>
  <r>
    <s v="San Biagio Platani"/>
    <s v="AG"/>
    <n v="0"/>
    <n v="1"/>
    <n v="1"/>
    <n v="1"/>
    <n v="1"/>
    <n v="1"/>
    <n v="1"/>
    <n v="1"/>
    <n v="1"/>
    <n v="1"/>
    <n v="0"/>
    <n v="1"/>
    <n v="1"/>
    <n v="3501"/>
    <n v="42.666899999999998"/>
    <n v="82.054238765881749"/>
    <n v="0"/>
    <n v="1"/>
    <n v="0"/>
    <n v="0"/>
    <n v="0"/>
    <n v="7"/>
    <n v="1"/>
    <x v="18"/>
  </r>
  <r>
    <s v="Santa Elisabetta"/>
    <s v="AG"/>
    <n v="0"/>
    <n v="1"/>
    <n v="1"/>
    <n v="1"/>
    <n v="0"/>
    <n v="1"/>
    <n v="1"/>
    <n v="1"/>
    <n v="1"/>
    <n v="0"/>
    <n v="0"/>
    <n v="0"/>
    <n v="0"/>
    <n v="2608"/>
    <n v="16.1676"/>
    <n v="161.3102748707291"/>
    <n v="0"/>
    <n v="1"/>
    <n v="0"/>
    <n v="0"/>
    <n v="0"/>
    <n v="4"/>
    <n v="1"/>
    <x v="18"/>
  </r>
  <r>
    <s v="Sant'Angelo Muxaro"/>
    <s v="AG"/>
    <n v="0"/>
    <n v="1"/>
    <n v="1"/>
    <n v="1"/>
    <n v="1"/>
    <n v="1"/>
    <n v="1"/>
    <n v="1"/>
    <n v="1"/>
    <n v="1"/>
    <n v="0"/>
    <n v="1"/>
    <n v="1"/>
    <n v="1471"/>
    <n v="64.522099999999995"/>
    <n v="22.798390009004667"/>
    <n v="1"/>
    <n v="1"/>
    <n v="0"/>
    <n v="0"/>
    <n v="0"/>
    <n v="8"/>
    <n v="1"/>
    <x v="18"/>
  </r>
  <r>
    <s v="Santo Stefano Quisquina"/>
    <s v="AG"/>
    <n v="0"/>
    <n v="1"/>
    <n v="1"/>
    <n v="1"/>
    <n v="0"/>
    <n v="1"/>
    <n v="1"/>
    <n v="1"/>
    <n v="1"/>
    <n v="1"/>
    <n v="0"/>
    <n v="1"/>
    <n v="1"/>
    <n v="4897"/>
    <n v="85.519500000000008"/>
    <n v="57.261794093744697"/>
    <n v="1"/>
    <n v="1"/>
    <n v="1"/>
    <n v="1"/>
    <n v="0"/>
    <n v="8"/>
    <n v="1"/>
    <x v="18"/>
  </r>
  <r>
    <s v="Siculiana"/>
    <s v="AG"/>
    <n v="0"/>
    <n v="1"/>
    <n v="1"/>
    <n v="1"/>
    <n v="0"/>
    <n v="1"/>
    <n v="1"/>
    <n v="1"/>
    <n v="1"/>
    <n v="1"/>
    <n v="0"/>
    <n v="0"/>
    <n v="0"/>
    <n v="4632"/>
    <n v="40.991499999999995"/>
    <n v="112.99903638559215"/>
    <n v="0"/>
    <n v="1"/>
    <n v="0"/>
    <n v="1"/>
    <n v="0"/>
    <n v="6"/>
    <n v="1"/>
    <x v="18"/>
  </r>
  <r>
    <s v="Villafranca Sicula"/>
    <s v="AG"/>
    <n v="0"/>
    <n v="1"/>
    <n v="1"/>
    <n v="1"/>
    <n v="0"/>
    <n v="1"/>
    <n v="1"/>
    <n v="1"/>
    <n v="1"/>
    <n v="1"/>
    <n v="0"/>
    <n v="1"/>
    <n v="1"/>
    <n v="1426"/>
    <n v="17.6294"/>
    <n v="80.88760819993874"/>
    <n v="0"/>
    <n v="1"/>
    <n v="0"/>
    <n v="0"/>
    <n v="0"/>
    <n v="6"/>
    <n v="1"/>
    <x v="18"/>
  </r>
  <r>
    <s v="Acquaviva Platani"/>
    <s v="CL"/>
    <n v="0"/>
    <n v="1"/>
    <n v="1"/>
    <n v="1"/>
    <n v="1"/>
    <n v="1"/>
    <n v="1"/>
    <n v="1"/>
    <n v="1"/>
    <n v="1"/>
    <n v="0"/>
    <n v="1"/>
    <n v="1"/>
    <n v="1041"/>
    <n v="14.6335"/>
    <n v="71.138141934602118"/>
    <n v="1"/>
    <n v="0"/>
    <n v="0"/>
    <n v="0"/>
    <n v="0"/>
    <n v="7"/>
    <n v="1"/>
    <x v="18"/>
  </r>
  <r>
    <s v="Bompensiere"/>
    <s v="CL"/>
    <n v="0"/>
    <n v="1"/>
    <n v="1"/>
    <n v="1"/>
    <n v="0"/>
    <n v="1"/>
    <n v="1"/>
    <n v="1"/>
    <n v="1"/>
    <n v="1"/>
    <n v="0"/>
    <n v="0"/>
    <n v="0"/>
    <n v="610"/>
    <n v="19.9467"/>
    <n v="30.581499696691683"/>
    <n v="1"/>
    <n v="1"/>
    <n v="0"/>
    <n v="0"/>
    <n v="0"/>
    <n v="6"/>
    <n v="1"/>
    <x v="18"/>
  </r>
  <r>
    <s v="Butera"/>
    <s v="CL"/>
    <n v="0"/>
    <n v="1"/>
    <n v="1"/>
    <n v="1"/>
    <n v="1"/>
    <n v="1"/>
    <n v="1"/>
    <n v="1"/>
    <n v="1"/>
    <n v="0"/>
    <n v="1"/>
    <n v="0"/>
    <n v="1"/>
    <n v="4937"/>
    <n v="298.54840000000002"/>
    <n v="16.536682159408659"/>
    <n v="1"/>
    <n v="0"/>
    <n v="0"/>
    <n v="0"/>
    <n v="0"/>
    <n v="6"/>
    <n v="1"/>
    <x v="18"/>
  </r>
  <r>
    <s v="Campofranco"/>
    <s v="CL"/>
    <n v="0"/>
    <n v="1"/>
    <n v="1"/>
    <n v="1"/>
    <n v="1"/>
    <n v="1"/>
    <n v="1"/>
    <n v="1"/>
    <n v="1"/>
    <n v="1"/>
    <n v="0"/>
    <n v="1"/>
    <n v="1"/>
    <n v="3218"/>
    <n v="36.113599999999998"/>
    <n v="89.107704576669178"/>
    <n v="0"/>
    <n v="0"/>
    <n v="0"/>
    <n v="1"/>
    <n v="0"/>
    <n v="7"/>
    <n v="1"/>
    <x v="18"/>
  </r>
  <r>
    <s v="Delia"/>
    <s v="CL"/>
    <n v="0"/>
    <n v="1"/>
    <n v="1"/>
    <n v="1"/>
    <n v="0"/>
    <n v="1"/>
    <n v="1"/>
    <n v="1"/>
    <n v="1"/>
    <n v="1"/>
    <n v="0"/>
    <n v="0"/>
    <n v="0"/>
    <n v="4325"/>
    <n v="12.399000000000001"/>
    <n v="348.81845310105649"/>
    <n v="0"/>
    <n v="1"/>
    <n v="0"/>
    <n v="0"/>
    <n v="0"/>
    <n v="5"/>
    <n v="1"/>
    <x v="18"/>
  </r>
  <r>
    <s v="Marianopoli"/>
    <s v="CL"/>
    <n v="0"/>
    <n v="1"/>
    <n v="1"/>
    <n v="1"/>
    <n v="1"/>
    <n v="1"/>
    <n v="1"/>
    <n v="1"/>
    <n v="1"/>
    <n v="1"/>
    <n v="0"/>
    <n v="1"/>
    <n v="1"/>
    <n v="2006"/>
    <n v="13.070699999999999"/>
    <n v="153.47303510906073"/>
    <n v="0"/>
    <n v="0"/>
    <n v="0"/>
    <n v="0"/>
    <n v="0"/>
    <n v="6"/>
    <n v="1"/>
    <x v="18"/>
  </r>
  <r>
    <s v="Milena"/>
    <s v="CL"/>
    <n v="0"/>
    <n v="1"/>
    <n v="1"/>
    <n v="1"/>
    <n v="0"/>
    <n v="1"/>
    <n v="1"/>
    <n v="1"/>
    <n v="1"/>
    <n v="1"/>
    <n v="0"/>
    <n v="0"/>
    <n v="0"/>
    <n v="3178"/>
    <n v="24.626999999999999"/>
    <n v="129.04535672229667"/>
    <n v="0"/>
    <n v="1"/>
    <n v="0"/>
    <n v="0"/>
    <n v="0"/>
    <n v="5"/>
    <n v="1"/>
    <x v="18"/>
  </r>
  <r>
    <s v="Montedoro"/>
    <s v="CL"/>
    <n v="0"/>
    <n v="1"/>
    <n v="1"/>
    <n v="1"/>
    <n v="0"/>
    <n v="1"/>
    <n v="1"/>
    <n v="1"/>
    <n v="1"/>
    <n v="1"/>
    <n v="0"/>
    <n v="0"/>
    <n v="0"/>
    <n v="1643"/>
    <n v="14.533399999999999"/>
    <n v="113.04994013788929"/>
    <n v="0"/>
    <n v="1"/>
    <n v="0"/>
    <n v="0"/>
    <n v="0"/>
    <n v="5"/>
    <n v="1"/>
    <x v="18"/>
  </r>
  <r>
    <s v="Resuttano"/>
    <s v="CL"/>
    <n v="0"/>
    <n v="1"/>
    <n v="1"/>
    <n v="1"/>
    <n v="1"/>
    <n v="1"/>
    <n v="1"/>
    <n v="1"/>
    <n v="1"/>
    <n v="1"/>
    <n v="0"/>
    <n v="0"/>
    <n v="0"/>
    <n v="2139"/>
    <n v="38.273899999999998"/>
    <n v="55.886648603878889"/>
    <n v="1"/>
    <n v="1"/>
    <n v="1"/>
    <n v="0"/>
    <n v="0"/>
    <n v="7"/>
    <n v="1"/>
    <x v="18"/>
  </r>
  <r>
    <s v="Sutera"/>
    <s v="CL"/>
    <n v="0"/>
    <n v="1"/>
    <n v="1"/>
    <n v="1"/>
    <n v="1"/>
    <n v="1"/>
    <n v="1"/>
    <n v="1"/>
    <n v="1"/>
    <n v="1"/>
    <n v="0"/>
    <n v="1"/>
    <n v="1"/>
    <n v="1436"/>
    <n v="35.584099999999999"/>
    <n v="40.355102419338976"/>
    <n v="1"/>
    <n v="0"/>
    <n v="0"/>
    <n v="1"/>
    <n v="0"/>
    <n v="8"/>
    <n v="1"/>
    <x v="18"/>
  </r>
  <r>
    <s v="Vallelunga Pratameno"/>
    <s v="CL"/>
    <n v="0"/>
    <n v="1"/>
    <n v="1"/>
    <n v="1"/>
    <n v="1"/>
    <n v="1"/>
    <n v="1"/>
    <n v="1"/>
    <n v="1"/>
    <n v="1"/>
    <n v="0"/>
    <n v="1"/>
    <n v="1"/>
    <n v="3641"/>
    <n v="39.374400000000001"/>
    <n v="92.471250355560969"/>
    <n v="0"/>
    <n v="0"/>
    <n v="0"/>
    <n v="0"/>
    <n v="0"/>
    <n v="6"/>
    <n v="1"/>
    <x v="18"/>
  </r>
  <r>
    <s v="Villalba"/>
    <s v="CL"/>
    <n v="0"/>
    <n v="1"/>
    <n v="1"/>
    <n v="1"/>
    <n v="1"/>
    <n v="1"/>
    <n v="1"/>
    <n v="1"/>
    <n v="1"/>
    <n v="1"/>
    <n v="0"/>
    <n v="1"/>
    <n v="1"/>
    <n v="1731"/>
    <n v="41.818400000000004"/>
    <n v="41.393262296022797"/>
    <n v="1"/>
    <n v="0"/>
    <n v="0"/>
    <n v="0"/>
    <n v="0"/>
    <n v="7"/>
    <n v="1"/>
    <x v="18"/>
  </r>
  <r>
    <s v="Aci Bonaccorsi"/>
    <s v="CT"/>
    <n v="0"/>
    <n v="0"/>
    <n v="0"/>
    <n v="1"/>
    <n v="0"/>
    <n v="1"/>
    <n v="1"/>
    <n v="0"/>
    <n v="1"/>
    <n v="1"/>
    <n v="0"/>
    <n v="0"/>
    <n v="0"/>
    <n v="3200"/>
    <n v="1.7243000000000002"/>
    <n v="1855.8255523980745"/>
    <n v="0"/>
    <n v="0"/>
    <n v="0"/>
    <n v="0"/>
    <n v="0"/>
    <n v="3"/>
    <n v="1"/>
    <x v="18"/>
  </r>
  <r>
    <s v="Camporotondo Etneo"/>
    <s v="CT"/>
    <n v="0"/>
    <n v="1"/>
    <n v="1"/>
    <n v="1"/>
    <n v="0"/>
    <n v="0"/>
    <n v="1"/>
    <n v="0"/>
    <n v="1"/>
    <n v="1"/>
    <n v="0"/>
    <n v="0"/>
    <n v="0"/>
    <n v="4476"/>
    <n v="6.5541"/>
    <n v="682.93129491463355"/>
    <n v="0"/>
    <n v="0"/>
    <n v="0"/>
    <n v="0"/>
    <n v="0"/>
    <n v="4"/>
    <n v="1"/>
    <x v="18"/>
  </r>
  <r>
    <s v="Castel di Iudica"/>
    <s v="CT"/>
    <n v="0"/>
    <n v="1"/>
    <n v="1"/>
    <n v="1"/>
    <n v="0"/>
    <n v="1"/>
    <n v="1"/>
    <n v="1"/>
    <n v="1"/>
    <n v="1"/>
    <n v="1"/>
    <n v="1"/>
    <n v="1"/>
    <n v="4748"/>
    <n v="103.21120000000001"/>
    <n v="46.002759390453747"/>
    <n v="1"/>
    <n v="1"/>
    <n v="0"/>
    <n v="0"/>
    <n v="0"/>
    <n v="7"/>
    <n v="1"/>
    <x v="18"/>
  </r>
  <r>
    <s v="Castiglione di Sicilia"/>
    <s v="CT"/>
    <n v="0"/>
    <n v="1"/>
    <n v="1"/>
    <n v="1"/>
    <n v="1"/>
    <n v="1"/>
    <n v="1"/>
    <n v="1"/>
    <n v="1"/>
    <n v="1"/>
    <n v="0"/>
    <n v="1"/>
    <n v="1"/>
    <n v="3298"/>
    <n v="118.90389999999999"/>
    <n v="27.736684835400691"/>
    <n v="1"/>
    <n v="0"/>
    <n v="1"/>
    <n v="1"/>
    <n v="0"/>
    <n v="8"/>
    <n v="1"/>
    <x v="18"/>
  </r>
  <r>
    <s v="Licodia Eubea"/>
    <s v="CT"/>
    <n v="0"/>
    <n v="1"/>
    <n v="1"/>
    <n v="1"/>
    <n v="0"/>
    <n v="1"/>
    <n v="1"/>
    <n v="1"/>
    <n v="1"/>
    <n v="1"/>
    <n v="0"/>
    <n v="1"/>
    <n v="1"/>
    <n v="3047"/>
    <n v="112.447"/>
    <n v="27.09721024126922"/>
    <n v="1"/>
    <n v="1"/>
    <n v="1"/>
    <n v="0"/>
    <n v="0"/>
    <n v="7"/>
    <n v="1"/>
    <x v="18"/>
  </r>
  <r>
    <s v="Maletto"/>
    <s v="CT"/>
    <n v="0"/>
    <n v="0"/>
    <n v="0"/>
    <n v="1"/>
    <n v="0"/>
    <n v="1"/>
    <n v="1"/>
    <n v="1"/>
    <n v="1"/>
    <n v="1"/>
    <n v="0"/>
    <n v="1"/>
    <n v="1"/>
    <n v="4015"/>
    <n v="40.957700000000003"/>
    <n v="98.02796543751235"/>
    <n v="0"/>
    <n v="1"/>
    <n v="1"/>
    <n v="1"/>
    <n v="0"/>
    <n v="6"/>
    <n v="1"/>
    <x v="18"/>
  </r>
  <r>
    <s v="Maniace"/>
    <s v="CT"/>
    <n v="1"/>
    <n v="1"/>
    <n v="1"/>
    <n v="1"/>
    <n v="0"/>
    <n v="0"/>
    <n v="1"/>
    <n v="1"/>
    <n v="1"/>
    <n v="1"/>
    <n v="0"/>
    <n v="1"/>
    <n v="1"/>
    <n v="3671"/>
    <n v="37.701000000000001"/>
    <n v="97.371422508686777"/>
    <n v="0"/>
    <n v="1"/>
    <n v="1"/>
    <n v="1"/>
    <n v="0"/>
    <n v="7"/>
    <n v="1"/>
    <x v="18"/>
  </r>
  <r>
    <s v="Mazzarrone"/>
    <s v="CT"/>
    <n v="0"/>
    <n v="0"/>
    <n v="0"/>
    <n v="1"/>
    <n v="0"/>
    <n v="1"/>
    <n v="1"/>
    <n v="1"/>
    <n v="1"/>
    <n v="1"/>
    <n v="0"/>
    <n v="1"/>
    <n v="1"/>
    <n v="3989"/>
    <n v="34.783799999999999"/>
    <n v="114.67982221608911"/>
    <n v="0"/>
    <n v="1"/>
    <n v="0"/>
    <n v="1"/>
    <n v="0"/>
    <n v="6"/>
    <n v="1"/>
    <x v="18"/>
  </r>
  <r>
    <s v="Milo"/>
    <s v="CT"/>
    <n v="0"/>
    <n v="0"/>
    <n v="0"/>
    <n v="1"/>
    <n v="0"/>
    <n v="1"/>
    <n v="1"/>
    <n v="1"/>
    <n v="1"/>
    <n v="1"/>
    <n v="0"/>
    <n v="0"/>
    <n v="0"/>
    <n v="1065"/>
    <n v="16.671500000000002"/>
    <n v="63.881474372431988"/>
    <n v="1"/>
    <n v="0"/>
    <n v="1"/>
    <n v="1"/>
    <n v="0"/>
    <n v="5"/>
    <n v="1"/>
    <x v="18"/>
  </r>
  <r>
    <s v="Piedimonte Etneo"/>
    <s v="CT"/>
    <n v="0"/>
    <n v="1"/>
    <n v="1"/>
    <n v="1"/>
    <n v="0"/>
    <n v="1"/>
    <n v="1"/>
    <n v="1"/>
    <n v="1"/>
    <n v="1"/>
    <n v="0"/>
    <n v="0"/>
    <n v="0"/>
    <n v="4079"/>
    <n v="26.543499999999998"/>
    <n v="153.67227381468157"/>
    <n v="0"/>
    <n v="0"/>
    <n v="1"/>
    <n v="1"/>
    <n v="0"/>
    <n v="5"/>
    <n v="1"/>
    <x v="18"/>
  </r>
  <r>
    <s v="Raddusa"/>
    <s v="CT"/>
    <n v="0"/>
    <n v="1"/>
    <n v="1"/>
    <n v="1"/>
    <n v="1"/>
    <n v="1"/>
    <n v="1"/>
    <n v="1"/>
    <n v="1"/>
    <n v="1"/>
    <n v="0"/>
    <n v="0"/>
    <n v="0"/>
    <n v="3280"/>
    <n v="23.386399999999998"/>
    <n v="140.25245441795232"/>
    <n v="0"/>
    <n v="1"/>
    <n v="0"/>
    <n v="0"/>
    <n v="0"/>
    <n v="6"/>
    <n v="1"/>
    <x v="18"/>
  </r>
  <r>
    <s v="Ragalna"/>
    <s v="CT"/>
    <n v="0"/>
    <n v="0"/>
    <n v="0"/>
    <n v="1"/>
    <n v="0"/>
    <n v="1"/>
    <n v="1"/>
    <n v="1"/>
    <n v="1"/>
    <n v="1"/>
    <n v="0"/>
    <n v="0"/>
    <n v="0"/>
    <n v="3676"/>
    <n v="39.528600000000004"/>
    <n v="92.995957357457627"/>
    <n v="0"/>
    <n v="1"/>
    <n v="1"/>
    <n v="1"/>
    <n v="0"/>
    <n v="5"/>
    <n v="1"/>
    <x v="18"/>
  </r>
  <r>
    <s v="San Cono"/>
    <s v="CT"/>
    <n v="0"/>
    <n v="1"/>
    <n v="1"/>
    <n v="1"/>
    <n v="0"/>
    <n v="1"/>
    <n v="1"/>
    <n v="1"/>
    <n v="1"/>
    <n v="1"/>
    <n v="0"/>
    <n v="0"/>
    <n v="0"/>
    <n v="2790"/>
    <n v="6.6314000000000002"/>
    <n v="420.72563862834392"/>
    <n v="0"/>
    <n v="0"/>
    <n v="0"/>
    <n v="0"/>
    <n v="0"/>
    <n v="4"/>
    <n v="1"/>
    <x v="18"/>
  </r>
  <r>
    <s v="San Michele di Ganzaria"/>
    <s v="CT"/>
    <n v="0"/>
    <n v="1"/>
    <n v="1"/>
    <n v="1"/>
    <n v="1"/>
    <n v="1"/>
    <n v="1"/>
    <n v="1"/>
    <n v="1"/>
    <n v="1"/>
    <n v="0"/>
    <n v="1"/>
    <n v="1"/>
    <n v="3463"/>
    <n v="25.812600000000003"/>
    <n v="134.15928654997944"/>
    <n v="0"/>
    <n v="0"/>
    <n v="0"/>
    <n v="0"/>
    <n v="0"/>
    <n v="6"/>
    <n v="1"/>
    <x v="18"/>
  </r>
  <r>
    <s v="Sant'Alfio"/>
    <s v="CT"/>
    <n v="0"/>
    <n v="1"/>
    <n v="1"/>
    <n v="1"/>
    <n v="0"/>
    <n v="1"/>
    <n v="1"/>
    <n v="1"/>
    <n v="1"/>
    <n v="1"/>
    <n v="0"/>
    <n v="0"/>
    <n v="0"/>
    <n v="1631"/>
    <n v="25.859899999999996"/>
    <n v="63.070622856236888"/>
    <n v="1"/>
    <n v="0"/>
    <n v="1"/>
    <n v="1"/>
    <n v="0"/>
    <n v="6"/>
    <n v="1"/>
    <x v="18"/>
  </r>
  <r>
    <s v="Aidone"/>
    <s v="EN"/>
    <n v="0"/>
    <n v="1"/>
    <n v="1"/>
    <n v="1"/>
    <n v="1"/>
    <n v="1"/>
    <n v="1"/>
    <n v="1"/>
    <n v="1"/>
    <n v="0"/>
    <n v="0"/>
    <n v="1"/>
    <n v="1"/>
    <n v="4929"/>
    <n v="210.77900000000002"/>
    <n v="23.384682534787618"/>
    <n v="1"/>
    <n v="0"/>
    <n v="1"/>
    <n v="1"/>
    <n v="0"/>
    <n v="7"/>
    <n v="1"/>
    <x v="18"/>
  </r>
  <r>
    <s v="Calascibetta"/>
    <s v="EN"/>
    <n v="0"/>
    <n v="1"/>
    <n v="1"/>
    <n v="1"/>
    <n v="0"/>
    <n v="1"/>
    <n v="1"/>
    <n v="1"/>
    <n v="1"/>
    <n v="1"/>
    <n v="0"/>
    <n v="0"/>
    <n v="0"/>
    <n v="4628"/>
    <n v="89.11930000000001"/>
    <n v="51.930389937982"/>
    <n v="1"/>
    <n v="0"/>
    <n v="1"/>
    <n v="0"/>
    <n v="0"/>
    <n v="5"/>
    <n v="1"/>
    <x v="18"/>
  </r>
  <r>
    <s v="Catenanuova"/>
    <s v="EN"/>
    <n v="1"/>
    <n v="1"/>
    <n v="1"/>
    <n v="1"/>
    <n v="0"/>
    <n v="1"/>
    <n v="1"/>
    <n v="1"/>
    <n v="1"/>
    <n v="1"/>
    <n v="0"/>
    <n v="0"/>
    <n v="0"/>
    <n v="4999"/>
    <n v="11.2248"/>
    <n v="445.3531466039484"/>
    <n v="0"/>
    <n v="1"/>
    <n v="0"/>
    <n v="0"/>
    <n v="0"/>
    <n v="5"/>
    <n v="1"/>
    <x v="18"/>
  </r>
  <r>
    <s v="Cerami"/>
    <s v="EN"/>
    <n v="0"/>
    <n v="1"/>
    <n v="1"/>
    <n v="1"/>
    <n v="1"/>
    <n v="1"/>
    <n v="1"/>
    <n v="1"/>
    <n v="1"/>
    <n v="1"/>
    <n v="0"/>
    <n v="1"/>
    <n v="1"/>
    <n v="2150"/>
    <n v="95.047900000000013"/>
    <n v="22.620173617723271"/>
    <n v="1"/>
    <n v="0"/>
    <n v="1"/>
    <n v="1"/>
    <n v="0"/>
    <n v="8"/>
    <n v="1"/>
    <x v="18"/>
  </r>
  <r>
    <s v="Gagliano Castelferrato"/>
    <s v="EN"/>
    <n v="0"/>
    <n v="1"/>
    <n v="1"/>
    <n v="1"/>
    <n v="0"/>
    <n v="1"/>
    <n v="1"/>
    <n v="1"/>
    <n v="1"/>
    <n v="1"/>
    <n v="0"/>
    <n v="1"/>
    <n v="1"/>
    <n v="3722"/>
    <n v="56.2376"/>
    <n v="66.183478669075498"/>
    <n v="1"/>
    <n v="0"/>
    <n v="1"/>
    <n v="0"/>
    <n v="0"/>
    <n v="6"/>
    <n v="1"/>
    <x v="18"/>
  </r>
  <r>
    <s v="Nissoria"/>
    <s v="EN"/>
    <n v="0"/>
    <n v="1"/>
    <n v="1"/>
    <n v="1"/>
    <n v="0"/>
    <n v="1"/>
    <n v="1"/>
    <n v="1"/>
    <n v="1"/>
    <n v="1"/>
    <n v="0"/>
    <n v="0"/>
    <n v="0"/>
    <n v="2969"/>
    <n v="61.825400000000002"/>
    <n v="48.022333862781316"/>
    <n v="1"/>
    <n v="0"/>
    <n v="1"/>
    <n v="0"/>
    <n v="0"/>
    <n v="5"/>
    <n v="1"/>
    <x v="18"/>
  </r>
  <r>
    <s v="Sperlinga"/>
    <s v="EN"/>
    <n v="0"/>
    <n v="1"/>
    <n v="1"/>
    <n v="1"/>
    <n v="1"/>
    <n v="1"/>
    <n v="1"/>
    <n v="1"/>
    <n v="1"/>
    <n v="1"/>
    <n v="0"/>
    <n v="1"/>
    <n v="1"/>
    <n v="833"/>
    <n v="59.139799999999994"/>
    <n v="14.085269141931493"/>
    <n v="1"/>
    <n v="0"/>
    <n v="1"/>
    <n v="1"/>
    <n v="0"/>
    <n v="8"/>
    <n v="1"/>
    <x v="18"/>
  </r>
  <r>
    <s v="Alcara li Fusi"/>
    <s v="ME"/>
    <n v="0"/>
    <n v="1"/>
    <n v="1"/>
    <n v="1"/>
    <n v="1"/>
    <n v="1"/>
    <n v="1"/>
    <n v="1"/>
    <n v="1"/>
    <n v="1"/>
    <n v="0"/>
    <n v="1"/>
    <n v="1"/>
    <n v="2072"/>
    <n v="62.935500000000005"/>
    <n v="32.922595355562436"/>
    <n v="1"/>
    <n v="0"/>
    <n v="1"/>
    <n v="1"/>
    <n v="0"/>
    <n v="8"/>
    <n v="1"/>
    <x v="18"/>
  </r>
  <r>
    <s v="Alì"/>
    <s v="ME"/>
    <n v="0"/>
    <n v="1"/>
    <n v="1"/>
    <n v="1"/>
    <n v="1"/>
    <n v="1"/>
    <n v="1"/>
    <n v="1"/>
    <n v="1"/>
    <n v="1"/>
    <n v="1"/>
    <n v="0"/>
    <n v="1"/>
    <n v="823"/>
    <n v="15.938800000000001"/>
    <n v="51.635003889878782"/>
    <n v="1"/>
    <n v="1"/>
    <n v="1"/>
    <n v="1"/>
    <n v="0"/>
    <n v="9"/>
    <n v="1"/>
    <x v="18"/>
  </r>
  <r>
    <s v="Alì Terme"/>
    <s v="ME"/>
    <n v="0"/>
    <n v="1"/>
    <n v="1"/>
    <n v="1"/>
    <n v="0"/>
    <n v="1"/>
    <n v="1"/>
    <n v="0"/>
    <n v="1"/>
    <n v="1"/>
    <n v="0"/>
    <n v="0"/>
    <n v="0"/>
    <n v="2567"/>
    <n v="6.2745000000000006"/>
    <n v="409.11626424416283"/>
    <n v="0"/>
    <n v="1"/>
    <n v="0"/>
    <n v="0"/>
    <n v="0"/>
    <n v="5"/>
    <n v="1"/>
    <x v="18"/>
  </r>
  <r>
    <s v="Antillo"/>
    <s v="ME"/>
    <n v="0"/>
    <n v="1"/>
    <n v="1"/>
    <n v="1"/>
    <n v="1"/>
    <n v="1"/>
    <n v="1"/>
    <n v="1"/>
    <n v="1"/>
    <n v="1"/>
    <n v="1"/>
    <n v="1"/>
    <n v="1"/>
    <n v="992"/>
    <n v="43.635200000000005"/>
    <n v="22.733939571721912"/>
    <n v="1"/>
    <n v="1"/>
    <n v="1"/>
    <n v="1"/>
    <n v="0"/>
    <n v="9"/>
    <n v="1"/>
    <x v="18"/>
  </r>
  <r>
    <s v="Basicò"/>
    <s v="ME"/>
    <n v="0"/>
    <n v="1"/>
    <n v="1"/>
    <n v="1"/>
    <n v="1"/>
    <n v="1"/>
    <n v="1"/>
    <n v="1"/>
    <n v="1"/>
    <n v="1"/>
    <n v="1"/>
    <n v="1"/>
    <n v="1"/>
    <n v="679"/>
    <n v="12.0687"/>
    <n v="56.261237747230439"/>
    <n v="1"/>
    <n v="0"/>
    <n v="1"/>
    <n v="0"/>
    <n v="0"/>
    <n v="7"/>
    <n v="1"/>
    <x v="18"/>
  </r>
  <r>
    <s v="Capizzi"/>
    <s v="ME"/>
    <n v="0"/>
    <n v="1"/>
    <n v="1"/>
    <n v="1"/>
    <n v="0"/>
    <n v="1"/>
    <n v="1"/>
    <n v="1"/>
    <n v="1"/>
    <n v="1"/>
    <n v="0"/>
    <n v="1"/>
    <n v="1"/>
    <n v="3347"/>
    <n v="70.167500000000004"/>
    <n v="47.700146079025188"/>
    <n v="1"/>
    <n v="0"/>
    <n v="1"/>
    <n v="1"/>
    <n v="0"/>
    <n v="7"/>
    <n v="1"/>
    <x v="18"/>
  </r>
  <r>
    <s v="Capri Leone"/>
    <s v="ME"/>
    <n v="0"/>
    <n v="1"/>
    <n v="1"/>
    <n v="1"/>
    <n v="0"/>
    <n v="1"/>
    <n v="1"/>
    <n v="1"/>
    <n v="1"/>
    <n v="1"/>
    <n v="0"/>
    <n v="1"/>
    <n v="1"/>
    <n v="4516"/>
    <n v="6.7646000000000006"/>
    <n v="667.5930579782987"/>
    <n v="0"/>
    <n v="1"/>
    <n v="0"/>
    <n v="0"/>
    <n v="0"/>
    <n v="6"/>
    <n v="1"/>
    <x v="18"/>
  </r>
  <r>
    <s v="Caronia"/>
    <s v="ME"/>
    <n v="0"/>
    <n v="1"/>
    <n v="1"/>
    <n v="1"/>
    <n v="0"/>
    <n v="1"/>
    <n v="1"/>
    <n v="1"/>
    <n v="1"/>
    <n v="1"/>
    <n v="0"/>
    <n v="1"/>
    <n v="1"/>
    <n v="3463"/>
    <n v="227.262"/>
    <n v="15.237919229787646"/>
    <n v="1"/>
    <n v="1"/>
    <n v="1"/>
    <n v="1"/>
    <n v="0"/>
    <n v="8"/>
    <n v="1"/>
    <x v="18"/>
  </r>
  <r>
    <s v="Casalvecchio Siculo"/>
    <s v="ME"/>
    <n v="0"/>
    <n v="1"/>
    <n v="1"/>
    <n v="1"/>
    <n v="1"/>
    <n v="1"/>
    <n v="1"/>
    <n v="1"/>
    <n v="1"/>
    <n v="1"/>
    <n v="0"/>
    <n v="0"/>
    <n v="0"/>
    <n v="907"/>
    <n v="33.622300000000003"/>
    <n v="26.97614380931703"/>
    <n v="1"/>
    <n v="1"/>
    <n v="1"/>
    <n v="1"/>
    <n v="0"/>
    <n v="8"/>
    <n v="1"/>
    <x v="18"/>
  </r>
  <r>
    <s v="Castel di Lucio"/>
    <s v="ME"/>
    <n v="0"/>
    <n v="1"/>
    <n v="1"/>
    <n v="1"/>
    <n v="1"/>
    <n v="1"/>
    <n v="1"/>
    <n v="1"/>
    <n v="1"/>
    <n v="1"/>
    <n v="1"/>
    <n v="1"/>
    <n v="1"/>
    <n v="1366"/>
    <n v="28.778499999999998"/>
    <n v="47.465990235766284"/>
    <n v="1"/>
    <n v="0"/>
    <n v="1"/>
    <n v="0"/>
    <n v="0"/>
    <n v="7"/>
    <n v="1"/>
    <x v="18"/>
  </r>
  <r>
    <s v="Castell'Umberto"/>
    <s v="ME"/>
    <n v="0"/>
    <n v="1"/>
    <n v="1"/>
    <n v="1"/>
    <n v="0"/>
    <n v="1"/>
    <n v="1"/>
    <n v="1"/>
    <n v="1"/>
    <n v="1"/>
    <n v="1"/>
    <n v="1"/>
    <n v="1"/>
    <n v="3295"/>
    <n v="11.4283"/>
    <n v="288.31934758450512"/>
    <n v="0"/>
    <n v="1"/>
    <n v="1"/>
    <n v="0"/>
    <n v="0"/>
    <n v="6"/>
    <n v="1"/>
    <x v="18"/>
  </r>
  <r>
    <s v="Castelmola"/>
    <s v="ME"/>
    <n v="0"/>
    <n v="1"/>
    <n v="1"/>
    <n v="1"/>
    <n v="0"/>
    <n v="1"/>
    <n v="0"/>
    <n v="1"/>
    <n v="1"/>
    <n v="1"/>
    <n v="0"/>
    <n v="0"/>
    <n v="0"/>
    <n v="1073"/>
    <n v="16.828299999999999"/>
    <n v="63.761639618975181"/>
    <n v="1"/>
    <n v="0"/>
    <n v="1"/>
    <n v="1"/>
    <n v="0"/>
    <n v="6"/>
    <n v="1"/>
    <x v="18"/>
  </r>
  <r>
    <s v="Castroreale"/>
    <s v="ME"/>
    <n v="0"/>
    <n v="1"/>
    <n v="1"/>
    <n v="1"/>
    <n v="1"/>
    <n v="1"/>
    <n v="1"/>
    <n v="1"/>
    <n v="1"/>
    <n v="1"/>
    <n v="1"/>
    <n v="1"/>
    <n v="1"/>
    <n v="2548"/>
    <n v="53.070200000000007"/>
    <n v="48.011878606072706"/>
    <n v="1"/>
    <n v="1"/>
    <n v="1"/>
    <n v="1"/>
    <n v="0"/>
    <n v="9"/>
    <n v="1"/>
    <x v="18"/>
  </r>
  <r>
    <s v="Cesarò"/>
    <s v="ME"/>
    <n v="0"/>
    <n v="1"/>
    <n v="1"/>
    <n v="1"/>
    <n v="0"/>
    <n v="1"/>
    <n v="1"/>
    <n v="1"/>
    <n v="1"/>
    <n v="1"/>
    <n v="0"/>
    <n v="1"/>
    <n v="1"/>
    <n v="2572"/>
    <n v="216.93360000000001"/>
    <n v="11.856162438644819"/>
    <n v="1"/>
    <n v="1"/>
    <n v="1"/>
    <n v="1"/>
    <n v="0"/>
    <n v="8"/>
    <n v="1"/>
    <x v="18"/>
  </r>
  <r>
    <s v="Condrò"/>
    <s v="ME"/>
    <n v="0"/>
    <n v="1"/>
    <n v="1"/>
    <n v="1"/>
    <n v="0"/>
    <n v="1"/>
    <n v="1"/>
    <n v="0"/>
    <n v="1"/>
    <n v="1"/>
    <n v="1"/>
    <n v="0"/>
    <n v="1"/>
    <n v="481"/>
    <n v="5.1325000000000003"/>
    <n v="93.716512420847536"/>
    <n v="0"/>
    <n v="1"/>
    <n v="0"/>
    <n v="0"/>
    <n v="0"/>
    <n v="6"/>
    <n v="1"/>
    <x v="18"/>
  </r>
  <r>
    <s v="Falcone"/>
    <s v="ME"/>
    <n v="1"/>
    <n v="1"/>
    <n v="1"/>
    <n v="1"/>
    <n v="0"/>
    <n v="1"/>
    <n v="1"/>
    <n v="0"/>
    <n v="1"/>
    <n v="1"/>
    <n v="0"/>
    <n v="0"/>
    <n v="0"/>
    <n v="2874"/>
    <n v="9.3369"/>
    <n v="307.81094367509559"/>
    <n v="0"/>
    <n v="0"/>
    <n v="0"/>
    <n v="0"/>
    <n v="0"/>
    <n v="4"/>
    <n v="1"/>
    <x v="18"/>
  </r>
  <r>
    <s v="Ficarra"/>
    <s v="ME"/>
    <n v="0"/>
    <n v="1"/>
    <n v="1"/>
    <n v="1"/>
    <n v="1"/>
    <n v="1"/>
    <n v="1"/>
    <n v="1"/>
    <n v="1"/>
    <n v="1"/>
    <n v="0"/>
    <n v="1"/>
    <n v="1"/>
    <n v="1566"/>
    <n v="18.656600000000001"/>
    <n v="83.938123773892343"/>
    <n v="0"/>
    <n v="1"/>
    <n v="0"/>
    <n v="0"/>
    <n v="0"/>
    <n v="7"/>
    <n v="1"/>
    <x v="18"/>
  </r>
  <r>
    <s v="Fiumedinisi"/>
    <s v="ME"/>
    <n v="0"/>
    <n v="1"/>
    <n v="1"/>
    <n v="1"/>
    <n v="1"/>
    <n v="1"/>
    <n v="1"/>
    <n v="1"/>
    <n v="1"/>
    <n v="1"/>
    <n v="1"/>
    <n v="0"/>
    <n v="1"/>
    <n v="1559"/>
    <n v="36.694299999999998"/>
    <n v="42.486162701018962"/>
    <n v="1"/>
    <n v="0"/>
    <n v="1"/>
    <n v="1"/>
    <n v="0"/>
    <n v="8"/>
    <n v="1"/>
    <x v="18"/>
  </r>
  <r>
    <s v="Floresta"/>
    <s v="ME"/>
    <n v="0"/>
    <n v="1"/>
    <n v="1"/>
    <n v="1"/>
    <n v="1"/>
    <n v="1"/>
    <n v="1"/>
    <n v="1"/>
    <n v="1"/>
    <n v="1"/>
    <n v="1"/>
    <n v="1"/>
    <n v="1"/>
    <n v="516"/>
    <n v="31.331599999999998"/>
    <n v="16.46899615723423"/>
    <n v="1"/>
    <n v="0"/>
    <n v="1"/>
    <n v="1"/>
    <n v="0"/>
    <n v="8"/>
    <n v="1"/>
    <x v="18"/>
  </r>
  <r>
    <s v="Fondachelli-Fantina"/>
    <s v="ME"/>
    <n v="0"/>
    <n v="1"/>
    <n v="1"/>
    <n v="1"/>
    <n v="1"/>
    <n v="1"/>
    <n v="1"/>
    <n v="1"/>
    <n v="1"/>
    <n v="0"/>
    <n v="1"/>
    <n v="1"/>
    <n v="1"/>
    <n v="1090"/>
    <n v="42.212200000000003"/>
    <n v="25.821918781773988"/>
    <n v="1"/>
    <n v="1"/>
    <n v="1"/>
    <n v="1"/>
    <n v="0"/>
    <n v="8"/>
    <n v="1"/>
    <x v="18"/>
  </r>
  <r>
    <s v="Forza d'Agrò"/>
    <s v="ME"/>
    <n v="0"/>
    <n v="1"/>
    <n v="1"/>
    <n v="1"/>
    <n v="0"/>
    <n v="1"/>
    <n v="1"/>
    <n v="1"/>
    <n v="1"/>
    <n v="1"/>
    <n v="1"/>
    <n v="0"/>
    <n v="1"/>
    <n v="878"/>
    <n v="11.189200000000001"/>
    <n v="78.468523218818135"/>
    <n v="1"/>
    <n v="0"/>
    <n v="0"/>
    <n v="0"/>
    <n v="0"/>
    <n v="6"/>
    <n v="1"/>
    <x v="18"/>
  </r>
  <r>
    <s v="Francavilla di Sicilia"/>
    <s v="ME"/>
    <n v="0"/>
    <n v="1"/>
    <n v="1"/>
    <n v="1"/>
    <n v="1"/>
    <n v="1"/>
    <n v="1"/>
    <n v="1"/>
    <n v="1"/>
    <n v="1"/>
    <n v="0"/>
    <n v="1"/>
    <n v="1"/>
    <n v="3901"/>
    <n v="82.727400000000003"/>
    <n v="47.154872508987346"/>
    <n v="1"/>
    <n v="1"/>
    <n v="1"/>
    <n v="1"/>
    <n v="0"/>
    <n v="9"/>
    <n v="1"/>
    <x v="18"/>
  </r>
  <r>
    <s v="Frazzanò"/>
    <s v="ME"/>
    <n v="0"/>
    <n v="1"/>
    <n v="1"/>
    <n v="1"/>
    <n v="1"/>
    <n v="1"/>
    <n v="1"/>
    <n v="1"/>
    <n v="1"/>
    <n v="1"/>
    <n v="1"/>
    <n v="1"/>
    <n v="1"/>
    <n v="755"/>
    <n v="6.9982000000000006"/>
    <n v="107.88488468463318"/>
    <n v="0"/>
    <n v="1"/>
    <n v="1"/>
    <n v="1"/>
    <n v="0"/>
    <n v="8"/>
    <n v="1"/>
    <x v="18"/>
  </r>
  <r>
    <s v="Furci Siculo"/>
    <s v="ME"/>
    <n v="0"/>
    <n v="1"/>
    <n v="1"/>
    <n v="1"/>
    <n v="0"/>
    <n v="1"/>
    <n v="1"/>
    <n v="0"/>
    <n v="1"/>
    <n v="1"/>
    <n v="0"/>
    <n v="0"/>
    <n v="0"/>
    <n v="3428"/>
    <n v="17.913499999999999"/>
    <n v="191.36405504228657"/>
    <n v="0"/>
    <n v="1"/>
    <n v="1"/>
    <n v="1"/>
    <n v="0"/>
    <n v="6"/>
    <n v="1"/>
    <x v="18"/>
  </r>
  <r>
    <s v="Furnari"/>
    <s v="ME"/>
    <n v="1"/>
    <n v="1"/>
    <n v="1"/>
    <n v="1"/>
    <n v="0"/>
    <n v="1"/>
    <n v="1"/>
    <n v="0"/>
    <n v="1"/>
    <n v="1"/>
    <n v="1"/>
    <n v="0"/>
    <n v="1"/>
    <n v="3665"/>
    <n v="13.554500000000001"/>
    <n v="270.38990741082296"/>
    <n v="0"/>
    <n v="0"/>
    <n v="0"/>
    <n v="0"/>
    <n v="0"/>
    <n v="5"/>
    <n v="1"/>
    <x v="18"/>
  </r>
  <r>
    <s v="Gaggi"/>
    <s v="ME"/>
    <n v="0"/>
    <n v="1"/>
    <n v="1"/>
    <n v="1"/>
    <n v="0"/>
    <n v="1"/>
    <n v="1"/>
    <n v="1"/>
    <n v="1"/>
    <n v="1"/>
    <n v="0"/>
    <n v="0"/>
    <n v="0"/>
    <n v="3138"/>
    <n v="7.6505999999999998"/>
    <n v="410.16390871304213"/>
    <n v="0"/>
    <n v="1"/>
    <n v="1"/>
    <n v="0"/>
    <n v="0"/>
    <n v="5"/>
    <n v="1"/>
    <x v="18"/>
  </r>
  <r>
    <s v="Galati Mamertino"/>
    <s v="ME"/>
    <n v="0"/>
    <n v="1"/>
    <n v="1"/>
    <n v="1"/>
    <n v="0"/>
    <n v="1"/>
    <n v="1"/>
    <n v="1"/>
    <n v="1"/>
    <n v="1"/>
    <n v="0"/>
    <n v="1"/>
    <n v="1"/>
    <n v="2794"/>
    <n v="39.311300000000003"/>
    <n v="71.073711629989333"/>
    <n v="1"/>
    <n v="1"/>
    <n v="1"/>
    <n v="1"/>
    <n v="0"/>
    <n v="8"/>
    <n v="1"/>
    <x v="18"/>
  </r>
  <r>
    <s v="Gallodoro"/>
    <s v="ME"/>
    <n v="0"/>
    <n v="1"/>
    <n v="1"/>
    <n v="1"/>
    <n v="1"/>
    <n v="1"/>
    <n v="1"/>
    <n v="1"/>
    <n v="1"/>
    <n v="1"/>
    <n v="0"/>
    <n v="0"/>
    <n v="0"/>
    <n v="381"/>
    <n v="6.9084000000000003"/>
    <n v="55.150251867291992"/>
    <n v="1"/>
    <n v="1"/>
    <n v="0"/>
    <n v="0"/>
    <n v="0"/>
    <n v="7"/>
    <n v="1"/>
    <x v="18"/>
  </r>
  <r>
    <s v="Graniti"/>
    <s v="ME"/>
    <n v="0"/>
    <n v="1"/>
    <n v="1"/>
    <n v="1"/>
    <n v="0"/>
    <n v="1"/>
    <n v="1"/>
    <n v="1"/>
    <n v="1"/>
    <n v="1"/>
    <n v="0"/>
    <n v="0"/>
    <n v="0"/>
    <n v="1522"/>
    <n v="10.047499999999999"/>
    <n v="151.48046777805425"/>
    <n v="0"/>
    <n v="1"/>
    <n v="1"/>
    <n v="0"/>
    <n v="0"/>
    <n v="5"/>
    <n v="1"/>
    <x v="18"/>
  </r>
  <r>
    <s v="Gualtieri Sicaminò"/>
    <s v="ME"/>
    <n v="0"/>
    <n v="1"/>
    <n v="1"/>
    <n v="1"/>
    <n v="1"/>
    <n v="1"/>
    <n v="1"/>
    <n v="1"/>
    <n v="1"/>
    <n v="1"/>
    <n v="0"/>
    <n v="0"/>
    <n v="0"/>
    <n v="1834"/>
    <n v="14.384"/>
    <n v="127.5027808676307"/>
    <n v="0"/>
    <n v="1"/>
    <n v="1"/>
    <n v="1"/>
    <n v="0"/>
    <n v="7"/>
    <n v="1"/>
    <x v="18"/>
  </r>
  <r>
    <s v="Itala"/>
    <s v="ME"/>
    <n v="0"/>
    <n v="1"/>
    <n v="1"/>
    <n v="1"/>
    <n v="0"/>
    <n v="1"/>
    <n v="1"/>
    <n v="1"/>
    <n v="1"/>
    <n v="1"/>
    <n v="1"/>
    <n v="0"/>
    <n v="1"/>
    <n v="1663"/>
    <n v="10.983599999999999"/>
    <n v="151.40755307913616"/>
    <n v="0"/>
    <n v="1"/>
    <n v="1"/>
    <n v="1"/>
    <n v="0"/>
    <n v="7"/>
    <n v="1"/>
    <x v="18"/>
  </r>
  <r>
    <s v="Leni"/>
    <s v="ME"/>
    <n v="0"/>
    <n v="1"/>
    <n v="1"/>
    <n v="1"/>
    <n v="0"/>
    <n v="1"/>
    <n v="1"/>
    <n v="1"/>
    <n v="1"/>
    <n v="1"/>
    <n v="0"/>
    <n v="1"/>
    <n v="1"/>
    <n v="702"/>
    <n v="8.7899999999999991"/>
    <n v="79.863481228668945"/>
    <n v="1"/>
    <n v="0"/>
    <n v="1"/>
    <n v="1"/>
    <n v="0"/>
    <n v="7"/>
    <n v="1"/>
    <x v="18"/>
  </r>
  <r>
    <s v="Letojanni"/>
    <s v="ME"/>
    <n v="1"/>
    <n v="1"/>
    <n v="1"/>
    <n v="1"/>
    <n v="0"/>
    <n v="1"/>
    <n v="1"/>
    <n v="0"/>
    <n v="1"/>
    <n v="1"/>
    <n v="0"/>
    <n v="0"/>
    <n v="0"/>
    <n v="2699"/>
    <n v="6.7241999999999997"/>
    <n v="401.38603848784987"/>
    <n v="0"/>
    <n v="0"/>
    <n v="0"/>
    <n v="1"/>
    <n v="0"/>
    <n v="5"/>
    <n v="1"/>
    <x v="18"/>
  </r>
  <r>
    <s v="Librizzi"/>
    <s v="ME"/>
    <n v="0"/>
    <n v="1"/>
    <n v="1"/>
    <n v="1"/>
    <n v="0"/>
    <n v="1"/>
    <n v="1"/>
    <n v="1"/>
    <n v="1"/>
    <n v="1"/>
    <n v="0"/>
    <n v="1"/>
    <n v="1"/>
    <n v="1771"/>
    <n v="23.386700000000001"/>
    <n v="75.726801985744032"/>
    <n v="1"/>
    <n v="0"/>
    <n v="0"/>
    <n v="0"/>
    <n v="0"/>
    <n v="6"/>
    <n v="1"/>
    <x v="18"/>
  </r>
  <r>
    <s v="Limina"/>
    <s v="ME"/>
    <n v="0"/>
    <n v="1"/>
    <n v="1"/>
    <n v="1"/>
    <n v="1"/>
    <n v="1"/>
    <n v="1"/>
    <n v="1"/>
    <n v="1"/>
    <n v="1"/>
    <n v="1"/>
    <n v="1"/>
    <n v="1"/>
    <n v="900"/>
    <n v="9.9924999999999997"/>
    <n v="90.067550662997249"/>
    <n v="0"/>
    <n v="0"/>
    <n v="1"/>
    <n v="1"/>
    <n v="0"/>
    <n v="7"/>
    <n v="1"/>
    <x v="18"/>
  </r>
  <r>
    <s v="Longi"/>
    <s v="ME"/>
    <n v="0"/>
    <n v="1"/>
    <n v="1"/>
    <n v="1"/>
    <n v="0"/>
    <n v="1"/>
    <n v="1"/>
    <n v="1"/>
    <n v="1"/>
    <n v="1"/>
    <n v="1"/>
    <n v="1"/>
    <n v="1"/>
    <n v="1562"/>
    <n v="42.110500000000002"/>
    <n v="37.09288657223258"/>
    <n v="1"/>
    <n v="1"/>
    <n v="1"/>
    <n v="1"/>
    <n v="0"/>
    <n v="8"/>
    <n v="1"/>
    <x v="18"/>
  </r>
  <r>
    <s v="Malfa"/>
    <s v="ME"/>
    <n v="0"/>
    <n v="1"/>
    <n v="1"/>
    <n v="1"/>
    <n v="0"/>
    <n v="1"/>
    <n v="1"/>
    <n v="1"/>
    <n v="1"/>
    <n v="1"/>
    <n v="1"/>
    <n v="1"/>
    <n v="1"/>
    <n v="988"/>
    <n v="8.7353000000000005"/>
    <n v="113.10430093986469"/>
    <n v="0"/>
    <n v="0"/>
    <n v="1"/>
    <n v="1"/>
    <n v="0"/>
    <n v="6"/>
    <n v="1"/>
    <x v="18"/>
  </r>
  <r>
    <s v="Malvagna"/>
    <s v="ME"/>
    <n v="0"/>
    <n v="1"/>
    <n v="1"/>
    <n v="1"/>
    <n v="1"/>
    <n v="1"/>
    <n v="1"/>
    <n v="1"/>
    <n v="1"/>
    <n v="1"/>
    <n v="1"/>
    <n v="1"/>
    <n v="1"/>
    <n v="794"/>
    <n v="6.7095000000000002"/>
    <n v="118.33966763544228"/>
    <n v="0"/>
    <n v="1"/>
    <n v="1"/>
    <n v="1"/>
    <n v="0"/>
    <n v="8"/>
    <n v="1"/>
    <x v="18"/>
  </r>
  <r>
    <s v="Mandanici"/>
    <s v="ME"/>
    <n v="0"/>
    <n v="1"/>
    <n v="1"/>
    <n v="1"/>
    <n v="1"/>
    <n v="1"/>
    <n v="1"/>
    <n v="1"/>
    <n v="1"/>
    <n v="1"/>
    <n v="1"/>
    <n v="0"/>
    <n v="1"/>
    <n v="629"/>
    <n v="11.853800000000001"/>
    <n v="53.063152744267654"/>
    <n v="1"/>
    <n v="1"/>
    <n v="1"/>
    <n v="0"/>
    <n v="0"/>
    <n v="8"/>
    <n v="1"/>
    <x v="18"/>
  </r>
  <r>
    <s v="Mazzarrà Sant'Andrea"/>
    <s v="ME"/>
    <n v="0"/>
    <n v="1"/>
    <n v="1"/>
    <n v="1"/>
    <n v="1"/>
    <n v="1"/>
    <n v="1"/>
    <n v="1"/>
    <n v="1"/>
    <n v="1"/>
    <n v="1"/>
    <n v="0"/>
    <n v="1"/>
    <n v="1567"/>
    <n v="6.6942999999999993"/>
    <n v="234.07973947985602"/>
    <n v="0"/>
    <n v="0"/>
    <n v="0"/>
    <n v="0"/>
    <n v="0"/>
    <n v="6"/>
    <n v="1"/>
    <x v="18"/>
  </r>
  <r>
    <s v="Merì"/>
    <s v="ME"/>
    <n v="0"/>
    <n v="0"/>
    <n v="0"/>
    <n v="1"/>
    <n v="0"/>
    <n v="1"/>
    <n v="1"/>
    <n v="0"/>
    <n v="1"/>
    <n v="1"/>
    <n v="0"/>
    <n v="0"/>
    <n v="0"/>
    <n v="2396"/>
    <n v="1.8503000000000001"/>
    <n v="1294.9251472734152"/>
    <n v="0"/>
    <n v="0"/>
    <n v="0"/>
    <n v="0"/>
    <n v="0"/>
    <n v="3"/>
    <n v="1"/>
    <x v="18"/>
  </r>
  <r>
    <s v="Militello Rosmarino"/>
    <s v="ME"/>
    <n v="0"/>
    <n v="1"/>
    <n v="1"/>
    <n v="1"/>
    <n v="1"/>
    <n v="1"/>
    <n v="1"/>
    <n v="1"/>
    <n v="1"/>
    <n v="1"/>
    <n v="0"/>
    <n v="1"/>
    <n v="1"/>
    <n v="1334"/>
    <n v="29.535999999999998"/>
    <n v="45.16522210184182"/>
    <n v="1"/>
    <n v="0"/>
    <n v="1"/>
    <n v="1"/>
    <n v="0"/>
    <n v="8"/>
    <n v="1"/>
    <x v="18"/>
  </r>
  <r>
    <s v="Mirto"/>
    <s v="ME"/>
    <n v="1"/>
    <n v="1"/>
    <n v="1"/>
    <n v="1"/>
    <n v="1"/>
    <n v="1"/>
    <n v="1"/>
    <n v="1"/>
    <n v="1"/>
    <n v="1"/>
    <n v="1"/>
    <n v="1"/>
    <n v="1"/>
    <n v="1000"/>
    <n v="9.2692999999999994"/>
    <n v="107.88301166215356"/>
    <n v="0"/>
    <n v="1"/>
    <n v="0"/>
    <n v="0"/>
    <n v="0"/>
    <n v="7"/>
    <n v="1"/>
    <x v="18"/>
  </r>
  <r>
    <s v="Moio Alcantara"/>
    <s v="ME"/>
    <n v="0"/>
    <n v="1"/>
    <n v="1"/>
    <n v="1"/>
    <n v="0"/>
    <n v="1"/>
    <n v="1"/>
    <n v="1"/>
    <n v="1"/>
    <n v="1"/>
    <n v="1"/>
    <n v="1"/>
    <n v="1"/>
    <n v="756"/>
    <n v="8.5998000000000001"/>
    <n v="87.90902114002651"/>
    <n v="0"/>
    <n v="1"/>
    <n v="1"/>
    <n v="1"/>
    <n v="0"/>
    <n v="7"/>
    <n v="1"/>
    <x v="18"/>
  </r>
  <r>
    <s v="Monforte San Giorgio"/>
    <s v="ME"/>
    <n v="0"/>
    <n v="1"/>
    <n v="1"/>
    <n v="1"/>
    <n v="1"/>
    <n v="1"/>
    <n v="1"/>
    <n v="1"/>
    <n v="1"/>
    <n v="1"/>
    <n v="0"/>
    <n v="0"/>
    <n v="0"/>
    <n v="2880"/>
    <n v="32.260300000000001"/>
    <n v="89.273813324736594"/>
    <n v="0"/>
    <n v="1"/>
    <n v="1"/>
    <n v="1"/>
    <n v="0"/>
    <n v="7"/>
    <n v="1"/>
    <x v="18"/>
  </r>
  <r>
    <s v="Mongiuffi Melia"/>
    <s v="ME"/>
    <n v="0"/>
    <n v="1"/>
    <n v="1"/>
    <n v="1"/>
    <n v="1"/>
    <n v="1"/>
    <n v="1"/>
    <n v="1"/>
    <n v="1"/>
    <n v="1"/>
    <n v="0"/>
    <n v="1"/>
    <n v="1"/>
    <n v="653"/>
    <n v="24.3627"/>
    <n v="26.80326893160446"/>
    <n v="1"/>
    <n v="1"/>
    <n v="1"/>
    <n v="1"/>
    <n v="0"/>
    <n v="9"/>
    <n v="1"/>
    <x v="18"/>
  </r>
  <r>
    <s v="Montagnareale"/>
    <s v="ME"/>
    <n v="0"/>
    <n v="1"/>
    <n v="1"/>
    <n v="1"/>
    <n v="0"/>
    <n v="1"/>
    <n v="1"/>
    <n v="1"/>
    <n v="1"/>
    <n v="1"/>
    <n v="0"/>
    <n v="0"/>
    <n v="0"/>
    <n v="1631"/>
    <n v="16.377099999999999"/>
    <n v="99.590281551678871"/>
    <n v="0"/>
    <n v="0"/>
    <n v="0"/>
    <n v="0"/>
    <n v="0"/>
    <n v="4"/>
    <n v="1"/>
    <x v="18"/>
  </r>
  <r>
    <s v="Montalbano Elicona"/>
    <s v="ME"/>
    <n v="0"/>
    <n v="1"/>
    <n v="1"/>
    <n v="1"/>
    <n v="1"/>
    <n v="1"/>
    <n v="1"/>
    <n v="1"/>
    <n v="1"/>
    <n v="1"/>
    <n v="0"/>
    <n v="1"/>
    <n v="1"/>
    <n v="2420"/>
    <n v="67.8018"/>
    <n v="35.692267756903206"/>
    <n v="1"/>
    <n v="0"/>
    <n v="1"/>
    <n v="1"/>
    <n v="0"/>
    <n v="8"/>
    <n v="1"/>
    <x v="18"/>
  </r>
  <r>
    <s v="Motta Camastra"/>
    <s v="ME"/>
    <n v="0"/>
    <n v="1"/>
    <n v="1"/>
    <n v="1"/>
    <n v="0"/>
    <n v="1"/>
    <n v="1"/>
    <n v="1"/>
    <n v="1"/>
    <n v="1"/>
    <n v="0"/>
    <n v="1"/>
    <n v="1"/>
    <n v="882"/>
    <n v="25.3094"/>
    <n v="34.848712336128081"/>
    <n v="1"/>
    <n v="1"/>
    <n v="1"/>
    <n v="1"/>
    <n v="0"/>
    <n v="8"/>
    <n v="1"/>
    <x v="18"/>
  </r>
  <r>
    <s v="Motta d'Affermo"/>
    <s v="ME"/>
    <n v="0"/>
    <n v="0"/>
    <n v="0"/>
    <n v="1"/>
    <n v="1"/>
    <n v="1"/>
    <n v="1"/>
    <n v="1"/>
    <n v="1"/>
    <n v="1"/>
    <n v="0"/>
    <n v="1"/>
    <n v="1"/>
    <n v="828"/>
    <n v="14.576600000000001"/>
    <n v="56.803369784449046"/>
    <n v="1"/>
    <n v="1"/>
    <n v="1"/>
    <n v="0"/>
    <n v="0"/>
    <n v="7"/>
    <n v="1"/>
    <x v="18"/>
  </r>
  <r>
    <s v="Naso"/>
    <s v="ME"/>
    <n v="0"/>
    <n v="1"/>
    <n v="1"/>
    <n v="1"/>
    <n v="1"/>
    <n v="1"/>
    <n v="1"/>
    <n v="1"/>
    <n v="1"/>
    <n v="1"/>
    <n v="0"/>
    <n v="1"/>
    <n v="1"/>
    <n v="4015"/>
    <n v="36.737299999999998"/>
    <n v="109.28946874157873"/>
    <n v="0"/>
    <n v="0"/>
    <n v="0"/>
    <n v="0"/>
    <n v="0"/>
    <n v="6"/>
    <n v="1"/>
    <x v="18"/>
  </r>
  <r>
    <s v="Nizza di Sicilia"/>
    <s v="ME"/>
    <n v="0"/>
    <n v="1"/>
    <n v="1"/>
    <n v="1"/>
    <n v="0"/>
    <n v="1"/>
    <n v="1"/>
    <n v="0"/>
    <n v="1"/>
    <n v="1"/>
    <n v="0"/>
    <n v="0"/>
    <n v="0"/>
    <n v="3723"/>
    <n v="13.4156"/>
    <n v="277.5127463549897"/>
    <n v="0"/>
    <n v="1"/>
    <n v="1"/>
    <n v="1"/>
    <n v="0"/>
    <n v="6"/>
    <n v="1"/>
    <x v="18"/>
  </r>
  <r>
    <s v="Novara di Sicilia"/>
    <s v="ME"/>
    <n v="0"/>
    <n v="1"/>
    <n v="1"/>
    <n v="1"/>
    <n v="1"/>
    <n v="1"/>
    <n v="1"/>
    <n v="1"/>
    <n v="1"/>
    <n v="1"/>
    <n v="0"/>
    <n v="1"/>
    <n v="1"/>
    <n v="1413"/>
    <n v="49.178999999999995"/>
    <n v="28.731775757945467"/>
    <n v="1"/>
    <n v="0"/>
    <n v="1"/>
    <n v="0"/>
    <n v="0"/>
    <n v="7"/>
    <n v="1"/>
    <x v="18"/>
  </r>
  <r>
    <s v="Oliveri"/>
    <s v="ME"/>
    <n v="1"/>
    <n v="1"/>
    <n v="1"/>
    <n v="1"/>
    <n v="0"/>
    <n v="1"/>
    <n v="1"/>
    <n v="1"/>
    <n v="1"/>
    <n v="1"/>
    <n v="0"/>
    <n v="0"/>
    <n v="0"/>
    <n v="2157"/>
    <n v="10.434900000000001"/>
    <n v="206.71017451053675"/>
    <n v="0"/>
    <n v="0"/>
    <n v="0"/>
    <n v="0"/>
    <n v="0"/>
    <n v="4"/>
    <n v="1"/>
    <x v="18"/>
  </r>
  <r>
    <s v="Pagliara"/>
    <s v="ME"/>
    <n v="0"/>
    <n v="1"/>
    <n v="1"/>
    <n v="1"/>
    <n v="0"/>
    <n v="1"/>
    <n v="1"/>
    <n v="1"/>
    <n v="1"/>
    <n v="1"/>
    <n v="0"/>
    <n v="0"/>
    <n v="0"/>
    <n v="1230"/>
    <n v="14.4794"/>
    <n v="84.948271337210102"/>
    <n v="0"/>
    <n v="1"/>
    <n v="1"/>
    <n v="0"/>
    <n v="0"/>
    <n v="5"/>
    <n v="1"/>
    <x v="18"/>
  </r>
  <r>
    <s v="Pettineo"/>
    <s v="ME"/>
    <n v="0"/>
    <n v="1"/>
    <n v="1"/>
    <n v="1"/>
    <n v="0"/>
    <n v="1"/>
    <n v="1"/>
    <n v="1"/>
    <n v="1"/>
    <n v="1"/>
    <n v="0"/>
    <n v="1"/>
    <n v="1"/>
    <n v="1433"/>
    <n v="30.616799999999998"/>
    <n v="46.804368843249463"/>
    <n v="1"/>
    <n v="0"/>
    <n v="1"/>
    <n v="0"/>
    <n v="0"/>
    <n v="6"/>
    <n v="1"/>
    <x v="18"/>
  </r>
  <r>
    <s v="Piraino"/>
    <s v="ME"/>
    <n v="0"/>
    <n v="1"/>
    <n v="1"/>
    <n v="1"/>
    <n v="0"/>
    <n v="1"/>
    <n v="1"/>
    <n v="0"/>
    <n v="1"/>
    <n v="1"/>
    <n v="1"/>
    <n v="1"/>
    <n v="1"/>
    <n v="3964"/>
    <n v="16.968900000000001"/>
    <n v="233.60382817978771"/>
    <n v="0"/>
    <n v="0"/>
    <n v="0"/>
    <n v="0"/>
    <n v="0"/>
    <n v="5"/>
    <n v="1"/>
    <x v="18"/>
  </r>
  <r>
    <s v="Raccuja"/>
    <s v="ME"/>
    <n v="0"/>
    <n v="1"/>
    <n v="1"/>
    <n v="1"/>
    <n v="1"/>
    <n v="1"/>
    <n v="1"/>
    <n v="1"/>
    <n v="1"/>
    <n v="1"/>
    <n v="1"/>
    <n v="1"/>
    <n v="1"/>
    <n v="1139"/>
    <n v="25.202199999999998"/>
    <n v="45.194467149693288"/>
    <n v="1"/>
    <n v="0"/>
    <n v="1"/>
    <n v="0"/>
    <n v="0"/>
    <n v="7"/>
    <n v="1"/>
    <x v="18"/>
  </r>
  <r>
    <s v="Reitano"/>
    <s v="ME"/>
    <n v="0"/>
    <n v="1"/>
    <n v="1"/>
    <n v="1"/>
    <n v="1"/>
    <n v="1"/>
    <n v="1"/>
    <n v="1"/>
    <n v="1"/>
    <n v="1"/>
    <n v="0"/>
    <n v="1"/>
    <n v="1"/>
    <n v="829"/>
    <n v="14.1175"/>
    <n v="58.72144501505224"/>
    <n v="1"/>
    <n v="0"/>
    <n v="1"/>
    <n v="0"/>
    <n v="0"/>
    <n v="7"/>
    <n v="1"/>
    <x v="18"/>
  </r>
  <r>
    <s v="Roccafiorita"/>
    <s v="ME"/>
    <n v="0"/>
    <n v="1"/>
    <n v="1"/>
    <n v="1"/>
    <n v="1"/>
    <n v="1"/>
    <n v="1"/>
    <n v="1"/>
    <n v="1"/>
    <n v="1"/>
    <n v="0"/>
    <n v="1"/>
    <n v="1"/>
    <n v="228"/>
    <n v="1.1681999999999999"/>
    <n v="195.17205957883925"/>
    <n v="0"/>
    <n v="1"/>
    <n v="1"/>
    <n v="0"/>
    <n v="0"/>
    <n v="7"/>
    <n v="1"/>
    <x v="18"/>
  </r>
  <r>
    <s v="Roccalumera"/>
    <s v="ME"/>
    <n v="0"/>
    <n v="1"/>
    <n v="1"/>
    <n v="1"/>
    <n v="0"/>
    <n v="1"/>
    <n v="1"/>
    <n v="0"/>
    <n v="1"/>
    <n v="1"/>
    <n v="1"/>
    <n v="0"/>
    <n v="1"/>
    <n v="4105"/>
    <n v="8.9062000000000001"/>
    <n v="460.91486829399742"/>
    <n v="0"/>
    <n v="1"/>
    <n v="1"/>
    <n v="0"/>
    <n v="0"/>
    <n v="6"/>
    <n v="1"/>
    <x v="18"/>
  </r>
  <r>
    <s v="Roccavaldina"/>
    <s v="ME"/>
    <n v="0"/>
    <n v="1"/>
    <n v="1"/>
    <n v="1"/>
    <n v="0"/>
    <n v="1"/>
    <n v="1"/>
    <n v="1"/>
    <n v="1"/>
    <n v="1"/>
    <n v="0"/>
    <n v="0"/>
    <n v="0"/>
    <n v="1149"/>
    <n v="7.1326000000000001"/>
    <n v="161.09132714578135"/>
    <n v="0"/>
    <n v="1"/>
    <n v="0"/>
    <n v="0"/>
    <n v="0"/>
    <n v="5"/>
    <n v="1"/>
    <x v="18"/>
  </r>
  <r>
    <s v="Roccella Valdemone"/>
    <s v="ME"/>
    <n v="0"/>
    <n v="1"/>
    <n v="1"/>
    <n v="1"/>
    <n v="1"/>
    <n v="1"/>
    <n v="1"/>
    <n v="1"/>
    <n v="1"/>
    <n v="1"/>
    <n v="0"/>
    <n v="1"/>
    <n v="1"/>
    <n v="711"/>
    <n v="41.151699999999998"/>
    <n v="17.277536529475089"/>
    <n v="1"/>
    <n v="1"/>
    <n v="1"/>
    <n v="1"/>
    <n v="0"/>
    <n v="9"/>
    <n v="1"/>
    <x v="18"/>
  </r>
  <r>
    <s v="Rodì Milici"/>
    <s v="ME"/>
    <n v="0"/>
    <n v="1"/>
    <n v="1"/>
    <n v="1"/>
    <n v="0"/>
    <n v="1"/>
    <n v="1"/>
    <n v="1"/>
    <n v="1"/>
    <n v="1"/>
    <n v="0"/>
    <n v="0"/>
    <n v="0"/>
    <n v="2130"/>
    <n v="36.545300000000005"/>
    <n v="58.283828563454115"/>
    <n v="1"/>
    <n v="0"/>
    <n v="1"/>
    <n v="1"/>
    <n v="0"/>
    <n v="6"/>
    <n v="1"/>
    <x v="18"/>
  </r>
  <r>
    <s v="San Fratello"/>
    <s v="ME"/>
    <n v="0"/>
    <n v="1"/>
    <n v="1"/>
    <n v="1"/>
    <n v="1"/>
    <n v="1"/>
    <n v="1"/>
    <n v="1"/>
    <n v="1"/>
    <n v="1"/>
    <n v="0"/>
    <n v="1"/>
    <n v="1"/>
    <n v="3942"/>
    <n v="67.630200000000002"/>
    <n v="58.287569754340517"/>
    <n v="1"/>
    <n v="1"/>
    <n v="1"/>
    <n v="1"/>
    <n v="0"/>
    <n v="9"/>
    <n v="1"/>
    <x v="18"/>
  </r>
  <r>
    <s v="San Marco d'Alunzio"/>
    <s v="ME"/>
    <n v="0"/>
    <n v="1"/>
    <n v="1"/>
    <n v="1"/>
    <n v="1"/>
    <n v="1"/>
    <n v="1"/>
    <n v="1"/>
    <n v="1"/>
    <n v="1"/>
    <n v="0"/>
    <n v="1"/>
    <n v="1"/>
    <n v="2083"/>
    <n v="26.140999999999998"/>
    <n v="79.683256187598033"/>
    <n v="1"/>
    <n v="1"/>
    <n v="1"/>
    <n v="1"/>
    <n v="0"/>
    <n v="9"/>
    <n v="1"/>
    <x v="18"/>
  </r>
  <r>
    <s v="San Pier Niceto"/>
    <s v="ME"/>
    <n v="0"/>
    <n v="1"/>
    <n v="1"/>
    <n v="1"/>
    <n v="0"/>
    <n v="1"/>
    <n v="1"/>
    <n v="1"/>
    <n v="1"/>
    <n v="1"/>
    <n v="0"/>
    <n v="0"/>
    <n v="0"/>
    <n v="2911"/>
    <n v="36.680300000000003"/>
    <n v="79.361401079053323"/>
    <n v="1"/>
    <n v="1"/>
    <n v="1"/>
    <n v="1"/>
    <n v="0"/>
    <n v="7"/>
    <n v="1"/>
    <x v="18"/>
  </r>
  <r>
    <s v="San Piero Patti"/>
    <s v="ME"/>
    <n v="0"/>
    <n v="1"/>
    <n v="1"/>
    <n v="1"/>
    <n v="1"/>
    <n v="1"/>
    <n v="1"/>
    <n v="1"/>
    <n v="1"/>
    <n v="1"/>
    <n v="0"/>
    <n v="1"/>
    <n v="1"/>
    <n v="3082"/>
    <n v="41.818900000000006"/>
    <n v="73.698734304345635"/>
    <n v="1"/>
    <n v="0"/>
    <n v="1"/>
    <n v="0"/>
    <n v="0"/>
    <n v="7"/>
    <n v="1"/>
    <x v="18"/>
  </r>
  <r>
    <s v="San Salvatore di Fitalia"/>
    <s v="ME"/>
    <n v="0"/>
    <n v="1"/>
    <n v="1"/>
    <n v="1"/>
    <n v="1"/>
    <n v="1"/>
    <n v="1"/>
    <n v="1"/>
    <n v="1"/>
    <n v="1"/>
    <n v="0"/>
    <n v="1"/>
    <n v="1"/>
    <n v="1378"/>
    <n v="14.996600000000001"/>
    <n v="91.887494498753043"/>
    <n v="0"/>
    <n v="1"/>
    <n v="1"/>
    <n v="0"/>
    <n v="0"/>
    <n v="7"/>
    <n v="1"/>
    <x v="18"/>
  </r>
  <r>
    <s v="Santa Domenica Vittoria"/>
    <s v="ME"/>
    <n v="0"/>
    <n v="1"/>
    <n v="1"/>
    <n v="1"/>
    <n v="0"/>
    <n v="1"/>
    <n v="1"/>
    <n v="1"/>
    <n v="1"/>
    <n v="1"/>
    <n v="1"/>
    <n v="1"/>
    <n v="1"/>
    <n v="1067"/>
    <n v="20.163699999999999"/>
    <n v="52.916875375055177"/>
    <n v="1"/>
    <n v="1"/>
    <n v="1"/>
    <n v="1"/>
    <n v="0"/>
    <n v="8"/>
    <n v="1"/>
    <x v="18"/>
  </r>
  <r>
    <s v="Sant'Alessio Siculo"/>
    <s v="ME"/>
    <n v="0"/>
    <n v="1"/>
    <n v="1"/>
    <n v="1"/>
    <n v="0"/>
    <n v="1"/>
    <n v="0"/>
    <n v="0"/>
    <n v="1"/>
    <n v="1"/>
    <n v="0"/>
    <n v="0"/>
    <n v="0"/>
    <n v="1497"/>
    <n v="6.1676000000000002"/>
    <n v="242.72002075361567"/>
    <n v="0"/>
    <n v="1"/>
    <n v="0"/>
    <n v="0"/>
    <n v="0"/>
    <n v="5"/>
    <n v="1"/>
    <x v="18"/>
  </r>
  <r>
    <s v="Santa Lucia del Mela"/>
    <s v="ME"/>
    <n v="0"/>
    <n v="1"/>
    <n v="1"/>
    <n v="1"/>
    <n v="0"/>
    <n v="1"/>
    <n v="1"/>
    <n v="1"/>
    <n v="1"/>
    <n v="1"/>
    <n v="0"/>
    <n v="1"/>
    <n v="1"/>
    <n v="4744"/>
    <n v="85.675200000000004"/>
    <n v="55.371916260481441"/>
    <n v="1"/>
    <n v="0"/>
    <n v="1"/>
    <n v="1"/>
    <n v="0"/>
    <n v="7"/>
    <n v="1"/>
    <x v="18"/>
  </r>
  <r>
    <s v="Santa Marina Salina"/>
    <s v="ME"/>
    <n v="0"/>
    <n v="1"/>
    <n v="1"/>
    <n v="1"/>
    <n v="0"/>
    <n v="1"/>
    <n v="1"/>
    <n v="1"/>
    <n v="1"/>
    <n v="1"/>
    <n v="0"/>
    <n v="1"/>
    <n v="1"/>
    <n v="892"/>
    <n v="8.7814999999999994"/>
    <n v="101.57717929738656"/>
    <n v="0"/>
    <n v="0"/>
    <n v="1"/>
    <n v="1"/>
    <n v="0"/>
    <n v="6"/>
    <n v="1"/>
    <x v="18"/>
  </r>
  <r>
    <s v="Sant'Angelo di Brolo"/>
    <s v="ME"/>
    <n v="0"/>
    <n v="1"/>
    <n v="1"/>
    <n v="1"/>
    <n v="1"/>
    <n v="1"/>
    <n v="1"/>
    <n v="1"/>
    <n v="1"/>
    <n v="1"/>
    <n v="1"/>
    <n v="1"/>
    <n v="1"/>
    <n v="3297"/>
    <n v="30.386399999999998"/>
    <n v="108.50248795513784"/>
    <n v="0"/>
    <n v="0"/>
    <n v="0"/>
    <n v="0"/>
    <n v="0"/>
    <n v="6"/>
    <n v="1"/>
    <x v="18"/>
  </r>
  <r>
    <s v="San Teodoro"/>
    <s v="ME"/>
    <n v="0"/>
    <n v="1"/>
    <n v="1"/>
    <n v="1"/>
    <n v="1"/>
    <n v="1"/>
    <n v="1"/>
    <n v="1"/>
    <n v="1"/>
    <n v="1"/>
    <n v="0"/>
    <n v="1"/>
    <n v="1"/>
    <n v="1421"/>
    <n v="13.974200000000002"/>
    <n v="101.68739534284609"/>
    <n v="0"/>
    <n v="0"/>
    <n v="1"/>
    <n v="0"/>
    <n v="0"/>
    <n v="6"/>
    <n v="1"/>
    <x v="18"/>
  </r>
  <r>
    <s v="Santo Stefano di Camastra"/>
    <s v="ME"/>
    <n v="0"/>
    <n v="1"/>
    <n v="1"/>
    <n v="1"/>
    <n v="0"/>
    <n v="1"/>
    <n v="1"/>
    <n v="1"/>
    <n v="1"/>
    <n v="0"/>
    <n v="0"/>
    <n v="1"/>
    <n v="1"/>
    <n v="4674"/>
    <n v="21.917600000000004"/>
    <n v="213.25327590612108"/>
    <n v="0"/>
    <n v="1"/>
    <n v="1"/>
    <n v="1"/>
    <n v="0"/>
    <n v="6"/>
    <n v="1"/>
    <x v="18"/>
  </r>
  <r>
    <s v="Saponara"/>
    <s v="ME"/>
    <n v="0"/>
    <n v="1"/>
    <n v="1"/>
    <n v="1"/>
    <n v="0"/>
    <n v="1"/>
    <n v="1"/>
    <n v="1"/>
    <n v="1"/>
    <n v="1"/>
    <n v="0"/>
    <n v="0"/>
    <n v="0"/>
    <n v="4078"/>
    <n v="26.262699999999999"/>
    <n v="155.27725633693413"/>
    <n v="0"/>
    <n v="0"/>
    <n v="1"/>
    <n v="1"/>
    <n v="0"/>
    <n v="5"/>
    <n v="1"/>
    <x v="18"/>
  </r>
  <r>
    <s v="Savoca"/>
    <s v="ME"/>
    <n v="0"/>
    <n v="1"/>
    <n v="1"/>
    <n v="1"/>
    <n v="0"/>
    <n v="1"/>
    <n v="1"/>
    <n v="1"/>
    <n v="1"/>
    <n v="1"/>
    <n v="0"/>
    <n v="0"/>
    <n v="0"/>
    <n v="1766"/>
    <n v="9.0757000000000012"/>
    <n v="194.58554161111536"/>
    <n v="0"/>
    <n v="1"/>
    <n v="0"/>
    <n v="0"/>
    <n v="0"/>
    <n v="5"/>
    <n v="1"/>
    <x v="18"/>
  </r>
  <r>
    <s v="Scaletta Zanclea"/>
    <s v="ME"/>
    <n v="0"/>
    <n v="1"/>
    <n v="1"/>
    <n v="1"/>
    <n v="0"/>
    <n v="1"/>
    <n v="1"/>
    <n v="0"/>
    <n v="1"/>
    <n v="1"/>
    <n v="1"/>
    <n v="0"/>
    <n v="1"/>
    <n v="2249"/>
    <n v="4.7618999999999998"/>
    <n v="472.29047229047234"/>
    <n v="0"/>
    <n v="1"/>
    <n v="0"/>
    <n v="0"/>
    <n v="0"/>
    <n v="6"/>
    <n v="1"/>
    <x v="18"/>
  </r>
  <r>
    <s v="Sinagra"/>
    <s v="ME"/>
    <n v="0"/>
    <n v="1"/>
    <n v="1"/>
    <n v="1"/>
    <n v="0"/>
    <n v="1"/>
    <n v="1"/>
    <n v="1"/>
    <n v="1"/>
    <n v="1"/>
    <n v="0"/>
    <n v="1"/>
    <n v="1"/>
    <n v="2760"/>
    <n v="24.0273"/>
    <n v="114.86933613015195"/>
    <n v="0"/>
    <n v="0"/>
    <n v="1"/>
    <n v="0"/>
    <n v="0"/>
    <n v="5"/>
    <n v="1"/>
    <x v="18"/>
  </r>
  <r>
    <s v="Torrenova"/>
    <s v="ME"/>
    <n v="0"/>
    <n v="1"/>
    <n v="1"/>
    <n v="1"/>
    <n v="0"/>
    <n v="1"/>
    <n v="1"/>
    <n v="0"/>
    <n v="1"/>
    <n v="1"/>
    <n v="0"/>
    <n v="1"/>
    <n v="1"/>
    <n v="4240"/>
    <n v="12.927"/>
    <n v="327.99566798174362"/>
    <n v="0"/>
    <n v="1"/>
    <n v="0"/>
    <n v="0"/>
    <n v="0"/>
    <n v="6"/>
    <n v="1"/>
    <x v="18"/>
  </r>
  <r>
    <s v="Tripi"/>
    <s v="ME"/>
    <n v="0"/>
    <n v="1"/>
    <n v="1"/>
    <n v="1"/>
    <n v="1"/>
    <n v="1"/>
    <n v="1"/>
    <n v="1"/>
    <n v="1"/>
    <n v="1"/>
    <n v="0"/>
    <n v="1"/>
    <n v="1"/>
    <n v="933"/>
    <n v="54.667700000000004"/>
    <n v="17.066750567519758"/>
    <n v="1"/>
    <n v="0"/>
    <n v="1"/>
    <n v="0"/>
    <n v="0"/>
    <n v="7"/>
    <n v="1"/>
    <x v="18"/>
  </r>
  <r>
    <s v="Tusa"/>
    <s v="ME"/>
    <n v="1"/>
    <n v="1"/>
    <n v="1"/>
    <n v="1"/>
    <n v="0"/>
    <n v="1"/>
    <n v="1"/>
    <n v="1"/>
    <n v="1"/>
    <n v="1"/>
    <n v="0"/>
    <n v="1"/>
    <n v="1"/>
    <n v="3051"/>
    <n v="41.074300000000001"/>
    <n v="74.28002424873948"/>
    <n v="1"/>
    <n v="1"/>
    <n v="1"/>
    <n v="1"/>
    <n v="0"/>
    <n v="8"/>
    <n v="1"/>
    <x v="18"/>
  </r>
  <r>
    <s v="Ucria"/>
    <s v="ME"/>
    <n v="0"/>
    <n v="1"/>
    <n v="1"/>
    <n v="1"/>
    <n v="1"/>
    <n v="1"/>
    <n v="1"/>
    <n v="1"/>
    <n v="1"/>
    <n v="1"/>
    <n v="0"/>
    <n v="1"/>
    <n v="1"/>
    <n v="1105"/>
    <n v="26.264699999999998"/>
    <n v="42.07167795558297"/>
    <n v="1"/>
    <n v="0"/>
    <n v="1"/>
    <n v="1"/>
    <n v="0"/>
    <n v="8"/>
    <n v="1"/>
    <x v="18"/>
  </r>
  <r>
    <s v="Valdina"/>
    <s v="ME"/>
    <n v="0"/>
    <n v="1"/>
    <n v="1"/>
    <n v="1"/>
    <n v="0"/>
    <n v="1"/>
    <n v="1"/>
    <n v="1"/>
    <n v="1"/>
    <n v="1"/>
    <n v="0"/>
    <n v="0"/>
    <n v="0"/>
    <n v="1352"/>
    <n v="2.6016000000000004"/>
    <n v="519.6801968019679"/>
    <n v="0"/>
    <n v="1"/>
    <n v="0"/>
    <n v="0"/>
    <n v="0"/>
    <n v="5"/>
    <n v="1"/>
    <x v="18"/>
  </r>
  <r>
    <s v="Venetico"/>
    <s v="ME"/>
    <n v="0"/>
    <n v="1"/>
    <n v="1"/>
    <n v="1"/>
    <n v="0"/>
    <n v="1"/>
    <n v="1"/>
    <n v="0"/>
    <n v="1"/>
    <n v="1"/>
    <n v="0"/>
    <n v="0"/>
    <n v="0"/>
    <n v="3855"/>
    <n v="4.5169999999999995"/>
    <n v="853.44255036528682"/>
    <n v="0"/>
    <n v="1"/>
    <n v="0"/>
    <n v="0"/>
    <n v="0"/>
    <n v="5"/>
    <n v="1"/>
    <x v="18"/>
  </r>
  <r>
    <s v="Alia"/>
    <s v="PA"/>
    <n v="0"/>
    <n v="1"/>
    <n v="1"/>
    <n v="1"/>
    <n v="1"/>
    <n v="1"/>
    <n v="1"/>
    <n v="1"/>
    <n v="1"/>
    <n v="1"/>
    <n v="0"/>
    <n v="1"/>
    <n v="1"/>
    <n v="3806"/>
    <n v="45.975500000000004"/>
    <n v="82.783221498406746"/>
    <n v="0"/>
    <n v="1"/>
    <n v="0"/>
    <n v="0"/>
    <n v="0"/>
    <n v="7"/>
    <n v="1"/>
    <x v="18"/>
  </r>
  <r>
    <s v="Alimena"/>
    <s v="PA"/>
    <n v="0"/>
    <n v="1"/>
    <n v="1"/>
    <n v="1"/>
    <n v="1"/>
    <n v="1"/>
    <n v="1"/>
    <n v="1"/>
    <n v="1"/>
    <n v="0"/>
    <n v="0"/>
    <n v="0"/>
    <n v="0"/>
    <n v="2152"/>
    <n v="59.698399999999999"/>
    <n v="36.047867279525079"/>
    <n v="1"/>
    <n v="1"/>
    <n v="1"/>
    <n v="0"/>
    <n v="0"/>
    <n v="6"/>
    <n v="1"/>
    <x v="18"/>
  </r>
  <r>
    <s v="Aliminusa"/>
    <s v="PA"/>
    <n v="0"/>
    <n v="0"/>
    <n v="0"/>
    <n v="1"/>
    <n v="0"/>
    <n v="1"/>
    <n v="1"/>
    <n v="1"/>
    <n v="1"/>
    <n v="1"/>
    <n v="1"/>
    <n v="1"/>
    <n v="1"/>
    <n v="1291"/>
    <n v="13.6808"/>
    <n v="94.365826559850305"/>
    <n v="0"/>
    <n v="1"/>
    <n v="1"/>
    <n v="1"/>
    <n v="0"/>
    <n v="6"/>
    <n v="1"/>
    <x v="18"/>
  </r>
  <r>
    <s v="Baucina"/>
    <s v="PA"/>
    <n v="0"/>
    <n v="1"/>
    <n v="1"/>
    <n v="1"/>
    <n v="0"/>
    <n v="1"/>
    <n v="1"/>
    <n v="1"/>
    <n v="1"/>
    <n v="0"/>
    <n v="0"/>
    <n v="0"/>
    <n v="0"/>
    <n v="2014"/>
    <n v="24.471399999999999"/>
    <n v="82.300154466029738"/>
    <n v="0"/>
    <n v="1"/>
    <n v="1"/>
    <n v="1"/>
    <n v="0"/>
    <n v="5"/>
    <n v="1"/>
    <x v="18"/>
  </r>
  <r>
    <s v="Bisacquino"/>
    <s v="PA"/>
    <n v="0"/>
    <n v="1"/>
    <n v="1"/>
    <n v="1"/>
    <n v="0"/>
    <n v="1"/>
    <n v="1"/>
    <n v="1"/>
    <n v="1"/>
    <n v="1"/>
    <n v="0"/>
    <n v="1"/>
    <n v="1"/>
    <n v="4829"/>
    <n v="64.970600000000005"/>
    <n v="74.32592588032125"/>
    <n v="1"/>
    <n v="1"/>
    <n v="1"/>
    <n v="1"/>
    <n v="0"/>
    <n v="8"/>
    <n v="1"/>
    <x v="18"/>
  </r>
  <r>
    <s v="Blufi"/>
    <s v="PA"/>
    <n v="0"/>
    <n v="1"/>
    <n v="1"/>
    <n v="1"/>
    <n v="1"/>
    <n v="1"/>
    <n v="1"/>
    <n v="1"/>
    <n v="1"/>
    <n v="1"/>
    <n v="0"/>
    <n v="1"/>
    <n v="1"/>
    <n v="1083"/>
    <n v="21.9816"/>
    <n v="49.268479091603886"/>
    <n v="1"/>
    <n v="1"/>
    <n v="1"/>
    <n v="0"/>
    <n v="0"/>
    <n v="8"/>
    <n v="1"/>
    <x v="18"/>
  </r>
  <r>
    <s v="Bolognetta"/>
    <s v="PA"/>
    <n v="0"/>
    <n v="1"/>
    <n v="1"/>
    <n v="1"/>
    <n v="0"/>
    <n v="1"/>
    <n v="1"/>
    <n v="1"/>
    <n v="1"/>
    <n v="1"/>
    <n v="0"/>
    <n v="0"/>
    <n v="0"/>
    <n v="3932"/>
    <n v="27.625700000000002"/>
    <n v="142.33123504562781"/>
    <n v="0"/>
    <n v="0"/>
    <n v="0"/>
    <n v="0"/>
    <n v="0"/>
    <n v="4"/>
    <n v="1"/>
    <x v="18"/>
  </r>
  <r>
    <s v="Bompietro"/>
    <s v="PA"/>
    <n v="0"/>
    <n v="1"/>
    <n v="1"/>
    <n v="1"/>
    <n v="1"/>
    <n v="1"/>
    <n v="1"/>
    <n v="1"/>
    <n v="1"/>
    <n v="1"/>
    <n v="0"/>
    <n v="1"/>
    <n v="1"/>
    <n v="1474"/>
    <n v="42.410699999999999"/>
    <n v="34.755380128128046"/>
    <n v="1"/>
    <n v="1"/>
    <n v="1"/>
    <n v="0"/>
    <n v="0"/>
    <n v="8"/>
    <n v="1"/>
    <x v="18"/>
  </r>
  <r>
    <s v="Caltavuturo"/>
    <s v="PA"/>
    <n v="0"/>
    <n v="1"/>
    <n v="1"/>
    <n v="1"/>
    <n v="1"/>
    <n v="1"/>
    <n v="1"/>
    <n v="1"/>
    <n v="1"/>
    <n v="1"/>
    <n v="0"/>
    <n v="1"/>
    <n v="1"/>
    <n v="4171"/>
    <n v="97.947400000000002"/>
    <n v="42.584080843391455"/>
    <n v="1"/>
    <n v="1"/>
    <n v="1"/>
    <n v="1"/>
    <n v="0"/>
    <n v="9"/>
    <n v="1"/>
    <x v="18"/>
  </r>
  <r>
    <s v="Campofelice di Fitalia"/>
    <s v="PA"/>
    <n v="0"/>
    <n v="1"/>
    <n v="1"/>
    <n v="1"/>
    <n v="1"/>
    <n v="1"/>
    <n v="1"/>
    <n v="1"/>
    <n v="1"/>
    <n v="1"/>
    <n v="1"/>
    <n v="1"/>
    <n v="1"/>
    <n v="548"/>
    <n v="35.456499999999998"/>
    <n v="15.455558219226377"/>
    <n v="1"/>
    <n v="1"/>
    <n v="0"/>
    <n v="0"/>
    <n v="0"/>
    <n v="8"/>
    <n v="1"/>
    <x v="18"/>
  </r>
  <r>
    <s v="Campofiorito"/>
    <s v="PA"/>
    <n v="0"/>
    <n v="1"/>
    <n v="1"/>
    <n v="1"/>
    <n v="1"/>
    <n v="1"/>
    <n v="1"/>
    <n v="1"/>
    <n v="1"/>
    <n v="1"/>
    <n v="0"/>
    <n v="1"/>
    <n v="1"/>
    <n v="1332"/>
    <n v="21.699699999999996"/>
    <n v="61.383337096826232"/>
    <n v="1"/>
    <n v="1"/>
    <n v="1"/>
    <n v="1"/>
    <n v="0"/>
    <n v="9"/>
    <n v="1"/>
    <x v="18"/>
  </r>
  <r>
    <s v="Camporeale"/>
    <s v="PA"/>
    <n v="0"/>
    <n v="1"/>
    <n v="1"/>
    <n v="1"/>
    <n v="1"/>
    <n v="1"/>
    <n v="1"/>
    <n v="1"/>
    <n v="1"/>
    <n v="0"/>
    <n v="0"/>
    <n v="0"/>
    <n v="0"/>
    <n v="3448"/>
    <n v="38.721199999999996"/>
    <n v="89.046827061144811"/>
    <n v="0"/>
    <n v="1"/>
    <n v="0"/>
    <n v="0"/>
    <n v="0"/>
    <n v="5"/>
    <n v="1"/>
    <x v="18"/>
  </r>
  <r>
    <s v="Castellana Sicula"/>
    <s v="PA"/>
    <n v="0"/>
    <n v="1"/>
    <n v="1"/>
    <n v="1"/>
    <n v="0"/>
    <n v="1"/>
    <n v="1"/>
    <n v="1"/>
    <n v="1"/>
    <n v="1"/>
    <n v="0"/>
    <n v="1"/>
    <n v="1"/>
    <n v="3549"/>
    <n v="73.197500000000005"/>
    <n v="48.485262474811293"/>
    <n v="1"/>
    <n v="1"/>
    <n v="1"/>
    <n v="1"/>
    <n v="0"/>
    <n v="8"/>
    <n v="1"/>
    <x v="18"/>
  </r>
  <r>
    <s v="Castronovo di Sicilia"/>
    <s v="PA"/>
    <n v="0"/>
    <n v="1"/>
    <n v="1"/>
    <n v="1"/>
    <n v="0"/>
    <n v="1"/>
    <n v="1"/>
    <n v="1"/>
    <n v="1"/>
    <n v="1"/>
    <n v="0"/>
    <n v="1"/>
    <n v="1"/>
    <n v="3175"/>
    <n v="201.04300000000001"/>
    <n v="15.792641375228184"/>
    <n v="1"/>
    <n v="1"/>
    <n v="1"/>
    <n v="1"/>
    <n v="0"/>
    <n v="8"/>
    <n v="1"/>
    <x v="18"/>
  </r>
  <r>
    <s v="Cefalà Diana"/>
    <s v="PA"/>
    <n v="0"/>
    <n v="1"/>
    <n v="1"/>
    <n v="1"/>
    <n v="0"/>
    <n v="1"/>
    <n v="1"/>
    <n v="1"/>
    <n v="1"/>
    <n v="1"/>
    <n v="0"/>
    <n v="0"/>
    <n v="0"/>
    <n v="1007"/>
    <n v="9.0593000000000004"/>
    <n v="111.15649111962293"/>
    <n v="0"/>
    <n v="1"/>
    <n v="0"/>
    <n v="0"/>
    <n v="0"/>
    <n v="5"/>
    <n v="1"/>
    <x v="18"/>
  </r>
  <r>
    <s v="Chiusa Sclafani"/>
    <s v="PA"/>
    <n v="0"/>
    <n v="1"/>
    <n v="1"/>
    <n v="1"/>
    <n v="0"/>
    <n v="1"/>
    <n v="1"/>
    <n v="1"/>
    <n v="1"/>
    <n v="1"/>
    <n v="0"/>
    <n v="1"/>
    <n v="1"/>
    <n v="2957"/>
    <n v="57.551200000000001"/>
    <n v="51.380336118100054"/>
    <n v="1"/>
    <n v="1"/>
    <n v="1"/>
    <n v="1"/>
    <n v="0"/>
    <n v="8"/>
    <n v="1"/>
    <x v="18"/>
  </r>
  <r>
    <s v="Ciminna"/>
    <s v="PA"/>
    <n v="0"/>
    <n v="1"/>
    <n v="1"/>
    <n v="1"/>
    <n v="0"/>
    <n v="1"/>
    <n v="1"/>
    <n v="1"/>
    <n v="1"/>
    <n v="1"/>
    <n v="0"/>
    <n v="1"/>
    <n v="1"/>
    <n v="3845"/>
    <n v="56.421400000000006"/>
    <n v="68.147901328219433"/>
    <n v="1"/>
    <n v="1"/>
    <n v="0"/>
    <n v="1"/>
    <n v="0"/>
    <n v="8"/>
    <n v="1"/>
    <x v="18"/>
  </r>
  <r>
    <s v="Collesano"/>
    <s v="PA"/>
    <n v="0"/>
    <n v="1"/>
    <n v="1"/>
    <n v="1"/>
    <n v="0"/>
    <n v="1"/>
    <n v="1"/>
    <n v="1"/>
    <n v="1"/>
    <n v="1"/>
    <n v="0"/>
    <n v="1"/>
    <n v="1"/>
    <n v="4095"/>
    <n v="108.1662"/>
    <n v="37.85840678511402"/>
    <n v="1"/>
    <n v="0"/>
    <n v="1"/>
    <n v="1"/>
    <n v="0"/>
    <n v="7"/>
    <n v="1"/>
    <x v="18"/>
  </r>
  <r>
    <s v="Contessa Entellina"/>
    <s v="PA"/>
    <n v="0"/>
    <n v="1"/>
    <n v="1"/>
    <n v="1"/>
    <n v="0"/>
    <n v="1"/>
    <n v="1"/>
    <n v="1"/>
    <n v="1"/>
    <n v="1"/>
    <n v="0"/>
    <n v="1"/>
    <n v="1"/>
    <n v="1865"/>
    <n v="136.47799999999998"/>
    <n v="13.66520611380589"/>
    <n v="1"/>
    <n v="1"/>
    <n v="1"/>
    <n v="1"/>
    <n v="0"/>
    <n v="8"/>
    <n v="1"/>
    <x v="18"/>
  </r>
  <r>
    <s v="Geraci Siculo"/>
    <s v="PA"/>
    <n v="0"/>
    <n v="1"/>
    <n v="1"/>
    <n v="1"/>
    <n v="1"/>
    <n v="1"/>
    <n v="1"/>
    <n v="1"/>
    <n v="1"/>
    <n v="0"/>
    <n v="0"/>
    <n v="1"/>
    <n v="1"/>
    <n v="1925"/>
    <n v="113.34819999999999"/>
    <n v="16.983066338944951"/>
    <n v="1"/>
    <n v="1"/>
    <n v="1"/>
    <n v="1"/>
    <n v="0"/>
    <n v="8"/>
    <n v="1"/>
    <x v="18"/>
  </r>
  <r>
    <s v="Giardinello"/>
    <s v="PA"/>
    <n v="0"/>
    <n v="1"/>
    <n v="1"/>
    <n v="1"/>
    <n v="0"/>
    <n v="1"/>
    <n v="1"/>
    <n v="0"/>
    <n v="1"/>
    <n v="1"/>
    <n v="0"/>
    <n v="0"/>
    <n v="0"/>
    <n v="2258"/>
    <n v="12.884600000000001"/>
    <n v="175.24797044533784"/>
    <n v="0"/>
    <n v="1"/>
    <n v="1"/>
    <n v="1"/>
    <n v="0"/>
    <n v="6"/>
    <n v="1"/>
    <x v="18"/>
  </r>
  <r>
    <s v="Giuliana"/>
    <s v="PA"/>
    <n v="0"/>
    <n v="1"/>
    <n v="1"/>
    <n v="1"/>
    <n v="0"/>
    <n v="1"/>
    <n v="1"/>
    <n v="1"/>
    <n v="1"/>
    <n v="1"/>
    <n v="0"/>
    <n v="1"/>
    <n v="1"/>
    <n v="2032"/>
    <n v="24.141399999999997"/>
    <n v="84.170760602119188"/>
    <n v="0"/>
    <n v="1"/>
    <n v="1"/>
    <n v="1"/>
    <n v="0"/>
    <n v="7"/>
    <n v="1"/>
    <x v="18"/>
  </r>
  <r>
    <s v="Godrano"/>
    <s v="PA"/>
    <n v="0"/>
    <n v="1"/>
    <n v="1"/>
    <n v="1"/>
    <n v="0"/>
    <n v="1"/>
    <n v="1"/>
    <n v="1"/>
    <n v="1"/>
    <n v="1"/>
    <n v="0"/>
    <n v="1"/>
    <n v="1"/>
    <n v="1153"/>
    <n v="38.985599999999998"/>
    <n v="29.575022572437003"/>
    <n v="1"/>
    <n v="1"/>
    <n v="1"/>
    <n v="1"/>
    <n v="0"/>
    <n v="8"/>
    <n v="1"/>
    <x v="18"/>
  </r>
  <r>
    <s v="Gratteri"/>
    <s v="PA"/>
    <n v="0"/>
    <n v="1"/>
    <n v="1"/>
    <n v="1"/>
    <n v="1"/>
    <n v="1"/>
    <n v="1"/>
    <n v="1"/>
    <n v="1"/>
    <n v="1"/>
    <n v="0"/>
    <n v="1"/>
    <n v="1"/>
    <n v="1019"/>
    <n v="38.166599999999995"/>
    <n v="26.698736591679641"/>
    <n v="1"/>
    <n v="0"/>
    <n v="1"/>
    <n v="1"/>
    <n v="0"/>
    <n v="8"/>
    <n v="1"/>
    <x v="18"/>
  </r>
  <r>
    <s v="Isnello"/>
    <s v="PA"/>
    <n v="0"/>
    <n v="1"/>
    <n v="1"/>
    <n v="1"/>
    <n v="1"/>
    <n v="1"/>
    <n v="1"/>
    <n v="1"/>
    <n v="1"/>
    <n v="1"/>
    <n v="0"/>
    <n v="1"/>
    <n v="1"/>
    <n v="1598"/>
    <n v="50.997600000000006"/>
    <n v="31.334807912529214"/>
    <n v="1"/>
    <n v="0"/>
    <n v="1"/>
    <n v="1"/>
    <n v="0"/>
    <n v="8"/>
    <n v="1"/>
    <x v="18"/>
  </r>
  <r>
    <s v="Lascari"/>
    <s v="PA"/>
    <n v="0"/>
    <n v="1"/>
    <n v="1"/>
    <n v="1"/>
    <n v="0"/>
    <n v="1"/>
    <n v="1"/>
    <n v="0"/>
    <n v="1"/>
    <n v="1"/>
    <n v="0"/>
    <n v="0"/>
    <n v="0"/>
    <n v="3500"/>
    <n v="10.3268"/>
    <n v="338.92396482937596"/>
    <n v="0"/>
    <n v="0"/>
    <n v="0"/>
    <n v="0"/>
    <n v="0"/>
    <n v="4"/>
    <n v="1"/>
    <x v="18"/>
  </r>
  <r>
    <s v="Mezzojuso"/>
    <s v="PA"/>
    <n v="0"/>
    <n v="1"/>
    <n v="1"/>
    <n v="1"/>
    <n v="0"/>
    <n v="1"/>
    <n v="1"/>
    <n v="1"/>
    <n v="1"/>
    <n v="1"/>
    <n v="0"/>
    <n v="1"/>
    <n v="1"/>
    <n v="3020"/>
    <n v="49.267299999999999"/>
    <n v="61.298264771968427"/>
    <n v="1"/>
    <n v="1"/>
    <n v="1"/>
    <n v="1"/>
    <n v="0"/>
    <n v="8"/>
    <n v="1"/>
    <x v="18"/>
  </r>
  <r>
    <s v="Montemaggiore Belsito"/>
    <s v="PA"/>
    <n v="0"/>
    <n v="1"/>
    <n v="1"/>
    <n v="1"/>
    <n v="1"/>
    <n v="1"/>
    <n v="1"/>
    <n v="1"/>
    <n v="1"/>
    <n v="1"/>
    <n v="0"/>
    <n v="1"/>
    <n v="1"/>
    <n v="3566"/>
    <n v="32.075900000000004"/>
    <n v="111.17380962030683"/>
    <n v="0"/>
    <n v="1"/>
    <n v="1"/>
    <n v="1"/>
    <n v="0"/>
    <n v="8"/>
    <n v="1"/>
    <x v="18"/>
  </r>
  <r>
    <s v="Palazzo Adriano"/>
    <s v="PA"/>
    <n v="0"/>
    <n v="1"/>
    <n v="1"/>
    <n v="1"/>
    <n v="1"/>
    <n v="1"/>
    <n v="1"/>
    <n v="1"/>
    <n v="1"/>
    <n v="1"/>
    <n v="0"/>
    <n v="1"/>
    <n v="1"/>
    <n v="2227"/>
    <n v="130.09780000000001"/>
    <n v="17.117891309461037"/>
    <n v="1"/>
    <n v="1"/>
    <n v="1"/>
    <n v="1"/>
    <n v="0"/>
    <n v="9"/>
    <n v="1"/>
    <x v="18"/>
  </r>
  <r>
    <s v="Petralia Soprana"/>
    <s v="PA"/>
    <n v="0"/>
    <n v="1"/>
    <n v="1"/>
    <n v="1"/>
    <n v="0"/>
    <n v="1"/>
    <n v="1"/>
    <n v="1"/>
    <n v="1"/>
    <n v="1"/>
    <n v="1"/>
    <n v="1"/>
    <n v="1"/>
    <n v="3443"/>
    <n v="56.103299999999997"/>
    <n v="61.368939082014784"/>
    <n v="1"/>
    <n v="1"/>
    <n v="1"/>
    <n v="1"/>
    <n v="0"/>
    <n v="8"/>
    <n v="1"/>
    <x v="18"/>
  </r>
  <r>
    <s v="Petralia Sottana"/>
    <s v="PA"/>
    <n v="0"/>
    <n v="1"/>
    <n v="1"/>
    <n v="1"/>
    <n v="1"/>
    <n v="1"/>
    <n v="1"/>
    <n v="1"/>
    <n v="1"/>
    <n v="0"/>
    <n v="0"/>
    <n v="1"/>
    <n v="1"/>
    <n v="2975"/>
    <n v="178.3466"/>
    <n v="16.681002048819547"/>
    <n v="1"/>
    <n v="1"/>
    <n v="1"/>
    <n v="1"/>
    <n v="0"/>
    <n v="8"/>
    <n v="1"/>
    <x v="18"/>
  </r>
  <r>
    <s v="Polizzi Generosa"/>
    <s v="PA"/>
    <n v="0"/>
    <n v="1"/>
    <n v="1"/>
    <n v="1"/>
    <n v="1"/>
    <n v="1"/>
    <n v="1"/>
    <n v="1"/>
    <n v="1"/>
    <n v="1"/>
    <n v="0"/>
    <n v="1"/>
    <n v="1"/>
    <n v="3607"/>
    <n v="134.66030000000001"/>
    <n v="26.78591982937807"/>
    <n v="1"/>
    <n v="1"/>
    <n v="1"/>
    <n v="1"/>
    <n v="0"/>
    <n v="9"/>
    <n v="1"/>
    <x v="18"/>
  </r>
  <r>
    <s v="Pollina"/>
    <s v="PA"/>
    <n v="0"/>
    <n v="1"/>
    <n v="1"/>
    <n v="1"/>
    <n v="0"/>
    <n v="1"/>
    <n v="1"/>
    <n v="1"/>
    <n v="1"/>
    <n v="1"/>
    <n v="0"/>
    <n v="1"/>
    <n v="1"/>
    <n v="2998"/>
    <n v="49.929799999999993"/>
    <n v="60.044302200289216"/>
    <n v="1"/>
    <n v="1"/>
    <n v="1"/>
    <n v="1"/>
    <n v="0"/>
    <n v="8"/>
    <n v="1"/>
    <x v="18"/>
  </r>
  <r>
    <s v="Roccamena"/>
    <s v="PA"/>
    <n v="0"/>
    <n v="1"/>
    <n v="1"/>
    <n v="1"/>
    <n v="1"/>
    <n v="1"/>
    <n v="1"/>
    <n v="1"/>
    <n v="1"/>
    <n v="1"/>
    <n v="0"/>
    <n v="1"/>
    <n v="1"/>
    <n v="1562"/>
    <n v="33.717500000000001"/>
    <n v="46.326091792096094"/>
    <n v="1"/>
    <n v="0"/>
    <n v="0"/>
    <n v="0"/>
    <n v="0"/>
    <n v="7"/>
    <n v="1"/>
    <x v="18"/>
  </r>
  <r>
    <s v="Roccapalumba"/>
    <s v="PA"/>
    <n v="0"/>
    <n v="1"/>
    <n v="1"/>
    <n v="1"/>
    <n v="1"/>
    <n v="1"/>
    <n v="1"/>
    <n v="1"/>
    <n v="1"/>
    <n v="1"/>
    <n v="0"/>
    <n v="1"/>
    <n v="1"/>
    <n v="2634"/>
    <n v="31.566700000000001"/>
    <n v="83.442361729290681"/>
    <n v="0"/>
    <n v="1"/>
    <n v="0"/>
    <n v="0"/>
    <n v="0"/>
    <n v="7"/>
    <n v="1"/>
    <x v="18"/>
  </r>
  <r>
    <s v="San Mauro Castelverde"/>
    <s v="PA"/>
    <n v="0"/>
    <n v="1"/>
    <n v="1"/>
    <n v="1"/>
    <n v="1"/>
    <n v="1"/>
    <n v="1"/>
    <n v="1"/>
    <n v="1"/>
    <n v="1"/>
    <n v="0"/>
    <n v="1"/>
    <n v="1"/>
    <n v="1847"/>
    <n v="114.367"/>
    <n v="16.149763480724335"/>
    <n v="1"/>
    <n v="1"/>
    <n v="1"/>
    <n v="1"/>
    <n v="0"/>
    <n v="9"/>
    <n v="1"/>
    <x v="18"/>
  </r>
  <r>
    <s v="Santa Cristina Gela"/>
    <s v="PA"/>
    <n v="0"/>
    <n v="1"/>
    <n v="1"/>
    <n v="1"/>
    <n v="0"/>
    <n v="1"/>
    <n v="1"/>
    <n v="1"/>
    <n v="1"/>
    <n v="1"/>
    <n v="0"/>
    <n v="1"/>
    <n v="1"/>
    <n v="925"/>
    <n v="38.741999999999997"/>
    <n v="23.875896959372259"/>
    <n v="1"/>
    <n v="1"/>
    <n v="1"/>
    <n v="1"/>
    <n v="0"/>
    <n v="8"/>
    <n v="1"/>
    <x v="18"/>
  </r>
  <r>
    <s v="Sciara"/>
    <s v="PA"/>
    <n v="0"/>
    <n v="1"/>
    <n v="1"/>
    <n v="1"/>
    <n v="0"/>
    <n v="1"/>
    <n v="1"/>
    <n v="1"/>
    <n v="1"/>
    <n v="1"/>
    <n v="0"/>
    <n v="0"/>
    <n v="0"/>
    <n v="2787"/>
    <n v="31.1935"/>
    <n v="89.345536730408583"/>
    <n v="0"/>
    <n v="1"/>
    <n v="0"/>
    <n v="1"/>
    <n v="0"/>
    <n v="6"/>
    <n v="1"/>
    <x v="18"/>
  </r>
  <r>
    <s v="Scillato"/>
    <s v="PA"/>
    <n v="0"/>
    <n v="1"/>
    <n v="1"/>
    <n v="1"/>
    <n v="1"/>
    <n v="1"/>
    <n v="1"/>
    <n v="1"/>
    <n v="1"/>
    <n v="1"/>
    <n v="0"/>
    <n v="0"/>
    <n v="0"/>
    <n v="627"/>
    <n v="31.696100000000001"/>
    <n v="19.781613510810477"/>
    <n v="1"/>
    <n v="1"/>
    <n v="1"/>
    <n v="1"/>
    <n v="0"/>
    <n v="8"/>
    <n v="1"/>
    <x v="18"/>
  </r>
  <r>
    <s v="Sclafani Bagni"/>
    <s v="PA"/>
    <n v="0"/>
    <n v="1"/>
    <n v="1"/>
    <n v="1"/>
    <n v="1"/>
    <n v="1"/>
    <n v="1"/>
    <n v="1"/>
    <n v="1"/>
    <n v="1"/>
    <n v="0"/>
    <n v="1"/>
    <n v="1"/>
    <n v="450"/>
    <n v="134.90430000000001"/>
    <n v="3.3356979725627722"/>
    <n v="1"/>
    <n v="1"/>
    <n v="1"/>
    <n v="1"/>
    <n v="0"/>
    <n v="9"/>
    <n v="1"/>
    <x v="18"/>
  </r>
  <r>
    <s v="Torretta"/>
    <s v="PA"/>
    <n v="0"/>
    <n v="1"/>
    <n v="1"/>
    <n v="1"/>
    <n v="0"/>
    <n v="0"/>
    <n v="1"/>
    <n v="0"/>
    <n v="1"/>
    <n v="1"/>
    <n v="0"/>
    <n v="0"/>
    <n v="0"/>
    <n v="4141"/>
    <n v="25.5425"/>
    <n v="162.12195360673388"/>
    <n v="0"/>
    <n v="1"/>
    <n v="1"/>
    <n v="1"/>
    <n v="0"/>
    <n v="6"/>
    <n v="1"/>
    <x v="18"/>
  </r>
  <r>
    <s v="Trappeto"/>
    <s v="PA"/>
    <n v="0"/>
    <n v="1"/>
    <n v="1"/>
    <n v="1"/>
    <n v="0"/>
    <n v="1"/>
    <n v="1"/>
    <n v="1"/>
    <n v="1"/>
    <n v="1"/>
    <n v="0"/>
    <n v="0"/>
    <n v="0"/>
    <n v="3211"/>
    <n v="4.1922000000000006"/>
    <n v="765.94628118887442"/>
    <n v="0"/>
    <n v="0"/>
    <n v="0"/>
    <n v="0"/>
    <n v="0"/>
    <n v="4"/>
    <n v="1"/>
    <x v="18"/>
  </r>
  <r>
    <s v="Ustica"/>
    <s v="PA"/>
    <n v="0"/>
    <n v="1"/>
    <n v="1"/>
    <n v="1"/>
    <n v="0"/>
    <n v="1"/>
    <n v="1"/>
    <n v="1"/>
    <n v="1"/>
    <n v="1"/>
    <n v="0"/>
    <n v="1"/>
    <n v="1"/>
    <n v="1287"/>
    <n v="8.2408000000000001"/>
    <n v="156.17415784875254"/>
    <n v="0"/>
    <n v="0"/>
    <n v="1"/>
    <n v="1"/>
    <n v="0"/>
    <n v="6"/>
    <n v="1"/>
    <x v="18"/>
  </r>
  <r>
    <s v="Valledolmo"/>
    <s v="PA"/>
    <n v="0"/>
    <n v="1"/>
    <n v="1"/>
    <n v="1"/>
    <n v="1"/>
    <n v="1"/>
    <n v="1"/>
    <n v="1"/>
    <n v="1"/>
    <n v="1"/>
    <n v="0"/>
    <n v="1"/>
    <n v="1"/>
    <n v="3747"/>
    <n v="25.779699999999998"/>
    <n v="145.3469202512054"/>
    <n v="0"/>
    <n v="1"/>
    <n v="1"/>
    <n v="0"/>
    <n v="0"/>
    <n v="7"/>
    <n v="1"/>
    <x v="18"/>
  </r>
  <r>
    <s v="Ventimiglia di Sicilia"/>
    <s v="PA"/>
    <n v="0"/>
    <n v="1"/>
    <n v="1"/>
    <n v="1"/>
    <n v="0"/>
    <n v="1"/>
    <n v="1"/>
    <n v="1"/>
    <n v="1"/>
    <n v="1"/>
    <n v="0"/>
    <n v="0"/>
    <n v="0"/>
    <n v="2080"/>
    <n v="26.900500000000001"/>
    <n v="77.32198286277206"/>
    <n v="1"/>
    <n v="1"/>
    <n v="0"/>
    <n v="1"/>
    <n v="0"/>
    <n v="7"/>
    <n v="1"/>
    <x v="18"/>
  </r>
  <r>
    <s v="Vicari"/>
    <s v="PA"/>
    <n v="0"/>
    <n v="1"/>
    <n v="1"/>
    <n v="1"/>
    <n v="0"/>
    <n v="1"/>
    <n v="1"/>
    <n v="1"/>
    <n v="1"/>
    <n v="1"/>
    <n v="0"/>
    <n v="1"/>
    <n v="1"/>
    <n v="2948"/>
    <n v="86.008799999999994"/>
    <n v="34.275562500581337"/>
    <n v="1"/>
    <n v="1"/>
    <n v="1"/>
    <n v="0"/>
    <n v="0"/>
    <n v="7"/>
    <n v="1"/>
    <x v="18"/>
  </r>
  <r>
    <s v="Villafrati"/>
    <s v="PA"/>
    <n v="0"/>
    <n v="1"/>
    <n v="1"/>
    <n v="1"/>
    <n v="0"/>
    <n v="1"/>
    <n v="1"/>
    <n v="1"/>
    <n v="1"/>
    <n v="1"/>
    <n v="0"/>
    <n v="0"/>
    <n v="0"/>
    <n v="3377"/>
    <n v="25.644499999999997"/>
    <n v="131.6851566612724"/>
    <n v="0"/>
    <n v="0"/>
    <n v="0"/>
    <n v="0"/>
    <n v="0"/>
    <n v="4"/>
    <n v="1"/>
    <x v="18"/>
  </r>
  <r>
    <s v="Giarratana"/>
    <s v="RG"/>
    <n v="0"/>
    <n v="0"/>
    <n v="0"/>
    <n v="1"/>
    <n v="0"/>
    <n v="1"/>
    <n v="1"/>
    <n v="1"/>
    <n v="1"/>
    <n v="1"/>
    <n v="0"/>
    <n v="0"/>
    <n v="0"/>
    <n v="3143"/>
    <n v="43.630299999999998"/>
    <n v="72.03709348778257"/>
    <n v="1"/>
    <n v="1"/>
    <n v="1"/>
    <n v="0"/>
    <n v="0"/>
    <n v="5"/>
    <n v="1"/>
    <x v="18"/>
  </r>
  <r>
    <s v="Monterosso Almo"/>
    <s v="RG"/>
    <n v="0"/>
    <n v="0"/>
    <n v="0"/>
    <n v="1"/>
    <n v="0"/>
    <n v="1"/>
    <n v="1"/>
    <n v="1"/>
    <n v="1"/>
    <n v="0"/>
    <n v="0"/>
    <n v="1"/>
    <n v="1"/>
    <n v="3183"/>
    <n v="56.550800000000002"/>
    <n v="56.285675887874262"/>
    <n v="1"/>
    <n v="1"/>
    <n v="1"/>
    <n v="0"/>
    <n v="0"/>
    <n v="5"/>
    <n v="1"/>
    <x v="18"/>
  </r>
  <r>
    <s v="Buccheri"/>
    <s v="SR"/>
    <n v="0"/>
    <n v="1"/>
    <n v="1"/>
    <n v="1"/>
    <n v="1"/>
    <n v="1"/>
    <n v="1"/>
    <n v="1"/>
    <n v="1"/>
    <n v="1"/>
    <n v="0"/>
    <n v="1"/>
    <n v="1"/>
    <n v="2133"/>
    <n v="57.831800000000001"/>
    <n v="36.88282225350067"/>
    <n v="1"/>
    <n v="1"/>
    <n v="1"/>
    <n v="1"/>
    <n v="0"/>
    <n v="9"/>
    <n v="1"/>
    <x v="18"/>
  </r>
  <r>
    <s v="Buscemi"/>
    <s v="SR"/>
    <n v="0"/>
    <n v="1"/>
    <n v="1"/>
    <n v="1"/>
    <n v="1"/>
    <n v="1"/>
    <n v="1"/>
    <n v="1"/>
    <n v="1"/>
    <n v="1"/>
    <n v="0"/>
    <n v="1"/>
    <n v="1"/>
    <n v="1128"/>
    <n v="52.051700000000004"/>
    <n v="21.670761953980367"/>
    <n v="1"/>
    <n v="1"/>
    <n v="1"/>
    <n v="1"/>
    <n v="0"/>
    <n v="9"/>
    <n v="1"/>
    <x v="18"/>
  </r>
  <r>
    <s v="Cassaro"/>
    <s v="SR"/>
    <n v="0"/>
    <n v="1"/>
    <n v="1"/>
    <n v="1"/>
    <n v="0"/>
    <n v="1"/>
    <n v="1"/>
    <n v="1"/>
    <n v="1"/>
    <n v="1"/>
    <n v="0"/>
    <n v="1"/>
    <n v="1"/>
    <n v="813"/>
    <n v="19.6158"/>
    <n v="41.446181139693515"/>
    <n v="1"/>
    <n v="1"/>
    <n v="1"/>
    <n v="1"/>
    <n v="0"/>
    <n v="8"/>
    <n v="1"/>
    <x v="18"/>
  </r>
  <r>
    <s v="Ferla"/>
    <s v="SR"/>
    <n v="0"/>
    <n v="0"/>
    <n v="0"/>
    <n v="1"/>
    <n v="0"/>
    <n v="1"/>
    <n v="1"/>
    <n v="1"/>
    <n v="1"/>
    <n v="1"/>
    <n v="0"/>
    <n v="1"/>
    <n v="1"/>
    <n v="2600"/>
    <n v="24.898000000000003"/>
    <n v="104.42605831793718"/>
    <n v="0"/>
    <n v="1"/>
    <n v="1"/>
    <n v="1"/>
    <n v="0"/>
    <n v="6"/>
    <n v="1"/>
    <x v="18"/>
  </r>
  <r>
    <s v="Portopalo di Capo Passero"/>
    <s v="SR"/>
    <n v="0"/>
    <n v="1"/>
    <n v="1"/>
    <n v="1"/>
    <n v="0"/>
    <n v="1"/>
    <n v="1"/>
    <n v="1"/>
    <n v="1"/>
    <n v="1"/>
    <n v="0"/>
    <n v="1"/>
    <n v="1"/>
    <n v="3749"/>
    <n v="15.090999999999999"/>
    <n v="248.42621429991388"/>
    <n v="0"/>
    <n v="0"/>
    <n v="0"/>
    <n v="1"/>
    <n v="0"/>
    <n v="6"/>
    <n v="1"/>
    <x v="18"/>
  </r>
  <r>
    <s v="Buseto Palizzolo"/>
    <s v="TP"/>
    <n v="0"/>
    <n v="0"/>
    <n v="0"/>
    <n v="1"/>
    <n v="0"/>
    <n v="1"/>
    <n v="1"/>
    <n v="1"/>
    <n v="1"/>
    <n v="1"/>
    <n v="0"/>
    <n v="0"/>
    <n v="0"/>
    <n v="3031"/>
    <n v="72.810299999999998"/>
    <n v="41.628725606129905"/>
    <n v="1"/>
    <n v="1"/>
    <n v="1"/>
    <n v="0"/>
    <n v="0"/>
    <n v="5"/>
    <n v="1"/>
    <x v="18"/>
  </r>
  <r>
    <s v="Favignana"/>
    <s v="TP"/>
    <n v="0"/>
    <n v="1"/>
    <n v="1"/>
    <n v="1"/>
    <n v="0"/>
    <n v="1"/>
    <n v="1"/>
    <n v="1"/>
    <n v="1"/>
    <n v="1"/>
    <n v="0"/>
    <n v="1"/>
    <n v="1"/>
    <n v="4185"/>
    <n v="38.315399999999997"/>
    <n v="109.22501135313739"/>
    <n v="0"/>
    <n v="0"/>
    <n v="1"/>
    <n v="1"/>
    <n v="0"/>
    <n v="6"/>
    <n v="1"/>
    <x v="18"/>
  </r>
  <r>
    <s v="Gibellina"/>
    <s v="TP"/>
    <n v="0"/>
    <n v="1"/>
    <n v="1"/>
    <n v="1"/>
    <n v="0"/>
    <n v="1"/>
    <n v="1"/>
    <n v="1"/>
    <n v="1"/>
    <n v="1"/>
    <n v="0"/>
    <n v="0"/>
    <n v="0"/>
    <n v="4264"/>
    <n v="46.5745"/>
    <n v="91.552244253829883"/>
    <n v="0"/>
    <n v="1"/>
    <n v="0"/>
    <n v="0"/>
    <n v="0"/>
    <n v="5"/>
    <n v="1"/>
    <x v="18"/>
  </r>
  <r>
    <s v="Poggioreale"/>
    <s v="TP"/>
    <n v="1"/>
    <n v="1"/>
    <n v="1"/>
    <n v="1"/>
    <n v="0"/>
    <n v="1"/>
    <n v="1"/>
    <n v="1"/>
    <n v="1"/>
    <n v="1"/>
    <n v="0"/>
    <n v="0"/>
    <n v="0"/>
    <n v="1534"/>
    <n v="37.457599999999999"/>
    <n v="40.952970825680239"/>
    <n v="1"/>
    <n v="1"/>
    <n v="0"/>
    <n v="0"/>
    <n v="0"/>
    <n v="6"/>
    <n v="1"/>
    <x v="18"/>
  </r>
  <r>
    <s v="Salaparuta"/>
    <s v="TP"/>
    <n v="1"/>
    <n v="1"/>
    <n v="1"/>
    <n v="1"/>
    <n v="0"/>
    <n v="1"/>
    <n v="1"/>
    <n v="1"/>
    <n v="1"/>
    <n v="1"/>
    <n v="0"/>
    <n v="0"/>
    <n v="0"/>
    <n v="1721"/>
    <n v="41.416000000000004"/>
    <n v="41.553988796600343"/>
    <n v="1"/>
    <n v="1"/>
    <n v="0"/>
    <n v="0"/>
    <n v="0"/>
    <n v="6"/>
    <n v="1"/>
    <x v="18"/>
  </r>
  <r>
    <s v="San Vito Lo Capo"/>
    <s v="TP"/>
    <n v="0"/>
    <n v="1"/>
    <n v="1"/>
    <n v="1"/>
    <n v="0"/>
    <n v="1"/>
    <n v="1"/>
    <n v="1"/>
    <n v="1"/>
    <n v="1"/>
    <n v="0"/>
    <n v="1"/>
    <n v="1"/>
    <n v="4415"/>
    <n v="60.119499999999995"/>
    <n v="73.437071166593213"/>
    <n v="1"/>
    <n v="1"/>
    <n v="1"/>
    <n v="1"/>
    <n v="0"/>
    <n v="8"/>
    <n v="1"/>
    <x v="18"/>
  </r>
  <r>
    <s v="Vita"/>
    <s v="TP"/>
    <n v="0"/>
    <n v="1"/>
    <n v="1"/>
    <n v="1"/>
    <n v="1"/>
    <n v="1"/>
    <n v="1"/>
    <n v="1"/>
    <n v="1"/>
    <n v="1"/>
    <n v="0"/>
    <n v="0"/>
    <n v="0"/>
    <n v="2139"/>
    <n v="9.1029999999999998"/>
    <n v="234.97747995166429"/>
    <n v="0"/>
    <n v="0"/>
    <n v="0"/>
    <n v="0"/>
    <n v="0"/>
    <n v="5"/>
    <n v="1"/>
    <x v="18"/>
  </r>
  <r>
    <s v="Armungia"/>
    <s v="SU"/>
    <n v="0"/>
    <n v="1"/>
    <n v="1"/>
    <n v="1"/>
    <n v="1"/>
    <n v="1"/>
    <n v="1"/>
    <n v="1"/>
    <n v="1"/>
    <n v="0"/>
    <n v="0"/>
    <n v="1"/>
    <n v="1"/>
    <n v="489"/>
    <n v="54.754799999999996"/>
    <n v="8.9307238817418746"/>
    <n v="1"/>
    <n v="1"/>
    <n v="1"/>
    <n v="0"/>
    <n v="0"/>
    <n v="7"/>
    <n v="1"/>
    <x v="19"/>
  </r>
  <r>
    <s v="Ballao"/>
    <s v="SU"/>
    <n v="1"/>
    <n v="1"/>
    <n v="1"/>
    <n v="1"/>
    <n v="1"/>
    <n v="1"/>
    <n v="1"/>
    <n v="1"/>
    <n v="1"/>
    <n v="0"/>
    <n v="0"/>
    <n v="1"/>
    <n v="1"/>
    <n v="877"/>
    <n v="46.625"/>
    <n v="18.809651474530831"/>
    <n v="1"/>
    <n v="1"/>
    <n v="1"/>
    <n v="0"/>
    <n v="0"/>
    <n v="7"/>
    <n v="1"/>
    <x v="19"/>
  </r>
  <r>
    <s v="Barrali"/>
    <s v="SU"/>
    <n v="0"/>
    <n v="0"/>
    <n v="0"/>
    <n v="1"/>
    <n v="0"/>
    <n v="1"/>
    <n v="1"/>
    <n v="1"/>
    <n v="1"/>
    <n v="0"/>
    <n v="0"/>
    <n v="0"/>
    <n v="0"/>
    <n v="1139"/>
    <n v="11.2271"/>
    <n v="101.45095349645055"/>
    <n v="0"/>
    <n v="1"/>
    <n v="0"/>
    <n v="0"/>
    <n v="0"/>
    <n v="3"/>
    <n v="1"/>
    <x v="19"/>
  </r>
  <r>
    <s v="Barumini"/>
    <s v="SU"/>
    <n v="1"/>
    <n v="0"/>
    <n v="1"/>
    <n v="1"/>
    <n v="0"/>
    <n v="1"/>
    <n v="1"/>
    <n v="1"/>
    <n v="1"/>
    <n v="0"/>
    <n v="0"/>
    <n v="1"/>
    <n v="1"/>
    <n v="1310"/>
    <n v="26.399799999999999"/>
    <n v="49.621588042333656"/>
    <n v="1"/>
    <n v="1"/>
    <n v="0"/>
    <n v="0"/>
    <n v="0"/>
    <n v="6"/>
    <n v="1"/>
    <x v="19"/>
  </r>
  <r>
    <s v="Buggerru"/>
    <s v="SU"/>
    <n v="1"/>
    <n v="1"/>
    <n v="1"/>
    <n v="1"/>
    <n v="0"/>
    <n v="1"/>
    <n v="1"/>
    <n v="1"/>
    <n v="1"/>
    <n v="0"/>
    <n v="0"/>
    <n v="1"/>
    <n v="1"/>
    <n v="1108"/>
    <n v="48.332500000000003"/>
    <n v="22.924533181606577"/>
    <n v="1"/>
    <n v="1"/>
    <n v="1"/>
    <n v="1"/>
    <n v="0"/>
    <n v="7"/>
    <n v="1"/>
    <x v="19"/>
  </r>
  <r>
    <s v="Burcei"/>
    <s v="SU"/>
    <n v="0"/>
    <n v="1"/>
    <n v="1"/>
    <n v="1"/>
    <n v="0"/>
    <n v="1"/>
    <n v="1"/>
    <n v="1"/>
    <n v="1"/>
    <n v="0"/>
    <n v="0"/>
    <n v="1"/>
    <n v="1"/>
    <n v="2896"/>
    <n v="94.853099999999998"/>
    <n v="30.531421745836457"/>
    <n v="1"/>
    <n v="0"/>
    <n v="1"/>
    <n v="1"/>
    <n v="0"/>
    <n v="6"/>
    <n v="1"/>
    <x v="19"/>
  </r>
  <r>
    <s v="Calasetta"/>
    <s v="SU"/>
    <n v="0"/>
    <n v="1"/>
    <n v="1"/>
    <n v="1"/>
    <n v="0"/>
    <n v="1"/>
    <n v="1"/>
    <n v="1"/>
    <n v="1"/>
    <n v="0"/>
    <n v="0"/>
    <n v="0"/>
    <n v="0"/>
    <n v="2822"/>
    <n v="31.060400000000001"/>
    <n v="90.855236893278899"/>
    <n v="0"/>
    <n v="1"/>
    <n v="0"/>
    <n v="0"/>
    <n v="0"/>
    <n v="4"/>
    <n v="1"/>
    <x v="19"/>
  </r>
  <r>
    <s v="Castiadas"/>
    <s v="SU"/>
    <n v="1"/>
    <n v="1"/>
    <n v="1"/>
    <n v="1"/>
    <n v="0"/>
    <n v="1"/>
    <n v="0"/>
    <n v="1"/>
    <n v="1"/>
    <n v="0"/>
    <n v="0"/>
    <n v="1"/>
    <n v="1"/>
    <n v="1507"/>
    <n v="103.88940000000001"/>
    <n v="14.505810987453964"/>
    <n v="1"/>
    <n v="1"/>
    <n v="1"/>
    <n v="1"/>
    <n v="0"/>
    <n v="7"/>
    <n v="1"/>
    <x v="19"/>
  </r>
  <r>
    <s v="Collinas"/>
    <s v="SU"/>
    <n v="0"/>
    <n v="1"/>
    <n v="1"/>
    <n v="1"/>
    <n v="1"/>
    <n v="1"/>
    <n v="1"/>
    <n v="1"/>
    <n v="1"/>
    <n v="0"/>
    <n v="0"/>
    <n v="0"/>
    <n v="0"/>
    <n v="885"/>
    <n v="20.826700000000002"/>
    <n v="42.49352993993287"/>
    <n v="1"/>
    <n v="1"/>
    <n v="0"/>
    <n v="0"/>
    <n v="0"/>
    <n v="6"/>
    <n v="1"/>
    <x v="19"/>
  </r>
  <r>
    <s v="Decimoputzu"/>
    <s v="SU"/>
    <n v="1"/>
    <n v="0"/>
    <n v="1"/>
    <n v="1"/>
    <n v="0"/>
    <n v="1"/>
    <n v="1"/>
    <n v="1"/>
    <n v="1"/>
    <n v="0"/>
    <n v="0"/>
    <n v="0"/>
    <n v="0"/>
    <n v="4315"/>
    <n v="44.774300000000004"/>
    <n v="96.372249259061547"/>
    <n v="0"/>
    <n v="1"/>
    <n v="0"/>
    <n v="0"/>
    <n v="0"/>
    <n v="4"/>
    <n v="1"/>
    <x v="19"/>
  </r>
  <r>
    <s v="Domus de Maria"/>
    <s v="SU"/>
    <n v="1"/>
    <n v="1"/>
    <n v="1"/>
    <n v="1"/>
    <n v="0"/>
    <n v="1"/>
    <n v="1"/>
    <n v="1"/>
    <n v="1"/>
    <n v="0"/>
    <n v="0"/>
    <n v="1"/>
    <n v="1"/>
    <n v="1675"/>
    <n v="97.137600000000006"/>
    <n v="17.243580240813031"/>
    <n v="1"/>
    <n v="1"/>
    <n v="1"/>
    <n v="0"/>
    <n v="0"/>
    <n v="6"/>
    <n v="1"/>
    <x v="19"/>
  </r>
  <r>
    <s v="Donori"/>
    <s v="SU"/>
    <n v="0"/>
    <n v="0"/>
    <n v="0"/>
    <n v="1"/>
    <n v="0"/>
    <n v="1"/>
    <n v="1"/>
    <n v="1"/>
    <n v="1"/>
    <n v="0"/>
    <n v="0"/>
    <n v="0"/>
    <n v="0"/>
    <n v="2119"/>
    <n v="35.309200000000004"/>
    <n v="60.012687911365866"/>
    <n v="1"/>
    <n v="1"/>
    <n v="0"/>
    <n v="0"/>
    <n v="0"/>
    <n v="4"/>
    <n v="1"/>
    <x v="19"/>
  </r>
  <r>
    <s v="Fluminimaggiore"/>
    <s v="SU"/>
    <n v="0"/>
    <n v="1"/>
    <n v="1"/>
    <n v="1"/>
    <n v="0"/>
    <n v="1"/>
    <n v="1"/>
    <n v="1"/>
    <n v="1"/>
    <n v="0"/>
    <n v="0"/>
    <n v="0"/>
    <n v="0"/>
    <n v="2966"/>
    <n v="108.1837"/>
    <n v="27.416329816783858"/>
    <n v="1"/>
    <n v="1"/>
    <n v="1"/>
    <n v="1"/>
    <n v="0"/>
    <n v="6"/>
    <n v="1"/>
    <x v="19"/>
  </r>
  <r>
    <s v="Furtei"/>
    <s v="SU"/>
    <n v="1"/>
    <n v="0"/>
    <n v="1"/>
    <n v="1"/>
    <n v="0"/>
    <n v="1"/>
    <n v="1"/>
    <n v="1"/>
    <n v="1"/>
    <n v="0"/>
    <n v="0"/>
    <n v="0"/>
    <n v="0"/>
    <n v="1674"/>
    <n v="26.111799999999999"/>
    <n v="64.108946912889962"/>
    <n v="1"/>
    <n v="1"/>
    <n v="0"/>
    <n v="0"/>
    <n v="0"/>
    <n v="5"/>
    <n v="1"/>
    <x v="19"/>
  </r>
  <r>
    <s v="Genuri"/>
    <s v="SU"/>
    <n v="0"/>
    <n v="1"/>
    <n v="1"/>
    <n v="1"/>
    <n v="1"/>
    <n v="1"/>
    <n v="1"/>
    <n v="1"/>
    <n v="1"/>
    <n v="0"/>
    <n v="0"/>
    <n v="1"/>
    <n v="1"/>
    <n v="345"/>
    <n v="7.5149999999999997"/>
    <n v="45.908183632734534"/>
    <n v="1"/>
    <n v="1"/>
    <n v="0"/>
    <n v="0"/>
    <n v="0"/>
    <n v="7"/>
    <n v="1"/>
    <x v="19"/>
  </r>
  <r>
    <s v="Gesico"/>
    <s v="SU"/>
    <n v="0"/>
    <n v="0"/>
    <n v="0"/>
    <n v="1"/>
    <n v="1"/>
    <n v="1"/>
    <n v="1"/>
    <n v="1"/>
    <n v="1"/>
    <n v="0"/>
    <n v="0"/>
    <n v="1"/>
    <n v="1"/>
    <n v="886"/>
    <n v="25.622800000000002"/>
    <n v="34.578578453564795"/>
    <n v="1"/>
    <n v="1"/>
    <n v="0"/>
    <n v="0"/>
    <n v="0"/>
    <n v="6"/>
    <n v="1"/>
    <x v="19"/>
  </r>
  <r>
    <s v="Gesturi"/>
    <s v="SU"/>
    <n v="0"/>
    <n v="1"/>
    <n v="1"/>
    <n v="1"/>
    <n v="0"/>
    <n v="1"/>
    <n v="1"/>
    <n v="1"/>
    <n v="1"/>
    <n v="0"/>
    <n v="0"/>
    <n v="1"/>
    <n v="1"/>
    <n v="1280"/>
    <n v="46.830200000000005"/>
    <n v="27.33278952470841"/>
    <n v="1"/>
    <n v="1"/>
    <n v="1"/>
    <n v="1"/>
    <n v="0"/>
    <n v="7"/>
    <n v="1"/>
    <x v="19"/>
  </r>
  <r>
    <s v="Giba"/>
    <s v="SU"/>
    <n v="1"/>
    <n v="0"/>
    <n v="1"/>
    <n v="1"/>
    <n v="1"/>
    <n v="1"/>
    <n v="1"/>
    <n v="1"/>
    <n v="1"/>
    <n v="0"/>
    <n v="0"/>
    <n v="0"/>
    <n v="0"/>
    <n v="2120"/>
    <n v="30.436900000000001"/>
    <n v="69.652297047333988"/>
    <n v="1"/>
    <n v="1"/>
    <n v="0"/>
    <n v="1"/>
    <n v="0"/>
    <n v="7"/>
    <n v="1"/>
    <x v="19"/>
  </r>
  <r>
    <s v="Goni"/>
    <s v="SU"/>
    <n v="0"/>
    <n v="1"/>
    <n v="1"/>
    <n v="1"/>
    <n v="0"/>
    <n v="1"/>
    <n v="1"/>
    <n v="1"/>
    <n v="1"/>
    <n v="0"/>
    <n v="0"/>
    <n v="1"/>
    <n v="1"/>
    <n v="504"/>
    <n v="18.598499999999998"/>
    <n v="27.098959593515609"/>
    <n v="1"/>
    <n v="1"/>
    <n v="1"/>
    <n v="0"/>
    <n v="0"/>
    <n v="6"/>
    <n v="1"/>
    <x v="19"/>
  </r>
  <r>
    <s v="Guamaggiore"/>
    <s v="SU"/>
    <n v="0"/>
    <n v="0"/>
    <n v="0"/>
    <n v="1"/>
    <n v="0"/>
    <n v="1"/>
    <n v="1"/>
    <n v="1"/>
    <n v="1"/>
    <n v="0"/>
    <n v="0"/>
    <n v="1"/>
    <n v="1"/>
    <n v="1050"/>
    <n v="16.801600000000001"/>
    <n v="62.49404818588706"/>
    <n v="1"/>
    <n v="1"/>
    <n v="0"/>
    <n v="1"/>
    <n v="0"/>
    <n v="6"/>
    <n v="1"/>
    <x v="19"/>
  </r>
  <r>
    <s v="Guasila"/>
    <s v="SU"/>
    <n v="0"/>
    <n v="1"/>
    <n v="1"/>
    <n v="1"/>
    <n v="0"/>
    <n v="1"/>
    <n v="1"/>
    <n v="1"/>
    <n v="1"/>
    <n v="1"/>
    <n v="0"/>
    <n v="1"/>
    <n v="1"/>
    <n v="2775"/>
    <n v="43.510799999999996"/>
    <n v="63.777269091811696"/>
    <n v="1"/>
    <n v="1"/>
    <n v="0"/>
    <n v="0"/>
    <n v="0"/>
    <n v="7"/>
    <n v="1"/>
    <x v="19"/>
  </r>
  <r>
    <s v="Las Plassas"/>
    <s v="SU"/>
    <n v="1"/>
    <n v="1"/>
    <n v="1"/>
    <n v="1"/>
    <n v="0"/>
    <n v="1"/>
    <n v="1"/>
    <n v="1"/>
    <n v="1"/>
    <n v="0"/>
    <n v="0"/>
    <n v="1"/>
    <n v="1"/>
    <n v="257"/>
    <n v="11.0418"/>
    <n v="23.275190639207374"/>
    <n v="1"/>
    <n v="1"/>
    <n v="0"/>
    <n v="0"/>
    <n v="0"/>
    <n v="6"/>
    <n v="1"/>
    <x v="19"/>
  </r>
  <r>
    <s v="Lunamatrona"/>
    <s v="SU"/>
    <n v="0"/>
    <n v="1"/>
    <n v="1"/>
    <n v="1"/>
    <n v="0"/>
    <n v="1"/>
    <n v="1"/>
    <n v="1"/>
    <n v="1"/>
    <n v="0"/>
    <n v="0"/>
    <n v="1"/>
    <n v="1"/>
    <n v="1783"/>
    <n v="20.585700000000003"/>
    <n v="86.613522979544044"/>
    <n v="0"/>
    <n v="1"/>
    <n v="0"/>
    <n v="0"/>
    <n v="0"/>
    <n v="5"/>
    <n v="1"/>
    <x v="19"/>
  </r>
  <r>
    <s v="Mandas"/>
    <s v="SU"/>
    <n v="0"/>
    <n v="0"/>
    <n v="0"/>
    <n v="1"/>
    <n v="0"/>
    <n v="1"/>
    <n v="1"/>
    <n v="1"/>
    <n v="1"/>
    <n v="0"/>
    <n v="0"/>
    <n v="1"/>
    <n v="1"/>
    <n v="2238"/>
    <n v="45.015100000000004"/>
    <n v="49.716650635009138"/>
    <n v="1"/>
    <n v="0"/>
    <n v="1"/>
    <n v="0"/>
    <n v="0"/>
    <n v="4"/>
    <n v="1"/>
    <x v="19"/>
  </r>
  <r>
    <s v="Masainas"/>
    <s v="SU"/>
    <n v="1"/>
    <n v="0"/>
    <n v="1"/>
    <n v="1"/>
    <n v="0"/>
    <n v="1"/>
    <n v="1"/>
    <n v="1"/>
    <n v="1"/>
    <n v="0"/>
    <n v="0"/>
    <n v="0"/>
    <n v="0"/>
    <n v="1350"/>
    <n v="23.686500000000002"/>
    <n v="56.994490532581843"/>
    <n v="1"/>
    <n v="1"/>
    <n v="0"/>
    <n v="1"/>
    <n v="0"/>
    <n v="6"/>
    <n v="1"/>
    <x v="19"/>
  </r>
  <r>
    <s v="Monastir"/>
    <s v="SU"/>
    <n v="1"/>
    <n v="1"/>
    <n v="1"/>
    <n v="1"/>
    <n v="0"/>
    <n v="1"/>
    <n v="1"/>
    <n v="1"/>
    <n v="1"/>
    <n v="0"/>
    <n v="0"/>
    <n v="0"/>
    <n v="0"/>
    <n v="4505"/>
    <n v="31.787300000000002"/>
    <n v="141.72326683927227"/>
    <n v="0"/>
    <n v="1"/>
    <n v="0"/>
    <n v="0"/>
    <n v="0"/>
    <n v="4"/>
    <n v="1"/>
    <x v="19"/>
  </r>
  <r>
    <s v="Musei"/>
    <s v="SU"/>
    <n v="1"/>
    <n v="0"/>
    <n v="1"/>
    <n v="1"/>
    <n v="0"/>
    <n v="1"/>
    <n v="1"/>
    <n v="1"/>
    <n v="1"/>
    <n v="0"/>
    <n v="0"/>
    <n v="0"/>
    <n v="0"/>
    <n v="1522"/>
    <n v="20.2742"/>
    <n v="75.070779611525978"/>
    <n v="1"/>
    <n v="1"/>
    <n v="0"/>
    <n v="0"/>
    <n v="0"/>
    <n v="5"/>
    <n v="1"/>
    <x v="19"/>
  </r>
  <r>
    <s v="Narcao"/>
    <s v="SU"/>
    <n v="0"/>
    <n v="0"/>
    <n v="0"/>
    <n v="1"/>
    <n v="0"/>
    <n v="1"/>
    <n v="1"/>
    <n v="1"/>
    <n v="1"/>
    <n v="0"/>
    <n v="0"/>
    <n v="0"/>
    <n v="0"/>
    <n v="3373"/>
    <n v="85.875799999999998"/>
    <n v="39.277654473087878"/>
    <n v="1"/>
    <n v="1"/>
    <n v="1"/>
    <n v="0"/>
    <n v="0"/>
    <n v="4"/>
    <n v="1"/>
    <x v="19"/>
  </r>
  <r>
    <s v="Nuraminis"/>
    <s v="SU"/>
    <n v="0"/>
    <n v="1"/>
    <n v="1"/>
    <n v="1"/>
    <n v="0"/>
    <n v="1"/>
    <n v="1"/>
    <n v="1"/>
    <n v="1"/>
    <n v="0"/>
    <n v="0"/>
    <n v="0"/>
    <n v="0"/>
    <n v="2606"/>
    <n v="45.180100000000003"/>
    <n v="57.68026188521052"/>
    <n v="1"/>
    <n v="1"/>
    <n v="0"/>
    <n v="0"/>
    <n v="0"/>
    <n v="5"/>
    <n v="1"/>
    <x v="19"/>
  </r>
  <r>
    <s v="Nuxis"/>
    <s v="SU"/>
    <n v="0"/>
    <n v="0"/>
    <n v="0"/>
    <n v="1"/>
    <n v="0"/>
    <n v="1"/>
    <n v="1"/>
    <n v="1"/>
    <n v="1"/>
    <n v="0"/>
    <n v="0"/>
    <n v="0"/>
    <n v="0"/>
    <n v="1631"/>
    <n v="61.592799999999997"/>
    <n v="26.48036783520152"/>
    <n v="1"/>
    <n v="1"/>
    <n v="1"/>
    <n v="1"/>
    <n v="0"/>
    <n v="5"/>
    <n v="1"/>
    <x v="19"/>
  </r>
  <r>
    <s v="Ortacesus"/>
    <s v="SU"/>
    <n v="0"/>
    <n v="0"/>
    <n v="0"/>
    <n v="1"/>
    <n v="0"/>
    <n v="1"/>
    <n v="0"/>
    <n v="1"/>
    <n v="1"/>
    <n v="0"/>
    <n v="0"/>
    <n v="1"/>
    <n v="1"/>
    <n v="933"/>
    <n v="23.626300000000001"/>
    <n v="39.489890503379705"/>
    <n v="1"/>
    <n v="1"/>
    <n v="0"/>
    <n v="0"/>
    <n v="0"/>
    <n v="5"/>
    <n v="1"/>
    <x v="19"/>
  </r>
  <r>
    <s v="Pabillonis"/>
    <s v="SU"/>
    <n v="1"/>
    <n v="0"/>
    <n v="1"/>
    <n v="1"/>
    <n v="0"/>
    <n v="1"/>
    <n v="1"/>
    <n v="1"/>
    <n v="1"/>
    <n v="0"/>
    <n v="0"/>
    <n v="1"/>
    <n v="1"/>
    <n v="2948"/>
    <n v="37.424199999999999"/>
    <n v="78.772558932455468"/>
    <n v="1"/>
    <n v="0"/>
    <n v="0"/>
    <n v="0"/>
    <n v="0"/>
    <n v="5"/>
    <n v="1"/>
    <x v="19"/>
  </r>
  <r>
    <s v="Pauli Arbarei"/>
    <s v="SU"/>
    <n v="0"/>
    <n v="0"/>
    <n v="0"/>
    <n v="1"/>
    <n v="0"/>
    <n v="1"/>
    <n v="1"/>
    <n v="1"/>
    <n v="1"/>
    <n v="0"/>
    <n v="0"/>
    <n v="1"/>
    <n v="1"/>
    <n v="651"/>
    <n v="15.138399999999999"/>
    <n v="43.0032235903398"/>
    <n v="1"/>
    <n v="1"/>
    <n v="0"/>
    <n v="0"/>
    <n v="0"/>
    <n v="5"/>
    <n v="1"/>
    <x v="19"/>
  </r>
  <r>
    <s v="Perdaxius"/>
    <s v="SU"/>
    <n v="0"/>
    <n v="1"/>
    <n v="1"/>
    <n v="1"/>
    <n v="0"/>
    <n v="1"/>
    <n v="1"/>
    <n v="1"/>
    <n v="1"/>
    <n v="0"/>
    <n v="0"/>
    <n v="0"/>
    <n v="0"/>
    <n v="1475"/>
    <n v="29.495799999999999"/>
    <n v="50.007119657713979"/>
    <n v="1"/>
    <n v="1"/>
    <n v="1"/>
    <n v="0"/>
    <n v="0"/>
    <n v="5"/>
    <n v="1"/>
    <x v="19"/>
  </r>
  <r>
    <s v="Pimentel"/>
    <s v="SU"/>
    <n v="0"/>
    <n v="0"/>
    <n v="0"/>
    <n v="1"/>
    <n v="0"/>
    <n v="1"/>
    <n v="1"/>
    <n v="1"/>
    <n v="1"/>
    <n v="1"/>
    <n v="0"/>
    <n v="0"/>
    <n v="0"/>
    <n v="1193"/>
    <n v="14.9679"/>
    <n v="79.703899678645641"/>
    <n v="1"/>
    <n v="0"/>
    <n v="0"/>
    <n v="0"/>
    <n v="0"/>
    <n v="4"/>
    <n v="1"/>
    <x v="19"/>
  </r>
  <r>
    <s v="Piscinas"/>
    <s v="SU"/>
    <n v="0"/>
    <n v="0"/>
    <n v="0"/>
    <n v="1"/>
    <n v="0"/>
    <n v="1"/>
    <n v="1"/>
    <n v="1"/>
    <n v="1"/>
    <n v="0"/>
    <n v="0"/>
    <n v="0"/>
    <n v="0"/>
    <n v="872"/>
    <n v="16.8949"/>
    <n v="51.613208719791182"/>
    <n v="1"/>
    <n v="1"/>
    <n v="0"/>
    <n v="0"/>
    <n v="0"/>
    <n v="4"/>
    <n v="1"/>
    <x v="19"/>
  </r>
  <r>
    <s v="Samatzai"/>
    <s v="SU"/>
    <n v="0"/>
    <n v="1"/>
    <n v="1"/>
    <n v="1"/>
    <n v="0"/>
    <n v="1"/>
    <n v="1"/>
    <n v="1"/>
    <n v="1"/>
    <n v="0"/>
    <n v="0"/>
    <n v="0"/>
    <n v="0"/>
    <n v="1720"/>
    <n v="31.159699999999997"/>
    <n v="55.199504488169019"/>
    <n v="1"/>
    <n v="0"/>
    <n v="0"/>
    <n v="0"/>
    <n v="0"/>
    <n v="4"/>
    <n v="1"/>
    <x v="19"/>
  </r>
  <r>
    <s v="San Basilio"/>
    <s v="SU"/>
    <n v="0"/>
    <n v="0"/>
    <n v="0"/>
    <n v="1"/>
    <n v="0"/>
    <n v="1"/>
    <n v="1"/>
    <n v="1"/>
    <n v="1"/>
    <n v="0"/>
    <n v="0"/>
    <n v="1"/>
    <n v="1"/>
    <n v="1281"/>
    <n v="44.625"/>
    <n v="28.705882352941178"/>
    <n v="1"/>
    <n v="1"/>
    <n v="1"/>
    <n v="0"/>
    <n v="0"/>
    <n v="5"/>
    <n v="1"/>
    <x v="19"/>
  </r>
  <r>
    <s v="San Nicolò Gerrei"/>
    <s v="SU"/>
    <n v="0"/>
    <n v="1"/>
    <n v="1"/>
    <n v="1"/>
    <n v="1"/>
    <n v="1"/>
    <n v="1"/>
    <n v="1"/>
    <n v="1"/>
    <n v="0"/>
    <n v="0"/>
    <n v="1"/>
    <n v="1"/>
    <n v="846"/>
    <n v="63.515500000000003"/>
    <n v="13.319583408774236"/>
    <n v="1"/>
    <n v="1"/>
    <n v="1"/>
    <n v="1"/>
    <n v="0"/>
    <n v="8"/>
    <n v="1"/>
    <x v="19"/>
  </r>
  <r>
    <s v="Santadi"/>
    <s v="SU"/>
    <n v="0"/>
    <n v="0"/>
    <n v="0"/>
    <n v="1"/>
    <n v="0"/>
    <n v="1"/>
    <n v="1"/>
    <n v="1"/>
    <n v="1"/>
    <n v="0"/>
    <n v="0"/>
    <n v="0"/>
    <n v="0"/>
    <n v="3570"/>
    <n v="116.486"/>
    <n v="30.64745978057449"/>
    <n v="1"/>
    <n v="1"/>
    <n v="1"/>
    <n v="1"/>
    <n v="0"/>
    <n v="5"/>
    <n v="1"/>
    <x v="19"/>
  </r>
  <r>
    <s v="Sant'Andrea Frius"/>
    <s v="SU"/>
    <n v="0"/>
    <n v="0"/>
    <n v="0"/>
    <n v="1"/>
    <n v="0"/>
    <n v="1"/>
    <n v="1"/>
    <n v="1"/>
    <n v="1"/>
    <n v="0"/>
    <n v="0"/>
    <n v="1"/>
    <n v="1"/>
    <n v="1834"/>
    <n v="36.163499999999999"/>
    <n v="50.714117825984765"/>
    <n v="1"/>
    <n v="1"/>
    <n v="1"/>
    <n v="0"/>
    <n v="0"/>
    <n v="5"/>
    <n v="1"/>
    <x v="19"/>
  </r>
  <r>
    <s v="Sant'Anna Arresi"/>
    <s v="SU"/>
    <n v="0"/>
    <n v="0"/>
    <n v="0"/>
    <n v="1"/>
    <n v="0"/>
    <n v="1"/>
    <n v="1"/>
    <n v="1"/>
    <n v="1"/>
    <n v="0"/>
    <n v="0"/>
    <n v="0"/>
    <n v="0"/>
    <n v="2712"/>
    <n v="36.679299999999998"/>
    <n v="73.938161306240858"/>
    <n v="1"/>
    <n v="1"/>
    <n v="0"/>
    <n v="1"/>
    <n v="0"/>
    <n v="5"/>
    <n v="1"/>
    <x v="19"/>
  </r>
  <r>
    <s v="San Vito"/>
    <s v="SU"/>
    <n v="1"/>
    <n v="1"/>
    <n v="1"/>
    <n v="1"/>
    <n v="0"/>
    <n v="1"/>
    <n v="1"/>
    <n v="1"/>
    <n v="1"/>
    <n v="0"/>
    <n v="0"/>
    <n v="1"/>
    <n v="1"/>
    <n v="3822"/>
    <n v="231.642"/>
    <n v="16.499598518403399"/>
    <n v="1"/>
    <n v="1"/>
    <n v="1"/>
    <n v="1"/>
    <n v="0"/>
    <n v="7"/>
    <n v="1"/>
    <x v="19"/>
  </r>
  <r>
    <s v="Sardara"/>
    <s v="SU"/>
    <n v="0"/>
    <n v="1"/>
    <n v="1"/>
    <n v="1"/>
    <n v="0"/>
    <n v="1"/>
    <n v="1"/>
    <n v="1"/>
    <n v="1"/>
    <n v="0"/>
    <n v="0"/>
    <n v="0"/>
    <n v="0"/>
    <n v="4168"/>
    <n v="56.230400000000003"/>
    <n v="74.123605736398815"/>
    <n v="1"/>
    <n v="1"/>
    <n v="0"/>
    <n v="0"/>
    <n v="0"/>
    <n v="5"/>
    <n v="1"/>
    <x v="19"/>
  </r>
  <r>
    <s v="Segariu"/>
    <s v="SU"/>
    <n v="1"/>
    <n v="0"/>
    <n v="1"/>
    <n v="1"/>
    <n v="0"/>
    <n v="1"/>
    <n v="1"/>
    <n v="1"/>
    <n v="1"/>
    <n v="0"/>
    <n v="0"/>
    <n v="1"/>
    <n v="1"/>
    <n v="1277"/>
    <n v="16.6921"/>
    <n v="76.503256031296246"/>
    <n v="1"/>
    <n v="1"/>
    <n v="0"/>
    <n v="0"/>
    <n v="0"/>
    <n v="6"/>
    <n v="1"/>
    <x v="19"/>
  </r>
  <r>
    <s v="Selegas"/>
    <s v="SU"/>
    <n v="0"/>
    <n v="0"/>
    <n v="0"/>
    <n v="1"/>
    <n v="0"/>
    <n v="1"/>
    <n v="1"/>
    <n v="1"/>
    <n v="1"/>
    <n v="0"/>
    <n v="0"/>
    <n v="1"/>
    <n v="1"/>
    <n v="1433"/>
    <n v="20.393699999999999"/>
    <n v="70.266798079799159"/>
    <n v="1"/>
    <n v="1"/>
    <n v="0"/>
    <n v="0"/>
    <n v="0"/>
    <n v="5"/>
    <n v="1"/>
    <x v="19"/>
  </r>
  <r>
    <s v="Senorbì"/>
    <s v="SU"/>
    <n v="0"/>
    <n v="0"/>
    <n v="0"/>
    <n v="1"/>
    <n v="0"/>
    <n v="1"/>
    <n v="1"/>
    <n v="1"/>
    <n v="1"/>
    <n v="0"/>
    <n v="0"/>
    <n v="1"/>
    <n v="1"/>
    <n v="4781"/>
    <n v="34.289400000000001"/>
    <n v="139.43084451754768"/>
    <n v="0"/>
    <n v="1"/>
    <n v="0"/>
    <n v="0"/>
    <n v="0"/>
    <n v="4"/>
    <n v="1"/>
    <x v="19"/>
  </r>
  <r>
    <s v="Serdiana"/>
    <s v="SU"/>
    <n v="0"/>
    <n v="0"/>
    <n v="0"/>
    <n v="1"/>
    <n v="0"/>
    <n v="1"/>
    <n v="1"/>
    <n v="1"/>
    <n v="1"/>
    <n v="0"/>
    <n v="0"/>
    <n v="0"/>
    <n v="0"/>
    <n v="2620"/>
    <n v="55.706899999999997"/>
    <n v="47.031875764043598"/>
    <n v="1"/>
    <n v="1"/>
    <n v="1"/>
    <n v="0"/>
    <n v="0"/>
    <n v="4"/>
    <n v="1"/>
    <x v="19"/>
  </r>
  <r>
    <s v="Setzu"/>
    <s v="SU"/>
    <n v="0"/>
    <n v="1"/>
    <n v="1"/>
    <n v="1"/>
    <n v="1"/>
    <n v="1"/>
    <n v="1"/>
    <n v="1"/>
    <n v="1"/>
    <n v="0"/>
    <n v="0"/>
    <n v="1"/>
    <n v="1"/>
    <n v="144"/>
    <n v="7.7683"/>
    <n v="18.536874219584721"/>
    <n v="1"/>
    <n v="1"/>
    <n v="1"/>
    <n v="1"/>
    <n v="0"/>
    <n v="8"/>
    <n v="1"/>
    <x v="19"/>
  </r>
  <r>
    <s v="Siddi"/>
    <s v="SU"/>
    <n v="0"/>
    <n v="1"/>
    <n v="1"/>
    <n v="1"/>
    <n v="1"/>
    <n v="1"/>
    <n v="1"/>
    <n v="1"/>
    <n v="1"/>
    <n v="0"/>
    <n v="0"/>
    <n v="1"/>
    <n v="1"/>
    <n v="696"/>
    <n v="11.0204"/>
    <n v="63.155602337483209"/>
    <n v="1"/>
    <n v="1"/>
    <n v="0"/>
    <n v="1"/>
    <n v="0"/>
    <n v="8"/>
    <n v="1"/>
    <x v="19"/>
  </r>
  <r>
    <s v="Siliqua"/>
    <s v="SU"/>
    <n v="1"/>
    <n v="0"/>
    <n v="1"/>
    <n v="1"/>
    <n v="0"/>
    <n v="1"/>
    <n v="1"/>
    <n v="1"/>
    <n v="1"/>
    <n v="0"/>
    <n v="0"/>
    <n v="0"/>
    <n v="0"/>
    <n v="3997"/>
    <n v="189.84740000000002"/>
    <n v="21.053751592068153"/>
    <n v="1"/>
    <n v="1"/>
    <n v="1"/>
    <n v="1"/>
    <n v="0"/>
    <n v="6"/>
    <n v="1"/>
    <x v="19"/>
  </r>
  <r>
    <s v="Silius"/>
    <s v="SU"/>
    <n v="0"/>
    <n v="1"/>
    <n v="1"/>
    <n v="1"/>
    <n v="0"/>
    <n v="1"/>
    <n v="1"/>
    <n v="1"/>
    <n v="1"/>
    <n v="0"/>
    <n v="0"/>
    <n v="1"/>
    <n v="1"/>
    <n v="1271"/>
    <n v="38.359299999999998"/>
    <n v="33.134077003490681"/>
    <n v="1"/>
    <n v="1"/>
    <n v="1"/>
    <n v="0"/>
    <n v="0"/>
    <n v="6"/>
    <n v="1"/>
    <x v="19"/>
  </r>
  <r>
    <s v="Siurgus Donigala"/>
    <s v="SU"/>
    <n v="0"/>
    <n v="1"/>
    <n v="1"/>
    <n v="1"/>
    <n v="0"/>
    <n v="1"/>
    <n v="1"/>
    <n v="1"/>
    <n v="1"/>
    <n v="0"/>
    <n v="0"/>
    <n v="1"/>
    <n v="1"/>
    <n v="2080"/>
    <n v="76.388300000000001"/>
    <n v="27.229300822246337"/>
    <n v="1"/>
    <n v="1"/>
    <n v="1"/>
    <n v="0"/>
    <n v="0"/>
    <n v="6"/>
    <n v="1"/>
    <x v="19"/>
  </r>
  <r>
    <s v="Soleminis"/>
    <s v="SU"/>
    <n v="0"/>
    <n v="0"/>
    <n v="0"/>
    <n v="1"/>
    <n v="0"/>
    <n v="1"/>
    <n v="1"/>
    <n v="1"/>
    <n v="1"/>
    <n v="0"/>
    <n v="0"/>
    <n v="0"/>
    <n v="0"/>
    <n v="1858"/>
    <n v="12.793900000000001"/>
    <n v="145.22545900780841"/>
    <n v="0"/>
    <n v="1"/>
    <n v="0"/>
    <n v="0"/>
    <n v="0"/>
    <n v="3"/>
    <n v="1"/>
    <x v="19"/>
  </r>
  <r>
    <s v="Suelli"/>
    <s v="SU"/>
    <n v="0"/>
    <n v="0"/>
    <n v="0"/>
    <n v="1"/>
    <n v="0"/>
    <n v="1"/>
    <n v="1"/>
    <n v="1"/>
    <n v="1"/>
    <n v="0"/>
    <n v="0"/>
    <n v="1"/>
    <n v="1"/>
    <n v="1135"/>
    <n v="19.198599999999999"/>
    <n v="59.118894086027112"/>
    <n v="1"/>
    <n v="1"/>
    <n v="0"/>
    <n v="0"/>
    <n v="0"/>
    <n v="5"/>
    <n v="1"/>
    <x v="19"/>
  </r>
  <r>
    <s v="Teulada"/>
    <s v="SU"/>
    <n v="0"/>
    <n v="1"/>
    <n v="1"/>
    <n v="1"/>
    <n v="1"/>
    <n v="1"/>
    <n v="1"/>
    <n v="1"/>
    <n v="1"/>
    <n v="0"/>
    <n v="1"/>
    <n v="1"/>
    <n v="1"/>
    <n v="3773"/>
    <n v="246.18799999999999"/>
    <n v="15.325686061059029"/>
    <n v="1"/>
    <n v="1"/>
    <n v="1"/>
    <n v="1"/>
    <n v="0"/>
    <n v="8"/>
    <n v="1"/>
    <x v="19"/>
  </r>
  <r>
    <s v="Tratalias"/>
    <s v="SU"/>
    <n v="1"/>
    <n v="0"/>
    <n v="1"/>
    <n v="1"/>
    <n v="0"/>
    <n v="1"/>
    <n v="1"/>
    <n v="1"/>
    <n v="1"/>
    <n v="1"/>
    <n v="0"/>
    <n v="0"/>
    <n v="0"/>
    <n v="1107"/>
    <n v="31.0029"/>
    <n v="35.706337149105408"/>
    <n v="1"/>
    <n v="1"/>
    <n v="1"/>
    <n v="0"/>
    <n v="0"/>
    <n v="6"/>
    <n v="1"/>
    <x v="19"/>
  </r>
  <r>
    <s v="Tuili"/>
    <s v="SU"/>
    <n v="0"/>
    <n v="1"/>
    <n v="1"/>
    <n v="1"/>
    <n v="1"/>
    <n v="1"/>
    <n v="1"/>
    <n v="1"/>
    <n v="1"/>
    <n v="0"/>
    <n v="0"/>
    <n v="1"/>
    <n v="1"/>
    <n v="1062"/>
    <n v="24.586100000000002"/>
    <n v="43.195138716591892"/>
    <n v="1"/>
    <n v="1"/>
    <n v="1"/>
    <n v="1"/>
    <n v="0"/>
    <n v="8"/>
    <n v="1"/>
    <x v="19"/>
  </r>
  <r>
    <s v="Turri"/>
    <s v="SU"/>
    <n v="0"/>
    <n v="0"/>
    <n v="0"/>
    <n v="1"/>
    <n v="1"/>
    <n v="1"/>
    <n v="1"/>
    <n v="1"/>
    <n v="1"/>
    <n v="0"/>
    <n v="0"/>
    <n v="1"/>
    <n v="1"/>
    <n v="442"/>
    <n v="9.6011000000000006"/>
    <n v="46.036391663455227"/>
    <n v="1"/>
    <n v="1"/>
    <n v="0"/>
    <n v="0"/>
    <n v="0"/>
    <n v="6"/>
    <n v="1"/>
    <x v="19"/>
  </r>
  <r>
    <s v="Ussana"/>
    <s v="SU"/>
    <n v="0"/>
    <n v="0"/>
    <n v="0"/>
    <n v="1"/>
    <n v="0"/>
    <n v="1"/>
    <n v="1"/>
    <n v="1"/>
    <n v="1"/>
    <n v="0"/>
    <n v="0"/>
    <n v="0"/>
    <n v="0"/>
    <n v="4285"/>
    <n v="32.821599999999997"/>
    <n v="130.55426913983476"/>
    <n v="0"/>
    <n v="1"/>
    <n v="0"/>
    <n v="0"/>
    <n v="0"/>
    <n v="3"/>
    <n v="1"/>
    <x v="19"/>
  </r>
  <r>
    <s v="Ussaramanna"/>
    <s v="SU"/>
    <n v="0"/>
    <n v="0"/>
    <n v="0"/>
    <n v="1"/>
    <n v="1"/>
    <n v="1"/>
    <n v="1"/>
    <n v="1"/>
    <n v="1"/>
    <n v="0"/>
    <n v="0"/>
    <n v="1"/>
    <n v="1"/>
    <n v="556"/>
    <n v="9.7603999999999989"/>
    <n v="56.964878488586542"/>
    <n v="1"/>
    <n v="1"/>
    <n v="0"/>
    <n v="0"/>
    <n v="0"/>
    <n v="6"/>
    <n v="1"/>
    <x v="19"/>
  </r>
  <r>
    <s v="Vallermosa"/>
    <s v="SU"/>
    <n v="0"/>
    <n v="0"/>
    <n v="0"/>
    <n v="1"/>
    <n v="0"/>
    <n v="1"/>
    <n v="1"/>
    <n v="1"/>
    <n v="1"/>
    <n v="0"/>
    <n v="0"/>
    <n v="0"/>
    <n v="0"/>
    <n v="1944"/>
    <n v="61.751899999999999"/>
    <n v="31.480812736126339"/>
    <n v="1"/>
    <n v="1"/>
    <n v="1"/>
    <n v="0"/>
    <n v="0"/>
    <n v="4"/>
    <n v="1"/>
    <x v="19"/>
  </r>
  <r>
    <s v="Villamar"/>
    <s v="SU"/>
    <n v="1"/>
    <n v="0"/>
    <n v="1"/>
    <n v="1"/>
    <n v="0"/>
    <n v="1"/>
    <n v="1"/>
    <n v="1"/>
    <n v="1"/>
    <n v="0"/>
    <n v="0"/>
    <n v="1"/>
    <n v="1"/>
    <n v="2872"/>
    <n v="38.529899999999998"/>
    <n v="74.539513468760632"/>
    <n v="1"/>
    <n v="1"/>
    <n v="0"/>
    <n v="0"/>
    <n v="0"/>
    <n v="6"/>
    <n v="1"/>
    <x v="19"/>
  </r>
  <r>
    <s v="Villamassargia"/>
    <s v="SU"/>
    <n v="1"/>
    <n v="1"/>
    <n v="1"/>
    <n v="1"/>
    <n v="0"/>
    <n v="1"/>
    <n v="1"/>
    <n v="1"/>
    <n v="1"/>
    <n v="0"/>
    <n v="0"/>
    <n v="0"/>
    <n v="0"/>
    <n v="3655"/>
    <n v="91.388999999999996"/>
    <n v="39.993872347875566"/>
    <n v="1"/>
    <n v="1"/>
    <n v="1"/>
    <n v="0"/>
    <n v="0"/>
    <n v="5"/>
    <n v="1"/>
    <x v="19"/>
  </r>
  <r>
    <s v="Villanovaforru"/>
    <s v="SU"/>
    <n v="0"/>
    <n v="1"/>
    <n v="1"/>
    <n v="1"/>
    <n v="0"/>
    <n v="1"/>
    <n v="1"/>
    <n v="1"/>
    <n v="1"/>
    <n v="0"/>
    <n v="0"/>
    <n v="1"/>
    <n v="1"/>
    <n v="681"/>
    <n v="10.9329"/>
    <n v="62.289054139340891"/>
    <n v="1"/>
    <n v="1"/>
    <n v="0"/>
    <n v="0"/>
    <n v="0"/>
    <n v="6"/>
    <n v="1"/>
    <x v="19"/>
  </r>
  <r>
    <s v="Villanovafranca"/>
    <s v="SU"/>
    <n v="1"/>
    <n v="1"/>
    <n v="1"/>
    <n v="1"/>
    <n v="1"/>
    <n v="1"/>
    <n v="1"/>
    <n v="1"/>
    <n v="1"/>
    <n v="0"/>
    <n v="0"/>
    <n v="1"/>
    <n v="1"/>
    <n v="1433"/>
    <n v="27.590399999999999"/>
    <n v="51.938355369983768"/>
    <n v="1"/>
    <n v="1"/>
    <n v="0"/>
    <n v="0"/>
    <n v="0"/>
    <n v="7"/>
    <n v="1"/>
    <x v="19"/>
  </r>
  <r>
    <s v="Villaperuccio"/>
    <s v="SU"/>
    <n v="0"/>
    <n v="0"/>
    <n v="0"/>
    <n v="1"/>
    <n v="0"/>
    <n v="1"/>
    <n v="1"/>
    <n v="1"/>
    <n v="1"/>
    <n v="0"/>
    <n v="0"/>
    <n v="0"/>
    <n v="0"/>
    <n v="1097"/>
    <n v="36.428899999999999"/>
    <n v="30.113453878651292"/>
    <n v="1"/>
    <n v="1"/>
    <n v="1"/>
    <n v="0"/>
    <n v="0"/>
    <n v="4"/>
    <n v="1"/>
    <x v="19"/>
  </r>
  <r>
    <s v="Villaputzu"/>
    <s v="SU"/>
    <n v="1"/>
    <n v="1"/>
    <n v="1"/>
    <n v="1"/>
    <n v="0"/>
    <n v="1"/>
    <n v="1"/>
    <n v="1"/>
    <n v="1"/>
    <n v="0"/>
    <n v="1"/>
    <n v="1"/>
    <n v="1"/>
    <n v="4836"/>
    <n v="181.31040000000002"/>
    <n v="26.672490932676777"/>
    <n v="1"/>
    <n v="1"/>
    <n v="1"/>
    <n v="0"/>
    <n v="0"/>
    <n v="6"/>
    <n v="1"/>
    <x v="19"/>
  </r>
  <r>
    <s v="Villasalto"/>
    <s v="SU"/>
    <n v="0"/>
    <n v="1"/>
    <n v="1"/>
    <n v="1"/>
    <n v="1"/>
    <n v="1"/>
    <n v="1"/>
    <n v="1"/>
    <n v="1"/>
    <n v="0"/>
    <n v="0"/>
    <n v="1"/>
    <n v="1"/>
    <n v="1127"/>
    <n v="130.36170000000001"/>
    <n v="8.6451772261331357"/>
    <n v="1"/>
    <n v="1"/>
    <n v="1"/>
    <n v="1"/>
    <n v="0"/>
    <n v="8"/>
    <n v="1"/>
    <x v="19"/>
  </r>
  <r>
    <s v="Villa San Pietro"/>
    <s v="CA"/>
    <n v="1"/>
    <n v="1"/>
    <n v="1"/>
    <n v="1"/>
    <n v="0"/>
    <n v="1"/>
    <n v="1"/>
    <n v="1"/>
    <n v="1"/>
    <n v="0"/>
    <n v="0"/>
    <n v="0"/>
    <n v="0"/>
    <n v="2009"/>
    <n v="39.887700000000002"/>
    <n v="50.366403678326897"/>
    <n v="1"/>
    <n v="1"/>
    <n v="1"/>
    <n v="1"/>
    <n v="0"/>
    <n v="6"/>
    <n v="1"/>
    <x v="19"/>
  </r>
  <r>
    <s v="Villasimius"/>
    <s v="SU"/>
    <n v="0"/>
    <n v="1"/>
    <n v="1"/>
    <n v="1"/>
    <n v="0"/>
    <n v="1"/>
    <n v="0"/>
    <n v="1"/>
    <n v="1"/>
    <n v="0"/>
    <n v="0"/>
    <n v="1"/>
    <n v="1"/>
    <n v="3420"/>
    <n v="57.971800000000002"/>
    <n v="58.994200628581481"/>
    <n v="1"/>
    <n v="1"/>
    <n v="1"/>
    <n v="1"/>
    <n v="0"/>
    <n v="7"/>
    <n v="1"/>
    <x v="19"/>
  </r>
  <r>
    <s v="Villaspeciosa"/>
    <s v="SU"/>
    <n v="1"/>
    <n v="1"/>
    <n v="1"/>
    <n v="1"/>
    <n v="0"/>
    <n v="1"/>
    <n v="0"/>
    <n v="1"/>
    <n v="1"/>
    <n v="1"/>
    <n v="0"/>
    <n v="0"/>
    <n v="0"/>
    <n v="2407"/>
    <n v="27.194200000000002"/>
    <n v="88.511520839002429"/>
    <n v="0"/>
    <n v="1"/>
    <n v="0"/>
    <n v="0"/>
    <n v="0"/>
    <n v="5"/>
    <n v="1"/>
    <x v="19"/>
  </r>
  <r>
    <s v="Aritzo"/>
    <s v="NU"/>
    <n v="0"/>
    <n v="1"/>
    <n v="1"/>
    <n v="1"/>
    <n v="1"/>
    <n v="1"/>
    <n v="1"/>
    <n v="1"/>
    <n v="1"/>
    <n v="0"/>
    <n v="0"/>
    <n v="1"/>
    <n v="1"/>
    <n v="1328"/>
    <n v="75.576499999999996"/>
    <n v="17.571599637453442"/>
    <n v="1"/>
    <n v="0"/>
    <n v="1"/>
    <n v="1"/>
    <n v="0"/>
    <n v="7"/>
    <n v="1"/>
    <x v="19"/>
  </r>
  <r>
    <s v="Arzana"/>
    <s v="NU"/>
    <n v="0"/>
    <n v="1"/>
    <n v="1"/>
    <n v="1"/>
    <n v="1"/>
    <n v="1"/>
    <n v="1"/>
    <n v="1"/>
    <n v="1"/>
    <n v="0"/>
    <n v="0"/>
    <n v="1"/>
    <n v="1"/>
    <n v="2501"/>
    <n v="162.48860000000002"/>
    <n v="15.391849028177974"/>
    <n v="1"/>
    <n v="1"/>
    <n v="1"/>
    <n v="1"/>
    <n v="0"/>
    <n v="8"/>
    <n v="1"/>
    <x v="19"/>
  </r>
  <r>
    <s v="Atzara"/>
    <s v="NU"/>
    <n v="0"/>
    <n v="0"/>
    <n v="0"/>
    <n v="1"/>
    <n v="0"/>
    <n v="1"/>
    <n v="1"/>
    <n v="1"/>
    <n v="1"/>
    <n v="0"/>
    <n v="0"/>
    <n v="1"/>
    <n v="1"/>
    <n v="1210"/>
    <n v="35.922399999999996"/>
    <n v="33.68371823708884"/>
    <n v="1"/>
    <n v="0"/>
    <n v="1"/>
    <n v="0"/>
    <n v="0"/>
    <n v="4"/>
    <n v="1"/>
    <x v="19"/>
  </r>
  <r>
    <s v="Austis"/>
    <s v="NU"/>
    <n v="0"/>
    <n v="0"/>
    <n v="0"/>
    <n v="1"/>
    <n v="0"/>
    <n v="1"/>
    <n v="1"/>
    <n v="1"/>
    <n v="1"/>
    <n v="0"/>
    <n v="0"/>
    <n v="1"/>
    <n v="1"/>
    <n v="876"/>
    <n v="50.808900000000001"/>
    <n v="17.241073906343178"/>
    <n v="1"/>
    <n v="0"/>
    <n v="1"/>
    <n v="0"/>
    <n v="0"/>
    <n v="4"/>
    <n v="1"/>
    <x v="19"/>
  </r>
  <r>
    <s v="Bari Sardo"/>
    <s v="NU"/>
    <n v="1"/>
    <n v="1"/>
    <n v="1"/>
    <n v="1"/>
    <n v="0"/>
    <n v="1"/>
    <n v="1"/>
    <n v="1"/>
    <n v="1"/>
    <n v="0"/>
    <n v="0"/>
    <n v="1"/>
    <n v="1"/>
    <n v="3938"/>
    <n v="37.426400000000001"/>
    <n v="105.21984481542441"/>
    <n v="0"/>
    <n v="1"/>
    <n v="1"/>
    <n v="0"/>
    <n v="0"/>
    <n v="5"/>
    <n v="1"/>
    <x v="19"/>
  </r>
  <r>
    <s v="Baunei"/>
    <s v="NU"/>
    <n v="0"/>
    <n v="1"/>
    <n v="1"/>
    <n v="1"/>
    <n v="0"/>
    <n v="1"/>
    <n v="1"/>
    <n v="1"/>
    <n v="1"/>
    <n v="0"/>
    <n v="0"/>
    <n v="1"/>
    <n v="1"/>
    <n v="3716"/>
    <n v="211.90060000000003"/>
    <n v="17.53652420049778"/>
    <n v="1"/>
    <n v="1"/>
    <n v="1"/>
    <n v="1"/>
    <n v="0"/>
    <n v="7"/>
    <n v="1"/>
    <x v="19"/>
  </r>
  <r>
    <s v="Belvì"/>
    <s v="NU"/>
    <n v="0"/>
    <n v="1"/>
    <n v="1"/>
    <n v="1"/>
    <n v="1"/>
    <n v="1"/>
    <n v="1"/>
    <n v="1"/>
    <n v="1"/>
    <n v="0"/>
    <n v="0"/>
    <n v="1"/>
    <n v="1"/>
    <n v="665"/>
    <n v="18.102499999999999"/>
    <n v="36.735257561110345"/>
    <n v="1"/>
    <n v="0"/>
    <n v="1"/>
    <n v="1"/>
    <n v="0"/>
    <n v="7"/>
    <n v="1"/>
    <x v="19"/>
  </r>
  <r>
    <s v="Birori"/>
    <s v="NU"/>
    <n v="0"/>
    <n v="1"/>
    <n v="1"/>
    <n v="1"/>
    <n v="0"/>
    <n v="1"/>
    <n v="1"/>
    <n v="1"/>
    <n v="1"/>
    <n v="0"/>
    <n v="0"/>
    <n v="1"/>
    <n v="1"/>
    <n v="561"/>
    <n v="17.3278"/>
    <n v="32.375719941365901"/>
    <n v="1"/>
    <n v="1"/>
    <n v="1"/>
    <n v="1"/>
    <n v="0"/>
    <n v="7"/>
    <n v="1"/>
    <x v="19"/>
  </r>
  <r>
    <s v="Bitti"/>
    <s v="NU"/>
    <n v="0"/>
    <n v="1"/>
    <n v="1"/>
    <n v="1"/>
    <n v="1"/>
    <n v="1"/>
    <n v="1"/>
    <n v="1"/>
    <n v="1"/>
    <n v="0"/>
    <n v="0"/>
    <n v="1"/>
    <n v="1"/>
    <n v="3019"/>
    <n v="215.37119999999999"/>
    <n v="14.017658814177569"/>
    <n v="1"/>
    <n v="1"/>
    <n v="1"/>
    <n v="0"/>
    <n v="0"/>
    <n v="7"/>
    <n v="1"/>
    <x v="19"/>
  </r>
  <r>
    <s v="Bolotana"/>
    <s v="NU"/>
    <n v="1"/>
    <n v="1"/>
    <n v="1"/>
    <n v="1"/>
    <n v="1"/>
    <n v="1"/>
    <n v="1"/>
    <n v="1"/>
    <n v="1"/>
    <n v="0"/>
    <n v="0"/>
    <n v="1"/>
    <n v="1"/>
    <n v="2846"/>
    <n v="108.43629999999999"/>
    <n v="26.245823584906532"/>
    <n v="1"/>
    <n v="1"/>
    <n v="1"/>
    <n v="1"/>
    <n v="0"/>
    <n v="8"/>
    <n v="1"/>
    <x v="19"/>
  </r>
  <r>
    <s v="Borore"/>
    <s v="NU"/>
    <n v="0"/>
    <n v="0"/>
    <n v="0"/>
    <n v="1"/>
    <n v="0"/>
    <n v="1"/>
    <n v="1"/>
    <n v="1"/>
    <n v="1"/>
    <n v="0"/>
    <n v="0"/>
    <n v="0"/>
    <n v="0"/>
    <n v="2190"/>
    <n v="42.676200000000001"/>
    <n v="51.316658934019429"/>
    <n v="1"/>
    <n v="1"/>
    <n v="1"/>
    <n v="1"/>
    <n v="0"/>
    <n v="5"/>
    <n v="1"/>
    <x v="19"/>
  </r>
  <r>
    <s v="Bortigali"/>
    <s v="NU"/>
    <n v="0"/>
    <n v="1"/>
    <n v="1"/>
    <n v="1"/>
    <n v="1"/>
    <n v="1"/>
    <n v="1"/>
    <n v="1"/>
    <n v="1"/>
    <n v="0"/>
    <n v="0"/>
    <n v="1"/>
    <n v="1"/>
    <n v="1417"/>
    <n v="67.328100000000006"/>
    <n v="21.046190223695604"/>
    <n v="1"/>
    <n v="1"/>
    <n v="1"/>
    <n v="1"/>
    <n v="0"/>
    <n v="8"/>
    <n v="1"/>
    <x v="19"/>
  </r>
  <r>
    <s v="Budoni"/>
    <s v="SS"/>
    <n v="1"/>
    <n v="1"/>
    <n v="1"/>
    <n v="1"/>
    <n v="0"/>
    <n v="1"/>
    <n v="1"/>
    <n v="1"/>
    <n v="1"/>
    <n v="1"/>
    <n v="0"/>
    <n v="1"/>
    <n v="1"/>
    <n v="4846"/>
    <n v="54.279300000000006"/>
    <n v="89.278970067779056"/>
    <n v="0"/>
    <n v="0"/>
    <n v="1"/>
    <n v="0"/>
    <n v="0"/>
    <n v="5"/>
    <n v="1"/>
    <x v="19"/>
  </r>
  <r>
    <s v="Cardedu"/>
    <s v="NU"/>
    <n v="1"/>
    <n v="1"/>
    <n v="1"/>
    <n v="1"/>
    <n v="0"/>
    <n v="1"/>
    <n v="1"/>
    <n v="1"/>
    <n v="1"/>
    <n v="0"/>
    <n v="0"/>
    <n v="1"/>
    <n v="1"/>
    <n v="1809"/>
    <n v="33.389499999999998"/>
    <n v="54.178708875544707"/>
    <n v="1"/>
    <n v="1"/>
    <n v="0"/>
    <n v="1"/>
    <n v="0"/>
    <n v="7"/>
    <n v="1"/>
    <x v="19"/>
  </r>
  <r>
    <s v="Desulo"/>
    <s v="NU"/>
    <n v="0"/>
    <n v="1"/>
    <n v="1"/>
    <n v="1"/>
    <n v="1"/>
    <n v="1"/>
    <n v="1"/>
    <n v="1"/>
    <n v="1"/>
    <n v="0"/>
    <n v="0"/>
    <n v="1"/>
    <n v="1"/>
    <n v="2465"/>
    <n v="74.498999999999995"/>
    <n v="33.08769245224768"/>
    <n v="1"/>
    <n v="0"/>
    <n v="1"/>
    <n v="1"/>
    <n v="0"/>
    <n v="7"/>
    <n v="1"/>
    <x v="19"/>
  </r>
  <r>
    <s v="Dualchi"/>
    <s v="NU"/>
    <n v="0"/>
    <n v="0"/>
    <n v="0"/>
    <n v="1"/>
    <n v="0"/>
    <n v="1"/>
    <n v="1"/>
    <n v="1"/>
    <n v="1"/>
    <n v="0"/>
    <n v="0"/>
    <n v="1"/>
    <n v="1"/>
    <n v="668"/>
    <n v="23.4102"/>
    <n v="28.534570400936346"/>
    <n v="1"/>
    <n v="0"/>
    <n v="0"/>
    <n v="1"/>
    <n v="0"/>
    <n v="5"/>
    <n v="1"/>
    <x v="19"/>
  </r>
  <r>
    <s v="Elini"/>
    <s v="NU"/>
    <n v="1"/>
    <n v="1"/>
    <n v="1"/>
    <n v="1"/>
    <n v="0"/>
    <n v="1"/>
    <n v="1"/>
    <n v="0"/>
    <n v="1"/>
    <n v="0"/>
    <n v="0"/>
    <n v="1"/>
    <n v="1"/>
    <n v="550"/>
    <n v="10.649900000000001"/>
    <n v="51.643677405421641"/>
    <n v="1"/>
    <n v="1"/>
    <n v="1"/>
    <n v="0"/>
    <n v="0"/>
    <n v="6"/>
    <n v="1"/>
    <x v="19"/>
  </r>
  <r>
    <s v="Escalaplano"/>
    <s v="SU"/>
    <n v="0"/>
    <n v="1"/>
    <n v="1"/>
    <n v="1"/>
    <n v="1"/>
    <n v="1"/>
    <n v="1"/>
    <n v="1"/>
    <n v="1"/>
    <n v="1"/>
    <n v="0"/>
    <n v="1"/>
    <n v="1"/>
    <n v="2268"/>
    <n v="94.037099999999995"/>
    <n v="24.11814060620755"/>
    <n v="1"/>
    <n v="1"/>
    <n v="1"/>
    <n v="0"/>
    <n v="0"/>
    <n v="8"/>
    <n v="1"/>
    <x v="19"/>
  </r>
  <r>
    <s v="Escolca"/>
    <s v="SU"/>
    <n v="1"/>
    <n v="1"/>
    <n v="1"/>
    <n v="1"/>
    <n v="1"/>
    <n v="1"/>
    <n v="1"/>
    <n v="1"/>
    <n v="1"/>
    <n v="0"/>
    <n v="0"/>
    <n v="1"/>
    <n v="1"/>
    <n v="624"/>
    <n v="14.76"/>
    <n v="42.27642276422764"/>
    <n v="1"/>
    <n v="0"/>
    <n v="0"/>
    <n v="0"/>
    <n v="0"/>
    <n v="6"/>
    <n v="1"/>
    <x v="19"/>
  </r>
  <r>
    <s v="Esterzili"/>
    <s v="SU"/>
    <n v="0"/>
    <n v="1"/>
    <n v="1"/>
    <n v="1"/>
    <n v="1"/>
    <n v="1"/>
    <n v="1"/>
    <n v="1"/>
    <n v="1"/>
    <n v="0"/>
    <n v="0"/>
    <n v="1"/>
    <n v="1"/>
    <n v="721"/>
    <n v="100.7444"/>
    <n v="7.1567253365943913"/>
    <n v="1"/>
    <n v="0"/>
    <n v="1"/>
    <n v="0"/>
    <n v="0"/>
    <n v="6"/>
    <n v="1"/>
    <x v="19"/>
  </r>
  <r>
    <s v="Flussio"/>
    <s v="OR"/>
    <n v="0"/>
    <n v="1"/>
    <n v="1"/>
    <n v="1"/>
    <n v="1"/>
    <n v="1"/>
    <n v="1"/>
    <n v="1"/>
    <n v="1"/>
    <n v="0"/>
    <n v="0"/>
    <n v="1"/>
    <n v="1"/>
    <n v="454"/>
    <n v="6.8745000000000003"/>
    <n v="66.041166630300381"/>
    <n v="1"/>
    <n v="1"/>
    <n v="1"/>
    <n v="0"/>
    <n v="0"/>
    <n v="7"/>
    <n v="1"/>
    <x v="19"/>
  </r>
  <r>
    <s v="Fonni"/>
    <s v="NU"/>
    <n v="0"/>
    <n v="1"/>
    <n v="1"/>
    <n v="1"/>
    <n v="0"/>
    <n v="1"/>
    <n v="1"/>
    <n v="1"/>
    <n v="1"/>
    <n v="0"/>
    <n v="0"/>
    <n v="1"/>
    <n v="1"/>
    <n v="4062"/>
    <n v="112.26790000000001"/>
    <n v="36.181312734984793"/>
    <n v="1"/>
    <n v="0"/>
    <n v="1"/>
    <n v="1"/>
    <n v="0"/>
    <n v="6"/>
    <n v="1"/>
    <x v="19"/>
  </r>
  <r>
    <s v="Gadoni"/>
    <s v="NU"/>
    <n v="0"/>
    <n v="1"/>
    <n v="1"/>
    <n v="1"/>
    <n v="1"/>
    <n v="1"/>
    <n v="1"/>
    <n v="1"/>
    <n v="1"/>
    <n v="0"/>
    <n v="0"/>
    <n v="1"/>
    <n v="1"/>
    <n v="886"/>
    <n v="43.435200000000002"/>
    <n v="20.398202379636793"/>
    <n v="1"/>
    <n v="0"/>
    <n v="1"/>
    <n v="0"/>
    <n v="0"/>
    <n v="6"/>
    <n v="1"/>
    <x v="19"/>
  </r>
  <r>
    <s v="Gairo"/>
    <s v="NU"/>
    <n v="0"/>
    <n v="1"/>
    <n v="1"/>
    <n v="1"/>
    <n v="1"/>
    <n v="1"/>
    <n v="1"/>
    <n v="1"/>
    <n v="1"/>
    <n v="0"/>
    <n v="0"/>
    <n v="1"/>
    <n v="1"/>
    <n v="1514"/>
    <n v="77.491199999999992"/>
    <n v="19.53770234555666"/>
    <n v="1"/>
    <n v="1"/>
    <n v="1"/>
    <n v="1"/>
    <n v="0"/>
    <n v="8"/>
    <n v="1"/>
    <x v="19"/>
  </r>
  <r>
    <s v="Galtellì"/>
    <s v="NU"/>
    <n v="1"/>
    <n v="1"/>
    <n v="1"/>
    <n v="1"/>
    <n v="0"/>
    <n v="1"/>
    <n v="1"/>
    <n v="1"/>
    <n v="1"/>
    <n v="0"/>
    <n v="0"/>
    <n v="0"/>
    <n v="0"/>
    <n v="2472"/>
    <n v="56.530900000000003"/>
    <n v="43.728297267512104"/>
    <n v="1"/>
    <n v="1"/>
    <n v="1"/>
    <n v="0"/>
    <n v="0"/>
    <n v="5"/>
    <n v="1"/>
    <x v="19"/>
  </r>
  <r>
    <s v="Gavoi"/>
    <s v="NU"/>
    <n v="0"/>
    <n v="1"/>
    <n v="1"/>
    <n v="1"/>
    <n v="1"/>
    <n v="1"/>
    <n v="1"/>
    <n v="1"/>
    <n v="1"/>
    <n v="0"/>
    <n v="0"/>
    <n v="1"/>
    <n v="1"/>
    <n v="2790"/>
    <n v="38.0593"/>
    <n v="73.306655666289188"/>
    <n v="1"/>
    <n v="1"/>
    <n v="1"/>
    <n v="1"/>
    <n v="0"/>
    <n v="8"/>
    <n v="1"/>
    <x v="19"/>
  </r>
  <r>
    <s v="Genoni"/>
    <s v="SU"/>
    <n v="0"/>
    <n v="1"/>
    <n v="1"/>
    <n v="1"/>
    <n v="1"/>
    <n v="1"/>
    <n v="1"/>
    <n v="1"/>
    <n v="1"/>
    <n v="0"/>
    <n v="0"/>
    <n v="1"/>
    <n v="1"/>
    <n v="885"/>
    <n v="43.793599999999998"/>
    <n v="20.208432282342628"/>
    <n v="1"/>
    <n v="0"/>
    <n v="1"/>
    <n v="1"/>
    <n v="0"/>
    <n v="7"/>
    <n v="1"/>
    <x v="19"/>
  </r>
  <r>
    <s v="Gergei"/>
    <s v="SU"/>
    <n v="1"/>
    <n v="1"/>
    <n v="1"/>
    <n v="1"/>
    <n v="1"/>
    <n v="1"/>
    <n v="1"/>
    <n v="1"/>
    <n v="1"/>
    <n v="0"/>
    <n v="0"/>
    <n v="1"/>
    <n v="1"/>
    <n v="1298"/>
    <n v="36.178400000000003"/>
    <n v="35.877761316144436"/>
    <n v="1"/>
    <n v="0"/>
    <n v="0"/>
    <n v="0"/>
    <n v="0"/>
    <n v="6"/>
    <n v="1"/>
    <x v="19"/>
  </r>
  <r>
    <s v="Girasole"/>
    <s v="NU"/>
    <n v="1"/>
    <n v="1"/>
    <n v="1"/>
    <n v="1"/>
    <n v="0"/>
    <n v="0"/>
    <n v="1"/>
    <n v="1"/>
    <n v="1"/>
    <n v="0"/>
    <n v="0"/>
    <n v="1"/>
    <n v="1"/>
    <n v="1191"/>
    <n v="13.1615"/>
    <n v="90.491205409717736"/>
    <n v="0"/>
    <n v="1"/>
    <n v="1"/>
    <n v="0"/>
    <n v="0"/>
    <n v="5"/>
    <n v="1"/>
    <x v="19"/>
  </r>
  <r>
    <s v="Ilbono"/>
    <s v="NU"/>
    <n v="0"/>
    <n v="1"/>
    <n v="1"/>
    <n v="1"/>
    <n v="0"/>
    <n v="1"/>
    <n v="1"/>
    <n v="1"/>
    <n v="1"/>
    <n v="0"/>
    <n v="0"/>
    <n v="1"/>
    <n v="1"/>
    <n v="2207"/>
    <n v="31.1325"/>
    <n v="70.890548462217936"/>
    <n v="1"/>
    <n v="1"/>
    <n v="1"/>
    <n v="0"/>
    <n v="0"/>
    <n v="6"/>
    <n v="1"/>
    <x v="19"/>
  </r>
  <r>
    <s v="Irgoli"/>
    <s v="NU"/>
    <n v="1"/>
    <n v="1"/>
    <n v="1"/>
    <n v="1"/>
    <n v="0"/>
    <n v="1"/>
    <n v="1"/>
    <n v="1"/>
    <n v="1"/>
    <n v="0"/>
    <n v="0"/>
    <n v="1"/>
    <n v="1"/>
    <n v="2345"/>
    <n v="75.299899999999994"/>
    <n v="31.14213963099553"/>
    <n v="1"/>
    <n v="1"/>
    <n v="1"/>
    <n v="0"/>
    <n v="0"/>
    <n v="6"/>
    <n v="1"/>
    <x v="19"/>
  </r>
  <r>
    <s v="Isili"/>
    <s v="SU"/>
    <n v="0"/>
    <n v="1"/>
    <n v="1"/>
    <n v="1"/>
    <n v="0"/>
    <n v="1"/>
    <n v="0"/>
    <n v="1"/>
    <n v="1"/>
    <n v="0"/>
    <n v="0"/>
    <n v="1"/>
    <n v="1"/>
    <n v="2842"/>
    <n v="67.837199999999996"/>
    <n v="41.894417812055927"/>
    <n v="1"/>
    <n v="0"/>
    <n v="1"/>
    <n v="0"/>
    <n v="0"/>
    <n v="5"/>
    <n v="1"/>
    <x v="19"/>
  </r>
  <r>
    <s v="Jerzu"/>
    <s v="NU"/>
    <n v="1"/>
    <n v="1"/>
    <n v="1"/>
    <n v="1"/>
    <n v="0"/>
    <n v="1"/>
    <n v="1"/>
    <n v="1"/>
    <n v="1"/>
    <n v="0"/>
    <n v="0"/>
    <n v="1"/>
    <n v="1"/>
    <n v="3228"/>
    <n v="102.4068"/>
    <n v="31.521344285731026"/>
    <n v="1"/>
    <n v="1"/>
    <n v="1"/>
    <n v="0"/>
    <n v="0"/>
    <n v="6"/>
    <n v="1"/>
    <x v="19"/>
  </r>
  <r>
    <s v="Laconi"/>
    <s v="OR"/>
    <n v="0"/>
    <n v="1"/>
    <n v="1"/>
    <n v="1"/>
    <n v="1"/>
    <n v="1"/>
    <n v="1"/>
    <n v="1"/>
    <n v="1"/>
    <n v="1"/>
    <n v="0"/>
    <n v="1"/>
    <n v="1"/>
    <n v="2008"/>
    <n v="124.7533"/>
    <n v="16.095766604971573"/>
    <n v="1"/>
    <n v="0"/>
    <n v="1"/>
    <n v="0"/>
    <n v="0"/>
    <n v="7"/>
    <n v="1"/>
    <x v="19"/>
  </r>
  <r>
    <s v="Lei"/>
    <s v="NU"/>
    <n v="0"/>
    <n v="1"/>
    <n v="1"/>
    <n v="1"/>
    <n v="0"/>
    <n v="1"/>
    <n v="1"/>
    <n v="1"/>
    <n v="1"/>
    <n v="0"/>
    <n v="0"/>
    <n v="1"/>
    <n v="1"/>
    <n v="566"/>
    <n v="19.114899999999999"/>
    <n v="29.610408634102196"/>
    <n v="1"/>
    <n v="1"/>
    <n v="1"/>
    <n v="1"/>
    <n v="0"/>
    <n v="7"/>
    <n v="1"/>
    <x v="19"/>
  </r>
  <r>
    <s v="Loceri"/>
    <s v="NU"/>
    <n v="0"/>
    <n v="1"/>
    <n v="1"/>
    <n v="1"/>
    <n v="0"/>
    <n v="1"/>
    <n v="1"/>
    <n v="1"/>
    <n v="1"/>
    <n v="0"/>
    <n v="0"/>
    <n v="1"/>
    <n v="1"/>
    <n v="1278"/>
    <n v="19.373800000000003"/>
    <n v="65.965375920056971"/>
    <n v="1"/>
    <n v="1"/>
    <n v="1"/>
    <n v="0"/>
    <n v="0"/>
    <n v="6"/>
    <n v="1"/>
    <x v="19"/>
  </r>
  <r>
    <s v="Loculi"/>
    <s v="NU"/>
    <n v="1"/>
    <n v="1"/>
    <n v="1"/>
    <n v="1"/>
    <n v="0"/>
    <n v="1"/>
    <n v="1"/>
    <n v="1"/>
    <n v="1"/>
    <n v="0"/>
    <n v="0"/>
    <n v="0"/>
    <n v="0"/>
    <n v="515"/>
    <n v="38.15"/>
    <n v="13.499344692005243"/>
    <n v="1"/>
    <n v="1"/>
    <n v="1"/>
    <n v="0"/>
    <n v="0"/>
    <n v="5"/>
    <n v="1"/>
    <x v="19"/>
  </r>
  <r>
    <s v="Lodè"/>
    <s v="NU"/>
    <n v="0"/>
    <n v="1"/>
    <n v="1"/>
    <n v="1"/>
    <n v="1"/>
    <n v="1"/>
    <n v="1"/>
    <n v="1"/>
    <n v="1"/>
    <n v="0"/>
    <n v="0"/>
    <n v="1"/>
    <n v="1"/>
    <n v="1894"/>
    <n v="123.4456"/>
    <n v="15.342790670546378"/>
    <n v="1"/>
    <n v="1"/>
    <n v="1"/>
    <n v="0"/>
    <n v="0"/>
    <n v="7"/>
    <n v="1"/>
    <x v="19"/>
  </r>
  <r>
    <s v="Lodine"/>
    <s v="NU"/>
    <n v="0"/>
    <n v="0"/>
    <n v="0"/>
    <n v="1"/>
    <n v="0"/>
    <n v="1"/>
    <n v="1"/>
    <n v="1"/>
    <n v="1"/>
    <n v="0"/>
    <n v="0"/>
    <n v="1"/>
    <n v="1"/>
    <n v="358"/>
    <n v="7.7001999999999997"/>
    <n v="46.492298901327239"/>
    <n v="1"/>
    <n v="1"/>
    <n v="1"/>
    <n v="1"/>
    <n v="0"/>
    <n v="6"/>
    <n v="1"/>
    <x v="19"/>
  </r>
  <r>
    <s v="Lotzorai"/>
    <s v="NU"/>
    <n v="1"/>
    <n v="1"/>
    <n v="1"/>
    <n v="1"/>
    <n v="0"/>
    <n v="1"/>
    <n v="1"/>
    <n v="1"/>
    <n v="1"/>
    <n v="0"/>
    <n v="0"/>
    <n v="1"/>
    <n v="1"/>
    <n v="2151"/>
    <n v="16.8672"/>
    <n v="127.52561183836085"/>
    <n v="0"/>
    <n v="1"/>
    <n v="1"/>
    <n v="0"/>
    <n v="0"/>
    <n v="5"/>
    <n v="1"/>
    <x v="19"/>
  </r>
  <r>
    <s v="Lula"/>
    <s v="NU"/>
    <n v="0"/>
    <n v="1"/>
    <n v="1"/>
    <n v="1"/>
    <n v="1"/>
    <n v="1"/>
    <n v="1"/>
    <n v="1"/>
    <n v="1"/>
    <n v="1"/>
    <n v="0"/>
    <n v="1"/>
    <n v="1"/>
    <n v="1495"/>
    <n v="148.71690000000001"/>
    <n v="10.052657095461241"/>
    <n v="1"/>
    <n v="1"/>
    <n v="1"/>
    <n v="1"/>
    <n v="0"/>
    <n v="9"/>
    <n v="1"/>
    <x v="19"/>
  </r>
  <r>
    <s v="Magomadas"/>
    <s v="OR"/>
    <n v="0"/>
    <n v="1"/>
    <n v="1"/>
    <n v="1"/>
    <n v="0"/>
    <n v="1"/>
    <n v="1"/>
    <n v="1"/>
    <n v="1"/>
    <n v="1"/>
    <n v="0"/>
    <n v="1"/>
    <n v="1"/>
    <n v="643"/>
    <n v="9.0198999999999998"/>
    <n v="71.286821361655896"/>
    <n v="1"/>
    <n v="1"/>
    <n v="1"/>
    <n v="0"/>
    <n v="0"/>
    <n v="7"/>
    <n v="1"/>
    <x v="19"/>
  </r>
  <r>
    <s v="Mamoiada"/>
    <s v="NU"/>
    <n v="0"/>
    <n v="1"/>
    <n v="1"/>
    <n v="1"/>
    <n v="0"/>
    <n v="1"/>
    <n v="1"/>
    <n v="1"/>
    <n v="1"/>
    <n v="1"/>
    <n v="0"/>
    <n v="0"/>
    <n v="0"/>
    <n v="2559"/>
    <n v="48.830200000000005"/>
    <n v="52.406092950673965"/>
    <n v="1"/>
    <n v="0"/>
    <n v="1"/>
    <n v="0"/>
    <n v="0"/>
    <n v="5"/>
    <n v="1"/>
    <x v="19"/>
  </r>
  <r>
    <s v="Meana Sardo"/>
    <s v="NU"/>
    <n v="0"/>
    <n v="0"/>
    <n v="0"/>
    <n v="1"/>
    <n v="0"/>
    <n v="1"/>
    <n v="1"/>
    <n v="1"/>
    <n v="1"/>
    <n v="0"/>
    <n v="0"/>
    <n v="1"/>
    <n v="1"/>
    <n v="1913"/>
    <n v="73.804900000000004"/>
    <n v="25.919688259180621"/>
    <n v="1"/>
    <n v="0"/>
    <n v="1"/>
    <n v="1"/>
    <n v="0"/>
    <n v="5"/>
    <n v="1"/>
    <x v="19"/>
  </r>
  <r>
    <s v="Modolo"/>
    <s v="OR"/>
    <n v="0"/>
    <n v="1"/>
    <n v="1"/>
    <n v="1"/>
    <n v="1"/>
    <n v="1"/>
    <n v="1"/>
    <n v="1"/>
    <n v="1"/>
    <n v="0"/>
    <n v="0"/>
    <n v="1"/>
    <n v="1"/>
    <n v="165"/>
    <n v="2.4744000000000002"/>
    <n v="66.682832201745867"/>
    <n v="1"/>
    <n v="1"/>
    <n v="1"/>
    <n v="0"/>
    <n v="0"/>
    <n v="7"/>
    <n v="1"/>
    <x v="19"/>
  </r>
  <r>
    <s v="Montresta"/>
    <s v="OR"/>
    <n v="0"/>
    <n v="1"/>
    <n v="1"/>
    <n v="1"/>
    <n v="1"/>
    <n v="1"/>
    <n v="1"/>
    <n v="1"/>
    <n v="1"/>
    <n v="0"/>
    <n v="0"/>
    <n v="1"/>
    <n v="1"/>
    <n v="535"/>
    <n v="31.159899999999997"/>
    <n v="17.169503111370705"/>
    <n v="1"/>
    <n v="1"/>
    <n v="1"/>
    <n v="1"/>
    <n v="0"/>
    <n v="8"/>
    <n v="1"/>
    <x v="19"/>
  </r>
  <r>
    <s v="Noragugume"/>
    <s v="NU"/>
    <n v="1"/>
    <n v="0"/>
    <n v="1"/>
    <n v="1"/>
    <n v="1"/>
    <n v="1"/>
    <n v="1"/>
    <n v="1"/>
    <n v="1"/>
    <n v="1"/>
    <n v="0"/>
    <n v="1"/>
    <n v="1"/>
    <n v="338"/>
    <n v="26.732099999999999"/>
    <n v="12.643974846719862"/>
    <n v="1"/>
    <n v="1"/>
    <n v="0"/>
    <n v="1"/>
    <n v="0"/>
    <n v="9"/>
    <n v="1"/>
    <x v="19"/>
  </r>
  <r>
    <s v="Nuragus"/>
    <s v="SU"/>
    <n v="0"/>
    <n v="0"/>
    <n v="0"/>
    <n v="1"/>
    <n v="0"/>
    <n v="1"/>
    <n v="1"/>
    <n v="1"/>
    <n v="1"/>
    <n v="0"/>
    <n v="0"/>
    <n v="1"/>
    <n v="1"/>
    <n v="942"/>
    <n v="19.8994"/>
    <n v="47.338110696804932"/>
    <n v="1"/>
    <n v="0"/>
    <n v="0"/>
    <n v="0"/>
    <n v="0"/>
    <n v="4"/>
    <n v="1"/>
    <x v="19"/>
  </r>
  <r>
    <s v="Nurallao"/>
    <s v="SU"/>
    <n v="0"/>
    <n v="1"/>
    <n v="1"/>
    <n v="1"/>
    <n v="0"/>
    <n v="1"/>
    <n v="1"/>
    <n v="1"/>
    <n v="1"/>
    <n v="0"/>
    <n v="0"/>
    <n v="1"/>
    <n v="1"/>
    <n v="1357"/>
    <n v="34.7622"/>
    <n v="39.036654757178773"/>
    <n v="1"/>
    <n v="0"/>
    <n v="0"/>
    <n v="0"/>
    <n v="0"/>
    <n v="5"/>
    <n v="1"/>
    <x v="19"/>
  </r>
  <r>
    <s v="Nurri"/>
    <s v="SU"/>
    <n v="0"/>
    <n v="1"/>
    <n v="1"/>
    <n v="1"/>
    <n v="1"/>
    <n v="1"/>
    <n v="1"/>
    <n v="1"/>
    <n v="1"/>
    <n v="0"/>
    <n v="0"/>
    <n v="1"/>
    <n v="1"/>
    <n v="2233"/>
    <n v="73.673400000000001"/>
    <n v="30.309446828841889"/>
    <n v="1"/>
    <n v="0"/>
    <n v="1"/>
    <n v="0"/>
    <n v="0"/>
    <n v="6"/>
    <n v="1"/>
    <x v="19"/>
  </r>
  <r>
    <s v="Ollolai"/>
    <s v="NU"/>
    <n v="0"/>
    <n v="1"/>
    <n v="1"/>
    <n v="1"/>
    <n v="1"/>
    <n v="1"/>
    <n v="1"/>
    <n v="1"/>
    <n v="1"/>
    <n v="0"/>
    <n v="0"/>
    <n v="1"/>
    <n v="1"/>
    <n v="1373"/>
    <n v="27.2376"/>
    <n v="50.408259171145765"/>
    <n v="1"/>
    <n v="1"/>
    <n v="1"/>
    <n v="1"/>
    <n v="0"/>
    <n v="8"/>
    <n v="1"/>
    <x v="19"/>
  </r>
  <r>
    <s v="Olzai"/>
    <s v="NU"/>
    <n v="0"/>
    <n v="0"/>
    <n v="0"/>
    <n v="1"/>
    <n v="1"/>
    <n v="1"/>
    <n v="1"/>
    <n v="1"/>
    <n v="1"/>
    <n v="0"/>
    <n v="0"/>
    <n v="1"/>
    <n v="1"/>
    <n v="903"/>
    <n v="69.822000000000003"/>
    <n v="12.932886482770472"/>
    <n v="1"/>
    <n v="1"/>
    <n v="1"/>
    <n v="0"/>
    <n v="0"/>
    <n v="6"/>
    <n v="1"/>
    <x v="19"/>
  </r>
  <r>
    <s v="Onanì"/>
    <s v="NU"/>
    <n v="0"/>
    <n v="1"/>
    <n v="1"/>
    <n v="1"/>
    <n v="1"/>
    <n v="1"/>
    <n v="1"/>
    <n v="1"/>
    <n v="1"/>
    <n v="0"/>
    <n v="0"/>
    <n v="1"/>
    <n v="1"/>
    <n v="430"/>
    <n v="71.971099999999993"/>
    <n v="5.9746203684534489"/>
    <n v="1"/>
    <n v="1"/>
    <n v="1"/>
    <n v="0"/>
    <n v="0"/>
    <n v="7"/>
    <n v="1"/>
    <x v="19"/>
  </r>
  <r>
    <s v="Onifai"/>
    <s v="NU"/>
    <n v="1"/>
    <n v="1"/>
    <n v="1"/>
    <n v="1"/>
    <n v="0"/>
    <n v="1"/>
    <n v="1"/>
    <n v="1"/>
    <n v="1"/>
    <n v="0"/>
    <n v="0"/>
    <n v="1"/>
    <n v="1"/>
    <n v="742"/>
    <n v="43.185000000000002"/>
    <n v="17.181891860599745"/>
    <n v="1"/>
    <n v="1"/>
    <n v="1"/>
    <n v="0"/>
    <n v="0"/>
    <n v="6"/>
    <n v="1"/>
    <x v="19"/>
  </r>
  <r>
    <s v="Oniferi"/>
    <s v="NU"/>
    <n v="0"/>
    <n v="1"/>
    <n v="1"/>
    <n v="1"/>
    <n v="0"/>
    <n v="1"/>
    <n v="1"/>
    <n v="1"/>
    <n v="1"/>
    <n v="0"/>
    <n v="0"/>
    <n v="0"/>
    <n v="0"/>
    <n v="925"/>
    <n v="35.673899999999996"/>
    <n v="25.929320876046635"/>
    <n v="1"/>
    <n v="1"/>
    <n v="1"/>
    <n v="0"/>
    <n v="0"/>
    <n v="5"/>
    <n v="1"/>
    <x v="19"/>
  </r>
  <r>
    <s v="Orani"/>
    <s v="NU"/>
    <n v="0"/>
    <n v="1"/>
    <n v="1"/>
    <n v="1"/>
    <n v="0"/>
    <n v="1"/>
    <n v="1"/>
    <n v="1"/>
    <n v="1"/>
    <n v="0"/>
    <n v="0"/>
    <n v="0"/>
    <n v="0"/>
    <n v="3007"/>
    <n v="130.43389999999999"/>
    <n v="23.05382266420003"/>
    <n v="1"/>
    <n v="0"/>
    <n v="1"/>
    <n v="0"/>
    <n v="0"/>
    <n v="4"/>
    <n v="1"/>
    <x v="19"/>
  </r>
  <r>
    <s v="Orgosolo"/>
    <s v="NU"/>
    <n v="0"/>
    <n v="1"/>
    <n v="1"/>
    <n v="1"/>
    <n v="0"/>
    <n v="1"/>
    <n v="1"/>
    <n v="1"/>
    <n v="1"/>
    <n v="0"/>
    <n v="0"/>
    <n v="0"/>
    <n v="0"/>
    <n v="4347"/>
    <n v="222.5992"/>
    <n v="19.528372069621096"/>
    <n v="1"/>
    <n v="0"/>
    <n v="1"/>
    <n v="1"/>
    <n v="0"/>
    <n v="5"/>
    <n v="1"/>
    <x v="19"/>
  </r>
  <r>
    <s v="Orotelli"/>
    <s v="NU"/>
    <n v="0"/>
    <n v="1"/>
    <n v="1"/>
    <n v="1"/>
    <n v="0"/>
    <n v="1"/>
    <n v="1"/>
    <n v="1"/>
    <n v="1"/>
    <n v="0"/>
    <n v="0"/>
    <n v="0"/>
    <n v="0"/>
    <n v="2152"/>
    <n v="61.177500000000002"/>
    <n v="35.176331167504394"/>
    <n v="1"/>
    <n v="0"/>
    <n v="1"/>
    <n v="0"/>
    <n v="0"/>
    <n v="4"/>
    <n v="1"/>
    <x v="19"/>
  </r>
  <r>
    <s v="Orroli"/>
    <s v="SU"/>
    <n v="0"/>
    <n v="1"/>
    <n v="1"/>
    <n v="1"/>
    <n v="1"/>
    <n v="1"/>
    <n v="1"/>
    <n v="1"/>
    <n v="1"/>
    <n v="0"/>
    <n v="0"/>
    <n v="1"/>
    <n v="1"/>
    <n v="2397"/>
    <n v="75.594499999999996"/>
    <n v="31.70865605301973"/>
    <n v="1"/>
    <n v="0"/>
    <n v="1"/>
    <n v="0"/>
    <n v="0"/>
    <n v="6"/>
    <n v="1"/>
    <x v="19"/>
  </r>
  <r>
    <s v="Ortueri"/>
    <s v="NU"/>
    <n v="0"/>
    <n v="0"/>
    <n v="0"/>
    <n v="1"/>
    <n v="1"/>
    <n v="1"/>
    <n v="1"/>
    <n v="1"/>
    <n v="1"/>
    <n v="0"/>
    <n v="0"/>
    <n v="1"/>
    <n v="1"/>
    <n v="1262"/>
    <n v="38.834200000000003"/>
    <n v="32.497128819442651"/>
    <n v="1"/>
    <n v="0"/>
    <n v="1"/>
    <n v="0"/>
    <n v="0"/>
    <n v="5"/>
    <n v="1"/>
    <x v="19"/>
  </r>
  <r>
    <s v="Orune"/>
    <s v="NU"/>
    <n v="0"/>
    <n v="1"/>
    <n v="1"/>
    <n v="1"/>
    <n v="1"/>
    <n v="1"/>
    <n v="1"/>
    <n v="1"/>
    <n v="1"/>
    <n v="0"/>
    <n v="0"/>
    <n v="0"/>
    <n v="0"/>
    <n v="2561"/>
    <n v="128.44819999999999"/>
    <n v="19.937998352643323"/>
    <n v="1"/>
    <n v="1"/>
    <n v="1"/>
    <n v="0"/>
    <n v="0"/>
    <n v="6"/>
    <n v="1"/>
    <x v="19"/>
  </r>
  <r>
    <s v="Osidda"/>
    <s v="NU"/>
    <n v="0"/>
    <n v="0"/>
    <n v="0"/>
    <n v="1"/>
    <n v="1"/>
    <n v="1"/>
    <n v="1"/>
    <n v="1"/>
    <n v="1"/>
    <n v="0"/>
    <n v="0"/>
    <n v="1"/>
    <n v="1"/>
    <n v="230"/>
    <n v="25.676300000000001"/>
    <n v="8.9576769238558516"/>
    <n v="1"/>
    <n v="1"/>
    <n v="1"/>
    <n v="0"/>
    <n v="0"/>
    <n v="6"/>
    <n v="1"/>
    <x v="19"/>
  </r>
  <r>
    <s v="Osini"/>
    <s v="NU"/>
    <n v="1"/>
    <n v="1"/>
    <n v="1"/>
    <n v="1"/>
    <n v="1"/>
    <n v="1"/>
    <n v="1"/>
    <n v="1"/>
    <n v="1"/>
    <n v="0"/>
    <n v="0"/>
    <n v="1"/>
    <n v="1"/>
    <n v="811"/>
    <n v="39.814699999999995"/>
    <n v="20.369361065134235"/>
    <n v="1"/>
    <n v="1"/>
    <n v="1"/>
    <n v="0"/>
    <n v="0"/>
    <n v="7"/>
    <n v="1"/>
    <x v="19"/>
  </r>
  <r>
    <s v="Ottana"/>
    <s v="NU"/>
    <n v="1"/>
    <n v="0"/>
    <n v="1"/>
    <n v="1"/>
    <n v="0"/>
    <n v="1"/>
    <n v="1"/>
    <n v="1"/>
    <n v="1"/>
    <n v="0"/>
    <n v="0"/>
    <n v="0"/>
    <n v="0"/>
    <n v="2384"/>
    <n v="45.071499999999993"/>
    <n v="52.893735509135496"/>
    <n v="1"/>
    <n v="0"/>
    <n v="0"/>
    <n v="0"/>
    <n v="0"/>
    <n v="4"/>
    <n v="1"/>
    <x v="19"/>
  </r>
  <r>
    <s v="Ovodda"/>
    <s v="NU"/>
    <n v="0"/>
    <n v="1"/>
    <n v="1"/>
    <n v="1"/>
    <n v="0"/>
    <n v="1"/>
    <n v="1"/>
    <n v="1"/>
    <n v="1"/>
    <n v="0"/>
    <n v="0"/>
    <n v="1"/>
    <n v="1"/>
    <n v="1627"/>
    <n v="40.847999999999999"/>
    <n v="39.830591461026245"/>
    <n v="1"/>
    <n v="1"/>
    <n v="1"/>
    <n v="1"/>
    <n v="0"/>
    <n v="7"/>
    <n v="1"/>
    <x v="19"/>
  </r>
  <r>
    <s v="Perdasdefogu"/>
    <s v="NU"/>
    <n v="0"/>
    <n v="1"/>
    <n v="1"/>
    <n v="1"/>
    <n v="1"/>
    <n v="1"/>
    <n v="1"/>
    <n v="1"/>
    <n v="1"/>
    <n v="0"/>
    <n v="0"/>
    <n v="1"/>
    <n v="1"/>
    <n v="2042"/>
    <n v="77.746200000000002"/>
    <n v="26.264949283694893"/>
    <n v="1"/>
    <n v="1"/>
    <n v="1"/>
    <n v="0"/>
    <n v="0"/>
    <n v="7"/>
    <n v="1"/>
    <x v="19"/>
  </r>
  <r>
    <s v="Posada"/>
    <s v="NU"/>
    <n v="1"/>
    <n v="1"/>
    <n v="1"/>
    <n v="1"/>
    <n v="0"/>
    <n v="1"/>
    <n v="1"/>
    <n v="1"/>
    <n v="1"/>
    <n v="0"/>
    <n v="0"/>
    <n v="1"/>
    <n v="1"/>
    <n v="2737"/>
    <n v="32.767399999999995"/>
    <n v="83.528140774062038"/>
    <n v="0"/>
    <n v="1"/>
    <n v="1"/>
    <n v="0"/>
    <n v="0"/>
    <n v="5"/>
    <n v="1"/>
    <x v="19"/>
  </r>
  <r>
    <s v="Sadali"/>
    <s v="SU"/>
    <n v="0"/>
    <n v="1"/>
    <n v="1"/>
    <n v="1"/>
    <n v="1"/>
    <n v="1"/>
    <n v="1"/>
    <n v="1"/>
    <n v="1"/>
    <n v="0"/>
    <n v="0"/>
    <n v="1"/>
    <n v="1"/>
    <n v="918"/>
    <n v="49.611099999999993"/>
    <n v="18.503923517116132"/>
    <n v="1"/>
    <n v="0"/>
    <n v="1"/>
    <n v="0"/>
    <n v="0"/>
    <n v="6"/>
    <n v="1"/>
    <x v="19"/>
  </r>
  <r>
    <s v="Sagama"/>
    <s v="OR"/>
    <n v="0"/>
    <n v="1"/>
    <n v="1"/>
    <n v="1"/>
    <n v="1"/>
    <n v="1"/>
    <n v="1"/>
    <n v="1"/>
    <n v="1"/>
    <n v="0"/>
    <n v="0"/>
    <n v="1"/>
    <n v="1"/>
    <n v="193"/>
    <n v="11.722999999999999"/>
    <n v="16.463362620489637"/>
    <n v="1"/>
    <n v="1"/>
    <n v="1"/>
    <n v="0"/>
    <n v="0"/>
    <n v="7"/>
    <n v="1"/>
    <x v="19"/>
  </r>
  <r>
    <s v="San Teodoro"/>
    <s v="SS"/>
    <n v="1"/>
    <n v="1"/>
    <n v="1"/>
    <n v="1"/>
    <n v="0"/>
    <n v="1"/>
    <n v="0"/>
    <n v="1"/>
    <n v="1"/>
    <n v="0"/>
    <n v="0"/>
    <n v="1"/>
    <n v="1"/>
    <n v="4540"/>
    <n v="107.6005"/>
    <n v="42.19311248553678"/>
    <n v="1"/>
    <n v="0"/>
    <n v="1"/>
    <n v="0"/>
    <n v="0"/>
    <n v="5"/>
    <n v="1"/>
    <x v="19"/>
  </r>
  <r>
    <s v="Sarule"/>
    <s v="NU"/>
    <n v="0"/>
    <n v="1"/>
    <n v="1"/>
    <n v="1"/>
    <n v="1"/>
    <n v="1"/>
    <n v="1"/>
    <n v="1"/>
    <n v="1"/>
    <n v="0"/>
    <n v="0"/>
    <n v="0"/>
    <n v="0"/>
    <n v="1770"/>
    <n v="52.715699999999998"/>
    <n v="33.57633494385923"/>
    <n v="1"/>
    <n v="1"/>
    <n v="1"/>
    <n v="0"/>
    <n v="0"/>
    <n v="6"/>
    <n v="1"/>
    <x v="19"/>
  </r>
  <r>
    <s v="Serri"/>
    <s v="SU"/>
    <n v="0"/>
    <n v="1"/>
    <n v="1"/>
    <n v="1"/>
    <n v="1"/>
    <n v="1"/>
    <n v="1"/>
    <n v="1"/>
    <n v="1"/>
    <n v="1"/>
    <n v="0"/>
    <n v="1"/>
    <n v="1"/>
    <n v="676"/>
    <n v="19.1829"/>
    <n v="35.239718707807477"/>
    <n v="1"/>
    <n v="0"/>
    <n v="1"/>
    <n v="0"/>
    <n v="0"/>
    <n v="7"/>
    <n v="1"/>
    <x v="19"/>
  </r>
  <r>
    <s v="Seui"/>
    <s v="SU"/>
    <n v="0"/>
    <n v="0"/>
    <n v="0"/>
    <n v="1"/>
    <n v="1"/>
    <n v="1"/>
    <n v="1"/>
    <n v="1"/>
    <n v="1"/>
    <n v="0"/>
    <n v="0"/>
    <n v="1"/>
    <n v="1"/>
    <n v="1361"/>
    <n v="148.2073"/>
    <n v="9.1830834243657353"/>
    <n v="1"/>
    <n v="0"/>
    <n v="1"/>
    <n v="1"/>
    <n v="0"/>
    <n v="6"/>
    <n v="1"/>
    <x v="19"/>
  </r>
  <r>
    <s v="Seulo"/>
    <s v="SU"/>
    <n v="0"/>
    <n v="1"/>
    <n v="1"/>
    <n v="1"/>
    <n v="1"/>
    <n v="1"/>
    <n v="1"/>
    <n v="1"/>
    <n v="1"/>
    <n v="0"/>
    <n v="0"/>
    <n v="1"/>
    <n v="1"/>
    <n v="897"/>
    <n v="58.788999999999994"/>
    <n v="15.257956420418788"/>
    <n v="1"/>
    <n v="0"/>
    <n v="1"/>
    <n v="1"/>
    <n v="0"/>
    <n v="7"/>
    <n v="1"/>
    <x v="19"/>
  </r>
  <r>
    <s v="Silanus"/>
    <s v="NU"/>
    <n v="0"/>
    <n v="1"/>
    <n v="1"/>
    <n v="1"/>
    <n v="0"/>
    <n v="1"/>
    <n v="1"/>
    <n v="1"/>
    <n v="1"/>
    <n v="0"/>
    <n v="0"/>
    <n v="1"/>
    <n v="1"/>
    <n v="2200"/>
    <n v="47.935299999999998"/>
    <n v="45.89519623325608"/>
    <n v="1"/>
    <n v="1"/>
    <n v="1"/>
    <n v="1"/>
    <n v="0"/>
    <n v="7"/>
    <n v="1"/>
    <x v="19"/>
  </r>
  <r>
    <s v="Sindia"/>
    <s v="NU"/>
    <n v="0"/>
    <n v="1"/>
    <n v="1"/>
    <n v="1"/>
    <n v="1"/>
    <n v="1"/>
    <n v="1"/>
    <n v="1"/>
    <n v="1"/>
    <n v="0"/>
    <n v="0"/>
    <n v="1"/>
    <n v="1"/>
    <n v="1811"/>
    <n v="58.566600000000001"/>
    <n v="30.922061379694227"/>
    <n v="1"/>
    <n v="1"/>
    <n v="1"/>
    <n v="1"/>
    <n v="0"/>
    <n v="8"/>
    <n v="1"/>
    <x v="19"/>
  </r>
  <r>
    <s v="Sorgono"/>
    <s v="NU"/>
    <n v="0"/>
    <n v="0"/>
    <n v="0"/>
    <n v="1"/>
    <n v="0"/>
    <n v="1"/>
    <n v="1"/>
    <n v="1"/>
    <n v="1"/>
    <n v="0"/>
    <n v="0"/>
    <n v="1"/>
    <n v="1"/>
    <n v="1753"/>
    <n v="56.052100000000003"/>
    <n v="31.274474997368518"/>
    <n v="1"/>
    <n v="0"/>
    <n v="1"/>
    <n v="1"/>
    <n v="0"/>
    <n v="5"/>
    <n v="1"/>
    <x v="19"/>
  </r>
  <r>
    <s v="Suni"/>
    <s v="OR"/>
    <n v="0"/>
    <n v="1"/>
    <n v="1"/>
    <n v="1"/>
    <n v="0"/>
    <n v="1"/>
    <n v="1"/>
    <n v="1"/>
    <n v="1"/>
    <n v="0"/>
    <n v="0"/>
    <n v="1"/>
    <n v="1"/>
    <n v="1130"/>
    <n v="47.463100000000004"/>
    <n v="23.807968716750484"/>
    <n v="1"/>
    <n v="1"/>
    <n v="1"/>
    <n v="1"/>
    <n v="0"/>
    <n v="7"/>
    <n v="1"/>
    <x v="19"/>
  </r>
  <r>
    <s v="Talana"/>
    <s v="NU"/>
    <n v="0"/>
    <n v="1"/>
    <n v="1"/>
    <n v="1"/>
    <n v="0"/>
    <n v="1"/>
    <n v="1"/>
    <n v="1"/>
    <n v="1"/>
    <n v="0"/>
    <n v="0"/>
    <n v="1"/>
    <n v="1"/>
    <n v="1069"/>
    <n v="118.675"/>
    <n v="9.0077943964609233"/>
    <n v="1"/>
    <n v="1"/>
    <n v="1"/>
    <n v="1"/>
    <n v="0"/>
    <n v="7"/>
    <n v="1"/>
    <x v="19"/>
  </r>
  <r>
    <s v="Tertenia"/>
    <s v="NU"/>
    <n v="1"/>
    <n v="1"/>
    <n v="1"/>
    <n v="1"/>
    <n v="0"/>
    <n v="1"/>
    <n v="1"/>
    <n v="1"/>
    <n v="1"/>
    <n v="0"/>
    <n v="0"/>
    <n v="1"/>
    <n v="1"/>
    <n v="3815"/>
    <n v="117.652"/>
    <n v="32.426138102199708"/>
    <n v="1"/>
    <n v="1"/>
    <n v="1"/>
    <n v="1"/>
    <n v="0"/>
    <n v="7"/>
    <n v="1"/>
    <x v="19"/>
  </r>
  <r>
    <s v="Teti"/>
    <s v="NU"/>
    <n v="0"/>
    <n v="1"/>
    <n v="1"/>
    <n v="1"/>
    <n v="1"/>
    <n v="1"/>
    <n v="1"/>
    <n v="1"/>
    <n v="1"/>
    <n v="0"/>
    <n v="0"/>
    <n v="1"/>
    <n v="1"/>
    <n v="690"/>
    <n v="43.801299999999998"/>
    <n v="15.752957104012895"/>
    <n v="1"/>
    <n v="0"/>
    <n v="1"/>
    <n v="0"/>
    <n v="0"/>
    <n v="6"/>
    <n v="1"/>
    <x v="19"/>
  </r>
  <r>
    <s v="Tiana"/>
    <s v="NU"/>
    <n v="0"/>
    <n v="1"/>
    <n v="1"/>
    <n v="1"/>
    <n v="1"/>
    <n v="1"/>
    <n v="1"/>
    <n v="1"/>
    <n v="1"/>
    <n v="0"/>
    <n v="0"/>
    <n v="1"/>
    <n v="1"/>
    <n v="521"/>
    <n v="19.315899999999999"/>
    <n v="26.972597704481799"/>
    <n v="1"/>
    <n v="1"/>
    <n v="1"/>
    <n v="1"/>
    <n v="0"/>
    <n v="8"/>
    <n v="1"/>
    <x v="19"/>
  </r>
  <r>
    <s v="Tinnura"/>
    <s v="OR"/>
    <n v="0"/>
    <n v="0"/>
    <n v="0"/>
    <n v="1"/>
    <n v="0"/>
    <n v="1"/>
    <n v="1"/>
    <n v="1"/>
    <n v="1"/>
    <n v="0"/>
    <n v="0"/>
    <n v="1"/>
    <n v="1"/>
    <n v="268"/>
    <n v="3.8487"/>
    <n v="69.633902356639908"/>
    <n v="1"/>
    <n v="1"/>
    <n v="1"/>
    <n v="0"/>
    <n v="0"/>
    <n v="5"/>
    <n v="1"/>
    <x v="19"/>
  </r>
  <r>
    <s v="Tonara"/>
    <s v="NU"/>
    <n v="0"/>
    <n v="1"/>
    <n v="1"/>
    <n v="1"/>
    <n v="0"/>
    <n v="1"/>
    <n v="1"/>
    <n v="1"/>
    <n v="1"/>
    <n v="0"/>
    <n v="0"/>
    <n v="1"/>
    <n v="1"/>
    <n v="2116"/>
    <n v="52.015100000000004"/>
    <n v="40.68049470249985"/>
    <n v="1"/>
    <n v="0"/>
    <n v="1"/>
    <n v="1"/>
    <n v="0"/>
    <n v="6"/>
    <n v="1"/>
    <x v="19"/>
  </r>
  <r>
    <s v="Torpè"/>
    <s v="NU"/>
    <n v="1"/>
    <n v="1"/>
    <n v="1"/>
    <n v="1"/>
    <n v="0"/>
    <n v="1"/>
    <n v="1"/>
    <n v="1"/>
    <n v="1"/>
    <n v="1"/>
    <n v="0"/>
    <n v="1"/>
    <n v="1"/>
    <n v="2891"/>
    <n v="91.504099999999994"/>
    <n v="31.594212718337214"/>
    <n v="1"/>
    <n v="1"/>
    <n v="1"/>
    <n v="0"/>
    <n v="0"/>
    <n v="7"/>
    <n v="1"/>
    <x v="19"/>
  </r>
  <r>
    <s v="Triei"/>
    <s v="NU"/>
    <n v="1"/>
    <n v="1"/>
    <n v="1"/>
    <n v="1"/>
    <n v="0"/>
    <n v="1"/>
    <n v="1"/>
    <n v="1"/>
    <n v="1"/>
    <n v="0"/>
    <n v="0"/>
    <n v="1"/>
    <n v="1"/>
    <n v="1126"/>
    <n v="32.980699999999999"/>
    <n v="34.141179538336061"/>
    <n v="1"/>
    <n v="1"/>
    <n v="1"/>
    <n v="0"/>
    <n v="0"/>
    <n v="6"/>
    <n v="1"/>
    <x v="19"/>
  </r>
  <r>
    <s v="Ulassai"/>
    <s v="NU"/>
    <n v="0"/>
    <n v="1"/>
    <n v="1"/>
    <n v="1"/>
    <n v="1"/>
    <n v="1"/>
    <n v="1"/>
    <n v="1"/>
    <n v="1"/>
    <n v="0"/>
    <n v="0"/>
    <n v="1"/>
    <n v="1"/>
    <n v="1517"/>
    <n v="122.4128"/>
    <n v="12.392494902493857"/>
    <n v="1"/>
    <n v="1"/>
    <n v="1"/>
    <n v="0"/>
    <n v="0"/>
    <n v="7"/>
    <n v="1"/>
    <x v="19"/>
  </r>
  <r>
    <s v="Urzulei"/>
    <s v="NU"/>
    <n v="0"/>
    <n v="1"/>
    <n v="1"/>
    <n v="1"/>
    <n v="0"/>
    <n v="1"/>
    <n v="1"/>
    <n v="1"/>
    <n v="1"/>
    <n v="0"/>
    <n v="0"/>
    <n v="1"/>
    <n v="1"/>
    <n v="1295"/>
    <n v="129.6369"/>
    <n v="9.9894397351371413"/>
    <n v="1"/>
    <n v="1"/>
    <n v="1"/>
    <n v="1"/>
    <n v="0"/>
    <n v="7"/>
    <n v="1"/>
    <x v="19"/>
  </r>
  <r>
    <s v="Ussassai"/>
    <s v="NU"/>
    <n v="0"/>
    <n v="1"/>
    <n v="1"/>
    <n v="1"/>
    <n v="1"/>
    <n v="1"/>
    <n v="1"/>
    <n v="1"/>
    <n v="1"/>
    <n v="0"/>
    <n v="0"/>
    <n v="1"/>
    <n v="1"/>
    <n v="599"/>
    <n v="47.323700000000002"/>
    <n v="12.6575056472761"/>
    <n v="1"/>
    <n v="0"/>
    <n v="1"/>
    <n v="1"/>
    <n v="0"/>
    <n v="7"/>
    <n v="1"/>
    <x v="19"/>
  </r>
  <r>
    <s v="Villagrande Strisaili"/>
    <s v="NU"/>
    <n v="0"/>
    <n v="1"/>
    <n v="1"/>
    <n v="1"/>
    <n v="0"/>
    <n v="1"/>
    <n v="1"/>
    <n v="1"/>
    <n v="1"/>
    <n v="0"/>
    <n v="0"/>
    <n v="1"/>
    <n v="1"/>
    <n v="3376"/>
    <n v="210.35429999999999"/>
    <n v="16.049113329273517"/>
    <n v="1"/>
    <n v="1"/>
    <n v="1"/>
    <n v="1"/>
    <n v="0"/>
    <n v="7"/>
    <n v="1"/>
    <x v="19"/>
  </r>
  <r>
    <s v="Villanova Tulo"/>
    <s v="SU"/>
    <n v="0"/>
    <n v="1"/>
    <n v="1"/>
    <n v="1"/>
    <n v="0"/>
    <n v="1"/>
    <n v="1"/>
    <n v="1"/>
    <n v="1"/>
    <n v="0"/>
    <n v="0"/>
    <n v="1"/>
    <n v="1"/>
    <n v="1158"/>
    <n v="40.450099999999999"/>
    <n v="28.627864949654018"/>
    <n v="1"/>
    <n v="0"/>
    <n v="1"/>
    <n v="0"/>
    <n v="0"/>
    <n v="5"/>
    <n v="1"/>
    <x v="19"/>
  </r>
  <r>
    <s v="Aggius"/>
    <s v="SS"/>
    <n v="0"/>
    <n v="1"/>
    <n v="1"/>
    <n v="1"/>
    <n v="0"/>
    <n v="1"/>
    <n v="1"/>
    <n v="1"/>
    <n v="1"/>
    <n v="0"/>
    <n v="0"/>
    <n v="1"/>
    <n v="1"/>
    <n v="1602"/>
    <n v="86.305900000000008"/>
    <n v="18.561882791327125"/>
    <n v="1"/>
    <n v="1"/>
    <n v="1"/>
    <n v="0"/>
    <n v="0"/>
    <n v="6"/>
    <n v="1"/>
    <x v="19"/>
  </r>
  <r>
    <s v="Aglientu"/>
    <s v="SS"/>
    <n v="0"/>
    <n v="1"/>
    <n v="1"/>
    <n v="1"/>
    <n v="0"/>
    <n v="1"/>
    <n v="1"/>
    <n v="1"/>
    <n v="1"/>
    <n v="0"/>
    <n v="1"/>
    <n v="1"/>
    <n v="1"/>
    <n v="1171"/>
    <n v="148.19219999999999"/>
    <n v="7.9019003699250039"/>
    <n v="1"/>
    <n v="1"/>
    <n v="1"/>
    <n v="0"/>
    <n v="0"/>
    <n v="6"/>
    <n v="1"/>
    <x v="19"/>
  </r>
  <r>
    <s v="Alà dei Sardi"/>
    <s v="SS"/>
    <n v="0"/>
    <n v="1"/>
    <n v="1"/>
    <n v="1"/>
    <n v="0"/>
    <n v="1"/>
    <n v="1"/>
    <n v="1"/>
    <n v="1"/>
    <n v="0"/>
    <n v="0"/>
    <n v="1"/>
    <n v="1"/>
    <n v="1947"/>
    <n v="197.9923"/>
    <n v="9.8337157556127188"/>
    <n v="1"/>
    <n v="0"/>
    <n v="1"/>
    <n v="0"/>
    <n v="0"/>
    <n v="5"/>
    <n v="1"/>
    <x v="19"/>
  </r>
  <r>
    <s v="Anela"/>
    <s v="SS"/>
    <n v="0"/>
    <n v="1"/>
    <n v="1"/>
    <n v="1"/>
    <n v="1"/>
    <n v="1"/>
    <n v="1"/>
    <n v="1"/>
    <n v="1"/>
    <n v="0"/>
    <n v="0"/>
    <n v="1"/>
    <n v="1"/>
    <n v="673"/>
    <n v="36.890799999999999"/>
    <n v="18.243030782742583"/>
    <n v="1"/>
    <n v="0"/>
    <n v="1"/>
    <n v="1"/>
    <n v="0"/>
    <n v="7"/>
    <n v="1"/>
    <x v="19"/>
  </r>
  <r>
    <s v="Ardara"/>
    <s v="SS"/>
    <n v="0"/>
    <n v="1"/>
    <n v="1"/>
    <n v="1"/>
    <n v="0"/>
    <n v="1"/>
    <n v="1"/>
    <n v="1"/>
    <n v="1"/>
    <n v="0"/>
    <n v="0"/>
    <n v="0"/>
    <n v="0"/>
    <n v="800"/>
    <n v="38.1892"/>
    <n v="20.948330941732216"/>
    <n v="1"/>
    <n v="1"/>
    <n v="0"/>
    <n v="1"/>
    <n v="0"/>
    <n v="6"/>
    <n v="1"/>
    <x v="19"/>
  </r>
  <r>
    <s v="Badesi"/>
    <s v="SS"/>
    <n v="1"/>
    <n v="1"/>
    <n v="1"/>
    <n v="1"/>
    <n v="0"/>
    <n v="1"/>
    <n v="1"/>
    <n v="1"/>
    <n v="1"/>
    <n v="0"/>
    <n v="0"/>
    <n v="1"/>
    <n v="1"/>
    <n v="1898"/>
    <n v="31.303100000000001"/>
    <n v="60.632972453207508"/>
    <n v="1"/>
    <n v="1"/>
    <n v="1"/>
    <n v="1"/>
    <n v="0"/>
    <n v="7"/>
    <n v="1"/>
    <x v="19"/>
  </r>
  <r>
    <s v="Banari"/>
    <s v="SS"/>
    <n v="0"/>
    <n v="1"/>
    <n v="1"/>
    <n v="1"/>
    <n v="1"/>
    <n v="1"/>
    <n v="1"/>
    <n v="1"/>
    <n v="1"/>
    <n v="0"/>
    <n v="0"/>
    <n v="0"/>
    <n v="0"/>
    <n v="610"/>
    <n v="21.251199999999997"/>
    <n v="28.704261406414702"/>
    <n v="1"/>
    <n v="1"/>
    <n v="0"/>
    <n v="0"/>
    <n v="0"/>
    <n v="6"/>
    <n v="1"/>
    <x v="19"/>
  </r>
  <r>
    <s v="Benetutti"/>
    <s v="SS"/>
    <n v="0"/>
    <n v="1"/>
    <n v="1"/>
    <n v="1"/>
    <n v="0"/>
    <n v="1"/>
    <n v="1"/>
    <n v="1"/>
    <n v="1"/>
    <n v="0"/>
    <n v="0"/>
    <n v="1"/>
    <n v="1"/>
    <n v="1971"/>
    <n v="94.447500000000005"/>
    <n v="20.868736599698245"/>
    <n v="1"/>
    <n v="0"/>
    <n v="1"/>
    <n v="0"/>
    <n v="0"/>
    <n v="5"/>
    <n v="1"/>
    <x v="19"/>
  </r>
  <r>
    <s v="Berchidda"/>
    <s v="SS"/>
    <n v="0"/>
    <n v="1"/>
    <n v="1"/>
    <n v="1"/>
    <n v="0"/>
    <n v="1"/>
    <n v="1"/>
    <n v="1"/>
    <n v="1"/>
    <n v="1"/>
    <n v="0"/>
    <n v="1"/>
    <n v="1"/>
    <n v="2897"/>
    <n v="201.87990000000002"/>
    <n v="14.350116083869665"/>
    <n v="1"/>
    <n v="0"/>
    <n v="1"/>
    <n v="1"/>
    <n v="0"/>
    <n v="7"/>
    <n v="1"/>
    <x v="19"/>
  </r>
  <r>
    <s v="Bessude"/>
    <s v="SS"/>
    <n v="0"/>
    <n v="1"/>
    <n v="1"/>
    <n v="1"/>
    <n v="1"/>
    <n v="1"/>
    <n v="1"/>
    <n v="1"/>
    <n v="1"/>
    <n v="0"/>
    <n v="0"/>
    <n v="0"/>
    <n v="0"/>
    <n v="428"/>
    <n v="26.7944"/>
    <n v="15.973486997283015"/>
    <n v="1"/>
    <n v="1"/>
    <n v="1"/>
    <n v="0"/>
    <n v="0"/>
    <n v="6"/>
    <n v="1"/>
    <x v="19"/>
  </r>
  <r>
    <s v="Bonnanaro"/>
    <s v="SS"/>
    <n v="0"/>
    <n v="1"/>
    <n v="1"/>
    <n v="1"/>
    <n v="1"/>
    <n v="1"/>
    <n v="1"/>
    <n v="1"/>
    <n v="1"/>
    <n v="0"/>
    <n v="0"/>
    <n v="0"/>
    <n v="0"/>
    <n v="1021"/>
    <n v="21.844499999999996"/>
    <n v="46.739453867106143"/>
    <n v="1"/>
    <n v="1"/>
    <n v="0"/>
    <n v="0"/>
    <n v="0"/>
    <n v="6"/>
    <n v="1"/>
    <x v="19"/>
  </r>
  <r>
    <s v="Bono"/>
    <s v="SS"/>
    <n v="0"/>
    <n v="1"/>
    <n v="1"/>
    <n v="1"/>
    <n v="0"/>
    <n v="1"/>
    <n v="1"/>
    <n v="1"/>
    <n v="1"/>
    <n v="1"/>
    <n v="0"/>
    <n v="1"/>
    <n v="1"/>
    <n v="3636"/>
    <n v="74.540500000000009"/>
    <n v="48.778851765147799"/>
    <n v="1"/>
    <n v="0"/>
    <n v="1"/>
    <n v="1"/>
    <n v="0"/>
    <n v="7"/>
    <n v="1"/>
    <x v="19"/>
  </r>
  <r>
    <s v="Bonorva"/>
    <s v="SS"/>
    <n v="0"/>
    <n v="1"/>
    <n v="1"/>
    <n v="1"/>
    <n v="1"/>
    <n v="1"/>
    <n v="1"/>
    <n v="1"/>
    <n v="1"/>
    <n v="1"/>
    <n v="0"/>
    <n v="1"/>
    <n v="1"/>
    <n v="3669"/>
    <n v="149.74629999999999"/>
    <n v="24.501440102359794"/>
    <n v="1"/>
    <n v="1"/>
    <n v="1"/>
    <n v="1"/>
    <n v="0"/>
    <n v="9"/>
    <n v="1"/>
    <x v="19"/>
  </r>
  <r>
    <s v="Bortigiadas"/>
    <s v="SS"/>
    <n v="1"/>
    <n v="1"/>
    <n v="1"/>
    <n v="1"/>
    <n v="1"/>
    <n v="1"/>
    <n v="1"/>
    <n v="1"/>
    <n v="1"/>
    <n v="0"/>
    <n v="0"/>
    <n v="1"/>
    <n v="1"/>
    <n v="800"/>
    <n v="75.898399999999995"/>
    <n v="10.540406648888515"/>
    <n v="1"/>
    <n v="1"/>
    <n v="1"/>
    <n v="0"/>
    <n v="0"/>
    <n v="7"/>
    <n v="1"/>
    <x v="19"/>
  </r>
  <r>
    <s v="Borutta"/>
    <s v="SS"/>
    <n v="1"/>
    <n v="1"/>
    <n v="1"/>
    <n v="1"/>
    <n v="1"/>
    <n v="1"/>
    <n v="1"/>
    <n v="1"/>
    <n v="1"/>
    <n v="1"/>
    <n v="0"/>
    <n v="0"/>
    <n v="0"/>
    <n v="285"/>
    <n v="4.7584"/>
    <n v="59.894082044384668"/>
    <n v="1"/>
    <n v="1"/>
    <n v="0"/>
    <n v="0"/>
    <n v="0"/>
    <n v="7"/>
    <n v="1"/>
    <x v="19"/>
  </r>
  <r>
    <s v="Bottidda"/>
    <s v="SS"/>
    <n v="0"/>
    <n v="1"/>
    <n v="1"/>
    <n v="1"/>
    <n v="0"/>
    <n v="1"/>
    <n v="1"/>
    <n v="1"/>
    <n v="1"/>
    <n v="0"/>
    <n v="0"/>
    <n v="0"/>
    <n v="0"/>
    <n v="736"/>
    <n v="33.7149"/>
    <n v="21.830110722558867"/>
    <n v="1"/>
    <n v="0"/>
    <n v="1"/>
    <n v="1"/>
    <n v="0"/>
    <n v="5"/>
    <n v="1"/>
    <x v="19"/>
  </r>
  <r>
    <s v="Buddusò"/>
    <s v="SS"/>
    <n v="0"/>
    <n v="1"/>
    <n v="1"/>
    <n v="1"/>
    <n v="1"/>
    <n v="1"/>
    <n v="1"/>
    <n v="1"/>
    <n v="1"/>
    <n v="0"/>
    <n v="0"/>
    <n v="1"/>
    <n v="1"/>
    <n v="3979"/>
    <n v="176.84080000000003"/>
    <n v="22.500463693898688"/>
    <n v="1"/>
    <n v="0"/>
    <n v="1"/>
    <n v="0"/>
    <n v="0"/>
    <n v="6"/>
    <n v="1"/>
    <x v="19"/>
  </r>
  <r>
    <s v="Bultei"/>
    <s v="SS"/>
    <n v="0"/>
    <n v="1"/>
    <n v="1"/>
    <n v="1"/>
    <n v="1"/>
    <n v="1"/>
    <n v="1"/>
    <n v="1"/>
    <n v="1"/>
    <n v="0"/>
    <n v="0"/>
    <n v="1"/>
    <n v="1"/>
    <n v="1046"/>
    <n v="96.832900000000009"/>
    <n v="10.802113744398856"/>
    <n v="1"/>
    <n v="0"/>
    <n v="1"/>
    <n v="0"/>
    <n v="0"/>
    <n v="6"/>
    <n v="1"/>
    <x v="19"/>
  </r>
  <r>
    <s v="Bulzi"/>
    <s v="SS"/>
    <n v="0"/>
    <n v="1"/>
    <n v="1"/>
    <n v="1"/>
    <n v="1"/>
    <n v="1"/>
    <n v="1"/>
    <n v="1"/>
    <n v="1"/>
    <n v="0"/>
    <n v="0"/>
    <n v="1"/>
    <n v="1"/>
    <n v="552"/>
    <n v="21.67"/>
    <n v="25.473004153207196"/>
    <n v="1"/>
    <n v="0"/>
    <n v="0"/>
    <n v="0"/>
    <n v="0"/>
    <n v="6"/>
    <n v="1"/>
    <x v="19"/>
  </r>
  <r>
    <s v="Burgos"/>
    <s v="SS"/>
    <n v="0"/>
    <n v="1"/>
    <n v="1"/>
    <n v="1"/>
    <n v="1"/>
    <n v="1"/>
    <n v="1"/>
    <n v="1"/>
    <n v="1"/>
    <n v="1"/>
    <n v="0"/>
    <n v="1"/>
    <n v="1"/>
    <n v="944"/>
    <n v="18.077200000000001"/>
    <n v="52.220476622485776"/>
    <n v="1"/>
    <n v="0"/>
    <n v="1"/>
    <n v="1"/>
    <n v="0"/>
    <n v="8"/>
    <n v="1"/>
    <x v="19"/>
  </r>
  <r>
    <s v="Calangianus"/>
    <s v="SS"/>
    <n v="0"/>
    <n v="0"/>
    <n v="0"/>
    <n v="1"/>
    <n v="0"/>
    <n v="1"/>
    <n v="1"/>
    <n v="1"/>
    <n v="1"/>
    <n v="0"/>
    <n v="0"/>
    <n v="1"/>
    <n v="1"/>
    <n v="4267"/>
    <n v="126.8391"/>
    <n v="33.641046018144245"/>
    <n v="1"/>
    <n v="1"/>
    <n v="1"/>
    <n v="1"/>
    <n v="0"/>
    <n v="6"/>
    <n v="1"/>
    <x v="19"/>
  </r>
  <r>
    <s v="Cargeghe"/>
    <s v="SS"/>
    <n v="0"/>
    <n v="1"/>
    <n v="1"/>
    <n v="1"/>
    <n v="0"/>
    <n v="1"/>
    <n v="1"/>
    <n v="1"/>
    <n v="1"/>
    <n v="1"/>
    <n v="0"/>
    <n v="0"/>
    <n v="0"/>
    <n v="644"/>
    <n v="12.046600000000002"/>
    <n v="53.459067288695557"/>
    <n v="1"/>
    <n v="1"/>
    <n v="0"/>
    <n v="0"/>
    <n v="0"/>
    <n v="6"/>
    <n v="1"/>
    <x v="19"/>
  </r>
  <r>
    <s v="Cheremule"/>
    <s v="SS"/>
    <n v="0"/>
    <n v="1"/>
    <n v="1"/>
    <n v="1"/>
    <n v="1"/>
    <n v="1"/>
    <n v="1"/>
    <n v="1"/>
    <n v="1"/>
    <n v="0"/>
    <n v="0"/>
    <n v="0"/>
    <n v="0"/>
    <n v="455"/>
    <n v="24.250500000000002"/>
    <n v="18.762499742273352"/>
    <n v="1"/>
    <n v="1"/>
    <n v="1"/>
    <n v="0"/>
    <n v="0"/>
    <n v="6"/>
    <n v="1"/>
    <x v="19"/>
  </r>
  <r>
    <s v="Chiaramonti"/>
    <s v="SS"/>
    <n v="0"/>
    <n v="1"/>
    <n v="1"/>
    <n v="1"/>
    <n v="1"/>
    <n v="1"/>
    <n v="1"/>
    <n v="1"/>
    <n v="1"/>
    <n v="0"/>
    <n v="0"/>
    <n v="0"/>
    <n v="0"/>
    <n v="1735"/>
    <n v="98.613099999999989"/>
    <n v="17.594011343320513"/>
    <n v="1"/>
    <n v="1"/>
    <n v="1"/>
    <n v="0"/>
    <n v="0"/>
    <n v="6"/>
    <n v="1"/>
    <x v="19"/>
  </r>
  <r>
    <s v="Codrongianos"/>
    <s v="SS"/>
    <n v="0"/>
    <n v="1"/>
    <n v="1"/>
    <n v="1"/>
    <n v="0"/>
    <n v="1"/>
    <n v="1"/>
    <n v="1"/>
    <n v="1"/>
    <n v="0"/>
    <n v="0"/>
    <n v="0"/>
    <n v="0"/>
    <n v="1346"/>
    <n v="30.391199999999998"/>
    <n v="44.289136328937325"/>
    <n v="1"/>
    <n v="1"/>
    <n v="0"/>
    <n v="0"/>
    <n v="0"/>
    <n v="5"/>
    <n v="1"/>
    <x v="19"/>
  </r>
  <r>
    <s v="Cossoine"/>
    <s v="SS"/>
    <n v="0"/>
    <n v="1"/>
    <n v="1"/>
    <n v="1"/>
    <n v="1"/>
    <n v="1"/>
    <n v="1"/>
    <n v="1"/>
    <n v="1"/>
    <n v="0"/>
    <n v="0"/>
    <n v="0"/>
    <n v="0"/>
    <n v="900"/>
    <n v="39.170999999999999"/>
    <n v="22.976181358658192"/>
    <n v="1"/>
    <n v="1"/>
    <n v="1"/>
    <n v="0"/>
    <n v="0"/>
    <n v="6"/>
    <n v="1"/>
    <x v="19"/>
  </r>
  <r>
    <s v="Erula"/>
    <s v="SS"/>
    <n v="0"/>
    <n v="1"/>
    <n v="1"/>
    <n v="1"/>
    <n v="0"/>
    <n v="1"/>
    <n v="1"/>
    <n v="1"/>
    <n v="1"/>
    <n v="0"/>
    <n v="0"/>
    <n v="1"/>
    <n v="1"/>
    <n v="766"/>
    <n v="39.312100000000001"/>
    <n v="19.485094919884716"/>
    <n v="1"/>
    <n v="1"/>
    <n v="1"/>
    <n v="0"/>
    <n v="0"/>
    <n v="6"/>
    <n v="1"/>
    <x v="19"/>
  </r>
  <r>
    <s v="Esporlatu"/>
    <s v="SS"/>
    <n v="0"/>
    <n v="1"/>
    <n v="1"/>
    <n v="1"/>
    <n v="1"/>
    <n v="1"/>
    <n v="1"/>
    <n v="1"/>
    <n v="1"/>
    <n v="0"/>
    <n v="0"/>
    <n v="1"/>
    <n v="1"/>
    <n v="412"/>
    <n v="18.400400000000001"/>
    <n v="22.390817590921934"/>
    <n v="1"/>
    <n v="0"/>
    <n v="1"/>
    <n v="1"/>
    <n v="0"/>
    <n v="7"/>
    <n v="1"/>
    <x v="19"/>
  </r>
  <r>
    <s v="Florinas"/>
    <s v="SS"/>
    <n v="0"/>
    <n v="1"/>
    <n v="1"/>
    <n v="1"/>
    <n v="0"/>
    <n v="1"/>
    <n v="1"/>
    <n v="1"/>
    <n v="1"/>
    <n v="0"/>
    <n v="0"/>
    <n v="0"/>
    <n v="0"/>
    <n v="1547"/>
    <n v="36.061300000000003"/>
    <n v="42.899174461264565"/>
    <n v="1"/>
    <n v="1"/>
    <n v="0"/>
    <n v="0"/>
    <n v="0"/>
    <n v="5"/>
    <n v="1"/>
    <x v="19"/>
  </r>
  <r>
    <s v="Giave"/>
    <s v="SS"/>
    <n v="0"/>
    <n v="1"/>
    <n v="1"/>
    <n v="1"/>
    <n v="1"/>
    <n v="1"/>
    <n v="1"/>
    <n v="1"/>
    <n v="1"/>
    <n v="0"/>
    <n v="0"/>
    <n v="1"/>
    <n v="1"/>
    <n v="586"/>
    <n v="47.066899999999997"/>
    <n v="12.4503632064147"/>
    <n v="1"/>
    <n v="1"/>
    <n v="1"/>
    <n v="1"/>
    <n v="0"/>
    <n v="8"/>
    <n v="1"/>
    <x v="19"/>
  </r>
  <r>
    <s v="Golfo Aranci"/>
    <s v="SS"/>
    <n v="0"/>
    <n v="1"/>
    <n v="1"/>
    <n v="1"/>
    <n v="0"/>
    <n v="1"/>
    <n v="1"/>
    <n v="1"/>
    <n v="1"/>
    <n v="0"/>
    <n v="0"/>
    <n v="1"/>
    <n v="1"/>
    <n v="2288"/>
    <n v="37.429099999999998"/>
    <n v="61.12890772153218"/>
    <n v="1"/>
    <n v="0"/>
    <n v="0"/>
    <n v="1"/>
    <n v="0"/>
    <n v="6"/>
    <n v="1"/>
    <x v="19"/>
  </r>
  <r>
    <s v="Illorai"/>
    <s v="SS"/>
    <n v="0"/>
    <n v="1"/>
    <n v="1"/>
    <n v="1"/>
    <n v="1"/>
    <n v="1"/>
    <n v="1"/>
    <n v="1"/>
    <n v="1"/>
    <n v="0"/>
    <n v="0"/>
    <n v="1"/>
    <n v="1"/>
    <n v="953"/>
    <n v="57.191299999999998"/>
    <n v="16.663373625009399"/>
    <n v="1"/>
    <n v="0"/>
    <n v="1"/>
    <n v="1"/>
    <n v="0"/>
    <n v="7"/>
    <n v="1"/>
    <x v="19"/>
  </r>
  <r>
    <s v="Ittireddu"/>
    <s v="SS"/>
    <n v="0"/>
    <n v="1"/>
    <n v="1"/>
    <n v="1"/>
    <n v="0"/>
    <n v="1"/>
    <n v="1"/>
    <n v="1"/>
    <n v="1"/>
    <n v="0"/>
    <n v="0"/>
    <n v="1"/>
    <n v="1"/>
    <n v="580"/>
    <n v="23.687100000000001"/>
    <n v="24.485901608892604"/>
    <n v="1"/>
    <n v="1"/>
    <n v="0"/>
    <n v="0"/>
    <n v="0"/>
    <n v="6"/>
    <n v="1"/>
    <x v="19"/>
  </r>
  <r>
    <s v="Laerru"/>
    <s v="SS"/>
    <n v="0"/>
    <n v="1"/>
    <n v="1"/>
    <n v="1"/>
    <n v="0"/>
    <n v="1"/>
    <n v="1"/>
    <n v="1"/>
    <n v="1"/>
    <n v="0"/>
    <n v="0"/>
    <n v="1"/>
    <n v="1"/>
    <n v="945"/>
    <n v="19.849800000000002"/>
    <n v="47.607532569597673"/>
    <n v="1"/>
    <n v="1"/>
    <n v="0"/>
    <n v="0"/>
    <n v="0"/>
    <n v="6"/>
    <n v="1"/>
    <x v="19"/>
  </r>
  <r>
    <s v="Loiri Porto San Paolo"/>
    <s v="SS"/>
    <n v="1"/>
    <n v="1"/>
    <n v="1"/>
    <n v="1"/>
    <n v="0"/>
    <n v="1"/>
    <n v="1"/>
    <n v="1"/>
    <n v="1"/>
    <n v="0"/>
    <n v="0"/>
    <n v="1"/>
    <n v="1"/>
    <n v="3234"/>
    <n v="118.5214"/>
    <n v="27.286211603980377"/>
    <n v="1"/>
    <n v="0"/>
    <n v="0"/>
    <n v="0"/>
    <n v="0"/>
    <n v="5"/>
    <n v="1"/>
    <x v="19"/>
  </r>
  <r>
    <s v="Luogosanto"/>
    <s v="SS"/>
    <n v="0"/>
    <n v="0"/>
    <n v="0"/>
    <n v="1"/>
    <n v="0"/>
    <n v="1"/>
    <n v="1"/>
    <n v="1"/>
    <n v="1"/>
    <n v="0"/>
    <n v="0"/>
    <n v="1"/>
    <n v="1"/>
    <n v="1905"/>
    <n v="135.07169999999999"/>
    <n v="14.103620521545224"/>
    <n v="1"/>
    <n v="1"/>
    <n v="1"/>
    <n v="0"/>
    <n v="0"/>
    <n v="5"/>
    <n v="1"/>
    <x v="19"/>
  </r>
  <r>
    <s v="Luras"/>
    <s v="SS"/>
    <n v="0"/>
    <n v="0"/>
    <n v="0"/>
    <n v="1"/>
    <n v="0"/>
    <n v="1"/>
    <n v="1"/>
    <n v="1"/>
    <n v="1"/>
    <n v="0"/>
    <n v="0"/>
    <n v="1"/>
    <n v="1"/>
    <n v="2651"/>
    <n v="87.586500000000001"/>
    <n v="30.267221546699549"/>
    <n v="1"/>
    <n v="1"/>
    <n v="1"/>
    <n v="0"/>
    <n v="0"/>
    <n v="5"/>
    <n v="1"/>
    <x v="19"/>
  </r>
  <r>
    <s v="Mara"/>
    <s v="SS"/>
    <n v="0"/>
    <n v="1"/>
    <n v="1"/>
    <n v="1"/>
    <n v="1"/>
    <n v="1"/>
    <n v="1"/>
    <n v="1"/>
    <n v="1"/>
    <n v="0"/>
    <n v="0"/>
    <n v="1"/>
    <n v="1"/>
    <n v="682"/>
    <n v="18.643699999999999"/>
    <n v="36.580721637872315"/>
    <n v="1"/>
    <n v="1"/>
    <n v="0"/>
    <n v="0"/>
    <n v="0"/>
    <n v="7"/>
    <n v="1"/>
    <x v="19"/>
  </r>
  <r>
    <s v="Martis"/>
    <s v="SS"/>
    <n v="0"/>
    <n v="1"/>
    <n v="1"/>
    <n v="1"/>
    <n v="1"/>
    <n v="1"/>
    <n v="1"/>
    <n v="1"/>
    <n v="1"/>
    <n v="0"/>
    <n v="0"/>
    <n v="1"/>
    <n v="1"/>
    <n v="553"/>
    <n v="22.959600000000002"/>
    <n v="24.08578546664576"/>
    <n v="1"/>
    <n v="1"/>
    <n v="0"/>
    <n v="0"/>
    <n v="0"/>
    <n v="7"/>
    <n v="1"/>
    <x v="19"/>
  </r>
  <r>
    <s v="Monteleone Rocca Doria"/>
    <s v="SS"/>
    <n v="0"/>
    <n v="1"/>
    <n v="1"/>
    <n v="1"/>
    <n v="1"/>
    <n v="1"/>
    <n v="1"/>
    <n v="1"/>
    <n v="1"/>
    <n v="0"/>
    <n v="0"/>
    <n v="1"/>
    <n v="1"/>
    <n v="117"/>
    <n v="13.386099999999999"/>
    <n v="8.7404098281052747"/>
    <n v="1"/>
    <n v="1"/>
    <n v="0"/>
    <n v="1"/>
    <n v="0"/>
    <n v="8"/>
    <n v="1"/>
    <x v="19"/>
  </r>
  <r>
    <s v="Monti"/>
    <s v="SS"/>
    <n v="0"/>
    <n v="1"/>
    <n v="1"/>
    <n v="1"/>
    <n v="0"/>
    <n v="1"/>
    <n v="1"/>
    <n v="1"/>
    <n v="1"/>
    <n v="1"/>
    <n v="0"/>
    <n v="1"/>
    <n v="1"/>
    <n v="2488"/>
    <n v="123.82389999999999"/>
    <n v="20.09305150298125"/>
    <n v="1"/>
    <n v="0"/>
    <n v="1"/>
    <n v="0"/>
    <n v="0"/>
    <n v="6"/>
    <n v="1"/>
    <x v="19"/>
  </r>
  <r>
    <s v="Mores"/>
    <s v="SS"/>
    <n v="0"/>
    <n v="1"/>
    <n v="1"/>
    <n v="1"/>
    <n v="0"/>
    <n v="1"/>
    <n v="1"/>
    <n v="1"/>
    <n v="1"/>
    <n v="1"/>
    <n v="0"/>
    <n v="0"/>
    <n v="0"/>
    <n v="1945"/>
    <n v="94.856200000000001"/>
    <n v="20.504721884283789"/>
    <n v="1"/>
    <n v="1"/>
    <n v="0"/>
    <n v="1"/>
    <n v="0"/>
    <n v="7"/>
    <n v="1"/>
    <x v="19"/>
  </r>
  <r>
    <s v="Muros"/>
    <s v="SS"/>
    <n v="0"/>
    <n v="1"/>
    <n v="1"/>
    <n v="1"/>
    <n v="0"/>
    <n v="1"/>
    <n v="1"/>
    <n v="1"/>
    <n v="1"/>
    <n v="1"/>
    <n v="0"/>
    <n v="0"/>
    <n v="0"/>
    <n v="837"/>
    <n v="11.2257"/>
    <n v="74.56105187204362"/>
    <n v="1"/>
    <n v="1"/>
    <n v="0"/>
    <n v="0"/>
    <n v="0"/>
    <n v="6"/>
    <n v="1"/>
    <x v="19"/>
  </r>
  <r>
    <s v="Nughedu San Nicolò"/>
    <s v="SS"/>
    <n v="0"/>
    <n v="1"/>
    <n v="1"/>
    <n v="1"/>
    <n v="1"/>
    <n v="1"/>
    <n v="1"/>
    <n v="1"/>
    <n v="1"/>
    <n v="0"/>
    <n v="0"/>
    <n v="1"/>
    <n v="1"/>
    <n v="874"/>
    <n v="67.894799999999989"/>
    <n v="12.872856242304273"/>
    <n v="1"/>
    <n v="1"/>
    <n v="1"/>
    <n v="0"/>
    <n v="0"/>
    <n v="7"/>
    <n v="1"/>
    <x v="19"/>
  </r>
  <r>
    <s v="Nule"/>
    <s v="SS"/>
    <n v="0"/>
    <n v="1"/>
    <n v="1"/>
    <n v="1"/>
    <n v="1"/>
    <n v="1"/>
    <n v="1"/>
    <n v="1"/>
    <n v="1"/>
    <n v="0"/>
    <n v="0"/>
    <n v="1"/>
    <n v="1"/>
    <n v="1427"/>
    <n v="51.947499999999998"/>
    <n v="27.470041869194862"/>
    <n v="1"/>
    <n v="0"/>
    <n v="1"/>
    <n v="0"/>
    <n v="0"/>
    <n v="6"/>
    <n v="1"/>
    <x v="19"/>
  </r>
  <r>
    <s v="Nulvi"/>
    <s v="SS"/>
    <n v="0"/>
    <n v="1"/>
    <n v="1"/>
    <n v="1"/>
    <n v="0"/>
    <n v="1"/>
    <n v="1"/>
    <n v="1"/>
    <n v="1"/>
    <n v="0"/>
    <n v="0"/>
    <n v="1"/>
    <n v="1"/>
    <n v="2851"/>
    <n v="67.376000000000005"/>
    <n v="42.314770838280694"/>
    <n v="1"/>
    <n v="0"/>
    <n v="1"/>
    <n v="0"/>
    <n v="0"/>
    <n v="5"/>
    <n v="1"/>
    <x v="19"/>
  </r>
  <r>
    <s v="Olmedo"/>
    <s v="SS"/>
    <n v="1"/>
    <n v="1"/>
    <n v="1"/>
    <n v="1"/>
    <n v="0"/>
    <n v="1"/>
    <n v="1"/>
    <n v="1"/>
    <n v="1"/>
    <n v="0"/>
    <n v="0"/>
    <n v="0"/>
    <n v="0"/>
    <n v="4001"/>
    <n v="33.466000000000001"/>
    <n v="119.55417438594394"/>
    <n v="0"/>
    <n v="1"/>
    <n v="0"/>
    <n v="0"/>
    <n v="0"/>
    <n v="4"/>
    <n v="1"/>
    <x v="19"/>
  </r>
  <r>
    <s v="Oschiri"/>
    <s v="SS"/>
    <n v="0"/>
    <n v="1"/>
    <n v="1"/>
    <n v="1"/>
    <n v="0"/>
    <n v="1"/>
    <n v="1"/>
    <n v="1"/>
    <n v="1"/>
    <n v="0"/>
    <n v="0"/>
    <n v="1"/>
    <n v="1"/>
    <n v="3436"/>
    <n v="215.61439999999999"/>
    <n v="15.935855861204077"/>
    <n v="1"/>
    <n v="0"/>
    <n v="1"/>
    <n v="1"/>
    <n v="0"/>
    <n v="6"/>
    <n v="1"/>
    <x v="19"/>
  </r>
  <r>
    <s v="Osilo"/>
    <s v="SS"/>
    <n v="0"/>
    <n v="1"/>
    <n v="1"/>
    <n v="1"/>
    <n v="0"/>
    <n v="1"/>
    <n v="1"/>
    <n v="1"/>
    <n v="1"/>
    <n v="0"/>
    <n v="1"/>
    <n v="0"/>
    <n v="1"/>
    <n v="3204"/>
    <n v="98.032499999999999"/>
    <n v="32.683038788156992"/>
    <n v="1"/>
    <n v="0"/>
    <n v="1"/>
    <n v="0"/>
    <n v="0"/>
    <n v="5"/>
    <n v="1"/>
    <x v="19"/>
  </r>
  <r>
    <s v="Padria"/>
    <s v="SS"/>
    <n v="1"/>
    <n v="1"/>
    <n v="1"/>
    <n v="1"/>
    <n v="1"/>
    <n v="1"/>
    <n v="1"/>
    <n v="1"/>
    <n v="1"/>
    <n v="0"/>
    <n v="0"/>
    <n v="1"/>
    <n v="1"/>
    <n v="695"/>
    <n v="48.3949"/>
    <n v="14.36101737993053"/>
    <n v="1"/>
    <n v="1"/>
    <n v="0"/>
    <n v="1"/>
    <n v="0"/>
    <n v="8"/>
    <n v="1"/>
    <x v="19"/>
  </r>
  <r>
    <s v="Palau"/>
    <s v="SS"/>
    <n v="1"/>
    <n v="0"/>
    <n v="1"/>
    <n v="1"/>
    <n v="0"/>
    <n v="1"/>
    <n v="0"/>
    <n v="1"/>
    <n v="1"/>
    <n v="0"/>
    <n v="0"/>
    <n v="1"/>
    <n v="1"/>
    <n v="3772"/>
    <n v="44.441800000000001"/>
    <n v="84.875050065478888"/>
    <n v="0"/>
    <n v="1"/>
    <n v="1"/>
    <n v="0"/>
    <n v="0"/>
    <n v="5"/>
    <n v="1"/>
    <x v="19"/>
  </r>
  <r>
    <s v="Padru"/>
    <s v="SS"/>
    <n v="0"/>
    <n v="1"/>
    <n v="1"/>
    <n v="1"/>
    <n v="1"/>
    <n v="1"/>
    <n v="1"/>
    <n v="1"/>
    <n v="1"/>
    <n v="0"/>
    <n v="0"/>
    <n v="1"/>
    <n v="1"/>
    <n v="2130"/>
    <n v="157.9984"/>
    <n v="13.481149176194188"/>
    <n v="1"/>
    <n v="0"/>
    <n v="1"/>
    <n v="1"/>
    <n v="1"/>
    <n v="8"/>
    <n v="1"/>
    <x v="19"/>
  </r>
  <r>
    <s v="Pattada"/>
    <s v="SS"/>
    <n v="0"/>
    <n v="1"/>
    <n v="1"/>
    <n v="1"/>
    <n v="0"/>
    <n v="1"/>
    <n v="1"/>
    <n v="1"/>
    <n v="1"/>
    <n v="1"/>
    <n v="0"/>
    <n v="1"/>
    <n v="1"/>
    <n v="3253"/>
    <n v="164.88029999999998"/>
    <n v="19.729464344739792"/>
    <n v="1"/>
    <n v="1"/>
    <n v="1"/>
    <n v="0"/>
    <n v="0"/>
    <n v="7"/>
    <n v="1"/>
    <x v="19"/>
  </r>
  <r>
    <s v="Perfugas"/>
    <s v="SS"/>
    <n v="1"/>
    <n v="1"/>
    <n v="1"/>
    <n v="1"/>
    <n v="1"/>
    <n v="1"/>
    <n v="1"/>
    <n v="1"/>
    <n v="1"/>
    <n v="0"/>
    <n v="0"/>
    <n v="1"/>
    <n v="1"/>
    <n v="2415"/>
    <n v="60.8812"/>
    <n v="39.667417856415447"/>
    <n v="1"/>
    <n v="1"/>
    <n v="1"/>
    <n v="0"/>
    <n v="0"/>
    <n v="7"/>
    <n v="1"/>
    <x v="19"/>
  </r>
  <r>
    <s v="Ploaghe"/>
    <s v="SS"/>
    <n v="0"/>
    <n v="1"/>
    <n v="1"/>
    <n v="1"/>
    <n v="0"/>
    <n v="1"/>
    <n v="1"/>
    <n v="1"/>
    <n v="1"/>
    <n v="1"/>
    <n v="0"/>
    <n v="0"/>
    <n v="0"/>
    <n v="4653"/>
    <n v="96.269799999999989"/>
    <n v="48.332914371900642"/>
    <n v="1"/>
    <n v="0"/>
    <n v="1"/>
    <n v="0"/>
    <n v="0"/>
    <n v="5"/>
    <n v="1"/>
    <x v="19"/>
  </r>
  <r>
    <s v="Pozzomaggiore"/>
    <s v="SS"/>
    <n v="0"/>
    <n v="1"/>
    <n v="1"/>
    <n v="1"/>
    <n v="1"/>
    <n v="1"/>
    <n v="1"/>
    <n v="1"/>
    <n v="1"/>
    <n v="0"/>
    <n v="0"/>
    <n v="1"/>
    <n v="1"/>
    <n v="2717"/>
    <n v="78.772599999999997"/>
    <n v="34.491688734407653"/>
    <n v="1"/>
    <n v="1"/>
    <n v="1"/>
    <n v="1"/>
    <n v="0"/>
    <n v="8"/>
    <n v="1"/>
    <x v="19"/>
  </r>
  <r>
    <s v="Putifigari"/>
    <s v="SS"/>
    <n v="0"/>
    <n v="1"/>
    <n v="1"/>
    <n v="1"/>
    <n v="0"/>
    <n v="1"/>
    <n v="1"/>
    <n v="1"/>
    <n v="1"/>
    <n v="0"/>
    <n v="0"/>
    <n v="0"/>
    <n v="0"/>
    <n v="757"/>
    <n v="53.101099999999995"/>
    <n v="14.255825208893979"/>
    <n v="1"/>
    <n v="1"/>
    <n v="0"/>
    <n v="0"/>
    <n v="0"/>
    <n v="5"/>
    <n v="1"/>
    <x v="19"/>
  </r>
  <r>
    <s v="Romana"/>
    <s v="SS"/>
    <n v="0"/>
    <n v="1"/>
    <n v="1"/>
    <n v="1"/>
    <n v="1"/>
    <n v="1"/>
    <n v="1"/>
    <n v="1"/>
    <n v="1"/>
    <n v="0"/>
    <n v="0"/>
    <n v="1"/>
    <n v="1"/>
    <n v="578"/>
    <n v="21.595600000000001"/>
    <n v="26.764711330085756"/>
    <n v="1"/>
    <n v="1"/>
    <n v="0"/>
    <n v="0"/>
    <n v="0"/>
    <n v="7"/>
    <n v="1"/>
    <x v="19"/>
  </r>
  <r>
    <s v="Sant'Antonio di Gallura"/>
    <s v="SS"/>
    <n v="0"/>
    <n v="0"/>
    <n v="0"/>
    <n v="1"/>
    <n v="0"/>
    <n v="1"/>
    <n v="1"/>
    <n v="1"/>
    <n v="1"/>
    <n v="0"/>
    <n v="0"/>
    <n v="1"/>
    <n v="1"/>
    <n v="1619"/>
    <n v="81.694099999999992"/>
    <n v="19.817832621939651"/>
    <n v="1"/>
    <n v="1"/>
    <n v="1"/>
    <n v="0"/>
    <n v="0"/>
    <n v="5"/>
    <n v="1"/>
    <x v="19"/>
  </r>
  <r>
    <s v="Santa Maria Coghinas"/>
    <s v="SS"/>
    <n v="1"/>
    <n v="1"/>
    <n v="1"/>
    <n v="1"/>
    <n v="0"/>
    <n v="1"/>
    <n v="1"/>
    <n v="1"/>
    <n v="1"/>
    <n v="0"/>
    <n v="0"/>
    <n v="1"/>
    <n v="1"/>
    <n v="1430"/>
    <n v="22.970500000000001"/>
    <n v="62.253760257721858"/>
    <n v="1"/>
    <n v="1"/>
    <n v="0"/>
    <n v="0"/>
    <n v="0"/>
    <n v="6"/>
    <n v="1"/>
    <x v="19"/>
  </r>
  <r>
    <s v="Sedini"/>
    <s v="SS"/>
    <n v="1"/>
    <n v="1"/>
    <n v="1"/>
    <n v="1"/>
    <n v="0"/>
    <n v="1"/>
    <n v="1"/>
    <n v="1"/>
    <n v="1"/>
    <n v="0"/>
    <n v="0"/>
    <n v="1"/>
    <n v="1"/>
    <n v="1378"/>
    <n v="40.506300000000003"/>
    <n v="34.019399451443356"/>
    <n v="1"/>
    <n v="0"/>
    <n v="0"/>
    <n v="0"/>
    <n v="0"/>
    <n v="5"/>
    <n v="1"/>
    <x v="19"/>
  </r>
  <r>
    <s v="Semestene"/>
    <s v="SS"/>
    <n v="1"/>
    <n v="1"/>
    <n v="1"/>
    <n v="1"/>
    <n v="1"/>
    <n v="1"/>
    <n v="1"/>
    <n v="1"/>
    <n v="1"/>
    <n v="0"/>
    <n v="0"/>
    <n v="1"/>
    <n v="1"/>
    <n v="171"/>
    <n v="39.583400000000005"/>
    <n v="4.3199927242227796"/>
    <n v="1"/>
    <n v="1"/>
    <n v="1"/>
    <n v="1"/>
    <n v="0"/>
    <n v="8"/>
    <n v="1"/>
    <x v="19"/>
  </r>
  <r>
    <s v="Siligo"/>
    <s v="SS"/>
    <n v="0"/>
    <n v="1"/>
    <n v="1"/>
    <n v="1"/>
    <n v="1"/>
    <n v="1"/>
    <n v="1"/>
    <n v="1"/>
    <n v="1"/>
    <n v="0"/>
    <n v="0"/>
    <n v="0"/>
    <n v="0"/>
    <n v="912"/>
    <n v="43.449300000000001"/>
    <n v="20.989981426628276"/>
    <n v="1"/>
    <n v="1"/>
    <n v="0"/>
    <n v="0"/>
    <n v="0"/>
    <n v="6"/>
    <n v="1"/>
    <x v="19"/>
  </r>
  <r>
    <s v="Telti"/>
    <s v="SS"/>
    <n v="0"/>
    <n v="0"/>
    <n v="0"/>
    <n v="1"/>
    <n v="0"/>
    <n v="1"/>
    <n v="1"/>
    <n v="1"/>
    <n v="1"/>
    <n v="0"/>
    <n v="0"/>
    <n v="1"/>
    <n v="1"/>
    <n v="2222"/>
    <n v="83.248099999999994"/>
    <n v="26.691299861498344"/>
    <n v="1"/>
    <n v="1"/>
    <n v="1"/>
    <n v="0"/>
    <n v="0"/>
    <n v="5"/>
    <n v="1"/>
    <x v="19"/>
  </r>
  <r>
    <s v="Stintino"/>
    <s v="SS"/>
    <n v="1"/>
    <n v="1"/>
    <n v="1"/>
    <n v="1"/>
    <n v="0"/>
    <n v="1"/>
    <n v="0"/>
    <n v="1"/>
    <n v="1"/>
    <n v="0"/>
    <n v="0"/>
    <n v="1"/>
    <n v="1"/>
    <n v="1501"/>
    <n v="59.043900000000001"/>
    <n v="25.421762451328586"/>
    <n v="1"/>
    <n v="0"/>
    <n v="0"/>
    <n v="1"/>
    <n v="0"/>
    <n v="6"/>
    <n v="1"/>
    <x v="19"/>
  </r>
  <r>
    <s v="Tergu"/>
    <s v="SS"/>
    <n v="0"/>
    <n v="1"/>
    <n v="1"/>
    <n v="1"/>
    <n v="0"/>
    <n v="1"/>
    <n v="1"/>
    <n v="1"/>
    <n v="1"/>
    <n v="0"/>
    <n v="0"/>
    <n v="1"/>
    <n v="1"/>
    <n v="614"/>
    <n v="36.877899999999997"/>
    <n v="16.649538070226342"/>
    <n v="1"/>
    <n v="0"/>
    <n v="1"/>
    <n v="0"/>
    <n v="0"/>
    <n v="5"/>
    <n v="1"/>
    <x v="19"/>
  </r>
  <r>
    <s v="Thiesi"/>
    <s v="SS"/>
    <n v="0"/>
    <n v="1"/>
    <n v="1"/>
    <n v="1"/>
    <n v="0"/>
    <n v="1"/>
    <n v="1"/>
    <n v="1"/>
    <n v="1"/>
    <n v="1"/>
    <n v="0"/>
    <n v="0"/>
    <n v="0"/>
    <n v="3005"/>
    <n v="63.245399999999997"/>
    <n v="47.513336938338604"/>
    <n v="1"/>
    <n v="1"/>
    <n v="1"/>
    <n v="0"/>
    <n v="0"/>
    <n v="6"/>
    <n v="1"/>
    <x v="19"/>
  </r>
  <r>
    <s v="Tissi"/>
    <s v="SS"/>
    <n v="0"/>
    <n v="1"/>
    <n v="1"/>
    <n v="1"/>
    <n v="0"/>
    <n v="1"/>
    <n v="0"/>
    <n v="0"/>
    <n v="1"/>
    <n v="0"/>
    <n v="0"/>
    <n v="0"/>
    <n v="0"/>
    <n v="2289"/>
    <n v="10.2378"/>
    <n v="223.58319170134209"/>
    <n v="0"/>
    <n v="1"/>
    <n v="0"/>
    <n v="0"/>
    <n v="0"/>
    <n v="4"/>
    <n v="1"/>
    <x v="19"/>
  </r>
  <r>
    <s v="Torralba"/>
    <s v="SS"/>
    <n v="0"/>
    <n v="1"/>
    <n v="1"/>
    <n v="1"/>
    <n v="0"/>
    <n v="1"/>
    <n v="1"/>
    <n v="1"/>
    <n v="1"/>
    <n v="0"/>
    <n v="0"/>
    <n v="0"/>
    <n v="0"/>
    <n v="998"/>
    <n v="36.503399999999999"/>
    <n v="27.339919021241858"/>
    <n v="1"/>
    <n v="1"/>
    <n v="0"/>
    <n v="0"/>
    <n v="0"/>
    <n v="5"/>
    <n v="1"/>
    <x v="19"/>
  </r>
  <r>
    <s v="Trinità d'Agultu e Vignola"/>
    <s v="SS"/>
    <n v="0"/>
    <n v="1"/>
    <n v="1"/>
    <n v="1"/>
    <n v="0"/>
    <n v="1"/>
    <n v="1"/>
    <n v="1"/>
    <n v="1"/>
    <n v="0"/>
    <n v="0"/>
    <n v="1"/>
    <n v="1"/>
    <n v="2155"/>
    <n v="134.00280000000001"/>
    <n v="16.08175351559818"/>
    <n v="1"/>
    <n v="0"/>
    <n v="1"/>
    <n v="1"/>
    <n v="0"/>
    <n v="6"/>
    <n v="1"/>
    <x v="19"/>
  </r>
  <r>
    <s v="Tula"/>
    <s v="SS"/>
    <n v="0"/>
    <n v="1"/>
    <n v="1"/>
    <n v="1"/>
    <n v="0"/>
    <n v="1"/>
    <n v="1"/>
    <n v="1"/>
    <n v="1"/>
    <n v="0"/>
    <n v="0"/>
    <n v="1"/>
    <n v="1"/>
    <n v="1598"/>
    <n v="66.186400000000006"/>
    <n v="24.143932892557984"/>
    <n v="1"/>
    <n v="1"/>
    <n v="1"/>
    <n v="1"/>
    <n v="0"/>
    <n v="7"/>
    <n v="1"/>
    <x v="19"/>
  </r>
  <r>
    <s v="Uri"/>
    <s v="SS"/>
    <n v="0"/>
    <n v="1"/>
    <n v="1"/>
    <n v="1"/>
    <n v="0"/>
    <n v="1"/>
    <n v="1"/>
    <n v="1"/>
    <n v="1"/>
    <n v="0"/>
    <n v="0"/>
    <n v="0"/>
    <n v="0"/>
    <n v="3016"/>
    <n v="56.807200000000002"/>
    <n v="53.091861595009085"/>
    <n v="1"/>
    <n v="1"/>
    <n v="0"/>
    <n v="0"/>
    <n v="0"/>
    <n v="5"/>
    <n v="1"/>
    <x v="19"/>
  </r>
  <r>
    <s v="Usini"/>
    <s v="SS"/>
    <n v="1"/>
    <n v="1"/>
    <n v="1"/>
    <n v="1"/>
    <n v="0"/>
    <n v="1"/>
    <n v="1"/>
    <n v="0"/>
    <n v="1"/>
    <n v="0"/>
    <n v="0"/>
    <n v="0"/>
    <n v="0"/>
    <n v="4321"/>
    <n v="30.737199999999998"/>
    <n v="140.57884257512072"/>
    <n v="0"/>
    <n v="1"/>
    <n v="0"/>
    <n v="0"/>
    <n v="0"/>
    <n v="4"/>
    <n v="1"/>
    <x v="19"/>
  </r>
  <r>
    <s v="Valledoria"/>
    <s v="SS"/>
    <n v="1"/>
    <n v="1"/>
    <n v="1"/>
    <n v="1"/>
    <n v="0"/>
    <n v="1"/>
    <n v="1"/>
    <n v="1"/>
    <n v="1"/>
    <n v="0"/>
    <n v="0"/>
    <n v="1"/>
    <n v="1"/>
    <n v="4091"/>
    <n v="25.9543"/>
    <n v="157.62320694451401"/>
    <n v="0"/>
    <n v="0"/>
    <n v="0"/>
    <n v="0"/>
    <n v="0"/>
    <n v="4"/>
    <n v="1"/>
    <x v="19"/>
  </r>
  <r>
    <s v="Viddalba"/>
    <s v="SS"/>
    <n v="1"/>
    <n v="1"/>
    <n v="1"/>
    <n v="1"/>
    <n v="0"/>
    <n v="1"/>
    <n v="1"/>
    <n v="1"/>
    <n v="1"/>
    <n v="0"/>
    <n v="0"/>
    <n v="1"/>
    <n v="1"/>
    <n v="1694"/>
    <n v="50.409700000000001"/>
    <n v="33.604643550745195"/>
    <n v="1"/>
    <n v="1"/>
    <n v="1"/>
    <n v="0"/>
    <n v="0"/>
    <n v="6"/>
    <n v="1"/>
    <x v="19"/>
  </r>
  <r>
    <s v="Villanova Monteleone"/>
    <s v="SS"/>
    <n v="0"/>
    <n v="1"/>
    <n v="1"/>
    <n v="1"/>
    <n v="1"/>
    <n v="1"/>
    <n v="1"/>
    <n v="1"/>
    <n v="1"/>
    <n v="0"/>
    <n v="0"/>
    <n v="1"/>
    <n v="1"/>
    <n v="2375"/>
    <n v="202.68459999999999"/>
    <n v="11.71771313656785"/>
    <n v="1"/>
    <n v="1"/>
    <n v="1"/>
    <n v="1"/>
    <n v="0"/>
    <n v="8"/>
    <n v="1"/>
    <x v="19"/>
  </r>
  <r>
    <s v="Abbasanta"/>
    <s v="OR"/>
    <n v="0"/>
    <n v="0"/>
    <n v="0"/>
    <n v="1"/>
    <n v="0"/>
    <n v="1"/>
    <n v="1"/>
    <n v="1"/>
    <n v="1"/>
    <n v="0"/>
    <n v="0"/>
    <n v="0"/>
    <n v="0"/>
    <n v="2828"/>
    <n v="39.847499999999997"/>
    <n v="70.970575318401416"/>
    <n v="1"/>
    <n v="1"/>
    <n v="1"/>
    <n v="0"/>
    <n v="0"/>
    <n v="4"/>
    <n v="1"/>
    <x v="19"/>
  </r>
  <r>
    <s v="Aidomaggiore"/>
    <s v="OR"/>
    <n v="0"/>
    <n v="1"/>
    <n v="1"/>
    <n v="1"/>
    <n v="1"/>
    <n v="1"/>
    <n v="1"/>
    <n v="1"/>
    <n v="1"/>
    <n v="0"/>
    <n v="0"/>
    <n v="1"/>
    <n v="1"/>
    <n v="472"/>
    <n v="41.205799999999996"/>
    <n v="11.454698125021237"/>
    <n v="1"/>
    <n v="1"/>
    <n v="0"/>
    <n v="1"/>
    <n v="0"/>
    <n v="8"/>
    <n v="1"/>
    <x v="19"/>
  </r>
  <r>
    <s v="Albagiara"/>
    <s v="OR"/>
    <n v="0"/>
    <n v="1"/>
    <n v="1"/>
    <n v="1"/>
    <n v="1"/>
    <n v="1"/>
    <n v="1"/>
    <n v="1"/>
    <n v="1"/>
    <n v="1"/>
    <n v="0"/>
    <n v="1"/>
    <n v="1"/>
    <n v="277"/>
    <n v="8.8674999999999997"/>
    <n v="31.237665632929236"/>
    <n v="1"/>
    <n v="1"/>
    <n v="1"/>
    <n v="1"/>
    <n v="0"/>
    <n v="9"/>
    <n v="1"/>
    <x v="19"/>
  </r>
  <r>
    <s v="Ales"/>
    <s v="OR"/>
    <n v="0"/>
    <n v="0"/>
    <n v="0"/>
    <n v="1"/>
    <n v="0"/>
    <n v="1"/>
    <n v="1"/>
    <n v="1"/>
    <n v="1"/>
    <n v="0"/>
    <n v="0"/>
    <n v="1"/>
    <n v="1"/>
    <n v="1515"/>
    <n v="22.452300000000001"/>
    <n v="67.476383265856953"/>
    <n v="1"/>
    <n v="1"/>
    <n v="1"/>
    <n v="0"/>
    <n v="0"/>
    <n v="5"/>
    <n v="1"/>
    <x v="19"/>
  </r>
  <r>
    <s v="Allai"/>
    <s v="OR"/>
    <n v="0"/>
    <n v="1"/>
    <n v="1"/>
    <n v="1"/>
    <n v="1"/>
    <n v="1"/>
    <n v="1"/>
    <n v="1"/>
    <n v="1"/>
    <n v="0"/>
    <n v="0"/>
    <n v="1"/>
    <n v="1"/>
    <n v="370"/>
    <n v="27.360900000000001"/>
    <n v="13.52294697908329"/>
    <n v="1"/>
    <n v="1"/>
    <n v="1"/>
    <n v="0"/>
    <n v="0"/>
    <n v="7"/>
    <n v="1"/>
    <x v="19"/>
  </r>
  <r>
    <s v="Arborea"/>
    <s v="OR"/>
    <n v="1"/>
    <n v="0"/>
    <n v="1"/>
    <n v="1"/>
    <n v="0"/>
    <n v="1"/>
    <n v="0"/>
    <n v="1"/>
    <n v="1"/>
    <n v="0"/>
    <n v="1"/>
    <n v="0"/>
    <n v="1"/>
    <n v="4048"/>
    <n v="94.963799999999992"/>
    <n v="42.626769358429215"/>
    <n v="1"/>
    <n v="0"/>
    <n v="0"/>
    <n v="0"/>
    <n v="0"/>
    <n v="5"/>
    <n v="1"/>
    <x v="19"/>
  </r>
  <r>
    <s v="Ardauli"/>
    <s v="OR"/>
    <n v="0"/>
    <n v="1"/>
    <n v="1"/>
    <n v="1"/>
    <n v="1"/>
    <n v="1"/>
    <n v="1"/>
    <n v="1"/>
    <n v="1"/>
    <n v="0"/>
    <n v="0"/>
    <n v="1"/>
    <n v="1"/>
    <n v="946"/>
    <n v="20.529899999999998"/>
    <n v="46.079133361584816"/>
    <n v="1"/>
    <n v="1"/>
    <n v="1"/>
    <n v="1"/>
    <n v="0"/>
    <n v="8"/>
    <n v="1"/>
    <x v="19"/>
  </r>
  <r>
    <s v="Assolo"/>
    <s v="OR"/>
    <n v="0"/>
    <n v="1"/>
    <n v="1"/>
    <n v="1"/>
    <n v="1"/>
    <n v="1"/>
    <n v="1"/>
    <n v="1"/>
    <n v="1"/>
    <n v="0"/>
    <n v="0"/>
    <n v="1"/>
    <n v="1"/>
    <n v="434"/>
    <n v="16.372499999999999"/>
    <n v="26.507863795999391"/>
    <n v="1"/>
    <n v="1"/>
    <n v="1"/>
    <n v="1"/>
    <n v="0"/>
    <n v="8"/>
    <n v="1"/>
    <x v="19"/>
  </r>
  <r>
    <s v="Asuni"/>
    <s v="OR"/>
    <n v="0"/>
    <n v="0"/>
    <n v="0"/>
    <n v="1"/>
    <n v="1"/>
    <n v="1"/>
    <n v="1"/>
    <n v="1"/>
    <n v="1"/>
    <n v="0"/>
    <n v="0"/>
    <n v="1"/>
    <n v="1"/>
    <n v="357"/>
    <n v="21.343600000000002"/>
    <n v="16.72632545587436"/>
    <n v="1"/>
    <n v="1"/>
    <n v="1"/>
    <n v="1"/>
    <n v="0"/>
    <n v="7"/>
    <n v="1"/>
    <x v="19"/>
  </r>
  <r>
    <s v="Baradili"/>
    <s v="OR"/>
    <n v="0"/>
    <n v="0"/>
    <n v="0"/>
    <n v="1"/>
    <n v="1"/>
    <n v="1"/>
    <n v="1"/>
    <n v="1"/>
    <n v="1"/>
    <n v="0"/>
    <n v="0"/>
    <n v="1"/>
    <n v="1"/>
    <n v="90"/>
    <n v="5.5735999999999999"/>
    <n v="16.147552748672311"/>
    <n v="1"/>
    <n v="1"/>
    <n v="0"/>
    <n v="0"/>
    <n v="0"/>
    <n v="6"/>
    <n v="1"/>
    <x v="19"/>
  </r>
  <r>
    <s v="Baratili San Pietro"/>
    <s v="OR"/>
    <n v="1"/>
    <n v="0"/>
    <n v="1"/>
    <n v="1"/>
    <n v="0"/>
    <n v="1"/>
    <n v="1"/>
    <n v="1"/>
    <n v="1"/>
    <n v="0"/>
    <n v="0"/>
    <n v="0"/>
    <n v="0"/>
    <n v="1329"/>
    <n v="6.0966999999999993"/>
    <n v="217.98677973329836"/>
    <n v="0"/>
    <n v="1"/>
    <n v="0"/>
    <n v="0"/>
    <n v="0"/>
    <n v="4"/>
    <n v="1"/>
    <x v="19"/>
  </r>
  <r>
    <s v="Baressa"/>
    <s v="OR"/>
    <n v="0"/>
    <n v="0"/>
    <n v="0"/>
    <n v="1"/>
    <n v="1"/>
    <n v="1"/>
    <n v="1"/>
    <n v="1"/>
    <n v="1"/>
    <n v="0"/>
    <n v="0"/>
    <n v="1"/>
    <n v="1"/>
    <n v="723"/>
    <n v="12.511800000000001"/>
    <n v="57.785450534695244"/>
    <n v="1"/>
    <n v="1"/>
    <n v="0"/>
    <n v="0"/>
    <n v="0"/>
    <n v="6"/>
    <n v="1"/>
    <x v="19"/>
  </r>
  <r>
    <s v="Bauladu"/>
    <s v="OR"/>
    <n v="1"/>
    <n v="0"/>
    <n v="1"/>
    <n v="1"/>
    <n v="0"/>
    <n v="1"/>
    <n v="1"/>
    <n v="1"/>
    <n v="1"/>
    <n v="0"/>
    <n v="0"/>
    <n v="0"/>
    <n v="0"/>
    <n v="703"/>
    <n v="24.22"/>
    <n v="29.025598678777872"/>
    <n v="1"/>
    <n v="1"/>
    <n v="0"/>
    <n v="0"/>
    <n v="0"/>
    <n v="5"/>
    <n v="1"/>
    <x v="19"/>
  </r>
  <r>
    <s v="Bidonì"/>
    <s v="OR"/>
    <n v="0"/>
    <n v="0"/>
    <n v="0"/>
    <n v="1"/>
    <n v="1"/>
    <n v="1"/>
    <n v="1"/>
    <n v="1"/>
    <n v="1"/>
    <n v="0"/>
    <n v="0"/>
    <n v="1"/>
    <n v="1"/>
    <n v="147"/>
    <n v="11.7241"/>
    <n v="12.538275859127779"/>
    <n v="1"/>
    <n v="1"/>
    <n v="0"/>
    <n v="1"/>
    <n v="0"/>
    <n v="7"/>
    <n v="1"/>
    <x v="19"/>
  </r>
  <r>
    <s v="Bonarcado"/>
    <s v="OR"/>
    <n v="0"/>
    <n v="0"/>
    <n v="0"/>
    <n v="1"/>
    <n v="0"/>
    <n v="1"/>
    <n v="1"/>
    <n v="1"/>
    <n v="1"/>
    <n v="0"/>
    <n v="0"/>
    <n v="0"/>
    <n v="0"/>
    <n v="1627"/>
    <n v="28.412099999999999"/>
    <n v="57.264334561683228"/>
    <n v="1"/>
    <n v="1"/>
    <n v="1"/>
    <n v="0"/>
    <n v="0"/>
    <n v="4"/>
    <n v="1"/>
    <x v="19"/>
  </r>
  <r>
    <s v="Boroneddu"/>
    <s v="OR"/>
    <n v="0"/>
    <n v="1"/>
    <n v="1"/>
    <n v="1"/>
    <n v="1"/>
    <n v="1"/>
    <n v="1"/>
    <n v="1"/>
    <n v="1"/>
    <n v="0"/>
    <n v="0"/>
    <n v="0"/>
    <n v="0"/>
    <n v="165"/>
    <n v="4.5886000000000005"/>
    <n v="35.958680207470685"/>
    <n v="1"/>
    <n v="1"/>
    <n v="0"/>
    <n v="0"/>
    <n v="0"/>
    <n v="6"/>
    <n v="1"/>
    <x v="19"/>
  </r>
  <r>
    <s v="Busachi"/>
    <s v="OR"/>
    <n v="0"/>
    <n v="1"/>
    <n v="1"/>
    <n v="1"/>
    <n v="1"/>
    <n v="1"/>
    <n v="1"/>
    <n v="1"/>
    <n v="1"/>
    <n v="0"/>
    <n v="0"/>
    <n v="1"/>
    <n v="1"/>
    <n v="1379"/>
    <n v="59.027500000000003"/>
    <n v="23.361992291728431"/>
    <n v="1"/>
    <n v="1"/>
    <n v="1"/>
    <n v="1"/>
    <n v="0"/>
    <n v="8"/>
    <n v="1"/>
    <x v="19"/>
  </r>
  <r>
    <s v="Cuglieri"/>
    <s v="OR"/>
    <n v="0"/>
    <n v="1"/>
    <n v="1"/>
    <n v="1"/>
    <n v="1"/>
    <n v="1"/>
    <n v="1"/>
    <n v="1"/>
    <n v="1"/>
    <n v="0"/>
    <n v="0"/>
    <n v="1"/>
    <n v="1"/>
    <n v="2811"/>
    <n v="120.5989"/>
    <n v="23.308670311254911"/>
    <n v="1"/>
    <n v="1"/>
    <n v="1"/>
    <n v="1"/>
    <n v="0"/>
    <n v="8"/>
    <n v="1"/>
    <x v="19"/>
  </r>
  <r>
    <s v="Curcuris"/>
    <s v="OR"/>
    <n v="0"/>
    <n v="0"/>
    <n v="0"/>
    <n v="1"/>
    <n v="0"/>
    <n v="1"/>
    <n v="1"/>
    <n v="1"/>
    <n v="1"/>
    <n v="0"/>
    <n v="0"/>
    <n v="1"/>
    <n v="1"/>
    <n v="314"/>
    <n v="7.1808000000000005"/>
    <n v="43.7277183600713"/>
    <n v="1"/>
    <n v="1"/>
    <n v="1"/>
    <n v="0"/>
    <n v="0"/>
    <n v="5"/>
    <n v="1"/>
    <x v="19"/>
  </r>
  <r>
    <s v="Fordongianus"/>
    <s v="OR"/>
    <n v="1"/>
    <n v="0"/>
    <n v="1"/>
    <n v="1"/>
    <n v="1"/>
    <n v="1"/>
    <n v="1"/>
    <n v="1"/>
    <n v="1"/>
    <n v="0"/>
    <n v="0"/>
    <n v="0"/>
    <n v="0"/>
    <n v="939"/>
    <n v="39.482399999999998"/>
    <n v="23.782748769071791"/>
    <n v="1"/>
    <n v="1"/>
    <n v="1"/>
    <n v="0"/>
    <n v="0"/>
    <n v="6"/>
    <n v="1"/>
    <x v="19"/>
  </r>
  <r>
    <s v="Ghilarza"/>
    <s v="OR"/>
    <n v="0"/>
    <n v="1"/>
    <n v="1"/>
    <n v="1"/>
    <n v="0"/>
    <n v="1"/>
    <n v="1"/>
    <n v="1"/>
    <n v="1"/>
    <n v="0"/>
    <n v="0"/>
    <n v="0"/>
    <n v="0"/>
    <n v="4615"/>
    <n v="55.460600000000007"/>
    <n v="83.212226337255629"/>
    <n v="0"/>
    <n v="1"/>
    <n v="0"/>
    <n v="1"/>
    <n v="0"/>
    <n v="5"/>
    <n v="1"/>
    <x v="19"/>
  </r>
  <r>
    <s v="Gonnoscodina"/>
    <s v="OR"/>
    <n v="0"/>
    <n v="0"/>
    <n v="0"/>
    <n v="1"/>
    <n v="0"/>
    <n v="1"/>
    <n v="1"/>
    <n v="1"/>
    <n v="1"/>
    <n v="0"/>
    <n v="0"/>
    <n v="0"/>
    <n v="0"/>
    <n v="505"/>
    <n v="8.8205999999999989"/>
    <n v="57.252341110582051"/>
    <n v="1"/>
    <n v="1"/>
    <n v="0"/>
    <n v="0"/>
    <n v="0"/>
    <n v="4"/>
    <n v="1"/>
    <x v="19"/>
  </r>
  <r>
    <s v="Gonnosnò"/>
    <s v="OR"/>
    <n v="0"/>
    <n v="1"/>
    <n v="1"/>
    <n v="1"/>
    <n v="1"/>
    <n v="1"/>
    <n v="1"/>
    <n v="1"/>
    <n v="1"/>
    <n v="0"/>
    <n v="0"/>
    <n v="1"/>
    <n v="1"/>
    <n v="800"/>
    <n v="15.458399999999999"/>
    <n v="51.751798374993534"/>
    <n v="1"/>
    <n v="1"/>
    <n v="1"/>
    <n v="0"/>
    <n v="0"/>
    <n v="7"/>
    <n v="1"/>
    <x v="19"/>
  </r>
  <r>
    <s v="Gonnostramatza"/>
    <s v="OR"/>
    <n v="1"/>
    <n v="1"/>
    <n v="1"/>
    <n v="1"/>
    <n v="0"/>
    <n v="1"/>
    <n v="1"/>
    <n v="1"/>
    <n v="1"/>
    <n v="0"/>
    <n v="0"/>
    <n v="0"/>
    <n v="0"/>
    <n v="943"/>
    <n v="17.642600000000002"/>
    <n v="53.450171743393824"/>
    <n v="1"/>
    <n v="1"/>
    <n v="0"/>
    <n v="0"/>
    <n v="0"/>
    <n v="5"/>
    <n v="1"/>
    <x v="19"/>
  </r>
  <r>
    <s v="Marrubiu"/>
    <s v="OR"/>
    <n v="1"/>
    <n v="1"/>
    <n v="1"/>
    <n v="1"/>
    <n v="0"/>
    <n v="1"/>
    <n v="1"/>
    <n v="1"/>
    <n v="1"/>
    <n v="0"/>
    <n v="0"/>
    <n v="0"/>
    <n v="0"/>
    <n v="4921"/>
    <n v="61.235600000000005"/>
    <n v="80.361750354369022"/>
    <n v="0"/>
    <n v="1"/>
    <n v="1"/>
    <n v="0"/>
    <n v="0"/>
    <n v="4"/>
    <n v="1"/>
    <x v="19"/>
  </r>
  <r>
    <s v="Masullas"/>
    <s v="OR"/>
    <n v="0"/>
    <n v="0"/>
    <n v="0"/>
    <n v="1"/>
    <n v="0"/>
    <n v="1"/>
    <n v="1"/>
    <n v="1"/>
    <n v="1"/>
    <n v="0"/>
    <n v="0"/>
    <n v="0"/>
    <n v="0"/>
    <n v="1129"/>
    <n v="18.681100000000001"/>
    <n v="60.435413332191359"/>
    <n v="1"/>
    <n v="1"/>
    <n v="0"/>
    <n v="0"/>
    <n v="0"/>
    <n v="4"/>
    <n v="1"/>
    <x v="19"/>
  </r>
  <r>
    <s v="Milis"/>
    <s v="OR"/>
    <n v="0"/>
    <n v="0"/>
    <n v="0"/>
    <n v="1"/>
    <n v="0"/>
    <n v="1"/>
    <n v="1"/>
    <n v="1"/>
    <n v="1"/>
    <n v="0"/>
    <n v="0"/>
    <n v="0"/>
    <n v="0"/>
    <n v="1591"/>
    <n v="18.6694"/>
    <n v="85.219664263447143"/>
    <n v="0"/>
    <n v="1"/>
    <n v="0"/>
    <n v="0"/>
    <n v="0"/>
    <n v="3"/>
    <n v="1"/>
    <x v="19"/>
  </r>
  <r>
    <s v="Mogorella"/>
    <s v="OR"/>
    <n v="0"/>
    <n v="0"/>
    <n v="0"/>
    <n v="1"/>
    <n v="0"/>
    <n v="1"/>
    <n v="1"/>
    <n v="1"/>
    <n v="1"/>
    <n v="0"/>
    <n v="0"/>
    <n v="0"/>
    <n v="0"/>
    <n v="463"/>
    <n v="17.062200000000001"/>
    <n v="27.136008252159744"/>
    <n v="1"/>
    <n v="1"/>
    <n v="1"/>
    <n v="0"/>
    <n v="0"/>
    <n v="4"/>
    <n v="1"/>
    <x v="19"/>
  </r>
  <r>
    <s v="Mogoro"/>
    <s v="OR"/>
    <n v="1"/>
    <n v="1"/>
    <n v="1"/>
    <n v="1"/>
    <n v="0"/>
    <n v="1"/>
    <n v="1"/>
    <n v="1"/>
    <n v="1"/>
    <n v="0"/>
    <n v="0"/>
    <n v="0"/>
    <n v="0"/>
    <n v="4354"/>
    <n v="48.986899999999999"/>
    <n v="88.880904894982137"/>
    <n v="0"/>
    <n v="1"/>
    <n v="0"/>
    <n v="0"/>
    <n v="0"/>
    <n v="4"/>
    <n v="1"/>
    <x v="19"/>
  </r>
  <r>
    <s v="Morgongiori"/>
    <s v="OR"/>
    <n v="0"/>
    <n v="0"/>
    <n v="0"/>
    <n v="1"/>
    <n v="1"/>
    <n v="1"/>
    <n v="1"/>
    <n v="1"/>
    <n v="1"/>
    <n v="0"/>
    <n v="0"/>
    <n v="0"/>
    <n v="0"/>
    <n v="777"/>
    <n v="45.197899999999997"/>
    <n v="17.19106418661044"/>
    <n v="1"/>
    <n v="1"/>
    <n v="1"/>
    <n v="0"/>
    <n v="0"/>
    <n v="5"/>
    <n v="1"/>
    <x v="19"/>
  </r>
  <r>
    <s v="Narbolia"/>
    <s v="OR"/>
    <n v="0"/>
    <n v="1"/>
    <n v="1"/>
    <n v="1"/>
    <n v="0"/>
    <n v="1"/>
    <n v="1"/>
    <n v="1"/>
    <n v="1"/>
    <n v="0"/>
    <n v="1"/>
    <n v="0"/>
    <n v="1"/>
    <n v="1801"/>
    <n v="40.501100000000001"/>
    <n v="44.467928031584329"/>
    <n v="1"/>
    <n v="1"/>
    <n v="0"/>
    <n v="1"/>
    <n v="0"/>
    <n v="7"/>
    <n v="1"/>
    <x v="19"/>
  </r>
  <r>
    <s v="Neoneli"/>
    <s v="OR"/>
    <n v="0"/>
    <n v="0"/>
    <n v="0"/>
    <n v="1"/>
    <n v="0"/>
    <n v="1"/>
    <n v="1"/>
    <n v="1"/>
    <n v="1"/>
    <n v="0"/>
    <n v="0"/>
    <n v="1"/>
    <n v="1"/>
    <n v="713"/>
    <n v="48.014899999999997"/>
    <n v="14.849557116645043"/>
    <n v="1"/>
    <n v="1"/>
    <n v="1"/>
    <n v="0"/>
    <n v="0"/>
    <n v="5"/>
    <n v="1"/>
    <x v="19"/>
  </r>
  <r>
    <s v="Norbello"/>
    <s v="OR"/>
    <n v="0"/>
    <n v="1"/>
    <n v="1"/>
    <n v="1"/>
    <n v="0"/>
    <n v="1"/>
    <n v="1"/>
    <n v="1"/>
    <n v="1"/>
    <n v="0"/>
    <n v="0"/>
    <n v="0"/>
    <n v="0"/>
    <n v="1178"/>
    <n v="26.181100000000001"/>
    <n v="44.994289773920883"/>
    <n v="1"/>
    <n v="1"/>
    <n v="0"/>
    <n v="0"/>
    <n v="0"/>
    <n v="5"/>
    <n v="1"/>
    <x v="19"/>
  </r>
  <r>
    <s v="Nughedu Santa Vittoria"/>
    <s v="OR"/>
    <n v="0"/>
    <n v="1"/>
    <n v="1"/>
    <n v="1"/>
    <n v="1"/>
    <n v="1"/>
    <n v="1"/>
    <n v="1"/>
    <n v="1"/>
    <n v="0"/>
    <n v="0"/>
    <n v="1"/>
    <n v="1"/>
    <n v="508"/>
    <n v="28.571899999999999"/>
    <n v="17.779706634840526"/>
    <n v="1"/>
    <n v="1"/>
    <n v="1"/>
    <n v="0"/>
    <n v="0"/>
    <n v="7"/>
    <n v="1"/>
    <x v="19"/>
  </r>
  <r>
    <s v="Nurachi"/>
    <s v="OR"/>
    <n v="1"/>
    <n v="0"/>
    <n v="1"/>
    <n v="1"/>
    <n v="0"/>
    <n v="1"/>
    <n v="1"/>
    <n v="1"/>
    <n v="1"/>
    <n v="0"/>
    <n v="0"/>
    <n v="0"/>
    <n v="0"/>
    <n v="1790"/>
    <n v="15.9656"/>
    <n v="112.11604950643884"/>
    <n v="0"/>
    <n v="1"/>
    <n v="0"/>
    <n v="0"/>
    <n v="0"/>
    <n v="4"/>
    <n v="1"/>
    <x v="19"/>
  </r>
  <r>
    <s v="Nureci"/>
    <s v="OR"/>
    <n v="0"/>
    <n v="1"/>
    <n v="1"/>
    <n v="1"/>
    <n v="1"/>
    <n v="1"/>
    <n v="1"/>
    <n v="1"/>
    <n v="1"/>
    <n v="0"/>
    <n v="0"/>
    <n v="1"/>
    <n v="1"/>
    <n v="348"/>
    <n v="12.866700000000002"/>
    <n v="27.046562055538711"/>
    <n v="1"/>
    <n v="1"/>
    <n v="1"/>
    <n v="1"/>
    <n v="0"/>
    <n v="8"/>
    <n v="1"/>
    <x v="19"/>
  </r>
  <r>
    <s v="Ollastra"/>
    <s v="OR"/>
    <n v="1"/>
    <n v="0"/>
    <n v="1"/>
    <n v="1"/>
    <n v="0"/>
    <n v="1"/>
    <n v="1"/>
    <n v="1"/>
    <n v="1"/>
    <n v="0"/>
    <n v="0"/>
    <n v="0"/>
    <n v="0"/>
    <n v="1255"/>
    <n v="21.470199999999998"/>
    <n v="58.453111754897492"/>
    <n v="1"/>
    <n v="1"/>
    <n v="0"/>
    <n v="0"/>
    <n v="0"/>
    <n v="5"/>
    <n v="1"/>
    <x v="19"/>
  </r>
  <r>
    <s v="Palmas Arborea"/>
    <s v="OR"/>
    <n v="0"/>
    <n v="0"/>
    <n v="0"/>
    <n v="1"/>
    <n v="0"/>
    <n v="1"/>
    <n v="1"/>
    <n v="1"/>
    <n v="1"/>
    <n v="0"/>
    <n v="0"/>
    <n v="0"/>
    <n v="0"/>
    <n v="1482"/>
    <n v="39.328200000000002"/>
    <n v="37.682884037408272"/>
    <n v="1"/>
    <n v="1"/>
    <n v="1"/>
    <n v="0"/>
    <n v="0"/>
    <n v="4"/>
    <n v="1"/>
    <x v="19"/>
  </r>
  <r>
    <s v="Pau"/>
    <s v="OR"/>
    <n v="0"/>
    <n v="0"/>
    <n v="0"/>
    <n v="1"/>
    <n v="1"/>
    <n v="1"/>
    <n v="1"/>
    <n v="1"/>
    <n v="1"/>
    <n v="0"/>
    <n v="0"/>
    <n v="1"/>
    <n v="1"/>
    <n v="300"/>
    <n v="13.816199999999998"/>
    <n v="21.713640508967735"/>
    <n v="1"/>
    <n v="1"/>
    <n v="1"/>
    <n v="0"/>
    <n v="0"/>
    <n v="6"/>
    <n v="1"/>
    <x v="19"/>
  </r>
  <r>
    <s v="Paulilatino"/>
    <s v="OR"/>
    <n v="0"/>
    <n v="0"/>
    <n v="0"/>
    <n v="1"/>
    <n v="0"/>
    <n v="1"/>
    <n v="1"/>
    <n v="1"/>
    <n v="1"/>
    <n v="0"/>
    <n v="0"/>
    <n v="0"/>
    <n v="0"/>
    <n v="2347"/>
    <n v="103.8488"/>
    <n v="22.600164855058509"/>
    <n v="1"/>
    <n v="1"/>
    <n v="1"/>
    <n v="1"/>
    <n v="0"/>
    <n v="5"/>
    <n v="1"/>
    <x v="19"/>
  </r>
  <r>
    <s v="Pompu"/>
    <s v="OR"/>
    <n v="0"/>
    <n v="0"/>
    <n v="0"/>
    <n v="1"/>
    <n v="0"/>
    <n v="1"/>
    <n v="1"/>
    <n v="1"/>
    <n v="1"/>
    <n v="0"/>
    <n v="0"/>
    <n v="0"/>
    <n v="0"/>
    <n v="278"/>
    <n v="5.3157000000000005"/>
    <n v="52.297909964821187"/>
    <n v="1"/>
    <n v="1"/>
    <n v="0"/>
    <n v="0"/>
    <n v="0"/>
    <n v="4"/>
    <n v="1"/>
    <x v="19"/>
  </r>
  <r>
    <s v="Riola Sardo"/>
    <s v="OR"/>
    <n v="1"/>
    <n v="0"/>
    <n v="1"/>
    <n v="1"/>
    <n v="0"/>
    <n v="1"/>
    <n v="1"/>
    <n v="1"/>
    <n v="1"/>
    <n v="0"/>
    <n v="0"/>
    <n v="0"/>
    <n v="0"/>
    <n v="2146"/>
    <n v="48.109899999999996"/>
    <n v="44.606203712749355"/>
    <n v="1"/>
    <n v="1"/>
    <n v="0"/>
    <n v="1"/>
    <n v="0"/>
    <n v="6"/>
    <n v="1"/>
    <x v="19"/>
  </r>
  <r>
    <s v="Ruinas"/>
    <s v="OR"/>
    <n v="0"/>
    <n v="1"/>
    <n v="1"/>
    <n v="1"/>
    <n v="1"/>
    <n v="1"/>
    <n v="1"/>
    <n v="1"/>
    <n v="1"/>
    <n v="0"/>
    <n v="0"/>
    <n v="1"/>
    <n v="1"/>
    <n v="728"/>
    <n v="30.458600000000001"/>
    <n v="23.901295529013151"/>
    <n v="1"/>
    <n v="1"/>
    <n v="1"/>
    <n v="0"/>
    <n v="0"/>
    <n v="7"/>
    <n v="1"/>
    <x v="19"/>
  </r>
  <r>
    <s v="Samugheo"/>
    <s v="OR"/>
    <n v="0"/>
    <n v="1"/>
    <n v="1"/>
    <n v="1"/>
    <n v="0"/>
    <n v="1"/>
    <n v="1"/>
    <n v="1"/>
    <n v="1"/>
    <n v="0"/>
    <n v="0"/>
    <n v="1"/>
    <n v="1"/>
    <n v="3183"/>
    <n v="81.283900000000003"/>
    <n v="39.159046256392713"/>
    <n v="1"/>
    <n v="1"/>
    <n v="1"/>
    <n v="0"/>
    <n v="0"/>
    <n v="6"/>
    <n v="1"/>
    <x v="19"/>
  </r>
  <r>
    <s v="San Nicolò d'Arcidano"/>
    <s v="OR"/>
    <n v="1"/>
    <n v="0"/>
    <n v="1"/>
    <n v="1"/>
    <n v="0"/>
    <n v="1"/>
    <n v="1"/>
    <n v="1"/>
    <n v="1"/>
    <n v="1"/>
    <n v="0"/>
    <n v="0"/>
    <n v="0"/>
    <n v="2811"/>
    <n v="28.357299999999999"/>
    <n v="99.127914152616796"/>
    <n v="0"/>
    <n v="1"/>
    <n v="0"/>
    <n v="0"/>
    <n v="0"/>
    <n v="5"/>
    <n v="1"/>
    <x v="19"/>
  </r>
  <r>
    <s v="Santa Giusta"/>
    <s v="OR"/>
    <n v="0"/>
    <n v="0"/>
    <n v="0"/>
    <n v="1"/>
    <n v="0"/>
    <n v="1"/>
    <n v="1"/>
    <n v="1"/>
    <n v="1"/>
    <n v="0"/>
    <n v="0"/>
    <n v="0"/>
    <n v="0"/>
    <n v="4811"/>
    <n v="69.219700000000003"/>
    <n v="69.503335033234748"/>
    <n v="1"/>
    <n v="1"/>
    <n v="1"/>
    <n v="1"/>
    <n v="0"/>
    <n v="5"/>
    <n v="1"/>
    <x v="19"/>
  </r>
  <r>
    <s v="Santu Lussurgiu"/>
    <s v="OR"/>
    <n v="0"/>
    <n v="1"/>
    <n v="1"/>
    <n v="1"/>
    <n v="0"/>
    <n v="1"/>
    <n v="1"/>
    <n v="1"/>
    <n v="1"/>
    <n v="0"/>
    <n v="0"/>
    <n v="0"/>
    <n v="0"/>
    <n v="2440"/>
    <n v="99.796900000000008"/>
    <n v="24.449657253882634"/>
    <n v="1"/>
    <n v="1"/>
    <n v="1"/>
    <n v="0"/>
    <n v="0"/>
    <n v="5"/>
    <n v="1"/>
    <x v="19"/>
  </r>
  <r>
    <s v="San Vero Milis"/>
    <s v="OR"/>
    <n v="1"/>
    <n v="1"/>
    <n v="1"/>
    <n v="1"/>
    <n v="0"/>
    <n v="1"/>
    <n v="1"/>
    <n v="1"/>
    <n v="1"/>
    <n v="0"/>
    <n v="0"/>
    <n v="0"/>
    <n v="0"/>
    <n v="2526"/>
    <n v="72.475999999999999"/>
    <n v="34.852916827639497"/>
    <n v="1"/>
    <n v="1"/>
    <n v="0"/>
    <n v="1"/>
    <n v="0"/>
    <n v="6"/>
    <n v="1"/>
    <x v="19"/>
  </r>
  <r>
    <s v="Scano di Montiferro"/>
    <s v="OR"/>
    <n v="0"/>
    <n v="1"/>
    <n v="1"/>
    <n v="1"/>
    <n v="0"/>
    <n v="1"/>
    <n v="1"/>
    <n v="1"/>
    <n v="1"/>
    <n v="0"/>
    <n v="0"/>
    <n v="1"/>
    <n v="1"/>
    <n v="1580"/>
    <n v="60.468599999999995"/>
    <n v="26.129263783186648"/>
    <n v="1"/>
    <n v="1"/>
    <n v="1"/>
    <n v="0"/>
    <n v="0"/>
    <n v="6"/>
    <n v="1"/>
    <x v="19"/>
  </r>
  <r>
    <s v="Sedilo"/>
    <s v="OR"/>
    <n v="1"/>
    <n v="0"/>
    <n v="1"/>
    <n v="1"/>
    <n v="0"/>
    <n v="1"/>
    <n v="1"/>
    <n v="1"/>
    <n v="1"/>
    <n v="0"/>
    <n v="0"/>
    <n v="1"/>
    <n v="1"/>
    <n v="2216"/>
    <n v="68.453500000000005"/>
    <n v="32.372340347827354"/>
    <n v="1"/>
    <n v="0"/>
    <n v="0"/>
    <n v="1"/>
    <n v="0"/>
    <n v="6"/>
    <n v="1"/>
    <x v="19"/>
  </r>
  <r>
    <s v="Seneghe"/>
    <s v="OR"/>
    <n v="0"/>
    <n v="1"/>
    <n v="1"/>
    <n v="1"/>
    <n v="0"/>
    <n v="1"/>
    <n v="1"/>
    <n v="1"/>
    <n v="1"/>
    <n v="1"/>
    <n v="0"/>
    <n v="0"/>
    <n v="0"/>
    <n v="1847"/>
    <n v="57.8536"/>
    <n v="31.925411728915744"/>
    <n v="1"/>
    <n v="1"/>
    <n v="1"/>
    <n v="0"/>
    <n v="0"/>
    <n v="6"/>
    <n v="1"/>
    <x v="19"/>
  </r>
  <r>
    <s v="Senis"/>
    <s v="OR"/>
    <n v="0"/>
    <n v="0"/>
    <n v="0"/>
    <n v="1"/>
    <n v="1"/>
    <n v="1"/>
    <n v="1"/>
    <n v="1"/>
    <n v="1"/>
    <n v="0"/>
    <n v="0"/>
    <n v="1"/>
    <n v="1"/>
    <n v="479"/>
    <n v="16.062999999999999"/>
    <n v="29.820083421527737"/>
    <n v="1"/>
    <n v="1"/>
    <n v="1"/>
    <n v="0"/>
    <n v="0"/>
    <n v="6"/>
    <n v="1"/>
    <x v="19"/>
  </r>
  <r>
    <s v="Sennariolo"/>
    <s v="OR"/>
    <n v="0"/>
    <n v="1"/>
    <n v="1"/>
    <n v="1"/>
    <n v="1"/>
    <n v="1"/>
    <n v="1"/>
    <n v="1"/>
    <n v="1"/>
    <n v="0"/>
    <n v="0"/>
    <n v="1"/>
    <n v="1"/>
    <n v="183"/>
    <n v="15.613"/>
    <n v="11.721001729328124"/>
    <n v="1"/>
    <n v="1"/>
    <n v="1"/>
    <n v="0"/>
    <n v="0"/>
    <n v="7"/>
    <n v="1"/>
    <x v="19"/>
  </r>
  <r>
    <s v="Siamaggiore"/>
    <s v="OR"/>
    <n v="1"/>
    <n v="0"/>
    <n v="1"/>
    <n v="1"/>
    <n v="0"/>
    <n v="1"/>
    <n v="1"/>
    <n v="1"/>
    <n v="1"/>
    <n v="0"/>
    <n v="0"/>
    <n v="0"/>
    <n v="0"/>
    <n v="970"/>
    <n v="13.172800000000001"/>
    <n v="73.636584477104336"/>
    <n v="1"/>
    <n v="1"/>
    <n v="0"/>
    <n v="0"/>
    <n v="0"/>
    <n v="5"/>
    <n v="1"/>
    <x v="19"/>
  </r>
  <r>
    <s v="Siamanna"/>
    <s v="OR"/>
    <n v="0"/>
    <n v="0"/>
    <n v="0"/>
    <n v="1"/>
    <n v="0"/>
    <n v="1"/>
    <n v="1"/>
    <n v="1"/>
    <n v="1"/>
    <n v="0"/>
    <n v="0"/>
    <n v="0"/>
    <n v="0"/>
    <n v="824"/>
    <n v="28.3568"/>
    <n v="29.058285843254527"/>
    <n v="1"/>
    <n v="1"/>
    <n v="1"/>
    <n v="0"/>
    <n v="0"/>
    <n v="4"/>
    <n v="1"/>
    <x v="19"/>
  </r>
  <r>
    <s v="Siapiccia"/>
    <s v="OR"/>
    <n v="0"/>
    <n v="0"/>
    <n v="0"/>
    <n v="1"/>
    <n v="0"/>
    <n v="1"/>
    <n v="1"/>
    <n v="1"/>
    <n v="1"/>
    <n v="0"/>
    <n v="0"/>
    <n v="0"/>
    <n v="0"/>
    <n v="370"/>
    <n v="17.9313"/>
    <n v="20.634309838104318"/>
    <n v="1"/>
    <n v="1"/>
    <n v="1"/>
    <n v="0"/>
    <n v="0"/>
    <n v="4"/>
    <n v="1"/>
    <x v="19"/>
  </r>
  <r>
    <s v="Simala"/>
    <s v="OR"/>
    <n v="0"/>
    <n v="0"/>
    <n v="0"/>
    <n v="1"/>
    <n v="1"/>
    <n v="1"/>
    <n v="1"/>
    <n v="1"/>
    <n v="1"/>
    <n v="0"/>
    <n v="0"/>
    <n v="0"/>
    <n v="0"/>
    <n v="357"/>
    <n v="13.378800000000002"/>
    <n v="26.684007534308005"/>
    <n v="1"/>
    <n v="1"/>
    <n v="0"/>
    <n v="0"/>
    <n v="0"/>
    <n v="5"/>
    <n v="1"/>
    <x v="19"/>
  </r>
  <r>
    <s v="Simaxis"/>
    <s v="OR"/>
    <n v="1"/>
    <n v="0"/>
    <n v="1"/>
    <n v="1"/>
    <n v="0"/>
    <n v="1"/>
    <n v="1"/>
    <n v="1"/>
    <n v="1"/>
    <n v="0"/>
    <n v="0"/>
    <n v="0"/>
    <n v="0"/>
    <n v="2309"/>
    <n v="27.820399999999999"/>
    <n v="82.996649940331551"/>
    <n v="0"/>
    <n v="1"/>
    <n v="0"/>
    <n v="0"/>
    <n v="0"/>
    <n v="4"/>
    <n v="1"/>
    <x v="19"/>
  </r>
  <r>
    <s v="Sini"/>
    <s v="OR"/>
    <n v="0"/>
    <n v="1"/>
    <n v="1"/>
    <n v="1"/>
    <n v="1"/>
    <n v="1"/>
    <n v="1"/>
    <n v="1"/>
    <n v="1"/>
    <n v="0"/>
    <n v="0"/>
    <n v="1"/>
    <n v="1"/>
    <n v="515"/>
    <n v="8.7515000000000001"/>
    <n v="58.847054790607324"/>
    <n v="1"/>
    <n v="1"/>
    <n v="0"/>
    <n v="1"/>
    <n v="0"/>
    <n v="8"/>
    <n v="1"/>
    <x v="19"/>
  </r>
  <r>
    <s v="Siris"/>
    <s v="OR"/>
    <n v="0"/>
    <n v="0"/>
    <n v="0"/>
    <n v="1"/>
    <n v="0"/>
    <n v="1"/>
    <n v="1"/>
    <n v="1"/>
    <n v="1"/>
    <n v="0"/>
    <n v="0"/>
    <n v="0"/>
    <n v="0"/>
    <n v="224"/>
    <n v="6.0045000000000002"/>
    <n v="37.305354317595139"/>
    <n v="1"/>
    <n v="1"/>
    <n v="0"/>
    <n v="0"/>
    <n v="0"/>
    <n v="4"/>
    <n v="1"/>
    <x v="19"/>
  </r>
  <r>
    <s v="Soddì"/>
    <s v="OR"/>
    <n v="0"/>
    <n v="1"/>
    <n v="1"/>
    <n v="1"/>
    <n v="1"/>
    <n v="1"/>
    <n v="1"/>
    <n v="1"/>
    <n v="1"/>
    <n v="0"/>
    <n v="0"/>
    <n v="0"/>
    <n v="0"/>
    <n v="116"/>
    <n v="5.2425999999999995"/>
    <n v="22.126425819249992"/>
    <n v="1"/>
    <n v="0"/>
    <n v="0"/>
    <n v="1"/>
    <n v="0"/>
    <n v="6"/>
    <n v="1"/>
    <x v="19"/>
  </r>
  <r>
    <s v="Solarussa"/>
    <s v="OR"/>
    <n v="1"/>
    <n v="0"/>
    <n v="1"/>
    <n v="1"/>
    <n v="0"/>
    <n v="1"/>
    <n v="1"/>
    <n v="1"/>
    <n v="1"/>
    <n v="0"/>
    <n v="0"/>
    <n v="0"/>
    <n v="0"/>
    <n v="2467"/>
    <n v="31.859400000000001"/>
    <n v="77.433975529984863"/>
    <n v="1"/>
    <n v="1"/>
    <n v="0"/>
    <n v="0"/>
    <n v="0"/>
    <n v="5"/>
    <n v="1"/>
    <x v="19"/>
  </r>
  <r>
    <s v="Sorradile"/>
    <s v="OR"/>
    <n v="0"/>
    <n v="1"/>
    <n v="1"/>
    <n v="1"/>
    <n v="1"/>
    <n v="1"/>
    <n v="1"/>
    <n v="1"/>
    <n v="1"/>
    <n v="1"/>
    <n v="0"/>
    <n v="1"/>
    <n v="1"/>
    <n v="417"/>
    <n v="26.340599999999998"/>
    <n v="15.831074462996288"/>
    <n v="1"/>
    <n v="1"/>
    <n v="0"/>
    <n v="1"/>
    <n v="0"/>
    <n v="9"/>
    <n v="1"/>
    <x v="19"/>
  </r>
  <r>
    <s v="Tadasuni"/>
    <s v="OR"/>
    <n v="0"/>
    <n v="1"/>
    <n v="1"/>
    <n v="1"/>
    <n v="1"/>
    <n v="1"/>
    <n v="1"/>
    <n v="1"/>
    <n v="1"/>
    <n v="0"/>
    <n v="0"/>
    <n v="1"/>
    <n v="1"/>
    <n v="184"/>
    <n v="5.0944000000000003"/>
    <n v="36.118090452261306"/>
    <n v="1"/>
    <n v="1"/>
    <n v="0"/>
    <n v="1"/>
    <n v="0"/>
    <n v="8"/>
    <n v="1"/>
    <x v="19"/>
  </r>
  <r>
    <s v="Tramatza"/>
    <s v="OR"/>
    <n v="1"/>
    <n v="0"/>
    <n v="1"/>
    <n v="1"/>
    <n v="0"/>
    <n v="1"/>
    <n v="1"/>
    <n v="1"/>
    <n v="1"/>
    <n v="0"/>
    <n v="0"/>
    <n v="0"/>
    <n v="0"/>
    <n v="997"/>
    <n v="16.8"/>
    <n v="59.345238095238095"/>
    <n v="1"/>
    <n v="1"/>
    <n v="0"/>
    <n v="0"/>
    <n v="0"/>
    <n v="5"/>
    <n v="1"/>
    <x v="19"/>
  </r>
  <r>
    <s v="Tresnuraghes"/>
    <s v="OR"/>
    <n v="0"/>
    <n v="1"/>
    <n v="1"/>
    <n v="1"/>
    <n v="1"/>
    <n v="1"/>
    <n v="1"/>
    <n v="1"/>
    <n v="1"/>
    <n v="0"/>
    <n v="0"/>
    <n v="1"/>
    <n v="1"/>
    <n v="1215"/>
    <n v="31.584800000000001"/>
    <n v="38.467870621311512"/>
    <n v="1"/>
    <n v="1"/>
    <n v="1"/>
    <n v="1"/>
    <n v="0"/>
    <n v="8"/>
    <n v="1"/>
    <x v="19"/>
  </r>
  <r>
    <s v="Ulà Tirso"/>
    <s v="OR"/>
    <n v="0"/>
    <n v="1"/>
    <n v="1"/>
    <n v="1"/>
    <n v="1"/>
    <n v="1"/>
    <n v="1"/>
    <n v="1"/>
    <n v="1"/>
    <n v="0"/>
    <n v="0"/>
    <n v="1"/>
    <n v="1"/>
    <n v="580"/>
    <n v="18.846700000000002"/>
    <n v="30.774618368202386"/>
    <n v="1"/>
    <n v="1"/>
    <n v="1"/>
    <n v="1"/>
    <n v="0"/>
    <n v="8"/>
    <n v="1"/>
    <x v="19"/>
  </r>
  <r>
    <s v="Uras"/>
    <s v="OR"/>
    <n v="1"/>
    <n v="0"/>
    <n v="1"/>
    <n v="1"/>
    <n v="0"/>
    <n v="1"/>
    <n v="1"/>
    <n v="1"/>
    <n v="1"/>
    <n v="0"/>
    <n v="0"/>
    <n v="0"/>
    <n v="0"/>
    <n v="2960"/>
    <n v="39.239400000000003"/>
    <n v="75.43438482749481"/>
    <n v="1"/>
    <n v="1"/>
    <n v="0"/>
    <n v="0"/>
    <n v="0"/>
    <n v="5"/>
    <n v="1"/>
    <x v="19"/>
  </r>
  <r>
    <s v="Usellus"/>
    <s v="OR"/>
    <n v="0"/>
    <n v="0"/>
    <n v="0"/>
    <n v="1"/>
    <n v="1"/>
    <n v="1"/>
    <n v="1"/>
    <n v="1"/>
    <n v="1"/>
    <n v="0"/>
    <n v="0"/>
    <n v="1"/>
    <n v="1"/>
    <n v="854"/>
    <n v="35.073999999999998"/>
    <n v="24.348520271426128"/>
    <n v="1"/>
    <n v="1"/>
    <n v="1"/>
    <n v="0"/>
    <n v="0"/>
    <n v="6"/>
    <n v="1"/>
    <x v="19"/>
  </r>
  <r>
    <s v="Villanova Truschedu"/>
    <s v="OR"/>
    <n v="1"/>
    <n v="0"/>
    <n v="1"/>
    <n v="1"/>
    <n v="0"/>
    <n v="1"/>
    <n v="1"/>
    <n v="1"/>
    <n v="1"/>
    <n v="0"/>
    <n v="0"/>
    <n v="0"/>
    <n v="0"/>
    <n v="323"/>
    <n v="16.61"/>
    <n v="19.446116797110175"/>
    <n v="1"/>
    <n v="1"/>
    <n v="0"/>
    <n v="0"/>
    <n v="0"/>
    <n v="5"/>
    <n v="1"/>
    <x v="19"/>
  </r>
  <r>
    <s v="Villa Sant'Antonio"/>
    <s v="OR"/>
    <n v="0"/>
    <n v="0"/>
    <n v="0"/>
    <n v="1"/>
    <n v="1"/>
    <n v="1"/>
    <n v="1"/>
    <n v="1"/>
    <n v="1"/>
    <n v="0"/>
    <n v="0"/>
    <n v="1"/>
    <n v="1"/>
    <n v="382"/>
    <n v="19.0503"/>
    <n v="20.052177655994917"/>
    <n v="1"/>
    <n v="1"/>
    <n v="1"/>
    <n v="0"/>
    <n v="0"/>
    <n v="6"/>
    <n v="1"/>
    <x v="19"/>
  </r>
  <r>
    <s v="Villaurbana"/>
    <s v="OR"/>
    <n v="0"/>
    <n v="0"/>
    <n v="0"/>
    <n v="1"/>
    <n v="0"/>
    <n v="1"/>
    <n v="1"/>
    <n v="1"/>
    <n v="1"/>
    <n v="0"/>
    <n v="0"/>
    <n v="0"/>
    <n v="0"/>
    <n v="1731"/>
    <n v="58.701099999999997"/>
    <n v="29.488374153124902"/>
    <n v="1"/>
    <n v="1"/>
    <n v="1"/>
    <n v="0"/>
    <n v="0"/>
    <n v="4"/>
    <n v="1"/>
    <x v="19"/>
  </r>
  <r>
    <s v="Villa Verde"/>
    <s v="OR"/>
    <n v="0"/>
    <n v="0"/>
    <n v="0"/>
    <n v="1"/>
    <n v="1"/>
    <n v="1"/>
    <n v="1"/>
    <n v="1"/>
    <n v="1"/>
    <n v="0"/>
    <n v="0"/>
    <n v="1"/>
    <n v="1"/>
    <n v="335"/>
    <n v="17.651400000000002"/>
    <n v="18.978664581846196"/>
    <n v="1"/>
    <n v="1"/>
    <n v="1"/>
    <n v="0"/>
    <n v="0"/>
    <n v="6"/>
    <n v="1"/>
    <x v="19"/>
  </r>
  <r>
    <s v="Zeddiani"/>
    <s v="OR"/>
    <n v="1"/>
    <n v="0"/>
    <n v="1"/>
    <n v="1"/>
    <n v="0"/>
    <n v="1"/>
    <n v="1"/>
    <n v="1"/>
    <n v="1"/>
    <n v="0"/>
    <n v="0"/>
    <n v="0"/>
    <n v="0"/>
    <n v="1158"/>
    <n v="11.8095"/>
    <n v="98.056649307760708"/>
    <n v="0"/>
    <n v="1"/>
    <n v="0"/>
    <n v="0"/>
    <n v="0"/>
    <n v="4"/>
    <n v="1"/>
    <x v="19"/>
  </r>
  <r>
    <s v="Zerfaliu"/>
    <s v="OR"/>
    <n v="1"/>
    <n v="0"/>
    <n v="1"/>
    <n v="1"/>
    <n v="0"/>
    <n v="1"/>
    <n v="1"/>
    <n v="1"/>
    <n v="1"/>
    <n v="0"/>
    <n v="0"/>
    <n v="0"/>
    <n v="0"/>
    <n v="1172"/>
    <n v="15.560899999999998"/>
    <n v="75.316980380312202"/>
    <n v="1"/>
    <n v="1"/>
    <n v="0"/>
    <n v="0"/>
    <n v="0"/>
    <n v="5"/>
    <n v="1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grandTotalCaption="TOTALE" updatedVersion="5" minRefreshableVersion="3" itemPrintTitles="1" createdVersion="5" indent="0" outline="1" outlineData="1" multipleFieldFilters="0" rowHeaderCaption="Regione">
  <location ref="A5:M27" firstHeaderRow="1" firstDataRow="2" firstDataCol="1"/>
  <pivotFields count="26">
    <pivotField showAll="0"/>
    <pivotField showAl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showAll="0" defaultSubtotal="0"/>
    <pivotField showAll="0" defaultSubtotal="0"/>
    <pivotField dataField="1" showAll="0" defaultSubtotal="0"/>
    <pivotField numFmtId="3" showAll="0"/>
    <pivotField numFmtId="167" showAll="0"/>
    <pivotField numFmtId="167" showAll="0"/>
    <pivotField dataField="1" showAll="0"/>
    <pivotField dataField="1" showAll="0" defaultSubtotal="0"/>
    <pivotField showAll="0"/>
    <pivotField dataField="1" showAll="0" defaultSubtotal="0"/>
    <pivotField dataField="1" showAll="0" defaultSubtotal="0"/>
    <pivotField dataField="1" showAll="0"/>
    <pivotField dataField="1" showAll="0" defaultSubtotal="0"/>
    <pivotField axis="axisRow" showAll="0">
      <items count="21">
        <item n="PIEMONTE" x="0"/>
        <item n="VALLE D'AOSTA" x="1"/>
        <item n="LOMBARDIA" x="2"/>
        <item n="LIGURIA" x="3"/>
        <item n="TRENTINO ALTO DIGE" x="4"/>
        <item n="VENETO" x="5"/>
        <item n="FRIULI VENEZIA GIULIA" x="6"/>
        <item n="EMILIA ROMAGNA" x="7"/>
        <item n="TOSCANA" x="8"/>
        <item n="UMBRIA" x="9"/>
        <item n="MARCHE" x="10"/>
        <item n="LAZIO" x="11"/>
        <item n="ABRUZZO" x="12"/>
        <item n="MOLISE" x="13"/>
        <item n="CAMPANIA" x="14"/>
        <item n="PUGLIA" x="15"/>
        <item n="BASILICATA" x="16"/>
        <item n="CALABRIA" x="17"/>
        <item n="SICILIA" x="18"/>
        <item n="SARDEGNA" x="19"/>
        <item t="default"/>
      </items>
    </pivotField>
  </pivotFields>
  <rowFields count="1">
    <field x="25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Totale piccoli comuni + fusioni" fld="23" subtotal="count" baseField="20" baseItem="1"/>
    <dataField name="Somma di Frane" fld="4" baseField="0" baseItem="0"/>
    <dataField name=" B) quartile di reddito Irpef più basso Anno 2018 minore media Italia 20.213,73" fld="5" baseField="0" baseItem="0"/>
    <dataField name="C) Decrescita demo. 1981-2011 &gt;= 20% Anno 2018" fld="6" baseField="0" baseItem="0"/>
    <dataField name="Somma di disagio insediativo Anno 2018 (se verifica 1 condizione)" fld="10" baseField="0" baseItem="0"/>
    <dataField name="E) Spesa dei comuni per interventi e servizi sociali sulla popolazione di riferimento  Anno 2018  nedia Italia €114 *1/2  &lt;=57 €" fld="11" baseField="0" baseItem="0"/>
    <dataField name="F) + N) classe del comune - Aree Interne Anno 2018 (classificazione SNAI: periferico e ultraperiferico)" fld="14" baseField="0" baseItem="0"/>
    <dataField name="G)  densità &lt;= 80 ab. per kmq Anno 2018" fld="18" baseField="0" baseItem="0"/>
    <dataField name="I) appartenenza a unioni di comuni al giugno 2018 senza considerare montanità" fld="19" baseField="0" baseItem="0"/>
    <dataField name="L) Presenza aree EUAP Anno 2018 Aree Natura 2000 superfice in area protetta &gt;=10%" fld="21" baseField="0" baseItem="0"/>
    <dataField name="Somma di Comuni istituiti a seguito di fusioni o incorporanti al gennaio 2019" fld="22" baseField="0" baseItem="0"/>
    <dataField name="Comuni ammissibili" fld="24" baseField="0" baseItem="0"/>
  </dataFields>
  <formats count="41">
    <format dxfId="64">
      <pivotArea field="25" type="button" dataOnly="0" labelOnly="1" outline="0" axis="axisRow" fieldPosition="0"/>
    </format>
    <format dxfId="63">
      <pivotArea field="25" type="button" dataOnly="0" labelOnly="1" outline="0" axis="axisRow" fieldPosition="0"/>
    </format>
    <format dxfId="62">
      <pivotArea field="25" type="button" dataOnly="0" labelOnly="1" outline="0" axis="axisRow" fieldPosition="0"/>
    </format>
    <format dxfId="61">
      <pivotArea outline="0" collapsedLevelsAreSubtotals="1" fieldPosition="0"/>
    </format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25" type="button" dataOnly="0" labelOnly="1" outline="0" axis="axisRow" fieldPosition="0"/>
    </format>
    <format dxfId="57">
      <pivotArea dataOnly="0" labelOnly="1" grandRow="1" outline="0" fieldPosition="0"/>
    </format>
    <format dxfId="56">
      <pivotArea dataOnly="0" labelOnly="1" outline="0" fieldPosition="0">
        <references count="1">
          <reference field="4294967294" count="2">
            <x v="0"/>
            <x v="7"/>
          </reference>
        </references>
      </pivotArea>
    </format>
    <format dxfId="55">
      <pivotArea dataOnly="0" labelOnly="1" outline="0" fieldPosition="0">
        <references count="1">
          <reference field="4294967294" count="2">
            <x v="0"/>
            <x v="7"/>
          </reference>
        </references>
      </pivotArea>
    </format>
    <format dxfId="54">
      <pivotArea dataOnly="0" labelOnly="1" outline="0" fieldPosition="0">
        <references count="1">
          <reference field="4294967294" count="2">
            <x v="0"/>
            <x v="7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0">
      <pivotArea dataOnly="0" labelOnly="1" fieldPosition="0">
        <references count="1">
          <reference field="25" count="1">
            <x v="19"/>
          </reference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7">
      <pivotArea dataOnly="0" labelOnly="1" outline="0" fieldPosition="0">
        <references count="1">
          <reference field="4294967294" count="3">
            <x v="0"/>
            <x v="7"/>
            <x v="11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outline="0" collapsedLevelsAreSubtotals="1" fieldPosition="0">
        <references count="1">
          <reference field="4294967294" count="8" selected="0">
            <x v="0"/>
            <x v="2"/>
            <x v="3"/>
            <x v="5"/>
            <x v="6"/>
            <x v="7"/>
            <x v="8"/>
            <x v="9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11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27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  <format dxfId="26">
      <pivotArea field="25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  <format dxfId="25">
      <pivotArea grandRow="1" outline="0" collapsedLevelsAreSubtotals="1" fieldPosition="0"/>
    </format>
    <format dxfId="24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2" name="Tabella2" displayName="Tabella2" ref="A4:C17" totalsRowShown="0" headerRowDxfId="23">
  <tableColumns count="3">
    <tableColumn id="1" name="Lettera dell'art.1.2 della L n.158L"/>
    <tableColumn id="2" name="Indicatore"/>
    <tableColumn id="3" name="N. di piccoli comuni" dataDxfId="22" totalsRowDxfId="21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8"/>
  <sheetViews>
    <sheetView zoomScale="70" zoomScaleNormal="70" zoomScaleSheetLayoutView="100" workbookViewId="0">
      <selection activeCell="D30" sqref="D30"/>
    </sheetView>
  </sheetViews>
  <sheetFormatPr defaultColWidth="9.28515625" defaultRowHeight="15"/>
  <cols>
    <col min="1" max="1" width="21" bestFit="1" customWidth="1"/>
    <col min="2" max="2" width="12.5703125" bestFit="1" customWidth="1"/>
    <col min="3" max="3" width="13.42578125" customWidth="1"/>
    <col min="4" max="4" width="15.42578125" customWidth="1"/>
    <col min="5" max="5" width="13.42578125" customWidth="1"/>
    <col min="6" max="6" width="15" customWidth="1"/>
    <col min="7" max="7" width="16.140625" customWidth="1"/>
    <col min="8" max="8" width="16.85546875" customWidth="1"/>
    <col min="9" max="9" width="13.42578125" customWidth="1"/>
    <col min="10" max="10" width="15.28515625" customWidth="1"/>
    <col min="11" max="16" width="13.42578125" customWidth="1"/>
    <col min="24" max="24" width="0" hidden="1" customWidth="1"/>
  </cols>
  <sheetData>
    <row r="1" spans="1:16" ht="25.5" customHeight="1">
      <c r="A1" s="135" t="s">
        <v>11149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48"/>
      <c r="O1" s="48"/>
      <c r="P1" s="48"/>
    </row>
    <row r="2" spans="1:16" ht="25.5" customHeight="1" thickBot="1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M2" s="73" t="s">
        <v>16784</v>
      </c>
      <c r="N2" s="48"/>
      <c r="O2" s="48"/>
      <c r="P2" s="48"/>
    </row>
    <row r="3" spans="1:16" ht="100.5" customHeight="1" thickTop="1" thickBot="1">
      <c r="C3" s="63" t="s">
        <v>11154</v>
      </c>
      <c r="D3" s="64" t="s">
        <v>11155</v>
      </c>
      <c r="E3" s="65" t="s">
        <v>11156</v>
      </c>
      <c r="F3" s="66" t="s">
        <v>11164</v>
      </c>
      <c r="G3" s="67" t="s">
        <v>11158</v>
      </c>
      <c r="H3" s="68" t="s">
        <v>11159</v>
      </c>
      <c r="I3" s="69" t="s">
        <v>11165</v>
      </c>
      <c r="J3" s="70" t="s">
        <v>11160</v>
      </c>
      <c r="K3" s="71" t="s">
        <v>11161</v>
      </c>
      <c r="L3" s="72" t="s">
        <v>11162</v>
      </c>
    </row>
    <row r="4" spans="1:16" ht="236.25" customHeight="1" thickTop="1" thickBot="1">
      <c r="A4" s="93" t="s">
        <v>11127</v>
      </c>
      <c r="B4" s="91" t="s">
        <v>16773</v>
      </c>
      <c r="C4" s="96" t="s">
        <v>16778</v>
      </c>
      <c r="D4" s="97" t="s">
        <v>16779</v>
      </c>
      <c r="E4" s="98" t="s">
        <v>16780</v>
      </c>
      <c r="F4" s="96" t="s">
        <v>16781</v>
      </c>
      <c r="G4" s="98" t="s">
        <v>16782</v>
      </c>
      <c r="H4" s="96" t="s">
        <v>16774</v>
      </c>
      <c r="I4" s="96" t="s">
        <v>16775</v>
      </c>
      <c r="J4" s="97" t="s">
        <v>16776</v>
      </c>
      <c r="K4" s="96" t="s">
        <v>16783</v>
      </c>
      <c r="L4" s="96" t="s">
        <v>16777</v>
      </c>
      <c r="M4" s="92" t="s">
        <v>16724</v>
      </c>
      <c r="N4" s="44"/>
    </row>
    <row r="5" spans="1:16" s="10" customFormat="1" ht="35.25" hidden="1" customHeight="1" thickTop="1" thickBot="1">
      <c r="A5" s="85"/>
      <c r="B5" s="86" t="s">
        <v>16677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8"/>
      <c r="N5"/>
      <c r="O5"/>
      <c r="P5"/>
    </row>
    <row r="6" spans="1:16" ht="44.25" hidden="1" customHeight="1" thickTop="1" thickBot="1">
      <c r="A6" s="46" t="s">
        <v>11127</v>
      </c>
      <c r="B6" s="74" t="s">
        <v>16667</v>
      </c>
      <c r="C6" s="47" t="s">
        <v>16752</v>
      </c>
      <c r="D6" s="89" t="s">
        <v>16678</v>
      </c>
      <c r="E6" s="90" t="s">
        <v>16680</v>
      </c>
      <c r="F6" s="47" t="s">
        <v>16721</v>
      </c>
      <c r="G6" s="89" t="s">
        <v>16679</v>
      </c>
      <c r="H6" s="89" t="s">
        <v>16674</v>
      </c>
      <c r="I6" s="76" t="s">
        <v>11152</v>
      </c>
      <c r="J6" s="89" t="s">
        <v>16663</v>
      </c>
      <c r="K6" s="89" t="s">
        <v>16681</v>
      </c>
      <c r="L6" s="47" t="s">
        <v>16722</v>
      </c>
      <c r="M6" s="75" t="s">
        <v>11151</v>
      </c>
    </row>
    <row r="7" spans="1:16" ht="15.75" thickTop="1">
      <c r="A7" s="11" t="s">
        <v>11128</v>
      </c>
      <c r="B7" s="101">
        <v>1047</v>
      </c>
      <c r="C7" s="117">
        <v>892</v>
      </c>
      <c r="D7" s="99">
        <v>733</v>
      </c>
      <c r="E7" s="99">
        <v>214</v>
      </c>
      <c r="F7" s="99">
        <v>1047</v>
      </c>
      <c r="G7" s="99">
        <v>1019</v>
      </c>
      <c r="H7" s="99">
        <v>229</v>
      </c>
      <c r="I7" s="99">
        <v>574</v>
      </c>
      <c r="J7" s="99">
        <v>725</v>
      </c>
      <c r="K7" s="99">
        <v>269</v>
      </c>
      <c r="L7" s="99">
        <v>17</v>
      </c>
      <c r="M7" s="103">
        <v>1047</v>
      </c>
    </row>
    <row r="8" spans="1:16">
      <c r="A8" s="11" t="s">
        <v>11129</v>
      </c>
      <c r="B8" s="102">
        <v>73</v>
      </c>
      <c r="C8" s="116">
        <v>73</v>
      </c>
      <c r="D8" s="100">
        <v>46</v>
      </c>
      <c r="E8" s="100">
        <v>3</v>
      </c>
      <c r="F8" s="100">
        <v>73</v>
      </c>
      <c r="G8" s="100">
        <v>8</v>
      </c>
      <c r="H8" s="100">
        <v>12</v>
      </c>
      <c r="I8" s="100">
        <v>59</v>
      </c>
      <c r="J8" s="100">
        <v>73</v>
      </c>
      <c r="K8" s="100">
        <v>23</v>
      </c>
      <c r="L8" s="100">
        <v>0</v>
      </c>
      <c r="M8" s="104">
        <v>73</v>
      </c>
    </row>
    <row r="9" spans="1:16">
      <c r="A9" s="11" t="s">
        <v>11130</v>
      </c>
      <c r="B9" s="102">
        <v>1048</v>
      </c>
      <c r="C9" s="116">
        <v>774</v>
      </c>
      <c r="D9" s="100">
        <v>603</v>
      </c>
      <c r="E9" s="100">
        <v>107</v>
      </c>
      <c r="F9" s="100">
        <v>1022</v>
      </c>
      <c r="G9" s="100">
        <v>959</v>
      </c>
      <c r="H9" s="100">
        <v>200</v>
      </c>
      <c r="I9" s="100">
        <v>304</v>
      </c>
      <c r="J9" s="100">
        <v>254</v>
      </c>
      <c r="K9" s="100">
        <v>285</v>
      </c>
      <c r="L9" s="100">
        <v>28</v>
      </c>
      <c r="M9" s="104">
        <v>1048</v>
      </c>
    </row>
    <row r="10" spans="1:16">
      <c r="A10" s="11" t="s">
        <v>11131</v>
      </c>
      <c r="B10" s="102">
        <v>182</v>
      </c>
      <c r="C10" s="116">
        <v>182</v>
      </c>
      <c r="D10" s="100">
        <v>157</v>
      </c>
      <c r="E10" s="100">
        <v>40</v>
      </c>
      <c r="F10" s="100">
        <v>182</v>
      </c>
      <c r="G10" s="100">
        <v>170</v>
      </c>
      <c r="H10" s="100">
        <v>64</v>
      </c>
      <c r="I10" s="100">
        <v>111</v>
      </c>
      <c r="J10" s="100">
        <v>98</v>
      </c>
      <c r="K10" s="100">
        <v>112</v>
      </c>
      <c r="L10" s="100">
        <v>1</v>
      </c>
      <c r="M10" s="104">
        <v>182</v>
      </c>
    </row>
    <row r="11" spans="1:16">
      <c r="A11" s="11" t="s">
        <v>11132</v>
      </c>
      <c r="B11" s="102">
        <v>249</v>
      </c>
      <c r="C11" s="116">
        <v>204</v>
      </c>
      <c r="D11" s="100">
        <v>168</v>
      </c>
      <c r="E11" s="100">
        <v>34</v>
      </c>
      <c r="F11" s="100">
        <v>247</v>
      </c>
      <c r="G11" s="100">
        <v>10</v>
      </c>
      <c r="H11" s="100">
        <v>116</v>
      </c>
      <c r="I11" s="100">
        <v>179</v>
      </c>
      <c r="J11" s="100">
        <v>6</v>
      </c>
      <c r="K11" s="100">
        <v>110</v>
      </c>
      <c r="L11" s="100">
        <v>27</v>
      </c>
      <c r="M11" s="104">
        <v>249</v>
      </c>
    </row>
    <row r="12" spans="1:16">
      <c r="A12" s="11" t="s">
        <v>11133</v>
      </c>
      <c r="B12" s="102">
        <v>296</v>
      </c>
      <c r="C12" s="116">
        <v>157</v>
      </c>
      <c r="D12" s="100">
        <v>248</v>
      </c>
      <c r="E12" s="100">
        <v>37</v>
      </c>
      <c r="F12" s="100">
        <v>291</v>
      </c>
      <c r="G12" s="100">
        <v>272</v>
      </c>
      <c r="H12" s="100">
        <v>63</v>
      </c>
      <c r="I12" s="100">
        <v>97</v>
      </c>
      <c r="J12" s="100">
        <v>129</v>
      </c>
      <c r="K12" s="100">
        <v>126</v>
      </c>
      <c r="L12" s="100">
        <v>11</v>
      </c>
      <c r="M12" s="104">
        <v>296</v>
      </c>
    </row>
    <row r="13" spans="1:16">
      <c r="A13" s="11" t="s">
        <v>11134</v>
      </c>
      <c r="B13" s="102">
        <v>152</v>
      </c>
      <c r="C13" s="116">
        <v>123</v>
      </c>
      <c r="D13" s="100">
        <v>133</v>
      </c>
      <c r="E13" s="100">
        <v>43</v>
      </c>
      <c r="F13" s="100">
        <v>152</v>
      </c>
      <c r="G13" s="100">
        <v>6</v>
      </c>
      <c r="H13" s="100">
        <v>51</v>
      </c>
      <c r="I13" s="100">
        <v>81</v>
      </c>
      <c r="J13" s="100">
        <v>93</v>
      </c>
      <c r="K13" s="100">
        <v>56</v>
      </c>
      <c r="L13" s="100">
        <v>4</v>
      </c>
      <c r="M13" s="104">
        <v>152</v>
      </c>
    </row>
    <row r="14" spans="1:16">
      <c r="A14" s="11" t="s">
        <v>11135</v>
      </c>
      <c r="B14" s="102">
        <v>140</v>
      </c>
      <c r="C14" s="116">
        <v>140</v>
      </c>
      <c r="D14" s="100">
        <v>105</v>
      </c>
      <c r="E14" s="100">
        <v>42</v>
      </c>
      <c r="F14" s="100">
        <v>140</v>
      </c>
      <c r="G14" s="100">
        <v>107</v>
      </c>
      <c r="H14" s="100">
        <v>75</v>
      </c>
      <c r="I14" s="100">
        <v>99</v>
      </c>
      <c r="J14" s="100">
        <v>113</v>
      </c>
      <c r="K14" s="100">
        <v>52</v>
      </c>
      <c r="L14" s="100">
        <v>9</v>
      </c>
      <c r="M14" s="104">
        <v>140</v>
      </c>
    </row>
    <row r="15" spans="1:16">
      <c r="A15" s="11" t="s">
        <v>11136</v>
      </c>
      <c r="B15" s="102">
        <v>122</v>
      </c>
      <c r="C15" s="116">
        <v>122</v>
      </c>
      <c r="D15" s="100">
        <v>118</v>
      </c>
      <c r="E15" s="100">
        <v>27</v>
      </c>
      <c r="F15" s="100">
        <v>122</v>
      </c>
      <c r="G15" s="100">
        <v>111</v>
      </c>
      <c r="H15" s="100">
        <v>48</v>
      </c>
      <c r="I15" s="100">
        <v>99</v>
      </c>
      <c r="J15" s="100">
        <v>81</v>
      </c>
      <c r="K15" s="100">
        <v>66</v>
      </c>
      <c r="L15" s="100">
        <v>7</v>
      </c>
      <c r="M15" s="104">
        <v>122</v>
      </c>
    </row>
    <row r="16" spans="1:16">
      <c r="A16" s="11" t="s">
        <v>11137</v>
      </c>
      <c r="B16" s="102">
        <v>61</v>
      </c>
      <c r="C16" s="116">
        <v>61</v>
      </c>
      <c r="D16" s="100">
        <v>61</v>
      </c>
      <c r="E16" s="100">
        <v>5</v>
      </c>
      <c r="F16" s="100">
        <v>61</v>
      </c>
      <c r="G16" s="100">
        <v>60</v>
      </c>
      <c r="H16" s="100">
        <v>24</v>
      </c>
      <c r="I16" s="100">
        <v>46</v>
      </c>
      <c r="J16" s="100">
        <v>7</v>
      </c>
      <c r="K16" s="100">
        <v>34</v>
      </c>
      <c r="L16" s="100">
        <v>0</v>
      </c>
      <c r="M16" s="104">
        <v>61</v>
      </c>
    </row>
    <row r="17" spans="1:14">
      <c r="A17" s="11" t="s">
        <v>11138</v>
      </c>
      <c r="B17" s="102">
        <v>162</v>
      </c>
      <c r="C17" s="116">
        <v>162</v>
      </c>
      <c r="D17" s="100">
        <v>157</v>
      </c>
      <c r="E17" s="100">
        <v>27</v>
      </c>
      <c r="F17" s="100">
        <v>162</v>
      </c>
      <c r="G17" s="100">
        <v>135</v>
      </c>
      <c r="H17" s="100">
        <v>38</v>
      </c>
      <c r="I17" s="100">
        <v>94</v>
      </c>
      <c r="J17" s="100">
        <v>94</v>
      </c>
      <c r="K17" s="100">
        <v>57</v>
      </c>
      <c r="L17" s="100">
        <v>5</v>
      </c>
      <c r="M17" s="104">
        <v>162</v>
      </c>
    </row>
    <row r="18" spans="1:14">
      <c r="A18" s="11" t="s">
        <v>11139</v>
      </c>
      <c r="B18" s="102">
        <v>254</v>
      </c>
      <c r="C18" s="116">
        <v>250</v>
      </c>
      <c r="D18" s="100">
        <v>250</v>
      </c>
      <c r="E18" s="100">
        <v>38</v>
      </c>
      <c r="F18" s="100">
        <v>254</v>
      </c>
      <c r="G18" s="100">
        <v>232</v>
      </c>
      <c r="H18" s="100">
        <v>76</v>
      </c>
      <c r="I18" s="100">
        <v>145</v>
      </c>
      <c r="J18" s="100">
        <v>98</v>
      </c>
      <c r="K18" s="100">
        <v>125</v>
      </c>
      <c r="L18" s="100">
        <v>0</v>
      </c>
      <c r="M18" s="104">
        <v>254</v>
      </c>
    </row>
    <row r="19" spans="1:14">
      <c r="A19" s="11" t="s">
        <v>11140</v>
      </c>
      <c r="B19" s="102">
        <v>250</v>
      </c>
      <c r="C19" s="116">
        <v>247</v>
      </c>
      <c r="D19" s="100">
        <v>246</v>
      </c>
      <c r="E19" s="100">
        <v>109</v>
      </c>
      <c r="F19" s="100">
        <v>250</v>
      </c>
      <c r="G19" s="100">
        <v>243</v>
      </c>
      <c r="H19" s="100">
        <v>136</v>
      </c>
      <c r="I19" s="100">
        <v>178</v>
      </c>
      <c r="J19" s="100">
        <v>57</v>
      </c>
      <c r="K19" s="100">
        <v>142</v>
      </c>
      <c r="L19" s="100">
        <v>0</v>
      </c>
      <c r="M19" s="104">
        <v>250</v>
      </c>
    </row>
    <row r="20" spans="1:14">
      <c r="A20" s="11" t="s">
        <v>11141</v>
      </c>
      <c r="B20" s="102">
        <v>125</v>
      </c>
      <c r="C20" s="116">
        <v>125</v>
      </c>
      <c r="D20" s="100">
        <v>124</v>
      </c>
      <c r="E20" s="100">
        <v>72</v>
      </c>
      <c r="F20" s="100">
        <v>125</v>
      </c>
      <c r="G20" s="100">
        <v>123</v>
      </c>
      <c r="H20" s="100">
        <v>77</v>
      </c>
      <c r="I20" s="100">
        <v>109</v>
      </c>
      <c r="J20" s="100">
        <v>58</v>
      </c>
      <c r="K20" s="100">
        <v>77</v>
      </c>
      <c r="L20" s="100">
        <v>0</v>
      </c>
      <c r="M20" s="104">
        <v>125</v>
      </c>
    </row>
    <row r="21" spans="1:14">
      <c r="A21" s="11" t="s">
        <v>11142</v>
      </c>
      <c r="B21" s="102">
        <v>335</v>
      </c>
      <c r="C21" s="116">
        <v>335</v>
      </c>
      <c r="D21" s="100">
        <v>334</v>
      </c>
      <c r="E21" s="100">
        <v>102</v>
      </c>
      <c r="F21" s="100">
        <v>335</v>
      </c>
      <c r="G21" s="100">
        <v>334</v>
      </c>
      <c r="H21" s="100">
        <v>120</v>
      </c>
      <c r="I21" s="100">
        <v>142</v>
      </c>
      <c r="J21" s="100">
        <v>56</v>
      </c>
      <c r="K21" s="100">
        <v>210</v>
      </c>
      <c r="L21" s="100">
        <v>0</v>
      </c>
      <c r="M21" s="104">
        <v>335</v>
      </c>
    </row>
    <row r="22" spans="1:14">
      <c r="A22" s="11" t="s">
        <v>11143</v>
      </c>
      <c r="B22" s="102">
        <v>84</v>
      </c>
      <c r="C22" s="116">
        <v>63</v>
      </c>
      <c r="D22" s="100">
        <v>84</v>
      </c>
      <c r="E22" s="100">
        <v>24</v>
      </c>
      <c r="F22" s="100">
        <v>84</v>
      </c>
      <c r="G22" s="100">
        <v>84</v>
      </c>
      <c r="H22" s="100">
        <v>41</v>
      </c>
      <c r="I22" s="100">
        <v>36</v>
      </c>
      <c r="J22" s="100">
        <v>49</v>
      </c>
      <c r="K22" s="100">
        <v>33</v>
      </c>
      <c r="L22" s="100">
        <v>0</v>
      </c>
      <c r="M22" s="104">
        <v>84</v>
      </c>
    </row>
    <row r="23" spans="1:14">
      <c r="A23" s="11" t="s">
        <v>11144</v>
      </c>
      <c r="B23" s="102">
        <v>99</v>
      </c>
      <c r="C23" s="116">
        <v>97</v>
      </c>
      <c r="D23" s="100">
        <v>99</v>
      </c>
      <c r="E23" s="100">
        <v>60</v>
      </c>
      <c r="F23" s="100">
        <v>99</v>
      </c>
      <c r="G23" s="100">
        <v>89</v>
      </c>
      <c r="H23" s="100">
        <v>91</v>
      </c>
      <c r="I23" s="100">
        <v>92</v>
      </c>
      <c r="J23" s="100">
        <v>16</v>
      </c>
      <c r="K23" s="100">
        <v>53</v>
      </c>
      <c r="L23" s="100">
        <v>0</v>
      </c>
      <c r="M23" s="104">
        <v>99</v>
      </c>
    </row>
    <row r="24" spans="1:14">
      <c r="A24" s="11" t="s">
        <v>11145</v>
      </c>
      <c r="B24" s="102">
        <v>323</v>
      </c>
      <c r="C24" s="116">
        <v>321</v>
      </c>
      <c r="D24" s="100">
        <v>323</v>
      </c>
      <c r="E24" s="100">
        <v>156</v>
      </c>
      <c r="F24" s="100">
        <v>323</v>
      </c>
      <c r="G24" s="100">
        <v>322</v>
      </c>
      <c r="H24" s="100">
        <v>167</v>
      </c>
      <c r="I24" s="100">
        <v>200</v>
      </c>
      <c r="J24" s="100">
        <v>55</v>
      </c>
      <c r="K24" s="100">
        <v>129</v>
      </c>
      <c r="L24" s="100">
        <v>1</v>
      </c>
      <c r="M24" s="104">
        <v>323</v>
      </c>
    </row>
    <row r="25" spans="1:14">
      <c r="A25" s="11" t="s">
        <v>11146</v>
      </c>
      <c r="B25" s="102">
        <v>202</v>
      </c>
      <c r="C25" s="116">
        <v>190</v>
      </c>
      <c r="D25" s="100">
        <v>202</v>
      </c>
      <c r="E25" s="100">
        <v>88</v>
      </c>
      <c r="F25" s="100">
        <v>202</v>
      </c>
      <c r="G25" s="100">
        <v>186</v>
      </c>
      <c r="H25" s="100">
        <v>133</v>
      </c>
      <c r="I25" s="100">
        <v>108</v>
      </c>
      <c r="J25" s="100">
        <v>127</v>
      </c>
      <c r="K25" s="100">
        <v>100</v>
      </c>
      <c r="L25" s="100">
        <v>0</v>
      </c>
      <c r="M25" s="104">
        <v>202</v>
      </c>
    </row>
    <row r="26" spans="1:14" ht="15.75" thickBot="1">
      <c r="A26" s="122" t="s">
        <v>11147</v>
      </c>
      <c r="B26" s="102">
        <v>314</v>
      </c>
      <c r="C26" s="116">
        <v>243</v>
      </c>
      <c r="D26" s="100">
        <v>314</v>
      </c>
      <c r="E26" s="100">
        <v>119</v>
      </c>
      <c r="F26" s="100">
        <v>314</v>
      </c>
      <c r="G26" s="100">
        <v>29</v>
      </c>
      <c r="H26" s="100">
        <v>208</v>
      </c>
      <c r="I26" s="100">
        <v>286</v>
      </c>
      <c r="J26" s="100">
        <v>244</v>
      </c>
      <c r="K26" s="100">
        <v>104</v>
      </c>
      <c r="L26" s="100">
        <v>1</v>
      </c>
      <c r="M26" s="104">
        <v>314</v>
      </c>
      <c r="N26" s="4"/>
    </row>
    <row r="27" spans="1:14" s="115" customFormat="1" ht="24" customHeight="1" thickTop="1" thickBot="1">
      <c r="A27" s="123" t="s">
        <v>11148</v>
      </c>
      <c r="B27" s="118">
        <v>5518</v>
      </c>
      <c r="C27" s="119">
        <v>4761</v>
      </c>
      <c r="D27" s="120">
        <v>4505</v>
      </c>
      <c r="E27" s="120">
        <v>1347</v>
      </c>
      <c r="F27" s="120">
        <v>5485</v>
      </c>
      <c r="G27" s="120">
        <v>4499</v>
      </c>
      <c r="H27" s="120">
        <v>1969</v>
      </c>
      <c r="I27" s="120">
        <v>3039</v>
      </c>
      <c r="J27" s="120">
        <v>2433</v>
      </c>
      <c r="K27" s="120">
        <v>2163</v>
      </c>
      <c r="L27" s="120">
        <v>111</v>
      </c>
      <c r="M27" s="121">
        <v>5518</v>
      </c>
    </row>
    <row r="28" spans="1:14" ht="15.75" thickTop="1"/>
  </sheetData>
  <mergeCells count="1">
    <mergeCell ref="A1:M1"/>
  </mergeCells>
  <printOptions horizontalCentered="1"/>
  <pageMargins left="0" right="0" top="0.15748031496062992" bottom="0.35433070866141736" header="0.31496062992125984" footer="0.31496062992125984"/>
  <pageSetup paperSize="9" scale="7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4"/>
  <sheetViews>
    <sheetView topLeftCell="A13" zoomScaleNormal="100" workbookViewId="0">
      <selection activeCell="B26" sqref="B26"/>
    </sheetView>
  </sheetViews>
  <sheetFormatPr defaultRowHeight="15"/>
  <cols>
    <col min="1" max="1" width="9.85546875" customWidth="1"/>
    <col min="2" max="2" width="99.140625" customWidth="1"/>
    <col min="3" max="4" width="15.85546875" customWidth="1"/>
    <col min="5" max="5" width="27.140625" customWidth="1"/>
  </cols>
  <sheetData>
    <row r="1" spans="1:4">
      <c r="A1" s="3" t="s">
        <v>30</v>
      </c>
    </row>
    <row r="2" spans="1:4">
      <c r="A2" s="3"/>
    </row>
    <row r="4" spans="1:4" ht="62.25" customHeight="1">
      <c r="A4" s="2" t="s">
        <v>16666</v>
      </c>
      <c r="B4" s="2" t="s">
        <v>29</v>
      </c>
      <c r="C4" s="2" t="s">
        <v>16</v>
      </c>
      <c r="D4" s="2"/>
    </row>
    <row r="5" spans="1:4">
      <c r="A5" t="s">
        <v>18</v>
      </c>
      <c r="B5" t="s">
        <v>9</v>
      </c>
      <c r="C5" s="4">
        <f>'matrice 2020'!$H$5524</f>
        <v>4761</v>
      </c>
      <c r="D5" s="4"/>
    </row>
    <row r="6" spans="1:4">
      <c r="A6" t="s">
        <v>19</v>
      </c>
      <c r="B6" t="s">
        <v>27</v>
      </c>
      <c r="C6" s="4">
        <f>'matrice 2020'!$I$5524</f>
        <v>4505</v>
      </c>
      <c r="D6" s="4"/>
    </row>
    <row r="7" spans="1:4">
      <c r="A7" t="s">
        <v>20</v>
      </c>
      <c r="B7" t="s">
        <v>4</v>
      </c>
      <c r="C7" s="4">
        <f>'matrice 2020'!$J$5524</f>
        <v>1347</v>
      </c>
      <c r="D7" s="4"/>
    </row>
    <row r="8" spans="1:4">
      <c r="A8" t="s">
        <v>21</v>
      </c>
      <c r="B8" t="s">
        <v>7</v>
      </c>
      <c r="C8" s="4">
        <f>'matrice 2020'!$K$5524</f>
        <v>5404</v>
      </c>
      <c r="D8" s="4"/>
    </row>
    <row r="9" spans="1:4">
      <c r="A9" t="s">
        <v>21</v>
      </c>
      <c r="B9" t="s">
        <v>11</v>
      </c>
      <c r="C9" s="4">
        <f>'matrice 2020'!$L$5524</f>
        <v>2467</v>
      </c>
      <c r="D9" s="4"/>
    </row>
    <row r="10" spans="1:4">
      <c r="A10" t="s">
        <v>21</v>
      </c>
      <c r="B10" t="s">
        <v>17</v>
      </c>
      <c r="C10" s="4">
        <f>'matrice 2020'!$M$5524</f>
        <v>4707</v>
      </c>
      <c r="D10" s="4"/>
    </row>
    <row r="11" spans="1:4">
      <c r="A11" t="s">
        <v>21</v>
      </c>
      <c r="B11" t="s">
        <v>8</v>
      </c>
      <c r="C11" s="4">
        <f>'matrice 2020'!$N$5524</f>
        <v>5485</v>
      </c>
      <c r="D11" s="4"/>
    </row>
    <row r="12" spans="1:4">
      <c r="A12" t="s">
        <v>22</v>
      </c>
      <c r="B12" t="s">
        <v>15</v>
      </c>
      <c r="C12" s="4">
        <f>'matrice 2020'!$O$5524</f>
        <v>4499</v>
      </c>
      <c r="D12" s="4"/>
    </row>
    <row r="13" spans="1:4">
      <c r="A13" t="s">
        <v>23</v>
      </c>
      <c r="B13" t="s">
        <v>6</v>
      </c>
      <c r="C13" s="4">
        <f>'matrice 2020'!$R$5524</f>
        <v>1969</v>
      </c>
      <c r="D13" s="4"/>
    </row>
    <row r="14" spans="1:4">
      <c r="A14" t="s">
        <v>24</v>
      </c>
      <c r="B14" t="s">
        <v>5</v>
      </c>
      <c r="C14" s="4">
        <f>'matrice 2020'!$V$5524</f>
        <v>3039</v>
      </c>
      <c r="D14" s="4"/>
    </row>
    <row r="15" spans="1:4">
      <c r="A15" t="s">
        <v>25</v>
      </c>
      <c r="B15" t="s">
        <v>10</v>
      </c>
      <c r="C15" s="4">
        <f>'matrice 2020'!$W$5524</f>
        <v>2433</v>
      </c>
      <c r="D15" s="4"/>
    </row>
    <row r="16" spans="1:4">
      <c r="A16" t="s">
        <v>26</v>
      </c>
      <c r="B16" t="s">
        <v>12</v>
      </c>
      <c r="C16" s="4">
        <f>'matrice 2020'!$Y$5524</f>
        <v>2163</v>
      </c>
      <c r="D16" s="4"/>
    </row>
    <row r="17" spans="1:4">
      <c r="A17" t="s">
        <v>16664</v>
      </c>
      <c r="B17" t="s">
        <v>16665</v>
      </c>
      <c r="C17" s="4">
        <f>'matrice 2020'!$Z$5524</f>
        <v>111</v>
      </c>
      <c r="D17" s="4"/>
    </row>
    <row r="19" spans="1:4">
      <c r="B19" s="3" t="s">
        <v>16787</v>
      </c>
    </row>
    <row r="20" spans="1:4">
      <c r="B20" t="s">
        <v>16785</v>
      </c>
    </row>
    <row r="21" spans="1:4">
      <c r="B21" t="s">
        <v>16786</v>
      </c>
    </row>
    <row r="24" spans="1:4">
      <c r="B24" s="3" t="s">
        <v>13</v>
      </c>
    </row>
    <row r="25" spans="1:4">
      <c r="B25" t="s">
        <v>28</v>
      </c>
    </row>
    <row r="28" spans="1:4">
      <c r="B28" s="3"/>
    </row>
    <row r="29" spans="1:4">
      <c r="B29" s="57"/>
    </row>
    <row r="30" spans="1:4">
      <c r="B30" s="57"/>
    </row>
    <row r="31" spans="1:4">
      <c r="B31" s="2"/>
    </row>
    <row r="33" spans="2:4">
      <c r="B33" s="3"/>
    </row>
    <row r="34" spans="2:4">
      <c r="B34" s="57"/>
      <c r="C34" s="2"/>
      <c r="D34" s="2"/>
    </row>
  </sheetData>
  <sortState ref="A1:C31">
    <sortCondition ref="A1:A31"/>
  </sortState>
  <printOptions horizontalCentered="1"/>
  <pageMargins left="0" right="0" top="0.74803149606299213" bottom="0.74803149606299213" header="0.31496062992125984" footer="0.31496062992125984"/>
  <pageSetup paperSize="9" scale="86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B5563"/>
  <sheetViews>
    <sheetView tabSelected="1" topLeftCell="E1" zoomScale="70" zoomScaleNormal="70" workbookViewId="0">
      <pane ySplit="5" topLeftCell="A5512" activePane="bottomLeft" state="frozen"/>
      <selection activeCell="D6" sqref="D6"/>
      <selection pane="bottomLeft" activeCell="V5524" sqref="V5524"/>
    </sheetView>
  </sheetViews>
  <sheetFormatPr defaultRowHeight="15"/>
  <cols>
    <col min="1" max="1" width="10.140625" style="43" customWidth="1"/>
    <col min="2" max="2" width="13.28515625" style="44" customWidth="1"/>
    <col min="3" max="3" width="10.28515625" style="44" customWidth="1"/>
    <col min="4" max="4" width="23.7109375" style="44" customWidth="1"/>
    <col min="5" max="5" width="10.42578125" style="45" customWidth="1"/>
    <col min="6" max="7" width="12.140625" style="44" customWidth="1"/>
    <col min="8" max="8" width="14.42578125" style="44" customWidth="1"/>
    <col min="9" max="9" width="14.5703125" style="44" customWidth="1"/>
    <col min="10" max="10" width="17.42578125" style="44" customWidth="1"/>
    <col min="11" max="13" width="13.5703125" style="44" customWidth="1"/>
    <col min="14" max="15" width="17.42578125" style="44" customWidth="1"/>
    <col min="16" max="17" width="14.28515625" style="44" customWidth="1"/>
    <col min="18" max="18" width="19" style="44" customWidth="1"/>
    <col min="19" max="19" width="13.85546875" style="44" customWidth="1"/>
    <col min="20" max="22" width="12.42578125" style="44" customWidth="1"/>
    <col min="23" max="23" width="15.28515625" style="44" customWidth="1"/>
    <col min="24" max="24" width="7.28515625" style="44" hidden="1" customWidth="1"/>
    <col min="25" max="25" width="17.42578125" style="44" customWidth="1"/>
    <col min="26" max="26" width="14.85546875" style="44" customWidth="1"/>
    <col min="27" max="27" width="10.7109375" style="44" customWidth="1"/>
    <col min="28" max="28" width="10" style="44" customWidth="1"/>
    <col min="29" max="16384" width="9.140625" style="44"/>
  </cols>
  <sheetData>
    <row r="1" spans="1:28" ht="26.25">
      <c r="D1" s="136" t="s">
        <v>16768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8" s="82" customFormat="1" ht="32.25" hidden="1" customHeight="1">
      <c r="A2" s="132"/>
      <c r="E2" s="83"/>
      <c r="F2" s="133"/>
      <c r="G2" s="133"/>
      <c r="H2" s="133"/>
      <c r="I2" s="133"/>
      <c r="J2" s="133"/>
      <c r="K2" s="114"/>
      <c r="L2" s="114"/>
      <c r="M2" s="114"/>
      <c r="N2" s="134"/>
      <c r="O2" s="133"/>
      <c r="P2" s="114"/>
      <c r="Q2" s="114"/>
      <c r="R2" s="114"/>
      <c r="Y2" s="133"/>
    </row>
    <row r="3" spans="1:28" customFormat="1" ht="76.5" customHeight="1">
      <c r="A3" s="1"/>
      <c r="E3" s="128"/>
      <c r="F3" s="141" t="s">
        <v>16769</v>
      </c>
      <c r="G3" s="142"/>
      <c r="H3" s="143"/>
      <c r="I3" s="21" t="s">
        <v>11155</v>
      </c>
      <c r="J3" s="24" t="s">
        <v>11156</v>
      </c>
      <c r="K3" s="137" t="s">
        <v>11157</v>
      </c>
      <c r="L3" s="137"/>
      <c r="M3" s="137"/>
      <c r="N3" s="137"/>
      <c r="O3" s="40" t="s">
        <v>11158</v>
      </c>
      <c r="P3" s="144" t="s">
        <v>16762</v>
      </c>
      <c r="Q3" s="145"/>
      <c r="R3" s="146"/>
      <c r="S3" s="138" t="s">
        <v>16728</v>
      </c>
      <c r="T3" s="138"/>
      <c r="U3" s="138"/>
      <c r="V3" s="138"/>
      <c r="W3" s="58" t="s">
        <v>11160</v>
      </c>
      <c r="X3" s="49" t="s">
        <v>11153</v>
      </c>
      <c r="Y3" s="38" t="s">
        <v>11161</v>
      </c>
      <c r="Z3" s="39" t="s">
        <v>11162</v>
      </c>
    </row>
    <row r="4" spans="1:28" customFormat="1" ht="164.25" customHeight="1">
      <c r="A4" s="50" t="s">
        <v>14</v>
      </c>
      <c r="B4" s="50" t="s">
        <v>31</v>
      </c>
      <c r="C4" s="50" t="s">
        <v>16662</v>
      </c>
      <c r="D4" s="50" t="s">
        <v>16766</v>
      </c>
      <c r="E4" s="50" t="s">
        <v>11124</v>
      </c>
      <c r="F4" s="107" t="str">
        <f>Regione!C4</f>
        <v>A) % di area: pericolosità idraulica P2&gt;=2%;
frana P3 e P4 &gt;=2%;
dati aggiornati a enti 01/01/21</v>
      </c>
      <c r="G4" s="107" t="s">
        <v>16729</v>
      </c>
      <c r="H4" s="108" t="s">
        <v>16770</v>
      </c>
      <c r="I4" s="51" t="str">
        <f>Regione!D4</f>
        <v>B) Reddito Irpef minore media Italia € 20.213,73 dati aggiornati a enti 01/01/21</v>
      </c>
      <c r="J4" s="52" t="str">
        <f>Regione!E4</f>
        <v>C) Decrescita demog. 1981-2011 &gt;= 20% dati aggiornati a enti 01/01/21</v>
      </c>
      <c r="K4" s="53" t="s">
        <v>16772</v>
      </c>
      <c r="L4" s="53" t="s">
        <v>16725</v>
      </c>
      <c r="M4" s="53" t="s">
        <v>16726</v>
      </c>
      <c r="N4" s="54" t="str">
        <f>Regione!F4</f>
        <v>D) disagio insediativo se verifica una condizione di: elevato indice di vecchiaia; bassa % occupati; comune rurale. Dati aggiornati a enti 01/01/21</v>
      </c>
      <c r="O4" s="55" t="str">
        <f>Regione!G4</f>
        <v>E) Spesa dei comuni per interventi e servizi sociali sulla popolazione: &lt;= media Italia € 116,00 dati aggiornati a enti 01/01/21</v>
      </c>
      <c r="P4" s="127" t="s">
        <v>16765</v>
      </c>
      <c r="Q4" s="127" t="s">
        <v>16763</v>
      </c>
      <c r="R4" s="56" t="str">
        <f>Regione!H4</f>
        <v>F) + N) Difficoltà di comunicazione se verifica una condizione di: scarsa connessione Internet; aree Interne periferiche e ultraperiferiche. Dati aggiornati a enti 01/01/21</v>
      </c>
      <c r="S4" s="53" t="s">
        <v>16723</v>
      </c>
      <c r="T4" s="53" t="s">
        <v>1</v>
      </c>
      <c r="U4" s="53" t="s">
        <v>16727</v>
      </c>
      <c r="V4" s="77" t="str">
        <f>Regione!I4</f>
        <v>G)  densità &lt;= 80 ab. per kmq: dati aggiornati a enti 01/01/21</v>
      </c>
      <c r="W4" s="78" t="str">
        <f>Regione!J4</f>
        <v>I) appartenenza unioni comuni senza considerare montanità: dati aggiornati a enti 01/01/21</v>
      </c>
      <c r="X4" s="113" t="s">
        <v>0</v>
      </c>
      <c r="Y4" s="79" t="str">
        <f>Regione!K4</f>
        <v>L) Presenza aree EUAP Aree Natura 2000 superfice in area protetta &gt;=10% dati aggiornati a enti 01/01/21</v>
      </c>
      <c r="Z4" s="80" t="str">
        <f>Regione!L4</f>
        <v>M) Comuni istituiti a seguito di fusioni o incorporati al 1° gennaio 2021</v>
      </c>
      <c r="AA4" s="50" t="s">
        <v>16771</v>
      </c>
      <c r="AB4" s="50" t="s">
        <v>11150</v>
      </c>
    </row>
    <row r="5" spans="1:28" s="20" customFormat="1" ht="21.75" hidden="1" customHeight="1">
      <c r="A5" s="50" t="s">
        <v>14</v>
      </c>
      <c r="B5" s="50" t="s">
        <v>31</v>
      </c>
      <c r="C5" s="50" t="s">
        <v>16662</v>
      </c>
      <c r="D5" s="50" t="s">
        <v>32</v>
      </c>
      <c r="E5" s="50" t="s">
        <v>11124</v>
      </c>
      <c r="F5" s="107" t="s">
        <v>16720</v>
      </c>
      <c r="G5" s="107" t="s">
        <v>16730</v>
      </c>
      <c r="H5" s="108" t="s">
        <v>16729</v>
      </c>
      <c r="I5" s="51" t="s">
        <v>16668</v>
      </c>
      <c r="J5" s="52" t="s">
        <v>16676</v>
      </c>
      <c r="K5" s="53" t="s">
        <v>16669</v>
      </c>
      <c r="L5" s="53" t="s">
        <v>16670</v>
      </c>
      <c r="M5" s="53" t="s">
        <v>16671</v>
      </c>
      <c r="N5" s="54" t="s">
        <v>16682</v>
      </c>
      <c r="O5" s="55" t="s">
        <v>16672</v>
      </c>
      <c r="P5" s="124" t="s">
        <v>16764</v>
      </c>
      <c r="Q5" s="124" t="s">
        <v>16767</v>
      </c>
      <c r="R5" s="56" t="s">
        <v>16673</v>
      </c>
      <c r="S5" s="53" t="s">
        <v>2</v>
      </c>
      <c r="T5" s="53" t="s">
        <v>1</v>
      </c>
      <c r="U5" s="53" t="s">
        <v>3</v>
      </c>
      <c r="V5" s="77" t="s">
        <v>5</v>
      </c>
      <c r="W5" s="78" t="s">
        <v>11163</v>
      </c>
      <c r="X5" s="50" t="s">
        <v>0</v>
      </c>
      <c r="Y5" s="79" t="s">
        <v>16675</v>
      </c>
      <c r="Z5" s="80" t="s">
        <v>16719</v>
      </c>
      <c r="AA5" s="50" t="s">
        <v>11126</v>
      </c>
      <c r="AB5" s="50" t="s">
        <v>11150</v>
      </c>
    </row>
    <row r="6" spans="1:28" customFormat="1" ht="15" customHeight="1">
      <c r="A6" s="6">
        <v>6002</v>
      </c>
      <c r="B6" s="5" t="s">
        <v>187</v>
      </c>
      <c r="C6" s="5" t="s">
        <v>11166</v>
      </c>
      <c r="D6" s="5" t="s">
        <v>188</v>
      </c>
      <c r="E6" s="9" t="s">
        <v>11042</v>
      </c>
      <c r="F6" s="111">
        <v>1</v>
      </c>
      <c r="G6" s="111">
        <v>1</v>
      </c>
      <c r="H6" s="109">
        <f>IF(OR(F6=1,G6=1)=TRUE,1,0)</f>
        <v>1</v>
      </c>
      <c r="I6" s="22">
        <v>1</v>
      </c>
      <c r="J6" s="25">
        <v>1</v>
      </c>
      <c r="K6" s="95">
        <v>1</v>
      </c>
      <c r="L6" s="12">
        <v>1</v>
      </c>
      <c r="M6" s="12">
        <v>1</v>
      </c>
      <c r="N6" s="27">
        <f>IF((K6+L6+M6)&gt;0,1,0)</f>
        <v>1</v>
      </c>
      <c r="O6" s="29">
        <v>1</v>
      </c>
      <c r="P6" s="125">
        <v>0</v>
      </c>
      <c r="Q6" s="125">
        <v>0</v>
      </c>
      <c r="R6" s="31">
        <f>IF(OR(P6=1,Q6=1)=TRUE,1,0)</f>
        <v>0</v>
      </c>
      <c r="S6" s="14">
        <v>329</v>
      </c>
      <c r="T6" s="15">
        <v>21.230100000000004</v>
      </c>
      <c r="U6" s="15">
        <v>15.496865299739518</v>
      </c>
      <c r="V6" s="33">
        <f>IF(U6&lt;=80,1,0)</f>
        <v>1</v>
      </c>
      <c r="W6" s="34">
        <v>1</v>
      </c>
      <c r="X6" s="19">
        <v>1</v>
      </c>
      <c r="Y6" s="36">
        <v>0</v>
      </c>
      <c r="Z6" s="41">
        <v>0</v>
      </c>
      <c r="AA6" s="5">
        <f>H6+I6+J6+N6+O6+R6+V6+W6+Y6+Z6</f>
        <v>7</v>
      </c>
      <c r="AB6" s="5">
        <f t="shared" ref="AB6" si="0">IF(AA6&gt;0,1,0)</f>
        <v>1</v>
      </c>
    </row>
    <row r="7" spans="1:28" customFormat="1" ht="15" customHeight="1">
      <c r="A7" s="6">
        <v>6004</v>
      </c>
      <c r="B7" s="5" t="s">
        <v>231</v>
      </c>
      <c r="C7" s="5" t="s">
        <v>11167</v>
      </c>
      <c r="D7" s="5" t="s">
        <v>232</v>
      </c>
      <c r="E7" s="9" t="s">
        <v>11042</v>
      </c>
      <c r="F7" s="111">
        <v>0</v>
      </c>
      <c r="G7" s="111">
        <v>1</v>
      </c>
      <c r="H7" s="109">
        <f t="shared" ref="H7:H69" si="1">IF(OR(F7=1,G7=1)=TRUE,1,0)</f>
        <v>1</v>
      </c>
      <c r="I7" s="22">
        <v>1</v>
      </c>
      <c r="J7" s="25">
        <v>0</v>
      </c>
      <c r="K7" s="95">
        <v>1</v>
      </c>
      <c r="L7" s="12">
        <v>0</v>
      </c>
      <c r="M7" s="12">
        <v>1</v>
      </c>
      <c r="N7" s="27">
        <f t="shared" ref="N7:N70" si="2">IF((K7+L7+M7)&gt;0,1,0)</f>
        <v>1</v>
      </c>
      <c r="O7" s="29">
        <v>1</v>
      </c>
      <c r="P7" s="125">
        <v>0</v>
      </c>
      <c r="Q7" s="125">
        <v>0</v>
      </c>
      <c r="R7" s="31">
        <f t="shared" ref="R7:R70" si="3">IF(OR(P7=1,Q7=1)=TRUE,1,0)</f>
        <v>0</v>
      </c>
      <c r="S7" s="14">
        <v>754</v>
      </c>
      <c r="T7" s="15">
        <v>13.159000000000001</v>
      </c>
      <c r="U7" s="15">
        <v>57.29918686830306</v>
      </c>
      <c r="V7" s="33">
        <f t="shared" ref="V7:V70" si="4">IF(U7&lt;=80,1,0)</f>
        <v>1</v>
      </c>
      <c r="W7" s="34">
        <v>1</v>
      </c>
      <c r="X7" s="19">
        <v>0</v>
      </c>
      <c r="Y7" s="36">
        <v>0</v>
      </c>
      <c r="Z7" s="41">
        <v>0</v>
      </c>
      <c r="AA7" s="5">
        <f t="shared" ref="AA7:AA69" si="5">H7+I7+J7+N7+O7+R7+V7+W7+Y7+Z7</f>
        <v>6</v>
      </c>
      <c r="AB7" s="5">
        <f t="shared" ref="AB7:AB69" si="6">IF(AA7&gt;0,1,0)</f>
        <v>1</v>
      </c>
    </row>
    <row r="8" spans="1:28" customFormat="1" ht="15" customHeight="1">
      <c r="A8" s="6">
        <v>6005</v>
      </c>
      <c r="B8" s="5" t="s">
        <v>243</v>
      </c>
      <c r="C8" s="5" t="s">
        <v>11168</v>
      </c>
      <c r="D8" s="5" t="s">
        <v>244</v>
      </c>
      <c r="E8" s="9" t="s">
        <v>11042</v>
      </c>
      <c r="F8" s="111">
        <v>0</v>
      </c>
      <c r="G8" s="111">
        <v>1</v>
      </c>
      <c r="H8" s="109">
        <f t="shared" si="1"/>
        <v>1</v>
      </c>
      <c r="I8" s="22">
        <v>1</v>
      </c>
      <c r="J8" s="25">
        <v>0</v>
      </c>
      <c r="K8" s="95">
        <v>1</v>
      </c>
      <c r="L8" s="12">
        <v>0</v>
      </c>
      <c r="M8" s="12">
        <v>1</v>
      </c>
      <c r="N8" s="27">
        <f t="shared" si="2"/>
        <v>1</v>
      </c>
      <c r="O8" s="29">
        <v>1</v>
      </c>
      <c r="P8" s="125">
        <v>0</v>
      </c>
      <c r="Q8" s="125">
        <v>0</v>
      </c>
      <c r="R8" s="31">
        <f t="shared" si="3"/>
        <v>0</v>
      </c>
      <c r="S8" s="14">
        <v>774</v>
      </c>
      <c r="T8" s="15">
        <v>12.2136</v>
      </c>
      <c r="U8" s="15">
        <v>63.371978777755949</v>
      </c>
      <c r="V8" s="33">
        <f t="shared" si="4"/>
        <v>1</v>
      </c>
      <c r="W8" s="34">
        <v>1</v>
      </c>
      <c r="X8" s="19">
        <v>0</v>
      </c>
      <c r="Y8" s="36">
        <v>0</v>
      </c>
      <c r="Z8" s="41">
        <v>0</v>
      </c>
      <c r="AA8" s="5">
        <f t="shared" si="5"/>
        <v>6</v>
      </c>
      <c r="AB8" s="5">
        <f t="shared" si="6"/>
        <v>1</v>
      </c>
    </row>
    <row r="9" spans="1:28" customFormat="1" ht="15" customHeight="1">
      <c r="A9" s="6">
        <v>6192</v>
      </c>
      <c r="B9" s="5" t="s">
        <v>261</v>
      </c>
      <c r="C9" s="5" t="s">
        <v>11169</v>
      </c>
      <c r="D9" s="5" t="s">
        <v>262</v>
      </c>
      <c r="E9" s="9" t="s">
        <v>11042</v>
      </c>
      <c r="F9" s="111">
        <v>1</v>
      </c>
      <c r="G9" s="111">
        <v>0</v>
      </c>
      <c r="H9" s="109">
        <f t="shared" si="1"/>
        <v>1</v>
      </c>
      <c r="I9" s="22">
        <v>1</v>
      </c>
      <c r="J9" s="25">
        <v>1</v>
      </c>
      <c r="K9" s="95">
        <v>1</v>
      </c>
      <c r="L9" s="12">
        <v>1</v>
      </c>
      <c r="M9" s="12">
        <v>1</v>
      </c>
      <c r="N9" s="27">
        <f t="shared" si="2"/>
        <v>1</v>
      </c>
      <c r="O9" s="29">
        <v>1</v>
      </c>
      <c r="P9" s="125">
        <v>0</v>
      </c>
      <c r="Q9" s="125">
        <v>1</v>
      </c>
      <c r="R9" s="31">
        <f t="shared" si="3"/>
        <v>1</v>
      </c>
      <c r="S9" s="14">
        <v>1791</v>
      </c>
      <c r="T9" s="15">
        <v>24.783999999999999</v>
      </c>
      <c r="U9" s="15">
        <v>72.264364105874762</v>
      </c>
      <c r="V9" s="33">
        <f t="shared" si="4"/>
        <v>1</v>
      </c>
      <c r="W9" s="34">
        <v>0</v>
      </c>
      <c r="X9" s="19">
        <v>0</v>
      </c>
      <c r="Y9" s="36">
        <v>0</v>
      </c>
      <c r="Z9" s="41">
        <v>1</v>
      </c>
      <c r="AA9" s="5">
        <f t="shared" si="5"/>
        <v>8</v>
      </c>
      <c r="AB9" s="5">
        <f t="shared" si="6"/>
        <v>1</v>
      </c>
    </row>
    <row r="10" spans="1:28" customFormat="1" ht="15" customHeight="1">
      <c r="A10" s="6">
        <v>6007</v>
      </c>
      <c r="B10" s="5" t="s">
        <v>283</v>
      </c>
      <c r="C10" s="5" t="s">
        <v>11170</v>
      </c>
      <c r="D10" s="5" t="s">
        <v>284</v>
      </c>
      <c r="E10" s="9" t="s">
        <v>11042</v>
      </c>
      <c r="F10" s="111">
        <v>0</v>
      </c>
      <c r="G10" s="111">
        <v>1</v>
      </c>
      <c r="H10" s="109">
        <f t="shared" si="1"/>
        <v>1</v>
      </c>
      <c r="I10" s="22">
        <v>0</v>
      </c>
      <c r="J10" s="25">
        <v>0</v>
      </c>
      <c r="K10" s="95">
        <v>1</v>
      </c>
      <c r="L10" s="12">
        <v>1</v>
      </c>
      <c r="M10" s="12">
        <v>1</v>
      </c>
      <c r="N10" s="27">
        <f t="shared" si="2"/>
        <v>1</v>
      </c>
      <c r="O10" s="29">
        <v>1</v>
      </c>
      <c r="P10" s="125">
        <v>1</v>
      </c>
      <c r="Q10" s="125">
        <v>0</v>
      </c>
      <c r="R10" s="31">
        <f t="shared" si="3"/>
        <v>1</v>
      </c>
      <c r="S10" s="14">
        <v>497</v>
      </c>
      <c r="T10" s="15">
        <v>11.328199999999999</v>
      </c>
      <c r="U10" s="15">
        <v>43.872812979996823</v>
      </c>
      <c r="V10" s="33">
        <f t="shared" si="4"/>
        <v>1</v>
      </c>
      <c r="W10" s="34">
        <v>0</v>
      </c>
      <c r="X10" s="19">
        <v>0</v>
      </c>
      <c r="Y10" s="36">
        <v>0</v>
      </c>
      <c r="Z10" s="41">
        <v>0</v>
      </c>
      <c r="AA10" s="5">
        <f t="shared" si="5"/>
        <v>5</v>
      </c>
      <c r="AB10" s="5">
        <f t="shared" si="6"/>
        <v>1</v>
      </c>
    </row>
    <row r="11" spans="1:28" customFormat="1" ht="15" customHeight="1">
      <c r="A11" s="6">
        <v>6008</v>
      </c>
      <c r="B11" s="5" t="s">
        <v>309</v>
      </c>
      <c r="C11" s="5" t="s">
        <v>11171</v>
      </c>
      <c r="D11" s="5" t="s">
        <v>310</v>
      </c>
      <c r="E11" s="9" t="s">
        <v>11042</v>
      </c>
      <c r="F11" s="111">
        <v>1</v>
      </c>
      <c r="G11" s="111">
        <v>0</v>
      </c>
      <c r="H11" s="109">
        <f t="shared" si="1"/>
        <v>1</v>
      </c>
      <c r="I11" s="22">
        <v>1</v>
      </c>
      <c r="J11" s="25">
        <v>0</v>
      </c>
      <c r="K11" s="95">
        <v>1</v>
      </c>
      <c r="L11" s="12">
        <v>0</v>
      </c>
      <c r="M11" s="12">
        <v>1</v>
      </c>
      <c r="N11" s="27">
        <f t="shared" si="2"/>
        <v>1</v>
      </c>
      <c r="O11" s="29">
        <v>1</v>
      </c>
      <c r="P11" s="125">
        <v>0</v>
      </c>
      <c r="Q11" s="125">
        <v>0</v>
      </c>
      <c r="R11" s="31">
        <f t="shared" si="3"/>
        <v>0</v>
      </c>
      <c r="S11" s="14">
        <v>380</v>
      </c>
      <c r="T11" s="15">
        <v>2.1269999999999998</v>
      </c>
      <c r="U11" s="15">
        <v>178.65538316878235</v>
      </c>
      <c r="V11" s="33">
        <f t="shared" si="4"/>
        <v>0</v>
      </c>
      <c r="W11" s="34">
        <v>1</v>
      </c>
      <c r="X11" s="19">
        <v>0</v>
      </c>
      <c r="Y11" s="36">
        <v>0</v>
      </c>
      <c r="Z11" s="41">
        <v>0</v>
      </c>
      <c r="AA11" s="5">
        <f t="shared" si="5"/>
        <v>5</v>
      </c>
      <c r="AB11" s="5">
        <f t="shared" si="6"/>
        <v>1</v>
      </c>
    </row>
    <row r="12" spans="1:28" customFormat="1" ht="15" customHeight="1">
      <c r="A12" s="6">
        <v>6010</v>
      </c>
      <c r="B12" s="5" t="s">
        <v>599</v>
      </c>
      <c r="C12" s="5" t="s">
        <v>11172</v>
      </c>
      <c r="D12" s="5" t="s">
        <v>600</v>
      </c>
      <c r="E12" s="9" t="s">
        <v>11042</v>
      </c>
      <c r="F12" s="111">
        <v>1</v>
      </c>
      <c r="G12" s="111">
        <v>1</v>
      </c>
      <c r="H12" s="109">
        <f t="shared" si="1"/>
        <v>1</v>
      </c>
      <c r="I12" s="22">
        <v>1</v>
      </c>
      <c r="J12" s="25">
        <v>1</v>
      </c>
      <c r="K12" s="95">
        <v>1</v>
      </c>
      <c r="L12" s="12">
        <v>1</v>
      </c>
      <c r="M12" s="12">
        <v>1</v>
      </c>
      <c r="N12" s="27">
        <f t="shared" si="2"/>
        <v>1</v>
      </c>
      <c r="O12" s="29">
        <v>1</v>
      </c>
      <c r="P12" s="125">
        <v>0</v>
      </c>
      <c r="Q12" s="125">
        <v>0</v>
      </c>
      <c r="R12" s="31">
        <f t="shared" si="3"/>
        <v>0</v>
      </c>
      <c r="S12" s="14">
        <v>306</v>
      </c>
      <c r="T12" s="15">
        <v>12.2377</v>
      </c>
      <c r="U12" s="15">
        <v>25.004698595324285</v>
      </c>
      <c r="V12" s="33">
        <f t="shared" si="4"/>
        <v>1</v>
      </c>
      <c r="W12" s="34">
        <v>1</v>
      </c>
      <c r="X12" s="19">
        <v>1</v>
      </c>
      <c r="Y12" s="36">
        <v>0</v>
      </c>
      <c r="Z12" s="41">
        <v>0</v>
      </c>
      <c r="AA12" s="5">
        <f t="shared" si="5"/>
        <v>7</v>
      </c>
      <c r="AB12" s="5">
        <f t="shared" si="6"/>
        <v>1</v>
      </c>
    </row>
    <row r="13" spans="1:28" customFormat="1" ht="15" customHeight="1">
      <c r="A13" s="6">
        <v>6011</v>
      </c>
      <c r="B13" s="5" t="s">
        <v>701</v>
      </c>
      <c r="C13" s="5" t="s">
        <v>11173</v>
      </c>
      <c r="D13" s="5" t="s">
        <v>702</v>
      </c>
      <c r="E13" s="9" t="s">
        <v>11042</v>
      </c>
      <c r="F13" s="111">
        <v>1</v>
      </c>
      <c r="G13" s="111">
        <v>0</v>
      </c>
      <c r="H13" s="109">
        <f t="shared" si="1"/>
        <v>1</v>
      </c>
      <c r="I13" s="22">
        <v>1</v>
      </c>
      <c r="J13" s="25">
        <v>0</v>
      </c>
      <c r="K13" s="95">
        <v>1</v>
      </c>
      <c r="L13" s="12">
        <v>1</v>
      </c>
      <c r="M13" s="12">
        <v>1</v>
      </c>
      <c r="N13" s="27">
        <f t="shared" si="2"/>
        <v>1</v>
      </c>
      <c r="O13" s="29">
        <v>1</v>
      </c>
      <c r="P13" s="125">
        <v>0</v>
      </c>
      <c r="Q13" s="125">
        <v>0</v>
      </c>
      <c r="R13" s="31">
        <f t="shared" si="3"/>
        <v>0</v>
      </c>
      <c r="S13" s="14">
        <v>1420</v>
      </c>
      <c r="T13" s="15">
        <v>16.62</v>
      </c>
      <c r="U13" s="15">
        <v>85.439229843561975</v>
      </c>
      <c r="V13" s="33">
        <f t="shared" si="4"/>
        <v>0</v>
      </c>
      <c r="W13" s="34">
        <v>1</v>
      </c>
      <c r="X13" s="19">
        <v>0</v>
      </c>
      <c r="Y13" s="36">
        <v>0</v>
      </c>
      <c r="Z13" s="41">
        <v>0</v>
      </c>
      <c r="AA13" s="5">
        <f t="shared" si="5"/>
        <v>5</v>
      </c>
      <c r="AB13" s="5">
        <f t="shared" si="6"/>
        <v>1</v>
      </c>
    </row>
    <row r="14" spans="1:28" customFormat="1" ht="15" customHeight="1">
      <c r="A14" s="6">
        <v>6012</v>
      </c>
      <c r="B14" s="5" t="s">
        <v>789</v>
      </c>
      <c r="C14" s="5" t="s">
        <v>11174</v>
      </c>
      <c r="D14" s="5" t="s">
        <v>790</v>
      </c>
      <c r="E14" s="9" t="s">
        <v>11042</v>
      </c>
      <c r="F14" s="111">
        <v>1</v>
      </c>
      <c r="G14" s="111">
        <v>0</v>
      </c>
      <c r="H14" s="109">
        <f t="shared" si="1"/>
        <v>1</v>
      </c>
      <c r="I14" s="22">
        <v>0</v>
      </c>
      <c r="J14" s="25">
        <v>0</v>
      </c>
      <c r="K14" s="95">
        <v>1</v>
      </c>
      <c r="L14" s="12">
        <v>0</v>
      </c>
      <c r="M14" s="12">
        <v>1</v>
      </c>
      <c r="N14" s="27">
        <f t="shared" si="2"/>
        <v>1</v>
      </c>
      <c r="O14" s="29">
        <v>1</v>
      </c>
      <c r="P14" s="125">
        <v>0</v>
      </c>
      <c r="Q14" s="125">
        <v>0</v>
      </c>
      <c r="R14" s="31">
        <f t="shared" si="3"/>
        <v>0</v>
      </c>
      <c r="S14" s="14">
        <v>2071</v>
      </c>
      <c r="T14" s="15">
        <v>15.0528</v>
      </c>
      <c r="U14" s="15">
        <v>137.58237670068027</v>
      </c>
      <c r="V14" s="33">
        <f t="shared" si="4"/>
        <v>0</v>
      </c>
      <c r="W14" s="34">
        <v>0</v>
      </c>
      <c r="X14" s="19">
        <v>0</v>
      </c>
      <c r="Y14" s="36">
        <v>0</v>
      </c>
      <c r="Z14" s="41">
        <v>0</v>
      </c>
      <c r="AA14" s="5">
        <f t="shared" si="5"/>
        <v>3</v>
      </c>
      <c r="AB14" s="5">
        <f t="shared" si="6"/>
        <v>1</v>
      </c>
    </row>
    <row r="15" spans="1:28" customFormat="1" ht="15" customHeight="1">
      <c r="A15" s="6">
        <v>6013</v>
      </c>
      <c r="B15" s="5" t="s">
        <v>813</v>
      </c>
      <c r="C15" s="5" t="s">
        <v>11175</v>
      </c>
      <c r="D15" s="5" t="s">
        <v>814</v>
      </c>
      <c r="E15" s="9" t="s">
        <v>11042</v>
      </c>
      <c r="F15" s="111">
        <v>1</v>
      </c>
      <c r="G15" s="111">
        <v>1</v>
      </c>
      <c r="H15" s="109">
        <f t="shared" si="1"/>
        <v>1</v>
      </c>
      <c r="I15" s="22">
        <v>1</v>
      </c>
      <c r="J15" s="25">
        <v>0</v>
      </c>
      <c r="K15" s="95">
        <v>1</v>
      </c>
      <c r="L15" s="12">
        <v>1</v>
      </c>
      <c r="M15" s="12">
        <v>1</v>
      </c>
      <c r="N15" s="27">
        <f t="shared" si="2"/>
        <v>1</v>
      </c>
      <c r="O15" s="29">
        <v>1</v>
      </c>
      <c r="P15" s="125">
        <v>0</v>
      </c>
      <c r="Q15" s="125">
        <v>0</v>
      </c>
      <c r="R15" s="31">
        <f t="shared" si="3"/>
        <v>0</v>
      </c>
      <c r="S15" s="14">
        <v>1742</v>
      </c>
      <c r="T15" s="15">
        <v>28.712199999999999</v>
      </c>
      <c r="U15" s="15">
        <v>60.671073620272914</v>
      </c>
      <c r="V15" s="33">
        <f t="shared" si="4"/>
        <v>1</v>
      </c>
      <c r="W15" s="34">
        <v>0</v>
      </c>
      <c r="X15" s="19">
        <v>0</v>
      </c>
      <c r="Y15" s="36">
        <v>1</v>
      </c>
      <c r="Z15" s="41">
        <v>0</v>
      </c>
      <c r="AA15" s="5">
        <f t="shared" si="5"/>
        <v>6</v>
      </c>
      <c r="AB15" s="5">
        <f t="shared" si="6"/>
        <v>1</v>
      </c>
    </row>
    <row r="16" spans="1:28" customFormat="1" ht="15" customHeight="1">
      <c r="A16" s="6">
        <v>6014</v>
      </c>
      <c r="B16" s="5" t="s">
        <v>855</v>
      </c>
      <c r="C16" s="5" t="s">
        <v>11176</v>
      </c>
      <c r="D16" s="5" t="s">
        <v>856</v>
      </c>
      <c r="E16" s="9" t="s">
        <v>11042</v>
      </c>
      <c r="F16" s="111">
        <v>1</v>
      </c>
      <c r="G16" s="111">
        <v>1</v>
      </c>
      <c r="H16" s="109">
        <f t="shared" si="1"/>
        <v>1</v>
      </c>
      <c r="I16" s="22">
        <v>1</v>
      </c>
      <c r="J16" s="25">
        <v>0</v>
      </c>
      <c r="K16" s="95">
        <v>1</v>
      </c>
      <c r="L16" s="12">
        <v>0</v>
      </c>
      <c r="M16" s="12">
        <v>1</v>
      </c>
      <c r="N16" s="27">
        <f t="shared" si="2"/>
        <v>1</v>
      </c>
      <c r="O16" s="29">
        <v>1</v>
      </c>
      <c r="P16" s="125">
        <v>0</v>
      </c>
      <c r="Q16" s="125">
        <v>0</v>
      </c>
      <c r="R16" s="31">
        <f t="shared" si="3"/>
        <v>0</v>
      </c>
      <c r="S16" s="14">
        <v>505</v>
      </c>
      <c r="T16" s="15">
        <v>8.3260000000000005</v>
      </c>
      <c r="U16" s="15">
        <v>60.653374969973576</v>
      </c>
      <c r="V16" s="33">
        <f t="shared" si="4"/>
        <v>1</v>
      </c>
      <c r="W16" s="34">
        <v>1</v>
      </c>
      <c r="X16" s="19">
        <v>0</v>
      </c>
      <c r="Y16" s="36">
        <v>0</v>
      </c>
      <c r="Z16" s="41">
        <v>0</v>
      </c>
      <c r="AA16" s="5">
        <f t="shared" si="5"/>
        <v>6</v>
      </c>
      <c r="AB16" s="5">
        <f t="shared" si="6"/>
        <v>1</v>
      </c>
    </row>
    <row r="17" spans="1:28" customFormat="1" ht="15" customHeight="1">
      <c r="A17" s="6">
        <v>6015</v>
      </c>
      <c r="B17" s="5" t="s">
        <v>919</v>
      </c>
      <c r="C17" s="5" t="s">
        <v>11177</v>
      </c>
      <c r="D17" s="5" t="s">
        <v>920</v>
      </c>
      <c r="E17" s="9" t="s">
        <v>11042</v>
      </c>
      <c r="F17" s="111">
        <v>1</v>
      </c>
      <c r="G17" s="111">
        <v>1</v>
      </c>
      <c r="H17" s="109">
        <f t="shared" si="1"/>
        <v>1</v>
      </c>
      <c r="I17" s="22">
        <v>1</v>
      </c>
      <c r="J17" s="25">
        <v>0</v>
      </c>
      <c r="K17" s="95">
        <v>1</v>
      </c>
      <c r="L17" s="12">
        <v>1</v>
      </c>
      <c r="M17" s="12">
        <v>1</v>
      </c>
      <c r="N17" s="27">
        <f t="shared" si="2"/>
        <v>1</v>
      </c>
      <c r="O17" s="29">
        <v>1</v>
      </c>
      <c r="P17" s="125">
        <v>0</v>
      </c>
      <c r="Q17" s="125">
        <v>0</v>
      </c>
      <c r="R17" s="31">
        <f t="shared" si="3"/>
        <v>0</v>
      </c>
      <c r="S17" s="14">
        <v>765</v>
      </c>
      <c r="T17" s="15">
        <v>13.4399</v>
      </c>
      <c r="U17" s="15">
        <v>56.920066369541438</v>
      </c>
      <c r="V17" s="33">
        <f t="shared" si="4"/>
        <v>1</v>
      </c>
      <c r="W17" s="34">
        <v>0</v>
      </c>
      <c r="X17" s="19">
        <v>0</v>
      </c>
      <c r="Y17" s="36">
        <v>0</v>
      </c>
      <c r="Z17" s="41">
        <v>0</v>
      </c>
      <c r="AA17" s="5">
        <f t="shared" si="5"/>
        <v>5</v>
      </c>
      <c r="AB17" s="5">
        <f t="shared" si="6"/>
        <v>1</v>
      </c>
    </row>
    <row r="18" spans="1:28" customFormat="1" ht="15" customHeight="1">
      <c r="A18" s="6">
        <v>6016</v>
      </c>
      <c r="B18" s="5" t="s">
        <v>939</v>
      </c>
      <c r="C18" s="5" t="s">
        <v>11178</v>
      </c>
      <c r="D18" s="5" t="s">
        <v>940</v>
      </c>
      <c r="E18" s="9" t="s">
        <v>11042</v>
      </c>
      <c r="F18" s="111">
        <v>0</v>
      </c>
      <c r="G18" s="111">
        <v>1</v>
      </c>
      <c r="H18" s="109">
        <f t="shared" si="1"/>
        <v>1</v>
      </c>
      <c r="I18" s="22">
        <v>0</v>
      </c>
      <c r="J18" s="25">
        <v>0</v>
      </c>
      <c r="K18" s="95">
        <v>1</v>
      </c>
      <c r="L18" s="12">
        <v>0</v>
      </c>
      <c r="M18" s="12">
        <v>1</v>
      </c>
      <c r="N18" s="27">
        <f t="shared" si="2"/>
        <v>1</v>
      </c>
      <c r="O18" s="29">
        <v>1</v>
      </c>
      <c r="P18" s="125">
        <v>0</v>
      </c>
      <c r="Q18" s="125">
        <v>0</v>
      </c>
      <c r="R18" s="31">
        <f t="shared" si="3"/>
        <v>0</v>
      </c>
      <c r="S18" s="14">
        <v>171</v>
      </c>
      <c r="T18" s="15">
        <v>2.8874</v>
      </c>
      <c r="U18" s="15">
        <v>59.222830227886682</v>
      </c>
      <c r="V18" s="33">
        <f t="shared" si="4"/>
        <v>1</v>
      </c>
      <c r="W18" s="34">
        <v>1</v>
      </c>
      <c r="X18" s="19">
        <v>0</v>
      </c>
      <c r="Y18" s="36">
        <v>0</v>
      </c>
      <c r="Z18" s="41">
        <v>0</v>
      </c>
      <c r="AA18" s="5">
        <f t="shared" si="5"/>
        <v>5</v>
      </c>
      <c r="AB18" s="5">
        <f t="shared" si="6"/>
        <v>1</v>
      </c>
    </row>
    <row r="19" spans="1:28" customFormat="1" ht="15" customHeight="1">
      <c r="A19" s="6">
        <v>6017</v>
      </c>
      <c r="B19" s="5" t="s">
        <v>1015</v>
      </c>
      <c r="C19" s="5" t="s">
        <v>11179</v>
      </c>
      <c r="D19" s="5" t="s">
        <v>1016</v>
      </c>
      <c r="E19" s="9" t="s">
        <v>11042</v>
      </c>
      <c r="F19" s="111">
        <v>1</v>
      </c>
      <c r="G19" s="111">
        <v>1</v>
      </c>
      <c r="H19" s="109">
        <f t="shared" si="1"/>
        <v>1</v>
      </c>
      <c r="I19" s="22">
        <v>1</v>
      </c>
      <c r="J19" s="25">
        <v>0</v>
      </c>
      <c r="K19" s="95">
        <v>1</v>
      </c>
      <c r="L19" s="12">
        <v>0</v>
      </c>
      <c r="M19" s="12">
        <v>1</v>
      </c>
      <c r="N19" s="27">
        <f t="shared" si="2"/>
        <v>1</v>
      </c>
      <c r="O19" s="29">
        <v>1</v>
      </c>
      <c r="P19" s="125">
        <v>0</v>
      </c>
      <c r="Q19" s="125">
        <v>0</v>
      </c>
      <c r="R19" s="31">
        <f t="shared" si="3"/>
        <v>0</v>
      </c>
      <c r="S19" s="14">
        <v>1930</v>
      </c>
      <c r="T19" s="15">
        <v>17.593900000000001</v>
      </c>
      <c r="U19" s="15">
        <v>109.69711093049294</v>
      </c>
      <c r="V19" s="33">
        <f t="shared" si="4"/>
        <v>0</v>
      </c>
      <c r="W19" s="34">
        <v>1</v>
      </c>
      <c r="X19" s="19">
        <v>0</v>
      </c>
      <c r="Y19" s="36">
        <v>0</v>
      </c>
      <c r="Z19" s="41">
        <v>0</v>
      </c>
      <c r="AA19" s="5">
        <f t="shared" si="5"/>
        <v>5</v>
      </c>
      <c r="AB19" s="5">
        <f t="shared" si="6"/>
        <v>1</v>
      </c>
    </row>
    <row r="20" spans="1:28" customFormat="1" ht="15" customHeight="1">
      <c r="A20" s="6">
        <v>6018</v>
      </c>
      <c r="B20" s="5" t="s">
        <v>1129</v>
      </c>
      <c r="C20" s="5" t="s">
        <v>11180</v>
      </c>
      <c r="D20" s="5" t="s">
        <v>1130</v>
      </c>
      <c r="E20" s="9" t="s">
        <v>11042</v>
      </c>
      <c r="F20" s="111">
        <v>1</v>
      </c>
      <c r="G20" s="111">
        <v>1</v>
      </c>
      <c r="H20" s="109">
        <f t="shared" si="1"/>
        <v>1</v>
      </c>
      <c r="I20" s="22">
        <v>1</v>
      </c>
      <c r="J20" s="25">
        <v>0</v>
      </c>
      <c r="K20" s="95">
        <v>1</v>
      </c>
      <c r="L20" s="12">
        <v>0</v>
      </c>
      <c r="M20" s="12">
        <v>1</v>
      </c>
      <c r="N20" s="27">
        <f t="shared" si="2"/>
        <v>1</v>
      </c>
      <c r="O20" s="29">
        <v>1</v>
      </c>
      <c r="P20" s="125">
        <v>1</v>
      </c>
      <c r="Q20" s="125">
        <v>0</v>
      </c>
      <c r="R20" s="31">
        <f t="shared" si="3"/>
        <v>1</v>
      </c>
      <c r="S20" s="14">
        <v>1991</v>
      </c>
      <c r="T20" s="15">
        <v>39.398299999999999</v>
      </c>
      <c r="U20" s="15">
        <v>50.535175375587272</v>
      </c>
      <c r="V20" s="33">
        <f t="shared" si="4"/>
        <v>1</v>
      </c>
      <c r="W20" s="34">
        <v>1</v>
      </c>
      <c r="X20" s="19">
        <v>1</v>
      </c>
      <c r="Y20" s="36">
        <v>1</v>
      </c>
      <c r="Z20" s="41">
        <v>0</v>
      </c>
      <c r="AA20" s="5">
        <f t="shared" si="5"/>
        <v>8</v>
      </c>
      <c r="AB20" s="5">
        <f t="shared" si="6"/>
        <v>1</v>
      </c>
    </row>
    <row r="21" spans="1:28" customFormat="1" ht="15" customHeight="1">
      <c r="A21" s="6">
        <v>6019</v>
      </c>
      <c r="B21" s="5" t="s">
        <v>1183</v>
      </c>
      <c r="C21" s="5" t="s">
        <v>11181</v>
      </c>
      <c r="D21" s="5" t="s">
        <v>1184</v>
      </c>
      <c r="E21" s="9" t="s">
        <v>11042</v>
      </c>
      <c r="F21" s="111">
        <v>1</v>
      </c>
      <c r="G21" s="111">
        <v>0</v>
      </c>
      <c r="H21" s="109">
        <f t="shared" si="1"/>
        <v>1</v>
      </c>
      <c r="I21" s="22">
        <v>1</v>
      </c>
      <c r="J21" s="25">
        <v>0</v>
      </c>
      <c r="K21" s="95">
        <v>1</v>
      </c>
      <c r="L21" s="12">
        <v>0</v>
      </c>
      <c r="M21" s="12">
        <v>1</v>
      </c>
      <c r="N21" s="27">
        <f t="shared" si="2"/>
        <v>1</v>
      </c>
      <c r="O21" s="29">
        <v>1</v>
      </c>
      <c r="P21" s="125">
        <v>0</v>
      </c>
      <c r="Q21" s="125">
        <v>0</v>
      </c>
      <c r="R21" s="31">
        <f t="shared" si="3"/>
        <v>0</v>
      </c>
      <c r="S21" s="14">
        <v>617</v>
      </c>
      <c r="T21" s="15">
        <v>6.6035000000000004</v>
      </c>
      <c r="U21" s="15">
        <v>93.435299462406292</v>
      </c>
      <c r="V21" s="33">
        <f t="shared" si="4"/>
        <v>0</v>
      </c>
      <c r="W21" s="34">
        <v>1</v>
      </c>
      <c r="X21" s="19">
        <v>0</v>
      </c>
      <c r="Y21" s="36">
        <v>0</v>
      </c>
      <c r="Z21" s="41">
        <v>0</v>
      </c>
      <c r="AA21" s="5">
        <f t="shared" si="5"/>
        <v>5</v>
      </c>
      <c r="AB21" s="5">
        <f t="shared" si="6"/>
        <v>1</v>
      </c>
    </row>
    <row r="22" spans="1:28" customFormat="1" ht="15" customHeight="1">
      <c r="A22" s="6">
        <v>6020</v>
      </c>
      <c r="B22" s="5" t="s">
        <v>1157</v>
      </c>
      <c r="C22" s="5" t="s">
        <v>11182</v>
      </c>
      <c r="D22" s="5" t="s">
        <v>1158</v>
      </c>
      <c r="E22" s="9" t="s">
        <v>11042</v>
      </c>
      <c r="F22" s="111">
        <v>1</v>
      </c>
      <c r="G22" s="111">
        <v>0</v>
      </c>
      <c r="H22" s="109">
        <f t="shared" si="1"/>
        <v>1</v>
      </c>
      <c r="I22" s="22">
        <v>1</v>
      </c>
      <c r="J22" s="25">
        <v>0</v>
      </c>
      <c r="K22" s="95">
        <v>1</v>
      </c>
      <c r="L22" s="12">
        <v>0</v>
      </c>
      <c r="M22" s="12">
        <v>1</v>
      </c>
      <c r="N22" s="27">
        <f t="shared" si="2"/>
        <v>1</v>
      </c>
      <c r="O22" s="29">
        <v>1</v>
      </c>
      <c r="P22" s="125">
        <v>0</v>
      </c>
      <c r="Q22" s="125">
        <v>0</v>
      </c>
      <c r="R22" s="31">
        <f t="shared" si="3"/>
        <v>0</v>
      </c>
      <c r="S22" s="14">
        <v>1470</v>
      </c>
      <c r="T22" s="15">
        <v>9.7232000000000003</v>
      </c>
      <c r="U22" s="15">
        <v>151.18479512917557</v>
      </c>
      <c r="V22" s="33">
        <f t="shared" si="4"/>
        <v>0</v>
      </c>
      <c r="W22" s="34">
        <v>1</v>
      </c>
      <c r="X22" s="19">
        <v>0</v>
      </c>
      <c r="Y22" s="36">
        <v>0</v>
      </c>
      <c r="Z22" s="41">
        <v>0</v>
      </c>
      <c r="AA22" s="5">
        <f t="shared" si="5"/>
        <v>5</v>
      </c>
      <c r="AB22" s="5">
        <f t="shared" si="6"/>
        <v>1</v>
      </c>
    </row>
    <row r="23" spans="1:28" customFormat="1" ht="15" customHeight="1">
      <c r="A23" s="6">
        <v>6021</v>
      </c>
      <c r="B23" s="5" t="s">
        <v>1219</v>
      </c>
      <c r="C23" s="5" t="s">
        <v>11183</v>
      </c>
      <c r="D23" s="5" t="s">
        <v>1220</v>
      </c>
      <c r="E23" s="9" t="s">
        <v>11042</v>
      </c>
      <c r="F23" s="111">
        <v>1</v>
      </c>
      <c r="G23" s="111">
        <v>0</v>
      </c>
      <c r="H23" s="109">
        <f t="shared" si="1"/>
        <v>1</v>
      </c>
      <c r="I23" s="22">
        <v>0</v>
      </c>
      <c r="J23" s="25">
        <v>0</v>
      </c>
      <c r="K23" s="95">
        <v>1</v>
      </c>
      <c r="L23" s="12">
        <v>0</v>
      </c>
      <c r="M23" s="12">
        <v>1</v>
      </c>
      <c r="N23" s="27">
        <f t="shared" si="2"/>
        <v>1</v>
      </c>
      <c r="O23" s="29">
        <v>1</v>
      </c>
      <c r="P23" s="125">
        <v>0</v>
      </c>
      <c r="Q23" s="125">
        <v>0</v>
      </c>
      <c r="R23" s="31">
        <f t="shared" si="3"/>
        <v>0</v>
      </c>
      <c r="S23" s="14">
        <v>2531</v>
      </c>
      <c r="T23" s="15">
        <v>44.530299999999997</v>
      </c>
      <c r="U23" s="15">
        <v>56.837703765750518</v>
      </c>
      <c r="V23" s="33">
        <f t="shared" si="4"/>
        <v>1</v>
      </c>
      <c r="W23" s="34">
        <v>0</v>
      </c>
      <c r="X23" s="19">
        <v>0</v>
      </c>
      <c r="Y23" s="36">
        <v>0</v>
      </c>
      <c r="Z23" s="41">
        <v>0</v>
      </c>
      <c r="AA23" s="5">
        <f t="shared" si="5"/>
        <v>4</v>
      </c>
      <c r="AB23" s="5">
        <f t="shared" si="6"/>
        <v>1</v>
      </c>
    </row>
    <row r="24" spans="1:28" customFormat="1" ht="15" customHeight="1">
      <c r="A24" s="6">
        <v>6022</v>
      </c>
      <c r="B24" s="5" t="s">
        <v>1225</v>
      </c>
      <c r="C24" s="5" t="s">
        <v>11184</v>
      </c>
      <c r="D24" s="5" t="s">
        <v>1226</v>
      </c>
      <c r="E24" s="9" t="s">
        <v>11042</v>
      </c>
      <c r="F24" s="111">
        <v>0</v>
      </c>
      <c r="G24" s="111">
        <v>1</v>
      </c>
      <c r="H24" s="109">
        <f t="shared" si="1"/>
        <v>1</v>
      </c>
      <c r="I24" s="22">
        <v>1</v>
      </c>
      <c r="J24" s="25">
        <v>0</v>
      </c>
      <c r="K24" s="95">
        <v>1</v>
      </c>
      <c r="L24" s="12">
        <v>1</v>
      </c>
      <c r="M24" s="12">
        <v>1</v>
      </c>
      <c r="N24" s="27">
        <f t="shared" si="2"/>
        <v>1</v>
      </c>
      <c r="O24" s="29">
        <v>1</v>
      </c>
      <c r="P24" s="125">
        <v>1</v>
      </c>
      <c r="Q24" s="125">
        <v>0</v>
      </c>
      <c r="R24" s="31">
        <f t="shared" si="3"/>
        <v>1</v>
      </c>
      <c r="S24" s="14">
        <v>1240</v>
      </c>
      <c r="T24" s="15">
        <v>67.614800000000002</v>
      </c>
      <c r="U24" s="15">
        <v>18.339180179487329</v>
      </c>
      <c r="V24" s="33">
        <f t="shared" si="4"/>
        <v>1</v>
      </c>
      <c r="W24" s="34">
        <v>1</v>
      </c>
      <c r="X24" s="19">
        <v>1</v>
      </c>
      <c r="Y24" s="36">
        <v>1</v>
      </c>
      <c r="Z24" s="41">
        <v>0</v>
      </c>
      <c r="AA24" s="5">
        <f t="shared" si="5"/>
        <v>8</v>
      </c>
      <c r="AB24" s="5">
        <f t="shared" si="6"/>
        <v>1</v>
      </c>
    </row>
    <row r="25" spans="1:28" customFormat="1" ht="15" customHeight="1">
      <c r="A25" s="6">
        <v>6023</v>
      </c>
      <c r="B25" s="5" t="s">
        <v>1251</v>
      </c>
      <c r="C25" s="5" t="s">
        <v>11185</v>
      </c>
      <c r="D25" s="5" t="s">
        <v>1252</v>
      </c>
      <c r="E25" s="9" t="s">
        <v>11042</v>
      </c>
      <c r="F25" s="111">
        <v>1</v>
      </c>
      <c r="G25" s="111">
        <v>0</v>
      </c>
      <c r="H25" s="109">
        <f t="shared" si="1"/>
        <v>1</v>
      </c>
      <c r="I25" s="22">
        <v>1</v>
      </c>
      <c r="J25" s="25">
        <v>0</v>
      </c>
      <c r="K25" s="95">
        <v>1</v>
      </c>
      <c r="L25" s="12">
        <v>1</v>
      </c>
      <c r="M25" s="12">
        <v>1</v>
      </c>
      <c r="N25" s="27">
        <f t="shared" si="2"/>
        <v>1</v>
      </c>
      <c r="O25" s="29">
        <v>1</v>
      </c>
      <c r="P25" s="125">
        <v>0</v>
      </c>
      <c r="Q25" s="125">
        <v>0</v>
      </c>
      <c r="R25" s="31">
        <f t="shared" si="3"/>
        <v>0</v>
      </c>
      <c r="S25" s="14">
        <v>331</v>
      </c>
      <c r="T25" s="15">
        <v>9.0236999999999998</v>
      </c>
      <c r="U25" s="15">
        <v>36.681183993262188</v>
      </c>
      <c r="V25" s="33">
        <f t="shared" si="4"/>
        <v>1</v>
      </c>
      <c r="W25" s="34">
        <v>1</v>
      </c>
      <c r="X25" s="19">
        <v>0</v>
      </c>
      <c r="Y25" s="36">
        <v>1</v>
      </c>
      <c r="Z25" s="41">
        <v>0</v>
      </c>
      <c r="AA25" s="5">
        <f t="shared" si="5"/>
        <v>7</v>
      </c>
      <c r="AB25" s="5">
        <f t="shared" si="6"/>
        <v>1</v>
      </c>
    </row>
    <row r="26" spans="1:28" customFormat="1" ht="15" customHeight="1">
      <c r="A26" s="6">
        <v>6024</v>
      </c>
      <c r="B26" s="5" t="s">
        <v>1313</v>
      </c>
      <c r="C26" s="5" t="s">
        <v>11186</v>
      </c>
      <c r="D26" s="5" t="s">
        <v>1314</v>
      </c>
      <c r="E26" s="9" t="s">
        <v>11042</v>
      </c>
      <c r="F26" s="111">
        <v>0</v>
      </c>
      <c r="G26" s="111">
        <v>1</v>
      </c>
      <c r="H26" s="109">
        <f t="shared" si="1"/>
        <v>1</v>
      </c>
      <c r="I26" s="22">
        <v>1</v>
      </c>
      <c r="J26" s="25">
        <v>1</v>
      </c>
      <c r="K26" s="95">
        <v>1</v>
      </c>
      <c r="L26" s="12">
        <v>1</v>
      </c>
      <c r="M26" s="12">
        <v>1</v>
      </c>
      <c r="N26" s="27">
        <f t="shared" si="2"/>
        <v>1</v>
      </c>
      <c r="O26" s="29">
        <v>1</v>
      </c>
      <c r="P26" s="125">
        <v>0</v>
      </c>
      <c r="Q26" s="125">
        <v>0</v>
      </c>
      <c r="R26" s="31">
        <f t="shared" si="3"/>
        <v>0</v>
      </c>
      <c r="S26" s="14">
        <v>451</v>
      </c>
      <c r="T26" s="15">
        <v>17.528099999999998</v>
      </c>
      <c r="U26" s="15">
        <v>25.730113360832039</v>
      </c>
      <c r="V26" s="33">
        <f t="shared" si="4"/>
        <v>1</v>
      </c>
      <c r="W26" s="34">
        <v>1</v>
      </c>
      <c r="X26" s="19">
        <v>1</v>
      </c>
      <c r="Y26" s="36">
        <v>0</v>
      </c>
      <c r="Z26" s="41">
        <v>0</v>
      </c>
      <c r="AA26" s="5">
        <f t="shared" si="5"/>
        <v>7</v>
      </c>
      <c r="AB26" s="5">
        <f t="shared" si="6"/>
        <v>1</v>
      </c>
    </row>
    <row r="27" spans="1:28" customFormat="1" ht="15" customHeight="1">
      <c r="A27" s="6">
        <v>6025</v>
      </c>
      <c r="B27" s="5" t="s">
        <v>1442</v>
      </c>
      <c r="C27" s="5" t="s">
        <v>11187</v>
      </c>
      <c r="D27" s="5" t="s">
        <v>1443</v>
      </c>
      <c r="E27" s="9" t="s">
        <v>11042</v>
      </c>
      <c r="F27" s="111">
        <v>1</v>
      </c>
      <c r="G27" s="111">
        <v>1</v>
      </c>
      <c r="H27" s="109">
        <f t="shared" si="1"/>
        <v>1</v>
      </c>
      <c r="I27" s="22">
        <v>1</v>
      </c>
      <c r="J27" s="25">
        <v>1</v>
      </c>
      <c r="K27" s="95">
        <v>1</v>
      </c>
      <c r="L27" s="12">
        <v>1</v>
      </c>
      <c r="M27" s="12">
        <v>1</v>
      </c>
      <c r="N27" s="27">
        <f t="shared" si="2"/>
        <v>1</v>
      </c>
      <c r="O27" s="29">
        <v>1</v>
      </c>
      <c r="P27" s="125">
        <v>1</v>
      </c>
      <c r="Q27" s="125">
        <v>0</v>
      </c>
      <c r="R27" s="31">
        <f t="shared" si="3"/>
        <v>1</v>
      </c>
      <c r="S27" s="14">
        <v>554</v>
      </c>
      <c r="T27" s="15">
        <v>46.633699999999997</v>
      </c>
      <c r="U27" s="15">
        <v>11.879820816276641</v>
      </c>
      <c r="V27" s="33">
        <f t="shared" si="4"/>
        <v>1</v>
      </c>
      <c r="W27" s="34">
        <v>1</v>
      </c>
      <c r="X27" s="19">
        <v>1</v>
      </c>
      <c r="Y27" s="36">
        <v>1</v>
      </c>
      <c r="Z27" s="41">
        <v>0</v>
      </c>
      <c r="AA27" s="5">
        <f t="shared" si="5"/>
        <v>9</v>
      </c>
      <c r="AB27" s="5">
        <f t="shared" si="6"/>
        <v>1</v>
      </c>
    </row>
    <row r="28" spans="1:28" customFormat="1" ht="15" customHeight="1">
      <c r="A28" s="6">
        <v>6026</v>
      </c>
      <c r="B28" s="5" t="s">
        <v>1555</v>
      </c>
      <c r="C28" s="5" t="s">
        <v>11188</v>
      </c>
      <c r="D28" s="5" t="s">
        <v>1556</v>
      </c>
      <c r="E28" s="9" t="s">
        <v>11042</v>
      </c>
      <c r="F28" s="111">
        <v>1</v>
      </c>
      <c r="G28" s="111">
        <v>1</v>
      </c>
      <c r="H28" s="109">
        <f t="shared" si="1"/>
        <v>1</v>
      </c>
      <c r="I28" s="22">
        <v>1</v>
      </c>
      <c r="J28" s="25">
        <v>1</v>
      </c>
      <c r="K28" s="95">
        <v>1</v>
      </c>
      <c r="L28" s="12">
        <v>0</v>
      </c>
      <c r="M28" s="12">
        <v>1</v>
      </c>
      <c r="N28" s="27">
        <f t="shared" si="2"/>
        <v>1</v>
      </c>
      <c r="O28" s="29">
        <v>1</v>
      </c>
      <c r="P28" s="125">
        <v>0</v>
      </c>
      <c r="Q28" s="125">
        <v>0</v>
      </c>
      <c r="R28" s="31">
        <f t="shared" si="3"/>
        <v>0</v>
      </c>
      <c r="S28" s="14">
        <v>510</v>
      </c>
      <c r="T28" s="15">
        <v>9.2495000000000012</v>
      </c>
      <c r="U28" s="15">
        <v>55.138115573814794</v>
      </c>
      <c r="V28" s="33">
        <f t="shared" si="4"/>
        <v>1</v>
      </c>
      <c r="W28" s="34">
        <v>1</v>
      </c>
      <c r="X28" s="19">
        <v>0</v>
      </c>
      <c r="Y28" s="36">
        <v>0</v>
      </c>
      <c r="Z28" s="41">
        <v>0</v>
      </c>
      <c r="AA28" s="5">
        <f t="shared" si="5"/>
        <v>7</v>
      </c>
      <c r="AB28" s="5">
        <f t="shared" si="6"/>
        <v>1</v>
      </c>
    </row>
    <row r="29" spans="1:28" customFormat="1" ht="15" customHeight="1">
      <c r="A29" s="6">
        <v>6027</v>
      </c>
      <c r="B29" s="5" t="s">
        <v>1579</v>
      </c>
      <c r="C29" s="5" t="s">
        <v>11189</v>
      </c>
      <c r="D29" s="5" t="s">
        <v>1580</v>
      </c>
      <c r="E29" s="9" t="s">
        <v>11042</v>
      </c>
      <c r="F29" s="111">
        <v>1</v>
      </c>
      <c r="G29" s="111">
        <v>1</v>
      </c>
      <c r="H29" s="109">
        <f t="shared" si="1"/>
        <v>1</v>
      </c>
      <c r="I29" s="22">
        <v>0</v>
      </c>
      <c r="J29" s="25">
        <v>1</v>
      </c>
      <c r="K29" s="95">
        <v>1</v>
      </c>
      <c r="L29" s="12">
        <v>0</v>
      </c>
      <c r="M29" s="12">
        <v>1</v>
      </c>
      <c r="N29" s="27">
        <f t="shared" si="2"/>
        <v>1</v>
      </c>
      <c r="O29" s="29">
        <v>1</v>
      </c>
      <c r="P29" s="125">
        <v>0</v>
      </c>
      <c r="Q29" s="125">
        <v>0</v>
      </c>
      <c r="R29" s="31">
        <f t="shared" si="3"/>
        <v>0</v>
      </c>
      <c r="S29" s="14">
        <v>802</v>
      </c>
      <c r="T29" s="15">
        <v>18.437899999999999</v>
      </c>
      <c r="U29" s="15">
        <v>43.497361413176122</v>
      </c>
      <c r="V29" s="33">
        <f t="shared" si="4"/>
        <v>1</v>
      </c>
      <c r="W29" s="34">
        <v>1</v>
      </c>
      <c r="X29" s="19">
        <v>0</v>
      </c>
      <c r="Y29" s="36">
        <v>1</v>
      </c>
      <c r="Z29" s="41">
        <v>0</v>
      </c>
      <c r="AA29" s="5">
        <f t="shared" si="5"/>
        <v>7</v>
      </c>
      <c r="AB29" s="5">
        <f t="shared" si="6"/>
        <v>1</v>
      </c>
    </row>
    <row r="30" spans="1:28" customFormat="1" ht="15" customHeight="1">
      <c r="A30" s="6">
        <v>6028</v>
      </c>
      <c r="B30" s="5" t="s">
        <v>1735</v>
      </c>
      <c r="C30" s="5" t="s">
        <v>11190</v>
      </c>
      <c r="D30" s="5" t="s">
        <v>1736</v>
      </c>
      <c r="E30" s="9" t="s">
        <v>11042</v>
      </c>
      <c r="F30" s="111">
        <v>1</v>
      </c>
      <c r="G30" s="111">
        <v>1</v>
      </c>
      <c r="H30" s="109">
        <f t="shared" si="1"/>
        <v>1</v>
      </c>
      <c r="I30" s="22">
        <v>1</v>
      </c>
      <c r="J30" s="25">
        <v>0</v>
      </c>
      <c r="K30" s="95">
        <v>1</v>
      </c>
      <c r="L30" s="12">
        <v>1</v>
      </c>
      <c r="M30" s="12">
        <v>1</v>
      </c>
      <c r="N30" s="27">
        <f t="shared" si="2"/>
        <v>1</v>
      </c>
      <c r="O30" s="29">
        <v>1</v>
      </c>
      <c r="P30" s="125">
        <v>1</v>
      </c>
      <c r="Q30" s="125">
        <v>0</v>
      </c>
      <c r="R30" s="31">
        <f t="shared" si="3"/>
        <v>1</v>
      </c>
      <c r="S30" s="14">
        <v>549</v>
      </c>
      <c r="T30" s="15">
        <v>24.0623</v>
      </c>
      <c r="U30" s="15">
        <v>22.815774053186935</v>
      </c>
      <c r="V30" s="33">
        <f t="shared" si="4"/>
        <v>1</v>
      </c>
      <c r="W30" s="34">
        <v>1</v>
      </c>
      <c r="X30" s="19">
        <v>1</v>
      </c>
      <c r="Y30" s="36">
        <v>1</v>
      </c>
      <c r="Z30" s="41">
        <v>0</v>
      </c>
      <c r="AA30" s="5">
        <f t="shared" si="5"/>
        <v>8</v>
      </c>
      <c r="AB30" s="5">
        <f t="shared" si="6"/>
        <v>1</v>
      </c>
    </row>
    <row r="31" spans="1:28" customFormat="1" ht="15" customHeight="1">
      <c r="A31" s="6">
        <v>6029</v>
      </c>
      <c r="B31" s="5" t="s">
        <v>1811</v>
      </c>
      <c r="C31" s="5" t="s">
        <v>11191</v>
      </c>
      <c r="D31" s="5" t="s">
        <v>1812</v>
      </c>
      <c r="E31" s="9" t="s">
        <v>11042</v>
      </c>
      <c r="F31" s="111">
        <v>1</v>
      </c>
      <c r="G31" s="111">
        <v>0</v>
      </c>
      <c r="H31" s="109">
        <f t="shared" si="1"/>
        <v>1</v>
      </c>
      <c r="I31" s="22">
        <v>0</v>
      </c>
      <c r="J31" s="25">
        <v>0</v>
      </c>
      <c r="K31" s="95">
        <v>1</v>
      </c>
      <c r="L31" s="12">
        <v>0</v>
      </c>
      <c r="M31" s="12">
        <v>1</v>
      </c>
      <c r="N31" s="27">
        <f t="shared" si="2"/>
        <v>1</v>
      </c>
      <c r="O31" s="29">
        <v>1</v>
      </c>
      <c r="P31" s="125">
        <v>0</v>
      </c>
      <c r="Q31" s="125">
        <v>0</v>
      </c>
      <c r="R31" s="31">
        <f t="shared" si="3"/>
        <v>0</v>
      </c>
      <c r="S31" s="14">
        <v>1926</v>
      </c>
      <c r="T31" s="15">
        <v>28.466699999999999</v>
      </c>
      <c r="U31" s="15">
        <v>67.658000400467913</v>
      </c>
      <c r="V31" s="33">
        <f t="shared" si="4"/>
        <v>1</v>
      </c>
      <c r="W31" s="34">
        <v>1</v>
      </c>
      <c r="X31" s="19">
        <v>0</v>
      </c>
      <c r="Y31" s="36">
        <v>0</v>
      </c>
      <c r="Z31" s="41">
        <v>0</v>
      </c>
      <c r="AA31" s="5">
        <f t="shared" si="5"/>
        <v>5</v>
      </c>
      <c r="AB31" s="5">
        <f t="shared" si="6"/>
        <v>1</v>
      </c>
    </row>
    <row r="32" spans="1:28" customFormat="1" ht="15" customHeight="1">
      <c r="A32" s="6">
        <v>6030</v>
      </c>
      <c r="B32" s="5" t="s">
        <v>1855</v>
      </c>
      <c r="C32" s="5" t="s">
        <v>11192</v>
      </c>
      <c r="D32" s="5" t="s">
        <v>1856</v>
      </c>
      <c r="E32" s="9" t="s">
        <v>11042</v>
      </c>
      <c r="F32" s="111">
        <v>1</v>
      </c>
      <c r="G32" s="111">
        <v>0</v>
      </c>
      <c r="H32" s="109">
        <f t="shared" si="1"/>
        <v>1</v>
      </c>
      <c r="I32" s="22">
        <v>0</v>
      </c>
      <c r="J32" s="25">
        <v>0</v>
      </c>
      <c r="K32" s="95">
        <v>1</v>
      </c>
      <c r="L32" s="12">
        <v>0</v>
      </c>
      <c r="M32" s="12">
        <v>1</v>
      </c>
      <c r="N32" s="27">
        <f t="shared" si="2"/>
        <v>1</v>
      </c>
      <c r="O32" s="29">
        <v>1</v>
      </c>
      <c r="P32" s="125">
        <v>0</v>
      </c>
      <c r="Q32" s="125">
        <v>0</v>
      </c>
      <c r="R32" s="31">
        <f t="shared" si="3"/>
        <v>0</v>
      </c>
      <c r="S32" s="14">
        <v>1055</v>
      </c>
      <c r="T32" s="15">
        <v>5.0526999999999997</v>
      </c>
      <c r="U32" s="15">
        <v>208.79925584341046</v>
      </c>
      <c r="V32" s="33">
        <f t="shared" si="4"/>
        <v>0</v>
      </c>
      <c r="W32" s="34">
        <v>1</v>
      </c>
      <c r="X32" s="19">
        <v>0</v>
      </c>
      <c r="Y32" s="36">
        <v>1</v>
      </c>
      <c r="Z32" s="41">
        <v>0</v>
      </c>
      <c r="AA32" s="5">
        <f t="shared" si="5"/>
        <v>5</v>
      </c>
      <c r="AB32" s="5">
        <f t="shared" si="6"/>
        <v>1</v>
      </c>
    </row>
    <row r="33" spans="1:28" customFormat="1" ht="15" customHeight="1">
      <c r="A33" s="6">
        <v>6031</v>
      </c>
      <c r="B33" s="5" t="s">
        <v>1879</v>
      </c>
      <c r="C33" s="5" t="s">
        <v>11193</v>
      </c>
      <c r="D33" s="5" t="s">
        <v>1880</v>
      </c>
      <c r="E33" s="9" t="s">
        <v>11042</v>
      </c>
      <c r="F33" s="111">
        <v>1</v>
      </c>
      <c r="G33" s="111">
        <v>0</v>
      </c>
      <c r="H33" s="109">
        <f t="shared" si="1"/>
        <v>1</v>
      </c>
      <c r="I33" s="22">
        <v>0</v>
      </c>
      <c r="J33" s="25">
        <v>0</v>
      </c>
      <c r="K33" s="95">
        <v>1</v>
      </c>
      <c r="L33" s="12">
        <v>1</v>
      </c>
      <c r="M33" s="12">
        <v>1</v>
      </c>
      <c r="N33" s="27">
        <f t="shared" si="2"/>
        <v>1</v>
      </c>
      <c r="O33" s="29">
        <v>1</v>
      </c>
      <c r="P33" s="125">
        <v>0</v>
      </c>
      <c r="Q33" s="125">
        <v>0</v>
      </c>
      <c r="R33" s="31">
        <f t="shared" si="3"/>
        <v>0</v>
      </c>
      <c r="S33" s="14">
        <v>325</v>
      </c>
      <c r="T33" s="15">
        <v>9.7894000000000005</v>
      </c>
      <c r="U33" s="15">
        <v>33.199174617443354</v>
      </c>
      <c r="V33" s="33">
        <f t="shared" si="4"/>
        <v>1</v>
      </c>
      <c r="W33" s="34">
        <v>0</v>
      </c>
      <c r="X33" s="19">
        <v>0</v>
      </c>
      <c r="Y33" s="36">
        <v>0</v>
      </c>
      <c r="Z33" s="41">
        <v>0</v>
      </c>
      <c r="AA33" s="5">
        <f t="shared" si="5"/>
        <v>4</v>
      </c>
      <c r="AB33" s="5">
        <f t="shared" si="6"/>
        <v>1</v>
      </c>
    </row>
    <row r="34" spans="1:28" customFormat="1" ht="15" customHeight="1">
      <c r="A34" s="6">
        <v>6032</v>
      </c>
      <c r="B34" s="5" t="s">
        <v>1887</v>
      </c>
      <c r="C34" s="5" t="s">
        <v>11194</v>
      </c>
      <c r="D34" s="5" t="s">
        <v>1888</v>
      </c>
      <c r="E34" s="9" t="s">
        <v>11042</v>
      </c>
      <c r="F34" s="111">
        <v>1</v>
      </c>
      <c r="G34" s="111">
        <v>1</v>
      </c>
      <c r="H34" s="109">
        <f t="shared" si="1"/>
        <v>1</v>
      </c>
      <c r="I34" s="22">
        <v>1</v>
      </c>
      <c r="J34" s="25">
        <v>1</v>
      </c>
      <c r="K34" s="95">
        <v>1</v>
      </c>
      <c r="L34" s="12">
        <v>1</v>
      </c>
      <c r="M34" s="12">
        <v>1</v>
      </c>
      <c r="N34" s="27">
        <f t="shared" si="2"/>
        <v>1</v>
      </c>
      <c r="O34" s="29">
        <v>1</v>
      </c>
      <c r="P34" s="125">
        <v>0</v>
      </c>
      <c r="Q34" s="125">
        <v>0</v>
      </c>
      <c r="R34" s="31">
        <f t="shared" si="3"/>
        <v>0</v>
      </c>
      <c r="S34" s="14">
        <v>444</v>
      </c>
      <c r="T34" s="15">
        <v>10.4834</v>
      </c>
      <c r="U34" s="15">
        <v>42.352671843104339</v>
      </c>
      <c r="V34" s="33">
        <f t="shared" si="4"/>
        <v>1</v>
      </c>
      <c r="W34" s="34">
        <v>0</v>
      </c>
      <c r="X34" s="19">
        <v>0</v>
      </c>
      <c r="Y34" s="36">
        <v>0</v>
      </c>
      <c r="Z34" s="41">
        <v>0</v>
      </c>
      <c r="AA34" s="5">
        <f t="shared" si="5"/>
        <v>6</v>
      </c>
      <c r="AB34" s="5">
        <f t="shared" si="6"/>
        <v>1</v>
      </c>
    </row>
    <row r="35" spans="1:28" customFormat="1" ht="15" customHeight="1">
      <c r="A35" s="6">
        <v>6033</v>
      </c>
      <c r="B35" s="5" t="s">
        <v>1925</v>
      </c>
      <c r="C35" s="5" t="s">
        <v>11195</v>
      </c>
      <c r="D35" s="5" t="s">
        <v>1926</v>
      </c>
      <c r="E35" s="9" t="s">
        <v>11042</v>
      </c>
      <c r="F35" s="111">
        <v>1</v>
      </c>
      <c r="G35" s="111">
        <v>1</v>
      </c>
      <c r="H35" s="109">
        <f t="shared" si="1"/>
        <v>1</v>
      </c>
      <c r="I35" s="22">
        <v>1</v>
      </c>
      <c r="J35" s="25">
        <v>0</v>
      </c>
      <c r="K35" s="95">
        <v>1</v>
      </c>
      <c r="L35" s="12">
        <v>0</v>
      </c>
      <c r="M35" s="12">
        <v>1</v>
      </c>
      <c r="N35" s="27">
        <f t="shared" si="2"/>
        <v>1</v>
      </c>
      <c r="O35" s="29">
        <v>1</v>
      </c>
      <c r="P35" s="125">
        <v>0</v>
      </c>
      <c r="Q35" s="125">
        <v>0</v>
      </c>
      <c r="R35" s="31">
        <f t="shared" si="3"/>
        <v>0</v>
      </c>
      <c r="S35" s="14">
        <v>991</v>
      </c>
      <c r="T35" s="15">
        <v>13.339600000000001</v>
      </c>
      <c r="U35" s="15">
        <v>74.290083660679471</v>
      </c>
      <c r="V35" s="33">
        <f t="shared" si="4"/>
        <v>1</v>
      </c>
      <c r="W35" s="34">
        <v>0</v>
      </c>
      <c r="X35" s="19">
        <v>0</v>
      </c>
      <c r="Y35" s="36">
        <v>0</v>
      </c>
      <c r="Z35" s="41">
        <v>0</v>
      </c>
      <c r="AA35" s="5">
        <f t="shared" si="5"/>
        <v>5</v>
      </c>
      <c r="AB35" s="5">
        <f t="shared" si="6"/>
        <v>1</v>
      </c>
    </row>
    <row r="36" spans="1:28" customFormat="1" ht="15" customHeight="1">
      <c r="A36" s="6">
        <v>6034</v>
      </c>
      <c r="B36" s="5" t="s">
        <v>1947</v>
      </c>
      <c r="C36" s="5" t="s">
        <v>11196</v>
      </c>
      <c r="D36" s="5" t="s">
        <v>1948</v>
      </c>
      <c r="E36" s="9" t="s">
        <v>11042</v>
      </c>
      <c r="F36" s="111">
        <v>0</v>
      </c>
      <c r="G36" s="111">
        <v>1</v>
      </c>
      <c r="H36" s="109">
        <f t="shared" si="1"/>
        <v>1</v>
      </c>
      <c r="I36" s="22">
        <v>1</v>
      </c>
      <c r="J36" s="25">
        <v>1</v>
      </c>
      <c r="K36" s="95">
        <v>1</v>
      </c>
      <c r="L36" s="12">
        <v>1</v>
      </c>
      <c r="M36" s="12">
        <v>1</v>
      </c>
      <c r="N36" s="27">
        <f t="shared" si="2"/>
        <v>1</v>
      </c>
      <c r="O36" s="29">
        <v>1</v>
      </c>
      <c r="P36" s="125">
        <v>1</v>
      </c>
      <c r="Q36" s="125">
        <v>1</v>
      </c>
      <c r="R36" s="31">
        <f t="shared" si="3"/>
        <v>1</v>
      </c>
      <c r="S36" s="14">
        <v>83</v>
      </c>
      <c r="T36" s="15">
        <v>55.256499999999996</v>
      </c>
      <c r="U36" s="15">
        <v>1.5020857274709765</v>
      </c>
      <c r="V36" s="33">
        <f t="shared" si="4"/>
        <v>1</v>
      </c>
      <c r="W36" s="34">
        <v>1</v>
      </c>
      <c r="X36" s="19">
        <v>1</v>
      </c>
      <c r="Y36" s="36">
        <v>1</v>
      </c>
      <c r="Z36" s="41">
        <v>0</v>
      </c>
      <c r="AA36" s="5">
        <f t="shared" si="5"/>
        <v>9</v>
      </c>
      <c r="AB36" s="5">
        <f t="shared" si="6"/>
        <v>1</v>
      </c>
    </row>
    <row r="37" spans="1:28" customFormat="1" ht="15" customHeight="1">
      <c r="A37" s="6">
        <v>6035</v>
      </c>
      <c r="B37" s="5" t="s">
        <v>1953</v>
      </c>
      <c r="C37" s="5" t="s">
        <v>11197</v>
      </c>
      <c r="D37" s="5" t="s">
        <v>1954</v>
      </c>
      <c r="E37" s="9" t="s">
        <v>11042</v>
      </c>
      <c r="F37" s="111">
        <v>0</v>
      </c>
      <c r="G37" s="111">
        <v>1</v>
      </c>
      <c r="H37" s="109">
        <f t="shared" si="1"/>
        <v>1</v>
      </c>
      <c r="I37" s="22">
        <v>1</v>
      </c>
      <c r="J37" s="25">
        <v>0</v>
      </c>
      <c r="K37" s="95">
        <v>1</v>
      </c>
      <c r="L37" s="12">
        <v>0</v>
      </c>
      <c r="M37" s="12">
        <v>1</v>
      </c>
      <c r="N37" s="27">
        <f t="shared" si="2"/>
        <v>1</v>
      </c>
      <c r="O37" s="29">
        <v>1</v>
      </c>
      <c r="P37" s="125">
        <v>0</v>
      </c>
      <c r="Q37" s="125">
        <v>0</v>
      </c>
      <c r="R37" s="31">
        <f t="shared" si="3"/>
        <v>0</v>
      </c>
      <c r="S37" s="14">
        <v>481</v>
      </c>
      <c r="T37" s="15">
        <v>6.9234</v>
      </c>
      <c r="U37" s="15">
        <v>69.474535632781581</v>
      </c>
      <c r="V37" s="33">
        <f t="shared" si="4"/>
        <v>1</v>
      </c>
      <c r="W37" s="34">
        <v>1</v>
      </c>
      <c r="X37" s="19">
        <v>1</v>
      </c>
      <c r="Y37" s="36">
        <v>1</v>
      </c>
      <c r="Z37" s="41">
        <v>0</v>
      </c>
      <c r="AA37" s="5">
        <f t="shared" si="5"/>
        <v>7</v>
      </c>
      <c r="AB37" s="5">
        <f t="shared" si="6"/>
        <v>1</v>
      </c>
    </row>
    <row r="38" spans="1:28" customFormat="1" ht="15" customHeight="1">
      <c r="A38" s="6">
        <v>6036</v>
      </c>
      <c r="B38" s="5" t="s">
        <v>1961</v>
      </c>
      <c r="C38" s="5" t="s">
        <v>11198</v>
      </c>
      <c r="D38" s="5" t="s">
        <v>1962</v>
      </c>
      <c r="E38" s="9" t="s">
        <v>11042</v>
      </c>
      <c r="F38" s="111">
        <v>1</v>
      </c>
      <c r="G38" s="111">
        <v>1</v>
      </c>
      <c r="H38" s="109">
        <f t="shared" si="1"/>
        <v>1</v>
      </c>
      <c r="I38" s="22">
        <v>1</v>
      </c>
      <c r="J38" s="25">
        <v>0</v>
      </c>
      <c r="K38" s="95">
        <v>1</v>
      </c>
      <c r="L38" s="12">
        <v>1</v>
      </c>
      <c r="M38" s="12">
        <v>1</v>
      </c>
      <c r="N38" s="27">
        <f t="shared" si="2"/>
        <v>1</v>
      </c>
      <c r="O38" s="29">
        <v>1</v>
      </c>
      <c r="P38" s="125">
        <v>0</v>
      </c>
      <c r="Q38" s="125">
        <v>0</v>
      </c>
      <c r="R38" s="31">
        <f t="shared" si="3"/>
        <v>0</v>
      </c>
      <c r="S38" s="14">
        <v>811</v>
      </c>
      <c r="T38" s="15">
        <v>16.3415</v>
      </c>
      <c r="U38" s="15">
        <v>49.628247100939326</v>
      </c>
      <c r="V38" s="33">
        <f t="shared" si="4"/>
        <v>1</v>
      </c>
      <c r="W38" s="34">
        <v>1</v>
      </c>
      <c r="X38" s="19">
        <v>1</v>
      </c>
      <c r="Y38" s="36">
        <v>0</v>
      </c>
      <c r="Z38" s="41">
        <v>0</v>
      </c>
      <c r="AA38" s="5">
        <f t="shared" si="5"/>
        <v>6</v>
      </c>
      <c r="AB38" s="5">
        <f t="shared" si="6"/>
        <v>1</v>
      </c>
    </row>
    <row r="39" spans="1:28" customFormat="1" ht="15" customHeight="1">
      <c r="A39" s="6">
        <v>6037</v>
      </c>
      <c r="B39" s="5" t="s">
        <v>1977</v>
      </c>
      <c r="C39" s="5" t="s">
        <v>11199</v>
      </c>
      <c r="D39" s="5" t="s">
        <v>1978</v>
      </c>
      <c r="E39" s="9" t="s">
        <v>11042</v>
      </c>
      <c r="F39" s="111">
        <v>1</v>
      </c>
      <c r="G39" s="111">
        <v>0</v>
      </c>
      <c r="H39" s="109">
        <f t="shared" si="1"/>
        <v>1</v>
      </c>
      <c r="I39" s="22">
        <v>1</v>
      </c>
      <c r="J39" s="25">
        <v>0</v>
      </c>
      <c r="K39" s="95">
        <v>1</v>
      </c>
      <c r="L39" s="12">
        <v>0</v>
      </c>
      <c r="M39" s="12">
        <v>1</v>
      </c>
      <c r="N39" s="27">
        <f t="shared" si="2"/>
        <v>1</v>
      </c>
      <c r="O39" s="29">
        <v>1</v>
      </c>
      <c r="P39" s="125">
        <v>0</v>
      </c>
      <c r="Q39" s="125">
        <v>0</v>
      </c>
      <c r="R39" s="31">
        <f t="shared" si="3"/>
        <v>0</v>
      </c>
      <c r="S39" s="14">
        <v>1235</v>
      </c>
      <c r="T39" s="15">
        <v>12.163699999999999</v>
      </c>
      <c r="U39" s="15">
        <v>101.53160633688763</v>
      </c>
      <c r="V39" s="33">
        <f t="shared" si="4"/>
        <v>0</v>
      </c>
      <c r="W39" s="34">
        <v>0</v>
      </c>
      <c r="X39" s="19">
        <v>0</v>
      </c>
      <c r="Y39" s="36">
        <v>1</v>
      </c>
      <c r="Z39" s="41">
        <v>0</v>
      </c>
      <c r="AA39" s="5">
        <f t="shared" si="5"/>
        <v>5</v>
      </c>
      <c r="AB39" s="5">
        <f t="shared" si="6"/>
        <v>1</v>
      </c>
    </row>
    <row r="40" spans="1:28" customFormat="1" ht="15" customHeight="1">
      <c r="A40" s="6">
        <v>6038</v>
      </c>
      <c r="B40" s="5" t="s">
        <v>2009</v>
      </c>
      <c r="C40" s="5" t="s">
        <v>11200</v>
      </c>
      <c r="D40" s="5" t="s">
        <v>2010</v>
      </c>
      <c r="E40" s="9" t="s">
        <v>11042</v>
      </c>
      <c r="F40" s="111">
        <v>0</v>
      </c>
      <c r="G40" s="111">
        <v>1</v>
      </c>
      <c r="H40" s="109">
        <f t="shared" si="1"/>
        <v>1</v>
      </c>
      <c r="I40" s="22">
        <v>0</v>
      </c>
      <c r="J40" s="25">
        <v>0</v>
      </c>
      <c r="K40" s="95">
        <v>1</v>
      </c>
      <c r="L40" s="12">
        <v>0</v>
      </c>
      <c r="M40" s="12">
        <v>1</v>
      </c>
      <c r="N40" s="27">
        <f t="shared" si="2"/>
        <v>1</v>
      </c>
      <c r="O40" s="29">
        <v>1</v>
      </c>
      <c r="P40" s="125">
        <v>0</v>
      </c>
      <c r="Q40" s="125">
        <v>0</v>
      </c>
      <c r="R40" s="31">
        <f t="shared" si="3"/>
        <v>0</v>
      </c>
      <c r="S40" s="14">
        <v>401</v>
      </c>
      <c r="T40" s="15">
        <v>12.0105</v>
      </c>
      <c r="U40" s="15">
        <v>33.387452645601762</v>
      </c>
      <c r="V40" s="33">
        <f t="shared" si="4"/>
        <v>1</v>
      </c>
      <c r="W40" s="34">
        <v>1</v>
      </c>
      <c r="X40" s="19">
        <v>1</v>
      </c>
      <c r="Y40" s="36">
        <v>1</v>
      </c>
      <c r="Z40" s="41">
        <v>0</v>
      </c>
      <c r="AA40" s="5">
        <f t="shared" si="5"/>
        <v>6</v>
      </c>
      <c r="AB40" s="5">
        <f t="shared" si="6"/>
        <v>1</v>
      </c>
    </row>
    <row r="41" spans="1:28" customFormat="1" ht="15" customHeight="1">
      <c r="A41" s="6">
        <v>6040</v>
      </c>
      <c r="B41" s="5" t="s">
        <v>2039</v>
      </c>
      <c r="C41" s="5" t="s">
        <v>11201</v>
      </c>
      <c r="D41" s="5" t="s">
        <v>2040</v>
      </c>
      <c r="E41" s="9" t="s">
        <v>11042</v>
      </c>
      <c r="F41" s="111">
        <v>1</v>
      </c>
      <c r="G41" s="111">
        <v>1</v>
      </c>
      <c r="H41" s="109">
        <f t="shared" si="1"/>
        <v>1</v>
      </c>
      <c r="I41" s="22">
        <v>0</v>
      </c>
      <c r="J41" s="25">
        <v>0</v>
      </c>
      <c r="K41" s="95">
        <v>1</v>
      </c>
      <c r="L41" s="12">
        <v>0</v>
      </c>
      <c r="M41" s="12">
        <v>1</v>
      </c>
      <c r="N41" s="27">
        <f t="shared" si="2"/>
        <v>1</v>
      </c>
      <c r="O41" s="29">
        <v>1</v>
      </c>
      <c r="P41" s="125">
        <v>1</v>
      </c>
      <c r="Q41" s="125">
        <v>0</v>
      </c>
      <c r="R41" s="31">
        <f t="shared" si="3"/>
        <v>1</v>
      </c>
      <c r="S41" s="14">
        <v>1015</v>
      </c>
      <c r="T41" s="15">
        <v>12.984300000000001</v>
      </c>
      <c r="U41" s="15">
        <v>78.171329990835076</v>
      </c>
      <c r="V41" s="33">
        <f t="shared" si="4"/>
        <v>1</v>
      </c>
      <c r="W41" s="34">
        <v>1</v>
      </c>
      <c r="X41" s="19">
        <v>0</v>
      </c>
      <c r="Y41" s="36">
        <v>0</v>
      </c>
      <c r="Z41" s="41">
        <v>0</v>
      </c>
      <c r="AA41" s="5">
        <f t="shared" si="5"/>
        <v>6</v>
      </c>
      <c r="AB41" s="5">
        <f t="shared" si="6"/>
        <v>1</v>
      </c>
    </row>
    <row r="42" spans="1:28" customFormat="1" ht="15" customHeight="1">
      <c r="A42" s="6">
        <v>6041</v>
      </c>
      <c r="B42" s="5" t="s">
        <v>2075</v>
      </c>
      <c r="C42" s="5" t="s">
        <v>11202</v>
      </c>
      <c r="D42" s="5" t="s">
        <v>2076</v>
      </c>
      <c r="E42" s="9" t="s">
        <v>11042</v>
      </c>
      <c r="F42" s="111">
        <v>1</v>
      </c>
      <c r="G42" s="111">
        <v>1</v>
      </c>
      <c r="H42" s="109">
        <f t="shared" si="1"/>
        <v>1</v>
      </c>
      <c r="I42" s="22">
        <v>0</v>
      </c>
      <c r="J42" s="25">
        <v>1</v>
      </c>
      <c r="K42" s="95">
        <v>1</v>
      </c>
      <c r="L42" s="12">
        <v>1</v>
      </c>
      <c r="M42" s="12">
        <v>1</v>
      </c>
      <c r="N42" s="27">
        <f t="shared" si="2"/>
        <v>1</v>
      </c>
      <c r="O42" s="29">
        <v>1</v>
      </c>
      <c r="P42" s="125">
        <v>0</v>
      </c>
      <c r="Q42" s="125">
        <v>0</v>
      </c>
      <c r="R42" s="31">
        <f t="shared" si="3"/>
        <v>0</v>
      </c>
      <c r="S42" s="14">
        <v>124</v>
      </c>
      <c r="T42" s="15">
        <v>9.0373999999999999</v>
      </c>
      <c r="U42" s="15">
        <v>13.720760395689025</v>
      </c>
      <c r="V42" s="33">
        <f t="shared" si="4"/>
        <v>1</v>
      </c>
      <c r="W42" s="34">
        <v>1</v>
      </c>
      <c r="X42" s="19">
        <v>1</v>
      </c>
      <c r="Y42" s="36">
        <v>0</v>
      </c>
      <c r="Z42" s="41">
        <v>0</v>
      </c>
      <c r="AA42" s="5">
        <f t="shared" si="5"/>
        <v>6</v>
      </c>
      <c r="AB42" s="5">
        <f t="shared" si="6"/>
        <v>1</v>
      </c>
    </row>
    <row r="43" spans="1:28" customFormat="1" ht="15" customHeight="1">
      <c r="A43" s="6">
        <v>6191</v>
      </c>
      <c r="B43" s="5" t="s">
        <v>2131</v>
      </c>
      <c r="C43" s="5" t="s">
        <v>11203</v>
      </c>
      <c r="D43" s="5" t="s">
        <v>2132</v>
      </c>
      <c r="E43" s="9" t="s">
        <v>11042</v>
      </c>
      <c r="F43" s="111">
        <v>1</v>
      </c>
      <c r="G43" s="111">
        <v>1</v>
      </c>
      <c r="H43" s="109">
        <f t="shared" si="1"/>
        <v>1</v>
      </c>
      <c r="I43" s="22">
        <v>1</v>
      </c>
      <c r="J43" s="25">
        <v>1</v>
      </c>
      <c r="K43" s="95">
        <v>1</v>
      </c>
      <c r="L43" s="12">
        <v>1</v>
      </c>
      <c r="M43" s="12">
        <v>1</v>
      </c>
      <c r="N43" s="27">
        <f t="shared" si="2"/>
        <v>1</v>
      </c>
      <c r="O43" s="29">
        <v>1</v>
      </c>
      <c r="P43" s="125">
        <v>0</v>
      </c>
      <c r="Q43" s="125">
        <v>1</v>
      </c>
      <c r="R43" s="31">
        <f t="shared" si="3"/>
        <v>1</v>
      </c>
      <c r="S43" s="14">
        <v>1965</v>
      </c>
      <c r="T43" s="15">
        <v>17.1266</v>
      </c>
      <c r="U43" s="15">
        <v>114.73380589258814</v>
      </c>
      <c r="V43" s="33">
        <f t="shared" si="4"/>
        <v>0</v>
      </c>
      <c r="W43" s="34">
        <v>0</v>
      </c>
      <c r="X43" s="19">
        <v>0</v>
      </c>
      <c r="Y43" s="36">
        <v>1</v>
      </c>
      <c r="Z43" s="41">
        <v>1</v>
      </c>
      <c r="AA43" s="5">
        <f t="shared" si="5"/>
        <v>8</v>
      </c>
      <c r="AB43" s="5">
        <f t="shared" si="6"/>
        <v>1</v>
      </c>
    </row>
    <row r="44" spans="1:28" customFormat="1" ht="15" customHeight="1">
      <c r="A44" s="6">
        <v>6043</v>
      </c>
      <c r="B44" s="5" t="s">
        <v>2145</v>
      </c>
      <c r="C44" s="5" t="s">
        <v>11204</v>
      </c>
      <c r="D44" s="5" t="s">
        <v>2146</v>
      </c>
      <c r="E44" s="9" t="s">
        <v>11042</v>
      </c>
      <c r="F44" s="111">
        <v>1</v>
      </c>
      <c r="G44" s="111">
        <v>1</v>
      </c>
      <c r="H44" s="109">
        <f t="shared" si="1"/>
        <v>1</v>
      </c>
      <c r="I44" s="22">
        <v>1</v>
      </c>
      <c r="J44" s="25">
        <v>0</v>
      </c>
      <c r="K44" s="95">
        <v>1</v>
      </c>
      <c r="L44" s="12">
        <v>1</v>
      </c>
      <c r="M44" s="12">
        <v>1</v>
      </c>
      <c r="N44" s="27">
        <f t="shared" si="2"/>
        <v>1</v>
      </c>
      <c r="O44" s="29">
        <v>1</v>
      </c>
      <c r="P44" s="125">
        <v>1</v>
      </c>
      <c r="Q44" s="125">
        <v>0</v>
      </c>
      <c r="R44" s="31">
        <f t="shared" si="3"/>
        <v>1</v>
      </c>
      <c r="S44" s="14">
        <v>3048</v>
      </c>
      <c r="T44" s="15">
        <v>33.093000000000004</v>
      </c>
      <c r="U44" s="15">
        <v>92.104070347203333</v>
      </c>
      <c r="V44" s="33">
        <f t="shared" si="4"/>
        <v>0</v>
      </c>
      <c r="W44" s="34">
        <v>1</v>
      </c>
      <c r="X44" s="19">
        <v>0</v>
      </c>
      <c r="Y44" s="36">
        <v>1</v>
      </c>
      <c r="Z44" s="41">
        <v>0</v>
      </c>
      <c r="AA44" s="5">
        <f t="shared" si="5"/>
        <v>7</v>
      </c>
      <c r="AB44" s="5">
        <f t="shared" si="6"/>
        <v>1</v>
      </c>
    </row>
    <row r="45" spans="1:28" customFormat="1" ht="15" customHeight="1">
      <c r="A45" s="6">
        <v>6044</v>
      </c>
      <c r="B45" s="5" t="s">
        <v>2147</v>
      </c>
      <c r="C45" s="5" t="s">
        <v>11205</v>
      </c>
      <c r="D45" s="5" t="s">
        <v>2148</v>
      </c>
      <c r="E45" s="9" t="s">
        <v>11042</v>
      </c>
      <c r="F45" s="111">
        <v>0</v>
      </c>
      <c r="G45" s="111">
        <v>1</v>
      </c>
      <c r="H45" s="109">
        <f t="shared" si="1"/>
        <v>1</v>
      </c>
      <c r="I45" s="22">
        <v>1</v>
      </c>
      <c r="J45" s="25">
        <v>0</v>
      </c>
      <c r="K45" s="95">
        <v>1</v>
      </c>
      <c r="L45" s="12">
        <v>1</v>
      </c>
      <c r="M45" s="12">
        <v>1</v>
      </c>
      <c r="N45" s="27">
        <f t="shared" si="2"/>
        <v>1</v>
      </c>
      <c r="O45" s="29">
        <v>1</v>
      </c>
      <c r="P45" s="125">
        <v>1</v>
      </c>
      <c r="Q45" s="125">
        <v>0</v>
      </c>
      <c r="R45" s="31">
        <f t="shared" si="3"/>
        <v>1</v>
      </c>
      <c r="S45" s="14">
        <v>937</v>
      </c>
      <c r="T45" s="15">
        <v>23.772500000000001</v>
      </c>
      <c r="U45" s="15">
        <v>39.415290777158482</v>
      </c>
      <c r="V45" s="33">
        <f t="shared" si="4"/>
        <v>1</v>
      </c>
      <c r="W45" s="34">
        <v>1</v>
      </c>
      <c r="X45" s="19">
        <v>1</v>
      </c>
      <c r="Y45" s="36">
        <v>0</v>
      </c>
      <c r="Z45" s="41">
        <v>0</v>
      </c>
      <c r="AA45" s="5">
        <f t="shared" si="5"/>
        <v>7</v>
      </c>
      <c r="AB45" s="5">
        <f t="shared" si="6"/>
        <v>1</v>
      </c>
    </row>
    <row r="46" spans="1:28" customFormat="1" ht="15" customHeight="1">
      <c r="A46" s="6">
        <v>6045</v>
      </c>
      <c r="B46" s="5" t="s">
        <v>2279</v>
      </c>
      <c r="C46" s="5" t="s">
        <v>11206</v>
      </c>
      <c r="D46" s="5" t="s">
        <v>2280</v>
      </c>
      <c r="E46" s="9" t="s">
        <v>11042</v>
      </c>
      <c r="F46" s="111">
        <v>0</v>
      </c>
      <c r="G46" s="111">
        <v>1</v>
      </c>
      <c r="H46" s="109">
        <f t="shared" si="1"/>
        <v>1</v>
      </c>
      <c r="I46" s="22">
        <v>0</v>
      </c>
      <c r="J46" s="25">
        <v>1</v>
      </c>
      <c r="K46" s="95">
        <v>1</v>
      </c>
      <c r="L46" s="12">
        <v>1</v>
      </c>
      <c r="M46" s="12">
        <v>1</v>
      </c>
      <c r="N46" s="27">
        <f t="shared" si="2"/>
        <v>1</v>
      </c>
      <c r="O46" s="29">
        <v>1</v>
      </c>
      <c r="P46" s="125">
        <v>0</v>
      </c>
      <c r="Q46" s="125">
        <v>0</v>
      </c>
      <c r="R46" s="31">
        <f t="shared" si="3"/>
        <v>0</v>
      </c>
      <c r="S46" s="14">
        <v>91</v>
      </c>
      <c r="T46" s="15">
        <v>7.2089999999999996</v>
      </c>
      <c r="U46" s="15">
        <v>12.623110001387156</v>
      </c>
      <c r="V46" s="33">
        <f t="shared" si="4"/>
        <v>1</v>
      </c>
      <c r="W46" s="34">
        <v>1</v>
      </c>
      <c r="X46" s="19">
        <v>1</v>
      </c>
      <c r="Y46" s="36">
        <v>0</v>
      </c>
      <c r="Z46" s="41">
        <v>0</v>
      </c>
      <c r="AA46" s="5">
        <f t="shared" si="5"/>
        <v>6</v>
      </c>
      <c r="AB46" s="5">
        <f t="shared" si="6"/>
        <v>1</v>
      </c>
    </row>
    <row r="47" spans="1:28" customFormat="1" ht="15" customHeight="1">
      <c r="A47" s="6">
        <v>6046</v>
      </c>
      <c r="B47" s="5" t="s">
        <v>2281</v>
      </c>
      <c r="C47" s="5" t="s">
        <v>11207</v>
      </c>
      <c r="D47" s="5" t="s">
        <v>2282</v>
      </c>
      <c r="E47" s="9" t="s">
        <v>11042</v>
      </c>
      <c r="F47" s="111">
        <v>0</v>
      </c>
      <c r="G47" s="111">
        <v>0</v>
      </c>
      <c r="H47" s="109">
        <f t="shared" si="1"/>
        <v>0</v>
      </c>
      <c r="I47" s="22">
        <v>1</v>
      </c>
      <c r="J47" s="25">
        <v>0</v>
      </c>
      <c r="K47" s="95">
        <v>1</v>
      </c>
      <c r="L47" s="12">
        <v>0</v>
      </c>
      <c r="M47" s="12">
        <v>1</v>
      </c>
      <c r="N47" s="27">
        <f t="shared" si="2"/>
        <v>1</v>
      </c>
      <c r="O47" s="29">
        <v>1</v>
      </c>
      <c r="P47" s="125">
        <v>0</v>
      </c>
      <c r="Q47" s="125">
        <v>0</v>
      </c>
      <c r="R47" s="31">
        <f t="shared" si="3"/>
        <v>0</v>
      </c>
      <c r="S47" s="14">
        <v>427</v>
      </c>
      <c r="T47" s="15">
        <v>2.4828999999999999</v>
      </c>
      <c r="U47" s="15">
        <v>171.97631801522414</v>
      </c>
      <c r="V47" s="33">
        <f t="shared" si="4"/>
        <v>0</v>
      </c>
      <c r="W47" s="34">
        <v>1</v>
      </c>
      <c r="X47" s="19">
        <v>0</v>
      </c>
      <c r="Y47" s="36">
        <v>0</v>
      </c>
      <c r="Z47" s="41">
        <v>0</v>
      </c>
      <c r="AA47" s="5">
        <f t="shared" si="5"/>
        <v>4</v>
      </c>
      <c r="AB47" s="5">
        <f t="shared" si="6"/>
        <v>1</v>
      </c>
    </row>
    <row r="48" spans="1:28" customFormat="1" ht="15" customHeight="1">
      <c r="A48" s="6">
        <v>6047</v>
      </c>
      <c r="B48" s="5" t="s">
        <v>2289</v>
      </c>
      <c r="C48" s="5" t="s">
        <v>11208</v>
      </c>
      <c r="D48" s="5" t="s">
        <v>2290</v>
      </c>
      <c r="E48" s="9" t="s">
        <v>11042</v>
      </c>
      <c r="F48" s="111">
        <v>1</v>
      </c>
      <c r="G48" s="111">
        <v>0</v>
      </c>
      <c r="H48" s="109">
        <f t="shared" si="1"/>
        <v>1</v>
      </c>
      <c r="I48" s="22">
        <v>1</v>
      </c>
      <c r="J48" s="25">
        <v>0</v>
      </c>
      <c r="K48" s="95">
        <v>1</v>
      </c>
      <c r="L48" s="12">
        <v>0</v>
      </c>
      <c r="M48" s="12">
        <v>1</v>
      </c>
      <c r="N48" s="27">
        <f t="shared" si="2"/>
        <v>1</v>
      </c>
      <c r="O48" s="29">
        <v>1</v>
      </c>
      <c r="P48" s="125">
        <v>0</v>
      </c>
      <c r="Q48" s="125">
        <v>0</v>
      </c>
      <c r="R48" s="31">
        <f t="shared" si="3"/>
        <v>0</v>
      </c>
      <c r="S48" s="14">
        <v>4566</v>
      </c>
      <c r="T48" s="15">
        <v>45.128999999999998</v>
      </c>
      <c r="U48" s="15">
        <v>101.17662700259257</v>
      </c>
      <c r="V48" s="33">
        <f t="shared" si="4"/>
        <v>0</v>
      </c>
      <c r="W48" s="34">
        <v>0</v>
      </c>
      <c r="X48" s="19">
        <v>0</v>
      </c>
      <c r="Y48" s="36">
        <v>0</v>
      </c>
      <c r="Z48" s="41">
        <v>0</v>
      </c>
      <c r="AA48" s="5">
        <f t="shared" si="5"/>
        <v>4</v>
      </c>
      <c r="AB48" s="5">
        <f t="shared" si="6"/>
        <v>1</v>
      </c>
    </row>
    <row r="49" spans="1:28" customFormat="1" ht="15" customHeight="1">
      <c r="A49" s="6">
        <v>6048</v>
      </c>
      <c r="B49" s="5" t="s">
        <v>2299</v>
      </c>
      <c r="C49" s="5" t="s">
        <v>11209</v>
      </c>
      <c r="D49" s="5" t="s">
        <v>2300</v>
      </c>
      <c r="E49" s="9" t="s">
        <v>11042</v>
      </c>
      <c r="F49" s="111">
        <v>0</v>
      </c>
      <c r="G49" s="111">
        <v>1</v>
      </c>
      <c r="H49" s="109">
        <f t="shared" si="1"/>
        <v>1</v>
      </c>
      <c r="I49" s="22">
        <v>1</v>
      </c>
      <c r="J49" s="25">
        <v>1</v>
      </c>
      <c r="K49" s="95">
        <v>1</v>
      </c>
      <c r="L49" s="12">
        <v>0</v>
      </c>
      <c r="M49" s="12">
        <v>1</v>
      </c>
      <c r="N49" s="27">
        <f t="shared" si="2"/>
        <v>1</v>
      </c>
      <c r="O49" s="29">
        <v>1</v>
      </c>
      <c r="P49" s="125">
        <v>0</v>
      </c>
      <c r="Q49" s="125">
        <v>0</v>
      </c>
      <c r="R49" s="31">
        <f t="shared" si="3"/>
        <v>0</v>
      </c>
      <c r="S49" s="14">
        <v>150</v>
      </c>
      <c r="T49" s="15">
        <v>4.6600999999999999</v>
      </c>
      <c r="U49" s="15">
        <v>32.188150468874056</v>
      </c>
      <c r="V49" s="33">
        <f t="shared" si="4"/>
        <v>1</v>
      </c>
      <c r="W49" s="34">
        <v>1</v>
      </c>
      <c r="X49" s="19">
        <v>1</v>
      </c>
      <c r="Y49" s="36">
        <v>0</v>
      </c>
      <c r="Z49" s="41">
        <v>0</v>
      </c>
      <c r="AA49" s="5">
        <f t="shared" si="5"/>
        <v>7</v>
      </c>
      <c r="AB49" s="5">
        <f t="shared" si="6"/>
        <v>1</v>
      </c>
    </row>
    <row r="50" spans="1:28" customFormat="1" ht="15" customHeight="1">
      <c r="A50" s="6">
        <v>6049</v>
      </c>
      <c r="B50" s="5" t="s">
        <v>2303</v>
      </c>
      <c r="C50" s="5" t="s">
        <v>11210</v>
      </c>
      <c r="D50" s="5" t="s">
        <v>2304</v>
      </c>
      <c r="E50" s="9" t="s">
        <v>11042</v>
      </c>
      <c r="F50" s="111">
        <v>0</v>
      </c>
      <c r="G50" s="111">
        <v>1</v>
      </c>
      <c r="H50" s="109">
        <f t="shared" si="1"/>
        <v>1</v>
      </c>
      <c r="I50" s="22">
        <v>1</v>
      </c>
      <c r="J50" s="25">
        <v>0</v>
      </c>
      <c r="K50" s="95">
        <v>1</v>
      </c>
      <c r="L50" s="12">
        <v>1</v>
      </c>
      <c r="M50" s="12">
        <v>1</v>
      </c>
      <c r="N50" s="27">
        <f t="shared" si="2"/>
        <v>1</v>
      </c>
      <c r="O50" s="29">
        <v>1</v>
      </c>
      <c r="P50" s="125">
        <v>0</v>
      </c>
      <c r="Q50" s="125">
        <v>0</v>
      </c>
      <c r="R50" s="31">
        <f t="shared" si="3"/>
        <v>0</v>
      </c>
      <c r="S50" s="14">
        <v>2096</v>
      </c>
      <c r="T50" s="15">
        <v>13.9772</v>
      </c>
      <c r="U50" s="15">
        <v>149.95850384912572</v>
      </c>
      <c r="V50" s="33">
        <f t="shared" si="4"/>
        <v>0</v>
      </c>
      <c r="W50" s="34">
        <v>0</v>
      </c>
      <c r="X50" s="19">
        <v>0</v>
      </c>
      <c r="Y50" s="36">
        <v>0</v>
      </c>
      <c r="Z50" s="41">
        <v>0</v>
      </c>
      <c r="AA50" s="5">
        <f t="shared" si="5"/>
        <v>4</v>
      </c>
      <c r="AB50" s="5">
        <f t="shared" si="6"/>
        <v>1</v>
      </c>
    </row>
    <row r="51" spans="1:28" customFormat="1" ht="15" customHeight="1">
      <c r="A51" s="6">
        <v>6050</v>
      </c>
      <c r="B51" s="5" t="s">
        <v>2305</v>
      </c>
      <c r="C51" s="5" t="s">
        <v>11211</v>
      </c>
      <c r="D51" s="5" t="s">
        <v>2306</v>
      </c>
      <c r="E51" s="9" t="s">
        <v>11042</v>
      </c>
      <c r="F51" s="111">
        <v>1</v>
      </c>
      <c r="G51" s="111">
        <v>0</v>
      </c>
      <c r="H51" s="109">
        <f t="shared" si="1"/>
        <v>1</v>
      </c>
      <c r="I51" s="22">
        <v>1</v>
      </c>
      <c r="J51" s="25">
        <v>0</v>
      </c>
      <c r="K51" s="95">
        <v>1</v>
      </c>
      <c r="L51" s="12">
        <v>1</v>
      </c>
      <c r="M51" s="12">
        <v>1</v>
      </c>
      <c r="N51" s="27">
        <f t="shared" si="2"/>
        <v>1</v>
      </c>
      <c r="O51" s="29">
        <v>1</v>
      </c>
      <c r="P51" s="125">
        <v>0</v>
      </c>
      <c r="Q51" s="125">
        <v>0</v>
      </c>
      <c r="R51" s="31">
        <f t="shared" si="3"/>
        <v>0</v>
      </c>
      <c r="S51" s="14">
        <v>484</v>
      </c>
      <c r="T51" s="15">
        <v>11.5909</v>
      </c>
      <c r="U51" s="15">
        <v>41.756895495604311</v>
      </c>
      <c r="V51" s="33">
        <f t="shared" si="4"/>
        <v>1</v>
      </c>
      <c r="W51" s="34">
        <v>1</v>
      </c>
      <c r="X51" s="19">
        <v>0</v>
      </c>
      <c r="Y51" s="36">
        <v>0</v>
      </c>
      <c r="Z51" s="41">
        <v>0</v>
      </c>
      <c r="AA51" s="5">
        <f t="shared" si="5"/>
        <v>6</v>
      </c>
      <c r="AB51" s="5">
        <f t="shared" si="6"/>
        <v>1</v>
      </c>
    </row>
    <row r="52" spans="1:28" customFormat="1" ht="15" customHeight="1">
      <c r="A52" s="6">
        <v>6051</v>
      </c>
      <c r="B52" s="5" t="s">
        <v>2309</v>
      </c>
      <c r="C52" s="5" t="s">
        <v>11212</v>
      </c>
      <c r="D52" s="5" t="s">
        <v>2310</v>
      </c>
      <c r="E52" s="9" t="s">
        <v>11042</v>
      </c>
      <c r="F52" s="111">
        <v>0</v>
      </c>
      <c r="G52" s="111">
        <v>0</v>
      </c>
      <c r="H52" s="109">
        <f t="shared" si="1"/>
        <v>0</v>
      </c>
      <c r="I52" s="22">
        <v>0</v>
      </c>
      <c r="J52" s="25">
        <v>0</v>
      </c>
      <c r="K52" s="95">
        <v>1</v>
      </c>
      <c r="L52" s="12">
        <v>0</v>
      </c>
      <c r="M52" s="12">
        <v>1</v>
      </c>
      <c r="N52" s="27">
        <f t="shared" si="2"/>
        <v>1</v>
      </c>
      <c r="O52" s="29">
        <v>1</v>
      </c>
      <c r="P52" s="125">
        <v>0</v>
      </c>
      <c r="Q52" s="125">
        <v>0</v>
      </c>
      <c r="R52" s="31">
        <f t="shared" si="3"/>
        <v>0</v>
      </c>
      <c r="S52" s="14">
        <v>1558</v>
      </c>
      <c r="T52" s="15">
        <v>9.5777000000000001</v>
      </c>
      <c r="U52" s="15">
        <v>162.66953443937479</v>
      </c>
      <c r="V52" s="33">
        <f t="shared" si="4"/>
        <v>0</v>
      </c>
      <c r="W52" s="34">
        <v>0</v>
      </c>
      <c r="X52" s="19">
        <v>0</v>
      </c>
      <c r="Y52" s="36">
        <v>0</v>
      </c>
      <c r="Z52" s="41">
        <v>0</v>
      </c>
      <c r="AA52" s="5">
        <f t="shared" si="5"/>
        <v>2</v>
      </c>
      <c r="AB52" s="5">
        <f t="shared" si="6"/>
        <v>1</v>
      </c>
    </row>
    <row r="53" spans="1:28" customFormat="1" ht="15" customHeight="1">
      <c r="A53" s="6">
        <v>6052</v>
      </c>
      <c r="B53" s="5" t="s">
        <v>2379</v>
      </c>
      <c r="C53" s="5" t="s">
        <v>11213</v>
      </c>
      <c r="D53" s="5" t="s">
        <v>2380</v>
      </c>
      <c r="E53" s="9" t="s">
        <v>11042</v>
      </c>
      <c r="F53" s="111">
        <v>1</v>
      </c>
      <c r="G53" s="111">
        <v>0</v>
      </c>
      <c r="H53" s="109">
        <f t="shared" si="1"/>
        <v>1</v>
      </c>
      <c r="I53" s="22">
        <v>1</v>
      </c>
      <c r="J53" s="25">
        <v>0</v>
      </c>
      <c r="K53" s="95">
        <v>1</v>
      </c>
      <c r="L53" s="12">
        <v>1</v>
      </c>
      <c r="M53" s="12">
        <v>1</v>
      </c>
      <c r="N53" s="27">
        <f t="shared" si="2"/>
        <v>1</v>
      </c>
      <c r="O53" s="29">
        <v>1</v>
      </c>
      <c r="P53" s="125">
        <v>0</v>
      </c>
      <c r="Q53" s="125">
        <v>0</v>
      </c>
      <c r="R53" s="31">
        <f t="shared" si="3"/>
        <v>0</v>
      </c>
      <c r="S53" s="14">
        <v>680</v>
      </c>
      <c r="T53" s="15">
        <v>13.110899999999999</v>
      </c>
      <c r="U53" s="15">
        <v>51.865241897962768</v>
      </c>
      <c r="V53" s="33">
        <f t="shared" si="4"/>
        <v>1</v>
      </c>
      <c r="W53" s="34">
        <v>0</v>
      </c>
      <c r="X53" s="19">
        <v>0</v>
      </c>
      <c r="Y53" s="36">
        <v>0</v>
      </c>
      <c r="Z53" s="41">
        <v>0</v>
      </c>
      <c r="AA53" s="5">
        <f t="shared" si="5"/>
        <v>5</v>
      </c>
      <c r="AB53" s="5">
        <f t="shared" si="6"/>
        <v>1</v>
      </c>
    </row>
    <row r="54" spans="1:28" customFormat="1" ht="15" customHeight="1">
      <c r="A54" s="6">
        <v>6054</v>
      </c>
      <c r="B54" s="5" t="s">
        <v>2423</v>
      </c>
      <c r="C54" s="5" t="s">
        <v>11214</v>
      </c>
      <c r="D54" s="5" t="s">
        <v>2424</v>
      </c>
      <c r="E54" s="9" t="s">
        <v>11042</v>
      </c>
      <c r="F54" s="111">
        <v>1</v>
      </c>
      <c r="G54" s="111">
        <v>0</v>
      </c>
      <c r="H54" s="109">
        <f t="shared" si="1"/>
        <v>1</v>
      </c>
      <c r="I54" s="22">
        <v>1</v>
      </c>
      <c r="J54" s="25">
        <v>0</v>
      </c>
      <c r="K54" s="95">
        <v>1</v>
      </c>
      <c r="L54" s="12">
        <v>1</v>
      </c>
      <c r="M54" s="12">
        <v>1</v>
      </c>
      <c r="N54" s="27">
        <f t="shared" si="2"/>
        <v>1</v>
      </c>
      <c r="O54" s="29">
        <v>1</v>
      </c>
      <c r="P54" s="125">
        <v>0</v>
      </c>
      <c r="Q54" s="125">
        <v>0</v>
      </c>
      <c r="R54" s="31">
        <f t="shared" si="3"/>
        <v>0</v>
      </c>
      <c r="S54" s="14">
        <v>422</v>
      </c>
      <c r="T54" s="15">
        <v>5.4872000000000005</v>
      </c>
      <c r="U54" s="15">
        <v>76.906254556057732</v>
      </c>
      <c r="V54" s="33">
        <f t="shared" si="4"/>
        <v>1</v>
      </c>
      <c r="W54" s="34">
        <v>0</v>
      </c>
      <c r="X54" s="19">
        <v>0</v>
      </c>
      <c r="Y54" s="36">
        <v>0</v>
      </c>
      <c r="Z54" s="41">
        <v>0</v>
      </c>
      <c r="AA54" s="5">
        <f t="shared" si="5"/>
        <v>5</v>
      </c>
      <c r="AB54" s="5">
        <f t="shared" si="6"/>
        <v>1</v>
      </c>
    </row>
    <row r="55" spans="1:28" customFormat="1" ht="15" customHeight="1">
      <c r="A55" s="6">
        <v>6055</v>
      </c>
      <c r="B55" s="5" t="s">
        <v>2544</v>
      </c>
      <c r="C55" s="5" t="s">
        <v>11215</v>
      </c>
      <c r="D55" s="5" t="s">
        <v>2545</v>
      </c>
      <c r="E55" s="9" t="s">
        <v>11042</v>
      </c>
      <c r="F55" s="111">
        <v>0</v>
      </c>
      <c r="G55" s="111">
        <v>1</v>
      </c>
      <c r="H55" s="109">
        <f t="shared" si="1"/>
        <v>1</v>
      </c>
      <c r="I55" s="22">
        <v>1</v>
      </c>
      <c r="J55" s="25">
        <v>0</v>
      </c>
      <c r="K55" s="95">
        <v>1</v>
      </c>
      <c r="L55" s="12">
        <v>0</v>
      </c>
      <c r="M55" s="12">
        <v>1</v>
      </c>
      <c r="N55" s="27">
        <f t="shared" si="2"/>
        <v>1</v>
      </c>
      <c r="O55" s="29">
        <v>1</v>
      </c>
      <c r="P55" s="125">
        <v>1</v>
      </c>
      <c r="Q55" s="125">
        <v>0</v>
      </c>
      <c r="R55" s="31">
        <f t="shared" si="3"/>
        <v>1</v>
      </c>
      <c r="S55" s="14">
        <v>301</v>
      </c>
      <c r="T55" s="15">
        <v>10.446800000000001</v>
      </c>
      <c r="U55" s="15">
        <v>28.812650763870273</v>
      </c>
      <c r="V55" s="33">
        <f t="shared" si="4"/>
        <v>1</v>
      </c>
      <c r="W55" s="34">
        <v>1</v>
      </c>
      <c r="X55" s="19">
        <v>1</v>
      </c>
      <c r="Y55" s="36">
        <v>0</v>
      </c>
      <c r="Z55" s="41">
        <v>0</v>
      </c>
      <c r="AA55" s="5">
        <f t="shared" si="5"/>
        <v>7</v>
      </c>
      <c r="AB55" s="5">
        <f t="shared" si="6"/>
        <v>1</v>
      </c>
    </row>
    <row r="56" spans="1:28" customFormat="1" ht="15" customHeight="1">
      <c r="A56" s="6">
        <v>6056</v>
      </c>
      <c r="B56" s="5" t="s">
        <v>2582</v>
      </c>
      <c r="C56" s="5" t="s">
        <v>11216</v>
      </c>
      <c r="D56" s="5" t="s">
        <v>2583</v>
      </c>
      <c r="E56" s="9" t="s">
        <v>11042</v>
      </c>
      <c r="F56" s="111">
        <v>1</v>
      </c>
      <c r="G56" s="111">
        <v>1</v>
      </c>
      <c r="H56" s="109">
        <f t="shared" si="1"/>
        <v>1</v>
      </c>
      <c r="I56" s="22">
        <v>0</v>
      </c>
      <c r="J56" s="25">
        <v>0</v>
      </c>
      <c r="K56" s="95">
        <v>1</v>
      </c>
      <c r="L56" s="12">
        <v>0</v>
      </c>
      <c r="M56" s="12">
        <v>1</v>
      </c>
      <c r="N56" s="27">
        <f t="shared" si="2"/>
        <v>1</v>
      </c>
      <c r="O56" s="29">
        <v>1</v>
      </c>
      <c r="P56" s="125">
        <v>0</v>
      </c>
      <c r="Q56" s="125">
        <v>0</v>
      </c>
      <c r="R56" s="31">
        <f t="shared" si="3"/>
        <v>0</v>
      </c>
      <c r="S56" s="14">
        <v>528</v>
      </c>
      <c r="T56" s="15">
        <v>5.5525000000000002</v>
      </c>
      <c r="U56" s="15">
        <v>95.092300765420973</v>
      </c>
      <c r="V56" s="33">
        <f t="shared" si="4"/>
        <v>0</v>
      </c>
      <c r="W56" s="34">
        <v>1</v>
      </c>
      <c r="X56" s="19">
        <v>0</v>
      </c>
      <c r="Y56" s="36">
        <v>0</v>
      </c>
      <c r="Z56" s="41">
        <v>0</v>
      </c>
      <c r="AA56" s="5">
        <f t="shared" si="5"/>
        <v>4</v>
      </c>
      <c r="AB56" s="5">
        <f t="shared" si="6"/>
        <v>1</v>
      </c>
    </row>
    <row r="57" spans="1:28" customFormat="1" ht="15" customHeight="1">
      <c r="A57" s="6">
        <v>6057</v>
      </c>
      <c r="B57" s="5" t="s">
        <v>2662</v>
      </c>
      <c r="C57" s="5" t="s">
        <v>11217</v>
      </c>
      <c r="D57" s="5" t="s">
        <v>2663</v>
      </c>
      <c r="E57" s="9" t="s">
        <v>11042</v>
      </c>
      <c r="F57" s="111">
        <v>1</v>
      </c>
      <c r="G57" s="111">
        <v>1</v>
      </c>
      <c r="H57" s="109">
        <f t="shared" si="1"/>
        <v>1</v>
      </c>
      <c r="I57" s="22">
        <v>1</v>
      </c>
      <c r="J57" s="25">
        <v>0</v>
      </c>
      <c r="K57" s="95">
        <v>1</v>
      </c>
      <c r="L57" s="12">
        <v>0</v>
      </c>
      <c r="M57" s="12">
        <v>1</v>
      </c>
      <c r="N57" s="27">
        <f t="shared" si="2"/>
        <v>1</v>
      </c>
      <c r="O57" s="29">
        <v>1</v>
      </c>
      <c r="P57" s="125">
        <v>0</v>
      </c>
      <c r="Q57" s="125">
        <v>0</v>
      </c>
      <c r="R57" s="31">
        <f t="shared" si="3"/>
        <v>0</v>
      </c>
      <c r="S57" s="14">
        <v>457</v>
      </c>
      <c r="T57" s="15">
        <v>10.4428</v>
      </c>
      <c r="U57" s="15">
        <v>43.762209369134716</v>
      </c>
      <c r="V57" s="33">
        <f t="shared" si="4"/>
        <v>1</v>
      </c>
      <c r="W57" s="34">
        <v>1</v>
      </c>
      <c r="X57" s="19">
        <v>0</v>
      </c>
      <c r="Y57" s="36">
        <v>0</v>
      </c>
      <c r="Z57" s="41">
        <v>0</v>
      </c>
      <c r="AA57" s="5">
        <f t="shared" si="5"/>
        <v>6</v>
      </c>
      <c r="AB57" s="5">
        <f t="shared" si="6"/>
        <v>1</v>
      </c>
    </row>
    <row r="58" spans="1:28" customFormat="1" ht="15" customHeight="1">
      <c r="A58" s="6">
        <v>6058</v>
      </c>
      <c r="B58" s="5" t="s">
        <v>2692</v>
      </c>
      <c r="C58" s="5" t="s">
        <v>11218</v>
      </c>
      <c r="D58" s="5" t="s">
        <v>2693</v>
      </c>
      <c r="E58" s="9" t="s">
        <v>11042</v>
      </c>
      <c r="F58" s="111">
        <v>1</v>
      </c>
      <c r="G58" s="111">
        <v>1</v>
      </c>
      <c r="H58" s="109">
        <f t="shared" si="1"/>
        <v>1</v>
      </c>
      <c r="I58" s="22">
        <v>0</v>
      </c>
      <c r="J58" s="25">
        <v>0</v>
      </c>
      <c r="K58" s="95">
        <v>1</v>
      </c>
      <c r="L58" s="12">
        <v>0</v>
      </c>
      <c r="M58" s="12">
        <v>1</v>
      </c>
      <c r="N58" s="27">
        <f t="shared" si="2"/>
        <v>1</v>
      </c>
      <c r="O58" s="29">
        <v>1</v>
      </c>
      <c r="P58" s="125">
        <v>0</v>
      </c>
      <c r="Q58" s="125">
        <v>0</v>
      </c>
      <c r="R58" s="31">
        <f t="shared" si="3"/>
        <v>0</v>
      </c>
      <c r="S58" s="14">
        <v>325</v>
      </c>
      <c r="T58" s="15">
        <v>4.7469999999999999</v>
      </c>
      <c r="U58" s="15">
        <v>68.464293237834426</v>
      </c>
      <c r="V58" s="33">
        <f t="shared" si="4"/>
        <v>1</v>
      </c>
      <c r="W58" s="34">
        <v>1</v>
      </c>
      <c r="X58" s="19">
        <v>0</v>
      </c>
      <c r="Y58" s="36">
        <v>0</v>
      </c>
      <c r="Z58" s="41">
        <v>0</v>
      </c>
      <c r="AA58" s="5">
        <f t="shared" si="5"/>
        <v>5</v>
      </c>
      <c r="AB58" s="5">
        <f t="shared" si="6"/>
        <v>1</v>
      </c>
    </row>
    <row r="59" spans="1:28" customFormat="1" ht="15" customHeight="1">
      <c r="A59" s="6">
        <v>6059</v>
      </c>
      <c r="B59" s="5" t="s">
        <v>2700</v>
      </c>
      <c r="C59" s="5" t="s">
        <v>11219</v>
      </c>
      <c r="D59" s="5" t="s">
        <v>2701</v>
      </c>
      <c r="E59" s="9" t="s">
        <v>11042</v>
      </c>
      <c r="F59" s="111">
        <v>1</v>
      </c>
      <c r="G59" s="111">
        <v>0</v>
      </c>
      <c r="H59" s="109">
        <f t="shared" si="1"/>
        <v>1</v>
      </c>
      <c r="I59" s="22">
        <v>1</v>
      </c>
      <c r="J59" s="25">
        <v>0</v>
      </c>
      <c r="K59" s="95">
        <v>1</v>
      </c>
      <c r="L59" s="12">
        <v>0</v>
      </c>
      <c r="M59" s="12">
        <v>1</v>
      </c>
      <c r="N59" s="27">
        <f t="shared" si="2"/>
        <v>1</v>
      </c>
      <c r="O59" s="29">
        <v>1</v>
      </c>
      <c r="P59" s="125">
        <v>0</v>
      </c>
      <c r="Q59" s="125">
        <v>0</v>
      </c>
      <c r="R59" s="31">
        <f t="shared" si="3"/>
        <v>0</v>
      </c>
      <c r="S59" s="14">
        <v>1495</v>
      </c>
      <c r="T59" s="15">
        <v>17.301099999999998</v>
      </c>
      <c r="U59" s="15">
        <v>86.410690649727485</v>
      </c>
      <c r="V59" s="33">
        <f t="shared" si="4"/>
        <v>0</v>
      </c>
      <c r="W59" s="34">
        <v>1</v>
      </c>
      <c r="X59" s="19">
        <v>0</v>
      </c>
      <c r="Y59" s="36">
        <v>0</v>
      </c>
      <c r="Z59" s="41">
        <v>0</v>
      </c>
      <c r="AA59" s="5">
        <f t="shared" si="5"/>
        <v>5</v>
      </c>
      <c r="AB59" s="5">
        <f t="shared" si="6"/>
        <v>1</v>
      </c>
    </row>
    <row r="60" spans="1:28" customFormat="1" ht="15" customHeight="1">
      <c r="A60" s="6">
        <v>6060</v>
      </c>
      <c r="B60" s="5" t="s">
        <v>3154</v>
      </c>
      <c r="C60" s="5" t="s">
        <v>11220</v>
      </c>
      <c r="D60" s="5" t="s">
        <v>3155</v>
      </c>
      <c r="E60" s="9" t="s">
        <v>11042</v>
      </c>
      <c r="F60" s="111">
        <v>1</v>
      </c>
      <c r="G60" s="111">
        <v>1</v>
      </c>
      <c r="H60" s="109">
        <f t="shared" si="1"/>
        <v>1</v>
      </c>
      <c r="I60" s="22">
        <v>0</v>
      </c>
      <c r="J60" s="25">
        <v>0</v>
      </c>
      <c r="K60" s="95">
        <v>1</v>
      </c>
      <c r="L60" s="12">
        <v>0</v>
      </c>
      <c r="M60" s="12">
        <v>1</v>
      </c>
      <c r="N60" s="27">
        <f t="shared" si="2"/>
        <v>1</v>
      </c>
      <c r="O60" s="29">
        <v>1</v>
      </c>
      <c r="P60" s="125">
        <v>0</v>
      </c>
      <c r="Q60" s="125">
        <v>0</v>
      </c>
      <c r="R60" s="31">
        <f t="shared" si="3"/>
        <v>0</v>
      </c>
      <c r="S60" s="14">
        <v>451</v>
      </c>
      <c r="T60" s="15">
        <v>10.3004</v>
      </c>
      <c r="U60" s="15">
        <v>43.784707390004272</v>
      </c>
      <c r="V60" s="33">
        <f t="shared" si="4"/>
        <v>1</v>
      </c>
      <c r="W60" s="34">
        <v>1</v>
      </c>
      <c r="X60" s="19">
        <v>0</v>
      </c>
      <c r="Y60" s="36">
        <v>1</v>
      </c>
      <c r="Z60" s="41">
        <v>0</v>
      </c>
      <c r="AA60" s="5">
        <f t="shared" si="5"/>
        <v>6</v>
      </c>
      <c r="AB60" s="5">
        <f t="shared" si="6"/>
        <v>1</v>
      </c>
    </row>
    <row r="61" spans="1:28" customFormat="1" ht="15" customHeight="1">
      <c r="A61" s="6">
        <v>6061</v>
      </c>
      <c r="B61" s="5" t="s">
        <v>3172</v>
      </c>
      <c r="C61" s="5" t="s">
        <v>11221</v>
      </c>
      <c r="D61" s="5" t="s">
        <v>3173</v>
      </c>
      <c r="E61" s="9" t="s">
        <v>11042</v>
      </c>
      <c r="F61" s="111">
        <v>1</v>
      </c>
      <c r="G61" s="111">
        <v>0</v>
      </c>
      <c r="H61" s="109">
        <f t="shared" si="1"/>
        <v>1</v>
      </c>
      <c r="I61" s="22">
        <v>0</v>
      </c>
      <c r="J61" s="25">
        <v>0</v>
      </c>
      <c r="K61" s="95">
        <v>1</v>
      </c>
      <c r="L61" s="12">
        <v>0</v>
      </c>
      <c r="M61" s="12">
        <v>1</v>
      </c>
      <c r="N61" s="27">
        <f t="shared" si="2"/>
        <v>1</v>
      </c>
      <c r="O61" s="29">
        <v>1</v>
      </c>
      <c r="P61" s="125">
        <v>0</v>
      </c>
      <c r="Q61" s="125">
        <v>0</v>
      </c>
      <c r="R61" s="31">
        <f t="shared" si="3"/>
        <v>0</v>
      </c>
      <c r="S61" s="14">
        <v>1015</v>
      </c>
      <c r="T61" s="15">
        <v>11.611800000000001</v>
      </c>
      <c r="U61" s="15">
        <v>87.41108183055168</v>
      </c>
      <c r="V61" s="33">
        <f t="shared" si="4"/>
        <v>0</v>
      </c>
      <c r="W61" s="34">
        <v>1</v>
      </c>
      <c r="X61" s="19">
        <v>0</v>
      </c>
      <c r="Y61" s="36">
        <v>0</v>
      </c>
      <c r="Z61" s="41">
        <v>0</v>
      </c>
      <c r="AA61" s="5">
        <f t="shared" si="5"/>
        <v>4</v>
      </c>
      <c r="AB61" s="5">
        <f t="shared" si="6"/>
        <v>1</v>
      </c>
    </row>
    <row r="62" spans="1:28" customFormat="1" ht="15" customHeight="1">
      <c r="A62" s="6">
        <v>6062</v>
      </c>
      <c r="B62" s="5" t="s">
        <v>3302</v>
      </c>
      <c r="C62" s="5" t="s">
        <v>11222</v>
      </c>
      <c r="D62" s="5" t="s">
        <v>3303</v>
      </c>
      <c r="E62" s="9" t="s">
        <v>11042</v>
      </c>
      <c r="F62" s="111">
        <v>1</v>
      </c>
      <c r="G62" s="111">
        <v>1</v>
      </c>
      <c r="H62" s="109">
        <f t="shared" si="1"/>
        <v>1</v>
      </c>
      <c r="I62" s="22">
        <v>1</v>
      </c>
      <c r="J62" s="25">
        <v>0</v>
      </c>
      <c r="K62" s="95">
        <v>1</v>
      </c>
      <c r="L62" s="12">
        <v>0</v>
      </c>
      <c r="M62" s="12">
        <v>1</v>
      </c>
      <c r="N62" s="27">
        <f t="shared" si="2"/>
        <v>1</v>
      </c>
      <c r="O62" s="29">
        <v>1</v>
      </c>
      <c r="P62" s="125">
        <v>0</v>
      </c>
      <c r="Q62" s="125">
        <v>0</v>
      </c>
      <c r="R62" s="31">
        <f t="shared" si="3"/>
        <v>0</v>
      </c>
      <c r="S62" s="14">
        <v>357</v>
      </c>
      <c r="T62" s="15">
        <v>7.8997999999999999</v>
      </c>
      <c r="U62" s="15">
        <v>45.191017494113773</v>
      </c>
      <c r="V62" s="33">
        <f t="shared" si="4"/>
        <v>1</v>
      </c>
      <c r="W62" s="34">
        <v>1</v>
      </c>
      <c r="X62" s="19">
        <v>1</v>
      </c>
      <c r="Y62" s="36">
        <v>0</v>
      </c>
      <c r="Z62" s="41">
        <v>0</v>
      </c>
      <c r="AA62" s="5">
        <f t="shared" si="5"/>
        <v>6</v>
      </c>
      <c r="AB62" s="5">
        <f t="shared" si="6"/>
        <v>1</v>
      </c>
    </row>
    <row r="63" spans="1:28" customFormat="1" ht="15" customHeight="1">
      <c r="A63" s="6">
        <v>6063</v>
      </c>
      <c r="B63" s="5" t="s">
        <v>3346</v>
      </c>
      <c r="C63" s="5" t="s">
        <v>11223</v>
      </c>
      <c r="D63" s="5" t="s">
        <v>3347</v>
      </c>
      <c r="E63" s="9" t="s">
        <v>11042</v>
      </c>
      <c r="F63" s="111">
        <v>1</v>
      </c>
      <c r="G63" s="111">
        <v>1</v>
      </c>
      <c r="H63" s="109">
        <f t="shared" si="1"/>
        <v>1</v>
      </c>
      <c r="I63" s="22">
        <v>0</v>
      </c>
      <c r="J63" s="25">
        <v>0</v>
      </c>
      <c r="K63" s="95">
        <v>1</v>
      </c>
      <c r="L63" s="12">
        <v>0</v>
      </c>
      <c r="M63" s="12">
        <v>1</v>
      </c>
      <c r="N63" s="27">
        <f t="shared" si="2"/>
        <v>1</v>
      </c>
      <c r="O63" s="29">
        <v>1</v>
      </c>
      <c r="P63" s="125">
        <v>0</v>
      </c>
      <c r="Q63" s="125">
        <v>0</v>
      </c>
      <c r="R63" s="31">
        <f t="shared" si="3"/>
        <v>0</v>
      </c>
      <c r="S63" s="14">
        <v>1062</v>
      </c>
      <c r="T63" s="15">
        <v>14.387599999999999</v>
      </c>
      <c r="U63" s="15">
        <v>73.813561678111711</v>
      </c>
      <c r="V63" s="33">
        <f t="shared" si="4"/>
        <v>1</v>
      </c>
      <c r="W63" s="34">
        <v>0</v>
      </c>
      <c r="X63" s="19">
        <v>0</v>
      </c>
      <c r="Y63" s="36">
        <v>0</v>
      </c>
      <c r="Z63" s="41">
        <v>0</v>
      </c>
      <c r="AA63" s="5">
        <f t="shared" si="5"/>
        <v>4</v>
      </c>
      <c r="AB63" s="5">
        <f t="shared" si="6"/>
        <v>1</v>
      </c>
    </row>
    <row r="64" spans="1:28" customFormat="1" ht="15" customHeight="1">
      <c r="A64" s="6">
        <v>6065</v>
      </c>
      <c r="B64" s="5" t="s">
        <v>3466</v>
      </c>
      <c r="C64" s="5" t="s">
        <v>11224</v>
      </c>
      <c r="D64" s="5" t="s">
        <v>3467</v>
      </c>
      <c r="E64" s="9" t="s">
        <v>11042</v>
      </c>
      <c r="F64" s="111">
        <v>1</v>
      </c>
      <c r="G64" s="111">
        <v>1</v>
      </c>
      <c r="H64" s="109">
        <f t="shared" si="1"/>
        <v>1</v>
      </c>
      <c r="I64" s="22">
        <v>1</v>
      </c>
      <c r="J64" s="25">
        <v>1</v>
      </c>
      <c r="K64" s="95">
        <v>1</v>
      </c>
      <c r="L64" s="12">
        <v>1</v>
      </c>
      <c r="M64" s="12">
        <v>1</v>
      </c>
      <c r="N64" s="27">
        <f t="shared" si="2"/>
        <v>1</v>
      </c>
      <c r="O64" s="29">
        <v>1</v>
      </c>
      <c r="P64" s="125">
        <v>0</v>
      </c>
      <c r="Q64" s="125">
        <v>0</v>
      </c>
      <c r="R64" s="31">
        <f t="shared" si="3"/>
        <v>0</v>
      </c>
      <c r="S64" s="14">
        <v>190</v>
      </c>
      <c r="T64" s="15">
        <v>7.4622999999999999</v>
      </c>
      <c r="U64" s="15">
        <v>25.461318896318829</v>
      </c>
      <c r="V64" s="33">
        <f t="shared" si="4"/>
        <v>1</v>
      </c>
      <c r="W64" s="34">
        <v>1</v>
      </c>
      <c r="X64" s="19">
        <v>1</v>
      </c>
      <c r="Y64" s="36">
        <v>0</v>
      </c>
      <c r="Z64" s="41">
        <v>0</v>
      </c>
      <c r="AA64" s="5">
        <f t="shared" si="5"/>
        <v>7</v>
      </c>
      <c r="AB64" s="5">
        <f t="shared" si="6"/>
        <v>1</v>
      </c>
    </row>
    <row r="65" spans="1:28" customFormat="1" ht="15" customHeight="1">
      <c r="A65" s="6">
        <v>6066</v>
      </c>
      <c r="B65" s="5" t="s">
        <v>3470</v>
      </c>
      <c r="C65" s="5" t="s">
        <v>11225</v>
      </c>
      <c r="D65" s="5" t="s">
        <v>3471</v>
      </c>
      <c r="E65" s="9" t="s">
        <v>11042</v>
      </c>
      <c r="F65" s="111">
        <v>0</v>
      </c>
      <c r="G65" s="111">
        <v>1</v>
      </c>
      <c r="H65" s="109">
        <f t="shared" si="1"/>
        <v>1</v>
      </c>
      <c r="I65" s="22">
        <v>1</v>
      </c>
      <c r="J65" s="25">
        <v>1</v>
      </c>
      <c r="K65" s="95">
        <v>1</v>
      </c>
      <c r="L65" s="12">
        <v>1</v>
      </c>
      <c r="M65" s="12">
        <v>1</v>
      </c>
      <c r="N65" s="27">
        <f t="shared" si="2"/>
        <v>1</v>
      </c>
      <c r="O65" s="29">
        <v>1</v>
      </c>
      <c r="P65" s="125">
        <v>0</v>
      </c>
      <c r="Q65" s="125">
        <v>0</v>
      </c>
      <c r="R65" s="31">
        <f t="shared" si="3"/>
        <v>0</v>
      </c>
      <c r="S65" s="14">
        <v>210</v>
      </c>
      <c r="T65" s="15">
        <v>18.276600000000002</v>
      </c>
      <c r="U65" s="15">
        <v>11.490102097764353</v>
      </c>
      <c r="V65" s="33">
        <f t="shared" si="4"/>
        <v>1</v>
      </c>
      <c r="W65" s="34">
        <v>1</v>
      </c>
      <c r="X65" s="19">
        <v>1</v>
      </c>
      <c r="Y65" s="36">
        <v>0</v>
      </c>
      <c r="Z65" s="41">
        <v>0</v>
      </c>
      <c r="AA65" s="5">
        <f t="shared" si="5"/>
        <v>7</v>
      </c>
      <c r="AB65" s="5">
        <f t="shared" si="6"/>
        <v>1</v>
      </c>
    </row>
    <row r="66" spans="1:28" customFormat="1" ht="15" customHeight="1">
      <c r="A66" s="6">
        <v>6067</v>
      </c>
      <c r="B66" s="5" t="s">
        <v>3650</v>
      </c>
      <c r="C66" s="5" t="s">
        <v>11226</v>
      </c>
      <c r="D66" s="5" t="s">
        <v>3651</v>
      </c>
      <c r="E66" s="9" t="s">
        <v>11042</v>
      </c>
      <c r="F66" s="111">
        <v>0</v>
      </c>
      <c r="G66" s="111">
        <v>1</v>
      </c>
      <c r="H66" s="109">
        <f t="shared" si="1"/>
        <v>1</v>
      </c>
      <c r="I66" s="22">
        <v>1</v>
      </c>
      <c r="J66" s="25">
        <v>1</v>
      </c>
      <c r="K66" s="95">
        <v>1</v>
      </c>
      <c r="L66" s="12">
        <v>1</v>
      </c>
      <c r="M66" s="12">
        <v>1</v>
      </c>
      <c r="N66" s="27">
        <f t="shared" si="2"/>
        <v>1</v>
      </c>
      <c r="O66" s="29">
        <v>1</v>
      </c>
      <c r="P66" s="125">
        <v>1</v>
      </c>
      <c r="Q66" s="125">
        <v>0</v>
      </c>
      <c r="R66" s="31">
        <f t="shared" si="3"/>
        <v>1</v>
      </c>
      <c r="S66" s="14">
        <v>695</v>
      </c>
      <c r="T66" s="15">
        <v>53.8429</v>
      </c>
      <c r="U66" s="15">
        <v>12.907922864481668</v>
      </c>
      <c r="V66" s="33">
        <f t="shared" si="4"/>
        <v>1</v>
      </c>
      <c r="W66" s="34">
        <v>1</v>
      </c>
      <c r="X66" s="19">
        <v>1</v>
      </c>
      <c r="Y66" s="36">
        <v>0</v>
      </c>
      <c r="Z66" s="41">
        <v>0</v>
      </c>
      <c r="AA66" s="5">
        <f t="shared" si="5"/>
        <v>8</v>
      </c>
      <c r="AB66" s="5">
        <f t="shared" si="6"/>
        <v>1</v>
      </c>
    </row>
    <row r="67" spans="1:28" customFormat="1" ht="15" customHeight="1">
      <c r="A67" s="6">
        <v>6068</v>
      </c>
      <c r="B67" s="5" t="s">
        <v>3742</v>
      </c>
      <c r="C67" s="5" t="s">
        <v>11227</v>
      </c>
      <c r="D67" s="5" t="s">
        <v>3743</v>
      </c>
      <c r="E67" s="9" t="s">
        <v>11042</v>
      </c>
      <c r="F67" s="111">
        <v>1</v>
      </c>
      <c r="G67" s="111">
        <v>0</v>
      </c>
      <c r="H67" s="109">
        <f t="shared" si="1"/>
        <v>1</v>
      </c>
      <c r="I67" s="22">
        <v>1</v>
      </c>
      <c r="J67" s="25">
        <v>0</v>
      </c>
      <c r="K67" s="95">
        <v>1</v>
      </c>
      <c r="L67" s="12">
        <v>0</v>
      </c>
      <c r="M67" s="12">
        <v>1</v>
      </c>
      <c r="N67" s="27">
        <f t="shared" si="2"/>
        <v>1</v>
      </c>
      <c r="O67" s="29">
        <v>1</v>
      </c>
      <c r="P67" s="125">
        <v>0</v>
      </c>
      <c r="Q67" s="125">
        <v>0</v>
      </c>
      <c r="R67" s="31">
        <f t="shared" si="3"/>
        <v>0</v>
      </c>
      <c r="S67" s="14">
        <v>2421</v>
      </c>
      <c r="T67" s="15">
        <v>25.014200000000002</v>
      </c>
      <c r="U67" s="15">
        <v>96.78502610517225</v>
      </c>
      <c r="V67" s="33">
        <f t="shared" si="4"/>
        <v>0</v>
      </c>
      <c r="W67" s="34">
        <v>0</v>
      </c>
      <c r="X67" s="19">
        <v>0</v>
      </c>
      <c r="Y67" s="36">
        <v>0</v>
      </c>
      <c r="Z67" s="41">
        <v>0</v>
      </c>
      <c r="AA67" s="5">
        <f t="shared" si="5"/>
        <v>4</v>
      </c>
      <c r="AB67" s="5">
        <f t="shared" si="6"/>
        <v>1</v>
      </c>
    </row>
    <row r="68" spans="1:28" customFormat="1" ht="15" customHeight="1">
      <c r="A68" s="6">
        <v>6069</v>
      </c>
      <c r="B68" s="5" t="s">
        <v>3968</v>
      </c>
      <c r="C68" s="5" t="s">
        <v>11228</v>
      </c>
      <c r="D68" s="5" t="s">
        <v>3969</v>
      </c>
      <c r="E68" s="9" t="s">
        <v>11042</v>
      </c>
      <c r="F68" s="111">
        <v>0</v>
      </c>
      <c r="G68" s="111">
        <v>1</v>
      </c>
      <c r="H68" s="109">
        <f t="shared" si="1"/>
        <v>1</v>
      </c>
      <c r="I68" s="22">
        <v>0</v>
      </c>
      <c r="J68" s="25">
        <v>0</v>
      </c>
      <c r="K68" s="95">
        <v>1</v>
      </c>
      <c r="L68" s="12">
        <v>0</v>
      </c>
      <c r="M68" s="12">
        <v>1</v>
      </c>
      <c r="N68" s="27">
        <f t="shared" si="2"/>
        <v>1</v>
      </c>
      <c r="O68" s="29">
        <v>1</v>
      </c>
      <c r="P68" s="125">
        <v>0</v>
      </c>
      <c r="Q68" s="125">
        <v>0</v>
      </c>
      <c r="R68" s="31">
        <f t="shared" si="3"/>
        <v>0</v>
      </c>
      <c r="S68" s="14">
        <v>352</v>
      </c>
      <c r="T68" s="15">
        <v>17.617799999999999</v>
      </c>
      <c r="U68" s="15">
        <v>19.979793163732136</v>
      </c>
      <c r="V68" s="33">
        <f t="shared" si="4"/>
        <v>1</v>
      </c>
      <c r="W68" s="34">
        <v>1</v>
      </c>
      <c r="X68" s="19">
        <v>1</v>
      </c>
      <c r="Y68" s="36">
        <v>0</v>
      </c>
      <c r="Z68" s="41">
        <v>0</v>
      </c>
      <c r="AA68" s="5">
        <f t="shared" si="5"/>
        <v>5</v>
      </c>
      <c r="AB68" s="5">
        <f t="shared" si="6"/>
        <v>1</v>
      </c>
    </row>
    <row r="69" spans="1:28" customFormat="1" ht="15" customHeight="1">
      <c r="A69" s="6">
        <v>6070</v>
      </c>
      <c r="B69" s="5" t="s">
        <v>3980</v>
      </c>
      <c r="C69" s="5" t="s">
        <v>11229</v>
      </c>
      <c r="D69" s="5" t="s">
        <v>3981</v>
      </c>
      <c r="E69" s="9" t="s">
        <v>11042</v>
      </c>
      <c r="F69" s="111">
        <v>1</v>
      </c>
      <c r="G69" s="111">
        <v>0</v>
      </c>
      <c r="H69" s="109">
        <f t="shared" si="1"/>
        <v>1</v>
      </c>
      <c r="I69" s="22">
        <v>0</v>
      </c>
      <c r="J69" s="25">
        <v>0</v>
      </c>
      <c r="K69" s="95">
        <v>1</v>
      </c>
      <c r="L69" s="12">
        <v>0</v>
      </c>
      <c r="M69" s="12">
        <v>1</v>
      </c>
      <c r="N69" s="27">
        <f t="shared" si="2"/>
        <v>1</v>
      </c>
      <c r="O69" s="29">
        <v>1</v>
      </c>
      <c r="P69" s="125">
        <v>0</v>
      </c>
      <c r="Q69" s="125">
        <v>0</v>
      </c>
      <c r="R69" s="31">
        <f t="shared" si="3"/>
        <v>0</v>
      </c>
      <c r="S69" s="14">
        <v>518</v>
      </c>
      <c r="T69" s="15">
        <v>7.7515999999999998</v>
      </c>
      <c r="U69" s="15">
        <v>66.824913566231487</v>
      </c>
      <c r="V69" s="33">
        <f t="shared" si="4"/>
        <v>1</v>
      </c>
      <c r="W69" s="34">
        <v>1</v>
      </c>
      <c r="X69" s="19">
        <v>0</v>
      </c>
      <c r="Y69" s="36">
        <v>0</v>
      </c>
      <c r="Z69" s="41">
        <v>0</v>
      </c>
      <c r="AA69" s="5">
        <f t="shared" si="5"/>
        <v>5</v>
      </c>
      <c r="AB69" s="5">
        <f t="shared" si="6"/>
        <v>1</v>
      </c>
    </row>
    <row r="70" spans="1:28" customFormat="1" ht="15" customHeight="1">
      <c r="A70" s="6">
        <v>6071</v>
      </c>
      <c r="B70" s="5" t="s">
        <v>3994</v>
      </c>
      <c r="C70" s="5" t="s">
        <v>11230</v>
      </c>
      <c r="D70" s="5" t="s">
        <v>3995</v>
      </c>
      <c r="E70" s="9" t="s">
        <v>11042</v>
      </c>
      <c r="F70" s="111">
        <v>1</v>
      </c>
      <c r="G70" s="111">
        <v>0</v>
      </c>
      <c r="H70" s="109">
        <f t="shared" ref="H70:H133" si="7">IF(OR(F70=1,G70=1)=TRUE,1,0)</f>
        <v>1</v>
      </c>
      <c r="I70" s="22">
        <v>1</v>
      </c>
      <c r="J70" s="25">
        <v>0</v>
      </c>
      <c r="K70" s="95">
        <v>1</v>
      </c>
      <c r="L70" s="12">
        <v>0</v>
      </c>
      <c r="M70" s="12">
        <v>1</v>
      </c>
      <c r="N70" s="27">
        <f t="shared" si="2"/>
        <v>1</v>
      </c>
      <c r="O70" s="29">
        <v>1</v>
      </c>
      <c r="P70" s="125">
        <v>0</v>
      </c>
      <c r="Q70" s="125">
        <v>0</v>
      </c>
      <c r="R70" s="31">
        <f t="shared" si="3"/>
        <v>0</v>
      </c>
      <c r="S70" s="14">
        <v>446</v>
      </c>
      <c r="T70" s="15">
        <v>5.2862</v>
      </c>
      <c r="U70" s="15">
        <v>84.370625401990083</v>
      </c>
      <c r="V70" s="33">
        <f t="shared" si="4"/>
        <v>0</v>
      </c>
      <c r="W70" s="34">
        <v>1</v>
      </c>
      <c r="X70" s="19">
        <v>0</v>
      </c>
      <c r="Y70" s="36">
        <v>0</v>
      </c>
      <c r="Z70" s="41">
        <v>0</v>
      </c>
      <c r="AA70" s="5">
        <f t="shared" ref="AA70:AA133" si="8">H70+I70+J70+N70+O70+R70+V70+W70+Y70+Z70</f>
        <v>5</v>
      </c>
      <c r="AB70" s="5">
        <f t="shared" ref="AB70:AB133" si="9">IF(AA70&gt;0,1,0)</f>
        <v>1</v>
      </c>
    </row>
    <row r="71" spans="1:28" customFormat="1" ht="15" customHeight="1">
      <c r="A71" s="6">
        <v>6072</v>
      </c>
      <c r="B71" s="5" t="s">
        <v>4004</v>
      </c>
      <c r="C71" s="5" t="s">
        <v>11231</v>
      </c>
      <c r="D71" s="5" t="s">
        <v>4005</v>
      </c>
      <c r="E71" s="9" t="s">
        <v>11042</v>
      </c>
      <c r="F71" s="111">
        <v>1</v>
      </c>
      <c r="G71" s="111">
        <v>0</v>
      </c>
      <c r="H71" s="109">
        <f t="shared" si="7"/>
        <v>1</v>
      </c>
      <c r="I71" s="22">
        <v>1</v>
      </c>
      <c r="J71" s="25">
        <v>1</v>
      </c>
      <c r="K71" s="95">
        <v>1</v>
      </c>
      <c r="L71" s="12">
        <v>0</v>
      </c>
      <c r="M71" s="12">
        <v>1</v>
      </c>
      <c r="N71" s="27">
        <f t="shared" ref="N71:N134" si="10">IF((K71+L71+M71)&gt;0,1,0)</f>
        <v>1</v>
      </c>
      <c r="O71" s="29">
        <v>1</v>
      </c>
      <c r="P71" s="125">
        <v>0</v>
      </c>
      <c r="Q71" s="125">
        <v>0</v>
      </c>
      <c r="R71" s="31">
        <f t="shared" ref="R71:R134" si="11">IF(OR(P71=1,Q71=1)=TRUE,1,0)</f>
        <v>0</v>
      </c>
      <c r="S71" s="14">
        <v>533</v>
      </c>
      <c r="T71" s="15">
        <v>8.4311000000000007</v>
      </c>
      <c r="U71" s="15">
        <v>63.218322638801574</v>
      </c>
      <c r="V71" s="33">
        <f t="shared" ref="V71:V134" si="12">IF(U71&lt;=80,1,0)</f>
        <v>1</v>
      </c>
      <c r="W71" s="34">
        <v>1</v>
      </c>
      <c r="X71" s="19">
        <v>0</v>
      </c>
      <c r="Y71" s="36">
        <v>0</v>
      </c>
      <c r="Z71" s="41">
        <v>0</v>
      </c>
      <c r="AA71" s="5">
        <f t="shared" si="8"/>
        <v>7</v>
      </c>
      <c r="AB71" s="5">
        <f t="shared" si="9"/>
        <v>1</v>
      </c>
    </row>
    <row r="72" spans="1:28" customFormat="1" ht="15" customHeight="1">
      <c r="A72" s="6">
        <v>6073</v>
      </c>
      <c r="B72" s="5" t="s">
        <v>4006</v>
      </c>
      <c r="C72" s="5" t="s">
        <v>11232</v>
      </c>
      <c r="D72" s="5" t="s">
        <v>4007</v>
      </c>
      <c r="E72" s="9" t="s">
        <v>11042</v>
      </c>
      <c r="F72" s="111">
        <v>1</v>
      </c>
      <c r="G72" s="111">
        <v>0</v>
      </c>
      <c r="H72" s="109">
        <f t="shared" si="7"/>
        <v>1</v>
      </c>
      <c r="I72" s="22">
        <v>1</v>
      </c>
      <c r="J72" s="25">
        <v>0</v>
      </c>
      <c r="K72" s="95">
        <v>1</v>
      </c>
      <c r="L72" s="12">
        <v>0</v>
      </c>
      <c r="M72" s="12">
        <v>1</v>
      </c>
      <c r="N72" s="27">
        <f t="shared" si="10"/>
        <v>1</v>
      </c>
      <c r="O72" s="29">
        <v>1</v>
      </c>
      <c r="P72" s="125">
        <v>0</v>
      </c>
      <c r="Q72" s="125">
        <v>0</v>
      </c>
      <c r="R72" s="31">
        <f t="shared" si="11"/>
        <v>0</v>
      </c>
      <c r="S72" s="14">
        <v>1471</v>
      </c>
      <c r="T72" s="15">
        <v>29.565300000000001</v>
      </c>
      <c r="U72" s="15">
        <v>49.75427274541439</v>
      </c>
      <c r="V72" s="33">
        <f t="shared" si="12"/>
        <v>1</v>
      </c>
      <c r="W72" s="34">
        <v>1</v>
      </c>
      <c r="X72" s="19">
        <v>0</v>
      </c>
      <c r="Y72" s="36">
        <v>1</v>
      </c>
      <c r="Z72" s="41">
        <v>0</v>
      </c>
      <c r="AA72" s="5">
        <f t="shared" si="8"/>
        <v>7</v>
      </c>
      <c r="AB72" s="5">
        <f t="shared" si="9"/>
        <v>1</v>
      </c>
    </row>
    <row r="73" spans="1:28" customFormat="1" ht="15" customHeight="1">
      <c r="A73" s="6">
        <v>6074</v>
      </c>
      <c r="B73" s="5" t="s">
        <v>4030</v>
      </c>
      <c r="C73" s="5" t="s">
        <v>11233</v>
      </c>
      <c r="D73" s="5" t="s">
        <v>4031</v>
      </c>
      <c r="E73" s="9" t="s">
        <v>11042</v>
      </c>
      <c r="F73" s="111">
        <v>1</v>
      </c>
      <c r="G73" s="111">
        <v>0</v>
      </c>
      <c r="H73" s="109">
        <f t="shared" si="7"/>
        <v>1</v>
      </c>
      <c r="I73" s="22">
        <v>0</v>
      </c>
      <c r="J73" s="25">
        <v>0</v>
      </c>
      <c r="K73" s="95">
        <v>1</v>
      </c>
      <c r="L73" s="12">
        <v>0</v>
      </c>
      <c r="M73" s="12">
        <v>1</v>
      </c>
      <c r="N73" s="27">
        <f t="shared" si="10"/>
        <v>1</v>
      </c>
      <c r="O73" s="29">
        <v>1</v>
      </c>
      <c r="P73" s="125">
        <v>0</v>
      </c>
      <c r="Q73" s="125">
        <v>0</v>
      </c>
      <c r="R73" s="31">
        <f t="shared" si="11"/>
        <v>0</v>
      </c>
      <c r="S73" s="14">
        <v>739</v>
      </c>
      <c r="T73" s="15">
        <v>6.9337</v>
      </c>
      <c r="U73" s="15">
        <v>106.58090197153035</v>
      </c>
      <c r="V73" s="33">
        <f t="shared" si="12"/>
        <v>0</v>
      </c>
      <c r="W73" s="34">
        <v>0</v>
      </c>
      <c r="X73" s="19">
        <v>0</v>
      </c>
      <c r="Y73" s="36">
        <v>0</v>
      </c>
      <c r="Z73" s="41">
        <v>0</v>
      </c>
      <c r="AA73" s="5">
        <f t="shared" si="8"/>
        <v>3</v>
      </c>
      <c r="AB73" s="5">
        <f t="shared" si="9"/>
        <v>1</v>
      </c>
    </row>
    <row r="74" spans="1:28" customFormat="1" ht="15" customHeight="1">
      <c r="A74" s="6">
        <v>6075</v>
      </c>
      <c r="B74" s="5" t="s">
        <v>4050</v>
      </c>
      <c r="C74" s="5" t="s">
        <v>11234</v>
      </c>
      <c r="D74" s="5" t="s">
        <v>4051</v>
      </c>
      <c r="E74" s="9" t="s">
        <v>11042</v>
      </c>
      <c r="F74" s="111">
        <v>1</v>
      </c>
      <c r="G74" s="111">
        <v>0</v>
      </c>
      <c r="H74" s="109">
        <f t="shared" si="7"/>
        <v>1</v>
      </c>
      <c r="I74" s="22">
        <v>1</v>
      </c>
      <c r="J74" s="25">
        <v>0</v>
      </c>
      <c r="K74" s="95">
        <v>1</v>
      </c>
      <c r="L74" s="12">
        <v>0</v>
      </c>
      <c r="M74" s="12">
        <v>1</v>
      </c>
      <c r="N74" s="27">
        <f t="shared" si="10"/>
        <v>1</v>
      </c>
      <c r="O74" s="29">
        <v>1</v>
      </c>
      <c r="P74" s="125">
        <v>0</v>
      </c>
      <c r="Q74" s="125">
        <v>0</v>
      </c>
      <c r="R74" s="31">
        <f t="shared" si="11"/>
        <v>0</v>
      </c>
      <c r="S74" s="14">
        <v>2012</v>
      </c>
      <c r="T74" s="15">
        <v>27.0579</v>
      </c>
      <c r="U74" s="15">
        <v>74.359059646166187</v>
      </c>
      <c r="V74" s="33">
        <f t="shared" si="12"/>
        <v>1</v>
      </c>
      <c r="W74" s="34">
        <v>0</v>
      </c>
      <c r="X74" s="19">
        <v>0</v>
      </c>
      <c r="Y74" s="36">
        <v>0</v>
      </c>
      <c r="Z74" s="41">
        <v>0</v>
      </c>
      <c r="AA74" s="5">
        <f t="shared" si="8"/>
        <v>5</v>
      </c>
      <c r="AB74" s="5">
        <f t="shared" si="9"/>
        <v>1</v>
      </c>
    </row>
    <row r="75" spans="1:28" customFormat="1" ht="15" customHeight="1">
      <c r="A75" s="6">
        <v>6076</v>
      </c>
      <c r="B75" s="5" t="s">
        <v>4052</v>
      </c>
      <c r="C75" s="5" t="s">
        <v>11235</v>
      </c>
      <c r="D75" s="5" t="s">
        <v>4053</v>
      </c>
      <c r="E75" s="9" t="s">
        <v>11042</v>
      </c>
      <c r="F75" s="111">
        <v>1</v>
      </c>
      <c r="G75" s="111">
        <v>0</v>
      </c>
      <c r="H75" s="109">
        <f t="shared" si="7"/>
        <v>1</v>
      </c>
      <c r="I75" s="22">
        <v>1</v>
      </c>
      <c r="J75" s="25">
        <v>0</v>
      </c>
      <c r="K75" s="95">
        <v>1</v>
      </c>
      <c r="L75" s="12">
        <v>0</v>
      </c>
      <c r="M75" s="12">
        <v>1</v>
      </c>
      <c r="N75" s="27">
        <f t="shared" si="10"/>
        <v>1</v>
      </c>
      <c r="O75" s="29">
        <v>1</v>
      </c>
      <c r="P75" s="125">
        <v>0</v>
      </c>
      <c r="Q75" s="125">
        <v>0</v>
      </c>
      <c r="R75" s="31">
        <f t="shared" si="11"/>
        <v>0</v>
      </c>
      <c r="S75" s="14">
        <v>1657</v>
      </c>
      <c r="T75" s="15">
        <v>25.5337</v>
      </c>
      <c r="U75" s="15">
        <v>64.894629450490925</v>
      </c>
      <c r="V75" s="33">
        <f t="shared" si="12"/>
        <v>1</v>
      </c>
      <c r="W75" s="34">
        <v>0</v>
      </c>
      <c r="X75" s="19">
        <v>0</v>
      </c>
      <c r="Y75" s="36">
        <v>0</v>
      </c>
      <c r="Z75" s="41">
        <v>0</v>
      </c>
      <c r="AA75" s="5">
        <f t="shared" si="8"/>
        <v>5</v>
      </c>
      <c r="AB75" s="5">
        <f t="shared" si="9"/>
        <v>1</v>
      </c>
    </row>
    <row r="76" spans="1:28" customFormat="1" ht="15" customHeight="1">
      <c r="A76" s="6">
        <v>6077</v>
      </c>
      <c r="B76" s="5" t="s">
        <v>4078</v>
      </c>
      <c r="C76" s="5" t="s">
        <v>11236</v>
      </c>
      <c r="D76" s="5" t="s">
        <v>4079</v>
      </c>
      <c r="E76" s="9" t="s">
        <v>11042</v>
      </c>
      <c r="F76" s="111">
        <v>1</v>
      </c>
      <c r="G76" s="111">
        <v>1</v>
      </c>
      <c r="H76" s="109">
        <f t="shared" si="7"/>
        <v>1</v>
      </c>
      <c r="I76" s="22">
        <v>1</v>
      </c>
      <c r="J76" s="25">
        <v>0</v>
      </c>
      <c r="K76" s="95">
        <v>1</v>
      </c>
      <c r="L76" s="12">
        <v>1</v>
      </c>
      <c r="M76" s="12">
        <v>1</v>
      </c>
      <c r="N76" s="27">
        <f t="shared" si="10"/>
        <v>1</v>
      </c>
      <c r="O76" s="29">
        <v>1</v>
      </c>
      <c r="P76" s="125">
        <v>0</v>
      </c>
      <c r="Q76" s="125">
        <v>0</v>
      </c>
      <c r="R76" s="31">
        <f t="shared" si="11"/>
        <v>0</v>
      </c>
      <c r="S76" s="14">
        <v>1212</v>
      </c>
      <c r="T76" s="15">
        <v>17.768599999999999</v>
      </c>
      <c r="U76" s="15">
        <v>68.210213522731109</v>
      </c>
      <c r="V76" s="33">
        <f t="shared" si="12"/>
        <v>1</v>
      </c>
      <c r="W76" s="34">
        <v>1</v>
      </c>
      <c r="X76" s="19">
        <v>0</v>
      </c>
      <c r="Y76" s="36">
        <v>1</v>
      </c>
      <c r="Z76" s="41">
        <v>0</v>
      </c>
      <c r="AA76" s="5">
        <f t="shared" si="8"/>
        <v>7</v>
      </c>
      <c r="AB76" s="5">
        <f t="shared" si="9"/>
        <v>1</v>
      </c>
    </row>
    <row r="77" spans="1:28" customFormat="1" ht="15" customHeight="1">
      <c r="A77" s="6">
        <v>6078</v>
      </c>
      <c r="B77" s="5" t="s">
        <v>4140</v>
      </c>
      <c r="C77" s="5" t="s">
        <v>11237</v>
      </c>
      <c r="D77" s="5" t="s">
        <v>4141</v>
      </c>
      <c r="E77" s="9" t="s">
        <v>11042</v>
      </c>
      <c r="F77" s="111">
        <v>1</v>
      </c>
      <c r="G77" s="111">
        <v>1</v>
      </c>
      <c r="H77" s="109">
        <f t="shared" si="7"/>
        <v>1</v>
      </c>
      <c r="I77" s="22">
        <v>0</v>
      </c>
      <c r="J77" s="25">
        <v>0</v>
      </c>
      <c r="K77" s="95">
        <v>1</v>
      </c>
      <c r="L77" s="12">
        <v>0</v>
      </c>
      <c r="M77" s="12">
        <v>1</v>
      </c>
      <c r="N77" s="27">
        <f t="shared" si="10"/>
        <v>1</v>
      </c>
      <c r="O77" s="29">
        <v>1</v>
      </c>
      <c r="P77" s="125">
        <v>0</v>
      </c>
      <c r="Q77" s="125">
        <v>0</v>
      </c>
      <c r="R77" s="31">
        <f t="shared" si="11"/>
        <v>0</v>
      </c>
      <c r="S77" s="14">
        <v>847</v>
      </c>
      <c r="T77" s="15">
        <v>12.154500000000001</v>
      </c>
      <c r="U77" s="15">
        <v>69.68612448064502</v>
      </c>
      <c r="V77" s="33">
        <f t="shared" si="12"/>
        <v>1</v>
      </c>
      <c r="W77" s="34">
        <v>0</v>
      </c>
      <c r="X77" s="19">
        <v>0</v>
      </c>
      <c r="Y77" s="36">
        <v>0</v>
      </c>
      <c r="Z77" s="41">
        <v>0</v>
      </c>
      <c r="AA77" s="5">
        <f t="shared" si="8"/>
        <v>4</v>
      </c>
      <c r="AB77" s="5">
        <f t="shared" si="9"/>
        <v>1</v>
      </c>
    </row>
    <row r="78" spans="1:28" customFormat="1" ht="15" customHeight="1">
      <c r="A78" s="6">
        <v>6079</v>
      </c>
      <c r="B78" s="5" t="s">
        <v>4164</v>
      </c>
      <c r="C78" s="5" t="s">
        <v>11238</v>
      </c>
      <c r="D78" s="5" t="s">
        <v>4165</v>
      </c>
      <c r="E78" s="9" t="s">
        <v>11042</v>
      </c>
      <c r="F78" s="111">
        <v>1</v>
      </c>
      <c r="G78" s="111">
        <v>1</v>
      </c>
      <c r="H78" s="109">
        <f t="shared" si="7"/>
        <v>1</v>
      </c>
      <c r="I78" s="22">
        <v>1</v>
      </c>
      <c r="J78" s="25">
        <v>0</v>
      </c>
      <c r="K78" s="95">
        <v>1</v>
      </c>
      <c r="L78" s="12">
        <v>1</v>
      </c>
      <c r="M78" s="12">
        <v>1</v>
      </c>
      <c r="N78" s="27">
        <f t="shared" si="10"/>
        <v>1</v>
      </c>
      <c r="O78" s="29">
        <v>1</v>
      </c>
      <c r="P78" s="125">
        <v>0</v>
      </c>
      <c r="Q78" s="125">
        <v>0</v>
      </c>
      <c r="R78" s="31">
        <f t="shared" si="11"/>
        <v>0</v>
      </c>
      <c r="S78" s="14">
        <v>707</v>
      </c>
      <c r="T78" s="15">
        <v>20.716799999999999</v>
      </c>
      <c r="U78" s="15">
        <v>34.126892184121104</v>
      </c>
      <c r="V78" s="33">
        <f t="shared" si="12"/>
        <v>1</v>
      </c>
      <c r="W78" s="34">
        <v>1</v>
      </c>
      <c r="X78" s="19">
        <v>1</v>
      </c>
      <c r="Y78" s="36">
        <v>0</v>
      </c>
      <c r="Z78" s="41">
        <v>0</v>
      </c>
      <c r="AA78" s="5">
        <f t="shared" si="8"/>
        <v>6</v>
      </c>
      <c r="AB78" s="5">
        <f t="shared" si="9"/>
        <v>1</v>
      </c>
    </row>
    <row r="79" spans="1:28" customFormat="1" ht="15" customHeight="1">
      <c r="A79" s="6">
        <v>6081</v>
      </c>
      <c r="B79" s="5" t="s">
        <v>4198</v>
      </c>
      <c r="C79" s="5" t="s">
        <v>11239</v>
      </c>
      <c r="D79" s="5" t="s">
        <v>4199</v>
      </c>
      <c r="E79" s="9" t="s">
        <v>11042</v>
      </c>
      <c r="F79" s="111">
        <v>1</v>
      </c>
      <c r="G79" s="111">
        <v>0</v>
      </c>
      <c r="H79" s="109">
        <f t="shared" si="7"/>
        <v>1</v>
      </c>
      <c r="I79" s="22">
        <v>0</v>
      </c>
      <c r="J79" s="25">
        <v>0</v>
      </c>
      <c r="K79" s="95">
        <v>1</v>
      </c>
      <c r="L79" s="12">
        <v>0</v>
      </c>
      <c r="M79" s="12">
        <v>1</v>
      </c>
      <c r="N79" s="27">
        <f t="shared" si="10"/>
        <v>1</v>
      </c>
      <c r="O79" s="29">
        <v>1</v>
      </c>
      <c r="P79" s="125">
        <v>1</v>
      </c>
      <c r="Q79" s="125">
        <v>0</v>
      </c>
      <c r="R79" s="31">
        <f t="shared" si="11"/>
        <v>1</v>
      </c>
      <c r="S79" s="14">
        <v>4707</v>
      </c>
      <c r="T79" s="15">
        <v>45.043900000000001</v>
      </c>
      <c r="U79" s="15">
        <v>104.49805634059217</v>
      </c>
      <c r="V79" s="33">
        <f t="shared" si="12"/>
        <v>0</v>
      </c>
      <c r="W79" s="34">
        <v>1</v>
      </c>
      <c r="X79" s="19">
        <v>0</v>
      </c>
      <c r="Y79" s="36">
        <v>0</v>
      </c>
      <c r="Z79" s="41">
        <v>0</v>
      </c>
      <c r="AA79" s="5">
        <f t="shared" si="8"/>
        <v>5</v>
      </c>
      <c r="AB79" s="5">
        <f t="shared" si="9"/>
        <v>1</v>
      </c>
    </row>
    <row r="80" spans="1:28" customFormat="1" ht="15" customHeight="1">
      <c r="A80" s="6">
        <v>6082</v>
      </c>
      <c r="B80" s="5" t="s">
        <v>4280</v>
      </c>
      <c r="C80" s="5" t="s">
        <v>11240</v>
      </c>
      <c r="D80" s="5" t="s">
        <v>4281</v>
      </c>
      <c r="E80" s="9" t="s">
        <v>11042</v>
      </c>
      <c r="F80" s="111">
        <v>1</v>
      </c>
      <c r="G80" s="111">
        <v>0</v>
      </c>
      <c r="H80" s="109">
        <f t="shared" si="7"/>
        <v>1</v>
      </c>
      <c r="I80" s="22">
        <v>1</v>
      </c>
      <c r="J80" s="25">
        <v>0</v>
      </c>
      <c r="K80" s="95">
        <v>1</v>
      </c>
      <c r="L80" s="12">
        <v>0</v>
      </c>
      <c r="M80" s="12">
        <v>1</v>
      </c>
      <c r="N80" s="27">
        <f t="shared" si="10"/>
        <v>1</v>
      </c>
      <c r="O80" s="29">
        <v>1</v>
      </c>
      <c r="P80" s="125">
        <v>0</v>
      </c>
      <c r="Q80" s="125">
        <v>0</v>
      </c>
      <c r="R80" s="31">
        <f t="shared" si="11"/>
        <v>0</v>
      </c>
      <c r="S80" s="14">
        <v>720</v>
      </c>
      <c r="T80" s="15">
        <v>5.4495000000000005</v>
      </c>
      <c r="U80" s="15">
        <v>132.12221304706853</v>
      </c>
      <c r="V80" s="33">
        <f t="shared" si="12"/>
        <v>0</v>
      </c>
      <c r="W80" s="34">
        <v>1</v>
      </c>
      <c r="X80" s="19">
        <v>0</v>
      </c>
      <c r="Y80" s="36">
        <v>0</v>
      </c>
      <c r="Z80" s="41">
        <v>0</v>
      </c>
      <c r="AA80" s="5">
        <f t="shared" si="8"/>
        <v>5</v>
      </c>
      <c r="AB80" s="5">
        <f t="shared" si="9"/>
        <v>1</v>
      </c>
    </row>
    <row r="81" spans="1:28" customFormat="1" ht="15" customHeight="1">
      <c r="A81" s="6">
        <v>6083</v>
      </c>
      <c r="B81" s="5" t="s">
        <v>4436</v>
      </c>
      <c r="C81" s="5" t="s">
        <v>11241</v>
      </c>
      <c r="D81" s="5" t="s">
        <v>4437</v>
      </c>
      <c r="E81" s="9" t="s">
        <v>11042</v>
      </c>
      <c r="F81" s="111">
        <v>1</v>
      </c>
      <c r="G81" s="111">
        <v>1</v>
      </c>
      <c r="H81" s="109">
        <f t="shared" si="7"/>
        <v>1</v>
      </c>
      <c r="I81" s="22">
        <v>1</v>
      </c>
      <c r="J81" s="25">
        <v>1</v>
      </c>
      <c r="K81" s="95">
        <v>1</v>
      </c>
      <c r="L81" s="12">
        <v>0</v>
      </c>
      <c r="M81" s="12">
        <v>1</v>
      </c>
      <c r="N81" s="27">
        <f t="shared" si="10"/>
        <v>1</v>
      </c>
      <c r="O81" s="29">
        <v>1</v>
      </c>
      <c r="P81" s="125">
        <v>0</v>
      </c>
      <c r="Q81" s="125">
        <v>0</v>
      </c>
      <c r="R81" s="31">
        <f t="shared" si="11"/>
        <v>0</v>
      </c>
      <c r="S81" s="14">
        <v>344</v>
      </c>
      <c r="T81" s="15">
        <v>17.383499999999998</v>
      </c>
      <c r="U81" s="15">
        <v>19.788880260016686</v>
      </c>
      <c r="V81" s="33">
        <f t="shared" si="12"/>
        <v>1</v>
      </c>
      <c r="W81" s="34">
        <v>1</v>
      </c>
      <c r="X81" s="19">
        <v>1</v>
      </c>
      <c r="Y81" s="36">
        <v>0</v>
      </c>
      <c r="Z81" s="41">
        <v>0</v>
      </c>
      <c r="AA81" s="5">
        <f t="shared" si="8"/>
        <v>7</v>
      </c>
      <c r="AB81" s="5">
        <f t="shared" si="9"/>
        <v>1</v>
      </c>
    </row>
    <row r="82" spans="1:28" customFormat="1" ht="15" customHeight="1">
      <c r="A82" s="6">
        <v>6084</v>
      </c>
      <c r="B82" s="5" t="s">
        <v>4464</v>
      </c>
      <c r="C82" s="5" t="s">
        <v>11242</v>
      </c>
      <c r="D82" s="5" t="s">
        <v>4465</v>
      </c>
      <c r="E82" s="9" t="s">
        <v>11042</v>
      </c>
      <c r="F82" s="111">
        <v>1</v>
      </c>
      <c r="G82" s="111">
        <v>1</v>
      </c>
      <c r="H82" s="109">
        <f t="shared" si="7"/>
        <v>1</v>
      </c>
      <c r="I82" s="22">
        <v>1</v>
      </c>
      <c r="J82" s="25">
        <v>0</v>
      </c>
      <c r="K82" s="95">
        <v>1</v>
      </c>
      <c r="L82" s="12">
        <v>1</v>
      </c>
      <c r="M82" s="12">
        <v>1</v>
      </c>
      <c r="N82" s="27">
        <f t="shared" si="10"/>
        <v>1</v>
      </c>
      <c r="O82" s="29">
        <v>1</v>
      </c>
      <c r="P82" s="125">
        <v>0</v>
      </c>
      <c r="Q82" s="125">
        <v>0</v>
      </c>
      <c r="R82" s="31">
        <f t="shared" si="11"/>
        <v>0</v>
      </c>
      <c r="S82" s="14">
        <v>296</v>
      </c>
      <c r="T82" s="15">
        <v>9.0802999999999994</v>
      </c>
      <c r="U82" s="15">
        <v>32.59804191491471</v>
      </c>
      <c r="V82" s="33">
        <f t="shared" si="12"/>
        <v>1</v>
      </c>
      <c r="W82" s="34">
        <v>1</v>
      </c>
      <c r="X82" s="19">
        <v>0</v>
      </c>
      <c r="Y82" s="36">
        <v>0</v>
      </c>
      <c r="Z82" s="41">
        <v>0</v>
      </c>
      <c r="AA82" s="5">
        <f t="shared" si="8"/>
        <v>6</v>
      </c>
      <c r="AB82" s="5">
        <f t="shared" si="9"/>
        <v>1</v>
      </c>
    </row>
    <row r="83" spans="1:28" customFormat="1" ht="15" customHeight="1">
      <c r="A83" s="6">
        <v>6085</v>
      </c>
      <c r="B83" s="5" t="s">
        <v>4468</v>
      </c>
      <c r="C83" s="5" t="s">
        <v>11243</v>
      </c>
      <c r="D83" s="5" t="s">
        <v>4469</v>
      </c>
      <c r="E83" s="9" t="s">
        <v>11042</v>
      </c>
      <c r="F83" s="111">
        <v>1</v>
      </c>
      <c r="G83" s="111">
        <v>1</v>
      </c>
      <c r="H83" s="109">
        <f t="shared" si="7"/>
        <v>1</v>
      </c>
      <c r="I83" s="22">
        <v>0</v>
      </c>
      <c r="J83" s="25">
        <v>0</v>
      </c>
      <c r="K83" s="95">
        <v>1</v>
      </c>
      <c r="L83" s="12">
        <v>1</v>
      </c>
      <c r="M83" s="12">
        <v>1</v>
      </c>
      <c r="N83" s="27">
        <f t="shared" si="10"/>
        <v>1</v>
      </c>
      <c r="O83" s="29">
        <v>1</v>
      </c>
      <c r="P83" s="125">
        <v>0</v>
      </c>
      <c r="Q83" s="125">
        <v>0</v>
      </c>
      <c r="R83" s="31">
        <f t="shared" si="11"/>
        <v>0</v>
      </c>
      <c r="S83" s="14">
        <v>545</v>
      </c>
      <c r="T83" s="15">
        <v>25.943300000000001</v>
      </c>
      <c r="U83" s="15">
        <v>21.007350645446031</v>
      </c>
      <c r="V83" s="33">
        <f t="shared" si="12"/>
        <v>1</v>
      </c>
      <c r="W83" s="34">
        <v>1</v>
      </c>
      <c r="X83" s="19">
        <v>1</v>
      </c>
      <c r="Y83" s="36">
        <v>0</v>
      </c>
      <c r="Z83" s="41">
        <v>0</v>
      </c>
      <c r="AA83" s="5">
        <f t="shared" si="8"/>
        <v>5</v>
      </c>
      <c r="AB83" s="5">
        <f t="shared" si="9"/>
        <v>1</v>
      </c>
    </row>
    <row r="84" spans="1:28" customFormat="1" ht="15" customHeight="1">
      <c r="A84" s="6">
        <v>6086</v>
      </c>
      <c r="B84" s="5" t="s">
        <v>4538</v>
      </c>
      <c r="C84" s="5" t="s">
        <v>11244</v>
      </c>
      <c r="D84" s="5" t="s">
        <v>4539</v>
      </c>
      <c r="E84" s="9" t="s">
        <v>11042</v>
      </c>
      <c r="F84" s="111">
        <v>1</v>
      </c>
      <c r="G84" s="111">
        <v>0</v>
      </c>
      <c r="H84" s="109">
        <f t="shared" si="7"/>
        <v>1</v>
      </c>
      <c r="I84" s="22">
        <v>1</v>
      </c>
      <c r="J84" s="25">
        <v>0</v>
      </c>
      <c r="K84" s="95">
        <v>1</v>
      </c>
      <c r="L84" s="12">
        <v>0</v>
      </c>
      <c r="M84" s="12">
        <v>1</v>
      </c>
      <c r="N84" s="27">
        <f t="shared" si="10"/>
        <v>1</v>
      </c>
      <c r="O84" s="29">
        <v>1</v>
      </c>
      <c r="P84" s="125">
        <v>0</v>
      </c>
      <c r="Q84" s="125">
        <v>0</v>
      </c>
      <c r="R84" s="31">
        <f t="shared" si="11"/>
        <v>0</v>
      </c>
      <c r="S84" s="14">
        <v>313</v>
      </c>
      <c r="T84" s="15">
        <v>2.8022000000000005</v>
      </c>
      <c r="U84" s="15">
        <v>111.6979516094497</v>
      </c>
      <c r="V84" s="33">
        <f t="shared" si="12"/>
        <v>0</v>
      </c>
      <c r="W84" s="34">
        <v>1</v>
      </c>
      <c r="X84" s="19">
        <v>0</v>
      </c>
      <c r="Y84" s="36">
        <v>0</v>
      </c>
      <c r="Z84" s="41">
        <v>0</v>
      </c>
      <c r="AA84" s="5">
        <f t="shared" si="8"/>
        <v>5</v>
      </c>
      <c r="AB84" s="5">
        <f t="shared" si="9"/>
        <v>1</v>
      </c>
    </row>
    <row r="85" spans="1:28" customFormat="1" ht="15" customHeight="1">
      <c r="A85" s="6">
        <v>6087</v>
      </c>
      <c r="B85" s="5" t="s">
        <v>4622</v>
      </c>
      <c r="C85" s="5" t="s">
        <v>11245</v>
      </c>
      <c r="D85" s="5" t="s">
        <v>4623</v>
      </c>
      <c r="E85" s="9" t="s">
        <v>11042</v>
      </c>
      <c r="F85" s="111">
        <v>1</v>
      </c>
      <c r="G85" s="111">
        <v>0</v>
      </c>
      <c r="H85" s="109">
        <f t="shared" si="7"/>
        <v>1</v>
      </c>
      <c r="I85" s="22">
        <v>1</v>
      </c>
      <c r="J85" s="25">
        <v>0</v>
      </c>
      <c r="K85" s="95">
        <v>1</v>
      </c>
      <c r="L85" s="12">
        <v>0</v>
      </c>
      <c r="M85" s="12">
        <v>1</v>
      </c>
      <c r="N85" s="27">
        <f t="shared" si="10"/>
        <v>1</v>
      </c>
      <c r="O85" s="29">
        <v>1</v>
      </c>
      <c r="P85" s="125">
        <v>0</v>
      </c>
      <c r="Q85" s="125">
        <v>0</v>
      </c>
      <c r="R85" s="31">
        <f t="shared" si="11"/>
        <v>0</v>
      </c>
      <c r="S85" s="14">
        <v>734</v>
      </c>
      <c r="T85" s="15">
        <v>23.5488</v>
      </c>
      <c r="U85" s="15">
        <v>31.169316483217827</v>
      </c>
      <c r="V85" s="33">
        <f t="shared" si="12"/>
        <v>1</v>
      </c>
      <c r="W85" s="34">
        <v>0</v>
      </c>
      <c r="X85" s="19">
        <v>0</v>
      </c>
      <c r="Y85" s="36">
        <v>1</v>
      </c>
      <c r="Z85" s="41">
        <v>0</v>
      </c>
      <c r="AA85" s="5">
        <f t="shared" si="8"/>
        <v>6</v>
      </c>
      <c r="AB85" s="5">
        <f t="shared" si="9"/>
        <v>1</v>
      </c>
    </row>
    <row r="86" spans="1:28" customFormat="1" ht="15" customHeight="1">
      <c r="A86" s="6">
        <v>6088</v>
      </c>
      <c r="B86" s="5" t="s">
        <v>4810</v>
      </c>
      <c r="C86" s="5" t="s">
        <v>11246</v>
      </c>
      <c r="D86" s="5" t="s">
        <v>4811</v>
      </c>
      <c r="E86" s="9" t="s">
        <v>11042</v>
      </c>
      <c r="F86" s="111">
        <v>1</v>
      </c>
      <c r="G86" s="111">
        <v>1</v>
      </c>
      <c r="H86" s="109">
        <f t="shared" si="7"/>
        <v>1</v>
      </c>
      <c r="I86" s="22">
        <v>1</v>
      </c>
      <c r="J86" s="25">
        <v>0</v>
      </c>
      <c r="K86" s="95">
        <v>1</v>
      </c>
      <c r="L86" s="12">
        <v>0</v>
      </c>
      <c r="M86" s="12">
        <v>1</v>
      </c>
      <c r="N86" s="27">
        <f t="shared" si="10"/>
        <v>1</v>
      </c>
      <c r="O86" s="29">
        <v>1</v>
      </c>
      <c r="P86" s="125">
        <v>0</v>
      </c>
      <c r="Q86" s="125">
        <v>0</v>
      </c>
      <c r="R86" s="31">
        <f t="shared" si="11"/>
        <v>0</v>
      </c>
      <c r="S86" s="14">
        <v>873</v>
      </c>
      <c r="T86" s="15">
        <v>14.536099999999999</v>
      </c>
      <c r="U86" s="15">
        <v>60.057374398910305</v>
      </c>
      <c r="V86" s="33">
        <f t="shared" si="12"/>
        <v>1</v>
      </c>
      <c r="W86" s="34">
        <v>1</v>
      </c>
      <c r="X86" s="19">
        <v>1</v>
      </c>
      <c r="Y86" s="36">
        <v>1</v>
      </c>
      <c r="Z86" s="41">
        <v>0</v>
      </c>
      <c r="AA86" s="5">
        <f t="shared" si="8"/>
        <v>7</v>
      </c>
      <c r="AB86" s="5">
        <f t="shared" si="9"/>
        <v>1</v>
      </c>
    </row>
    <row r="87" spans="1:28" customFormat="1" ht="15" customHeight="1">
      <c r="A87" s="6">
        <v>6193</v>
      </c>
      <c r="B87" s="5" t="s">
        <v>16739</v>
      </c>
      <c r="C87" s="5" t="s">
        <v>16745</v>
      </c>
      <c r="D87" s="5" t="s">
        <v>16738</v>
      </c>
      <c r="E87" s="9" t="s">
        <v>11042</v>
      </c>
      <c r="F87" s="111">
        <v>1</v>
      </c>
      <c r="G87" s="111">
        <v>1</v>
      </c>
      <c r="H87" s="109">
        <v>1</v>
      </c>
      <c r="I87" s="22">
        <v>1</v>
      </c>
      <c r="J87" s="25">
        <v>1</v>
      </c>
      <c r="K87" s="95">
        <v>1</v>
      </c>
      <c r="L87" s="12">
        <v>1</v>
      </c>
      <c r="M87" s="12">
        <v>1</v>
      </c>
      <c r="N87" s="27">
        <f t="shared" si="10"/>
        <v>1</v>
      </c>
      <c r="O87" s="29">
        <v>1</v>
      </c>
      <c r="P87" s="125">
        <v>0</v>
      </c>
      <c r="Q87" s="125">
        <v>0</v>
      </c>
      <c r="R87" s="31">
        <f t="shared" si="11"/>
        <v>0</v>
      </c>
      <c r="S87" s="14">
        <v>1520</v>
      </c>
      <c r="T87" s="15">
        <v>27.095399999999998</v>
      </c>
      <c r="U87" s="15">
        <v>56.098083069450908</v>
      </c>
      <c r="V87" s="33">
        <f t="shared" si="12"/>
        <v>1</v>
      </c>
      <c r="W87" s="34">
        <v>0</v>
      </c>
      <c r="X87" s="19"/>
      <c r="Y87" s="36">
        <v>0</v>
      </c>
      <c r="Z87" s="41">
        <v>1</v>
      </c>
      <c r="AA87" s="5">
        <f t="shared" ref="AA87:AA90" si="13">H87+I87+J87+N87+O87+R87+V87+W87+Y87+Z87</f>
        <v>7</v>
      </c>
      <c r="AB87" s="5">
        <f t="shared" ref="AB87:AB90" si="14">IF(AA87&gt;0,1,0)</f>
        <v>1</v>
      </c>
    </row>
    <row r="88" spans="1:28" customFormat="1" ht="15" customHeight="1">
      <c r="A88" s="6">
        <v>6090</v>
      </c>
      <c r="B88" s="5" t="s">
        <v>5159</v>
      </c>
      <c r="C88" s="5" t="s">
        <v>11247</v>
      </c>
      <c r="D88" s="5" t="s">
        <v>5160</v>
      </c>
      <c r="E88" s="9" t="s">
        <v>11042</v>
      </c>
      <c r="F88" s="111">
        <v>0</v>
      </c>
      <c r="G88" s="111">
        <v>1</v>
      </c>
      <c r="H88" s="109">
        <f t="shared" si="7"/>
        <v>1</v>
      </c>
      <c r="I88" s="22">
        <v>1</v>
      </c>
      <c r="J88" s="25">
        <v>1</v>
      </c>
      <c r="K88" s="95">
        <v>1</v>
      </c>
      <c r="L88" s="12">
        <v>1</v>
      </c>
      <c r="M88" s="12">
        <v>1</v>
      </c>
      <c r="N88" s="27">
        <f t="shared" si="10"/>
        <v>1</v>
      </c>
      <c r="O88" s="29">
        <v>1</v>
      </c>
      <c r="P88" s="125">
        <v>0</v>
      </c>
      <c r="Q88" s="125">
        <v>0</v>
      </c>
      <c r="R88" s="31">
        <f t="shared" si="11"/>
        <v>0</v>
      </c>
      <c r="S88" s="14">
        <v>84</v>
      </c>
      <c r="T88" s="15">
        <v>9.0350999999999999</v>
      </c>
      <c r="U88" s="15">
        <v>9.2970747418401576</v>
      </c>
      <c r="V88" s="33">
        <f t="shared" si="12"/>
        <v>1</v>
      </c>
      <c r="W88" s="34">
        <v>1</v>
      </c>
      <c r="X88" s="19">
        <v>1</v>
      </c>
      <c r="Y88" s="36">
        <v>0</v>
      </c>
      <c r="Z88" s="41">
        <v>0</v>
      </c>
      <c r="AA88" s="5">
        <f t="shared" si="13"/>
        <v>7</v>
      </c>
      <c r="AB88" s="5">
        <f t="shared" si="14"/>
        <v>1</v>
      </c>
    </row>
    <row r="89" spans="1:28" customFormat="1" ht="15" customHeight="1">
      <c r="A89" s="6">
        <v>6091</v>
      </c>
      <c r="B89" s="5" t="s">
        <v>5313</v>
      </c>
      <c r="C89" s="5" t="s">
        <v>11248</v>
      </c>
      <c r="D89" s="5" t="s">
        <v>5314</v>
      </c>
      <c r="E89" s="9" t="s">
        <v>11042</v>
      </c>
      <c r="F89" s="111">
        <v>1</v>
      </c>
      <c r="G89" s="111">
        <v>0</v>
      </c>
      <c r="H89" s="109">
        <f t="shared" si="7"/>
        <v>1</v>
      </c>
      <c r="I89" s="22">
        <v>0</v>
      </c>
      <c r="J89" s="25">
        <v>0</v>
      </c>
      <c r="K89" s="95">
        <v>1</v>
      </c>
      <c r="L89" s="12">
        <v>0</v>
      </c>
      <c r="M89" s="12">
        <v>1</v>
      </c>
      <c r="N89" s="27">
        <f t="shared" si="10"/>
        <v>1</v>
      </c>
      <c r="O89" s="29">
        <v>1</v>
      </c>
      <c r="P89" s="125">
        <v>0</v>
      </c>
      <c r="Q89" s="125">
        <v>0</v>
      </c>
      <c r="R89" s="31">
        <f t="shared" si="11"/>
        <v>0</v>
      </c>
      <c r="S89" s="14">
        <v>1465</v>
      </c>
      <c r="T89" s="15">
        <v>22.232199999999999</v>
      </c>
      <c r="U89" s="15">
        <v>65.895412959581151</v>
      </c>
      <c r="V89" s="33">
        <f t="shared" si="12"/>
        <v>1</v>
      </c>
      <c r="W89" s="34">
        <v>1</v>
      </c>
      <c r="X89" s="19">
        <v>0</v>
      </c>
      <c r="Y89" s="36">
        <v>0</v>
      </c>
      <c r="Z89" s="41">
        <v>0</v>
      </c>
      <c r="AA89" s="5">
        <f t="shared" si="13"/>
        <v>5</v>
      </c>
      <c r="AB89" s="5">
        <f t="shared" si="14"/>
        <v>1</v>
      </c>
    </row>
    <row r="90" spans="1:28" customFormat="1" ht="15" customHeight="1">
      <c r="A90" s="6">
        <v>6092</v>
      </c>
      <c r="B90" s="5" t="s">
        <v>5383</v>
      </c>
      <c r="C90" s="5" t="s">
        <v>11249</v>
      </c>
      <c r="D90" s="5" t="s">
        <v>5384</v>
      </c>
      <c r="E90" s="9" t="s">
        <v>11042</v>
      </c>
      <c r="F90" s="111">
        <v>1</v>
      </c>
      <c r="G90" s="111">
        <v>1</v>
      </c>
      <c r="H90" s="109">
        <f t="shared" si="7"/>
        <v>1</v>
      </c>
      <c r="I90" s="22">
        <v>1</v>
      </c>
      <c r="J90" s="25">
        <v>0</v>
      </c>
      <c r="K90" s="95">
        <v>1</v>
      </c>
      <c r="L90" s="12">
        <v>0</v>
      </c>
      <c r="M90" s="12">
        <v>1</v>
      </c>
      <c r="N90" s="27">
        <f t="shared" si="10"/>
        <v>1</v>
      </c>
      <c r="O90" s="29">
        <v>1</v>
      </c>
      <c r="P90" s="125">
        <v>0</v>
      </c>
      <c r="Q90" s="125">
        <v>0</v>
      </c>
      <c r="R90" s="31">
        <f t="shared" si="11"/>
        <v>0</v>
      </c>
      <c r="S90" s="14">
        <v>1315</v>
      </c>
      <c r="T90" s="15">
        <v>19.7378</v>
      </c>
      <c r="U90" s="15">
        <v>66.623433209374909</v>
      </c>
      <c r="V90" s="33">
        <f t="shared" si="12"/>
        <v>1</v>
      </c>
      <c r="W90" s="34">
        <v>1</v>
      </c>
      <c r="X90" s="19">
        <v>0</v>
      </c>
      <c r="Y90" s="36">
        <v>0</v>
      </c>
      <c r="Z90" s="41">
        <v>0</v>
      </c>
      <c r="AA90" s="5">
        <f t="shared" si="13"/>
        <v>6</v>
      </c>
      <c r="AB90" s="5">
        <f t="shared" si="14"/>
        <v>1</v>
      </c>
    </row>
    <row r="91" spans="1:28" customFormat="1" ht="15" customHeight="1">
      <c r="A91" s="6">
        <v>6093</v>
      </c>
      <c r="B91" s="5" t="s">
        <v>5411</v>
      </c>
      <c r="C91" s="5" t="s">
        <v>11250</v>
      </c>
      <c r="D91" s="5" t="s">
        <v>5412</v>
      </c>
      <c r="E91" s="9" t="s">
        <v>11042</v>
      </c>
      <c r="F91" s="111">
        <v>1</v>
      </c>
      <c r="G91" s="111">
        <v>1</v>
      </c>
      <c r="H91" s="109">
        <f t="shared" si="7"/>
        <v>1</v>
      </c>
      <c r="I91" s="22">
        <v>1</v>
      </c>
      <c r="J91" s="25">
        <v>0</v>
      </c>
      <c r="K91" s="95">
        <v>1</v>
      </c>
      <c r="L91" s="12">
        <v>0</v>
      </c>
      <c r="M91" s="12">
        <v>1</v>
      </c>
      <c r="N91" s="27">
        <f t="shared" si="10"/>
        <v>1</v>
      </c>
      <c r="O91" s="29">
        <v>1</v>
      </c>
      <c r="P91" s="125">
        <v>0</v>
      </c>
      <c r="Q91" s="125">
        <v>0</v>
      </c>
      <c r="R91" s="31">
        <f t="shared" si="11"/>
        <v>0</v>
      </c>
      <c r="S91" s="14">
        <v>185</v>
      </c>
      <c r="T91" s="15">
        <v>9.1998999999999995</v>
      </c>
      <c r="U91" s="15">
        <v>20.108914227328558</v>
      </c>
      <c r="V91" s="33">
        <f t="shared" si="12"/>
        <v>1</v>
      </c>
      <c r="W91" s="34">
        <v>1</v>
      </c>
      <c r="X91" s="19">
        <v>1</v>
      </c>
      <c r="Y91" s="36">
        <v>1</v>
      </c>
      <c r="Z91" s="41">
        <v>0</v>
      </c>
      <c r="AA91" s="5">
        <f t="shared" si="8"/>
        <v>7</v>
      </c>
      <c r="AB91" s="5">
        <f t="shared" si="9"/>
        <v>1</v>
      </c>
    </row>
    <row r="92" spans="1:28" customFormat="1" ht="15" customHeight="1">
      <c r="A92" s="6">
        <v>6094</v>
      </c>
      <c r="B92" s="5" t="s">
        <v>5511</v>
      </c>
      <c r="C92" s="5" t="s">
        <v>11251</v>
      </c>
      <c r="D92" s="5" t="s">
        <v>5512</v>
      </c>
      <c r="E92" s="9" t="s">
        <v>11042</v>
      </c>
      <c r="F92" s="111">
        <v>1</v>
      </c>
      <c r="G92" s="111">
        <v>0</v>
      </c>
      <c r="H92" s="109">
        <f t="shared" si="7"/>
        <v>1</v>
      </c>
      <c r="I92" s="22">
        <v>1</v>
      </c>
      <c r="J92" s="25">
        <v>0</v>
      </c>
      <c r="K92" s="95">
        <v>1</v>
      </c>
      <c r="L92" s="12">
        <v>1</v>
      </c>
      <c r="M92" s="12">
        <v>1</v>
      </c>
      <c r="N92" s="27">
        <f t="shared" si="10"/>
        <v>1</v>
      </c>
      <c r="O92" s="29">
        <v>1</v>
      </c>
      <c r="P92" s="125">
        <v>0</v>
      </c>
      <c r="Q92" s="125">
        <v>0</v>
      </c>
      <c r="R92" s="31">
        <f t="shared" si="11"/>
        <v>0</v>
      </c>
      <c r="S92" s="14">
        <v>1401</v>
      </c>
      <c r="T92" s="15">
        <v>13.235899999999999</v>
      </c>
      <c r="U92" s="15">
        <v>105.84848782477958</v>
      </c>
      <c r="V92" s="33">
        <f t="shared" si="12"/>
        <v>0</v>
      </c>
      <c r="W92" s="34">
        <v>1</v>
      </c>
      <c r="X92" s="19">
        <v>0</v>
      </c>
      <c r="Y92" s="36">
        <v>0</v>
      </c>
      <c r="Z92" s="41">
        <v>0</v>
      </c>
      <c r="AA92" s="5">
        <f t="shared" si="8"/>
        <v>5</v>
      </c>
      <c r="AB92" s="5">
        <f t="shared" si="9"/>
        <v>1</v>
      </c>
    </row>
    <row r="93" spans="1:28" customFormat="1" ht="15" customHeight="1">
      <c r="A93" s="6">
        <v>6095</v>
      </c>
      <c r="B93" s="5" t="s">
        <v>5557</v>
      </c>
      <c r="C93" s="5" t="s">
        <v>11252</v>
      </c>
      <c r="D93" s="5" t="s">
        <v>5558</v>
      </c>
      <c r="E93" s="9" t="s">
        <v>11042</v>
      </c>
      <c r="F93" s="111">
        <v>1</v>
      </c>
      <c r="G93" s="111">
        <v>1</v>
      </c>
      <c r="H93" s="109">
        <f t="shared" si="7"/>
        <v>1</v>
      </c>
      <c r="I93" s="22">
        <v>0</v>
      </c>
      <c r="J93" s="25">
        <v>0</v>
      </c>
      <c r="K93" s="95">
        <v>1</v>
      </c>
      <c r="L93" s="12">
        <v>0</v>
      </c>
      <c r="M93" s="12">
        <v>1</v>
      </c>
      <c r="N93" s="27">
        <f t="shared" si="10"/>
        <v>1</v>
      </c>
      <c r="O93" s="29">
        <v>1</v>
      </c>
      <c r="P93" s="125">
        <v>1</v>
      </c>
      <c r="Q93" s="125">
        <v>0</v>
      </c>
      <c r="R93" s="31">
        <f t="shared" si="11"/>
        <v>1</v>
      </c>
      <c r="S93" s="14">
        <v>2269</v>
      </c>
      <c r="T93" s="15">
        <v>32.5045</v>
      </c>
      <c r="U93" s="15">
        <v>69.80571920810965</v>
      </c>
      <c r="V93" s="33">
        <f t="shared" si="12"/>
        <v>1</v>
      </c>
      <c r="W93" s="34">
        <v>0</v>
      </c>
      <c r="X93" s="19">
        <v>1</v>
      </c>
      <c r="Y93" s="36">
        <v>0</v>
      </c>
      <c r="Z93" s="41">
        <v>0</v>
      </c>
      <c r="AA93" s="5">
        <f t="shared" si="8"/>
        <v>5</v>
      </c>
      <c r="AB93" s="5">
        <f t="shared" si="9"/>
        <v>1</v>
      </c>
    </row>
    <row r="94" spans="1:28" customFormat="1" ht="15" customHeight="1">
      <c r="A94" s="6">
        <v>6096</v>
      </c>
      <c r="B94" s="5" t="s">
        <v>5567</v>
      </c>
      <c r="C94" s="5" t="s">
        <v>11253</v>
      </c>
      <c r="D94" s="5" t="s">
        <v>5568</v>
      </c>
      <c r="E94" s="9" t="s">
        <v>11042</v>
      </c>
      <c r="F94" s="111">
        <v>1</v>
      </c>
      <c r="G94" s="111">
        <v>0</v>
      </c>
      <c r="H94" s="109">
        <f t="shared" si="7"/>
        <v>1</v>
      </c>
      <c r="I94" s="22">
        <v>1</v>
      </c>
      <c r="J94" s="25">
        <v>1</v>
      </c>
      <c r="K94" s="95">
        <v>1</v>
      </c>
      <c r="L94" s="12">
        <v>0</v>
      </c>
      <c r="M94" s="12">
        <v>1</v>
      </c>
      <c r="N94" s="27">
        <f t="shared" si="10"/>
        <v>1</v>
      </c>
      <c r="O94" s="29">
        <v>1</v>
      </c>
      <c r="P94" s="125">
        <v>0</v>
      </c>
      <c r="Q94" s="125">
        <v>0</v>
      </c>
      <c r="R94" s="31">
        <f t="shared" si="11"/>
        <v>0</v>
      </c>
      <c r="S94" s="14">
        <v>653</v>
      </c>
      <c r="T94" s="15">
        <v>2.7527999999999997</v>
      </c>
      <c r="U94" s="15">
        <v>237.21301947108401</v>
      </c>
      <c r="V94" s="33">
        <f t="shared" si="12"/>
        <v>0</v>
      </c>
      <c r="W94" s="34">
        <v>1</v>
      </c>
      <c r="X94" s="19">
        <v>0</v>
      </c>
      <c r="Y94" s="36">
        <v>1</v>
      </c>
      <c r="Z94" s="41">
        <v>0</v>
      </c>
      <c r="AA94" s="5">
        <f t="shared" si="8"/>
        <v>7</v>
      </c>
      <c r="AB94" s="5">
        <f t="shared" si="9"/>
        <v>1</v>
      </c>
    </row>
    <row r="95" spans="1:28" customFormat="1" ht="15" customHeight="1">
      <c r="A95" s="6">
        <v>6097</v>
      </c>
      <c r="B95" s="5" t="s">
        <v>5595</v>
      </c>
      <c r="C95" s="5" t="s">
        <v>11254</v>
      </c>
      <c r="D95" s="5" t="s">
        <v>5596</v>
      </c>
      <c r="E95" s="9" t="s">
        <v>11042</v>
      </c>
      <c r="F95" s="111">
        <v>1</v>
      </c>
      <c r="G95" s="111">
        <v>1</v>
      </c>
      <c r="H95" s="109">
        <f t="shared" si="7"/>
        <v>1</v>
      </c>
      <c r="I95" s="22">
        <v>1</v>
      </c>
      <c r="J95" s="25">
        <v>0</v>
      </c>
      <c r="K95" s="95">
        <v>1</v>
      </c>
      <c r="L95" s="12">
        <v>1</v>
      </c>
      <c r="M95" s="12">
        <v>1</v>
      </c>
      <c r="N95" s="27">
        <f t="shared" si="10"/>
        <v>1</v>
      </c>
      <c r="O95" s="29">
        <v>1</v>
      </c>
      <c r="P95" s="125">
        <v>1</v>
      </c>
      <c r="Q95" s="125">
        <v>0</v>
      </c>
      <c r="R95" s="31">
        <f t="shared" si="11"/>
        <v>1</v>
      </c>
      <c r="S95" s="14">
        <v>1087</v>
      </c>
      <c r="T95" s="15">
        <v>19.694400000000002</v>
      </c>
      <c r="U95" s="15">
        <v>55.193354456089033</v>
      </c>
      <c r="V95" s="33">
        <f t="shared" si="12"/>
        <v>1</v>
      </c>
      <c r="W95" s="34">
        <v>1</v>
      </c>
      <c r="X95" s="19">
        <v>0</v>
      </c>
      <c r="Y95" s="36">
        <v>0</v>
      </c>
      <c r="Z95" s="41">
        <v>0</v>
      </c>
      <c r="AA95" s="5">
        <f t="shared" si="8"/>
        <v>7</v>
      </c>
      <c r="AB95" s="5">
        <f t="shared" si="9"/>
        <v>1</v>
      </c>
    </row>
    <row r="96" spans="1:28" customFormat="1" ht="15" customHeight="1">
      <c r="A96" s="6">
        <v>6098</v>
      </c>
      <c r="B96" s="5" t="s">
        <v>5605</v>
      </c>
      <c r="C96" s="5" t="s">
        <v>11255</v>
      </c>
      <c r="D96" s="5" t="s">
        <v>5606</v>
      </c>
      <c r="E96" s="9" t="s">
        <v>11042</v>
      </c>
      <c r="F96" s="111">
        <v>0</v>
      </c>
      <c r="G96" s="111">
        <v>1</v>
      </c>
      <c r="H96" s="109">
        <f t="shared" si="7"/>
        <v>1</v>
      </c>
      <c r="I96" s="22">
        <v>1</v>
      </c>
      <c r="J96" s="25">
        <v>1</v>
      </c>
      <c r="K96" s="95">
        <v>1</v>
      </c>
      <c r="L96" s="12">
        <v>0</v>
      </c>
      <c r="M96" s="12">
        <v>1</v>
      </c>
      <c r="N96" s="27">
        <f t="shared" si="10"/>
        <v>1</v>
      </c>
      <c r="O96" s="29">
        <v>1</v>
      </c>
      <c r="P96" s="125">
        <v>0</v>
      </c>
      <c r="Q96" s="125">
        <v>0</v>
      </c>
      <c r="R96" s="31">
        <f t="shared" si="11"/>
        <v>0</v>
      </c>
      <c r="S96" s="14">
        <v>219</v>
      </c>
      <c r="T96" s="15">
        <v>8.5389999999999997</v>
      </c>
      <c r="U96" s="15">
        <v>25.647031268298395</v>
      </c>
      <c r="V96" s="33">
        <f t="shared" si="12"/>
        <v>1</v>
      </c>
      <c r="W96" s="34">
        <v>1</v>
      </c>
      <c r="X96" s="19">
        <v>1</v>
      </c>
      <c r="Y96" s="36">
        <v>0</v>
      </c>
      <c r="Z96" s="41">
        <v>0</v>
      </c>
      <c r="AA96" s="5">
        <f t="shared" si="8"/>
        <v>7</v>
      </c>
      <c r="AB96" s="5">
        <f t="shared" si="9"/>
        <v>1</v>
      </c>
    </row>
    <row r="97" spans="1:28" customFormat="1" ht="15" customHeight="1">
      <c r="A97" s="6">
        <v>6099</v>
      </c>
      <c r="B97" s="5" t="s">
        <v>5633</v>
      </c>
      <c r="C97" s="5" t="s">
        <v>11256</v>
      </c>
      <c r="D97" s="5" t="s">
        <v>5634</v>
      </c>
      <c r="E97" s="9" t="s">
        <v>11042</v>
      </c>
      <c r="F97" s="111">
        <v>1</v>
      </c>
      <c r="G97" s="111">
        <v>0</v>
      </c>
      <c r="H97" s="109">
        <f t="shared" si="7"/>
        <v>1</v>
      </c>
      <c r="I97" s="22">
        <v>1</v>
      </c>
      <c r="J97" s="25">
        <v>0</v>
      </c>
      <c r="K97" s="95">
        <v>1</v>
      </c>
      <c r="L97" s="12">
        <v>0</v>
      </c>
      <c r="M97" s="12">
        <v>1</v>
      </c>
      <c r="N97" s="27">
        <f t="shared" si="10"/>
        <v>1</v>
      </c>
      <c r="O97" s="29">
        <v>1</v>
      </c>
      <c r="P97" s="125">
        <v>0</v>
      </c>
      <c r="Q97" s="125">
        <v>0</v>
      </c>
      <c r="R97" s="31">
        <f t="shared" si="11"/>
        <v>0</v>
      </c>
      <c r="S97" s="14">
        <v>228</v>
      </c>
      <c r="T97" s="15">
        <v>6.5186000000000002</v>
      </c>
      <c r="U97" s="15">
        <v>34.976835516828764</v>
      </c>
      <c r="V97" s="33">
        <f t="shared" si="12"/>
        <v>1</v>
      </c>
      <c r="W97" s="34">
        <v>1</v>
      </c>
      <c r="X97" s="19">
        <v>0</v>
      </c>
      <c r="Y97" s="36">
        <v>1</v>
      </c>
      <c r="Z97" s="41">
        <v>0</v>
      </c>
      <c r="AA97" s="5">
        <f t="shared" si="8"/>
        <v>7</v>
      </c>
      <c r="AB97" s="5">
        <f t="shared" si="9"/>
        <v>1</v>
      </c>
    </row>
    <row r="98" spans="1:28" customFormat="1" ht="15" customHeight="1">
      <c r="A98" s="6">
        <v>6100</v>
      </c>
      <c r="B98" s="5" t="s">
        <v>5663</v>
      </c>
      <c r="C98" s="5" t="s">
        <v>11257</v>
      </c>
      <c r="D98" s="5" t="s">
        <v>5664</v>
      </c>
      <c r="E98" s="9" t="s">
        <v>11042</v>
      </c>
      <c r="F98" s="111">
        <v>0</v>
      </c>
      <c r="G98" s="111">
        <v>1</v>
      </c>
      <c r="H98" s="109">
        <f t="shared" si="7"/>
        <v>1</v>
      </c>
      <c r="I98" s="22">
        <v>1</v>
      </c>
      <c r="J98" s="25">
        <v>1</v>
      </c>
      <c r="K98" s="95">
        <v>1</v>
      </c>
      <c r="L98" s="12">
        <v>1</v>
      </c>
      <c r="M98" s="12">
        <v>1</v>
      </c>
      <c r="N98" s="27">
        <f t="shared" si="10"/>
        <v>1</v>
      </c>
      <c r="O98" s="29">
        <v>1</v>
      </c>
      <c r="P98" s="125">
        <v>1</v>
      </c>
      <c r="Q98" s="125">
        <v>1</v>
      </c>
      <c r="R98" s="31">
        <f t="shared" si="11"/>
        <v>1</v>
      </c>
      <c r="S98" s="14">
        <v>177</v>
      </c>
      <c r="T98" s="15">
        <v>29.033300000000001</v>
      </c>
      <c r="U98" s="15">
        <v>6.0964478719263742</v>
      </c>
      <c r="V98" s="33">
        <f t="shared" si="12"/>
        <v>1</v>
      </c>
      <c r="W98" s="34">
        <v>1</v>
      </c>
      <c r="X98" s="19">
        <v>1</v>
      </c>
      <c r="Y98" s="36">
        <v>1</v>
      </c>
      <c r="Z98" s="41">
        <v>0</v>
      </c>
      <c r="AA98" s="5">
        <f t="shared" si="8"/>
        <v>9</v>
      </c>
      <c r="AB98" s="5">
        <f t="shared" si="9"/>
        <v>1</v>
      </c>
    </row>
    <row r="99" spans="1:28" customFormat="1" ht="15" customHeight="1">
      <c r="A99" s="6">
        <v>6101</v>
      </c>
      <c r="B99" s="5" t="s">
        <v>5677</v>
      </c>
      <c r="C99" s="5" t="s">
        <v>11258</v>
      </c>
      <c r="D99" s="5" t="s">
        <v>5678</v>
      </c>
      <c r="E99" s="9" t="s">
        <v>11042</v>
      </c>
      <c r="F99" s="111">
        <v>0</v>
      </c>
      <c r="G99" s="111">
        <v>1</v>
      </c>
      <c r="H99" s="109">
        <f t="shared" si="7"/>
        <v>1</v>
      </c>
      <c r="I99" s="22">
        <v>1</v>
      </c>
      <c r="J99" s="25">
        <v>1</v>
      </c>
      <c r="K99" s="95">
        <v>1</v>
      </c>
      <c r="L99" s="12">
        <v>0</v>
      </c>
      <c r="M99" s="12">
        <v>1</v>
      </c>
      <c r="N99" s="27">
        <f t="shared" si="10"/>
        <v>1</v>
      </c>
      <c r="O99" s="29">
        <v>1</v>
      </c>
      <c r="P99" s="125">
        <v>0</v>
      </c>
      <c r="Q99" s="125">
        <v>0</v>
      </c>
      <c r="R99" s="31">
        <f t="shared" si="11"/>
        <v>0</v>
      </c>
      <c r="S99" s="14">
        <v>593</v>
      </c>
      <c r="T99" s="15">
        <v>9.6176999999999992</v>
      </c>
      <c r="U99" s="15">
        <v>61.657152957567824</v>
      </c>
      <c r="V99" s="33">
        <f t="shared" si="12"/>
        <v>1</v>
      </c>
      <c r="W99" s="34">
        <v>1</v>
      </c>
      <c r="X99" s="19">
        <v>1</v>
      </c>
      <c r="Y99" s="36">
        <v>0</v>
      </c>
      <c r="Z99" s="41">
        <v>0</v>
      </c>
      <c r="AA99" s="5">
        <f t="shared" si="8"/>
        <v>7</v>
      </c>
      <c r="AB99" s="5">
        <f t="shared" si="9"/>
        <v>1</v>
      </c>
    </row>
    <row r="100" spans="1:28" customFormat="1" ht="15" customHeight="1">
      <c r="A100" s="6">
        <v>6102</v>
      </c>
      <c r="B100" s="5" t="s">
        <v>5693</v>
      </c>
      <c r="C100" s="5" t="s">
        <v>11259</v>
      </c>
      <c r="D100" s="5" t="s">
        <v>5694</v>
      </c>
      <c r="E100" s="9" t="s">
        <v>11042</v>
      </c>
      <c r="F100" s="111">
        <v>0</v>
      </c>
      <c r="G100" s="111">
        <v>1</v>
      </c>
      <c r="H100" s="109">
        <f t="shared" si="7"/>
        <v>1</v>
      </c>
      <c r="I100" s="22">
        <v>1</v>
      </c>
      <c r="J100" s="25">
        <v>1</v>
      </c>
      <c r="K100" s="95">
        <v>1</v>
      </c>
      <c r="L100" s="12">
        <v>1</v>
      </c>
      <c r="M100" s="12">
        <v>1</v>
      </c>
      <c r="N100" s="27">
        <f t="shared" si="10"/>
        <v>1</v>
      </c>
      <c r="O100" s="29">
        <v>1</v>
      </c>
      <c r="P100" s="125">
        <v>1</v>
      </c>
      <c r="Q100" s="125">
        <v>0</v>
      </c>
      <c r="R100" s="31">
        <f t="shared" si="11"/>
        <v>1</v>
      </c>
      <c r="S100" s="14">
        <v>306</v>
      </c>
      <c r="T100" s="15">
        <v>23.747600000000002</v>
      </c>
      <c r="U100" s="15">
        <v>12.885512641277433</v>
      </c>
      <c r="V100" s="33">
        <f t="shared" si="12"/>
        <v>1</v>
      </c>
      <c r="W100" s="34">
        <v>1</v>
      </c>
      <c r="X100" s="19">
        <v>1</v>
      </c>
      <c r="Y100" s="36">
        <v>0</v>
      </c>
      <c r="Z100" s="41">
        <v>0</v>
      </c>
      <c r="AA100" s="5">
        <f t="shared" si="8"/>
        <v>8</v>
      </c>
      <c r="AB100" s="5">
        <f t="shared" si="9"/>
        <v>1</v>
      </c>
    </row>
    <row r="101" spans="1:28" customFormat="1" ht="15" customHeight="1">
      <c r="A101" s="6">
        <v>6103</v>
      </c>
      <c r="B101" s="5" t="s">
        <v>5711</v>
      </c>
      <c r="C101" s="5" t="s">
        <v>11260</v>
      </c>
      <c r="D101" s="5" t="s">
        <v>5712</v>
      </c>
      <c r="E101" s="9" t="s">
        <v>11042</v>
      </c>
      <c r="F101" s="111">
        <v>0</v>
      </c>
      <c r="G101" s="111">
        <v>1</v>
      </c>
      <c r="H101" s="109">
        <f t="shared" si="7"/>
        <v>1</v>
      </c>
      <c r="I101" s="22">
        <v>1</v>
      </c>
      <c r="J101" s="25">
        <v>1</v>
      </c>
      <c r="K101" s="95">
        <v>1</v>
      </c>
      <c r="L101" s="12">
        <v>1</v>
      </c>
      <c r="M101" s="12">
        <v>1</v>
      </c>
      <c r="N101" s="27">
        <f t="shared" si="10"/>
        <v>1</v>
      </c>
      <c r="O101" s="29">
        <v>1</v>
      </c>
      <c r="P101" s="125">
        <v>0</v>
      </c>
      <c r="Q101" s="125">
        <v>0</v>
      </c>
      <c r="R101" s="31">
        <f t="shared" si="11"/>
        <v>0</v>
      </c>
      <c r="S101" s="14">
        <v>291</v>
      </c>
      <c r="T101" s="15">
        <v>5.3757000000000001</v>
      </c>
      <c r="U101" s="15">
        <v>54.132485071711592</v>
      </c>
      <c r="V101" s="33">
        <f t="shared" si="12"/>
        <v>1</v>
      </c>
      <c r="W101" s="34">
        <v>1</v>
      </c>
      <c r="X101" s="19">
        <v>0</v>
      </c>
      <c r="Y101" s="36">
        <v>0</v>
      </c>
      <c r="Z101" s="41">
        <v>0</v>
      </c>
      <c r="AA101" s="5">
        <f t="shared" si="8"/>
        <v>7</v>
      </c>
      <c r="AB101" s="5">
        <f t="shared" si="9"/>
        <v>1</v>
      </c>
    </row>
    <row r="102" spans="1:28" customFormat="1" ht="15" customHeight="1">
      <c r="A102" s="6">
        <v>6104</v>
      </c>
      <c r="B102" s="5" t="s">
        <v>5713</v>
      </c>
      <c r="C102" s="5" t="s">
        <v>11261</v>
      </c>
      <c r="D102" s="5" t="s">
        <v>5714</v>
      </c>
      <c r="E102" s="9" t="s">
        <v>11042</v>
      </c>
      <c r="F102" s="111">
        <v>0</v>
      </c>
      <c r="G102" s="111">
        <v>0</v>
      </c>
      <c r="H102" s="109">
        <f t="shared" si="7"/>
        <v>0</v>
      </c>
      <c r="I102" s="22">
        <v>1</v>
      </c>
      <c r="J102" s="25">
        <v>0</v>
      </c>
      <c r="K102" s="95">
        <v>1</v>
      </c>
      <c r="L102" s="12">
        <v>1</v>
      </c>
      <c r="M102" s="12">
        <v>1</v>
      </c>
      <c r="N102" s="27">
        <f t="shared" si="10"/>
        <v>1</v>
      </c>
      <c r="O102" s="29">
        <v>1</v>
      </c>
      <c r="P102" s="125">
        <v>0</v>
      </c>
      <c r="Q102" s="125">
        <v>0</v>
      </c>
      <c r="R102" s="31">
        <f t="shared" si="11"/>
        <v>0</v>
      </c>
      <c r="S102" s="14">
        <v>708</v>
      </c>
      <c r="T102" s="15">
        <v>5.7241</v>
      </c>
      <c r="U102" s="15">
        <v>123.68756660435702</v>
      </c>
      <c r="V102" s="33">
        <f t="shared" si="12"/>
        <v>0</v>
      </c>
      <c r="W102" s="34">
        <v>0</v>
      </c>
      <c r="X102" s="19">
        <v>0</v>
      </c>
      <c r="Y102" s="36">
        <v>0</v>
      </c>
      <c r="Z102" s="41">
        <v>0</v>
      </c>
      <c r="AA102" s="5">
        <f t="shared" si="8"/>
        <v>3</v>
      </c>
      <c r="AB102" s="5">
        <f t="shared" si="9"/>
        <v>1</v>
      </c>
    </row>
    <row r="103" spans="1:28" customFormat="1" ht="15" customHeight="1">
      <c r="A103" s="6">
        <v>6105</v>
      </c>
      <c r="B103" s="5" t="s">
        <v>5813</v>
      </c>
      <c r="C103" s="5" t="s">
        <v>11262</v>
      </c>
      <c r="D103" s="5" t="s">
        <v>5814</v>
      </c>
      <c r="E103" s="9" t="s">
        <v>11042</v>
      </c>
      <c r="F103" s="111">
        <v>1</v>
      </c>
      <c r="G103" s="111">
        <v>1</v>
      </c>
      <c r="H103" s="109">
        <f t="shared" si="7"/>
        <v>1</v>
      </c>
      <c r="I103" s="22">
        <v>0</v>
      </c>
      <c r="J103" s="25">
        <v>0</v>
      </c>
      <c r="K103" s="95">
        <v>1</v>
      </c>
      <c r="L103" s="12">
        <v>0</v>
      </c>
      <c r="M103" s="12">
        <v>1</v>
      </c>
      <c r="N103" s="27">
        <f t="shared" si="10"/>
        <v>1</v>
      </c>
      <c r="O103" s="29">
        <v>1</v>
      </c>
      <c r="P103" s="125">
        <v>0</v>
      </c>
      <c r="Q103" s="125">
        <v>0</v>
      </c>
      <c r="R103" s="31">
        <f t="shared" si="11"/>
        <v>0</v>
      </c>
      <c r="S103" s="14">
        <v>324</v>
      </c>
      <c r="T103" s="15">
        <v>7.4867999999999997</v>
      </c>
      <c r="U103" s="15">
        <v>43.276166052251966</v>
      </c>
      <c r="V103" s="33">
        <f t="shared" si="12"/>
        <v>1</v>
      </c>
      <c r="W103" s="34">
        <v>0</v>
      </c>
      <c r="X103" s="19">
        <v>0</v>
      </c>
      <c r="Y103" s="36">
        <v>0</v>
      </c>
      <c r="Z103" s="41">
        <v>0</v>
      </c>
      <c r="AA103" s="5">
        <f t="shared" si="8"/>
        <v>4</v>
      </c>
      <c r="AB103" s="5">
        <f t="shared" si="9"/>
        <v>1</v>
      </c>
    </row>
    <row r="104" spans="1:28" customFormat="1" ht="15" customHeight="1">
      <c r="A104" s="6">
        <v>6106</v>
      </c>
      <c r="B104" s="5" t="s">
        <v>5823</v>
      </c>
      <c r="C104" s="5" t="s">
        <v>11263</v>
      </c>
      <c r="D104" s="5" t="s">
        <v>5824</v>
      </c>
      <c r="E104" s="9" t="s">
        <v>11042</v>
      </c>
      <c r="F104" s="111">
        <v>0</v>
      </c>
      <c r="G104" s="111">
        <v>1</v>
      </c>
      <c r="H104" s="109">
        <f t="shared" si="7"/>
        <v>1</v>
      </c>
      <c r="I104" s="22">
        <v>1</v>
      </c>
      <c r="J104" s="25">
        <v>0</v>
      </c>
      <c r="K104" s="95">
        <v>1</v>
      </c>
      <c r="L104" s="12">
        <v>0</v>
      </c>
      <c r="M104" s="12">
        <v>1</v>
      </c>
      <c r="N104" s="27">
        <f t="shared" si="10"/>
        <v>1</v>
      </c>
      <c r="O104" s="29">
        <v>1</v>
      </c>
      <c r="P104" s="125">
        <v>0</v>
      </c>
      <c r="Q104" s="125">
        <v>0</v>
      </c>
      <c r="R104" s="31">
        <f t="shared" si="11"/>
        <v>0</v>
      </c>
      <c r="S104" s="14">
        <v>568</v>
      </c>
      <c r="T104" s="15">
        <v>17.598499999999998</v>
      </c>
      <c r="U104" s="15">
        <v>32.275478023695207</v>
      </c>
      <c r="V104" s="33">
        <f t="shared" si="12"/>
        <v>1</v>
      </c>
      <c r="W104" s="34">
        <v>1</v>
      </c>
      <c r="X104" s="19">
        <v>1</v>
      </c>
      <c r="Y104" s="36">
        <v>0</v>
      </c>
      <c r="Z104" s="41">
        <v>0</v>
      </c>
      <c r="AA104" s="5">
        <f t="shared" si="8"/>
        <v>6</v>
      </c>
      <c r="AB104" s="5">
        <f t="shared" si="9"/>
        <v>1</v>
      </c>
    </row>
    <row r="105" spans="1:28" customFormat="1" ht="15" customHeight="1">
      <c r="A105" s="6">
        <v>6107</v>
      </c>
      <c r="B105" s="5" t="s">
        <v>5883</v>
      </c>
      <c r="C105" s="5" t="s">
        <v>11264</v>
      </c>
      <c r="D105" s="5" t="s">
        <v>5884</v>
      </c>
      <c r="E105" s="9" t="s">
        <v>11042</v>
      </c>
      <c r="F105" s="111">
        <v>1</v>
      </c>
      <c r="G105" s="111">
        <v>1</v>
      </c>
      <c r="H105" s="109">
        <f t="shared" si="7"/>
        <v>1</v>
      </c>
      <c r="I105" s="22">
        <v>1</v>
      </c>
      <c r="J105" s="25">
        <v>0</v>
      </c>
      <c r="K105" s="95">
        <v>1</v>
      </c>
      <c r="L105" s="12">
        <v>0</v>
      </c>
      <c r="M105" s="12">
        <v>1</v>
      </c>
      <c r="N105" s="27">
        <f t="shared" si="10"/>
        <v>1</v>
      </c>
      <c r="O105" s="29">
        <v>1</v>
      </c>
      <c r="P105" s="125">
        <v>0</v>
      </c>
      <c r="Q105" s="125">
        <v>0</v>
      </c>
      <c r="R105" s="31">
        <f t="shared" si="11"/>
        <v>0</v>
      </c>
      <c r="S105" s="14">
        <v>326</v>
      </c>
      <c r="T105" s="15">
        <v>5.4513999999999996</v>
      </c>
      <c r="U105" s="15">
        <v>59.801151997651985</v>
      </c>
      <c r="V105" s="33">
        <f t="shared" si="12"/>
        <v>1</v>
      </c>
      <c r="W105" s="34">
        <v>1</v>
      </c>
      <c r="X105" s="19">
        <v>1</v>
      </c>
      <c r="Y105" s="36">
        <v>0</v>
      </c>
      <c r="Z105" s="41">
        <v>0</v>
      </c>
      <c r="AA105" s="5">
        <f t="shared" si="8"/>
        <v>6</v>
      </c>
      <c r="AB105" s="5">
        <f t="shared" si="9"/>
        <v>1</v>
      </c>
    </row>
    <row r="106" spans="1:28" customFormat="1" ht="15" customHeight="1">
      <c r="A106" s="6">
        <v>6108</v>
      </c>
      <c r="B106" s="5" t="s">
        <v>5929</v>
      </c>
      <c r="C106" s="5" t="s">
        <v>11265</v>
      </c>
      <c r="D106" s="5" t="s">
        <v>5930</v>
      </c>
      <c r="E106" s="9" t="s">
        <v>11042</v>
      </c>
      <c r="F106" s="111">
        <v>0</v>
      </c>
      <c r="G106" s="111">
        <v>1</v>
      </c>
      <c r="H106" s="109">
        <f t="shared" si="7"/>
        <v>1</v>
      </c>
      <c r="I106" s="22">
        <v>1</v>
      </c>
      <c r="J106" s="25">
        <v>1</v>
      </c>
      <c r="K106" s="95">
        <v>1</v>
      </c>
      <c r="L106" s="12">
        <v>0</v>
      </c>
      <c r="M106" s="12">
        <v>1</v>
      </c>
      <c r="N106" s="27">
        <f t="shared" si="10"/>
        <v>1</v>
      </c>
      <c r="O106" s="29">
        <v>1</v>
      </c>
      <c r="P106" s="125">
        <v>0</v>
      </c>
      <c r="Q106" s="125">
        <v>0</v>
      </c>
      <c r="R106" s="31">
        <f t="shared" si="11"/>
        <v>0</v>
      </c>
      <c r="S106" s="14">
        <v>341</v>
      </c>
      <c r="T106" s="15">
        <v>9.8516999999999992</v>
      </c>
      <c r="U106" s="15">
        <v>34.613315468396323</v>
      </c>
      <c r="V106" s="33">
        <f t="shared" si="12"/>
        <v>1</v>
      </c>
      <c r="W106" s="34">
        <v>1</v>
      </c>
      <c r="X106" s="19">
        <v>1</v>
      </c>
      <c r="Y106" s="36">
        <v>0</v>
      </c>
      <c r="Z106" s="41">
        <v>0</v>
      </c>
      <c r="AA106" s="5">
        <f t="shared" si="8"/>
        <v>7</v>
      </c>
      <c r="AB106" s="5">
        <f t="shared" si="9"/>
        <v>1</v>
      </c>
    </row>
    <row r="107" spans="1:28" customFormat="1" ht="15" customHeight="1">
      <c r="A107" s="6">
        <v>6109</v>
      </c>
      <c r="B107" s="5" t="s">
        <v>6059</v>
      </c>
      <c r="C107" s="5" t="s">
        <v>11266</v>
      </c>
      <c r="D107" s="5" t="s">
        <v>6060</v>
      </c>
      <c r="E107" s="9" t="s">
        <v>11042</v>
      </c>
      <c r="F107" s="111">
        <v>1</v>
      </c>
      <c r="G107" s="111">
        <v>0</v>
      </c>
      <c r="H107" s="109">
        <f t="shared" si="7"/>
        <v>1</v>
      </c>
      <c r="I107" s="22">
        <v>1</v>
      </c>
      <c r="J107" s="25">
        <v>0</v>
      </c>
      <c r="K107" s="95">
        <v>1</v>
      </c>
      <c r="L107" s="12">
        <v>1</v>
      </c>
      <c r="M107" s="12">
        <v>1</v>
      </c>
      <c r="N107" s="27">
        <f t="shared" si="10"/>
        <v>1</v>
      </c>
      <c r="O107" s="29">
        <v>1</v>
      </c>
      <c r="P107" s="125">
        <v>0</v>
      </c>
      <c r="Q107" s="125">
        <v>0</v>
      </c>
      <c r="R107" s="31">
        <f t="shared" si="11"/>
        <v>0</v>
      </c>
      <c r="S107" s="14">
        <v>1511</v>
      </c>
      <c r="T107" s="15">
        <v>17.705200000000001</v>
      </c>
      <c r="U107" s="15">
        <v>85.342159365610101</v>
      </c>
      <c r="V107" s="33">
        <f t="shared" si="12"/>
        <v>0</v>
      </c>
      <c r="W107" s="34">
        <v>1</v>
      </c>
      <c r="X107" s="19">
        <v>0</v>
      </c>
      <c r="Y107" s="36">
        <v>1</v>
      </c>
      <c r="Z107" s="41">
        <v>0</v>
      </c>
      <c r="AA107" s="5">
        <f t="shared" si="8"/>
        <v>6</v>
      </c>
      <c r="AB107" s="5">
        <f t="shared" si="9"/>
        <v>1</v>
      </c>
    </row>
    <row r="108" spans="1:28" customFormat="1" ht="15" customHeight="1">
      <c r="A108" s="6">
        <v>6110</v>
      </c>
      <c r="B108" s="5" t="s">
        <v>6067</v>
      </c>
      <c r="C108" s="5" t="s">
        <v>11267</v>
      </c>
      <c r="D108" s="5" t="s">
        <v>6068</v>
      </c>
      <c r="E108" s="9" t="s">
        <v>11042</v>
      </c>
      <c r="F108" s="111">
        <v>0</v>
      </c>
      <c r="G108" s="111">
        <v>1</v>
      </c>
      <c r="H108" s="109">
        <f t="shared" si="7"/>
        <v>1</v>
      </c>
      <c r="I108" s="22">
        <v>1</v>
      </c>
      <c r="J108" s="25">
        <v>1</v>
      </c>
      <c r="K108" s="95">
        <v>1</v>
      </c>
      <c r="L108" s="12">
        <v>1</v>
      </c>
      <c r="M108" s="12">
        <v>1</v>
      </c>
      <c r="N108" s="27">
        <f t="shared" si="10"/>
        <v>1</v>
      </c>
      <c r="O108" s="29">
        <v>1</v>
      </c>
      <c r="P108" s="125">
        <v>1</v>
      </c>
      <c r="Q108" s="125">
        <v>0</v>
      </c>
      <c r="R108" s="31">
        <f t="shared" si="11"/>
        <v>1</v>
      </c>
      <c r="S108" s="14">
        <v>408</v>
      </c>
      <c r="T108" s="15">
        <v>23.952800000000003</v>
      </c>
      <c r="U108" s="15">
        <v>17.033499215123072</v>
      </c>
      <c r="V108" s="33">
        <f t="shared" si="12"/>
        <v>1</v>
      </c>
      <c r="W108" s="34">
        <v>1</v>
      </c>
      <c r="X108" s="19">
        <v>1</v>
      </c>
      <c r="Y108" s="36">
        <v>0</v>
      </c>
      <c r="Z108" s="41">
        <v>0</v>
      </c>
      <c r="AA108" s="5">
        <f t="shared" si="8"/>
        <v>8</v>
      </c>
      <c r="AB108" s="5">
        <f t="shared" si="9"/>
        <v>1</v>
      </c>
    </row>
    <row r="109" spans="1:28" customFormat="1" ht="15" customHeight="1">
      <c r="A109" s="6">
        <v>6111</v>
      </c>
      <c r="B109" s="5" t="s">
        <v>6105</v>
      </c>
      <c r="C109" s="5" t="s">
        <v>11268</v>
      </c>
      <c r="D109" s="5" t="s">
        <v>6106</v>
      </c>
      <c r="E109" s="9" t="s">
        <v>11042</v>
      </c>
      <c r="F109" s="111">
        <v>0</v>
      </c>
      <c r="G109" s="111">
        <v>1</v>
      </c>
      <c r="H109" s="109">
        <f t="shared" si="7"/>
        <v>1</v>
      </c>
      <c r="I109" s="22">
        <v>1</v>
      </c>
      <c r="J109" s="25">
        <v>0</v>
      </c>
      <c r="K109" s="95">
        <v>1</v>
      </c>
      <c r="L109" s="12">
        <v>1</v>
      </c>
      <c r="M109" s="12">
        <v>1</v>
      </c>
      <c r="N109" s="27">
        <f t="shared" si="10"/>
        <v>1</v>
      </c>
      <c r="O109" s="29">
        <v>1</v>
      </c>
      <c r="P109" s="125">
        <v>0</v>
      </c>
      <c r="Q109" s="125">
        <v>0</v>
      </c>
      <c r="R109" s="31">
        <f t="shared" si="11"/>
        <v>0</v>
      </c>
      <c r="S109" s="14">
        <v>726</v>
      </c>
      <c r="T109" s="15">
        <v>13.219900000000001</v>
      </c>
      <c r="U109" s="15">
        <v>54.917208148321848</v>
      </c>
      <c r="V109" s="33">
        <f t="shared" si="12"/>
        <v>1</v>
      </c>
      <c r="W109" s="34">
        <v>0</v>
      </c>
      <c r="X109" s="19">
        <v>1</v>
      </c>
      <c r="Y109" s="36">
        <v>1</v>
      </c>
      <c r="Z109" s="41">
        <v>0</v>
      </c>
      <c r="AA109" s="5">
        <f t="shared" si="8"/>
        <v>6</v>
      </c>
      <c r="AB109" s="5">
        <f t="shared" si="9"/>
        <v>1</v>
      </c>
    </row>
    <row r="110" spans="1:28" customFormat="1" ht="15" customHeight="1">
      <c r="A110" s="6">
        <v>6112</v>
      </c>
      <c r="B110" s="5" t="s">
        <v>6127</v>
      </c>
      <c r="C110" s="5" t="s">
        <v>11269</v>
      </c>
      <c r="D110" s="5" t="s">
        <v>6128</v>
      </c>
      <c r="E110" s="9" t="s">
        <v>11042</v>
      </c>
      <c r="F110" s="111">
        <v>0</v>
      </c>
      <c r="G110" s="111">
        <v>0</v>
      </c>
      <c r="H110" s="109">
        <f t="shared" si="7"/>
        <v>0</v>
      </c>
      <c r="I110" s="22">
        <v>1</v>
      </c>
      <c r="J110" s="25">
        <v>0</v>
      </c>
      <c r="K110" s="95">
        <v>1</v>
      </c>
      <c r="L110" s="12">
        <v>0</v>
      </c>
      <c r="M110" s="12">
        <v>1</v>
      </c>
      <c r="N110" s="27">
        <f t="shared" si="10"/>
        <v>1</v>
      </c>
      <c r="O110" s="29">
        <v>1</v>
      </c>
      <c r="P110" s="125">
        <v>0</v>
      </c>
      <c r="Q110" s="125">
        <v>0</v>
      </c>
      <c r="R110" s="31">
        <f t="shared" si="11"/>
        <v>0</v>
      </c>
      <c r="S110" s="14">
        <v>712</v>
      </c>
      <c r="T110" s="15">
        <v>10.294400000000001</v>
      </c>
      <c r="U110" s="15">
        <v>69.16381722101336</v>
      </c>
      <c r="V110" s="33">
        <f t="shared" si="12"/>
        <v>1</v>
      </c>
      <c r="W110" s="34">
        <v>1</v>
      </c>
      <c r="X110" s="19">
        <v>0</v>
      </c>
      <c r="Y110" s="36">
        <v>0</v>
      </c>
      <c r="Z110" s="41">
        <v>0</v>
      </c>
      <c r="AA110" s="5">
        <f t="shared" si="8"/>
        <v>5</v>
      </c>
      <c r="AB110" s="5">
        <f t="shared" si="9"/>
        <v>1</v>
      </c>
    </row>
    <row r="111" spans="1:28" customFormat="1" ht="15" customHeight="1">
      <c r="A111" s="6">
        <v>6113</v>
      </c>
      <c r="B111" s="5" t="s">
        <v>6177</v>
      </c>
      <c r="C111" s="5" t="s">
        <v>11270</v>
      </c>
      <c r="D111" s="5" t="s">
        <v>6178</v>
      </c>
      <c r="E111" s="9" t="s">
        <v>11042</v>
      </c>
      <c r="F111" s="111">
        <v>1</v>
      </c>
      <c r="G111" s="111">
        <v>0</v>
      </c>
      <c r="H111" s="109">
        <f t="shared" si="7"/>
        <v>1</v>
      </c>
      <c r="I111" s="22">
        <v>1</v>
      </c>
      <c r="J111" s="25">
        <v>0</v>
      </c>
      <c r="K111" s="95">
        <v>1</v>
      </c>
      <c r="L111" s="12">
        <v>1</v>
      </c>
      <c r="M111" s="12">
        <v>1</v>
      </c>
      <c r="N111" s="27">
        <f t="shared" si="10"/>
        <v>1</v>
      </c>
      <c r="O111" s="29">
        <v>1</v>
      </c>
      <c r="P111" s="125">
        <v>0</v>
      </c>
      <c r="Q111" s="125">
        <v>0</v>
      </c>
      <c r="R111" s="31">
        <f t="shared" si="11"/>
        <v>0</v>
      </c>
      <c r="S111" s="14">
        <v>1450</v>
      </c>
      <c r="T111" s="15">
        <v>15.310699999999999</v>
      </c>
      <c r="U111" s="15">
        <v>94.705010221609726</v>
      </c>
      <c r="V111" s="33">
        <f t="shared" si="12"/>
        <v>0</v>
      </c>
      <c r="W111" s="34">
        <v>1</v>
      </c>
      <c r="X111" s="19">
        <v>0</v>
      </c>
      <c r="Y111" s="36">
        <v>0</v>
      </c>
      <c r="Z111" s="41">
        <v>0</v>
      </c>
      <c r="AA111" s="5">
        <f t="shared" si="8"/>
        <v>5</v>
      </c>
      <c r="AB111" s="5">
        <f t="shared" si="9"/>
        <v>1</v>
      </c>
    </row>
    <row r="112" spans="1:28" customFormat="1" ht="15" customHeight="1">
      <c r="A112" s="6">
        <v>6115</v>
      </c>
      <c r="B112" s="5" t="s">
        <v>6355</v>
      </c>
      <c r="C112" s="5" t="s">
        <v>11271</v>
      </c>
      <c r="D112" s="5" t="s">
        <v>6356</v>
      </c>
      <c r="E112" s="9" t="s">
        <v>11042</v>
      </c>
      <c r="F112" s="111">
        <v>1</v>
      </c>
      <c r="G112" s="111">
        <v>0</v>
      </c>
      <c r="H112" s="109">
        <f t="shared" si="7"/>
        <v>1</v>
      </c>
      <c r="I112" s="22">
        <v>1</v>
      </c>
      <c r="J112" s="25">
        <v>0</v>
      </c>
      <c r="K112" s="95">
        <v>1</v>
      </c>
      <c r="L112" s="12">
        <v>0</v>
      </c>
      <c r="M112" s="12">
        <v>1</v>
      </c>
      <c r="N112" s="27">
        <f t="shared" si="10"/>
        <v>1</v>
      </c>
      <c r="O112" s="29">
        <v>1</v>
      </c>
      <c r="P112" s="125">
        <v>0</v>
      </c>
      <c r="Q112" s="125">
        <v>0</v>
      </c>
      <c r="R112" s="31">
        <f t="shared" si="11"/>
        <v>0</v>
      </c>
      <c r="S112" s="14">
        <v>1367</v>
      </c>
      <c r="T112" s="15">
        <v>22.463200000000001</v>
      </c>
      <c r="U112" s="15">
        <v>60.855087431888599</v>
      </c>
      <c r="V112" s="33">
        <f t="shared" si="12"/>
        <v>1</v>
      </c>
      <c r="W112" s="34">
        <v>1</v>
      </c>
      <c r="X112" s="19">
        <v>0</v>
      </c>
      <c r="Y112" s="36">
        <v>0</v>
      </c>
      <c r="Z112" s="41">
        <v>0</v>
      </c>
      <c r="AA112" s="5">
        <f t="shared" si="8"/>
        <v>6</v>
      </c>
      <c r="AB112" s="5">
        <f t="shared" si="9"/>
        <v>1</v>
      </c>
    </row>
    <row r="113" spans="1:28" customFormat="1" ht="15" customHeight="1">
      <c r="A113" s="6">
        <v>6116</v>
      </c>
      <c r="B113" s="5" t="s">
        <v>6359</v>
      </c>
      <c r="C113" s="5" t="s">
        <v>11272</v>
      </c>
      <c r="D113" s="5" t="s">
        <v>6360</v>
      </c>
      <c r="E113" s="9" t="s">
        <v>11042</v>
      </c>
      <c r="F113" s="111">
        <v>0</v>
      </c>
      <c r="G113" s="111">
        <v>0</v>
      </c>
      <c r="H113" s="109">
        <f t="shared" si="7"/>
        <v>0</v>
      </c>
      <c r="I113" s="22">
        <v>1</v>
      </c>
      <c r="J113" s="25">
        <v>1</v>
      </c>
      <c r="K113" s="95">
        <v>1</v>
      </c>
      <c r="L113" s="12">
        <v>0</v>
      </c>
      <c r="M113" s="12">
        <v>1</v>
      </c>
      <c r="N113" s="27">
        <f t="shared" si="10"/>
        <v>1</v>
      </c>
      <c r="O113" s="29">
        <v>1</v>
      </c>
      <c r="P113" s="125">
        <v>1</v>
      </c>
      <c r="Q113" s="125">
        <v>0</v>
      </c>
      <c r="R113" s="31">
        <f t="shared" si="11"/>
        <v>1</v>
      </c>
      <c r="S113" s="14">
        <v>487</v>
      </c>
      <c r="T113" s="15">
        <v>15.428099999999999</v>
      </c>
      <c r="U113" s="15">
        <v>31.565779324738628</v>
      </c>
      <c r="V113" s="33">
        <f t="shared" si="12"/>
        <v>1</v>
      </c>
      <c r="W113" s="34">
        <v>1</v>
      </c>
      <c r="X113" s="19">
        <v>0</v>
      </c>
      <c r="Y113" s="36">
        <v>0</v>
      </c>
      <c r="Z113" s="41">
        <v>0</v>
      </c>
      <c r="AA113" s="5">
        <f t="shared" si="8"/>
        <v>7</v>
      </c>
      <c r="AB113" s="5">
        <f t="shared" si="9"/>
        <v>1</v>
      </c>
    </row>
    <row r="114" spans="1:28" customFormat="1" ht="15" customHeight="1">
      <c r="A114" s="6">
        <v>6117</v>
      </c>
      <c r="B114" s="5" t="s">
        <v>6361</v>
      </c>
      <c r="C114" s="5" t="s">
        <v>11273</v>
      </c>
      <c r="D114" s="5" t="s">
        <v>6362</v>
      </c>
      <c r="E114" s="9" t="s">
        <v>11042</v>
      </c>
      <c r="F114" s="111">
        <v>0</v>
      </c>
      <c r="G114" s="111">
        <v>1</v>
      </c>
      <c r="H114" s="109">
        <f t="shared" si="7"/>
        <v>1</v>
      </c>
      <c r="I114" s="22">
        <v>0</v>
      </c>
      <c r="J114" s="25">
        <v>0</v>
      </c>
      <c r="K114" s="95">
        <v>1</v>
      </c>
      <c r="L114" s="12">
        <v>1</v>
      </c>
      <c r="M114" s="12">
        <v>1</v>
      </c>
      <c r="N114" s="27">
        <f t="shared" si="10"/>
        <v>1</v>
      </c>
      <c r="O114" s="29">
        <v>1</v>
      </c>
      <c r="P114" s="125">
        <v>0</v>
      </c>
      <c r="Q114" s="125">
        <v>0</v>
      </c>
      <c r="R114" s="31">
        <f t="shared" si="11"/>
        <v>0</v>
      </c>
      <c r="S114" s="14">
        <v>270</v>
      </c>
      <c r="T114" s="15">
        <v>7.5709</v>
      </c>
      <c r="U114" s="15">
        <v>35.662867030339854</v>
      </c>
      <c r="V114" s="33">
        <f t="shared" si="12"/>
        <v>1</v>
      </c>
      <c r="W114" s="34">
        <v>1</v>
      </c>
      <c r="X114" s="19">
        <v>0</v>
      </c>
      <c r="Y114" s="36">
        <v>0</v>
      </c>
      <c r="Z114" s="41">
        <v>0</v>
      </c>
      <c r="AA114" s="5">
        <f t="shared" si="8"/>
        <v>5</v>
      </c>
      <c r="AB114" s="5">
        <f t="shared" si="9"/>
        <v>1</v>
      </c>
    </row>
    <row r="115" spans="1:28" customFormat="1" ht="15" customHeight="1">
      <c r="A115" s="6">
        <v>6118</v>
      </c>
      <c r="B115" s="5" t="s">
        <v>6401</v>
      </c>
      <c r="C115" s="5" t="s">
        <v>11274</v>
      </c>
      <c r="D115" s="5" t="s">
        <v>6402</v>
      </c>
      <c r="E115" s="9" t="s">
        <v>11042</v>
      </c>
      <c r="F115" s="111">
        <v>1</v>
      </c>
      <c r="G115" s="111">
        <v>0</v>
      </c>
      <c r="H115" s="109">
        <f t="shared" si="7"/>
        <v>1</v>
      </c>
      <c r="I115" s="22">
        <v>0</v>
      </c>
      <c r="J115" s="25">
        <v>1</v>
      </c>
      <c r="K115" s="95">
        <v>1</v>
      </c>
      <c r="L115" s="12">
        <v>1</v>
      </c>
      <c r="M115" s="12">
        <v>1</v>
      </c>
      <c r="N115" s="27">
        <f t="shared" si="10"/>
        <v>1</v>
      </c>
      <c r="O115" s="29">
        <v>1</v>
      </c>
      <c r="P115" s="125">
        <v>0</v>
      </c>
      <c r="Q115" s="125">
        <v>0</v>
      </c>
      <c r="R115" s="31">
        <f t="shared" si="11"/>
        <v>0</v>
      </c>
      <c r="S115" s="14">
        <v>123</v>
      </c>
      <c r="T115" s="15">
        <v>2.6907999999999999</v>
      </c>
      <c r="U115" s="15">
        <v>45.711312620781925</v>
      </c>
      <c r="V115" s="33">
        <f t="shared" si="12"/>
        <v>1</v>
      </c>
      <c r="W115" s="34">
        <v>1</v>
      </c>
      <c r="X115" s="19">
        <v>0</v>
      </c>
      <c r="Y115" s="36">
        <v>0</v>
      </c>
      <c r="Z115" s="41">
        <v>0</v>
      </c>
      <c r="AA115" s="5">
        <f t="shared" si="8"/>
        <v>6</v>
      </c>
      <c r="AB115" s="5">
        <f t="shared" si="9"/>
        <v>1</v>
      </c>
    </row>
    <row r="116" spans="1:28" customFormat="1" ht="15" customHeight="1">
      <c r="A116" s="6">
        <v>6119</v>
      </c>
      <c r="B116" s="5" t="s">
        <v>6501</v>
      </c>
      <c r="C116" s="5" t="s">
        <v>11275</v>
      </c>
      <c r="D116" s="5" t="s">
        <v>6502</v>
      </c>
      <c r="E116" s="9" t="s">
        <v>11042</v>
      </c>
      <c r="F116" s="111">
        <v>0</v>
      </c>
      <c r="G116" s="111">
        <v>0</v>
      </c>
      <c r="H116" s="109">
        <f t="shared" si="7"/>
        <v>0</v>
      </c>
      <c r="I116" s="22">
        <v>1</v>
      </c>
      <c r="J116" s="25">
        <v>0</v>
      </c>
      <c r="K116" s="95">
        <v>1</v>
      </c>
      <c r="L116" s="12">
        <v>1</v>
      </c>
      <c r="M116" s="12">
        <v>1</v>
      </c>
      <c r="N116" s="27">
        <f t="shared" si="10"/>
        <v>1</v>
      </c>
      <c r="O116" s="29">
        <v>1</v>
      </c>
      <c r="P116" s="125">
        <v>0</v>
      </c>
      <c r="Q116" s="125">
        <v>0</v>
      </c>
      <c r="R116" s="31">
        <f t="shared" si="11"/>
        <v>0</v>
      </c>
      <c r="S116" s="14">
        <v>406</v>
      </c>
      <c r="T116" s="15">
        <v>5.0997000000000003</v>
      </c>
      <c r="U116" s="15">
        <v>79.612526227032959</v>
      </c>
      <c r="V116" s="33">
        <f t="shared" si="12"/>
        <v>1</v>
      </c>
      <c r="W116" s="34">
        <v>0</v>
      </c>
      <c r="X116" s="19">
        <v>0</v>
      </c>
      <c r="Y116" s="36">
        <v>0</v>
      </c>
      <c r="Z116" s="41">
        <v>0</v>
      </c>
      <c r="AA116" s="5">
        <f t="shared" si="8"/>
        <v>4</v>
      </c>
      <c r="AB116" s="5">
        <f t="shared" si="9"/>
        <v>1</v>
      </c>
    </row>
    <row r="117" spans="1:28" customFormat="1" ht="15" customHeight="1">
      <c r="A117" s="6">
        <v>6120</v>
      </c>
      <c r="B117" s="5" t="s">
        <v>6585</v>
      </c>
      <c r="C117" s="5" t="s">
        <v>11276</v>
      </c>
      <c r="D117" s="5" t="s">
        <v>6586</v>
      </c>
      <c r="E117" s="9" t="s">
        <v>11042</v>
      </c>
      <c r="F117" s="111">
        <v>0</v>
      </c>
      <c r="G117" s="111">
        <v>0</v>
      </c>
      <c r="H117" s="109">
        <f t="shared" si="7"/>
        <v>0</v>
      </c>
      <c r="I117" s="22">
        <v>1</v>
      </c>
      <c r="J117" s="25">
        <v>0</v>
      </c>
      <c r="K117" s="95">
        <v>1</v>
      </c>
      <c r="L117" s="12">
        <v>0</v>
      </c>
      <c r="M117" s="12">
        <v>1</v>
      </c>
      <c r="N117" s="27">
        <f t="shared" si="10"/>
        <v>1</v>
      </c>
      <c r="O117" s="29">
        <v>1</v>
      </c>
      <c r="P117" s="125">
        <v>0</v>
      </c>
      <c r="Q117" s="125">
        <v>0</v>
      </c>
      <c r="R117" s="31">
        <f t="shared" si="11"/>
        <v>0</v>
      </c>
      <c r="S117" s="14">
        <v>672</v>
      </c>
      <c r="T117" s="15">
        <v>14.5436</v>
      </c>
      <c r="U117" s="15">
        <v>46.205891251134524</v>
      </c>
      <c r="V117" s="33">
        <f t="shared" si="12"/>
        <v>1</v>
      </c>
      <c r="W117" s="34">
        <v>1</v>
      </c>
      <c r="X117" s="19">
        <v>0</v>
      </c>
      <c r="Y117" s="36">
        <v>0</v>
      </c>
      <c r="Z117" s="41">
        <v>0</v>
      </c>
      <c r="AA117" s="5">
        <f t="shared" si="8"/>
        <v>5</v>
      </c>
      <c r="AB117" s="5">
        <f t="shared" si="9"/>
        <v>1</v>
      </c>
    </row>
    <row r="118" spans="1:28" customFormat="1" ht="15" customHeight="1">
      <c r="A118" s="6">
        <v>6122</v>
      </c>
      <c r="B118" s="5" t="s">
        <v>6595</v>
      </c>
      <c r="C118" s="5" t="s">
        <v>11277</v>
      </c>
      <c r="D118" s="5" t="s">
        <v>6596</v>
      </c>
      <c r="E118" s="9" t="s">
        <v>11042</v>
      </c>
      <c r="F118" s="111">
        <v>1</v>
      </c>
      <c r="G118" s="111">
        <v>0</v>
      </c>
      <c r="H118" s="109">
        <f t="shared" si="7"/>
        <v>1</v>
      </c>
      <c r="I118" s="22">
        <v>1</v>
      </c>
      <c r="J118" s="25">
        <v>0</v>
      </c>
      <c r="K118" s="95">
        <v>1</v>
      </c>
      <c r="L118" s="12">
        <v>0</v>
      </c>
      <c r="M118" s="12">
        <v>1</v>
      </c>
      <c r="N118" s="27">
        <f t="shared" si="10"/>
        <v>1</v>
      </c>
      <c r="O118" s="29">
        <v>1</v>
      </c>
      <c r="P118" s="125">
        <v>0</v>
      </c>
      <c r="Q118" s="125">
        <v>0</v>
      </c>
      <c r="R118" s="31">
        <f t="shared" si="11"/>
        <v>0</v>
      </c>
      <c r="S118" s="14">
        <v>1319</v>
      </c>
      <c r="T118" s="15">
        <v>27.366999999999997</v>
      </c>
      <c r="U118" s="15">
        <v>48.196733291920928</v>
      </c>
      <c r="V118" s="33">
        <f t="shared" si="12"/>
        <v>1</v>
      </c>
      <c r="W118" s="34">
        <v>1</v>
      </c>
      <c r="X118" s="19">
        <v>0</v>
      </c>
      <c r="Y118" s="36">
        <v>0</v>
      </c>
      <c r="Z118" s="41">
        <v>0</v>
      </c>
      <c r="AA118" s="5">
        <f t="shared" si="8"/>
        <v>6</v>
      </c>
      <c r="AB118" s="5">
        <f t="shared" si="9"/>
        <v>1</v>
      </c>
    </row>
    <row r="119" spans="1:28" customFormat="1" ht="15" customHeight="1">
      <c r="A119" s="6">
        <v>6123</v>
      </c>
      <c r="B119" s="5" t="s">
        <v>6605</v>
      </c>
      <c r="C119" s="5" t="s">
        <v>11278</v>
      </c>
      <c r="D119" s="5" t="s">
        <v>6606</v>
      </c>
      <c r="E119" s="9" t="s">
        <v>11042</v>
      </c>
      <c r="F119" s="111">
        <v>1</v>
      </c>
      <c r="G119" s="111">
        <v>1</v>
      </c>
      <c r="H119" s="109">
        <f t="shared" si="7"/>
        <v>1</v>
      </c>
      <c r="I119" s="22">
        <v>0</v>
      </c>
      <c r="J119" s="25">
        <v>0</v>
      </c>
      <c r="K119" s="95">
        <v>1</v>
      </c>
      <c r="L119" s="12">
        <v>1</v>
      </c>
      <c r="M119" s="12">
        <v>1</v>
      </c>
      <c r="N119" s="27">
        <f t="shared" si="10"/>
        <v>1</v>
      </c>
      <c r="O119" s="29">
        <v>1</v>
      </c>
      <c r="P119" s="125">
        <v>0</v>
      </c>
      <c r="Q119" s="125">
        <v>0</v>
      </c>
      <c r="R119" s="31">
        <f t="shared" si="11"/>
        <v>0</v>
      </c>
      <c r="S119" s="14">
        <v>1506</v>
      </c>
      <c r="T119" s="15">
        <v>15.183599999999998</v>
      </c>
      <c r="U119" s="15">
        <v>99.185963803050669</v>
      </c>
      <c r="V119" s="33">
        <f t="shared" si="12"/>
        <v>0</v>
      </c>
      <c r="W119" s="34">
        <v>1</v>
      </c>
      <c r="X119" s="19">
        <v>0</v>
      </c>
      <c r="Y119" s="36">
        <v>0</v>
      </c>
      <c r="Z119" s="41">
        <v>0</v>
      </c>
      <c r="AA119" s="5">
        <f t="shared" si="8"/>
        <v>4</v>
      </c>
      <c r="AB119" s="5">
        <f t="shared" si="9"/>
        <v>1</v>
      </c>
    </row>
    <row r="120" spans="1:28" customFormat="1" ht="15" customHeight="1">
      <c r="A120" s="6">
        <v>6124</v>
      </c>
      <c r="B120" s="5" t="s">
        <v>6617</v>
      </c>
      <c r="C120" s="5" t="s">
        <v>11279</v>
      </c>
      <c r="D120" s="5" t="s">
        <v>6618</v>
      </c>
      <c r="E120" s="9" t="s">
        <v>11042</v>
      </c>
      <c r="F120" s="111">
        <v>0</v>
      </c>
      <c r="G120" s="111">
        <v>1</v>
      </c>
      <c r="H120" s="109">
        <f t="shared" si="7"/>
        <v>1</v>
      </c>
      <c r="I120" s="22">
        <v>0</v>
      </c>
      <c r="J120" s="25">
        <v>1</v>
      </c>
      <c r="K120" s="95">
        <v>1</v>
      </c>
      <c r="L120" s="12">
        <v>1</v>
      </c>
      <c r="M120" s="12">
        <v>1</v>
      </c>
      <c r="N120" s="27">
        <f t="shared" si="10"/>
        <v>1</v>
      </c>
      <c r="O120" s="29">
        <v>1</v>
      </c>
      <c r="P120" s="125">
        <v>0</v>
      </c>
      <c r="Q120" s="125">
        <v>0</v>
      </c>
      <c r="R120" s="31">
        <f t="shared" si="11"/>
        <v>0</v>
      </c>
      <c r="S120" s="14">
        <v>231</v>
      </c>
      <c r="T120" s="15">
        <v>4.4199000000000002</v>
      </c>
      <c r="U120" s="15">
        <v>52.26362587388855</v>
      </c>
      <c r="V120" s="33">
        <f t="shared" si="12"/>
        <v>1</v>
      </c>
      <c r="W120" s="34">
        <v>0</v>
      </c>
      <c r="X120" s="19">
        <v>0</v>
      </c>
      <c r="Y120" s="36">
        <v>0</v>
      </c>
      <c r="Z120" s="41">
        <v>0</v>
      </c>
      <c r="AA120" s="5">
        <f t="shared" si="8"/>
        <v>5</v>
      </c>
      <c r="AB120" s="5">
        <f t="shared" si="9"/>
        <v>1</v>
      </c>
    </row>
    <row r="121" spans="1:28" customFormat="1" ht="15" customHeight="1">
      <c r="A121" s="6">
        <v>6125</v>
      </c>
      <c r="B121" s="5" t="s">
        <v>6741</v>
      </c>
      <c r="C121" s="5" t="s">
        <v>11280</v>
      </c>
      <c r="D121" s="5" t="s">
        <v>6742</v>
      </c>
      <c r="E121" s="9" t="s">
        <v>11042</v>
      </c>
      <c r="F121" s="111">
        <v>0</v>
      </c>
      <c r="G121" s="111">
        <v>1</v>
      </c>
      <c r="H121" s="109">
        <f t="shared" si="7"/>
        <v>1</v>
      </c>
      <c r="I121" s="22">
        <v>1</v>
      </c>
      <c r="J121" s="25">
        <v>1</v>
      </c>
      <c r="K121" s="95">
        <v>1</v>
      </c>
      <c r="L121" s="12">
        <v>1</v>
      </c>
      <c r="M121" s="12">
        <v>1</v>
      </c>
      <c r="N121" s="27">
        <f t="shared" si="10"/>
        <v>1</v>
      </c>
      <c r="O121" s="29">
        <v>1</v>
      </c>
      <c r="P121" s="125">
        <v>1</v>
      </c>
      <c r="Q121" s="125">
        <v>0</v>
      </c>
      <c r="R121" s="31">
        <f t="shared" si="11"/>
        <v>1</v>
      </c>
      <c r="S121" s="14">
        <v>602</v>
      </c>
      <c r="T121" s="15">
        <v>41.738100000000003</v>
      </c>
      <c r="U121" s="15">
        <v>14.423272741212465</v>
      </c>
      <c r="V121" s="33">
        <f t="shared" si="12"/>
        <v>1</v>
      </c>
      <c r="W121" s="34">
        <v>1</v>
      </c>
      <c r="X121" s="19">
        <v>1</v>
      </c>
      <c r="Y121" s="36">
        <v>0</v>
      </c>
      <c r="Z121" s="41">
        <v>0</v>
      </c>
      <c r="AA121" s="5">
        <f t="shared" si="8"/>
        <v>8</v>
      </c>
      <c r="AB121" s="5">
        <f t="shared" si="9"/>
        <v>1</v>
      </c>
    </row>
    <row r="122" spans="1:28" customFormat="1" ht="15" customHeight="1">
      <c r="A122" s="6">
        <v>6126</v>
      </c>
      <c r="B122" s="5" t="s">
        <v>6747</v>
      </c>
      <c r="C122" s="5" t="s">
        <v>11281</v>
      </c>
      <c r="D122" s="5" t="s">
        <v>6748</v>
      </c>
      <c r="E122" s="9" t="s">
        <v>11042</v>
      </c>
      <c r="F122" s="111">
        <v>1</v>
      </c>
      <c r="G122" s="111">
        <v>1</v>
      </c>
      <c r="H122" s="109">
        <f t="shared" si="7"/>
        <v>1</v>
      </c>
      <c r="I122" s="22">
        <v>1</v>
      </c>
      <c r="J122" s="25">
        <v>0</v>
      </c>
      <c r="K122" s="95">
        <v>1</v>
      </c>
      <c r="L122" s="12">
        <v>1</v>
      </c>
      <c r="M122" s="12">
        <v>1</v>
      </c>
      <c r="N122" s="27">
        <f t="shared" si="10"/>
        <v>1</v>
      </c>
      <c r="O122" s="29">
        <v>1</v>
      </c>
      <c r="P122" s="125">
        <v>0</v>
      </c>
      <c r="Q122" s="125">
        <v>0</v>
      </c>
      <c r="R122" s="31">
        <f t="shared" si="11"/>
        <v>0</v>
      </c>
      <c r="S122" s="14">
        <v>710</v>
      </c>
      <c r="T122" s="15">
        <v>12.536700000000002</v>
      </c>
      <c r="U122" s="15">
        <v>56.633723388132438</v>
      </c>
      <c r="V122" s="33">
        <f t="shared" si="12"/>
        <v>1</v>
      </c>
      <c r="W122" s="34">
        <v>1</v>
      </c>
      <c r="X122" s="19">
        <v>0</v>
      </c>
      <c r="Y122" s="36">
        <v>0</v>
      </c>
      <c r="Z122" s="41">
        <v>0</v>
      </c>
      <c r="AA122" s="5">
        <f t="shared" si="8"/>
        <v>6</v>
      </c>
      <c r="AB122" s="5">
        <f t="shared" si="9"/>
        <v>1</v>
      </c>
    </row>
    <row r="123" spans="1:28" customFormat="1" ht="15" customHeight="1">
      <c r="A123" s="6">
        <v>6127</v>
      </c>
      <c r="B123" s="5" t="s">
        <v>6773</v>
      </c>
      <c r="C123" s="5" t="s">
        <v>11282</v>
      </c>
      <c r="D123" s="5" t="s">
        <v>6774</v>
      </c>
      <c r="E123" s="9" t="s">
        <v>11042</v>
      </c>
      <c r="F123" s="111">
        <v>0</v>
      </c>
      <c r="G123" s="111">
        <v>1</v>
      </c>
      <c r="H123" s="109">
        <f t="shared" si="7"/>
        <v>1</v>
      </c>
      <c r="I123" s="22">
        <v>0</v>
      </c>
      <c r="J123" s="25">
        <v>0</v>
      </c>
      <c r="K123" s="95">
        <v>1</v>
      </c>
      <c r="L123" s="12">
        <v>0</v>
      </c>
      <c r="M123" s="12">
        <v>1</v>
      </c>
      <c r="N123" s="27">
        <f t="shared" si="10"/>
        <v>1</v>
      </c>
      <c r="O123" s="29">
        <v>1</v>
      </c>
      <c r="P123" s="125">
        <v>0</v>
      </c>
      <c r="Q123" s="125">
        <v>0</v>
      </c>
      <c r="R123" s="31">
        <f t="shared" si="11"/>
        <v>0</v>
      </c>
      <c r="S123" s="14">
        <v>1256</v>
      </c>
      <c r="T123" s="15">
        <v>5.2812000000000001</v>
      </c>
      <c r="U123" s="15">
        <v>237.82473680224192</v>
      </c>
      <c r="V123" s="33">
        <f t="shared" si="12"/>
        <v>0</v>
      </c>
      <c r="W123" s="34">
        <v>0</v>
      </c>
      <c r="X123" s="19">
        <v>0</v>
      </c>
      <c r="Y123" s="36">
        <v>0</v>
      </c>
      <c r="Z123" s="41">
        <v>0</v>
      </c>
      <c r="AA123" s="5">
        <f t="shared" si="8"/>
        <v>3</v>
      </c>
      <c r="AB123" s="5">
        <f t="shared" si="9"/>
        <v>1</v>
      </c>
    </row>
    <row r="124" spans="1:28" customFormat="1" ht="15" customHeight="1">
      <c r="A124" s="6">
        <v>6128</v>
      </c>
      <c r="B124" s="5" t="s">
        <v>6809</v>
      </c>
      <c r="C124" s="5" t="s">
        <v>11283</v>
      </c>
      <c r="D124" s="5" t="s">
        <v>6810</v>
      </c>
      <c r="E124" s="9" t="s">
        <v>11042</v>
      </c>
      <c r="F124" s="111">
        <v>0</v>
      </c>
      <c r="G124" s="111">
        <v>1</v>
      </c>
      <c r="H124" s="109">
        <f t="shared" si="7"/>
        <v>1</v>
      </c>
      <c r="I124" s="22">
        <v>1</v>
      </c>
      <c r="J124" s="25">
        <v>0</v>
      </c>
      <c r="K124" s="95">
        <v>1</v>
      </c>
      <c r="L124" s="12">
        <v>0</v>
      </c>
      <c r="M124" s="12">
        <v>1</v>
      </c>
      <c r="N124" s="27">
        <f t="shared" si="10"/>
        <v>1</v>
      </c>
      <c r="O124" s="29">
        <v>1</v>
      </c>
      <c r="P124" s="125">
        <v>0</v>
      </c>
      <c r="Q124" s="125">
        <v>0</v>
      </c>
      <c r="R124" s="31">
        <f t="shared" si="11"/>
        <v>0</v>
      </c>
      <c r="S124" s="14">
        <v>1233</v>
      </c>
      <c r="T124" s="15">
        <v>11.354800000000001</v>
      </c>
      <c r="U124" s="15">
        <v>108.58843836967625</v>
      </c>
      <c r="V124" s="33">
        <f t="shared" si="12"/>
        <v>0</v>
      </c>
      <c r="W124" s="34">
        <v>0</v>
      </c>
      <c r="X124" s="19">
        <v>0</v>
      </c>
      <c r="Y124" s="36">
        <v>1</v>
      </c>
      <c r="Z124" s="41">
        <v>0</v>
      </c>
      <c r="AA124" s="5">
        <f t="shared" si="8"/>
        <v>5</v>
      </c>
      <c r="AB124" s="5">
        <f t="shared" si="9"/>
        <v>1</v>
      </c>
    </row>
    <row r="125" spans="1:28" customFormat="1" ht="15" customHeight="1">
      <c r="A125" s="6">
        <v>6129</v>
      </c>
      <c r="B125" s="5" t="s">
        <v>7054</v>
      </c>
      <c r="C125" s="5" t="s">
        <v>11284</v>
      </c>
      <c r="D125" s="5" t="s">
        <v>7055</v>
      </c>
      <c r="E125" s="9" t="s">
        <v>11042</v>
      </c>
      <c r="F125" s="111">
        <v>1</v>
      </c>
      <c r="G125" s="111">
        <v>1</v>
      </c>
      <c r="H125" s="109">
        <f t="shared" si="7"/>
        <v>1</v>
      </c>
      <c r="I125" s="22">
        <v>0</v>
      </c>
      <c r="J125" s="25">
        <v>0</v>
      </c>
      <c r="K125" s="95">
        <v>1</v>
      </c>
      <c r="L125" s="12">
        <v>0</v>
      </c>
      <c r="M125" s="12">
        <v>1</v>
      </c>
      <c r="N125" s="27">
        <f t="shared" si="10"/>
        <v>1</v>
      </c>
      <c r="O125" s="29">
        <v>1</v>
      </c>
      <c r="P125" s="125">
        <v>0</v>
      </c>
      <c r="Q125" s="125">
        <v>0</v>
      </c>
      <c r="R125" s="31">
        <f t="shared" si="11"/>
        <v>0</v>
      </c>
      <c r="S125" s="14">
        <v>900</v>
      </c>
      <c r="T125" s="15">
        <v>7.9973999999999998</v>
      </c>
      <c r="U125" s="15">
        <v>112.53657438667567</v>
      </c>
      <c r="V125" s="33">
        <f t="shared" si="12"/>
        <v>0</v>
      </c>
      <c r="W125" s="34">
        <v>0</v>
      </c>
      <c r="X125" s="19">
        <v>0</v>
      </c>
      <c r="Y125" s="36">
        <v>0</v>
      </c>
      <c r="Z125" s="41">
        <v>0</v>
      </c>
      <c r="AA125" s="5">
        <f t="shared" si="8"/>
        <v>3</v>
      </c>
      <c r="AB125" s="5">
        <f t="shared" si="9"/>
        <v>1</v>
      </c>
    </row>
    <row r="126" spans="1:28" customFormat="1" ht="15" customHeight="1">
      <c r="A126" s="6">
        <v>6131</v>
      </c>
      <c r="B126" s="5" t="s">
        <v>7306</v>
      </c>
      <c r="C126" s="5" t="s">
        <v>11285</v>
      </c>
      <c r="D126" s="5" t="s">
        <v>7307</v>
      </c>
      <c r="E126" s="9" t="s">
        <v>11042</v>
      </c>
      <c r="F126" s="111">
        <v>1</v>
      </c>
      <c r="G126" s="111">
        <v>0</v>
      </c>
      <c r="H126" s="109">
        <f t="shared" si="7"/>
        <v>1</v>
      </c>
      <c r="I126" s="22">
        <v>1</v>
      </c>
      <c r="J126" s="25">
        <v>0</v>
      </c>
      <c r="K126" s="95">
        <v>1</v>
      </c>
      <c r="L126" s="12">
        <v>0</v>
      </c>
      <c r="M126" s="12">
        <v>1</v>
      </c>
      <c r="N126" s="27">
        <f t="shared" si="10"/>
        <v>1</v>
      </c>
      <c r="O126" s="29">
        <v>1</v>
      </c>
      <c r="P126" s="125">
        <v>0</v>
      </c>
      <c r="Q126" s="125">
        <v>0</v>
      </c>
      <c r="R126" s="31">
        <f t="shared" si="11"/>
        <v>0</v>
      </c>
      <c r="S126" s="14">
        <v>390</v>
      </c>
      <c r="T126" s="15">
        <v>13.4429</v>
      </c>
      <c r="U126" s="15">
        <v>29.011597200008929</v>
      </c>
      <c r="V126" s="33">
        <f t="shared" si="12"/>
        <v>1</v>
      </c>
      <c r="W126" s="34">
        <v>1</v>
      </c>
      <c r="X126" s="19">
        <v>0</v>
      </c>
      <c r="Y126" s="36">
        <v>0</v>
      </c>
      <c r="Z126" s="41">
        <v>0</v>
      </c>
      <c r="AA126" s="5">
        <f t="shared" si="8"/>
        <v>6</v>
      </c>
      <c r="AB126" s="5">
        <f t="shared" si="9"/>
        <v>1</v>
      </c>
    </row>
    <row r="127" spans="1:28" customFormat="1" ht="15" customHeight="1">
      <c r="A127" s="6">
        <v>6132</v>
      </c>
      <c r="B127" s="5" t="s">
        <v>7352</v>
      </c>
      <c r="C127" s="5" t="s">
        <v>11286</v>
      </c>
      <c r="D127" s="5" t="s">
        <v>7353</v>
      </c>
      <c r="E127" s="9" t="s">
        <v>11042</v>
      </c>
      <c r="F127" s="111">
        <v>1</v>
      </c>
      <c r="G127" s="111">
        <v>0</v>
      </c>
      <c r="H127" s="109">
        <f t="shared" si="7"/>
        <v>1</v>
      </c>
      <c r="I127" s="22">
        <v>1</v>
      </c>
      <c r="J127" s="25">
        <v>0</v>
      </c>
      <c r="K127" s="95">
        <v>1</v>
      </c>
      <c r="L127" s="12">
        <v>0</v>
      </c>
      <c r="M127" s="12">
        <v>1</v>
      </c>
      <c r="N127" s="27">
        <f t="shared" si="10"/>
        <v>1</v>
      </c>
      <c r="O127" s="29">
        <v>1</v>
      </c>
      <c r="P127" s="125">
        <v>0</v>
      </c>
      <c r="Q127" s="125">
        <v>0</v>
      </c>
      <c r="R127" s="31">
        <f t="shared" si="11"/>
        <v>0</v>
      </c>
      <c r="S127" s="14">
        <v>3850</v>
      </c>
      <c r="T127" s="15">
        <v>29.702500000000001</v>
      </c>
      <c r="U127" s="15">
        <v>129.61871896305024</v>
      </c>
      <c r="V127" s="33">
        <f t="shared" si="12"/>
        <v>0</v>
      </c>
      <c r="W127" s="34">
        <v>0</v>
      </c>
      <c r="X127" s="19">
        <v>0</v>
      </c>
      <c r="Y127" s="36">
        <v>0</v>
      </c>
      <c r="Z127" s="41">
        <v>0</v>
      </c>
      <c r="AA127" s="5">
        <f t="shared" si="8"/>
        <v>4</v>
      </c>
      <c r="AB127" s="5">
        <f t="shared" si="9"/>
        <v>1</v>
      </c>
    </row>
    <row r="128" spans="1:28" customFormat="1" ht="15" customHeight="1">
      <c r="A128" s="6">
        <v>6133</v>
      </c>
      <c r="B128" s="5" t="s">
        <v>7362</v>
      </c>
      <c r="C128" s="5" t="s">
        <v>11287</v>
      </c>
      <c r="D128" s="5" t="s">
        <v>7363</v>
      </c>
      <c r="E128" s="9" t="s">
        <v>11042</v>
      </c>
      <c r="F128" s="111">
        <v>1</v>
      </c>
      <c r="G128" s="111">
        <v>1</v>
      </c>
      <c r="H128" s="109">
        <f t="shared" si="7"/>
        <v>1</v>
      </c>
      <c r="I128" s="22">
        <v>1</v>
      </c>
      <c r="J128" s="25">
        <v>0</v>
      </c>
      <c r="K128" s="95">
        <v>1</v>
      </c>
      <c r="L128" s="12">
        <v>1</v>
      </c>
      <c r="M128" s="12">
        <v>1</v>
      </c>
      <c r="N128" s="27">
        <f t="shared" si="10"/>
        <v>1</v>
      </c>
      <c r="O128" s="29">
        <v>1</v>
      </c>
      <c r="P128" s="125">
        <v>0</v>
      </c>
      <c r="Q128" s="125">
        <v>0</v>
      </c>
      <c r="R128" s="31">
        <f t="shared" si="11"/>
        <v>0</v>
      </c>
      <c r="S128" s="14">
        <v>1508</v>
      </c>
      <c r="T128" s="15">
        <v>18.917999999999999</v>
      </c>
      <c r="U128" s="15">
        <v>79.712443175811401</v>
      </c>
      <c r="V128" s="33">
        <f t="shared" si="12"/>
        <v>1</v>
      </c>
      <c r="W128" s="34">
        <v>1</v>
      </c>
      <c r="X128" s="19">
        <v>0</v>
      </c>
      <c r="Y128" s="36">
        <v>1</v>
      </c>
      <c r="Z128" s="41">
        <v>0</v>
      </c>
      <c r="AA128" s="5">
        <f t="shared" si="8"/>
        <v>7</v>
      </c>
      <c r="AB128" s="5">
        <f t="shared" si="9"/>
        <v>1</v>
      </c>
    </row>
    <row r="129" spans="1:28" customFormat="1" ht="15" customHeight="1">
      <c r="A129" s="6">
        <v>6134</v>
      </c>
      <c r="B129" s="5" t="s">
        <v>7366</v>
      </c>
      <c r="C129" s="5" t="s">
        <v>11288</v>
      </c>
      <c r="D129" s="5" t="s">
        <v>7367</v>
      </c>
      <c r="E129" s="9" t="s">
        <v>11042</v>
      </c>
      <c r="F129" s="111">
        <v>1</v>
      </c>
      <c r="G129" s="111">
        <v>1</v>
      </c>
      <c r="H129" s="109">
        <f t="shared" si="7"/>
        <v>1</v>
      </c>
      <c r="I129" s="22">
        <v>1</v>
      </c>
      <c r="J129" s="25">
        <v>1</v>
      </c>
      <c r="K129" s="95">
        <v>1</v>
      </c>
      <c r="L129" s="12">
        <v>1</v>
      </c>
      <c r="M129" s="12">
        <v>1</v>
      </c>
      <c r="N129" s="27">
        <f t="shared" si="10"/>
        <v>1</v>
      </c>
      <c r="O129" s="29">
        <v>1</v>
      </c>
      <c r="P129" s="125">
        <v>0</v>
      </c>
      <c r="Q129" s="125">
        <v>0</v>
      </c>
      <c r="R129" s="31">
        <f t="shared" si="11"/>
        <v>0</v>
      </c>
      <c r="S129" s="14">
        <v>618</v>
      </c>
      <c r="T129" s="15">
        <v>11.9681</v>
      </c>
      <c r="U129" s="15">
        <v>51.637269073620708</v>
      </c>
      <c r="V129" s="33">
        <f t="shared" si="12"/>
        <v>1</v>
      </c>
      <c r="W129" s="34">
        <v>1</v>
      </c>
      <c r="X129" s="19">
        <v>0</v>
      </c>
      <c r="Y129" s="36">
        <v>0</v>
      </c>
      <c r="Z129" s="41">
        <v>0</v>
      </c>
      <c r="AA129" s="5">
        <f t="shared" si="8"/>
        <v>7</v>
      </c>
      <c r="AB129" s="5">
        <f t="shared" si="9"/>
        <v>1</v>
      </c>
    </row>
    <row r="130" spans="1:28" customFormat="1" ht="15" customHeight="1">
      <c r="A130" s="6">
        <v>6135</v>
      </c>
      <c r="B130" s="5" t="s">
        <v>7382</v>
      </c>
      <c r="C130" s="5" t="s">
        <v>11289</v>
      </c>
      <c r="D130" s="5" t="s">
        <v>7383</v>
      </c>
      <c r="E130" s="9" t="s">
        <v>11042</v>
      </c>
      <c r="F130" s="111">
        <v>0</v>
      </c>
      <c r="G130" s="111">
        <v>1</v>
      </c>
      <c r="H130" s="109">
        <f t="shared" si="7"/>
        <v>1</v>
      </c>
      <c r="I130" s="22">
        <v>1</v>
      </c>
      <c r="J130" s="25">
        <v>0</v>
      </c>
      <c r="K130" s="95">
        <v>1</v>
      </c>
      <c r="L130" s="12">
        <v>1</v>
      </c>
      <c r="M130" s="12">
        <v>1</v>
      </c>
      <c r="N130" s="27">
        <f t="shared" si="10"/>
        <v>1</v>
      </c>
      <c r="O130" s="29">
        <v>1</v>
      </c>
      <c r="P130" s="125">
        <v>0</v>
      </c>
      <c r="Q130" s="125">
        <v>0</v>
      </c>
      <c r="R130" s="31">
        <f t="shared" si="11"/>
        <v>0</v>
      </c>
      <c r="S130" s="14">
        <v>380</v>
      </c>
      <c r="T130" s="15">
        <v>11.649700000000001</v>
      </c>
      <c r="U130" s="15">
        <v>32.618865721864083</v>
      </c>
      <c r="V130" s="33">
        <f t="shared" si="12"/>
        <v>1</v>
      </c>
      <c r="W130" s="34">
        <v>1</v>
      </c>
      <c r="X130" s="19">
        <v>0</v>
      </c>
      <c r="Y130" s="36">
        <v>0</v>
      </c>
      <c r="Z130" s="41">
        <v>0</v>
      </c>
      <c r="AA130" s="5">
        <f t="shared" si="8"/>
        <v>6</v>
      </c>
      <c r="AB130" s="5">
        <f t="shared" si="9"/>
        <v>1</v>
      </c>
    </row>
    <row r="131" spans="1:28" customFormat="1" ht="15" customHeight="1">
      <c r="A131" s="6">
        <v>6136</v>
      </c>
      <c r="B131" s="5" t="s">
        <v>7386</v>
      </c>
      <c r="C131" s="5" t="s">
        <v>11290</v>
      </c>
      <c r="D131" s="5" t="s">
        <v>7387</v>
      </c>
      <c r="E131" s="9" t="s">
        <v>11042</v>
      </c>
      <c r="F131" s="111">
        <v>0</v>
      </c>
      <c r="G131" s="111">
        <v>1</v>
      </c>
      <c r="H131" s="109">
        <f t="shared" si="7"/>
        <v>1</v>
      </c>
      <c r="I131" s="22">
        <v>1</v>
      </c>
      <c r="J131" s="25">
        <v>0</v>
      </c>
      <c r="K131" s="95">
        <v>1</v>
      </c>
      <c r="L131" s="12">
        <v>1</v>
      </c>
      <c r="M131" s="12">
        <v>1</v>
      </c>
      <c r="N131" s="27">
        <f t="shared" si="10"/>
        <v>1</v>
      </c>
      <c r="O131" s="29">
        <v>1</v>
      </c>
      <c r="P131" s="125">
        <v>1</v>
      </c>
      <c r="Q131" s="125">
        <v>0</v>
      </c>
      <c r="R131" s="31">
        <f t="shared" si="11"/>
        <v>1</v>
      </c>
      <c r="S131" s="14">
        <v>1071</v>
      </c>
      <c r="T131" s="15">
        <v>69.029399999999995</v>
      </c>
      <c r="U131" s="15">
        <v>15.515128336621789</v>
      </c>
      <c r="V131" s="33">
        <f t="shared" si="12"/>
        <v>1</v>
      </c>
      <c r="W131" s="34">
        <v>1</v>
      </c>
      <c r="X131" s="19">
        <v>1</v>
      </c>
      <c r="Y131" s="36">
        <v>1</v>
      </c>
      <c r="Z131" s="41">
        <v>0</v>
      </c>
      <c r="AA131" s="5">
        <f t="shared" si="8"/>
        <v>8</v>
      </c>
      <c r="AB131" s="5">
        <f t="shared" si="9"/>
        <v>1</v>
      </c>
    </row>
    <row r="132" spans="1:28" customFormat="1" ht="15" customHeight="1">
      <c r="A132" s="6">
        <v>6137</v>
      </c>
      <c r="B132" s="5" t="s">
        <v>7454</v>
      </c>
      <c r="C132" s="5" t="s">
        <v>11291</v>
      </c>
      <c r="D132" s="5" t="s">
        <v>7455</v>
      </c>
      <c r="E132" s="9" t="s">
        <v>11042</v>
      </c>
      <c r="F132" s="111">
        <v>0</v>
      </c>
      <c r="G132" s="111">
        <v>1</v>
      </c>
      <c r="H132" s="109">
        <f t="shared" si="7"/>
        <v>1</v>
      </c>
      <c r="I132" s="22">
        <v>1</v>
      </c>
      <c r="J132" s="25">
        <v>1</v>
      </c>
      <c r="K132" s="95">
        <v>1</v>
      </c>
      <c r="L132" s="12">
        <v>0</v>
      </c>
      <c r="M132" s="12">
        <v>1</v>
      </c>
      <c r="N132" s="27">
        <f t="shared" si="10"/>
        <v>1</v>
      </c>
      <c r="O132" s="29">
        <v>1</v>
      </c>
      <c r="P132" s="125">
        <v>1</v>
      </c>
      <c r="Q132" s="125">
        <v>0</v>
      </c>
      <c r="R132" s="31">
        <f t="shared" si="11"/>
        <v>1</v>
      </c>
      <c r="S132" s="14">
        <v>365</v>
      </c>
      <c r="T132" s="15">
        <v>14.0847</v>
      </c>
      <c r="U132" s="15">
        <v>25.91464496936392</v>
      </c>
      <c r="V132" s="33">
        <f t="shared" si="12"/>
        <v>1</v>
      </c>
      <c r="W132" s="34">
        <v>1</v>
      </c>
      <c r="X132" s="19">
        <v>1</v>
      </c>
      <c r="Y132" s="36">
        <v>0</v>
      </c>
      <c r="Z132" s="41">
        <v>0</v>
      </c>
      <c r="AA132" s="5">
        <f t="shared" si="8"/>
        <v>8</v>
      </c>
      <c r="AB132" s="5">
        <f t="shared" si="9"/>
        <v>1</v>
      </c>
    </row>
    <row r="133" spans="1:28" customFormat="1" ht="15" customHeight="1">
      <c r="A133" s="6">
        <v>6138</v>
      </c>
      <c r="B133" s="5" t="s">
        <v>7460</v>
      </c>
      <c r="C133" s="5" t="s">
        <v>11292</v>
      </c>
      <c r="D133" s="5" t="s">
        <v>7461</v>
      </c>
      <c r="E133" s="9" t="s">
        <v>11042</v>
      </c>
      <c r="F133" s="111">
        <v>1</v>
      </c>
      <c r="G133" s="111">
        <v>0</v>
      </c>
      <c r="H133" s="109">
        <f t="shared" si="7"/>
        <v>1</v>
      </c>
      <c r="I133" s="22">
        <v>0</v>
      </c>
      <c r="J133" s="25">
        <v>0</v>
      </c>
      <c r="K133" s="95">
        <v>1</v>
      </c>
      <c r="L133" s="12">
        <v>0</v>
      </c>
      <c r="M133" s="12">
        <v>1</v>
      </c>
      <c r="N133" s="27">
        <f t="shared" si="10"/>
        <v>1</v>
      </c>
      <c r="O133" s="29">
        <v>1</v>
      </c>
      <c r="P133" s="125">
        <v>0</v>
      </c>
      <c r="Q133" s="125">
        <v>0</v>
      </c>
      <c r="R133" s="31">
        <f t="shared" si="11"/>
        <v>0</v>
      </c>
      <c r="S133" s="14">
        <v>4910</v>
      </c>
      <c r="T133" s="15">
        <v>36.177100000000003</v>
      </c>
      <c r="U133" s="15">
        <v>135.72121590730046</v>
      </c>
      <c r="V133" s="33">
        <f t="shared" si="12"/>
        <v>0</v>
      </c>
      <c r="W133" s="34">
        <v>0</v>
      </c>
      <c r="X133" s="19">
        <v>0</v>
      </c>
      <c r="Y133" s="36">
        <v>0</v>
      </c>
      <c r="Z133" s="41">
        <v>0</v>
      </c>
      <c r="AA133" s="5">
        <f t="shared" si="8"/>
        <v>3</v>
      </c>
      <c r="AB133" s="5">
        <f t="shared" si="9"/>
        <v>1</v>
      </c>
    </row>
    <row r="134" spans="1:28" customFormat="1" ht="15" customHeight="1">
      <c r="A134" s="6">
        <v>6139</v>
      </c>
      <c r="B134" s="5" t="s">
        <v>7492</v>
      </c>
      <c r="C134" s="5" t="s">
        <v>11293</v>
      </c>
      <c r="D134" s="5" t="s">
        <v>7493</v>
      </c>
      <c r="E134" s="9" t="s">
        <v>11042</v>
      </c>
      <c r="F134" s="111">
        <v>1</v>
      </c>
      <c r="G134" s="111">
        <v>1</v>
      </c>
      <c r="H134" s="109">
        <f t="shared" ref="H134:H197" si="15">IF(OR(F134=1,G134=1)=TRUE,1,0)</f>
        <v>1</v>
      </c>
      <c r="I134" s="22">
        <v>1</v>
      </c>
      <c r="J134" s="25">
        <v>0</v>
      </c>
      <c r="K134" s="95">
        <v>1</v>
      </c>
      <c r="L134" s="12">
        <v>1</v>
      </c>
      <c r="M134" s="12">
        <v>1</v>
      </c>
      <c r="N134" s="27">
        <f t="shared" si="10"/>
        <v>1</v>
      </c>
      <c r="O134" s="29">
        <v>1</v>
      </c>
      <c r="P134" s="125">
        <v>0</v>
      </c>
      <c r="Q134" s="125">
        <v>0</v>
      </c>
      <c r="R134" s="31">
        <f t="shared" si="11"/>
        <v>0</v>
      </c>
      <c r="S134" s="14">
        <v>552</v>
      </c>
      <c r="T134" s="15">
        <v>5.9725000000000001</v>
      </c>
      <c r="U134" s="15">
        <v>92.42360820426957</v>
      </c>
      <c r="V134" s="33">
        <f t="shared" si="12"/>
        <v>0</v>
      </c>
      <c r="W134" s="34">
        <v>1</v>
      </c>
      <c r="X134" s="19">
        <v>0</v>
      </c>
      <c r="Y134" s="36">
        <v>0</v>
      </c>
      <c r="Z134" s="41">
        <v>0</v>
      </c>
      <c r="AA134" s="5">
        <f t="shared" ref="AA134:AA197" si="16">H134+I134+J134+N134+O134+R134+V134+W134+Y134+Z134</f>
        <v>5</v>
      </c>
      <c r="AB134" s="5">
        <f t="shared" ref="AB134:AB197" si="17">IF(AA134&gt;0,1,0)</f>
        <v>1</v>
      </c>
    </row>
    <row r="135" spans="1:28" customFormat="1" ht="15" customHeight="1">
      <c r="A135" s="6">
        <v>6140</v>
      </c>
      <c r="B135" s="5" t="s">
        <v>7536</v>
      </c>
      <c r="C135" s="5" t="s">
        <v>11294</v>
      </c>
      <c r="D135" s="5" t="s">
        <v>7537</v>
      </c>
      <c r="E135" s="9" t="s">
        <v>11042</v>
      </c>
      <c r="F135" s="111">
        <v>1</v>
      </c>
      <c r="G135" s="111">
        <v>1</v>
      </c>
      <c r="H135" s="109">
        <f t="shared" si="15"/>
        <v>1</v>
      </c>
      <c r="I135" s="22">
        <v>1</v>
      </c>
      <c r="J135" s="25">
        <v>0</v>
      </c>
      <c r="K135" s="95">
        <v>1</v>
      </c>
      <c r="L135" s="12">
        <v>1</v>
      </c>
      <c r="M135" s="12">
        <v>1</v>
      </c>
      <c r="N135" s="27">
        <f t="shared" ref="N135:N198" si="18">IF((K135+L135+M135)&gt;0,1,0)</f>
        <v>1</v>
      </c>
      <c r="O135" s="29">
        <v>1</v>
      </c>
      <c r="P135" s="125">
        <v>0</v>
      </c>
      <c r="Q135" s="125">
        <v>0</v>
      </c>
      <c r="R135" s="31">
        <f t="shared" ref="R135:R198" si="19">IF(OR(P135=1,Q135=1)=TRUE,1,0)</f>
        <v>0</v>
      </c>
      <c r="S135" s="14">
        <v>2092</v>
      </c>
      <c r="T135" s="15">
        <v>33.007600000000004</v>
      </c>
      <c r="U135" s="15">
        <v>63.379342939201877</v>
      </c>
      <c r="V135" s="33">
        <f t="shared" ref="V135:V198" si="20">IF(U135&lt;=80,1,0)</f>
        <v>1</v>
      </c>
      <c r="W135" s="34">
        <v>0</v>
      </c>
      <c r="X135" s="19">
        <v>0</v>
      </c>
      <c r="Y135" s="36">
        <v>0</v>
      </c>
      <c r="Z135" s="41">
        <v>0</v>
      </c>
      <c r="AA135" s="5">
        <f t="shared" si="16"/>
        <v>5</v>
      </c>
      <c r="AB135" s="5">
        <f t="shared" si="17"/>
        <v>1</v>
      </c>
    </row>
    <row r="136" spans="1:28" customFormat="1" ht="15" customHeight="1">
      <c r="A136" s="6">
        <v>6141</v>
      </c>
      <c r="B136" s="5" t="s">
        <v>7622</v>
      </c>
      <c r="C136" s="5" t="s">
        <v>11295</v>
      </c>
      <c r="D136" s="5" t="s">
        <v>7623</v>
      </c>
      <c r="E136" s="9" t="s">
        <v>11042</v>
      </c>
      <c r="F136" s="111">
        <v>0</v>
      </c>
      <c r="G136" s="111">
        <v>0</v>
      </c>
      <c r="H136" s="109">
        <f t="shared" si="15"/>
        <v>0</v>
      </c>
      <c r="I136" s="22">
        <v>0</v>
      </c>
      <c r="J136" s="25">
        <v>0</v>
      </c>
      <c r="K136" s="95">
        <v>1</v>
      </c>
      <c r="L136" s="12">
        <v>0</v>
      </c>
      <c r="M136" s="12">
        <v>1</v>
      </c>
      <c r="N136" s="27">
        <f t="shared" si="18"/>
        <v>1</v>
      </c>
      <c r="O136" s="29">
        <v>1</v>
      </c>
      <c r="P136" s="125">
        <v>1</v>
      </c>
      <c r="Q136" s="125">
        <v>0</v>
      </c>
      <c r="R136" s="31">
        <f t="shared" si="19"/>
        <v>1</v>
      </c>
      <c r="S136" s="14">
        <v>1397</v>
      </c>
      <c r="T136" s="15">
        <v>36.165599999999998</v>
      </c>
      <c r="U136" s="15">
        <v>38.62786736567346</v>
      </c>
      <c r="V136" s="33">
        <f t="shared" si="20"/>
        <v>1</v>
      </c>
      <c r="W136" s="34">
        <v>0</v>
      </c>
      <c r="X136" s="19">
        <v>0</v>
      </c>
      <c r="Y136" s="36">
        <v>0</v>
      </c>
      <c r="Z136" s="41">
        <v>0</v>
      </c>
      <c r="AA136" s="5">
        <f t="shared" si="16"/>
        <v>4</v>
      </c>
      <c r="AB136" s="5">
        <f t="shared" si="17"/>
        <v>1</v>
      </c>
    </row>
    <row r="137" spans="1:28" customFormat="1" ht="15" customHeight="1">
      <c r="A137" s="6">
        <v>6142</v>
      </c>
      <c r="B137" s="5" t="s">
        <v>7634</v>
      </c>
      <c r="C137" s="5" t="s">
        <v>11296</v>
      </c>
      <c r="D137" s="5" t="s">
        <v>7635</v>
      </c>
      <c r="E137" s="9" t="s">
        <v>11042</v>
      </c>
      <c r="F137" s="111">
        <v>0</v>
      </c>
      <c r="G137" s="111">
        <v>0</v>
      </c>
      <c r="H137" s="109">
        <f t="shared" si="15"/>
        <v>0</v>
      </c>
      <c r="I137" s="22">
        <v>0</v>
      </c>
      <c r="J137" s="25">
        <v>1</v>
      </c>
      <c r="K137" s="95">
        <v>1</v>
      </c>
      <c r="L137" s="12">
        <v>1</v>
      </c>
      <c r="M137" s="12">
        <v>1</v>
      </c>
      <c r="N137" s="27">
        <f t="shared" si="18"/>
        <v>1</v>
      </c>
      <c r="O137" s="29">
        <v>1</v>
      </c>
      <c r="P137" s="125">
        <v>0</v>
      </c>
      <c r="Q137" s="125">
        <v>0</v>
      </c>
      <c r="R137" s="31">
        <f t="shared" si="19"/>
        <v>0</v>
      </c>
      <c r="S137" s="14">
        <v>1668</v>
      </c>
      <c r="T137" s="15">
        <v>17.734000000000002</v>
      </c>
      <c r="U137" s="15">
        <v>94.056614412991976</v>
      </c>
      <c r="V137" s="33">
        <f t="shared" si="20"/>
        <v>0</v>
      </c>
      <c r="W137" s="34">
        <v>0</v>
      </c>
      <c r="X137" s="19">
        <v>0</v>
      </c>
      <c r="Y137" s="36">
        <v>0</v>
      </c>
      <c r="Z137" s="41">
        <v>0</v>
      </c>
      <c r="AA137" s="5">
        <f t="shared" si="16"/>
        <v>3</v>
      </c>
      <c r="AB137" s="5">
        <f t="shared" si="17"/>
        <v>1</v>
      </c>
    </row>
    <row r="138" spans="1:28" customFormat="1" ht="15" customHeight="1">
      <c r="A138" s="6">
        <v>6143</v>
      </c>
      <c r="B138" s="5" t="s">
        <v>7758</v>
      </c>
      <c r="C138" s="5" t="s">
        <v>11297</v>
      </c>
      <c r="D138" s="5" t="s">
        <v>7759</v>
      </c>
      <c r="E138" s="9" t="s">
        <v>11042</v>
      </c>
      <c r="F138" s="111">
        <v>0</v>
      </c>
      <c r="G138" s="111">
        <v>0</v>
      </c>
      <c r="H138" s="109">
        <f t="shared" si="15"/>
        <v>0</v>
      </c>
      <c r="I138" s="22">
        <v>1</v>
      </c>
      <c r="J138" s="25">
        <v>0</v>
      </c>
      <c r="K138" s="95">
        <v>1</v>
      </c>
      <c r="L138" s="12">
        <v>0</v>
      </c>
      <c r="M138" s="12">
        <v>1</v>
      </c>
      <c r="N138" s="27">
        <f t="shared" si="18"/>
        <v>1</v>
      </c>
      <c r="O138" s="29">
        <v>1</v>
      </c>
      <c r="P138" s="125">
        <v>0</v>
      </c>
      <c r="Q138" s="125">
        <v>0</v>
      </c>
      <c r="R138" s="31">
        <f t="shared" si="19"/>
        <v>0</v>
      </c>
      <c r="S138" s="14">
        <v>675</v>
      </c>
      <c r="T138" s="15">
        <v>10.515499999999999</v>
      </c>
      <c r="U138" s="15">
        <v>64.19095620750322</v>
      </c>
      <c r="V138" s="33">
        <f t="shared" si="20"/>
        <v>1</v>
      </c>
      <c r="W138" s="34">
        <v>1</v>
      </c>
      <c r="X138" s="19">
        <v>0</v>
      </c>
      <c r="Y138" s="36">
        <v>0</v>
      </c>
      <c r="Z138" s="41">
        <v>0</v>
      </c>
      <c r="AA138" s="5">
        <f t="shared" si="16"/>
        <v>5</v>
      </c>
      <c r="AB138" s="5">
        <f t="shared" si="17"/>
        <v>1</v>
      </c>
    </row>
    <row r="139" spans="1:28" customFormat="1" ht="15" customHeight="1">
      <c r="A139" s="6">
        <v>6144</v>
      </c>
      <c r="B139" s="5" t="s">
        <v>7820</v>
      </c>
      <c r="C139" s="5" t="s">
        <v>11298</v>
      </c>
      <c r="D139" s="5" t="s">
        <v>7821</v>
      </c>
      <c r="E139" s="9" t="s">
        <v>11042</v>
      </c>
      <c r="F139" s="111">
        <v>1</v>
      </c>
      <c r="G139" s="111">
        <v>0</v>
      </c>
      <c r="H139" s="109">
        <f t="shared" si="15"/>
        <v>1</v>
      </c>
      <c r="I139" s="22">
        <v>1</v>
      </c>
      <c r="J139" s="25">
        <v>0</v>
      </c>
      <c r="K139" s="95">
        <v>1</v>
      </c>
      <c r="L139" s="12">
        <v>0</v>
      </c>
      <c r="M139" s="12">
        <v>1</v>
      </c>
      <c r="N139" s="27">
        <f t="shared" si="18"/>
        <v>1</v>
      </c>
      <c r="O139" s="29">
        <v>1</v>
      </c>
      <c r="P139" s="125">
        <v>0</v>
      </c>
      <c r="Q139" s="125">
        <v>0</v>
      </c>
      <c r="R139" s="31">
        <f t="shared" si="19"/>
        <v>0</v>
      </c>
      <c r="S139" s="14">
        <v>1417</v>
      </c>
      <c r="T139" s="15">
        <v>10.0518</v>
      </c>
      <c r="U139" s="15">
        <v>140.96977655743251</v>
      </c>
      <c r="V139" s="33">
        <f t="shared" si="20"/>
        <v>0</v>
      </c>
      <c r="W139" s="34">
        <v>1</v>
      </c>
      <c r="X139" s="19">
        <v>0</v>
      </c>
      <c r="Y139" s="36">
        <v>0</v>
      </c>
      <c r="Z139" s="41">
        <v>0</v>
      </c>
      <c r="AA139" s="5">
        <f t="shared" si="16"/>
        <v>5</v>
      </c>
      <c r="AB139" s="5">
        <f t="shared" si="17"/>
        <v>1</v>
      </c>
    </row>
    <row r="140" spans="1:28" customFormat="1" ht="15" customHeight="1">
      <c r="A140" s="6">
        <v>6145</v>
      </c>
      <c r="B140" s="5" t="s">
        <v>7830</v>
      </c>
      <c r="C140" s="5" t="s">
        <v>11299</v>
      </c>
      <c r="D140" s="5" t="s">
        <v>7831</v>
      </c>
      <c r="E140" s="9" t="s">
        <v>11042</v>
      </c>
      <c r="F140" s="111">
        <v>1</v>
      </c>
      <c r="G140" s="111">
        <v>1</v>
      </c>
      <c r="H140" s="109">
        <f t="shared" si="15"/>
        <v>1</v>
      </c>
      <c r="I140" s="22">
        <v>1</v>
      </c>
      <c r="J140" s="25">
        <v>0</v>
      </c>
      <c r="K140" s="95">
        <v>1</v>
      </c>
      <c r="L140" s="12">
        <v>0</v>
      </c>
      <c r="M140" s="12">
        <v>1</v>
      </c>
      <c r="N140" s="27">
        <f t="shared" si="18"/>
        <v>1</v>
      </c>
      <c r="O140" s="29">
        <v>1</v>
      </c>
      <c r="P140" s="125">
        <v>0</v>
      </c>
      <c r="Q140" s="125">
        <v>0</v>
      </c>
      <c r="R140" s="31">
        <f t="shared" si="19"/>
        <v>0</v>
      </c>
      <c r="S140" s="14">
        <v>363</v>
      </c>
      <c r="T140" s="15">
        <v>6.0735000000000001</v>
      </c>
      <c r="U140" s="15">
        <v>59.767843912077055</v>
      </c>
      <c r="V140" s="33">
        <f t="shared" si="20"/>
        <v>1</v>
      </c>
      <c r="W140" s="34">
        <v>0</v>
      </c>
      <c r="X140" s="19">
        <v>0</v>
      </c>
      <c r="Y140" s="36">
        <v>0</v>
      </c>
      <c r="Z140" s="41">
        <v>0</v>
      </c>
      <c r="AA140" s="5">
        <f t="shared" si="16"/>
        <v>5</v>
      </c>
      <c r="AB140" s="5">
        <f t="shared" si="17"/>
        <v>1</v>
      </c>
    </row>
    <row r="141" spans="1:28" customFormat="1" ht="15" customHeight="1">
      <c r="A141" s="6">
        <v>6146</v>
      </c>
      <c r="B141" s="5" t="s">
        <v>7936</v>
      </c>
      <c r="C141" s="5" t="s">
        <v>11300</v>
      </c>
      <c r="D141" s="5" t="s">
        <v>7937</v>
      </c>
      <c r="E141" s="9" t="s">
        <v>11042</v>
      </c>
      <c r="F141" s="111">
        <v>0</v>
      </c>
      <c r="G141" s="111">
        <v>1</v>
      </c>
      <c r="H141" s="109">
        <f t="shared" si="15"/>
        <v>1</v>
      </c>
      <c r="I141" s="22">
        <v>1</v>
      </c>
      <c r="J141" s="25">
        <v>0</v>
      </c>
      <c r="K141" s="95">
        <v>1</v>
      </c>
      <c r="L141" s="12">
        <v>1</v>
      </c>
      <c r="M141" s="12">
        <v>1</v>
      </c>
      <c r="N141" s="27">
        <f t="shared" si="18"/>
        <v>1</v>
      </c>
      <c r="O141" s="29">
        <v>1</v>
      </c>
      <c r="P141" s="125">
        <v>1</v>
      </c>
      <c r="Q141" s="125">
        <v>0</v>
      </c>
      <c r="R141" s="31">
        <f t="shared" si="19"/>
        <v>1</v>
      </c>
      <c r="S141" s="14">
        <v>154</v>
      </c>
      <c r="T141" s="15">
        <v>20.589200000000002</v>
      </c>
      <c r="U141" s="15">
        <v>7.4796495249936852</v>
      </c>
      <c r="V141" s="33">
        <f t="shared" si="20"/>
        <v>1</v>
      </c>
      <c r="W141" s="34">
        <v>1</v>
      </c>
      <c r="X141" s="19">
        <v>1</v>
      </c>
      <c r="Y141" s="36">
        <v>0</v>
      </c>
      <c r="Z141" s="41">
        <v>0</v>
      </c>
      <c r="AA141" s="5">
        <f t="shared" si="16"/>
        <v>7</v>
      </c>
      <c r="AB141" s="5">
        <f t="shared" si="17"/>
        <v>1</v>
      </c>
    </row>
    <row r="142" spans="1:28" customFormat="1" ht="15" customHeight="1">
      <c r="A142" s="6">
        <v>6147</v>
      </c>
      <c r="B142" s="5" t="s">
        <v>7896</v>
      </c>
      <c r="C142" s="5" t="s">
        <v>11301</v>
      </c>
      <c r="D142" s="5" t="s">
        <v>7897</v>
      </c>
      <c r="E142" s="9" t="s">
        <v>11042</v>
      </c>
      <c r="F142" s="111">
        <v>0</v>
      </c>
      <c r="G142" s="111">
        <v>1</v>
      </c>
      <c r="H142" s="109">
        <f t="shared" si="15"/>
        <v>1</v>
      </c>
      <c r="I142" s="22">
        <v>1</v>
      </c>
      <c r="J142" s="25">
        <v>0</v>
      </c>
      <c r="K142" s="95">
        <v>1</v>
      </c>
      <c r="L142" s="12">
        <v>0</v>
      </c>
      <c r="M142" s="12">
        <v>1</v>
      </c>
      <c r="N142" s="27">
        <f t="shared" si="18"/>
        <v>1</v>
      </c>
      <c r="O142" s="29">
        <v>1</v>
      </c>
      <c r="P142" s="125">
        <v>0</v>
      </c>
      <c r="Q142" s="125">
        <v>0</v>
      </c>
      <c r="R142" s="31">
        <f t="shared" si="19"/>
        <v>0</v>
      </c>
      <c r="S142" s="14">
        <v>1495</v>
      </c>
      <c r="T142" s="15">
        <v>15.461400000000001</v>
      </c>
      <c r="U142" s="15">
        <v>96.692408190720116</v>
      </c>
      <c r="V142" s="33">
        <f t="shared" si="20"/>
        <v>0</v>
      </c>
      <c r="W142" s="34">
        <v>0</v>
      </c>
      <c r="X142" s="19">
        <v>0</v>
      </c>
      <c r="Y142" s="36">
        <v>0</v>
      </c>
      <c r="Z142" s="41">
        <v>0</v>
      </c>
      <c r="AA142" s="5">
        <f t="shared" si="16"/>
        <v>4</v>
      </c>
      <c r="AB142" s="5">
        <f t="shared" si="17"/>
        <v>1</v>
      </c>
    </row>
    <row r="143" spans="1:28" customFormat="1" ht="15" customHeight="1">
      <c r="A143" s="6">
        <v>6148</v>
      </c>
      <c r="B143" s="5" t="s">
        <v>8004</v>
      </c>
      <c r="C143" s="5" t="s">
        <v>11302</v>
      </c>
      <c r="D143" s="5" t="s">
        <v>8005</v>
      </c>
      <c r="E143" s="9" t="s">
        <v>11042</v>
      </c>
      <c r="F143" s="111">
        <v>1</v>
      </c>
      <c r="G143" s="111">
        <v>1</v>
      </c>
      <c r="H143" s="109">
        <f t="shared" si="15"/>
        <v>1</v>
      </c>
      <c r="I143" s="22">
        <v>1</v>
      </c>
      <c r="J143" s="25">
        <v>1</v>
      </c>
      <c r="K143" s="95">
        <v>1</v>
      </c>
      <c r="L143" s="12">
        <v>1</v>
      </c>
      <c r="M143" s="12">
        <v>1</v>
      </c>
      <c r="N143" s="27">
        <f t="shared" si="18"/>
        <v>1</v>
      </c>
      <c r="O143" s="29">
        <v>1</v>
      </c>
      <c r="P143" s="125">
        <v>1</v>
      </c>
      <c r="Q143" s="125">
        <v>0</v>
      </c>
      <c r="R143" s="31">
        <f t="shared" si="19"/>
        <v>1</v>
      </c>
      <c r="S143" s="14">
        <v>210</v>
      </c>
      <c r="T143" s="15">
        <v>10.154500000000001</v>
      </c>
      <c r="U143" s="15">
        <v>20.680486483824904</v>
      </c>
      <c r="V143" s="33">
        <f t="shared" si="20"/>
        <v>1</v>
      </c>
      <c r="W143" s="34">
        <v>0</v>
      </c>
      <c r="X143" s="19">
        <v>1</v>
      </c>
      <c r="Y143" s="36">
        <v>1</v>
      </c>
      <c r="Z143" s="41">
        <v>0</v>
      </c>
      <c r="AA143" s="5">
        <f t="shared" si="16"/>
        <v>8</v>
      </c>
      <c r="AB143" s="5">
        <f t="shared" si="17"/>
        <v>1</v>
      </c>
    </row>
    <row r="144" spans="1:28" customFormat="1" ht="15" customHeight="1">
      <c r="A144" s="6">
        <v>6149</v>
      </c>
      <c r="B144" s="5" t="s">
        <v>8130</v>
      </c>
      <c r="C144" s="5" t="s">
        <v>11303</v>
      </c>
      <c r="D144" s="5" t="s">
        <v>8131</v>
      </c>
      <c r="E144" s="9" t="s">
        <v>11042</v>
      </c>
      <c r="F144" s="111">
        <v>0</v>
      </c>
      <c r="G144" s="111">
        <v>1</v>
      </c>
      <c r="H144" s="109">
        <f t="shared" si="15"/>
        <v>1</v>
      </c>
      <c r="I144" s="22">
        <v>0</v>
      </c>
      <c r="J144" s="25">
        <v>0</v>
      </c>
      <c r="K144" s="95">
        <v>1</v>
      </c>
      <c r="L144" s="12">
        <v>0</v>
      </c>
      <c r="M144" s="12">
        <v>1</v>
      </c>
      <c r="N144" s="27">
        <f t="shared" si="18"/>
        <v>1</v>
      </c>
      <c r="O144" s="29">
        <v>1</v>
      </c>
      <c r="P144" s="125">
        <v>0</v>
      </c>
      <c r="Q144" s="125">
        <v>0</v>
      </c>
      <c r="R144" s="31">
        <f t="shared" si="19"/>
        <v>0</v>
      </c>
      <c r="S144" s="14">
        <v>1641</v>
      </c>
      <c r="T144" s="15">
        <v>19.280200000000001</v>
      </c>
      <c r="U144" s="15">
        <v>85.113224966545985</v>
      </c>
      <c r="V144" s="33">
        <f t="shared" si="20"/>
        <v>0</v>
      </c>
      <c r="W144" s="34">
        <v>1</v>
      </c>
      <c r="X144" s="19">
        <v>0</v>
      </c>
      <c r="Y144" s="36">
        <v>0</v>
      </c>
      <c r="Z144" s="41">
        <v>0</v>
      </c>
      <c r="AA144" s="5">
        <f t="shared" si="16"/>
        <v>4</v>
      </c>
      <c r="AB144" s="5">
        <f t="shared" si="17"/>
        <v>1</v>
      </c>
    </row>
    <row r="145" spans="1:28" customFormat="1" ht="15" customHeight="1">
      <c r="A145" s="6">
        <v>6150</v>
      </c>
      <c r="B145" s="5" t="s">
        <v>8242</v>
      </c>
      <c r="C145" s="5" t="s">
        <v>11304</v>
      </c>
      <c r="D145" s="5" t="s">
        <v>8243</v>
      </c>
      <c r="E145" s="9" t="s">
        <v>11042</v>
      </c>
      <c r="F145" s="111">
        <v>0</v>
      </c>
      <c r="G145" s="111">
        <v>1</v>
      </c>
      <c r="H145" s="109">
        <f t="shared" si="15"/>
        <v>1</v>
      </c>
      <c r="I145" s="22">
        <v>1</v>
      </c>
      <c r="J145" s="25">
        <v>1</v>
      </c>
      <c r="K145" s="95">
        <v>1</v>
      </c>
      <c r="L145" s="12">
        <v>1</v>
      </c>
      <c r="M145" s="12">
        <v>1</v>
      </c>
      <c r="N145" s="27">
        <f t="shared" si="18"/>
        <v>1</v>
      </c>
      <c r="O145" s="29">
        <v>1</v>
      </c>
      <c r="P145" s="125">
        <v>1</v>
      </c>
      <c r="Q145" s="125">
        <v>0</v>
      </c>
      <c r="R145" s="31">
        <f t="shared" si="19"/>
        <v>1</v>
      </c>
      <c r="S145" s="14">
        <v>377</v>
      </c>
      <c r="T145" s="15">
        <v>7.5754999999999999</v>
      </c>
      <c r="U145" s="15">
        <v>49.765692033529142</v>
      </c>
      <c r="V145" s="33">
        <f t="shared" si="20"/>
        <v>1</v>
      </c>
      <c r="W145" s="34">
        <v>1</v>
      </c>
      <c r="X145" s="19">
        <v>0</v>
      </c>
      <c r="Y145" s="36">
        <v>0</v>
      </c>
      <c r="Z145" s="41">
        <v>0</v>
      </c>
      <c r="AA145" s="5">
        <f t="shared" si="16"/>
        <v>8</v>
      </c>
      <c r="AB145" s="5">
        <f t="shared" si="17"/>
        <v>1</v>
      </c>
    </row>
    <row r="146" spans="1:28" customFormat="1" ht="15" customHeight="1">
      <c r="A146" s="6">
        <v>6151</v>
      </c>
      <c r="B146" s="5" t="s">
        <v>8260</v>
      </c>
      <c r="C146" s="5" t="s">
        <v>11305</v>
      </c>
      <c r="D146" s="5" t="s">
        <v>8261</v>
      </c>
      <c r="E146" s="9" t="s">
        <v>11042</v>
      </c>
      <c r="F146" s="111">
        <v>1</v>
      </c>
      <c r="G146" s="111">
        <v>0</v>
      </c>
      <c r="H146" s="109">
        <f t="shared" si="15"/>
        <v>1</v>
      </c>
      <c r="I146" s="22">
        <v>1</v>
      </c>
      <c r="J146" s="25">
        <v>0</v>
      </c>
      <c r="K146" s="95">
        <v>1</v>
      </c>
      <c r="L146" s="12">
        <v>0</v>
      </c>
      <c r="M146" s="12">
        <v>1</v>
      </c>
      <c r="N146" s="27">
        <f t="shared" si="18"/>
        <v>1</v>
      </c>
      <c r="O146" s="29">
        <v>1</v>
      </c>
      <c r="P146" s="125">
        <v>0</v>
      </c>
      <c r="Q146" s="125">
        <v>0</v>
      </c>
      <c r="R146" s="31">
        <f t="shared" si="19"/>
        <v>0</v>
      </c>
      <c r="S146" s="14">
        <v>4218</v>
      </c>
      <c r="T146" s="15">
        <v>44.9163</v>
      </c>
      <c r="U146" s="15">
        <v>93.908002217457806</v>
      </c>
      <c r="V146" s="33">
        <f t="shared" si="20"/>
        <v>0</v>
      </c>
      <c r="W146" s="34">
        <v>1</v>
      </c>
      <c r="X146" s="19">
        <v>0</v>
      </c>
      <c r="Y146" s="36">
        <v>0</v>
      </c>
      <c r="Z146" s="41">
        <v>0</v>
      </c>
      <c r="AA146" s="5">
        <f t="shared" si="16"/>
        <v>5</v>
      </c>
      <c r="AB146" s="5">
        <f t="shared" si="17"/>
        <v>1</v>
      </c>
    </row>
    <row r="147" spans="1:28" customFormat="1" ht="15" customHeight="1">
      <c r="A147" s="6">
        <v>6152</v>
      </c>
      <c r="B147" s="5" t="s">
        <v>8389</v>
      </c>
      <c r="C147" s="5" t="s">
        <v>11306</v>
      </c>
      <c r="D147" s="5" t="s">
        <v>8390</v>
      </c>
      <c r="E147" s="9" t="s">
        <v>11042</v>
      </c>
      <c r="F147" s="111">
        <v>1</v>
      </c>
      <c r="G147" s="111">
        <v>1</v>
      </c>
      <c r="H147" s="109">
        <f t="shared" si="15"/>
        <v>1</v>
      </c>
      <c r="I147" s="22">
        <v>1</v>
      </c>
      <c r="J147" s="25">
        <v>0</v>
      </c>
      <c r="K147" s="95">
        <v>1</v>
      </c>
      <c r="L147" s="12">
        <v>0</v>
      </c>
      <c r="M147" s="12">
        <v>1</v>
      </c>
      <c r="N147" s="27">
        <f t="shared" si="18"/>
        <v>1</v>
      </c>
      <c r="O147" s="29">
        <v>1</v>
      </c>
      <c r="P147" s="125">
        <v>0</v>
      </c>
      <c r="Q147" s="125">
        <v>0</v>
      </c>
      <c r="R147" s="31">
        <f t="shared" si="19"/>
        <v>0</v>
      </c>
      <c r="S147" s="14">
        <v>607</v>
      </c>
      <c r="T147" s="15">
        <v>3.5707</v>
      </c>
      <c r="U147" s="15">
        <v>169.99467891449856</v>
      </c>
      <c r="V147" s="33">
        <f t="shared" si="20"/>
        <v>0</v>
      </c>
      <c r="W147" s="34">
        <v>0</v>
      </c>
      <c r="X147" s="19">
        <v>0</v>
      </c>
      <c r="Y147" s="36">
        <v>0</v>
      </c>
      <c r="Z147" s="41">
        <v>0</v>
      </c>
      <c r="AA147" s="5">
        <f t="shared" si="16"/>
        <v>4</v>
      </c>
      <c r="AB147" s="5">
        <f t="shared" si="17"/>
        <v>1</v>
      </c>
    </row>
    <row r="148" spans="1:28" customFormat="1" ht="15" customHeight="1">
      <c r="A148" s="6">
        <v>6153</v>
      </c>
      <c r="B148" s="5" t="s">
        <v>8467</v>
      </c>
      <c r="C148" s="5" t="s">
        <v>11307</v>
      </c>
      <c r="D148" s="5" t="s">
        <v>8468</v>
      </c>
      <c r="E148" s="9" t="s">
        <v>11042</v>
      </c>
      <c r="F148" s="111">
        <v>0</v>
      </c>
      <c r="G148" s="111">
        <v>0</v>
      </c>
      <c r="H148" s="109">
        <f t="shared" si="15"/>
        <v>0</v>
      </c>
      <c r="I148" s="22">
        <v>0</v>
      </c>
      <c r="J148" s="25">
        <v>0</v>
      </c>
      <c r="K148" s="95">
        <v>1</v>
      </c>
      <c r="L148" s="12">
        <v>0</v>
      </c>
      <c r="M148" s="12">
        <v>1</v>
      </c>
      <c r="N148" s="27">
        <f t="shared" si="18"/>
        <v>1</v>
      </c>
      <c r="O148" s="29">
        <v>0</v>
      </c>
      <c r="P148" s="125">
        <v>0</v>
      </c>
      <c r="Q148" s="125">
        <v>0</v>
      </c>
      <c r="R148" s="31">
        <f t="shared" si="19"/>
        <v>0</v>
      </c>
      <c r="S148" s="14">
        <v>1279</v>
      </c>
      <c r="T148" s="15">
        <v>7.1157000000000004</v>
      </c>
      <c r="U148" s="15">
        <v>179.74338434728838</v>
      </c>
      <c r="V148" s="33">
        <f t="shared" si="20"/>
        <v>0</v>
      </c>
      <c r="W148" s="34">
        <v>1</v>
      </c>
      <c r="X148" s="19">
        <v>0</v>
      </c>
      <c r="Y148" s="36">
        <v>0</v>
      </c>
      <c r="Z148" s="41">
        <v>0</v>
      </c>
      <c r="AA148" s="5">
        <f t="shared" si="16"/>
        <v>2</v>
      </c>
      <c r="AB148" s="5">
        <f t="shared" si="17"/>
        <v>1</v>
      </c>
    </row>
    <row r="149" spans="1:28" customFormat="1" ht="15" customHeight="1">
      <c r="A149" s="6">
        <v>6154</v>
      </c>
      <c r="B149" s="5" t="s">
        <v>8723</v>
      </c>
      <c r="C149" s="5" t="s">
        <v>11308</v>
      </c>
      <c r="D149" s="5" t="s">
        <v>8724</v>
      </c>
      <c r="E149" s="9" t="s">
        <v>11042</v>
      </c>
      <c r="F149" s="111">
        <v>1</v>
      </c>
      <c r="G149" s="111">
        <v>1</v>
      </c>
      <c r="H149" s="109">
        <f t="shared" si="15"/>
        <v>1</v>
      </c>
      <c r="I149" s="22">
        <v>1</v>
      </c>
      <c r="J149" s="25">
        <v>0</v>
      </c>
      <c r="K149" s="95">
        <v>1</v>
      </c>
      <c r="L149" s="12">
        <v>0</v>
      </c>
      <c r="M149" s="12">
        <v>1</v>
      </c>
      <c r="N149" s="27">
        <f t="shared" si="18"/>
        <v>1</v>
      </c>
      <c r="O149" s="29">
        <v>1</v>
      </c>
      <c r="P149" s="125">
        <v>0</v>
      </c>
      <c r="Q149" s="125">
        <v>0</v>
      </c>
      <c r="R149" s="31">
        <f t="shared" si="19"/>
        <v>0</v>
      </c>
      <c r="S149" s="14">
        <v>4449</v>
      </c>
      <c r="T149" s="15">
        <v>31.6921</v>
      </c>
      <c r="U149" s="15">
        <v>140.38198794021224</v>
      </c>
      <c r="V149" s="33">
        <f t="shared" si="20"/>
        <v>0</v>
      </c>
      <c r="W149" s="34">
        <v>0</v>
      </c>
      <c r="X149" s="19">
        <v>0</v>
      </c>
      <c r="Y149" s="36">
        <v>0</v>
      </c>
      <c r="Z149" s="41">
        <v>0</v>
      </c>
      <c r="AA149" s="5">
        <f t="shared" si="16"/>
        <v>4</v>
      </c>
      <c r="AB149" s="5">
        <f t="shared" si="17"/>
        <v>1</v>
      </c>
    </row>
    <row r="150" spans="1:28" customFormat="1" ht="15" customHeight="1">
      <c r="A150" s="6">
        <v>6155</v>
      </c>
      <c r="B150" s="5" t="s">
        <v>8727</v>
      </c>
      <c r="C150" s="5" t="s">
        <v>11309</v>
      </c>
      <c r="D150" s="5" t="s">
        <v>8728</v>
      </c>
      <c r="E150" s="9" t="s">
        <v>11042</v>
      </c>
      <c r="F150" s="111">
        <v>1</v>
      </c>
      <c r="G150" s="111">
        <v>1</v>
      </c>
      <c r="H150" s="109">
        <f t="shared" si="15"/>
        <v>1</v>
      </c>
      <c r="I150" s="22">
        <v>1</v>
      </c>
      <c r="J150" s="25">
        <v>0</v>
      </c>
      <c r="K150" s="95">
        <v>1</v>
      </c>
      <c r="L150" s="12">
        <v>0</v>
      </c>
      <c r="M150" s="12">
        <v>1</v>
      </c>
      <c r="N150" s="27">
        <f t="shared" si="18"/>
        <v>1</v>
      </c>
      <c r="O150" s="29">
        <v>1</v>
      </c>
      <c r="P150" s="125">
        <v>0</v>
      </c>
      <c r="Q150" s="125">
        <v>0</v>
      </c>
      <c r="R150" s="31">
        <f t="shared" si="19"/>
        <v>0</v>
      </c>
      <c r="S150" s="14">
        <v>591</v>
      </c>
      <c r="T150" s="15">
        <v>3.8925000000000001</v>
      </c>
      <c r="U150" s="15">
        <v>151.83044315992294</v>
      </c>
      <c r="V150" s="33">
        <f t="shared" si="20"/>
        <v>0</v>
      </c>
      <c r="W150" s="34">
        <v>1</v>
      </c>
      <c r="X150" s="19">
        <v>1</v>
      </c>
      <c r="Y150" s="36">
        <v>0</v>
      </c>
      <c r="Z150" s="41">
        <v>0</v>
      </c>
      <c r="AA150" s="5">
        <f t="shared" si="16"/>
        <v>5</v>
      </c>
      <c r="AB150" s="5">
        <f t="shared" si="17"/>
        <v>1</v>
      </c>
    </row>
    <row r="151" spans="1:28" customFormat="1" ht="15" customHeight="1">
      <c r="A151" s="6">
        <v>6156</v>
      </c>
      <c r="B151" s="5" t="s">
        <v>8888</v>
      </c>
      <c r="C151" s="5" t="s">
        <v>11310</v>
      </c>
      <c r="D151" s="5" t="s">
        <v>8889</v>
      </c>
      <c r="E151" s="9" t="s">
        <v>11042</v>
      </c>
      <c r="F151" s="111">
        <v>0</v>
      </c>
      <c r="G151" s="111">
        <v>1</v>
      </c>
      <c r="H151" s="109">
        <f t="shared" si="15"/>
        <v>1</v>
      </c>
      <c r="I151" s="22">
        <v>1</v>
      </c>
      <c r="J151" s="25">
        <v>0</v>
      </c>
      <c r="K151" s="95">
        <v>1</v>
      </c>
      <c r="L151" s="12">
        <v>1</v>
      </c>
      <c r="M151" s="12">
        <v>1</v>
      </c>
      <c r="N151" s="27">
        <f t="shared" si="18"/>
        <v>1</v>
      </c>
      <c r="O151" s="29">
        <v>1</v>
      </c>
      <c r="P151" s="125">
        <v>0</v>
      </c>
      <c r="Q151" s="125">
        <v>0</v>
      </c>
      <c r="R151" s="31">
        <f t="shared" si="19"/>
        <v>0</v>
      </c>
      <c r="S151" s="14">
        <v>441</v>
      </c>
      <c r="T151" s="15">
        <v>7.7066999999999997</v>
      </c>
      <c r="U151" s="15">
        <v>57.222935886955511</v>
      </c>
      <c r="V151" s="33">
        <f t="shared" si="20"/>
        <v>1</v>
      </c>
      <c r="W151" s="34">
        <v>0</v>
      </c>
      <c r="X151" s="19">
        <v>0</v>
      </c>
      <c r="Y151" s="36">
        <v>0</v>
      </c>
      <c r="Z151" s="41">
        <v>0</v>
      </c>
      <c r="AA151" s="5">
        <f t="shared" si="16"/>
        <v>5</v>
      </c>
      <c r="AB151" s="5">
        <f t="shared" si="17"/>
        <v>1</v>
      </c>
    </row>
    <row r="152" spans="1:28" customFormat="1" ht="15" customHeight="1">
      <c r="A152" s="6">
        <v>6157</v>
      </c>
      <c r="B152" s="5" t="s">
        <v>9038</v>
      </c>
      <c r="C152" s="5" t="s">
        <v>11311</v>
      </c>
      <c r="D152" s="5" t="s">
        <v>9039</v>
      </c>
      <c r="E152" s="9" t="s">
        <v>11042</v>
      </c>
      <c r="F152" s="111">
        <v>1</v>
      </c>
      <c r="G152" s="111">
        <v>1</v>
      </c>
      <c r="H152" s="109">
        <f t="shared" si="15"/>
        <v>1</v>
      </c>
      <c r="I152" s="22">
        <v>0</v>
      </c>
      <c r="J152" s="25">
        <v>0</v>
      </c>
      <c r="K152" s="95">
        <v>1</v>
      </c>
      <c r="L152" s="12">
        <v>1</v>
      </c>
      <c r="M152" s="12">
        <v>1</v>
      </c>
      <c r="N152" s="27">
        <f t="shared" si="18"/>
        <v>1</v>
      </c>
      <c r="O152" s="29">
        <v>1</v>
      </c>
      <c r="P152" s="125">
        <v>0</v>
      </c>
      <c r="Q152" s="125">
        <v>0</v>
      </c>
      <c r="R152" s="31">
        <f t="shared" si="19"/>
        <v>0</v>
      </c>
      <c r="S152" s="14">
        <v>452</v>
      </c>
      <c r="T152" s="15">
        <v>12.7432</v>
      </c>
      <c r="U152" s="15">
        <v>35.469897670914683</v>
      </c>
      <c r="V152" s="33">
        <f t="shared" si="20"/>
        <v>1</v>
      </c>
      <c r="W152" s="34">
        <v>0</v>
      </c>
      <c r="X152" s="19">
        <v>0</v>
      </c>
      <c r="Y152" s="36">
        <v>0</v>
      </c>
      <c r="Z152" s="41">
        <v>0</v>
      </c>
      <c r="AA152" s="5">
        <f t="shared" si="16"/>
        <v>4</v>
      </c>
      <c r="AB152" s="5">
        <f t="shared" si="17"/>
        <v>1</v>
      </c>
    </row>
    <row r="153" spans="1:28" customFormat="1" ht="15" customHeight="1">
      <c r="A153" s="6">
        <v>6158</v>
      </c>
      <c r="B153" s="5" t="s">
        <v>9040</v>
      </c>
      <c r="C153" s="5" t="s">
        <v>11312</v>
      </c>
      <c r="D153" s="5" t="s">
        <v>9041</v>
      </c>
      <c r="E153" s="9" t="s">
        <v>11042</v>
      </c>
      <c r="F153" s="111">
        <v>1</v>
      </c>
      <c r="G153" s="111">
        <v>1</v>
      </c>
      <c r="H153" s="109">
        <f t="shared" si="15"/>
        <v>1</v>
      </c>
      <c r="I153" s="22">
        <v>0</v>
      </c>
      <c r="J153" s="25">
        <v>0</v>
      </c>
      <c r="K153" s="95">
        <v>1</v>
      </c>
      <c r="L153" s="12">
        <v>0</v>
      </c>
      <c r="M153" s="12">
        <v>1</v>
      </c>
      <c r="N153" s="27">
        <f t="shared" si="18"/>
        <v>1</v>
      </c>
      <c r="O153" s="29">
        <v>1</v>
      </c>
      <c r="P153" s="125">
        <v>0</v>
      </c>
      <c r="Q153" s="125">
        <v>0</v>
      </c>
      <c r="R153" s="31">
        <f t="shared" si="19"/>
        <v>0</v>
      </c>
      <c r="S153" s="14">
        <v>1193</v>
      </c>
      <c r="T153" s="15">
        <v>13.853399999999999</v>
      </c>
      <c r="U153" s="15">
        <v>86.116043714900314</v>
      </c>
      <c r="V153" s="33">
        <f t="shared" si="20"/>
        <v>0</v>
      </c>
      <c r="W153" s="34">
        <v>1</v>
      </c>
      <c r="X153" s="19">
        <v>0</v>
      </c>
      <c r="Y153" s="36">
        <v>0</v>
      </c>
      <c r="Z153" s="41">
        <v>0</v>
      </c>
      <c r="AA153" s="5">
        <f t="shared" si="16"/>
        <v>4</v>
      </c>
      <c r="AB153" s="5">
        <f t="shared" si="17"/>
        <v>1</v>
      </c>
    </row>
    <row r="154" spans="1:28" customFormat="1" ht="15" customHeight="1">
      <c r="A154" s="6">
        <v>6159</v>
      </c>
      <c r="B154" s="5" t="s">
        <v>9288</v>
      </c>
      <c r="C154" s="5" t="s">
        <v>11313</v>
      </c>
      <c r="D154" s="5" t="s">
        <v>9289</v>
      </c>
      <c r="E154" s="9" t="s">
        <v>11042</v>
      </c>
      <c r="F154" s="111">
        <v>1</v>
      </c>
      <c r="G154" s="111">
        <v>1</v>
      </c>
      <c r="H154" s="109">
        <f t="shared" si="15"/>
        <v>1</v>
      </c>
      <c r="I154" s="22">
        <v>0</v>
      </c>
      <c r="J154" s="25">
        <v>1</v>
      </c>
      <c r="K154" s="95">
        <v>1</v>
      </c>
      <c r="L154" s="12">
        <v>0</v>
      </c>
      <c r="M154" s="12">
        <v>1</v>
      </c>
      <c r="N154" s="27">
        <f t="shared" si="18"/>
        <v>1</v>
      </c>
      <c r="O154" s="29">
        <v>1</v>
      </c>
      <c r="P154" s="125">
        <v>0</v>
      </c>
      <c r="Q154" s="125">
        <v>0</v>
      </c>
      <c r="R154" s="31">
        <f t="shared" si="19"/>
        <v>0</v>
      </c>
      <c r="S154" s="14">
        <v>579</v>
      </c>
      <c r="T154" s="15">
        <v>8.8427000000000007</v>
      </c>
      <c r="U154" s="15">
        <v>65.477738699718401</v>
      </c>
      <c r="V154" s="33">
        <f t="shared" si="20"/>
        <v>1</v>
      </c>
      <c r="W154" s="34">
        <v>1</v>
      </c>
      <c r="X154" s="19">
        <v>0</v>
      </c>
      <c r="Y154" s="36">
        <v>0</v>
      </c>
      <c r="Z154" s="41">
        <v>0</v>
      </c>
      <c r="AA154" s="5">
        <f t="shared" si="16"/>
        <v>6</v>
      </c>
      <c r="AB154" s="5">
        <f t="shared" si="17"/>
        <v>1</v>
      </c>
    </row>
    <row r="155" spans="1:28" customFormat="1" ht="15" customHeight="1">
      <c r="A155" s="6">
        <v>6161</v>
      </c>
      <c r="B155" s="5" t="s">
        <v>9354</v>
      </c>
      <c r="C155" s="5" t="s">
        <v>11314</v>
      </c>
      <c r="D155" s="5" t="s">
        <v>9355</v>
      </c>
      <c r="E155" s="9" t="s">
        <v>11042</v>
      </c>
      <c r="F155" s="111">
        <v>1</v>
      </c>
      <c r="G155" s="111">
        <v>0</v>
      </c>
      <c r="H155" s="109">
        <f t="shared" si="15"/>
        <v>1</v>
      </c>
      <c r="I155" s="22">
        <v>1</v>
      </c>
      <c r="J155" s="25">
        <v>1</v>
      </c>
      <c r="K155" s="95">
        <v>1</v>
      </c>
      <c r="L155" s="12">
        <v>0</v>
      </c>
      <c r="M155" s="12">
        <v>1</v>
      </c>
      <c r="N155" s="27">
        <f t="shared" si="18"/>
        <v>1</v>
      </c>
      <c r="O155" s="29">
        <v>1</v>
      </c>
      <c r="P155" s="125">
        <v>0</v>
      </c>
      <c r="Q155" s="125">
        <v>0</v>
      </c>
      <c r="R155" s="31">
        <f t="shared" si="19"/>
        <v>0</v>
      </c>
      <c r="S155" s="14">
        <v>1294</v>
      </c>
      <c r="T155" s="15">
        <v>34.32</v>
      </c>
      <c r="U155" s="15">
        <v>37.703962703962702</v>
      </c>
      <c r="V155" s="33">
        <f t="shared" si="20"/>
        <v>1</v>
      </c>
      <c r="W155" s="34">
        <v>0</v>
      </c>
      <c r="X155" s="19">
        <v>0</v>
      </c>
      <c r="Y155" s="36">
        <v>0</v>
      </c>
      <c r="Z155" s="41">
        <v>0</v>
      </c>
      <c r="AA155" s="5">
        <f t="shared" si="16"/>
        <v>6</v>
      </c>
      <c r="AB155" s="5">
        <f t="shared" si="17"/>
        <v>1</v>
      </c>
    </row>
    <row r="156" spans="1:28" customFormat="1" ht="15" customHeight="1">
      <c r="A156" s="6">
        <v>6162</v>
      </c>
      <c r="B156" s="5" t="s">
        <v>9388</v>
      </c>
      <c r="C156" s="5" t="s">
        <v>11315</v>
      </c>
      <c r="D156" s="5" t="s">
        <v>9389</v>
      </c>
      <c r="E156" s="9" t="s">
        <v>11042</v>
      </c>
      <c r="F156" s="111">
        <v>1</v>
      </c>
      <c r="G156" s="111">
        <v>0</v>
      </c>
      <c r="H156" s="109">
        <f t="shared" si="15"/>
        <v>1</v>
      </c>
      <c r="I156" s="22">
        <v>1</v>
      </c>
      <c r="J156" s="25">
        <v>0</v>
      </c>
      <c r="K156" s="95">
        <v>1</v>
      </c>
      <c r="L156" s="12">
        <v>0</v>
      </c>
      <c r="M156" s="12">
        <v>1</v>
      </c>
      <c r="N156" s="27">
        <f t="shared" si="18"/>
        <v>1</v>
      </c>
      <c r="O156" s="29">
        <v>1</v>
      </c>
      <c r="P156" s="125">
        <v>0</v>
      </c>
      <c r="Q156" s="125">
        <v>0</v>
      </c>
      <c r="R156" s="31">
        <f t="shared" si="19"/>
        <v>0</v>
      </c>
      <c r="S156" s="14">
        <v>2056</v>
      </c>
      <c r="T156" s="15">
        <v>12.168299999999999</v>
      </c>
      <c r="U156" s="15">
        <v>168.96361858271084</v>
      </c>
      <c r="V156" s="33">
        <f t="shared" si="20"/>
        <v>0</v>
      </c>
      <c r="W156" s="34">
        <v>0</v>
      </c>
      <c r="X156" s="19">
        <v>0</v>
      </c>
      <c r="Y156" s="36">
        <v>0</v>
      </c>
      <c r="Z156" s="41">
        <v>0</v>
      </c>
      <c r="AA156" s="5">
        <f t="shared" si="16"/>
        <v>4</v>
      </c>
      <c r="AB156" s="5">
        <f t="shared" si="17"/>
        <v>1</v>
      </c>
    </row>
    <row r="157" spans="1:28" customFormat="1" ht="15" customHeight="1">
      <c r="A157" s="6">
        <v>6163</v>
      </c>
      <c r="B157" s="5" t="s">
        <v>9456</v>
      </c>
      <c r="C157" s="5" t="s">
        <v>11316</v>
      </c>
      <c r="D157" s="5" t="s">
        <v>9457</v>
      </c>
      <c r="E157" s="9" t="s">
        <v>11042</v>
      </c>
      <c r="F157" s="111">
        <v>1</v>
      </c>
      <c r="G157" s="111">
        <v>0</v>
      </c>
      <c r="H157" s="109">
        <f t="shared" si="15"/>
        <v>1</v>
      </c>
      <c r="I157" s="22">
        <v>1</v>
      </c>
      <c r="J157" s="25">
        <v>0</v>
      </c>
      <c r="K157" s="95">
        <v>1</v>
      </c>
      <c r="L157" s="12">
        <v>0</v>
      </c>
      <c r="M157" s="12">
        <v>1</v>
      </c>
      <c r="N157" s="27">
        <f t="shared" si="18"/>
        <v>1</v>
      </c>
      <c r="O157" s="29">
        <v>1</v>
      </c>
      <c r="P157" s="125">
        <v>0</v>
      </c>
      <c r="Q157" s="125">
        <v>0</v>
      </c>
      <c r="R157" s="31">
        <f t="shared" si="19"/>
        <v>0</v>
      </c>
      <c r="S157" s="14">
        <v>1660</v>
      </c>
      <c r="T157" s="15">
        <v>22.554200000000002</v>
      </c>
      <c r="U157" s="15">
        <v>73.600482393523151</v>
      </c>
      <c r="V157" s="33">
        <f t="shared" si="20"/>
        <v>1</v>
      </c>
      <c r="W157" s="34">
        <v>0</v>
      </c>
      <c r="X157" s="19">
        <v>0</v>
      </c>
      <c r="Y157" s="36">
        <v>0</v>
      </c>
      <c r="Z157" s="41">
        <v>0</v>
      </c>
      <c r="AA157" s="5">
        <f t="shared" si="16"/>
        <v>5</v>
      </c>
      <c r="AB157" s="5">
        <f t="shared" si="17"/>
        <v>1</v>
      </c>
    </row>
    <row r="158" spans="1:28" customFormat="1" ht="15" customHeight="1">
      <c r="A158" s="6">
        <v>6164</v>
      </c>
      <c r="B158" s="5" t="s">
        <v>9462</v>
      </c>
      <c r="C158" s="5" t="s">
        <v>11317</v>
      </c>
      <c r="D158" s="5" t="s">
        <v>9463</v>
      </c>
      <c r="E158" s="9" t="s">
        <v>11042</v>
      </c>
      <c r="F158" s="111">
        <v>0</v>
      </c>
      <c r="G158" s="111">
        <v>1</v>
      </c>
      <c r="H158" s="109">
        <f t="shared" si="15"/>
        <v>1</v>
      </c>
      <c r="I158" s="22">
        <v>1</v>
      </c>
      <c r="J158" s="25">
        <v>1</v>
      </c>
      <c r="K158" s="95">
        <v>1</v>
      </c>
      <c r="L158" s="12">
        <v>0</v>
      </c>
      <c r="M158" s="12">
        <v>1</v>
      </c>
      <c r="N158" s="27">
        <f t="shared" si="18"/>
        <v>1</v>
      </c>
      <c r="O158" s="29">
        <v>1</v>
      </c>
      <c r="P158" s="125">
        <v>0</v>
      </c>
      <c r="Q158" s="125">
        <v>0</v>
      </c>
      <c r="R158" s="31">
        <f t="shared" si="19"/>
        <v>0</v>
      </c>
      <c r="S158" s="14">
        <v>221</v>
      </c>
      <c r="T158" s="15">
        <v>4.9533999999999994</v>
      </c>
      <c r="U158" s="15">
        <v>44.615819437154286</v>
      </c>
      <c r="V158" s="33">
        <f t="shared" si="20"/>
        <v>1</v>
      </c>
      <c r="W158" s="34">
        <v>1</v>
      </c>
      <c r="X158" s="19">
        <v>0</v>
      </c>
      <c r="Y158" s="36">
        <v>0</v>
      </c>
      <c r="Z158" s="41">
        <v>0</v>
      </c>
      <c r="AA158" s="5">
        <f t="shared" si="16"/>
        <v>7</v>
      </c>
      <c r="AB158" s="5">
        <f t="shared" si="17"/>
        <v>1</v>
      </c>
    </row>
    <row r="159" spans="1:28" customFormat="1" ht="15" customHeight="1">
      <c r="A159" s="6">
        <v>6165</v>
      </c>
      <c r="B159" s="5" t="s">
        <v>9556</v>
      </c>
      <c r="C159" s="5" t="s">
        <v>11318</v>
      </c>
      <c r="D159" s="5" t="s">
        <v>9557</v>
      </c>
      <c r="E159" s="9" t="s">
        <v>11042</v>
      </c>
      <c r="F159" s="111">
        <v>1</v>
      </c>
      <c r="G159" s="111">
        <v>1</v>
      </c>
      <c r="H159" s="109">
        <f t="shared" si="15"/>
        <v>1</v>
      </c>
      <c r="I159" s="22">
        <v>1</v>
      </c>
      <c r="J159" s="25">
        <v>1</v>
      </c>
      <c r="K159" s="95">
        <v>1</v>
      </c>
      <c r="L159" s="12">
        <v>1</v>
      </c>
      <c r="M159" s="12">
        <v>1</v>
      </c>
      <c r="N159" s="27">
        <f t="shared" si="18"/>
        <v>1</v>
      </c>
      <c r="O159" s="29">
        <v>1</v>
      </c>
      <c r="P159" s="125">
        <v>0</v>
      </c>
      <c r="Q159" s="125">
        <v>0</v>
      </c>
      <c r="R159" s="31">
        <f t="shared" si="19"/>
        <v>0</v>
      </c>
      <c r="S159" s="14">
        <v>1126</v>
      </c>
      <c r="T159" s="15">
        <v>54.8553</v>
      </c>
      <c r="U159" s="15">
        <v>20.526731236544144</v>
      </c>
      <c r="V159" s="33">
        <f t="shared" si="20"/>
        <v>1</v>
      </c>
      <c r="W159" s="34">
        <v>1</v>
      </c>
      <c r="X159" s="19">
        <v>1</v>
      </c>
      <c r="Y159" s="36">
        <v>1</v>
      </c>
      <c r="Z159" s="41">
        <v>0</v>
      </c>
      <c r="AA159" s="5">
        <f t="shared" si="16"/>
        <v>8</v>
      </c>
      <c r="AB159" s="5">
        <f t="shared" si="17"/>
        <v>1</v>
      </c>
    </row>
    <row r="160" spans="1:28" customFormat="1" ht="15" customHeight="1">
      <c r="A160" s="6">
        <v>6166</v>
      </c>
      <c r="B160" s="5" t="s">
        <v>9568</v>
      </c>
      <c r="C160" s="5" t="s">
        <v>11319</v>
      </c>
      <c r="D160" s="5" t="s">
        <v>9569</v>
      </c>
      <c r="E160" s="9" t="s">
        <v>11042</v>
      </c>
      <c r="F160" s="111">
        <v>1</v>
      </c>
      <c r="G160" s="111">
        <v>1</v>
      </c>
      <c r="H160" s="109">
        <f t="shared" si="15"/>
        <v>1</v>
      </c>
      <c r="I160" s="22">
        <v>0</v>
      </c>
      <c r="J160" s="25">
        <v>0</v>
      </c>
      <c r="K160" s="95">
        <v>1</v>
      </c>
      <c r="L160" s="12">
        <v>0</v>
      </c>
      <c r="M160" s="12">
        <v>1</v>
      </c>
      <c r="N160" s="27">
        <f t="shared" si="18"/>
        <v>1</v>
      </c>
      <c r="O160" s="29">
        <v>1</v>
      </c>
      <c r="P160" s="125">
        <v>0</v>
      </c>
      <c r="Q160" s="125">
        <v>0</v>
      </c>
      <c r="R160" s="31">
        <f t="shared" si="19"/>
        <v>0</v>
      </c>
      <c r="S160" s="14">
        <v>332</v>
      </c>
      <c r="T160" s="15">
        <v>3.9542000000000002</v>
      </c>
      <c r="U160" s="15">
        <v>83.961357543877398</v>
      </c>
      <c r="V160" s="33">
        <f t="shared" si="20"/>
        <v>0</v>
      </c>
      <c r="W160" s="34">
        <v>1</v>
      </c>
      <c r="X160" s="19">
        <v>0</v>
      </c>
      <c r="Y160" s="36">
        <v>0</v>
      </c>
      <c r="Z160" s="41">
        <v>0</v>
      </c>
      <c r="AA160" s="5">
        <f t="shared" si="16"/>
        <v>4</v>
      </c>
      <c r="AB160" s="5">
        <f t="shared" si="17"/>
        <v>1</v>
      </c>
    </row>
    <row r="161" spans="1:28" customFormat="1" ht="15" customHeight="1">
      <c r="A161" s="6">
        <v>6167</v>
      </c>
      <c r="B161" s="5" t="s">
        <v>9596</v>
      </c>
      <c r="C161" s="5" t="s">
        <v>11320</v>
      </c>
      <c r="D161" s="5" t="s">
        <v>9597</v>
      </c>
      <c r="E161" s="9" t="s">
        <v>11042</v>
      </c>
      <c r="F161" s="111">
        <v>1</v>
      </c>
      <c r="G161" s="111">
        <v>1</v>
      </c>
      <c r="H161" s="109">
        <f t="shared" si="15"/>
        <v>1</v>
      </c>
      <c r="I161" s="22">
        <v>1</v>
      </c>
      <c r="J161" s="25">
        <v>0</v>
      </c>
      <c r="K161" s="95">
        <v>1</v>
      </c>
      <c r="L161" s="12">
        <v>0</v>
      </c>
      <c r="M161" s="12">
        <v>0</v>
      </c>
      <c r="N161" s="27">
        <f t="shared" si="18"/>
        <v>1</v>
      </c>
      <c r="O161" s="29">
        <v>1</v>
      </c>
      <c r="P161" s="125">
        <v>1</v>
      </c>
      <c r="Q161" s="125">
        <v>0</v>
      </c>
      <c r="R161" s="31">
        <f t="shared" si="19"/>
        <v>1</v>
      </c>
      <c r="S161" s="14">
        <v>2425</v>
      </c>
      <c r="T161" s="15">
        <v>17.913399999999999</v>
      </c>
      <c r="U161" s="15">
        <v>135.37351926490783</v>
      </c>
      <c r="V161" s="33">
        <f t="shared" si="20"/>
        <v>0</v>
      </c>
      <c r="W161" s="34">
        <v>1</v>
      </c>
      <c r="X161" s="19">
        <v>1</v>
      </c>
      <c r="Y161" s="36">
        <v>0</v>
      </c>
      <c r="Z161" s="41">
        <v>0</v>
      </c>
      <c r="AA161" s="5">
        <f t="shared" si="16"/>
        <v>6</v>
      </c>
      <c r="AB161" s="5">
        <f t="shared" si="17"/>
        <v>1</v>
      </c>
    </row>
    <row r="162" spans="1:28" customFormat="1" ht="15" customHeight="1">
      <c r="A162" s="6">
        <v>6168</v>
      </c>
      <c r="B162" s="5" t="s">
        <v>9642</v>
      </c>
      <c r="C162" s="5" t="s">
        <v>11321</v>
      </c>
      <c r="D162" s="5" t="s">
        <v>9643</v>
      </c>
      <c r="E162" s="9" t="s">
        <v>11042</v>
      </c>
      <c r="F162" s="111">
        <v>1</v>
      </c>
      <c r="G162" s="111">
        <v>1</v>
      </c>
      <c r="H162" s="109">
        <f t="shared" si="15"/>
        <v>1</v>
      </c>
      <c r="I162" s="22">
        <v>1</v>
      </c>
      <c r="J162" s="25">
        <v>0</v>
      </c>
      <c r="K162" s="95">
        <v>1</v>
      </c>
      <c r="L162" s="12">
        <v>0</v>
      </c>
      <c r="M162" s="12">
        <v>1</v>
      </c>
      <c r="N162" s="27">
        <f t="shared" si="18"/>
        <v>1</v>
      </c>
      <c r="O162" s="29">
        <v>1</v>
      </c>
      <c r="P162" s="125">
        <v>0</v>
      </c>
      <c r="Q162" s="125">
        <v>0</v>
      </c>
      <c r="R162" s="31">
        <f t="shared" si="19"/>
        <v>0</v>
      </c>
      <c r="S162" s="14">
        <v>2039</v>
      </c>
      <c r="T162" s="15">
        <v>15.289100000000001</v>
      </c>
      <c r="U162" s="15">
        <v>133.36298408670228</v>
      </c>
      <c r="V162" s="33">
        <f t="shared" si="20"/>
        <v>0</v>
      </c>
      <c r="W162" s="34">
        <v>1</v>
      </c>
      <c r="X162" s="19">
        <v>0</v>
      </c>
      <c r="Y162" s="36">
        <v>0</v>
      </c>
      <c r="Z162" s="41">
        <v>0</v>
      </c>
      <c r="AA162" s="5">
        <f t="shared" si="16"/>
        <v>5</v>
      </c>
      <c r="AB162" s="5">
        <f t="shared" si="17"/>
        <v>1</v>
      </c>
    </row>
    <row r="163" spans="1:28" customFormat="1" ht="15" customHeight="1">
      <c r="A163" s="6">
        <v>6169</v>
      </c>
      <c r="B163" s="5" t="s">
        <v>9694</v>
      </c>
      <c r="C163" s="5" t="s">
        <v>11322</v>
      </c>
      <c r="D163" s="5" t="s">
        <v>9695</v>
      </c>
      <c r="E163" s="9" t="s">
        <v>11042</v>
      </c>
      <c r="F163" s="111">
        <v>0</v>
      </c>
      <c r="G163" s="111">
        <v>1</v>
      </c>
      <c r="H163" s="109">
        <f t="shared" si="15"/>
        <v>1</v>
      </c>
      <c r="I163" s="22">
        <v>0</v>
      </c>
      <c r="J163" s="25">
        <v>0</v>
      </c>
      <c r="K163" s="95">
        <v>1</v>
      </c>
      <c r="L163" s="12">
        <v>0</v>
      </c>
      <c r="M163" s="12">
        <v>1</v>
      </c>
      <c r="N163" s="27">
        <f t="shared" si="18"/>
        <v>1</v>
      </c>
      <c r="O163" s="29">
        <v>1</v>
      </c>
      <c r="P163" s="125">
        <v>0</v>
      </c>
      <c r="Q163" s="125">
        <v>0</v>
      </c>
      <c r="R163" s="31">
        <f t="shared" si="19"/>
        <v>0</v>
      </c>
      <c r="S163" s="14">
        <v>1606</v>
      </c>
      <c r="T163" s="15">
        <v>26.211500000000001</v>
      </c>
      <c r="U163" s="15">
        <v>61.270816244778054</v>
      </c>
      <c r="V163" s="33">
        <f t="shared" si="20"/>
        <v>1</v>
      </c>
      <c r="W163" s="34">
        <v>0</v>
      </c>
      <c r="X163" s="19">
        <v>1</v>
      </c>
      <c r="Y163" s="36">
        <v>1</v>
      </c>
      <c r="Z163" s="41">
        <v>0</v>
      </c>
      <c r="AA163" s="5">
        <f t="shared" si="16"/>
        <v>5</v>
      </c>
      <c r="AB163" s="5">
        <f t="shared" si="17"/>
        <v>1</v>
      </c>
    </row>
    <row r="164" spans="1:28" customFormat="1" ht="15" customHeight="1">
      <c r="A164" s="6">
        <v>6170</v>
      </c>
      <c r="B164" s="5" t="s">
        <v>9730</v>
      </c>
      <c r="C164" s="5" t="s">
        <v>11323</v>
      </c>
      <c r="D164" s="5" t="s">
        <v>9731</v>
      </c>
      <c r="E164" s="9" t="s">
        <v>11042</v>
      </c>
      <c r="F164" s="111">
        <v>0</v>
      </c>
      <c r="G164" s="111">
        <v>0</v>
      </c>
      <c r="H164" s="109">
        <f t="shared" si="15"/>
        <v>0</v>
      </c>
      <c r="I164" s="22">
        <v>0</v>
      </c>
      <c r="J164" s="25">
        <v>0</v>
      </c>
      <c r="K164" s="95">
        <v>1</v>
      </c>
      <c r="L164" s="12">
        <v>0</v>
      </c>
      <c r="M164" s="12">
        <v>1</v>
      </c>
      <c r="N164" s="27">
        <f t="shared" si="18"/>
        <v>1</v>
      </c>
      <c r="O164" s="29">
        <v>1</v>
      </c>
      <c r="P164" s="125">
        <v>0</v>
      </c>
      <c r="Q164" s="125">
        <v>0</v>
      </c>
      <c r="R164" s="31">
        <f t="shared" si="19"/>
        <v>0</v>
      </c>
      <c r="S164" s="14">
        <v>636</v>
      </c>
      <c r="T164" s="15">
        <v>7.0350999999999999</v>
      </c>
      <c r="U164" s="15">
        <v>90.403832212761728</v>
      </c>
      <c r="V164" s="33">
        <f t="shared" si="20"/>
        <v>0</v>
      </c>
      <c r="W164" s="34">
        <v>0</v>
      </c>
      <c r="X164" s="19">
        <v>0</v>
      </c>
      <c r="Y164" s="36">
        <v>0</v>
      </c>
      <c r="Z164" s="41">
        <v>0</v>
      </c>
      <c r="AA164" s="5">
        <f t="shared" si="16"/>
        <v>2</v>
      </c>
      <c r="AB164" s="5">
        <f t="shared" si="17"/>
        <v>1</v>
      </c>
    </row>
    <row r="165" spans="1:28" customFormat="1" ht="15" customHeight="1">
      <c r="A165" s="6">
        <v>6171</v>
      </c>
      <c r="B165" s="5" t="s">
        <v>9810</v>
      </c>
      <c r="C165" s="5" t="s">
        <v>11324</v>
      </c>
      <c r="D165" s="5" t="s">
        <v>9811</v>
      </c>
      <c r="E165" s="9" t="s">
        <v>11042</v>
      </c>
      <c r="F165" s="111">
        <v>0</v>
      </c>
      <c r="G165" s="111">
        <v>1</v>
      </c>
      <c r="H165" s="109">
        <f t="shared" si="15"/>
        <v>1</v>
      </c>
      <c r="I165" s="22">
        <v>0</v>
      </c>
      <c r="J165" s="25">
        <v>0</v>
      </c>
      <c r="K165" s="95">
        <v>1</v>
      </c>
      <c r="L165" s="12">
        <v>0</v>
      </c>
      <c r="M165" s="12">
        <v>1</v>
      </c>
      <c r="N165" s="27">
        <f t="shared" si="18"/>
        <v>1</v>
      </c>
      <c r="O165" s="29">
        <v>1</v>
      </c>
      <c r="P165" s="125">
        <v>0</v>
      </c>
      <c r="Q165" s="125">
        <v>0</v>
      </c>
      <c r="R165" s="31">
        <f t="shared" si="19"/>
        <v>0</v>
      </c>
      <c r="S165" s="14">
        <v>901</v>
      </c>
      <c r="T165" s="15">
        <v>7.2664999999999997</v>
      </c>
      <c r="U165" s="15">
        <v>123.99366957957751</v>
      </c>
      <c r="V165" s="33">
        <f t="shared" si="20"/>
        <v>0</v>
      </c>
      <c r="W165" s="34">
        <v>1</v>
      </c>
      <c r="X165" s="19">
        <v>0</v>
      </c>
      <c r="Y165" s="36">
        <v>0</v>
      </c>
      <c r="Z165" s="41">
        <v>0</v>
      </c>
      <c r="AA165" s="5">
        <f t="shared" si="16"/>
        <v>4</v>
      </c>
      <c r="AB165" s="5">
        <f t="shared" si="17"/>
        <v>1</v>
      </c>
    </row>
    <row r="166" spans="1:28" customFormat="1" ht="15" customHeight="1">
      <c r="A166" s="6">
        <v>6172</v>
      </c>
      <c r="B166" s="5" t="s">
        <v>9814</v>
      </c>
      <c r="C166" s="5" t="s">
        <v>11325</v>
      </c>
      <c r="D166" s="5" t="s">
        <v>9815</v>
      </c>
      <c r="E166" s="9" t="s">
        <v>11042</v>
      </c>
      <c r="F166" s="111">
        <v>1</v>
      </c>
      <c r="G166" s="111">
        <v>1</v>
      </c>
      <c r="H166" s="109">
        <f t="shared" si="15"/>
        <v>1</v>
      </c>
      <c r="I166" s="22">
        <v>1</v>
      </c>
      <c r="J166" s="25">
        <v>0</v>
      </c>
      <c r="K166" s="95">
        <v>1</v>
      </c>
      <c r="L166" s="12">
        <v>0</v>
      </c>
      <c r="M166" s="12">
        <v>1</v>
      </c>
      <c r="N166" s="27">
        <f t="shared" si="18"/>
        <v>1</v>
      </c>
      <c r="O166" s="29">
        <v>1</v>
      </c>
      <c r="P166" s="125">
        <v>0</v>
      </c>
      <c r="Q166" s="125">
        <v>0</v>
      </c>
      <c r="R166" s="31">
        <f t="shared" si="19"/>
        <v>0</v>
      </c>
      <c r="S166" s="14">
        <v>907</v>
      </c>
      <c r="T166" s="15">
        <v>8.7961000000000009</v>
      </c>
      <c r="U166" s="15">
        <v>103.11388001500664</v>
      </c>
      <c r="V166" s="33">
        <f t="shared" si="20"/>
        <v>0</v>
      </c>
      <c r="W166" s="34">
        <v>1</v>
      </c>
      <c r="X166" s="19">
        <v>0</v>
      </c>
      <c r="Y166" s="36">
        <v>0</v>
      </c>
      <c r="Z166" s="41">
        <v>0</v>
      </c>
      <c r="AA166" s="5">
        <f t="shared" si="16"/>
        <v>5</v>
      </c>
      <c r="AB166" s="5">
        <f t="shared" si="17"/>
        <v>1</v>
      </c>
    </row>
    <row r="167" spans="1:28" customFormat="1" ht="15" customHeight="1">
      <c r="A167" s="6">
        <v>6173</v>
      </c>
      <c r="B167" s="5" t="s">
        <v>9840</v>
      </c>
      <c r="C167" s="5" t="s">
        <v>11326</v>
      </c>
      <c r="D167" s="5" t="s">
        <v>9841</v>
      </c>
      <c r="E167" s="9" t="s">
        <v>11042</v>
      </c>
      <c r="F167" s="111">
        <v>1</v>
      </c>
      <c r="G167" s="111">
        <v>0</v>
      </c>
      <c r="H167" s="109">
        <f t="shared" si="15"/>
        <v>1</v>
      </c>
      <c r="I167" s="22">
        <v>1</v>
      </c>
      <c r="J167" s="25">
        <v>0</v>
      </c>
      <c r="K167" s="95">
        <v>1</v>
      </c>
      <c r="L167" s="12">
        <v>0</v>
      </c>
      <c r="M167" s="12">
        <v>1</v>
      </c>
      <c r="N167" s="27">
        <f t="shared" si="18"/>
        <v>1</v>
      </c>
      <c r="O167" s="29">
        <v>1</v>
      </c>
      <c r="P167" s="125">
        <v>0</v>
      </c>
      <c r="Q167" s="125">
        <v>0</v>
      </c>
      <c r="R167" s="31">
        <f t="shared" si="19"/>
        <v>0</v>
      </c>
      <c r="S167" s="14">
        <v>1424</v>
      </c>
      <c r="T167" s="15">
        <v>8.089500000000001</v>
      </c>
      <c r="U167" s="15">
        <v>176.03065702453796</v>
      </c>
      <c r="V167" s="33">
        <f t="shared" si="20"/>
        <v>0</v>
      </c>
      <c r="W167" s="34">
        <v>1</v>
      </c>
      <c r="X167" s="19">
        <v>0</v>
      </c>
      <c r="Y167" s="36">
        <v>0</v>
      </c>
      <c r="Z167" s="41">
        <v>0</v>
      </c>
      <c r="AA167" s="5">
        <f t="shared" si="16"/>
        <v>5</v>
      </c>
      <c r="AB167" s="5">
        <f t="shared" si="17"/>
        <v>1</v>
      </c>
    </row>
    <row r="168" spans="1:28" customFormat="1" ht="15" customHeight="1">
      <c r="A168" s="6">
        <v>6175</v>
      </c>
      <c r="B168" s="5" t="s">
        <v>10110</v>
      </c>
      <c r="C168" s="5" t="s">
        <v>11327</v>
      </c>
      <c r="D168" s="5" t="s">
        <v>10111</v>
      </c>
      <c r="E168" s="9" t="s">
        <v>11042</v>
      </c>
      <c r="F168" s="111">
        <v>0</v>
      </c>
      <c r="G168" s="111">
        <v>1</v>
      </c>
      <c r="H168" s="109">
        <f t="shared" si="15"/>
        <v>1</v>
      </c>
      <c r="I168" s="22">
        <v>1</v>
      </c>
      <c r="J168" s="25">
        <v>0</v>
      </c>
      <c r="K168" s="95">
        <v>1</v>
      </c>
      <c r="L168" s="12">
        <v>0</v>
      </c>
      <c r="M168" s="12">
        <v>1</v>
      </c>
      <c r="N168" s="27">
        <f t="shared" si="18"/>
        <v>1</v>
      </c>
      <c r="O168" s="29">
        <v>1</v>
      </c>
      <c r="P168" s="125">
        <v>1</v>
      </c>
      <c r="Q168" s="125">
        <v>0</v>
      </c>
      <c r="R168" s="31">
        <f t="shared" si="19"/>
        <v>1</v>
      </c>
      <c r="S168" s="14">
        <v>271</v>
      </c>
      <c r="T168" s="15">
        <v>4.6032000000000002</v>
      </c>
      <c r="U168" s="15">
        <v>58.872088981578031</v>
      </c>
      <c r="V168" s="33">
        <f t="shared" si="20"/>
        <v>1</v>
      </c>
      <c r="W168" s="34">
        <v>1</v>
      </c>
      <c r="X168" s="19">
        <v>0</v>
      </c>
      <c r="Y168" s="36">
        <v>0</v>
      </c>
      <c r="Z168" s="41">
        <v>0</v>
      </c>
      <c r="AA168" s="5">
        <f t="shared" si="16"/>
        <v>7</v>
      </c>
      <c r="AB168" s="5">
        <f t="shared" si="17"/>
        <v>1</v>
      </c>
    </row>
    <row r="169" spans="1:28" customFormat="1" ht="15" customHeight="1">
      <c r="A169" s="6">
        <v>6176</v>
      </c>
      <c r="B169" s="5" t="s">
        <v>10140</v>
      </c>
      <c r="C169" s="5" t="s">
        <v>11328</v>
      </c>
      <c r="D169" s="5" t="s">
        <v>10141</v>
      </c>
      <c r="E169" s="9" t="s">
        <v>11042</v>
      </c>
      <c r="F169" s="111">
        <v>0</v>
      </c>
      <c r="G169" s="111">
        <v>1</v>
      </c>
      <c r="H169" s="109">
        <f t="shared" si="15"/>
        <v>1</v>
      </c>
      <c r="I169" s="22">
        <v>1</v>
      </c>
      <c r="J169" s="25">
        <v>0</v>
      </c>
      <c r="K169" s="95">
        <v>1</v>
      </c>
      <c r="L169" s="12">
        <v>0</v>
      </c>
      <c r="M169" s="12">
        <v>1</v>
      </c>
      <c r="N169" s="27">
        <f t="shared" si="18"/>
        <v>1</v>
      </c>
      <c r="O169" s="29">
        <v>1</v>
      </c>
      <c r="P169" s="125">
        <v>0</v>
      </c>
      <c r="Q169" s="125">
        <v>0</v>
      </c>
      <c r="R169" s="31">
        <f t="shared" si="19"/>
        <v>0</v>
      </c>
      <c r="S169" s="14">
        <v>671</v>
      </c>
      <c r="T169" s="15">
        <v>9.2192999999999987</v>
      </c>
      <c r="U169" s="15">
        <v>72.782098423958445</v>
      </c>
      <c r="V169" s="33">
        <f t="shared" si="20"/>
        <v>1</v>
      </c>
      <c r="W169" s="34">
        <v>0</v>
      </c>
      <c r="X169" s="19">
        <v>0</v>
      </c>
      <c r="Y169" s="36">
        <v>0</v>
      </c>
      <c r="Z169" s="41">
        <v>0</v>
      </c>
      <c r="AA169" s="5">
        <f t="shared" si="16"/>
        <v>5</v>
      </c>
      <c r="AB169" s="5">
        <f t="shared" si="17"/>
        <v>1</v>
      </c>
    </row>
    <row r="170" spans="1:28" customFormat="1" ht="15" customHeight="1">
      <c r="A170" s="6">
        <v>6178</v>
      </c>
      <c r="B170" s="5" t="s">
        <v>10404</v>
      </c>
      <c r="C170" s="5" t="s">
        <v>11329</v>
      </c>
      <c r="D170" s="5" t="s">
        <v>10405</v>
      </c>
      <c r="E170" s="9" t="s">
        <v>11042</v>
      </c>
      <c r="F170" s="111">
        <v>1</v>
      </c>
      <c r="G170" s="111">
        <v>0</v>
      </c>
      <c r="H170" s="109">
        <f t="shared" si="15"/>
        <v>1</v>
      </c>
      <c r="I170" s="22">
        <v>1</v>
      </c>
      <c r="J170" s="25">
        <v>0</v>
      </c>
      <c r="K170" s="95">
        <v>1</v>
      </c>
      <c r="L170" s="12">
        <v>1</v>
      </c>
      <c r="M170" s="12">
        <v>1</v>
      </c>
      <c r="N170" s="27">
        <f t="shared" si="18"/>
        <v>1</v>
      </c>
      <c r="O170" s="29">
        <v>1</v>
      </c>
      <c r="P170" s="125">
        <v>0</v>
      </c>
      <c r="Q170" s="125">
        <v>0</v>
      </c>
      <c r="R170" s="31">
        <f t="shared" si="19"/>
        <v>0</v>
      </c>
      <c r="S170" s="14">
        <v>1055</v>
      </c>
      <c r="T170" s="15">
        <v>12.293900000000001</v>
      </c>
      <c r="U170" s="15">
        <v>85.814916340624208</v>
      </c>
      <c r="V170" s="33">
        <f t="shared" si="20"/>
        <v>0</v>
      </c>
      <c r="W170" s="34">
        <v>1</v>
      </c>
      <c r="X170" s="19">
        <v>0</v>
      </c>
      <c r="Y170" s="36">
        <v>1</v>
      </c>
      <c r="Z170" s="41">
        <v>0</v>
      </c>
      <c r="AA170" s="5">
        <f t="shared" si="16"/>
        <v>6</v>
      </c>
      <c r="AB170" s="5">
        <f t="shared" si="17"/>
        <v>1</v>
      </c>
    </row>
    <row r="171" spans="1:28" customFormat="1" ht="15" customHeight="1">
      <c r="A171" s="6">
        <v>6179</v>
      </c>
      <c r="B171" s="5" t="s">
        <v>10650</v>
      </c>
      <c r="C171" s="5" t="s">
        <v>11330</v>
      </c>
      <c r="D171" s="5" t="s">
        <v>10651</v>
      </c>
      <c r="E171" s="9" t="s">
        <v>11042</v>
      </c>
      <c r="F171" s="111">
        <v>1</v>
      </c>
      <c r="G171" s="111">
        <v>0</v>
      </c>
      <c r="H171" s="109">
        <f t="shared" si="15"/>
        <v>1</v>
      </c>
      <c r="I171" s="22">
        <v>0</v>
      </c>
      <c r="J171" s="25">
        <v>0</v>
      </c>
      <c r="K171" s="95">
        <v>1</v>
      </c>
      <c r="L171" s="12">
        <v>0</v>
      </c>
      <c r="M171" s="12">
        <v>1</v>
      </c>
      <c r="N171" s="27">
        <f t="shared" si="18"/>
        <v>1</v>
      </c>
      <c r="O171" s="29">
        <v>1</v>
      </c>
      <c r="P171" s="125">
        <v>0</v>
      </c>
      <c r="Q171" s="125">
        <v>0</v>
      </c>
      <c r="R171" s="31">
        <f t="shared" si="19"/>
        <v>0</v>
      </c>
      <c r="S171" s="14">
        <v>1068</v>
      </c>
      <c r="T171" s="15">
        <v>18.726099999999999</v>
      </c>
      <c r="U171" s="15">
        <v>57.032697678641043</v>
      </c>
      <c r="V171" s="33">
        <f t="shared" si="20"/>
        <v>1</v>
      </c>
      <c r="W171" s="34">
        <v>1</v>
      </c>
      <c r="X171" s="19">
        <v>0</v>
      </c>
      <c r="Y171" s="36">
        <v>0</v>
      </c>
      <c r="Z171" s="41">
        <v>0</v>
      </c>
      <c r="AA171" s="5">
        <f t="shared" si="16"/>
        <v>5</v>
      </c>
      <c r="AB171" s="5">
        <f t="shared" si="17"/>
        <v>1</v>
      </c>
    </row>
    <row r="172" spans="1:28" customFormat="1" ht="15" customHeight="1">
      <c r="A172" s="6">
        <v>6180</v>
      </c>
      <c r="B172" s="5" t="s">
        <v>10656</v>
      </c>
      <c r="C172" s="5" t="s">
        <v>11331</v>
      </c>
      <c r="D172" s="5" t="s">
        <v>10657</v>
      </c>
      <c r="E172" s="9" t="s">
        <v>11042</v>
      </c>
      <c r="F172" s="111">
        <v>1</v>
      </c>
      <c r="G172" s="111">
        <v>1</v>
      </c>
      <c r="H172" s="109">
        <f t="shared" si="15"/>
        <v>1</v>
      </c>
      <c r="I172" s="22">
        <v>0</v>
      </c>
      <c r="J172" s="25">
        <v>0</v>
      </c>
      <c r="K172" s="95">
        <v>1</v>
      </c>
      <c r="L172" s="12">
        <v>0</v>
      </c>
      <c r="M172" s="12">
        <v>0</v>
      </c>
      <c r="N172" s="27">
        <f t="shared" si="18"/>
        <v>1</v>
      </c>
      <c r="O172" s="29">
        <v>1</v>
      </c>
      <c r="P172" s="125">
        <v>0</v>
      </c>
      <c r="Q172" s="125">
        <v>0</v>
      </c>
      <c r="R172" s="31">
        <f t="shared" si="19"/>
        <v>0</v>
      </c>
      <c r="S172" s="14">
        <v>2245</v>
      </c>
      <c r="T172" s="15">
        <v>8.6456999999999997</v>
      </c>
      <c r="U172" s="15">
        <v>259.66665510022324</v>
      </c>
      <c r="V172" s="33">
        <f t="shared" si="20"/>
        <v>0</v>
      </c>
      <c r="W172" s="34">
        <v>1</v>
      </c>
      <c r="X172" s="19">
        <v>1</v>
      </c>
      <c r="Y172" s="36">
        <v>0</v>
      </c>
      <c r="Z172" s="41">
        <v>0</v>
      </c>
      <c r="AA172" s="5">
        <f t="shared" si="16"/>
        <v>4</v>
      </c>
      <c r="AB172" s="5">
        <f t="shared" si="17"/>
        <v>1</v>
      </c>
    </row>
    <row r="173" spans="1:28" customFormat="1" ht="15" customHeight="1">
      <c r="A173" s="6">
        <v>6181</v>
      </c>
      <c r="B173" s="5" t="s">
        <v>10668</v>
      </c>
      <c r="C173" s="5" t="s">
        <v>11332</v>
      </c>
      <c r="D173" s="5" t="s">
        <v>10669</v>
      </c>
      <c r="E173" s="9" t="s">
        <v>11042</v>
      </c>
      <c r="F173" s="111">
        <v>1</v>
      </c>
      <c r="G173" s="111">
        <v>1</v>
      </c>
      <c r="H173" s="109">
        <f t="shared" si="15"/>
        <v>1</v>
      </c>
      <c r="I173" s="22">
        <v>0</v>
      </c>
      <c r="J173" s="25">
        <v>0</v>
      </c>
      <c r="K173" s="95">
        <v>1</v>
      </c>
      <c r="L173" s="12">
        <v>0</v>
      </c>
      <c r="M173" s="12">
        <v>0</v>
      </c>
      <c r="N173" s="27">
        <f t="shared" si="18"/>
        <v>1</v>
      </c>
      <c r="O173" s="29">
        <v>1</v>
      </c>
      <c r="P173" s="125">
        <v>0</v>
      </c>
      <c r="Q173" s="125">
        <v>0</v>
      </c>
      <c r="R173" s="31">
        <f t="shared" si="19"/>
        <v>0</v>
      </c>
      <c r="S173" s="14">
        <v>3209</v>
      </c>
      <c r="T173" s="15">
        <v>18.307500000000001</v>
      </c>
      <c r="U173" s="15">
        <v>175.28335381674177</v>
      </c>
      <c r="V173" s="33">
        <f t="shared" si="20"/>
        <v>0</v>
      </c>
      <c r="W173" s="34">
        <v>1</v>
      </c>
      <c r="X173" s="19">
        <v>0</v>
      </c>
      <c r="Y173" s="36">
        <v>0</v>
      </c>
      <c r="Z173" s="41">
        <v>0</v>
      </c>
      <c r="AA173" s="5">
        <f t="shared" si="16"/>
        <v>4</v>
      </c>
      <c r="AB173" s="5">
        <f t="shared" si="17"/>
        <v>1</v>
      </c>
    </row>
    <row r="174" spans="1:28" customFormat="1" ht="15" customHeight="1">
      <c r="A174" s="6">
        <v>6182</v>
      </c>
      <c r="B174" s="5" t="s">
        <v>10724</v>
      </c>
      <c r="C174" s="5" t="s">
        <v>11333</v>
      </c>
      <c r="D174" s="5" t="s">
        <v>10725</v>
      </c>
      <c r="E174" s="9" t="s">
        <v>11042</v>
      </c>
      <c r="F174" s="111">
        <v>0</v>
      </c>
      <c r="G174" s="111">
        <v>1</v>
      </c>
      <c r="H174" s="109">
        <f t="shared" si="15"/>
        <v>1</v>
      </c>
      <c r="I174" s="22">
        <v>1</v>
      </c>
      <c r="J174" s="25">
        <v>1</v>
      </c>
      <c r="K174" s="95">
        <v>1</v>
      </c>
      <c r="L174" s="12">
        <v>0</v>
      </c>
      <c r="M174" s="12">
        <v>1</v>
      </c>
      <c r="N174" s="27">
        <f t="shared" si="18"/>
        <v>1</v>
      </c>
      <c r="O174" s="29">
        <v>1</v>
      </c>
      <c r="P174" s="125">
        <v>0</v>
      </c>
      <c r="Q174" s="125">
        <v>0</v>
      </c>
      <c r="R174" s="31">
        <f t="shared" si="19"/>
        <v>0</v>
      </c>
      <c r="S174" s="14">
        <v>523</v>
      </c>
      <c r="T174" s="15">
        <v>14.609300000000001</v>
      </c>
      <c r="U174" s="15">
        <v>35.799114262832575</v>
      </c>
      <c r="V174" s="33">
        <f t="shared" si="20"/>
        <v>1</v>
      </c>
      <c r="W174" s="34">
        <v>1</v>
      </c>
      <c r="X174" s="19">
        <v>0</v>
      </c>
      <c r="Y174" s="36">
        <v>0</v>
      </c>
      <c r="Z174" s="41">
        <v>0</v>
      </c>
      <c r="AA174" s="5">
        <f t="shared" si="16"/>
        <v>7</v>
      </c>
      <c r="AB174" s="5">
        <f t="shared" si="17"/>
        <v>1</v>
      </c>
    </row>
    <row r="175" spans="1:28" customFormat="1" ht="15" customHeight="1">
      <c r="A175" s="6">
        <v>6183</v>
      </c>
      <c r="B175" s="5" t="s">
        <v>10748</v>
      </c>
      <c r="C175" s="5" t="s">
        <v>11334</v>
      </c>
      <c r="D175" s="5" t="s">
        <v>10749</v>
      </c>
      <c r="E175" s="9" t="s">
        <v>11042</v>
      </c>
      <c r="F175" s="111">
        <v>1</v>
      </c>
      <c r="G175" s="111">
        <v>0</v>
      </c>
      <c r="H175" s="109">
        <f t="shared" si="15"/>
        <v>1</v>
      </c>
      <c r="I175" s="22">
        <v>1</v>
      </c>
      <c r="J175" s="25">
        <v>0</v>
      </c>
      <c r="K175" s="95">
        <v>1</v>
      </c>
      <c r="L175" s="12">
        <v>1</v>
      </c>
      <c r="M175" s="12">
        <v>1</v>
      </c>
      <c r="N175" s="27">
        <f t="shared" si="18"/>
        <v>1</v>
      </c>
      <c r="O175" s="29">
        <v>0</v>
      </c>
      <c r="P175" s="125">
        <v>0</v>
      </c>
      <c r="Q175" s="125">
        <v>0</v>
      </c>
      <c r="R175" s="31">
        <f t="shared" si="19"/>
        <v>0</v>
      </c>
      <c r="S175" s="14">
        <v>966</v>
      </c>
      <c r="T175" s="15">
        <v>4.4744999999999999</v>
      </c>
      <c r="U175" s="15">
        <v>215.89004358028831</v>
      </c>
      <c r="V175" s="33">
        <f t="shared" si="20"/>
        <v>0</v>
      </c>
      <c r="W175" s="34">
        <v>0</v>
      </c>
      <c r="X175" s="19">
        <v>0</v>
      </c>
      <c r="Y175" s="36">
        <v>1</v>
      </c>
      <c r="Z175" s="41">
        <v>0</v>
      </c>
      <c r="AA175" s="5">
        <f t="shared" si="16"/>
        <v>4</v>
      </c>
      <c r="AB175" s="5">
        <f t="shared" si="17"/>
        <v>1</v>
      </c>
    </row>
    <row r="176" spans="1:28" customFormat="1" ht="15" customHeight="1">
      <c r="A176" s="6">
        <v>6184</v>
      </c>
      <c r="B176" s="5" t="s">
        <v>10760</v>
      </c>
      <c r="C176" s="5" t="s">
        <v>11335</v>
      </c>
      <c r="D176" s="5" t="s">
        <v>10761</v>
      </c>
      <c r="E176" s="9" t="s">
        <v>11042</v>
      </c>
      <c r="F176" s="111">
        <v>0</v>
      </c>
      <c r="G176" s="111">
        <v>1</v>
      </c>
      <c r="H176" s="109">
        <f t="shared" si="15"/>
        <v>1</v>
      </c>
      <c r="I176" s="22">
        <v>1</v>
      </c>
      <c r="J176" s="25">
        <v>0</v>
      </c>
      <c r="K176" s="95">
        <v>1</v>
      </c>
      <c r="L176" s="12">
        <v>1</v>
      </c>
      <c r="M176" s="12">
        <v>1</v>
      </c>
      <c r="N176" s="27">
        <f t="shared" si="18"/>
        <v>1</v>
      </c>
      <c r="O176" s="29">
        <v>1</v>
      </c>
      <c r="P176" s="125">
        <v>1</v>
      </c>
      <c r="Q176" s="125">
        <v>0</v>
      </c>
      <c r="R176" s="31">
        <f t="shared" si="19"/>
        <v>1</v>
      </c>
      <c r="S176" s="14">
        <v>332</v>
      </c>
      <c r="T176" s="15">
        <v>9.8689</v>
      </c>
      <c r="U176" s="15">
        <v>33.641033955152047</v>
      </c>
      <c r="V176" s="33">
        <f t="shared" si="20"/>
        <v>1</v>
      </c>
      <c r="W176" s="34">
        <v>1</v>
      </c>
      <c r="X176" s="19">
        <v>0</v>
      </c>
      <c r="Y176" s="36">
        <v>0</v>
      </c>
      <c r="Z176" s="41">
        <v>0</v>
      </c>
      <c r="AA176" s="5">
        <f t="shared" si="16"/>
        <v>7</v>
      </c>
      <c r="AB176" s="5">
        <f t="shared" si="17"/>
        <v>1</v>
      </c>
    </row>
    <row r="177" spans="1:28" customFormat="1" ht="15" customHeight="1">
      <c r="A177" s="6">
        <v>6185</v>
      </c>
      <c r="B177" s="5" t="s">
        <v>10780</v>
      </c>
      <c r="C177" s="5" t="s">
        <v>11336</v>
      </c>
      <c r="D177" s="5" t="s">
        <v>10781</v>
      </c>
      <c r="E177" s="9" t="s">
        <v>11042</v>
      </c>
      <c r="F177" s="111">
        <v>1</v>
      </c>
      <c r="G177" s="111">
        <v>0</v>
      </c>
      <c r="H177" s="109">
        <f t="shared" si="15"/>
        <v>1</v>
      </c>
      <c r="I177" s="22">
        <v>1</v>
      </c>
      <c r="J177" s="25">
        <v>0</v>
      </c>
      <c r="K177" s="95">
        <v>1</v>
      </c>
      <c r="L177" s="12">
        <v>0</v>
      </c>
      <c r="M177" s="12">
        <v>1</v>
      </c>
      <c r="N177" s="27">
        <f t="shared" si="18"/>
        <v>1</v>
      </c>
      <c r="O177" s="29">
        <v>1</v>
      </c>
      <c r="P177" s="125">
        <v>0</v>
      </c>
      <c r="Q177" s="125">
        <v>0</v>
      </c>
      <c r="R177" s="31">
        <f t="shared" si="19"/>
        <v>0</v>
      </c>
      <c r="S177" s="14">
        <v>1849</v>
      </c>
      <c r="T177" s="15">
        <v>16.5565</v>
      </c>
      <c r="U177" s="15">
        <v>111.67819285477003</v>
      </c>
      <c r="V177" s="33">
        <f t="shared" si="20"/>
        <v>0</v>
      </c>
      <c r="W177" s="34">
        <v>1</v>
      </c>
      <c r="X177" s="19">
        <v>0</v>
      </c>
      <c r="Y177" s="36">
        <v>0</v>
      </c>
      <c r="Z177" s="41">
        <v>0</v>
      </c>
      <c r="AA177" s="5">
        <f t="shared" si="16"/>
        <v>5</v>
      </c>
      <c r="AB177" s="5">
        <f t="shared" si="17"/>
        <v>1</v>
      </c>
    </row>
    <row r="178" spans="1:28" customFormat="1" ht="15" customHeight="1">
      <c r="A178" s="6">
        <v>6186</v>
      </c>
      <c r="B178" s="5" t="s">
        <v>10818</v>
      </c>
      <c r="C178" s="5" t="s">
        <v>11337</v>
      </c>
      <c r="D178" s="5" t="s">
        <v>10819</v>
      </c>
      <c r="E178" s="9" t="s">
        <v>11042</v>
      </c>
      <c r="F178" s="111">
        <v>1</v>
      </c>
      <c r="G178" s="111">
        <v>1</v>
      </c>
      <c r="H178" s="109">
        <f t="shared" si="15"/>
        <v>1</v>
      </c>
      <c r="I178" s="22">
        <v>0</v>
      </c>
      <c r="J178" s="25">
        <v>0</v>
      </c>
      <c r="K178" s="95">
        <v>1</v>
      </c>
      <c r="L178" s="12">
        <v>0</v>
      </c>
      <c r="M178" s="12">
        <v>1</v>
      </c>
      <c r="N178" s="27">
        <f t="shared" si="18"/>
        <v>1</v>
      </c>
      <c r="O178" s="29">
        <v>1</v>
      </c>
      <c r="P178" s="125">
        <v>0</v>
      </c>
      <c r="Q178" s="125">
        <v>0</v>
      </c>
      <c r="R178" s="31">
        <f t="shared" si="19"/>
        <v>0</v>
      </c>
      <c r="S178" s="14">
        <v>700</v>
      </c>
      <c r="T178" s="15">
        <v>6.0673000000000004</v>
      </c>
      <c r="U178" s="15">
        <v>115.37257099533565</v>
      </c>
      <c r="V178" s="33">
        <f t="shared" si="20"/>
        <v>0</v>
      </c>
      <c r="W178" s="34">
        <v>1</v>
      </c>
      <c r="X178" s="19">
        <v>0</v>
      </c>
      <c r="Y178" s="36">
        <v>0</v>
      </c>
      <c r="Z178" s="41">
        <v>0</v>
      </c>
      <c r="AA178" s="5">
        <f t="shared" si="16"/>
        <v>4</v>
      </c>
      <c r="AB178" s="5">
        <f t="shared" si="17"/>
        <v>1</v>
      </c>
    </row>
    <row r="179" spans="1:28" customFormat="1" ht="15" customHeight="1">
      <c r="A179" s="6">
        <v>6187</v>
      </c>
      <c r="B179" s="5" t="s">
        <v>10870</v>
      </c>
      <c r="C179" s="5" t="s">
        <v>11338</v>
      </c>
      <c r="D179" s="5" t="s">
        <v>10871</v>
      </c>
      <c r="E179" s="9" t="s">
        <v>11042</v>
      </c>
      <c r="F179" s="111">
        <v>1</v>
      </c>
      <c r="G179" s="111">
        <v>1</v>
      </c>
      <c r="H179" s="109">
        <f t="shared" si="15"/>
        <v>1</v>
      </c>
      <c r="I179" s="22">
        <v>1</v>
      </c>
      <c r="J179" s="25">
        <v>0</v>
      </c>
      <c r="K179" s="95">
        <v>1</v>
      </c>
      <c r="L179" s="12">
        <v>0</v>
      </c>
      <c r="M179" s="12">
        <v>1</v>
      </c>
      <c r="N179" s="27">
        <f t="shared" si="18"/>
        <v>1</v>
      </c>
      <c r="O179" s="29">
        <v>1</v>
      </c>
      <c r="P179" s="125">
        <v>0</v>
      </c>
      <c r="Q179" s="125">
        <v>0</v>
      </c>
      <c r="R179" s="31">
        <f t="shared" si="19"/>
        <v>0</v>
      </c>
      <c r="S179" s="14">
        <v>1257</v>
      </c>
      <c r="T179" s="15">
        <v>12.561900000000001</v>
      </c>
      <c r="U179" s="15">
        <v>100.06448069161512</v>
      </c>
      <c r="V179" s="33">
        <f t="shared" si="20"/>
        <v>0</v>
      </c>
      <c r="W179" s="34">
        <v>1</v>
      </c>
      <c r="X179" s="19">
        <v>0</v>
      </c>
      <c r="Y179" s="36">
        <v>0</v>
      </c>
      <c r="Z179" s="41">
        <v>0</v>
      </c>
      <c r="AA179" s="5">
        <f t="shared" si="16"/>
        <v>5</v>
      </c>
      <c r="AB179" s="5">
        <f t="shared" si="17"/>
        <v>1</v>
      </c>
    </row>
    <row r="180" spans="1:28" customFormat="1" ht="15" customHeight="1">
      <c r="A180" s="6">
        <v>6188</v>
      </c>
      <c r="B180" s="5" t="s">
        <v>10920</v>
      </c>
      <c r="C180" s="5" t="s">
        <v>11339</v>
      </c>
      <c r="D180" s="5" t="s">
        <v>10921</v>
      </c>
      <c r="E180" s="9" t="s">
        <v>11042</v>
      </c>
      <c r="F180" s="111">
        <v>0</v>
      </c>
      <c r="G180" s="111">
        <v>1</v>
      </c>
      <c r="H180" s="109">
        <f t="shared" si="15"/>
        <v>1</v>
      </c>
      <c r="I180" s="22">
        <v>0</v>
      </c>
      <c r="J180" s="25">
        <v>0</v>
      </c>
      <c r="K180" s="95">
        <v>1</v>
      </c>
      <c r="L180" s="12">
        <v>0</v>
      </c>
      <c r="M180" s="12">
        <v>1</v>
      </c>
      <c r="N180" s="27">
        <f t="shared" si="18"/>
        <v>1</v>
      </c>
      <c r="O180" s="29">
        <v>1</v>
      </c>
      <c r="P180" s="125">
        <v>1</v>
      </c>
      <c r="Q180" s="125">
        <v>0</v>
      </c>
      <c r="R180" s="31">
        <f t="shared" si="19"/>
        <v>1</v>
      </c>
      <c r="S180" s="14">
        <v>1212</v>
      </c>
      <c r="T180" s="15">
        <v>10.482999999999999</v>
      </c>
      <c r="U180" s="15">
        <v>115.61575884765813</v>
      </c>
      <c r="V180" s="33">
        <f t="shared" si="20"/>
        <v>0</v>
      </c>
      <c r="W180" s="34">
        <v>1</v>
      </c>
      <c r="X180" s="19">
        <v>0</v>
      </c>
      <c r="Y180" s="36">
        <v>0</v>
      </c>
      <c r="Z180" s="41">
        <v>0</v>
      </c>
      <c r="AA180" s="5">
        <f t="shared" si="16"/>
        <v>5</v>
      </c>
      <c r="AB180" s="5">
        <f t="shared" si="17"/>
        <v>1</v>
      </c>
    </row>
    <row r="181" spans="1:28" customFormat="1" ht="15" customHeight="1">
      <c r="A181" s="6">
        <v>6189</v>
      </c>
      <c r="B181" s="5" t="s">
        <v>10922</v>
      </c>
      <c r="C181" s="5" t="s">
        <v>11340</v>
      </c>
      <c r="D181" s="5" t="s">
        <v>10923</v>
      </c>
      <c r="E181" s="9" t="s">
        <v>11042</v>
      </c>
      <c r="F181" s="111">
        <v>0</v>
      </c>
      <c r="G181" s="111">
        <v>1</v>
      </c>
      <c r="H181" s="109">
        <f t="shared" si="15"/>
        <v>1</v>
      </c>
      <c r="I181" s="22">
        <v>1</v>
      </c>
      <c r="J181" s="25">
        <v>0</v>
      </c>
      <c r="K181" s="95">
        <v>1</v>
      </c>
      <c r="L181" s="12">
        <v>0</v>
      </c>
      <c r="M181" s="12">
        <v>1</v>
      </c>
      <c r="N181" s="27">
        <f t="shared" si="18"/>
        <v>1</v>
      </c>
      <c r="O181" s="29">
        <v>1</v>
      </c>
      <c r="P181" s="125">
        <v>0</v>
      </c>
      <c r="Q181" s="125">
        <v>0</v>
      </c>
      <c r="R181" s="31">
        <f t="shared" si="19"/>
        <v>0</v>
      </c>
      <c r="S181" s="14">
        <v>160</v>
      </c>
      <c r="T181" s="15">
        <v>3.2458</v>
      </c>
      <c r="U181" s="15">
        <v>49.294472857230886</v>
      </c>
      <c r="V181" s="33">
        <f t="shared" si="20"/>
        <v>1</v>
      </c>
      <c r="W181" s="34">
        <v>1</v>
      </c>
      <c r="X181" s="19">
        <v>0</v>
      </c>
      <c r="Y181" s="36">
        <v>0</v>
      </c>
      <c r="Z181" s="41">
        <v>0</v>
      </c>
      <c r="AA181" s="5">
        <f t="shared" si="16"/>
        <v>6</v>
      </c>
      <c r="AB181" s="5">
        <f t="shared" si="17"/>
        <v>1</v>
      </c>
    </row>
    <row r="182" spans="1:28" customFormat="1" ht="15" customHeight="1">
      <c r="A182" s="6">
        <v>6190</v>
      </c>
      <c r="B182" s="5" t="s">
        <v>10924</v>
      </c>
      <c r="C182" s="5" t="s">
        <v>11341</v>
      </c>
      <c r="D182" s="5" t="s">
        <v>10925</v>
      </c>
      <c r="E182" s="9" t="s">
        <v>11042</v>
      </c>
      <c r="F182" s="111">
        <v>0</v>
      </c>
      <c r="G182" s="111">
        <v>1</v>
      </c>
      <c r="H182" s="109">
        <f t="shared" si="15"/>
        <v>1</v>
      </c>
      <c r="I182" s="22">
        <v>0</v>
      </c>
      <c r="J182" s="25">
        <v>0</v>
      </c>
      <c r="K182" s="95">
        <v>1</v>
      </c>
      <c r="L182" s="12">
        <v>0</v>
      </c>
      <c r="M182" s="12">
        <v>1</v>
      </c>
      <c r="N182" s="27">
        <f t="shared" si="18"/>
        <v>1</v>
      </c>
      <c r="O182" s="29">
        <v>1</v>
      </c>
      <c r="P182" s="125">
        <v>0</v>
      </c>
      <c r="Q182" s="125">
        <v>0</v>
      </c>
      <c r="R182" s="31">
        <f t="shared" si="19"/>
        <v>0</v>
      </c>
      <c r="S182" s="14">
        <v>759</v>
      </c>
      <c r="T182" s="15">
        <v>52.183500000000002</v>
      </c>
      <c r="U182" s="15">
        <v>14.544827387967461</v>
      </c>
      <c r="V182" s="33">
        <f t="shared" si="20"/>
        <v>1</v>
      </c>
      <c r="W182" s="34">
        <v>1</v>
      </c>
      <c r="X182" s="19">
        <v>1</v>
      </c>
      <c r="Y182" s="36">
        <v>1</v>
      </c>
      <c r="Z182" s="41">
        <v>0</v>
      </c>
      <c r="AA182" s="5">
        <f t="shared" si="16"/>
        <v>6</v>
      </c>
      <c r="AB182" s="5">
        <f t="shared" si="17"/>
        <v>1</v>
      </c>
    </row>
    <row r="183" spans="1:28" customFormat="1" ht="15" customHeight="1">
      <c r="A183" s="6">
        <v>5001</v>
      </c>
      <c r="B183" s="5" t="s">
        <v>105</v>
      </c>
      <c r="C183" s="5" t="s">
        <v>11342</v>
      </c>
      <c r="D183" s="5" t="s">
        <v>106</v>
      </c>
      <c r="E183" s="9" t="s">
        <v>11043</v>
      </c>
      <c r="F183" s="111">
        <v>1</v>
      </c>
      <c r="G183" s="111">
        <v>1</v>
      </c>
      <c r="H183" s="109">
        <f t="shared" si="15"/>
        <v>1</v>
      </c>
      <c r="I183" s="22">
        <v>1</v>
      </c>
      <c r="J183" s="25">
        <v>0</v>
      </c>
      <c r="K183" s="95">
        <v>1</v>
      </c>
      <c r="L183" s="12">
        <v>0</v>
      </c>
      <c r="M183" s="12">
        <v>1</v>
      </c>
      <c r="N183" s="27">
        <f t="shared" si="18"/>
        <v>1</v>
      </c>
      <c r="O183" s="29">
        <v>1</v>
      </c>
      <c r="P183" s="125">
        <v>0</v>
      </c>
      <c r="Q183" s="125">
        <v>0</v>
      </c>
      <c r="R183" s="31">
        <f t="shared" si="19"/>
        <v>0</v>
      </c>
      <c r="S183" s="14">
        <v>1673</v>
      </c>
      <c r="T183" s="15">
        <v>15.448699999999999</v>
      </c>
      <c r="U183" s="15">
        <v>108.293901752251</v>
      </c>
      <c r="V183" s="33">
        <f t="shared" si="20"/>
        <v>0</v>
      </c>
      <c r="W183" s="34">
        <v>1</v>
      </c>
      <c r="X183" s="19">
        <v>0</v>
      </c>
      <c r="Y183" s="36">
        <v>0</v>
      </c>
      <c r="Z183" s="41">
        <v>0</v>
      </c>
      <c r="AA183" s="5">
        <f t="shared" si="16"/>
        <v>5</v>
      </c>
      <c r="AB183" s="5">
        <f t="shared" si="17"/>
        <v>1</v>
      </c>
    </row>
    <row r="184" spans="1:28" customFormat="1" ht="15" customHeight="1">
      <c r="A184" s="6">
        <v>5002</v>
      </c>
      <c r="B184" s="5" t="s">
        <v>209</v>
      </c>
      <c r="C184" s="5" t="s">
        <v>11343</v>
      </c>
      <c r="D184" s="5" t="s">
        <v>210</v>
      </c>
      <c r="E184" s="9" t="s">
        <v>11043</v>
      </c>
      <c r="F184" s="111">
        <v>0</v>
      </c>
      <c r="G184" s="111">
        <v>1</v>
      </c>
      <c r="H184" s="109">
        <f t="shared" si="15"/>
        <v>1</v>
      </c>
      <c r="I184" s="22">
        <v>1</v>
      </c>
      <c r="J184" s="25">
        <v>0</v>
      </c>
      <c r="K184" s="95">
        <v>1</v>
      </c>
      <c r="L184" s="12">
        <v>0</v>
      </c>
      <c r="M184" s="12">
        <v>1</v>
      </c>
      <c r="N184" s="27">
        <f t="shared" si="18"/>
        <v>1</v>
      </c>
      <c r="O184" s="29">
        <v>1</v>
      </c>
      <c r="P184" s="125">
        <v>0</v>
      </c>
      <c r="Q184" s="125">
        <v>0</v>
      </c>
      <c r="R184" s="31">
        <f t="shared" si="19"/>
        <v>0</v>
      </c>
      <c r="S184" s="14">
        <v>541</v>
      </c>
      <c r="T184" s="15">
        <v>9.5399999999999991</v>
      </c>
      <c r="U184" s="15">
        <v>56.708595387840674</v>
      </c>
      <c r="V184" s="33">
        <f t="shared" si="20"/>
        <v>1</v>
      </c>
      <c r="W184" s="34">
        <v>1</v>
      </c>
      <c r="X184" s="19">
        <v>0</v>
      </c>
      <c r="Y184" s="36">
        <v>0</v>
      </c>
      <c r="Z184" s="41">
        <v>0</v>
      </c>
      <c r="AA184" s="5">
        <f t="shared" si="16"/>
        <v>6</v>
      </c>
      <c r="AB184" s="5">
        <f t="shared" si="17"/>
        <v>1</v>
      </c>
    </row>
    <row r="185" spans="1:28" customFormat="1" ht="15" customHeight="1">
      <c r="A185" s="6">
        <v>5003</v>
      </c>
      <c r="B185" s="5" t="s">
        <v>387</v>
      </c>
      <c r="C185" s="5" t="s">
        <v>11344</v>
      </c>
      <c r="D185" s="5" t="s">
        <v>388</v>
      </c>
      <c r="E185" s="9" t="s">
        <v>11043</v>
      </c>
      <c r="F185" s="111">
        <v>1</v>
      </c>
      <c r="G185" s="111">
        <v>1</v>
      </c>
      <c r="H185" s="109">
        <f t="shared" si="15"/>
        <v>1</v>
      </c>
      <c r="I185" s="22">
        <v>0</v>
      </c>
      <c r="J185" s="25">
        <v>0</v>
      </c>
      <c r="K185" s="95">
        <v>1</v>
      </c>
      <c r="L185" s="12">
        <v>0</v>
      </c>
      <c r="M185" s="12">
        <v>1</v>
      </c>
      <c r="N185" s="27">
        <f t="shared" si="18"/>
        <v>1</v>
      </c>
      <c r="O185" s="29">
        <v>1</v>
      </c>
      <c r="P185" s="125">
        <v>0</v>
      </c>
      <c r="Q185" s="125">
        <v>0</v>
      </c>
      <c r="R185" s="31">
        <f t="shared" si="19"/>
        <v>0</v>
      </c>
      <c r="S185" s="14">
        <v>1025</v>
      </c>
      <c r="T185" s="15">
        <v>10.860999999999999</v>
      </c>
      <c r="U185" s="15">
        <v>94.374367001196958</v>
      </c>
      <c r="V185" s="33">
        <f t="shared" si="20"/>
        <v>0</v>
      </c>
      <c r="W185" s="34">
        <v>1</v>
      </c>
      <c r="X185" s="19">
        <v>0</v>
      </c>
      <c r="Y185" s="36">
        <v>0</v>
      </c>
      <c r="Z185" s="41">
        <v>0</v>
      </c>
      <c r="AA185" s="5">
        <f t="shared" si="16"/>
        <v>4</v>
      </c>
      <c r="AB185" s="5">
        <f t="shared" si="17"/>
        <v>1</v>
      </c>
    </row>
    <row r="186" spans="1:28" customFormat="1" ht="15" customHeight="1">
      <c r="A186" s="6">
        <v>5004</v>
      </c>
      <c r="B186" s="5" t="s">
        <v>431</v>
      </c>
      <c r="C186" s="5" t="s">
        <v>11345</v>
      </c>
      <c r="D186" s="5" t="s">
        <v>432</v>
      </c>
      <c r="E186" s="9" t="s">
        <v>11043</v>
      </c>
      <c r="F186" s="111">
        <v>0</v>
      </c>
      <c r="G186" s="111">
        <v>1</v>
      </c>
      <c r="H186" s="109">
        <f t="shared" si="15"/>
        <v>1</v>
      </c>
      <c r="I186" s="22">
        <v>1</v>
      </c>
      <c r="J186" s="25">
        <v>0</v>
      </c>
      <c r="K186" s="95">
        <v>1</v>
      </c>
      <c r="L186" s="12">
        <v>0</v>
      </c>
      <c r="M186" s="12">
        <v>1</v>
      </c>
      <c r="N186" s="27">
        <f t="shared" si="18"/>
        <v>1</v>
      </c>
      <c r="O186" s="29">
        <v>1</v>
      </c>
      <c r="P186" s="125">
        <v>1</v>
      </c>
      <c r="Q186" s="125">
        <v>0</v>
      </c>
      <c r="R186" s="31">
        <f t="shared" si="19"/>
        <v>1</v>
      </c>
      <c r="S186" s="14">
        <v>632</v>
      </c>
      <c r="T186" s="15">
        <v>11.412599999999999</v>
      </c>
      <c r="U186" s="15">
        <v>55.377389902388593</v>
      </c>
      <c r="V186" s="33">
        <f t="shared" si="20"/>
        <v>1</v>
      </c>
      <c r="W186" s="34">
        <v>1</v>
      </c>
      <c r="X186" s="19">
        <v>0</v>
      </c>
      <c r="Y186" s="36">
        <v>0</v>
      </c>
      <c r="Z186" s="41">
        <v>0</v>
      </c>
      <c r="AA186" s="5">
        <f t="shared" si="16"/>
        <v>7</v>
      </c>
      <c r="AB186" s="5">
        <f t="shared" si="17"/>
        <v>1</v>
      </c>
    </row>
    <row r="187" spans="1:28" customFormat="1" ht="15" customHeight="1">
      <c r="A187" s="6">
        <v>5006</v>
      </c>
      <c r="B187" s="5" t="s">
        <v>609</v>
      </c>
      <c r="C187" s="5" t="s">
        <v>11346</v>
      </c>
      <c r="D187" s="5" t="s">
        <v>610</v>
      </c>
      <c r="E187" s="9" t="s">
        <v>11043</v>
      </c>
      <c r="F187" s="111">
        <v>1</v>
      </c>
      <c r="G187" s="111">
        <v>1</v>
      </c>
      <c r="H187" s="109">
        <f t="shared" si="15"/>
        <v>1</v>
      </c>
      <c r="I187" s="22">
        <v>0</v>
      </c>
      <c r="J187" s="25">
        <v>0</v>
      </c>
      <c r="K187" s="95">
        <v>1</v>
      </c>
      <c r="L187" s="12">
        <v>0</v>
      </c>
      <c r="M187" s="12">
        <v>1</v>
      </c>
      <c r="N187" s="27">
        <f t="shared" si="18"/>
        <v>1</v>
      </c>
      <c r="O187" s="29">
        <v>1</v>
      </c>
      <c r="P187" s="125">
        <v>0</v>
      </c>
      <c r="Q187" s="125">
        <v>0</v>
      </c>
      <c r="R187" s="31">
        <f t="shared" si="19"/>
        <v>0</v>
      </c>
      <c r="S187" s="14">
        <v>419</v>
      </c>
      <c r="T187" s="15">
        <v>6.4341999999999997</v>
      </c>
      <c r="U187" s="15">
        <v>65.120760933760224</v>
      </c>
      <c r="V187" s="33">
        <f t="shared" si="20"/>
        <v>1</v>
      </c>
      <c r="W187" s="34">
        <v>1</v>
      </c>
      <c r="X187" s="19">
        <v>0</v>
      </c>
      <c r="Y187" s="36">
        <v>0</v>
      </c>
      <c r="Z187" s="41">
        <v>0</v>
      </c>
      <c r="AA187" s="5">
        <f t="shared" si="16"/>
        <v>5</v>
      </c>
      <c r="AB187" s="5">
        <f t="shared" si="17"/>
        <v>1</v>
      </c>
    </row>
    <row r="188" spans="1:28" customFormat="1" ht="15" customHeight="1">
      <c r="A188" s="6">
        <v>5007</v>
      </c>
      <c r="B188" s="5" t="s">
        <v>677</v>
      </c>
      <c r="C188" s="5" t="s">
        <v>11347</v>
      </c>
      <c r="D188" s="5" t="s">
        <v>678</v>
      </c>
      <c r="E188" s="9" t="s">
        <v>11043</v>
      </c>
      <c r="F188" s="111">
        <v>1</v>
      </c>
      <c r="G188" s="111">
        <v>1</v>
      </c>
      <c r="H188" s="109">
        <f t="shared" si="15"/>
        <v>1</v>
      </c>
      <c r="I188" s="22">
        <v>1</v>
      </c>
      <c r="J188" s="25">
        <v>0</v>
      </c>
      <c r="K188" s="95">
        <v>1</v>
      </c>
      <c r="L188" s="12">
        <v>0</v>
      </c>
      <c r="M188" s="12">
        <v>1</v>
      </c>
      <c r="N188" s="27">
        <f t="shared" si="18"/>
        <v>1</v>
      </c>
      <c r="O188" s="29">
        <v>1</v>
      </c>
      <c r="P188" s="125">
        <v>0</v>
      </c>
      <c r="Q188" s="125">
        <v>0</v>
      </c>
      <c r="R188" s="31">
        <f t="shared" si="19"/>
        <v>0</v>
      </c>
      <c r="S188" s="14">
        <v>1114</v>
      </c>
      <c r="T188" s="15">
        <v>5.0661000000000005</v>
      </c>
      <c r="U188" s="15">
        <v>219.89301435028915</v>
      </c>
      <c r="V188" s="33">
        <f t="shared" si="20"/>
        <v>0</v>
      </c>
      <c r="W188" s="34">
        <v>1</v>
      </c>
      <c r="X188" s="19">
        <v>0</v>
      </c>
      <c r="Y188" s="36">
        <v>0</v>
      </c>
      <c r="Z188" s="41">
        <v>0</v>
      </c>
      <c r="AA188" s="5">
        <f t="shared" si="16"/>
        <v>5</v>
      </c>
      <c r="AB188" s="5">
        <f t="shared" si="17"/>
        <v>1</v>
      </c>
    </row>
    <row r="189" spans="1:28" customFormat="1" ht="15" customHeight="1">
      <c r="A189" s="6">
        <v>5008</v>
      </c>
      <c r="B189" s="5" t="s">
        <v>889</v>
      </c>
      <c r="C189" s="5" t="s">
        <v>11348</v>
      </c>
      <c r="D189" s="5" t="s">
        <v>890</v>
      </c>
      <c r="E189" s="9" t="s">
        <v>11043</v>
      </c>
      <c r="F189" s="111">
        <v>1</v>
      </c>
      <c r="G189" s="111">
        <v>1</v>
      </c>
      <c r="H189" s="109">
        <f t="shared" si="15"/>
        <v>1</v>
      </c>
      <c r="I189" s="22">
        <v>1</v>
      </c>
      <c r="J189" s="25">
        <v>0</v>
      </c>
      <c r="K189" s="95">
        <v>1</v>
      </c>
      <c r="L189" s="12">
        <v>0</v>
      </c>
      <c r="M189" s="12">
        <v>1</v>
      </c>
      <c r="N189" s="27">
        <f t="shared" si="18"/>
        <v>1</v>
      </c>
      <c r="O189" s="29">
        <v>1</v>
      </c>
      <c r="P189" s="125">
        <v>0</v>
      </c>
      <c r="Q189" s="125">
        <v>0</v>
      </c>
      <c r="R189" s="31">
        <f t="shared" si="19"/>
        <v>0</v>
      </c>
      <c r="S189" s="14">
        <v>326</v>
      </c>
      <c r="T189" s="15">
        <v>5.2797000000000001</v>
      </c>
      <c r="U189" s="15">
        <v>61.745932534045494</v>
      </c>
      <c r="V189" s="33">
        <f t="shared" si="20"/>
        <v>1</v>
      </c>
      <c r="W189" s="34">
        <v>1</v>
      </c>
      <c r="X189" s="19">
        <v>0</v>
      </c>
      <c r="Y189" s="36">
        <v>0</v>
      </c>
      <c r="Z189" s="41">
        <v>0</v>
      </c>
      <c r="AA189" s="5">
        <f t="shared" si="16"/>
        <v>6</v>
      </c>
      <c r="AB189" s="5">
        <f t="shared" si="17"/>
        <v>1</v>
      </c>
    </row>
    <row r="190" spans="1:28" customFormat="1" ht="15" customHeight="1">
      <c r="A190" s="6">
        <v>5009</v>
      </c>
      <c r="B190" s="5" t="s">
        <v>937</v>
      </c>
      <c r="C190" s="5" t="s">
        <v>11349</v>
      </c>
      <c r="D190" s="5" t="s">
        <v>938</v>
      </c>
      <c r="E190" s="9" t="s">
        <v>11043</v>
      </c>
      <c r="F190" s="111">
        <v>0</v>
      </c>
      <c r="G190" s="111">
        <v>1</v>
      </c>
      <c r="H190" s="109">
        <f t="shared" si="15"/>
        <v>1</v>
      </c>
      <c r="I190" s="22">
        <v>1</v>
      </c>
      <c r="J190" s="25">
        <v>0</v>
      </c>
      <c r="K190" s="95">
        <v>1</v>
      </c>
      <c r="L190" s="12">
        <v>0</v>
      </c>
      <c r="M190" s="12">
        <v>1</v>
      </c>
      <c r="N190" s="27">
        <f t="shared" si="18"/>
        <v>1</v>
      </c>
      <c r="O190" s="29">
        <v>1</v>
      </c>
      <c r="P190" s="125">
        <v>0</v>
      </c>
      <c r="Q190" s="125">
        <v>0</v>
      </c>
      <c r="R190" s="31">
        <f t="shared" si="19"/>
        <v>0</v>
      </c>
      <c r="S190" s="14">
        <v>431</v>
      </c>
      <c r="T190" s="15">
        <v>7.3430999999999997</v>
      </c>
      <c r="U190" s="15">
        <v>58.694556794814183</v>
      </c>
      <c r="V190" s="33">
        <f t="shared" si="20"/>
        <v>1</v>
      </c>
      <c r="W190" s="34">
        <v>1</v>
      </c>
      <c r="X190" s="19">
        <v>0</v>
      </c>
      <c r="Y190" s="36">
        <v>0</v>
      </c>
      <c r="Z190" s="41">
        <v>0</v>
      </c>
      <c r="AA190" s="5">
        <f t="shared" si="16"/>
        <v>6</v>
      </c>
      <c r="AB190" s="5">
        <f t="shared" si="17"/>
        <v>1</v>
      </c>
    </row>
    <row r="191" spans="1:28" customFormat="1" ht="15" customHeight="1">
      <c r="A191" s="6">
        <v>5010</v>
      </c>
      <c r="B191" s="5" t="s">
        <v>1356</v>
      </c>
      <c r="C191" s="5" t="s">
        <v>11350</v>
      </c>
      <c r="D191" s="5" t="s">
        <v>1357</v>
      </c>
      <c r="E191" s="9" t="s">
        <v>11043</v>
      </c>
      <c r="F191" s="111">
        <v>1</v>
      </c>
      <c r="G191" s="111">
        <v>0</v>
      </c>
      <c r="H191" s="109">
        <f t="shared" si="15"/>
        <v>1</v>
      </c>
      <c r="I191" s="22">
        <v>1</v>
      </c>
      <c r="J191" s="25">
        <v>1</v>
      </c>
      <c r="K191" s="95">
        <v>1</v>
      </c>
      <c r="L191" s="12">
        <v>0</v>
      </c>
      <c r="M191" s="12">
        <v>1</v>
      </c>
      <c r="N191" s="27">
        <f t="shared" si="18"/>
        <v>1</v>
      </c>
      <c r="O191" s="29">
        <v>1</v>
      </c>
      <c r="P191" s="125">
        <v>1</v>
      </c>
      <c r="Q191" s="125">
        <v>0</v>
      </c>
      <c r="R191" s="31">
        <f t="shared" si="19"/>
        <v>1</v>
      </c>
      <c r="S191" s="14">
        <v>351</v>
      </c>
      <c r="T191" s="15">
        <v>8.9009</v>
      </c>
      <c r="U191" s="15">
        <v>39.434214517633045</v>
      </c>
      <c r="V191" s="33">
        <f t="shared" si="20"/>
        <v>1</v>
      </c>
      <c r="W191" s="34">
        <v>1</v>
      </c>
      <c r="X191" s="19">
        <v>0</v>
      </c>
      <c r="Y191" s="36">
        <v>1</v>
      </c>
      <c r="Z191" s="41">
        <v>0</v>
      </c>
      <c r="AA191" s="5">
        <f t="shared" si="16"/>
        <v>9</v>
      </c>
      <c r="AB191" s="5">
        <f t="shared" si="17"/>
        <v>1</v>
      </c>
    </row>
    <row r="192" spans="1:28" customFormat="1" ht="15" customHeight="1">
      <c r="A192" s="6">
        <v>5011</v>
      </c>
      <c r="B192" s="5" t="s">
        <v>1372</v>
      </c>
      <c r="C192" s="5" t="s">
        <v>11351</v>
      </c>
      <c r="D192" s="5" t="s">
        <v>1373</v>
      </c>
      <c r="E192" s="9" t="s">
        <v>11043</v>
      </c>
      <c r="F192" s="111">
        <v>1</v>
      </c>
      <c r="G192" s="111">
        <v>0</v>
      </c>
      <c r="H192" s="109">
        <f t="shared" si="15"/>
        <v>1</v>
      </c>
      <c r="I192" s="22">
        <v>1</v>
      </c>
      <c r="J192" s="25">
        <v>0</v>
      </c>
      <c r="K192" s="95">
        <v>1</v>
      </c>
      <c r="L192" s="12">
        <v>0</v>
      </c>
      <c r="M192" s="12">
        <v>1</v>
      </c>
      <c r="N192" s="27">
        <f t="shared" si="18"/>
        <v>1</v>
      </c>
      <c r="O192" s="29">
        <v>1</v>
      </c>
      <c r="P192" s="125">
        <v>0</v>
      </c>
      <c r="Q192" s="125">
        <v>0</v>
      </c>
      <c r="R192" s="31">
        <f t="shared" si="19"/>
        <v>0</v>
      </c>
      <c r="S192" s="14">
        <v>912</v>
      </c>
      <c r="T192" s="15">
        <v>15.7623</v>
      </c>
      <c r="U192" s="15">
        <v>57.859576330865423</v>
      </c>
      <c r="V192" s="33">
        <f t="shared" si="20"/>
        <v>1</v>
      </c>
      <c r="W192" s="34">
        <v>1</v>
      </c>
      <c r="X192" s="19">
        <v>1</v>
      </c>
      <c r="Y192" s="36">
        <v>0</v>
      </c>
      <c r="Z192" s="41">
        <v>0</v>
      </c>
      <c r="AA192" s="5">
        <f t="shared" si="16"/>
        <v>6</v>
      </c>
      <c r="AB192" s="5">
        <f t="shared" si="17"/>
        <v>1</v>
      </c>
    </row>
    <row r="193" spans="1:28" customFormat="1" ht="15" customHeight="1">
      <c r="A193" s="6">
        <v>5012</v>
      </c>
      <c r="B193" s="5" t="s">
        <v>1438</v>
      </c>
      <c r="C193" s="5" t="s">
        <v>11352</v>
      </c>
      <c r="D193" s="5" t="s">
        <v>1439</v>
      </c>
      <c r="E193" s="9" t="s">
        <v>11043</v>
      </c>
      <c r="F193" s="111">
        <v>1</v>
      </c>
      <c r="G193" s="111">
        <v>1</v>
      </c>
      <c r="H193" s="109">
        <f t="shared" si="15"/>
        <v>1</v>
      </c>
      <c r="I193" s="22">
        <v>1</v>
      </c>
      <c r="J193" s="25">
        <v>0</v>
      </c>
      <c r="K193" s="95">
        <v>1</v>
      </c>
      <c r="L193" s="12">
        <v>0</v>
      </c>
      <c r="M193" s="12">
        <v>1</v>
      </c>
      <c r="N193" s="27">
        <f t="shared" si="18"/>
        <v>1</v>
      </c>
      <c r="O193" s="29">
        <v>1</v>
      </c>
      <c r="P193" s="125">
        <v>0</v>
      </c>
      <c r="Q193" s="125">
        <v>0</v>
      </c>
      <c r="R193" s="31">
        <f t="shared" si="19"/>
        <v>0</v>
      </c>
      <c r="S193" s="14">
        <v>2552</v>
      </c>
      <c r="T193" s="15">
        <v>19.161099999999998</v>
      </c>
      <c r="U193" s="15">
        <v>133.1865080814776</v>
      </c>
      <c r="V193" s="33">
        <f t="shared" si="20"/>
        <v>0</v>
      </c>
      <c r="W193" s="34">
        <v>1</v>
      </c>
      <c r="X193" s="19">
        <v>0</v>
      </c>
      <c r="Y193" s="36">
        <v>0</v>
      </c>
      <c r="Z193" s="41">
        <v>0</v>
      </c>
      <c r="AA193" s="5">
        <f t="shared" si="16"/>
        <v>5</v>
      </c>
      <c r="AB193" s="5">
        <f t="shared" si="17"/>
        <v>1</v>
      </c>
    </row>
    <row r="194" spans="1:28" customFormat="1" ht="15" customHeight="1">
      <c r="A194" s="6">
        <v>5013</v>
      </c>
      <c r="B194" s="5" t="s">
        <v>1472</v>
      </c>
      <c r="C194" s="5" t="s">
        <v>11353</v>
      </c>
      <c r="D194" s="5" t="s">
        <v>1473</v>
      </c>
      <c r="E194" s="9" t="s">
        <v>11043</v>
      </c>
      <c r="F194" s="111">
        <v>1</v>
      </c>
      <c r="G194" s="111">
        <v>1</v>
      </c>
      <c r="H194" s="109">
        <f t="shared" si="15"/>
        <v>1</v>
      </c>
      <c r="I194" s="22">
        <v>1</v>
      </c>
      <c r="J194" s="25">
        <v>0</v>
      </c>
      <c r="K194" s="95">
        <v>1</v>
      </c>
      <c r="L194" s="12">
        <v>0</v>
      </c>
      <c r="M194" s="12">
        <v>1</v>
      </c>
      <c r="N194" s="27">
        <f t="shared" si="18"/>
        <v>1</v>
      </c>
      <c r="O194" s="29">
        <v>1</v>
      </c>
      <c r="P194" s="125">
        <v>0</v>
      </c>
      <c r="Q194" s="125">
        <v>0</v>
      </c>
      <c r="R194" s="31">
        <f t="shared" si="19"/>
        <v>0</v>
      </c>
      <c r="S194" s="14">
        <v>1784</v>
      </c>
      <c r="T194" s="15">
        <v>12.788599999999999</v>
      </c>
      <c r="U194" s="15">
        <v>139.4992415119716</v>
      </c>
      <c r="V194" s="33">
        <f t="shared" si="20"/>
        <v>0</v>
      </c>
      <c r="W194" s="34">
        <v>1</v>
      </c>
      <c r="X194" s="19">
        <v>0</v>
      </c>
      <c r="Y194" s="36">
        <v>0</v>
      </c>
      <c r="Z194" s="41">
        <v>0</v>
      </c>
      <c r="AA194" s="5">
        <f t="shared" si="16"/>
        <v>5</v>
      </c>
      <c r="AB194" s="5">
        <f t="shared" si="17"/>
        <v>1</v>
      </c>
    </row>
    <row r="195" spans="1:28" customFormat="1" ht="15" customHeight="1">
      <c r="A195" s="6">
        <v>5014</v>
      </c>
      <c r="B195" s="5" t="s">
        <v>1514</v>
      </c>
      <c r="C195" s="5" t="s">
        <v>11354</v>
      </c>
      <c r="D195" s="5" t="s">
        <v>1515</v>
      </c>
      <c r="E195" s="9" t="s">
        <v>11043</v>
      </c>
      <c r="F195" s="111">
        <v>1</v>
      </c>
      <c r="G195" s="111">
        <v>1</v>
      </c>
      <c r="H195" s="109">
        <f t="shared" si="15"/>
        <v>1</v>
      </c>
      <c r="I195" s="22">
        <v>1</v>
      </c>
      <c r="J195" s="25">
        <v>0</v>
      </c>
      <c r="K195" s="95">
        <v>1</v>
      </c>
      <c r="L195" s="12">
        <v>1</v>
      </c>
      <c r="M195" s="12">
        <v>1</v>
      </c>
      <c r="N195" s="27">
        <f t="shared" si="18"/>
        <v>1</v>
      </c>
      <c r="O195" s="29">
        <v>1</v>
      </c>
      <c r="P195" s="125">
        <v>0</v>
      </c>
      <c r="Q195" s="125">
        <v>0</v>
      </c>
      <c r="R195" s="31">
        <f t="shared" si="19"/>
        <v>0</v>
      </c>
      <c r="S195" s="14">
        <v>1392</v>
      </c>
      <c r="T195" s="15">
        <v>17.293299999999999</v>
      </c>
      <c r="U195" s="15">
        <v>80.493601568237423</v>
      </c>
      <c r="V195" s="33">
        <f t="shared" si="20"/>
        <v>0</v>
      </c>
      <c r="W195" s="34">
        <v>1</v>
      </c>
      <c r="X195" s="19">
        <v>0</v>
      </c>
      <c r="Y195" s="36">
        <v>0</v>
      </c>
      <c r="Z195" s="41">
        <v>0</v>
      </c>
      <c r="AA195" s="5">
        <f t="shared" si="16"/>
        <v>5</v>
      </c>
      <c r="AB195" s="5">
        <f t="shared" si="17"/>
        <v>1</v>
      </c>
    </row>
    <row r="196" spans="1:28" customFormat="1" ht="15" customHeight="1">
      <c r="A196" s="6">
        <v>5015</v>
      </c>
      <c r="B196" s="5" t="s">
        <v>1519</v>
      </c>
      <c r="C196" s="5" t="s">
        <v>11355</v>
      </c>
      <c r="D196" s="5" t="s">
        <v>1520</v>
      </c>
      <c r="E196" s="9" t="s">
        <v>11043</v>
      </c>
      <c r="F196" s="111">
        <v>0</v>
      </c>
      <c r="G196" s="111">
        <v>1</v>
      </c>
      <c r="H196" s="109">
        <f t="shared" si="15"/>
        <v>1</v>
      </c>
      <c r="I196" s="22">
        <v>1</v>
      </c>
      <c r="J196" s="25">
        <v>0</v>
      </c>
      <c r="K196" s="95">
        <v>1</v>
      </c>
      <c r="L196" s="12">
        <v>0</v>
      </c>
      <c r="M196" s="12">
        <v>1</v>
      </c>
      <c r="N196" s="27">
        <f t="shared" si="18"/>
        <v>1</v>
      </c>
      <c r="O196" s="29">
        <v>1</v>
      </c>
      <c r="P196" s="125">
        <v>1</v>
      </c>
      <c r="Q196" s="125">
        <v>0</v>
      </c>
      <c r="R196" s="31">
        <f t="shared" si="19"/>
        <v>1</v>
      </c>
      <c r="S196" s="14">
        <v>1331</v>
      </c>
      <c r="T196" s="15">
        <v>15.7151</v>
      </c>
      <c r="U196" s="15">
        <v>84.695611227418212</v>
      </c>
      <c r="V196" s="33">
        <f t="shared" si="20"/>
        <v>0</v>
      </c>
      <c r="W196" s="34">
        <v>1</v>
      </c>
      <c r="X196" s="19">
        <v>0</v>
      </c>
      <c r="Y196" s="36">
        <v>0</v>
      </c>
      <c r="Z196" s="41">
        <v>0</v>
      </c>
      <c r="AA196" s="5">
        <f t="shared" si="16"/>
        <v>6</v>
      </c>
      <c r="AB196" s="5">
        <f t="shared" si="17"/>
        <v>1</v>
      </c>
    </row>
    <row r="197" spans="1:28" customFormat="1" ht="15" customHeight="1">
      <c r="A197" s="6">
        <v>5016</v>
      </c>
      <c r="B197" s="5" t="s">
        <v>1567</v>
      </c>
      <c r="C197" s="5" t="s">
        <v>11356</v>
      </c>
      <c r="D197" s="5" t="s">
        <v>1568</v>
      </c>
      <c r="E197" s="9" t="s">
        <v>11043</v>
      </c>
      <c r="F197" s="111">
        <v>0</v>
      </c>
      <c r="G197" s="111">
        <v>1</v>
      </c>
      <c r="H197" s="109">
        <f t="shared" si="15"/>
        <v>1</v>
      </c>
      <c r="I197" s="22">
        <v>1</v>
      </c>
      <c r="J197" s="25">
        <v>0</v>
      </c>
      <c r="K197" s="95">
        <v>1</v>
      </c>
      <c r="L197" s="12">
        <v>1</v>
      </c>
      <c r="M197" s="12">
        <v>1</v>
      </c>
      <c r="N197" s="27">
        <f t="shared" si="18"/>
        <v>1</v>
      </c>
      <c r="O197" s="29">
        <v>1</v>
      </c>
      <c r="P197" s="125">
        <v>0</v>
      </c>
      <c r="Q197" s="125">
        <v>0</v>
      </c>
      <c r="R197" s="31">
        <f t="shared" si="19"/>
        <v>0</v>
      </c>
      <c r="S197" s="14">
        <v>480</v>
      </c>
      <c r="T197" s="15">
        <v>6.8924000000000003</v>
      </c>
      <c r="U197" s="15">
        <v>69.641924438511978</v>
      </c>
      <c r="V197" s="33">
        <f t="shared" si="20"/>
        <v>1</v>
      </c>
      <c r="W197" s="34">
        <v>1</v>
      </c>
      <c r="X197" s="19">
        <v>0</v>
      </c>
      <c r="Y197" s="36">
        <v>1</v>
      </c>
      <c r="Z197" s="41">
        <v>0</v>
      </c>
      <c r="AA197" s="5">
        <f t="shared" si="16"/>
        <v>7</v>
      </c>
      <c r="AB197" s="5">
        <f t="shared" si="17"/>
        <v>1</v>
      </c>
    </row>
    <row r="198" spans="1:28" customFormat="1" ht="15" customHeight="1">
      <c r="A198" s="6">
        <v>5018</v>
      </c>
      <c r="B198" s="5" t="s">
        <v>1739</v>
      </c>
      <c r="C198" s="5" t="s">
        <v>11357</v>
      </c>
      <c r="D198" s="5" t="s">
        <v>1740</v>
      </c>
      <c r="E198" s="9" t="s">
        <v>11043</v>
      </c>
      <c r="F198" s="111">
        <v>1</v>
      </c>
      <c r="G198" s="111">
        <v>1</v>
      </c>
      <c r="H198" s="109">
        <f t="shared" ref="H198:H261" si="21">IF(OR(F198=1,G198=1)=TRUE,1,0)</f>
        <v>1</v>
      </c>
      <c r="I198" s="22">
        <v>0</v>
      </c>
      <c r="J198" s="25">
        <v>0</v>
      </c>
      <c r="K198" s="95">
        <v>1</v>
      </c>
      <c r="L198" s="12">
        <v>0</v>
      </c>
      <c r="M198" s="12">
        <v>1</v>
      </c>
      <c r="N198" s="27">
        <f t="shared" si="18"/>
        <v>1</v>
      </c>
      <c r="O198" s="29">
        <v>1</v>
      </c>
      <c r="P198" s="125">
        <v>0</v>
      </c>
      <c r="Q198" s="125">
        <v>0</v>
      </c>
      <c r="R198" s="31">
        <f t="shared" si="19"/>
        <v>0</v>
      </c>
      <c r="S198" s="14">
        <v>1023</v>
      </c>
      <c r="T198" s="15">
        <v>9.7214999999999989</v>
      </c>
      <c r="U198" s="15">
        <v>105.23067427866071</v>
      </c>
      <c r="V198" s="33">
        <f t="shared" si="20"/>
        <v>0</v>
      </c>
      <c r="W198" s="34">
        <v>1</v>
      </c>
      <c r="X198" s="19">
        <v>0</v>
      </c>
      <c r="Y198" s="36">
        <v>0</v>
      </c>
      <c r="Z198" s="41">
        <v>0</v>
      </c>
      <c r="AA198" s="5">
        <f t="shared" ref="AA198:AA261" si="22">H198+I198+J198+N198+O198+R198+V198+W198+Y198+Z198</f>
        <v>4</v>
      </c>
      <c r="AB198" s="5">
        <f t="shared" ref="AB198:AB261" si="23">IF(AA198&gt;0,1,0)</f>
        <v>1</v>
      </c>
    </row>
    <row r="199" spans="1:28" customFormat="1" ht="15" customHeight="1">
      <c r="A199" s="6">
        <v>5019</v>
      </c>
      <c r="B199" s="5" t="s">
        <v>1819</v>
      </c>
      <c r="C199" s="5" t="s">
        <v>11358</v>
      </c>
      <c r="D199" s="5" t="s">
        <v>1820</v>
      </c>
      <c r="E199" s="9" t="s">
        <v>11043</v>
      </c>
      <c r="F199" s="111">
        <v>1</v>
      </c>
      <c r="G199" s="111">
        <v>1</v>
      </c>
      <c r="H199" s="109">
        <f t="shared" si="21"/>
        <v>1</v>
      </c>
      <c r="I199" s="22">
        <v>1</v>
      </c>
      <c r="J199" s="25">
        <v>0</v>
      </c>
      <c r="K199" s="95">
        <v>1</v>
      </c>
      <c r="L199" s="12">
        <v>1</v>
      </c>
      <c r="M199" s="12">
        <v>1</v>
      </c>
      <c r="N199" s="27">
        <f t="shared" ref="N199:N262" si="24">IF((K199+L199+M199)&gt;0,1,0)</f>
        <v>1</v>
      </c>
      <c r="O199" s="29">
        <v>1</v>
      </c>
      <c r="P199" s="125">
        <v>0</v>
      </c>
      <c r="Q199" s="125">
        <v>0</v>
      </c>
      <c r="R199" s="31">
        <f t="shared" ref="R199:R262" si="25">IF(OR(P199=1,Q199=1)=TRUE,1,0)</f>
        <v>0</v>
      </c>
      <c r="S199" s="14">
        <v>300</v>
      </c>
      <c r="T199" s="15">
        <v>5.0566000000000004</v>
      </c>
      <c r="U199" s="15">
        <v>59.328402483882442</v>
      </c>
      <c r="V199" s="33">
        <f t="shared" ref="V199:V262" si="26">IF(U199&lt;=80,1,0)</f>
        <v>1</v>
      </c>
      <c r="W199" s="34">
        <v>1</v>
      </c>
      <c r="X199" s="19">
        <v>0</v>
      </c>
      <c r="Y199" s="36">
        <v>0</v>
      </c>
      <c r="Z199" s="41">
        <v>0</v>
      </c>
      <c r="AA199" s="5">
        <f t="shared" si="22"/>
        <v>6</v>
      </c>
      <c r="AB199" s="5">
        <f t="shared" si="23"/>
        <v>1</v>
      </c>
    </row>
    <row r="200" spans="1:28" customFormat="1" ht="15" customHeight="1">
      <c r="A200" s="6">
        <v>5020</v>
      </c>
      <c r="B200" s="5" t="s">
        <v>2119</v>
      </c>
      <c r="C200" s="5" t="s">
        <v>11359</v>
      </c>
      <c r="D200" s="5" t="s">
        <v>2120</v>
      </c>
      <c r="E200" s="9" t="s">
        <v>11043</v>
      </c>
      <c r="F200" s="111">
        <v>1</v>
      </c>
      <c r="G200" s="111">
        <v>0</v>
      </c>
      <c r="H200" s="109">
        <f t="shared" si="21"/>
        <v>1</v>
      </c>
      <c r="I200" s="22">
        <v>1</v>
      </c>
      <c r="J200" s="25">
        <v>1</v>
      </c>
      <c r="K200" s="95">
        <v>1</v>
      </c>
      <c r="L200" s="12">
        <v>1</v>
      </c>
      <c r="M200" s="12">
        <v>1</v>
      </c>
      <c r="N200" s="27">
        <f t="shared" si="24"/>
        <v>1</v>
      </c>
      <c r="O200" s="29">
        <v>1</v>
      </c>
      <c r="P200" s="125">
        <v>0</v>
      </c>
      <c r="Q200" s="125">
        <v>0</v>
      </c>
      <c r="R200" s="31">
        <f t="shared" si="25"/>
        <v>0</v>
      </c>
      <c r="S200" s="14">
        <v>657</v>
      </c>
      <c r="T200" s="15">
        <v>12.648199999999999</v>
      </c>
      <c r="U200" s="15">
        <v>51.944150155753391</v>
      </c>
      <c r="V200" s="33">
        <f t="shared" si="26"/>
        <v>1</v>
      </c>
      <c r="W200" s="34">
        <v>1</v>
      </c>
      <c r="X200" s="19">
        <v>0</v>
      </c>
      <c r="Y200" s="36">
        <v>0</v>
      </c>
      <c r="Z200" s="41">
        <v>0</v>
      </c>
      <c r="AA200" s="5">
        <f t="shared" si="22"/>
        <v>7</v>
      </c>
      <c r="AB200" s="5">
        <f t="shared" si="23"/>
        <v>1</v>
      </c>
    </row>
    <row r="201" spans="1:28" customFormat="1" ht="15" customHeight="1">
      <c r="A201" s="6">
        <v>5021</v>
      </c>
      <c r="B201" s="5" t="s">
        <v>2143</v>
      </c>
      <c r="C201" s="5" t="s">
        <v>11360</v>
      </c>
      <c r="D201" s="5" t="s">
        <v>2144</v>
      </c>
      <c r="E201" s="9" t="s">
        <v>11043</v>
      </c>
      <c r="F201" s="111">
        <v>0</v>
      </c>
      <c r="G201" s="111">
        <v>1</v>
      </c>
      <c r="H201" s="109">
        <f t="shared" si="21"/>
        <v>1</v>
      </c>
      <c r="I201" s="22">
        <v>1</v>
      </c>
      <c r="J201" s="25">
        <v>0</v>
      </c>
      <c r="K201" s="95">
        <v>1</v>
      </c>
      <c r="L201" s="12">
        <v>0</v>
      </c>
      <c r="M201" s="12">
        <v>1</v>
      </c>
      <c r="N201" s="27">
        <f t="shared" si="24"/>
        <v>1</v>
      </c>
      <c r="O201" s="29">
        <v>1</v>
      </c>
      <c r="P201" s="125">
        <v>0</v>
      </c>
      <c r="Q201" s="125">
        <v>0</v>
      </c>
      <c r="R201" s="31">
        <f t="shared" si="25"/>
        <v>0</v>
      </c>
      <c r="S201" s="14">
        <v>590</v>
      </c>
      <c r="T201" s="15">
        <v>11.839300000000001</v>
      </c>
      <c r="U201" s="15">
        <v>49.834027349589917</v>
      </c>
      <c r="V201" s="33">
        <f t="shared" si="26"/>
        <v>1</v>
      </c>
      <c r="W201" s="34">
        <v>1</v>
      </c>
      <c r="X201" s="19">
        <v>1</v>
      </c>
      <c r="Y201" s="36">
        <v>0</v>
      </c>
      <c r="Z201" s="41">
        <v>0</v>
      </c>
      <c r="AA201" s="5">
        <f t="shared" si="22"/>
        <v>6</v>
      </c>
      <c r="AB201" s="5">
        <f t="shared" si="23"/>
        <v>1</v>
      </c>
    </row>
    <row r="202" spans="1:28" customFormat="1" ht="15" customHeight="1">
      <c r="A202" s="6">
        <v>5022</v>
      </c>
      <c r="B202" s="5" t="s">
        <v>2157</v>
      </c>
      <c r="C202" s="5" t="s">
        <v>11361</v>
      </c>
      <c r="D202" s="5" t="s">
        <v>2158</v>
      </c>
      <c r="E202" s="9" t="s">
        <v>11043</v>
      </c>
      <c r="F202" s="111">
        <v>1</v>
      </c>
      <c r="G202" s="111">
        <v>1</v>
      </c>
      <c r="H202" s="109">
        <f t="shared" si="21"/>
        <v>1</v>
      </c>
      <c r="I202" s="22">
        <v>1</v>
      </c>
      <c r="J202" s="25">
        <v>0</v>
      </c>
      <c r="K202" s="95">
        <v>1</v>
      </c>
      <c r="L202" s="12">
        <v>0</v>
      </c>
      <c r="M202" s="12">
        <v>1</v>
      </c>
      <c r="N202" s="27">
        <f t="shared" si="24"/>
        <v>1</v>
      </c>
      <c r="O202" s="29">
        <v>1</v>
      </c>
      <c r="P202" s="125">
        <v>0</v>
      </c>
      <c r="Q202" s="125">
        <v>0</v>
      </c>
      <c r="R202" s="31">
        <f t="shared" si="25"/>
        <v>0</v>
      </c>
      <c r="S202" s="14">
        <v>3784</v>
      </c>
      <c r="T202" s="15">
        <v>21.565100000000001</v>
      </c>
      <c r="U202" s="15">
        <v>175.46869710782698</v>
      </c>
      <c r="V202" s="33">
        <f t="shared" si="26"/>
        <v>0</v>
      </c>
      <c r="W202" s="34">
        <v>1</v>
      </c>
      <c r="X202" s="19">
        <v>0</v>
      </c>
      <c r="Y202" s="36">
        <v>0</v>
      </c>
      <c r="Z202" s="41">
        <v>0</v>
      </c>
      <c r="AA202" s="5">
        <f t="shared" si="22"/>
        <v>5</v>
      </c>
      <c r="AB202" s="5">
        <f t="shared" si="23"/>
        <v>1</v>
      </c>
    </row>
    <row r="203" spans="1:28" customFormat="1" ht="15" customHeight="1">
      <c r="A203" s="6">
        <v>5023</v>
      </c>
      <c r="B203" s="5" t="s">
        <v>2159</v>
      </c>
      <c r="C203" s="5" t="s">
        <v>11362</v>
      </c>
      <c r="D203" s="5" t="s">
        <v>2160</v>
      </c>
      <c r="E203" s="9" t="s">
        <v>11043</v>
      </c>
      <c r="F203" s="111">
        <v>1</v>
      </c>
      <c r="G203" s="111">
        <v>0</v>
      </c>
      <c r="H203" s="109">
        <f t="shared" si="21"/>
        <v>1</v>
      </c>
      <c r="I203" s="22">
        <v>1</v>
      </c>
      <c r="J203" s="25">
        <v>0</v>
      </c>
      <c r="K203" s="95">
        <v>1</v>
      </c>
      <c r="L203" s="12">
        <v>0</v>
      </c>
      <c r="M203" s="12">
        <v>1</v>
      </c>
      <c r="N203" s="27">
        <f t="shared" si="24"/>
        <v>1</v>
      </c>
      <c r="O203" s="29">
        <v>1</v>
      </c>
      <c r="P203" s="125">
        <v>0</v>
      </c>
      <c r="Q203" s="125">
        <v>0</v>
      </c>
      <c r="R203" s="31">
        <f t="shared" si="25"/>
        <v>0</v>
      </c>
      <c r="S203" s="14">
        <v>1271</v>
      </c>
      <c r="T203" s="15">
        <v>17.337599999999998</v>
      </c>
      <c r="U203" s="15">
        <v>73.308877814691769</v>
      </c>
      <c r="V203" s="33">
        <f t="shared" si="26"/>
        <v>1</v>
      </c>
      <c r="W203" s="34">
        <v>1</v>
      </c>
      <c r="X203" s="19">
        <v>0</v>
      </c>
      <c r="Y203" s="36">
        <v>0</v>
      </c>
      <c r="Z203" s="41">
        <v>0</v>
      </c>
      <c r="AA203" s="5">
        <f t="shared" si="22"/>
        <v>6</v>
      </c>
      <c r="AB203" s="5">
        <f t="shared" si="23"/>
        <v>1</v>
      </c>
    </row>
    <row r="204" spans="1:28" customFormat="1" ht="15" customHeight="1">
      <c r="A204" s="6">
        <v>5024</v>
      </c>
      <c r="B204" s="5" t="s">
        <v>2169</v>
      </c>
      <c r="C204" s="5" t="s">
        <v>11363</v>
      </c>
      <c r="D204" s="5" t="s">
        <v>2170</v>
      </c>
      <c r="E204" s="9" t="s">
        <v>11043</v>
      </c>
      <c r="F204" s="111">
        <v>0</v>
      </c>
      <c r="G204" s="111">
        <v>1</v>
      </c>
      <c r="H204" s="109">
        <f t="shared" si="21"/>
        <v>1</v>
      </c>
      <c r="I204" s="22">
        <v>1</v>
      </c>
      <c r="J204" s="25">
        <v>0</v>
      </c>
      <c r="K204" s="95">
        <v>1</v>
      </c>
      <c r="L204" s="12">
        <v>0</v>
      </c>
      <c r="M204" s="12">
        <v>1</v>
      </c>
      <c r="N204" s="27">
        <f t="shared" si="24"/>
        <v>1</v>
      </c>
      <c r="O204" s="29">
        <v>1</v>
      </c>
      <c r="P204" s="125">
        <v>0</v>
      </c>
      <c r="Q204" s="125">
        <v>0</v>
      </c>
      <c r="R204" s="31">
        <f t="shared" si="25"/>
        <v>0</v>
      </c>
      <c r="S204" s="14">
        <v>614</v>
      </c>
      <c r="T204" s="15">
        <v>11.862400000000001</v>
      </c>
      <c r="U204" s="15">
        <v>51.760183436741293</v>
      </c>
      <c r="V204" s="33">
        <f t="shared" si="26"/>
        <v>1</v>
      </c>
      <c r="W204" s="34">
        <v>1</v>
      </c>
      <c r="X204" s="19">
        <v>0</v>
      </c>
      <c r="Y204" s="36">
        <v>0</v>
      </c>
      <c r="Z204" s="41">
        <v>0</v>
      </c>
      <c r="AA204" s="5">
        <f t="shared" si="22"/>
        <v>6</v>
      </c>
      <c r="AB204" s="5">
        <f t="shared" si="23"/>
        <v>1</v>
      </c>
    </row>
    <row r="205" spans="1:28" customFormat="1" ht="15" customHeight="1">
      <c r="A205" s="6">
        <v>5025</v>
      </c>
      <c r="B205" s="5" t="s">
        <v>2275</v>
      </c>
      <c r="C205" s="5" t="s">
        <v>11364</v>
      </c>
      <c r="D205" s="5" t="s">
        <v>2276</v>
      </c>
      <c r="E205" s="9" t="s">
        <v>11043</v>
      </c>
      <c r="F205" s="111">
        <v>1</v>
      </c>
      <c r="G205" s="111">
        <v>0</v>
      </c>
      <c r="H205" s="109">
        <f t="shared" si="21"/>
        <v>1</v>
      </c>
      <c r="I205" s="22">
        <v>0</v>
      </c>
      <c r="J205" s="25">
        <v>0</v>
      </c>
      <c r="K205" s="95">
        <v>1</v>
      </c>
      <c r="L205" s="12">
        <v>0</v>
      </c>
      <c r="M205" s="12">
        <v>1</v>
      </c>
      <c r="N205" s="27">
        <f t="shared" si="24"/>
        <v>1</v>
      </c>
      <c r="O205" s="29">
        <v>1</v>
      </c>
      <c r="P205" s="125">
        <v>0</v>
      </c>
      <c r="Q205" s="125">
        <v>0</v>
      </c>
      <c r="R205" s="31">
        <f t="shared" si="25"/>
        <v>0</v>
      </c>
      <c r="S205" s="14">
        <v>2750</v>
      </c>
      <c r="T205" s="15">
        <v>20.0884</v>
      </c>
      <c r="U205" s="15">
        <v>136.89492443400172</v>
      </c>
      <c r="V205" s="33">
        <f t="shared" si="26"/>
        <v>0</v>
      </c>
      <c r="W205" s="34">
        <v>1</v>
      </c>
      <c r="X205" s="19">
        <v>0</v>
      </c>
      <c r="Y205" s="36">
        <v>1</v>
      </c>
      <c r="Z205" s="41">
        <v>0</v>
      </c>
      <c r="AA205" s="5">
        <f t="shared" si="22"/>
        <v>5</v>
      </c>
      <c r="AB205" s="5">
        <f t="shared" si="23"/>
        <v>1</v>
      </c>
    </row>
    <row r="206" spans="1:28" customFormat="1" ht="15" customHeight="1">
      <c r="A206" s="6">
        <v>5026</v>
      </c>
      <c r="B206" s="5" t="s">
        <v>2295</v>
      </c>
      <c r="C206" s="5" t="s">
        <v>11365</v>
      </c>
      <c r="D206" s="5" t="s">
        <v>2296</v>
      </c>
      <c r="E206" s="9" t="s">
        <v>11043</v>
      </c>
      <c r="F206" s="111">
        <v>1</v>
      </c>
      <c r="G206" s="111">
        <v>1</v>
      </c>
      <c r="H206" s="109">
        <f t="shared" si="21"/>
        <v>1</v>
      </c>
      <c r="I206" s="22">
        <v>0</v>
      </c>
      <c r="J206" s="25">
        <v>0</v>
      </c>
      <c r="K206" s="95">
        <v>1</v>
      </c>
      <c r="L206" s="12">
        <v>0</v>
      </c>
      <c r="M206" s="12">
        <v>1</v>
      </c>
      <c r="N206" s="27">
        <f t="shared" si="24"/>
        <v>1</v>
      </c>
      <c r="O206" s="29">
        <v>1</v>
      </c>
      <c r="P206" s="125">
        <v>0</v>
      </c>
      <c r="Q206" s="125">
        <v>0</v>
      </c>
      <c r="R206" s="31">
        <f t="shared" si="25"/>
        <v>0</v>
      </c>
      <c r="S206" s="14">
        <v>302</v>
      </c>
      <c r="T206" s="15">
        <v>4.2882999999999996</v>
      </c>
      <c r="U206" s="15">
        <v>70.424177412960859</v>
      </c>
      <c r="V206" s="33">
        <f t="shared" si="26"/>
        <v>1</v>
      </c>
      <c r="W206" s="34">
        <v>1</v>
      </c>
      <c r="X206" s="19">
        <v>0</v>
      </c>
      <c r="Y206" s="36">
        <v>0</v>
      </c>
      <c r="Z206" s="41">
        <v>0</v>
      </c>
      <c r="AA206" s="5">
        <f t="shared" si="22"/>
        <v>5</v>
      </c>
      <c r="AB206" s="5">
        <f t="shared" si="23"/>
        <v>1</v>
      </c>
    </row>
    <row r="207" spans="1:28" customFormat="1" ht="15" customHeight="1">
      <c r="A207" s="6">
        <v>5027</v>
      </c>
      <c r="B207" s="5" t="s">
        <v>2307</v>
      </c>
      <c r="C207" s="5" t="s">
        <v>11366</v>
      </c>
      <c r="D207" s="5" t="s">
        <v>2308</v>
      </c>
      <c r="E207" s="9" t="s">
        <v>11043</v>
      </c>
      <c r="F207" s="111">
        <v>0</v>
      </c>
      <c r="G207" s="111">
        <v>1</v>
      </c>
      <c r="H207" s="109">
        <f t="shared" si="21"/>
        <v>1</v>
      </c>
      <c r="I207" s="22">
        <v>1</v>
      </c>
      <c r="J207" s="25">
        <v>0</v>
      </c>
      <c r="K207" s="95">
        <v>1</v>
      </c>
      <c r="L207" s="12">
        <v>1</v>
      </c>
      <c r="M207" s="12">
        <v>1</v>
      </c>
      <c r="N207" s="27">
        <f t="shared" si="24"/>
        <v>1</v>
      </c>
      <c r="O207" s="29">
        <v>1</v>
      </c>
      <c r="P207" s="125">
        <v>1</v>
      </c>
      <c r="Q207" s="125">
        <v>0</v>
      </c>
      <c r="R207" s="31">
        <f t="shared" si="25"/>
        <v>1</v>
      </c>
      <c r="S207" s="14">
        <v>184</v>
      </c>
      <c r="T207" s="15">
        <v>3.0663</v>
      </c>
      <c r="U207" s="15">
        <v>60.007174770896519</v>
      </c>
      <c r="V207" s="33">
        <f t="shared" si="26"/>
        <v>1</v>
      </c>
      <c r="W207" s="34">
        <v>1</v>
      </c>
      <c r="X207" s="19">
        <v>0</v>
      </c>
      <c r="Y207" s="36">
        <v>0</v>
      </c>
      <c r="Z207" s="41">
        <v>0</v>
      </c>
      <c r="AA207" s="5">
        <f t="shared" si="22"/>
        <v>7</v>
      </c>
      <c r="AB207" s="5">
        <f t="shared" si="23"/>
        <v>1</v>
      </c>
    </row>
    <row r="208" spans="1:28" customFormat="1" ht="15" customHeight="1">
      <c r="A208" s="6">
        <v>5028</v>
      </c>
      <c r="B208" s="5" t="s">
        <v>2337</v>
      </c>
      <c r="C208" s="5" t="s">
        <v>11367</v>
      </c>
      <c r="D208" s="5" t="s">
        <v>2338</v>
      </c>
      <c r="E208" s="9" t="s">
        <v>11043</v>
      </c>
      <c r="F208" s="111">
        <v>1</v>
      </c>
      <c r="G208" s="111">
        <v>0</v>
      </c>
      <c r="H208" s="109">
        <f t="shared" si="21"/>
        <v>1</v>
      </c>
      <c r="I208" s="22">
        <v>1</v>
      </c>
      <c r="J208" s="25">
        <v>0</v>
      </c>
      <c r="K208" s="95">
        <v>1</v>
      </c>
      <c r="L208" s="12">
        <v>0</v>
      </c>
      <c r="M208" s="12">
        <v>1</v>
      </c>
      <c r="N208" s="27">
        <f t="shared" si="24"/>
        <v>1</v>
      </c>
      <c r="O208" s="29">
        <v>1</v>
      </c>
      <c r="P208" s="125">
        <v>0</v>
      </c>
      <c r="Q208" s="125">
        <v>0</v>
      </c>
      <c r="R208" s="31">
        <f t="shared" si="25"/>
        <v>0</v>
      </c>
      <c r="S208" s="14">
        <v>1928</v>
      </c>
      <c r="T208" s="15">
        <v>23.178899999999999</v>
      </c>
      <c r="U208" s="15">
        <v>83.179098231581307</v>
      </c>
      <c r="V208" s="33">
        <f t="shared" si="26"/>
        <v>0</v>
      </c>
      <c r="W208" s="34">
        <v>1</v>
      </c>
      <c r="X208" s="19">
        <v>0</v>
      </c>
      <c r="Y208" s="36">
        <v>0</v>
      </c>
      <c r="Z208" s="41">
        <v>0</v>
      </c>
      <c r="AA208" s="5">
        <f t="shared" si="22"/>
        <v>5</v>
      </c>
      <c r="AB208" s="5">
        <f t="shared" si="23"/>
        <v>1</v>
      </c>
    </row>
    <row r="209" spans="1:28" customFormat="1" ht="15" customHeight="1">
      <c r="A209" s="6">
        <v>5029</v>
      </c>
      <c r="B209" s="5" t="s">
        <v>2375</v>
      </c>
      <c r="C209" s="5" t="s">
        <v>11368</v>
      </c>
      <c r="D209" s="5" t="s">
        <v>2376</v>
      </c>
      <c r="E209" s="9" t="s">
        <v>11043</v>
      </c>
      <c r="F209" s="111">
        <v>1</v>
      </c>
      <c r="G209" s="111">
        <v>0</v>
      </c>
      <c r="H209" s="109">
        <f t="shared" si="21"/>
        <v>1</v>
      </c>
      <c r="I209" s="22">
        <v>1</v>
      </c>
      <c r="J209" s="25">
        <v>0</v>
      </c>
      <c r="K209" s="95">
        <v>1</v>
      </c>
      <c r="L209" s="12">
        <v>1</v>
      </c>
      <c r="M209" s="12">
        <v>1</v>
      </c>
      <c r="N209" s="27">
        <f t="shared" si="24"/>
        <v>1</v>
      </c>
      <c r="O209" s="29">
        <v>1</v>
      </c>
      <c r="P209" s="125">
        <v>0</v>
      </c>
      <c r="Q209" s="125">
        <v>0</v>
      </c>
      <c r="R209" s="31">
        <f t="shared" si="25"/>
        <v>0</v>
      </c>
      <c r="S209" s="14">
        <v>895</v>
      </c>
      <c r="T209" s="15">
        <v>9.5500000000000007</v>
      </c>
      <c r="U209" s="15">
        <v>93.717277486910987</v>
      </c>
      <c r="V209" s="33">
        <f t="shared" si="26"/>
        <v>0</v>
      </c>
      <c r="W209" s="34">
        <v>1</v>
      </c>
      <c r="X209" s="19">
        <v>0</v>
      </c>
      <c r="Y209" s="36">
        <v>0</v>
      </c>
      <c r="Z209" s="41">
        <v>0</v>
      </c>
      <c r="AA209" s="5">
        <f t="shared" si="22"/>
        <v>5</v>
      </c>
      <c r="AB209" s="5">
        <f t="shared" si="23"/>
        <v>1</v>
      </c>
    </row>
    <row r="210" spans="1:28" customFormat="1" ht="15" customHeight="1">
      <c r="A210" s="6">
        <v>5030</v>
      </c>
      <c r="B210" s="5" t="s">
        <v>2383</v>
      </c>
      <c r="C210" s="5" t="s">
        <v>11369</v>
      </c>
      <c r="D210" s="5" t="s">
        <v>2384</v>
      </c>
      <c r="E210" s="9" t="s">
        <v>11043</v>
      </c>
      <c r="F210" s="111">
        <v>1</v>
      </c>
      <c r="G210" s="111">
        <v>1</v>
      </c>
      <c r="H210" s="109">
        <f t="shared" si="21"/>
        <v>1</v>
      </c>
      <c r="I210" s="22">
        <v>1</v>
      </c>
      <c r="J210" s="25">
        <v>0</v>
      </c>
      <c r="K210" s="95">
        <v>1</v>
      </c>
      <c r="L210" s="12">
        <v>1</v>
      </c>
      <c r="M210" s="12">
        <v>1</v>
      </c>
      <c r="N210" s="27">
        <f t="shared" si="24"/>
        <v>1</v>
      </c>
      <c r="O210" s="29">
        <v>1</v>
      </c>
      <c r="P210" s="125">
        <v>0</v>
      </c>
      <c r="Q210" s="125">
        <v>0</v>
      </c>
      <c r="R210" s="31">
        <f t="shared" si="25"/>
        <v>0</v>
      </c>
      <c r="S210" s="14">
        <v>765</v>
      </c>
      <c r="T210" s="15">
        <v>8.2041000000000004</v>
      </c>
      <c r="U210" s="15">
        <v>93.246059896880823</v>
      </c>
      <c r="V210" s="33">
        <f t="shared" si="26"/>
        <v>0</v>
      </c>
      <c r="W210" s="34">
        <v>1</v>
      </c>
      <c r="X210" s="19">
        <v>0</v>
      </c>
      <c r="Y210" s="36">
        <v>0</v>
      </c>
      <c r="Z210" s="41">
        <v>0</v>
      </c>
      <c r="AA210" s="5">
        <f t="shared" si="22"/>
        <v>5</v>
      </c>
      <c r="AB210" s="5">
        <f t="shared" si="23"/>
        <v>1</v>
      </c>
    </row>
    <row r="211" spans="1:28" customFormat="1" ht="15" customHeight="1">
      <c r="A211" s="6">
        <v>5031</v>
      </c>
      <c r="B211" s="5" t="s">
        <v>2397</v>
      </c>
      <c r="C211" s="5" t="s">
        <v>11370</v>
      </c>
      <c r="D211" s="5" t="s">
        <v>2398</v>
      </c>
      <c r="E211" s="9" t="s">
        <v>11043</v>
      </c>
      <c r="F211" s="111">
        <v>0</v>
      </c>
      <c r="G211" s="111">
        <v>1</v>
      </c>
      <c r="H211" s="109">
        <f t="shared" si="21"/>
        <v>1</v>
      </c>
      <c r="I211" s="22">
        <v>1</v>
      </c>
      <c r="J211" s="25">
        <v>0</v>
      </c>
      <c r="K211" s="95">
        <v>1</v>
      </c>
      <c r="L211" s="12">
        <v>0</v>
      </c>
      <c r="M211" s="12">
        <v>1</v>
      </c>
      <c r="N211" s="27">
        <f t="shared" si="24"/>
        <v>1</v>
      </c>
      <c r="O211" s="29">
        <v>1</v>
      </c>
      <c r="P211" s="125">
        <v>0</v>
      </c>
      <c r="Q211" s="125">
        <v>0</v>
      </c>
      <c r="R211" s="31">
        <f t="shared" si="25"/>
        <v>0</v>
      </c>
      <c r="S211" s="14">
        <v>3260</v>
      </c>
      <c r="T211" s="15">
        <v>21.607099999999999</v>
      </c>
      <c r="U211" s="15">
        <v>150.87633231669221</v>
      </c>
      <c r="V211" s="33">
        <f t="shared" si="26"/>
        <v>0</v>
      </c>
      <c r="W211" s="34">
        <v>1</v>
      </c>
      <c r="X211" s="19">
        <v>0</v>
      </c>
      <c r="Y211" s="36">
        <v>0</v>
      </c>
      <c r="Z211" s="41">
        <v>0</v>
      </c>
      <c r="AA211" s="5">
        <f t="shared" si="22"/>
        <v>5</v>
      </c>
      <c r="AB211" s="5">
        <f t="shared" si="23"/>
        <v>1</v>
      </c>
    </row>
    <row r="212" spans="1:28" customFormat="1" ht="15" customHeight="1">
      <c r="A212" s="6">
        <v>5032</v>
      </c>
      <c r="B212" s="5" t="s">
        <v>2217</v>
      </c>
      <c r="C212" s="5" t="s">
        <v>11371</v>
      </c>
      <c r="D212" s="5" t="s">
        <v>2218</v>
      </c>
      <c r="E212" s="9" t="s">
        <v>11043</v>
      </c>
      <c r="F212" s="111">
        <v>0</v>
      </c>
      <c r="G212" s="111">
        <v>1</v>
      </c>
      <c r="H212" s="109">
        <f t="shared" si="21"/>
        <v>1</v>
      </c>
      <c r="I212" s="22">
        <v>1</v>
      </c>
      <c r="J212" s="25">
        <v>0</v>
      </c>
      <c r="K212" s="95">
        <v>1</v>
      </c>
      <c r="L212" s="12">
        <v>0</v>
      </c>
      <c r="M212" s="12">
        <v>1</v>
      </c>
      <c r="N212" s="27">
        <f t="shared" si="24"/>
        <v>1</v>
      </c>
      <c r="O212" s="29">
        <v>1</v>
      </c>
      <c r="P212" s="125">
        <v>0</v>
      </c>
      <c r="Q212" s="125">
        <v>0</v>
      </c>
      <c r="R212" s="31">
        <f t="shared" si="25"/>
        <v>0</v>
      </c>
      <c r="S212" s="14">
        <v>396</v>
      </c>
      <c r="T212" s="15">
        <v>5.6273999999999997</v>
      </c>
      <c r="U212" s="15">
        <v>70.369975477129756</v>
      </c>
      <c r="V212" s="33">
        <f t="shared" si="26"/>
        <v>1</v>
      </c>
      <c r="W212" s="34">
        <v>0</v>
      </c>
      <c r="X212" s="19">
        <v>0</v>
      </c>
      <c r="Y212" s="36">
        <v>0</v>
      </c>
      <c r="Z212" s="41">
        <v>0</v>
      </c>
      <c r="AA212" s="5">
        <f t="shared" si="22"/>
        <v>5</v>
      </c>
      <c r="AB212" s="5">
        <f t="shared" si="23"/>
        <v>1</v>
      </c>
    </row>
    <row r="213" spans="1:28" customFormat="1" ht="15" customHeight="1">
      <c r="A213" s="6">
        <v>5033</v>
      </c>
      <c r="B213" s="5" t="s">
        <v>2586</v>
      </c>
      <c r="C213" s="5" t="s">
        <v>11372</v>
      </c>
      <c r="D213" s="5" t="s">
        <v>2587</v>
      </c>
      <c r="E213" s="9" t="s">
        <v>11043</v>
      </c>
      <c r="F213" s="111">
        <v>0</v>
      </c>
      <c r="G213" s="111">
        <v>1</v>
      </c>
      <c r="H213" s="109">
        <f t="shared" si="21"/>
        <v>1</v>
      </c>
      <c r="I213" s="22">
        <v>1</v>
      </c>
      <c r="J213" s="25">
        <v>0</v>
      </c>
      <c r="K213" s="95">
        <v>1</v>
      </c>
      <c r="L213" s="12">
        <v>0</v>
      </c>
      <c r="M213" s="12">
        <v>1</v>
      </c>
      <c r="N213" s="27">
        <f t="shared" si="24"/>
        <v>1</v>
      </c>
      <c r="O213" s="29">
        <v>1</v>
      </c>
      <c r="P213" s="125">
        <v>0</v>
      </c>
      <c r="Q213" s="125">
        <v>0</v>
      </c>
      <c r="R213" s="31">
        <f t="shared" si="25"/>
        <v>0</v>
      </c>
      <c r="S213" s="14">
        <v>714</v>
      </c>
      <c r="T213" s="15">
        <v>10.847799999999999</v>
      </c>
      <c r="U213" s="15">
        <v>65.819797562639437</v>
      </c>
      <c r="V213" s="33">
        <f t="shared" si="26"/>
        <v>1</v>
      </c>
      <c r="W213" s="34">
        <v>1</v>
      </c>
      <c r="X213" s="19">
        <v>0</v>
      </c>
      <c r="Y213" s="36">
        <v>0</v>
      </c>
      <c r="Z213" s="41">
        <v>0</v>
      </c>
      <c r="AA213" s="5">
        <f t="shared" si="22"/>
        <v>6</v>
      </c>
      <c r="AB213" s="5">
        <f t="shared" si="23"/>
        <v>1</v>
      </c>
    </row>
    <row r="214" spans="1:28" customFormat="1" ht="15" customHeight="1">
      <c r="A214" s="6">
        <v>5034</v>
      </c>
      <c r="B214" s="5" t="s">
        <v>2596</v>
      </c>
      <c r="C214" s="5" t="s">
        <v>11373</v>
      </c>
      <c r="D214" s="5" t="s">
        <v>2597</v>
      </c>
      <c r="E214" s="9" t="s">
        <v>11043</v>
      </c>
      <c r="F214" s="111">
        <v>1</v>
      </c>
      <c r="G214" s="111">
        <v>1</v>
      </c>
      <c r="H214" s="109">
        <f t="shared" si="21"/>
        <v>1</v>
      </c>
      <c r="I214" s="22">
        <v>1</v>
      </c>
      <c r="J214" s="25">
        <v>0</v>
      </c>
      <c r="K214" s="95">
        <v>1</v>
      </c>
      <c r="L214" s="12">
        <v>1</v>
      </c>
      <c r="M214" s="12">
        <v>1</v>
      </c>
      <c r="N214" s="27">
        <f t="shared" si="24"/>
        <v>1</v>
      </c>
      <c r="O214" s="29">
        <v>1</v>
      </c>
      <c r="P214" s="125">
        <v>0</v>
      </c>
      <c r="Q214" s="125">
        <v>0</v>
      </c>
      <c r="R214" s="31">
        <f t="shared" si="25"/>
        <v>0</v>
      </c>
      <c r="S214" s="14">
        <v>480</v>
      </c>
      <c r="T214" s="15">
        <v>5.5928999999999993</v>
      </c>
      <c r="U214" s="15">
        <v>85.823097141018081</v>
      </c>
      <c r="V214" s="33">
        <f t="shared" si="26"/>
        <v>0</v>
      </c>
      <c r="W214" s="34">
        <v>1</v>
      </c>
      <c r="X214" s="19">
        <v>0</v>
      </c>
      <c r="Y214" s="36">
        <v>0</v>
      </c>
      <c r="Z214" s="41">
        <v>0</v>
      </c>
      <c r="AA214" s="5">
        <f t="shared" si="22"/>
        <v>5</v>
      </c>
      <c r="AB214" s="5">
        <f t="shared" si="23"/>
        <v>1</v>
      </c>
    </row>
    <row r="215" spans="1:28" customFormat="1" ht="15" customHeight="1">
      <c r="A215" s="6">
        <v>5035</v>
      </c>
      <c r="B215" s="5" t="s">
        <v>2686</v>
      </c>
      <c r="C215" s="5" t="s">
        <v>11374</v>
      </c>
      <c r="D215" s="5" t="s">
        <v>2687</v>
      </c>
      <c r="E215" s="9" t="s">
        <v>11043</v>
      </c>
      <c r="F215" s="111">
        <v>0</v>
      </c>
      <c r="G215" s="111">
        <v>0</v>
      </c>
      <c r="H215" s="109">
        <f t="shared" si="21"/>
        <v>0</v>
      </c>
      <c r="I215" s="22">
        <v>1</v>
      </c>
      <c r="J215" s="25">
        <v>0</v>
      </c>
      <c r="K215" s="95">
        <v>1</v>
      </c>
      <c r="L215" s="12">
        <v>0</v>
      </c>
      <c r="M215" s="12">
        <v>1</v>
      </c>
      <c r="N215" s="27">
        <f t="shared" si="24"/>
        <v>1</v>
      </c>
      <c r="O215" s="29">
        <v>1</v>
      </c>
      <c r="P215" s="125">
        <v>0</v>
      </c>
      <c r="Q215" s="125">
        <v>0</v>
      </c>
      <c r="R215" s="31">
        <f t="shared" si="25"/>
        <v>0</v>
      </c>
      <c r="S215" s="14">
        <v>220</v>
      </c>
      <c r="T215" s="15">
        <v>4.8186999999999998</v>
      </c>
      <c r="U215" s="15">
        <v>45.655467242202256</v>
      </c>
      <c r="V215" s="33">
        <f t="shared" si="26"/>
        <v>1</v>
      </c>
      <c r="W215" s="34">
        <v>1</v>
      </c>
      <c r="X215" s="19">
        <v>0</v>
      </c>
      <c r="Y215" s="36">
        <v>0</v>
      </c>
      <c r="Z215" s="41">
        <v>0</v>
      </c>
      <c r="AA215" s="5">
        <f t="shared" si="22"/>
        <v>5</v>
      </c>
      <c r="AB215" s="5">
        <f t="shared" si="23"/>
        <v>1</v>
      </c>
    </row>
    <row r="216" spans="1:28" customFormat="1" ht="15" customHeight="1">
      <c r="A216" s="6">
        <v>5036</v>
      </c>
      <c r="B216" s="5" t="s">
        <v>2708</v>
      </c>
      <c r="C216" s="5" t="s">
        <v>11375</v>
      </c>
      <c r="D216" s="5" t="s">
        <v>2709</v>
      </c>
      <c r="E216" s="9" t="s">
        <v>11043</v>
      </c>
      <c r="F216" s="111">
        <v>1</v>
      </c>
      <c r="G216" s="111">
        <v>1</v>
      </c>
      <c r="H216" s="109">
        <f t="shared" si="21"/>
        <v>1</v>
      </c>
      <c r="I216" s="22">
        <v>1</v>
      </c>
      <c r="J216" s="25">
        <v>0</v>
      </c>
      <c r="K216" s="95">
        <v>1</v>
      </c>
      <c r="L216" s="12">
        <v>0</v>
      </c>
      <c r="M216" s="12">
        <v>1</v>
      </c>
      <c r="N216" s="27">
        <f t="shared" si="24"/>
        <v>1</v>
      </c>
      <c r="O216" s="29">
        <v>1</v>
      </c>
      <c r="P216" s="125">
        <v>1</v>
      </c>
      <c r="Q216" s="125">
        <v>0</v>
      </c>
      <c r="R216" s="31">
        <f t="shared" si="25"/>
        <v>1</v>
      </c>
      <c r="S216" s="14">
        <v>670</v>
      </c>
      <c r="T216" s="15">
        <v>4.6528999999999998</v>
      </c>
      <c r="U216" s="15">
        <v>143.99621741279631</v>
      </c>
      <c r="V216" s="33">
        <f t="shared" si="26"/>
        <v>0</v>
      </c>
      <c r="W216" s="34">
        <v>1</v>
      </c>
      <c r="X216" s="19">
        <v>0</v>
      </c>
      <c r="Y216" s="36">
        <v>0</v>
      </c>
      <c r="Z216" s="41">
        <v>0</v>
      </c>
      <c r="AA216" s="5">
        <f t="shared" si="22"/>
        <v>6</v>
      </c>
      <c r="AB216" s="5">
        <f t="shared" si="23"/>
        <v>1</v>
      </c>
    </row>
    <row r="217" spans="1:28" customFormat="1" ht="15" customHeight="1">
      <c r="A217" s="6">
        <v>5037</v>
      </c>
      <c r="B217" s="5" t="s">
        <v>2756</v>
      </c>
      <c r="C217" s="5" t="s">
        <v>11376</v>
      </c>
      <c r="D217" s="5" t="s">
        <v>2757</v>
      </c>
      <c r="E217" s="9" t="s">
        <v>11043</v>
      </c>
      <c r="F217" s="111">
        <v>1</v>
      </c>
      <c r="G217" s="111">
        <v>1</v>
      </c>
      <c r="H217" s="109">
        <f t="shared" si="21"/>
        <v>1</v>
      </c>
      <c r="I217" s="22">
        <v>1</v>
      </c>
      <c r="J217" s="25">
        <v>1</v>
      </c>
      <c r="K217" s="95">
        <v>1</v>
      </c>
      <c r="L217" s="12">
        <v>0</v>
      </c>
      <c r="M217" s="12">
        <v>1</v>
      </c>
      <c r="N217" s="27">
        <f t="shared" si="24"/>
        <v>1</v>
      </c>
      <c r="O217" s="29">
        <v>1</v>
      </c>
      <c r="P217" s="125">
        <v>0</v>
      </c>
      <c r="Q217" s="125">
        <v>0</v>
      </c>
      <c r="R217" s="31">
        <f t="shared" si="25"/>
        <v>0</v>
      </c>
      <c r="S217" s="14">
        <v>420</v>
      </c>
      <c r="T217" s="15">
        <v>11.777999999999999</v>
      </c>
      <c r="U217" s="15">
        <v>35.65970453387672</v>
      </c>
      <c r="V217" s="33">
        <f t="shared" si="26"/>
        <v>1</v>
      </c>
      <c r="W217" s="34">
        <v>1</v>
      </c>
      <c r="X217" s="19">
        <v>1</v>
      </c>
      <c r="Y217" s="36">
        <v>0</v>
      </c>
      <c r="Z217" s="41">
        <v>0</v>
      </c>
      <c r="AA217" s="5">
        <f t="shared" si="22"/>
        <v>7</v>
      </c>
      <c r="AB217" s="5">
        <f t="shared" si="23"/>
        <v>1</v>
      </c>
    </row>
    <row r="218" spans="1:28" customFormat="1" ht="15" customHeight="1">
      <c r="A218" s="6">
        <v>5038</v>
      </c>
      <c r="B218" s="5" t="s">
        <v>2840</v>
      </c>
      <c r="C218" s="5" t="s">
        <v>11377</v>
      </c>
      <c r="D218" s="5" t="s">
        <v>2841</v>
      </c>
      <c r="E218" s="9" t="s">
        <v>11043</v>
      </c>
      <c r="F218" s="111">
        <v>0</v>
      </c>
      <c r="G218" s="111">
        <v>0</v>
      </c>
      <c r="H218" s="109">
        <f t="shared" si="21"/>
        <v>0</v>
      </c>
      <c r="I218" s="22">
        <v>1</v>
      </c>
      <c r="J218" s="25">
        <v>0</v>
      </c>
      <c r="K218" s="95">
        <v>1</v>
      </c>
      <c r="L218" s="12">
        <v>1</v>
      </c>
      <c r="M218" s="12">
        <v>1</v>
      </c>
      <c r="N218" s="27">
        <f t="shared" si="24"/>
        <v>1</v>
      </c>
      <c r="O218" s="29">
        <v>1</v>
      </c>
      <c r="P218" s="125">
        <v>0</v>
      </c>
      <c r="Q218" s="125">
        <v>0</v>
      </c>
      <c r="R218" s="31">
        <f t="shared" si="25"/>
        <v>0</v>
      </c>
      <c r="S218" s="14">
        <v>226</v>
      </c>
      <c r="T218" s="15">
        <v>2.4171</v>
      </c>
      <c r="U218" s="15">
        <v>93.50047577675727</v>
      </c>
      <c r="V218" s="33">
        <f t="shared" si="26"/>
        <v>0</v>
      </c>
      <c r="W218" s="34">
        <v>1</v>
      </c>
      <c r="X218" s="19">
        <v>0</v>
      </c>
      <c r="Y218" s="36">
        <v>0</v>
      </c>
      <c r="Z218" s="41">
        <v>0</v>
      </c>
      <c r="AA218" s="5">
        <f t="shared" si="22"/>
        <v>4</v>
      </c>
      <c r="AB218" s="5">
        <f t="shared" si="23"/>
        <v>1</v>
      </c>
    </row>
    <row r="219" spans="1:28" customFormat="1" ht="15" customHeight="1">
      <c r="A219" s="6">
        <v>5039</v>
      </c>
      <c r="B219" s="5" t="s">
        <v>2886</v>
      </c>
      <c r="C219" s="5" t="s">
        <v>11378</v>
      </c>
      <c r="D219" s="5" t="s">
        <v>2887</v>
      </c>
      <c r="E219" s="9" t="s">
        <v>11043</v>
      </c>
      <c r="F219" s="111">
        <v>0</v>
      </c>
      <c r="G219" s="111">
        <v>0</v>
      </c>
      <c r="H219" s="109">
        <f t="shared" si="21"/>
        <v>0</v>
      </c>
      <c r="I219" s="22">
        <v>1</v>
      </c>
      <c r="J219" s="25">
        <v>0</v>
      </c>
      <c r="K219" s="95">
        <v>1</v>
      </c>
      <c r="L219" s="12">
        <v>1</v>
      </c>
      <c r="M219" s="12">
        <v>1</v>
      </c>
      <c r="N219" s="27">
        <f t="shared" si="24"/>
        <v>1</v>
      </c>
      <c r="O219" s="29">
        <v>1</v>
      </c>
      <c r="P219" s="125">
        <v>0</v>
      </c>
      <c r="Q219" s="125">
        <v>0</v>
      </c>
      <c r="R219" s="31">
        <f t="shared" si="25"/>
        <v>0</v>
      </c>
      <c r="S219" s="14">
        <v>455</v>
      </c>
      <c r="T219" s="15">
        <v>5.5045999999999999</v>
      </c>
      <c r="U219" s="15">
        <v>82.658140464338913</v>
      </c>
      <c r="V219" s="33">
        <f t="shared" si="26"/>
        <v>0</v>
      </c>
      <c r="W219" s="34">
        <v>1</v>
      </c>
      <c r="X219" s="19">
        <v>0</v>
      </c>
      <c r="Y219" s="36">
        <v>1</v>
      </c>
      <c r="Z219" s="41">
        <v>0</v>
      </c>
      <c r="AA219" s="5">
        <f t="shared" si="22"/>
        <v>5</v>
      </c>
      <c r="AB219" s="5">
        <f t="shared" si="23"/>
        <v>1</v>
      </c>
    </row>
    <row r="220" spans="1:28" customFormat="1" ht="15" customHeight="1">
      <c r="A220" s="6">
        <v>5040</v>
      </c>
      <c r="B220" s="5" t="s">
        <v>2928</v>
      </c>
      <c r="C220" s="5" t="s">
        <v>11379</v>
      </c>
      <c r="D220" s="5" t="s">
        <v>2929</v>
      </c>
      <c r="E220" s="9" t="s">
        <v>11043</v>
      </c>
      <c r="F220" s="111">
        <v>0</v>
      </c>
      <c r="G220" s="111">
        <v>1</v>
      </c>
      <c r="H220" s="109">
        <f t="shared" si="21"/>
        <v>1</v>
      </c>
      <c r="I220" s="22">
        <v>1</v>
      </c>
      <c r="J220" s="25">
        <v>0</v>
      </c>
      <c r="K220" s="95">
        <v>1</v>
      </c>
      <c r="L220" s="12">
        <v>0</v>
      </c>
      <c r="M220" s="12">
        <v>1</v>
      </c>
      <c r="N220" s="27">
        <f t="shared" si="24"/>
        <v>1</v>
      </c>
      <c r="O220" s="29">
        <v>1</v>
      </c>
      <c r="P220" s="125">
        <v>0</v>
      </c>
      <c r="Q220" s="125">
        <v>0</v>
      </c>
      <c r="R220" s="31">
        <f t="shared" si="25"/>
        <v>0</v>
      </c>
      <c r="S220" s="14">
        <v>1286</v>
      </c>
      <c r="T220" s="15">
        <v>10.732799999999999</v>
      </c>
      <c r="U220" s="15">
        <v>119.81961836613</v>
      </c>
      <c r="V220" s="33">
        <f t="shared" si="26"/>
        <v>0</v>
      </c>
      <c r="W220" s="34">
        <v>1</v>
      </c>
      <c r="X220" s="19">
        <v>0</v>
      </c>
      <c r="Y220" s="36">
        <v>0</v>
      </c>
      <c r="Z220" s="41">
        <v>0</v>
      </c>
      <c r="AA220" s="5">
        <f t="shared" si="22"/>
        <v>5</v>
      </c>
      <c r="AB220" s="5">
        <f t="shared" si="23"/>
        <v>1</v>
      </c>
    </row>
    <row r="221" spans="1:28" customFormat="1" ht="15" customHeight="1">
      <c r="A221" s="6">
        <v>5041</v>
      </c>
      <c r="B221" s="5" t="s">
        <v>2994</v>
      </c>
      <c r="C221" s="5" t="s">
        <v>11380</v>
      </c>
      <c r="D221" s="5" t="s">
        <v>2995</v>
      </c>
      <c r="E221" s="9" t="s">
        <v>11043</v>
      </c>
      <c r="F221" s="111">
        <v>1</v>
      </c>
      <c r="G221" s="111">
        <v>1</v>
      </c>
      <c r="H221" s="109">
        <f t="shared" si="21"/>
        <v>1</v>
      </c>
      <c r="I221" s="22">
        <v>1</v>
      </c>
      <c r="J221" s="25">
        <v>0</v>
      </c>
      <c r="K221" s="95">
        <v>1</v>
      </c>
      <c r="L221" s="12">
        <v>0</v>
      </c>
      <c r="M221" s="12">
        <v>1</v>
      </c>
      <c r="N221" s="27">
        <f t="shared" si="24"/>
        <v>1</v>
      </c>
      <c r="O221" s="29">
        <v>1</v>
      </c>
      <c r="P221" s="125">
        <v>0</v>
      </c>
      <c r="Q221" s="125">
        <v>0</v>
      </c>
      <c r="R221" s="31">
        <f t="shared" si="25"/>
        <v>0</v>
      </c>
      <c r="S221" s="14">
        <v>316</v>
      </c>
      <c r="T221" s="15">
        <v>4.0488999999999997</v>
      </c>
      <c r="U221" s="15">
        <v>78.045889006890761</v>
      </c>
      <c r="V221" s="33">
        <f t="shared" si="26"/>
        <v>1</v>
      </c>
      <c r="W221" s="34">
        <v>1</v>
      </c>
      <c r="X221" s="19">
        <v>0</v>
      </c>
      <c r="Y221" s="36">
        <v>0</v>
      </c>
      <c r="Z221" s="41">
        <v>0</v>
      </c>
      <c r="AA221" s="5">
        <f t="shared" si="22"/>
        <v>6</v>
      </c>
      <c r="AB221" s="5">
        <f t="shared" si="23"/>
        <v>1</v>
      </c>
    </row>
    <row r="222" spans="1:28" customFormat="1" ht="15" customHeight="1">
      <c r="A222" s="6">
        <v>5042</v>
      </c>
      <c r="B222" s="5" t="s">
        <v>2996</v>
      </c>
      <c r="C222" s="5" t="s">
        <v>11381</v>
      </c>
      <c r="D222" s="5" t="s">
        <v>2997</v>
      </c>
      <c r="E222" s="9" t="s">
        <v>11043</v>
      </c>
      <c r="F222" s="111">
        <v>0</v>
      </c>
      <c r="G222" s="111">
        <v>1</v>
      </c>
      <c r="H222" s="109">
        <f t="shared" si="21"/>
        <v>1</v>
      </c>
      <c r="I222" s="22">
        <v>1</v>
      </c>
      <c r="J222" s="25">
        <v>0</v>
      </c>
      <c r="K222" s="95">
        <v>1</v>
      </c>
      <c r="L222" s="12">
        <v>0</v>
      </c>
      <c r="M222" s="12">
        <v>1</v>
      </c>
      <c r="N222" s="27">
        <f t="shared" si="24"/>
        <v>1</v>
      </c>
      <c r="O222" s="29">
        <v>0</v>
      </c>
      <c r="P222" s="125">
        <v>1</v>
      </c>
      <c r="Q222" s="125">
        <v>0</v>
      </c>
      <c r="R222" s="31">
        <f t="shared" si="25"/>
        <v>1</v>
      </c>
      <c r="S222" s="14">
        <v>1564</v>
      </c>
      <c r="T222" s="15">
        <v>16.5228</v>
      </c>
      <c r="U222" s="15">
        <v>94.657079913816062</v>
      </c>
      <c r="V222" s="33">
        <f t="shared" si="26"/>
        <v>0</v>
      </c>
      <c r="W222" s="34">
        <v>1</v>
      </c>
      <c r="X222" s="19">
        <v>0</v>
      </c>
      <c r="Y222" s="36">
        <v>0</v>
      </c>
      <c r="Z222" s="41">
        <v>0</v>
      </c>
      <c r="AA222" s="5">
        <f t="shared" si="22"/>
        <v>5</v>
      </c>
      <c r="AB222" s="5">
        <f t="shared" si="23"/>
        <v>1</v>
      </c>
    </row>
    <row r="223" spans="1:28" customFormat="1" ht="15" customHeight="1">
      <c r="A223" s="6">
        <v>5044</v>
      </c>
      <c r="B223" s="5" t="s">
        <v>3224</v>
      </c>
      <c r="C223" s="5" t="s">
        <v>11382</v>
      </c>
      <c r="D223" s="5" t="s">
        <v>3225</v>
      </c>
      <c r="E223" s="9" t="s">
        <v>11043</v>
      </c>
      <c r="F223" s="111">
        <v>0</v>
      </c>
      <c r="G223" s="111">
        <v>1</v>
      </c>
      <c r="H223" s="109">
        <f t="shared" si="21"/>
        <v>1</v>
      </c>
      <c r="I223" s="22">
        <v>1</v>
      </c>
      <c r="J223" s="25">
        <v>0</v>
      </c>
      <c r="K223" s="95">
        <v>1</v>
      </c>
      <c r="L223" s="12">
        <v>1</v>
      </c>
      <c r="M223" s="12">
        <v>1</v>
      </c>
      <c r="N223" s="27">
        <f t="shared" si="24"/>
        <v>1</v>
      </c>
      <c r="O223" s="29">
        <v>1</v>
      </c>
      <c r="P223" s="125">
        <v>0</v>
      </c>
      <c r="Q223" s="125">
        <v>0</v>
      </c>
      <c r="R223" s="31">
        <f t="shared" si="25"/>
        <v>0</v>
      </c>
      <c r="S223" s="14">
        <v>205</v>
      </c>
      <c r="T223" s="15">
        <v>5.0824999999999996</v>
      </c>
      <c r="U223" s="15">
        <v>40.334481062469258</v>
      </c>
      <c r="V223" s="33">
        <f t="shared" si="26"/>
        <v>1</v>
      </c>
      <c r="W223" s="34">
        <v>1</v>
      </c>
      <c r="X223" s="19">
        <v>0</v>
      </c>
      <c r="Y223" s="36">
        <v>0</v>
      </c>
      <c r="Z223" s="41">
        <v>0</v>
      </c>
      <c r="AA223" s="5">
        <f t="shared" si="22"/>
        <v>6</v>
      </c>
      <c r="AB223" s="5">
        <f t="shared" si="23"/>
        <v>1</v>
      </c>
    </row>
    <row r="224" spans="1:28" customFormat="1" ht="15" customHeight="1">
      <c r="A224" s="6">
        <v>5045</v>
      </c>
      <c r="B224" s="5" t="s">
        <v>3230</v>
      </c>
      <c r="C224" s="5" t="s">
        <v>11383</v>
      </c>
      <c r="D224" s="5" t="s">
        <v>3231</v>
      </c>
      <c r="E224" s="9" t="s">
        <v>11043</v>
      </c>
      <c r="F224" s="111">
        <v>0</v>
      </c>
      <c r="G224" s="111">
        <v>1</v>
      </c>
      <c r="H224" s="109">
        <f t="shared" si="21"/>
        <v>1</v>
      </c>
      <c r="I224" s="22">
        <v>1</v>
      </c>
      <c r="J224" s="25">
        <v>0</v>
      </c>
      <c r="K224" s="95">
        <v>1</v>
      </c>
      <c r="L224" s="12">
        <v>1</v>
      </c>
      <c r="M224" s="12">
        <v>1</v>
      </c>
      <c r="N224" s="27">
        <f t="shared" si="24"/>
        <v>1</v>
      </c>
      <c r="O224" s="29">
        <v>1</v>
      </c>
      <c r="P224" s="125">
        <v>0</v>
      </c>
      <c r="Q224" s="125">
        <v>0</v>
      </c>
      <c r="R224" s="31">
        <f t="shared" si="25"/>
        <v>0</v>
      </c>
      <c r="S224" s="14">
        <v>323</v>
      </c>
      <c r="T224" s="15">
        <v>5.0232000000000001</v>
      </c>
      <c r="U224" s="15">
        <v>64.301640388596908</v>
      </c>
      <c r="V224" s="33">
        <f t="shared" si="26"/>
        <v>1</v>
      </c>
      <c r="W224" s="34">
        <v>0</v>
      </c>
      <c r="X224" s="19">
        <v>0</v>
      </c>
      <c r="Y224" s="36">
        <v>0</v>
      </c>
      <c r="Z224" s="41">
        <v>0</v>
      </c>
      <c r="AA224" s="5">
        <f t="shared" si="22"/>
        <v>5</v>
      </c>
      <c r="AB224" s="5">
        <f t="shared" si="23"/>
        <v>1</v>
      </c>
    </row>
    <row r="225" spans="1:28" customFormat="1" ht="15" customHeight="1">
      <c r="A225" s="6">
        <v>5046</v>
      </c>
      <c r="B225" s="5" t="s">
        <v>3232</v>
      </c>
      <c r="C225" s="5" t="s">
        <v>11384</v>
      </c>
      <c r="D225" s="5" t="s">
        <v>3233</v>
      </c>
      <c r="E225" s="9" t="s">
        <v>11043</v>
      </c>
      <c r="F225" s="111">
        <v>0</v>
      </c>
      <c r="G225" s="111">
        <v>1</v>
      </c>
      <c r="H225" s="109">
        <f t="shared" si="21"/>
        <v>1</v>
      </c>
      <c r="I225" s="22">
        <v>1</v>
      </c>
      <c r="J225" s="25">
        <v>0</v>
      </c>
      <c r="K225" s="95">
        <v>1</v>
      </c>
      <c r="L225" s="12">
        <v>1</v>
      </c>
      <c r="M225" s="12">
        <v>1</v>
      </c>
      <c r="N225" s="27">
        <f t="shared" si="24"/>
        <v>1</v>
      </c>
      <c r="O225" s="29">
        <v>1</v>
      </c>
      <c r="P225" s="125">
        <v>0</v>
      </c>
      <c r="Q225" s="125">
        <v>0</v>
      </c>
      <c r="R225" s="31">
        <f t="shared" si="25"/>
        <v>0</v>
      </c>
      <c r="S225" s="14">
        <v>288</v>
      </c>
      <c r="T225" s="15">
        <v>4.4766000000000004</v>
      </c>
      <c r="U225" s="15">
        <v>64.334539605950937</v>
      </c>
      <c r="V225" s="33">
        <f t="shared" si="26"/>
        <v>1</v>
      </c>
      <c r="W225" s="34">
        <v>1</v>
      </c>
      <c r="X225" s="19">
        <v>0</v>
      </c>
      <c r="Y225" s="36">
        <v>0</v>
      </c>
      <c r="Z225" s="41">
        <v>0</v>
      </c>
      <c r="AA225" s="5">
        <f t="shared" si="22"/>
        <v>6</v>
      </c>
      <c r="AB225" s="5">
        <f t="shared" si="23"/>
        <v>1</v>
      </c>
    </row>
    <row r="226" spans="1:28" customFormat="1" ht="15" customHeight="1">
      <c r="A226" s="6">
        <v>5047</v>
      </c>
      <c r="B226" s="5" t="s">
        <v>3234</v>
      </c>
      <c r="C226" s="5" t="s">
        <v>11385</v>
      </c>
      <c r="D226" s="5" t="s">
        <v>3235</v>
      </c>
      <c r="E226" s="9" t="s">
        <v>11043</v>
      </c>
      <c r="F226" s="111">
        <v>1</v>
      </c>
      <c r="G226" s="111">
        <v>0</v>
      </c>
      <c r="H226" s="109">
        <f t="shared" si="21"/>
        <v>1</v>
      </c>
      <c r="I226" s="22">
        <v>1</v>
      </c>
      <c r="J226" s="25">
        <v>0</v>
      </c>
      <c r="K226" s="95">
        <v>1</v>
      </c>
      <c r="L226" s="12">
        <v>0</v>
      </c>
      <c r="M226" s="12">
        <v>1</v>
      </c>
      <c r="N226" s="27">
        <f t="shared" si="24"/>
        <v>1</v>
      </c>
      <c r="O226" s="29">
        <v>1</v>
      </c>
      <c r="P226" s="125">
        <v>0</v>
      </c>
      <c r="Q226" s="125">
        <v>0</v>
      </c>
      <c r="R226" s="31">
        <f t="shared" si="25"/>
        <v>0</v>
      </c>
      <c r="S226" s="14">
        <v>657</v>
      </c>
      <c r="T226" s="15">
        <v>10.333399999999999</v>
      </c>
      <c r="U226" s="15">
        <v>63.58023496622603</v>
      </c>
      <c r="V226" s="33">
        <f t="shared" si="26"/>
        <v>1</v>
      </c>
      <c r="W226" s="34">
        <v>1</v>
      </c>
      <c r="X226" s="19">
        <v>0</v>
      </c>
      <c r="Y226" s="36">
        <v>0</v>
      </c>
      <c r="Z226" s="41">
        <v>0</v>
      </c>
      <c r="AA226" s="5">
        <f t="shared" si="22"/>
        <v>6</v>
      </c>
      <c r="AB226" s="5">
        <f t="shared" si="23"/>
        <v>1</v>
      </c>
    </row>
    <row r="227" spans="1:28" customFormat="1" ht="15" customHeight="1">
      <c r="A227" s="6">
        <v>5048</v>
      </c>
      <c r="B227" s="5" t="s">
        <v>3256</v>
      </c>
      <c r="C227" s="5" t="s">
        <v>11386</v>
      </c>
      <c r="D227" s="5" t="s">
        <v>3257</v>
      </c>
      <c r="E227" s="9" t="s">
        <v>11043</v>
      </c>
      <c r="F227" s="111">
        <v>1</v>
      </c>
      <c r="G227" s="111">
        <v>1</v>
      </c>
      <c r="H227" s="109">
        <f t="shared" si="21"/>
        <v>1</v>
      </c>
      <c r="I227" s="22">
        <v>1</v>
      </c>
      <c r="J227" s="25">
        <v>0</v>
      </c>
      <c r="K227" s="95">
        <v>1</v>
      </c>
      <c r="L227" s="12">
        <v>1</v>
      </c>
      <c r="M227" s="12">
        <v>1</v>
      </c>
      <c r="N227" s="27">
        <f t="shared" si="24"/>
        <v>1</v>
      </c>
      <c r="O227" s="29">
        <v>1</v>
      </c>
      <c r="P227" s="125">
        <v>0</v>
      </c>
      <c r="Q227" s="125">
        <v>0</v>
      </c>
      <c r="R227" s="31">
        <f t="shared" si="25"/>
        <v>0</v>
      </c>
      <c r="S227" s="14">
        <v>576</v>
      </c>
      <c r="T227" s="15">
        <v>8.4254999999999995</v>
      </c>
      <c r="U227" s="15">
        <v>68.363895317785293</v>
      </c>
      <c r="V227" s="33">
        <f t="shared" si="26"/>
        <v>1</v>
      </c>
      <c r="W227" s="34">
        <v>1</v>
      </c>
      <c r="X227" s="19">
        <v>0</v>
      </c>
      <c r="Y227" s="36">
        <v>0</v>
      </c>
      <c r="Z227" s="41">
        <v>0</v>
      </c>
      <c r="AA227" s="5">
        <f t="shared" si="22"/>
        <v>6</v>
      </c>
      <c r="AB227" s="5">
        <f t="shared" si="23"/>
        <v>1</v>
      </c>
    </row>
    <row r="228" spans="1:28" customFormat="1" ht="15" customHeight="1">
      <c r="A228" s="6">
        <v>5049</v>
      </c>
      <c r="B228" s="5" t="s">
        <v>3288</v>
      </c>
      <c r="C228" s="5" t="s">
        <v>11387</v>
      </c>
      <c r="D228" s="5" t="s">
        <v>3289</v>
      </c>
      <c r="E228" s="9" t="s">
        <v>11043</v>
      </c>
      <c r="F228" s="111">
        <v>1</v>
      </c>
      <c r="G228" s="111">
        <v>1</v>
      </c>
      <c r="H228" s="109">
        <f t="shared" si="21"/>
        <v>1</v>
      </c>
      <c r="I228" s="22">
        <v>0</v>
      </c>
      <c r="J228" s="25">
        <v>0</v>
      </c>
      <c r="K228" s="95">
        <v>1</v>
      </c>
      <c r="L228" s="12">
        <v>0</v>
      </c>
      <c r="M228" s="12">
        <v>1</v>
      </c>
      <c r="N228" s="27">
        <f t="shared" si="24"/>
        <v>1</v>
      </c>
      <c r="O228" s="29">
        <v>1</v>
      </c>
      <c r="P228" s="125">
        <v>0</v>
      </c>
      <c r="Q228" s="125">
        <v>0</v>
      </c>
      <c r="R228" s="31">
        <f t="shared" si="25"/>
        <v>0</v>
      </c>
      <c r="S228" s="14">
        <v>541</v>
      </c>
      <c r="T228" s="15">
        <v>5.3987999999999996</v>
      </c>
      <c r="U228" s="15">
        <v>100.20745350818702</v>
      </c>
      <c r="V228" s="33">
        <f t="shared" si="26"/>
        <v>0</v>
      </c>
      <c r="W228" s="34">
        <v>1</v>
      </c>
      <c r="X228" s="19">
        <v>0</v>
      </c>
      <c r="Y228" s="36">
        <v>1</v>
      </c>
      <c r="Z228" s="41">
        <v>0</v>
      </c>
      <c r="AA228" s="5">
        <f t="shared" si="22"/>
        <v>5</v>
      </c>
      <c r="AB228" s="5">
        <f t="shared" si="23"/>
        <v>1</v>
      </c>
    </row>
    <row r="229" spans="1:28" customFormat="1" ht="15" customHeight="1">
      <c r="A229" s="6">
        <v>5051</v>
      </c>
      <c r="B229" s="5" t="s">
        <v>3404</v>
      </c>
      <c r="C229" s="5" t="s">
        <v>11388</v>
      </c>
      <c r="D229" s="5" t="s">
        <v>3405</v>
      </c>
      <c r="E229" s="9" t="s">
        <v>11043</v>
      </c>
      <c r="F229" s="111">
        <v>0</v>
      </c>
      <c r="G229" s="111">
        <v>1</v>
      </c>
      <c r="H229" s="109">
        <f t="shared" si="21"/>
        <v>1</v>
      </c>
      <c r="I229" s="22">
        <v>1</v>
      </c>
      <c r="J229" s="25">
        <v>0</v>
      </c>
      <c r="K229" s="95">
        <v>1</v>
      </c>
      <c r="L229" s="12">
        <v>1</v>
      </c>
      <c r="M229" s="12">
        <v>1</v>
      </c>
      <c r="N229" s="27">
        <f t="shared" si="24"/>
        <v>1</v>
      </c>
      <c r="O229" s="29">
        <v>1</v>
      </c>
      <c r="P229" s="125">
        <v>0</v>
      </c>
      <c r="Q229" s="125">
        <v>0</v>
      </c>
      <c r="R229" s="31">
        <f t="shared" si="25"/>
        <v>0</v>
      </c>
      <c r="S229" s="14">
        <v>528</v>
      </c>
      <c r="T229" s="15">
        <v>6.7532000000000005</v>
      </c>
      <c r="U229" s="15">
        <v>78.185156666469226</v>
      </c>
      <c r="V229" s="33">
        <f t="shared" si="26"/>
        <v>1</v>
      </c>
      <c r="W229" s="34">
        <v>1</v>
      </c>
      <c r="X229" s="19">
        <v>0</v>
      </c>
      <c r="Y229" s="36">
        <v>0</v>
      </c>
      <c r="Z229" s="41">
        <v>0</v>
      </c>
      <c r="AA229" s="5">
        <f t="shared" si="22"/>
        <v>6</v>
      </c>
      <c r="AB229" s="5">
        <f t="shared" si="23"/>
        <v>1</v>
      </c>
    </row>
    <row r="230" spans="1:28" customFormat="1" ht="15" customHeight="1">
      <c r="A230" s="6">
        <v>5052</v>
      </c>
      <c r="B230" s="5" t="s">
        <v>3588</v>
      </c>
      <c r="C230" s="5" t="s">
        <v>11389</v>
      </c>
      <c r="D230" s="5" t="s">
        <v>3589</v>
      </c>
      <c r="E230" s="9" t="s">
        <v>11043</v>
      </c>
      <c r="F230" s="111">
        <v>1</v>
      </c>
      <c r="G230" s="111">
        <v>1</v>
      </c>
      <c r="H230" s="109">
        <f t="shared" si="21"/>
        <v>1</v>
      </c>
      <c r="I230" s="22">
        <v>1</v>
      </c>
      <c r="J230" s="25">
        <v>0</v>
      </c>
      <c r="K230" s="95">
        <v>1</v>
      </c>
      <c r="L230" s="12">
        <v>0</v>
      </c>
      <c r="M230" s="12">
        <v>1</v>
      </c>
      <c r="N230" s="27">
        <f t="shared" si="24"/>
        <v>1</v>
      </c>
      <c r="O230" s="29">
        <v>1</v>
      </c>
      <c r="P230" s="125">
        <v>0</v>
      </c>
      <c r="Q230" s="125">
        <v>0</v>
      </c>
      <c r="R230" s="31">
        <f t="shared" si="25"/>
        <v>0</v>
      </c>
      <c r="S230" s="14">
        <v>1044</v>
      </c>
      <c r="T230" s="15">
        <v>11.9252</v>
      </c>
      <c r="U230" s="15">
        <v>87.54570153959682</v>
      </c>
      <c r="V230" s="33">
        <f t="shared" si="26"/>
        <v>0</v>
      </c>
      <c r="W230" s="34">
        <v>1</v>
      </c>
      <c r="X230" s="19">
        <v>0</v>
      </c>
      <c r="Y230" s="36">
        <v>0</v>
      </c>
      <c r="Z230" s="41">
        <v>0</v>
      </c>
      <c r="AA230" s="5">
        <f t="shared" si="22"/>
        <v>5</v>
      </c>
      <c r="AB230" s="5">
        <f t="shared" si="23"/>
        <v>1</v>
      </c>
    </row>
    <row r="231" spans="1:28" customFormat="1" ht="15" customHeight="1">
      <c r="A231" s="6">
        <v>5053</v>
      </c>
      <c r="B231" s="5" t="s">
        <v>3766</v>
      </c>
      <c r="C231" s="5" t="s">
        <v>11390</v>
      </c>
      <c r="D231" s="5" t="s">
        <v>3767</v>
      </c>
      <c r="E231" s="9" t="s">
        <v>11043</v>
      </c>
      <c r="F231" s="111">
        <v>0</v>
      </c>
      <c r="G231" s="111">
        <v>1</v>
      </c>
      <c r="H231" s="109">
        <f t="shared" si="21"/>
        <v>1</v>
      </c>
      <c r="I231" s="22">
        <v>1</v>
      </c>
      <c r="J231" s="25">
        <v>0</v>
      </c>
      <c r="K231" s="95">
        <v>1</v>
      </c>
      <c r="L231" s="12">
        <v>0</v>
      </c>
      <c r="M231" s="12">
        <v>1</v>
      </c>
      <c r="N231" s="27">
        <f t="shared" si="24"/>
        <v>1</v>
      </c>
      <c r="O231" s="29">
        <v>1</v>
      </c>
      <c r="P231" s="125">
        <v>1</v>
      </c>
      <c r="Q231" s="125">
        <v>0</v>
      </c>
      <c r="R231" s="31">
        <f t="shared" si="25"/>
        <v>1</v>
      </c>
      <c r="S231" s="14">
        <v>1602</v>
      </c>
      <c r="T231" s="15">
        <v>13.927200000000001</v>
      </c>
      <c r="U231" s="15">
        <v>115.02671032224711</v>
      </c>
      <c r="V231" s="33">
        <f t="shared" si="26"/>
        <v>0</v>
      </c>
      <c r="W231" s="34">
        <v>1</v>
      </c>
      <c r="X231" s="19">
        <v>0</v>
      </c>
      <c r="Y231" s="36">
        <v>0</v>
      </c>
      <c r="Z231" s="41">
        <v>0</v>
      </c>
      <c r="AA231" s="5">
        <f t="shared" si="22"/>
        <v>6</v>
      </c>
      <c r="AB231" s="5">
        <f t="shared" si="23"/>
        <v>1</v>
      </c>
    </row>
    <row r="232" spans="1:28" customFormat="1" ht="15" customHeight="1">
      <c r="A232" s="6">
        <v>5054</v>
      </c>
      <c r="B232" s="5" t="s">
        <v>3888</v>
      </c>
      <c r="C232" s="5" t="s">
        <v>11391</v>
      </c>
      <c r="D232" s="5" t="s">
        <v>3889</v>
      </c>
      <c r="E232" s="9" t="s">
        <v>11043</v>
      </c>
      <c r="F232" s="111">
        <v>0</v>
      </c>
      <c r="G232" s="111">
        <v>1</v>
      </c>
      <c r="H232" s="109">
        <f t="shared" si="21"/>
        <v>1</v>
      </c>
      <c r="I232" s="22">
        <v>1</v>
      </c>
      <c r="J232" s="25">
        <v>0</v>
      </c>
      <c r="K232" s="95">
        <v>1</v>
      </c>
      <c r="L232" s="12">
        <v>0</v>
      </c>
      <c r="M232" s="12">
        <v>1</v>
      </c>
      <c r="N232" s="27">
        <f t="shared" si="24"/>
        <v>1</v>
      </c>
      <c r="O232" s="29">
        <v>1</v>
      </c>
      <c r="P232" s="125">
        <v>1</v>
      </c>
      <c r="Q232" s="125">
        <v>0</v>
      </c>
      <c r="R232" s="31">
        <f t="shared" si="25"/>
        <v>1</v>
      </c>
      <c r="S232" s="14">
        <v>566</v>
      </c>
      <c r="T232" s="15">
        <v>8.1301000000000005</v>
      </c>
      <c r="U232" s="15">
        <v>69.617839878968269</v>
      </c>
      <c r="V232" s="33">
        <f t="shared" si="26"/>
        <v>1</v>
      </c>
      <c r="W232" s="34">
        <v>1</v>
      </c>
      <c r="X232" s="19">
        <v>0</v>
      </c>
      <c r="Y232" s="36">
        <v>0</v>
      </c>
      <c r="Z232" s="41">
        <v>0</v>
      </c>
      <c r="AA232" s="5">
        <f t="shared" si="22"/>
        <v>7</v>
      </c>
      <c r="AB232" s="5">
        <f t="shared" si="23"/>
        <v>1</v>
      </c>
    </row>
    <row r="233" spans="1:28" customFormat="1" ht="15" customHeight="1">
      <c r="A233" s="6">
        <v>5055</v>
      </c>
      <c r="B233" s="5" t="s">
        <v>4034</v>
      </c>
      <c r="C233" s="5" t="s">
        <v>11392</v>
      </c>
      <c r="D233" s="5" t="s">
        <v>4035</v>
      </c>
      <c r="E233" s="9" t="s">
        <v>11043</v>
      </c>
      <c r="F233" s="111">
        <v>1</v>
      </c>
      <c r="G233" s="111">
        <v>0</v>
      </c>
      <c r="H233" s="109">
        <f t="shared" si="21"/>
        <v>1</v>
      </c>
      <c r="I233" s="22">
        <v>1</v>
      </c>
      <c r="J233" s="25">
        <v>0</v>
      </c>
      <c r="K233" s="95">
        <v>1</v>
      </c>
      <c r="L233" s="12">
        <v>0</v>
      </c>
      <c r="M233" s="12">
        <v>1</v>
      </c>
      <c r="N233" s="27">
        <f t="shared" si="24"/>
        <v>1</v>
      </c>
      <c r="O233" s="29">
        <v>1</v>
      </c>
      <c r="P233" s="125">
        <v>0</v>
      </c>
      <c r="Q233" s="125">
        <v>0</v>
      </c>
      <c r="R233" s="31">
        <f t="shared" si="25"/>
        <v>0</v>
      </c>
      <c r="S233" s="14">
        <v>731</v>
      </c>
      <c r="T233" s="15">
        <v>7.2169000000000008</v>
      </c>
      <c r="U233" s="15">
        <v>101.29002757416619</v>
      </c>
      <c r="V233" s="33">
        <f t="shared" si="26"/>
        <v>0</v>
      </c>
      <c r="W233" s="34">
        <v>1</v>
      </c>
      <c r="X233" s="19">
        <v>0</v>
      </c>
      <c r="Y233" s="36">
        <v>0</v>
      </c>
      <c r="Z233" s="41">
        <v>0</v>
      </c>
      <c r="AA233" s="5">
        <f t="shared" si="22"/>
        <v>5</v>
      </c>
      <c r="AB233" s="5">
        <f t="shared" si="23"/>
        <v>1</v>
      </c>
    </row>
    <row r="234" spans="1:28" customFormat="1" ht="15" customHeight="1">
      <c r="A234" s="6">
        <v>5056</v>
      </c>
      <c r="B234" s="5" t="s">
        <v>4404</v>
      </c>
      <c r="C234" s="5" t="s">
        <v>11393</v>
      </c>
      <c r="D234" s="5" t="s">
        <v>4405</v>
      </c>
      <c r="E234" s="9" t="s">
        <v>11043</v>
      </c>
      <c r="F234" s="111">
        <v>1</v>
      </c>
      <c r="G234" s="111">
        <v>1</v>
      </c>
      <c r="H234" s="109">
        <f t="shared" si="21"/>
        <v>1</v>
      </c>
      <c r="I234" s="22">
        <v>1</v>
      </c>
      <c r="J234" s="25">
        <v>0</v>
      </c>
      <c r="K234" s="95">
        <v>1</v>
      </c>
      <c r="L234" s="12">
        <v>1</v>
      </c>
      <c r="M234" s="12">
        <v>1</v>
      </c>
      <c r="N234" s="27">
        <f t="shared" si="24"/>
        <v>1</v>
      </c>
      <c r="O234" s="29">
        <v>1</v>
      </c>
      <c r="P234" s="125">
        <v>0</v>
      </c>
      <c r="Q234" s="125">
        <v>0</v>
      </c>
      <c r="R234" s="31">
        <f t="shared" si="25"/>
        <v>0</v>
      </c>
      <c r="S234" s="14">
        <v>622</v>
      </c>
      <c r="T234" s="15">
        <v>5.8884000000000007</v>
      </c>
      <c r="U234" s="15">
        <v>105.63141090958493</v>
      </c>
      <c r="V234" s="33">
        <f t="shared" si="26"/>
        <v>0</v>
      </c>
      <c r="W234" s="34">
        <v>1</v>
      </c>
      <c r="X234" s="19">
        <v>0</v>
      </c>
      <c r="Y234" s="36">
        <v>0</v>
      </c>
      <c r="Z234" s="41">
        <v>0</v>
      </c>
      <c r="AA234" s="5">
        <f t="shared" si="22"/>
        <v>5</v>
      </c>
      <c r="AB234" s="5">
        <f t="shared" si="23"/>
        <v>1</v>
      </c>
    </row>
    <row r="235" spans="1:28" customFormat="1" ht="15" customHeight="1">
      <c r="A235" s="6">
        <v>5057</v>
      </c>
      <c r="B235" s="5" t="s">
        <v>4428</v>
      </c>
      <c r="C235" s="5" t="s">
        <v>11394</v>
      </c>
      <c r="D235" s="5" t="s">
        <v>4429</v>
      </c>
      <c r="E235" s="9" t="s">
        <v>11043</v>
      </c>
      <c r="F235" s="111">
        <v>1</v>
      </c>
      <c r="G235" s="111">
        <v>1</v>
      </c>
      <c r="H235" s="109">
        <f t="shared" si="21"/>
        <v>1</v>
      </c>
      <c r="I235" s="22">
        <v>0</v>
      </c>
      <c r="J235" s="25">
        <v>1</v>
      </c>
      <c r="K235" s="95">
        <v>1</v>
      </c>
      <c r="L235" s="12">
        <v>1</v>
      </c>
      <c r="M235" s="12">
        <v>1</v>
      </c>
      <c r="N235" s="27">
        <f t="shared" si="24"/>
        <v>1</v>
      </c>
      <c r="O235" s="29">
        <v>1</v>
      </c>
      <c r="P235" s="125">
        <v>0</v>
      </c>
      <c r="Q235" s="125">
        <v>0</v>
      </c>
      <c r="R235" s="31">
        <f t="shared" si="25"/>
        <v>0</v>
      </c>
      <c r="S235" s="14">
        <v>618</v>
      </c>
      <c r="T235" s="15">
        <v>10.472300000000001</v>
      </c>
      <c r="U235" s="15">
        <v>59.012824307936171</v>
      </c>
      <c r="V235" s="33">
        <f t="shared" si="26"/>
        <v>1</v>
      </c>
      <c r="W235" s="34">
        <v>1</v>
      </c>
      <c r="X235" s="19">
        <v>0</v>
      </c>
      <c r="Y235" s="36">
        <v>0</v>
      </c>
      <c r="Z235" s="41">
        <v>0</v>
      </c>
      <c r="AA235" s="5">
        <f t="shared" si="22"/>
        <v>6</v>
      </c>
      <c r="AB235" s="5">
        <f t="shared" si="23"/>
        <v>1</v>
      </c>
    </row>
    <row r="236" spans="1:28" customFormat="1" ht="15" customHeight="1">
      <c r="A236" s="6">
        <v>5058</v>
      </c>
      <c r="B236" s="5" t="s">
        <v>4566</v>
      </c>
      <c r="C236" s="5" t="s">
        <v>11395</v>
      </c>
      <c r="D236" s="5" t="s">
        <v>4567</v>
      </c>
      <c r="E236" s="9" t="s">
        <v>11043</v>
      </c>
      <c r="F236" s="111">
        <v>1</v>
      </c>
      <c r="G236" s="111">
        <v>1</v>
      </c>
      <c r="H236" s="109">
        <f t="shared" si="21"/>
        <v>1</v>
      </c>
      <c r="I236" s="22">
        <v>1</v>
      </c>
      <c r="J236" s="25">
        <v>0</v>
      </c>
      <c r="K236" s="95">
        <v>1</v>
      </c>
      <c r="L236" s="12">
        <v>0</v>
      </c>
      <c r="M236" s="12">
        <v>1</v>
      </c>
      <c r="N236" s="27">
        <f t="shared" si="24"/>
        <v>1</v>
      </c>
      <c r="O236" s="29">
        <v>1</v>
      </c>
      <c r="P236" s="125">
        <v>0</v>
      </c>
      <c r="Q236" s="125">
        <v>0</v>
      </c>
      <c r="R236" s="31">
        <f t="shared" si="25"/>
        <v>0</v>
      </c>
      <c r="S236" s="14">
        <v>2276</v>
      </c>
      <c r="T236" s="15">
        <v>20.704000000000001</v>
      </c>
      <c r="U236" s="15">
        <v>109.93044822256569</v>
      </c>
      <c r="V236" s="33">
        <f t="shared" si="26"/>
        <v>0</v>
      </c>
      <c r="W236" s="34">
        <v>1</v>
      </c>
      <c r="X236" s="19">
        <v>0</v>
      </c>
      <c r="Y236" s="36">
        <v>0</v>
      </c>
      <c r="Z236" s="41">
        <v>0</v>
      </c>
      <c r="AA236" s="5">
        <f t="shared" si="22"/>
        <v>5</v>
      </c>
      <c r="AB236" s="5">
        <f t="shared" si="23"/>
        <v>1</v>
      </c>
    </row>
    <row r="237" spans="1:28" customFormat="1" ht="15" customHeight="1">
      <c r="A237" s="6">
        <v>5059</v>
      </c>
      <c r="B237" s="5" t="s">
        <v>4606</v>
      </c>
      <c r="C237" s="5" t="s">
        <v>11396</v>
      </c>
      <c r="D237" s="5" t="s">
        <v>4607</v>
      </c>
      <c r="E237" s="9" t="s">
        <v>11043</v>
      </c>
      <c r="F237" s="111">
        <v>1</v>
      </c>
      <c r="G237" s="111">
        <v>1</v>
      </c>
      <c r="H237" s="109">
        <f t="shared" si="21"/>
        <v>1</v>
      </c>
      <c r="I237" s="22">
        <v>1</v>
      </c>
      <c r="J237" s="25">
        <v>0</v>
      </c>
      <c r="K237" s="95">
        <v>1</v>
      </c>
      <c r="L237" s="12">
        <v>0</v>
      </c>
      <c r="M237" s="12">
        <v>1</v>
      </c>
      <c r="N237" s="27">
        <f t="shared" si="24"/>
        <v>1</v>
      </c>
      <c r="O237" s="29">
        <v>1</v>
      </c>
      <c r="P237" s="125">
        <v>0</v>
      </c>
      <c r="Q237" s="125">
        <v>0</v>
      </c>
      <c r="R237" s="31">
        <f t="shared" si="25"/>
        <v>0</v>
      </c>
      <c r="S237" s="14">
        <v>2121</v>
      </c>
      <c r="T237" s="15">
        <v>13.502800000000001</v>
      </c>
      <c r="U237" s="15">
        <v>157.07853186005866</v>
      </c>
      <c r="V237" s="33">
        <f t="shared" si="26"/>
        <v>0</v>
      </c>
      <c r="W237" s="34">
        <v>1</v>
      </c>
      <c r="X237" s="19">
        <v>0</v>
      </c>
      <c r="Y237" s="36">
        <v>0</v>
      </c>
      <c r="Z237" s="41">
        <v>0</v>
      </c>
      <c r="AA237" s="5">
        <f t="shared" si="22"/>
        <v>5</v>
      </c>
      <c r="AB237" s="5">
        <f t="shared" si="23"/>
        <v>1</v>
      </c>
    </row>
    <row r="238" spans="1:28" customFormat="1" ht="15" customHeight="1">
      <c r="A238" s="6">
        <v>5060</v>
      </c>
      <c r="B238" s="5" t="s">
        <v>4895</v>
      </c>
      <c r="C238" s="5" t="s">
        <v>11397</v>
      </c>
      <c r="D238" s="5" t="s">
        <v>4896</v>
      </c>
      <c r="E238" s="9" t="s">
        <v>11043</v>
      </c>
      <c r="F238" s="111">
        <v>1</v>
      </c>
      <c r="G238" s="111">
        <v>1</v>
      </c>
      <c r="H238" s="109">
        <f t="shared" si="21"/>
        <v>1</v>
      </c>
      <c r="I238" s="22">
        <v>1</v>
      </c>
      <c r="J238" s="25">
        <v>0</v>
      </c>
      <c r="K238" s="95">
        <v>1</v>
      </c>
      <c r="L238" s="12">
        <v>0</v>
      </c>
      <c r="M238" s="12">
        <v>1</v>
      </c>
      <c r="N238" s="27">
        <f t="shared" si="24"/>
        <v>1</v>
      </c>
      <c r="O238" s="29">
        <v>1</v>
      </c>
      <c r="P238" s="125">
        <v>0</v>
      </c>
      <c r="Q238" s="125">
        <v>0</v>
      </c>
      <c r="R238" s="31">
        <f t="shared" si="25"/>
        <v>0</v>
      </c>
      <c r="S238" s="14">
        <v>337</v>
      </c>
      <c r="T238" s="15">
        <v>14.822100000000001</v>
      </c>
      <c r="U238" s="15">
        <v>22.73631941492771</v>
      </c>
      <c r="V238" s="33">
        <f t="shared" si="26"/>
        <v>1</v>
      </c>
      <c r="W238" s="34">
        <v>1</v>
      </c>
      <c r="X238" s="19">
        <v>1</v>
      </c>
      <c r="Y238" s="36">
        <v>0</v>
      </c>
      <c r="Z238" s="41">
        <v>0</v>
      </c>
      <c r="AA238" s="5">
        <f t="shared" si="22"/>
        <v>6</v>
      </c>
      <c r="AB238" s="5">
        <f t="shared" si="23"/>
        <v>1</v>
      </c>
    </row>
    <row r="239" spans="1:28" customFormat="1" ht="15" customHeight="1">
      <c r="A239" s="6">
        <v>5061</v>
      </c>
      <c r="B239" s="5" t="s">
        <v>5209</v>
      </c>
      <c r="C239" s="5" t="s">
        <v>11398</v>
      </c>
      <c r="D239" s="5" t="s">
        <v>5210</v>
      </c>
      <c r="E239" s="9" t="s">
        <v>11043</v>
      </c>
      <c r="F239" s="111">
        <v>0</v>
      </c>
      <c r="G239" s="111">
        <v>0</v>
      </c>
      <c r="H239" s="109">
        <f t="shared" si="21"/>
        <v>0</v>
      </c>
      <c r="I239" s="22">
        <v>1</v>
      </c>
      <c r="J239" s="25">
        <v>1</v>
      </c>
      <c r="K239" s="95">
        <v>1</v>
      </c>
      <c r="L239" s="12">
        <v>1</v>
      </c>
      <c r="M239" s="12">
        <v>1</v>
      </c>
      <c r="N239" s="27">
        <f t="shared" si="24"/>
        <v>1</v>
      </c>
      <c r="O239" s="29">
        <v>1</v>
      </c>
      <c r="P239" s="125">
        <v>0</v>
      </c>
      <c r="Q239" s="125">
        <v>0</v>
      </c>
      <c r="R239" s="31">
        <f t="shared" si="25"/>
        <v>0</v>
      </c>
      <c r="S239" s="14">
        <v>307</v>
      </c>
      <c r="T239" s="15">
        <v>4.3739999999999997</v>
      </c>
      <c r="U239" s="15">
        <v>70.187471422039323</v>
      </c>
      <c r="V239" s="33">
        <f t="shared" si="26"/>
        <v>1</v>
      </c>
      <c r="W239" s="34">
        <v>1</v>
      </c>
      <c r="X239" s="19">
        <v>0</v>
      </c>
      <c r="Y239" s="36">
        <v>1</v>
      </c>
      <c r="Z239" s="41">
        <v>0</v>
      </c>
      <c r="AA239" s="5">
        <f t="shared" si="22"/>
        <v>7</v>
      </c>
      <c r="AB239" s="5">
        <f t="shared" si="23"/>
        <v>1</v>
      </c>
    </row>
    <row r="240" spans="1:28" customFormat="1" ht="15" customHeight="1">
      <c r="A240" s="6">
        <v>5062</v>
      </c>
      <c r="B240" s="5" t="s">
        <v>5235</v>
      </c>
      <c r="C240" s="5" t="s">
        <v>11399</v>
      </c>
      <c r="D240" s="5" t="s">
        <v>5236</v>
      </c>
      <c r="E240" s="9" t="s">
        <v>11043</v>
      </c>
      <c r="F240" s="111">
        <v>1</v>
      </c>
      <c r="G240" s="111">
        <v>1</v>
      </c>
      <c r="H240" s="109">
        <f t="shared" si="21"/>
        <v>1</v>
      </c>
      <c r="I240" s="22">
        <v>0</v>
      </c>
      <c r="J240" s="25">
        <v>0</v>
      </c>
      <c r="K240" s="95">
        <v>1</v>
      </c>
      <c r="L240" s="12">
        <v>0</v>
      </c>
      <c r="M240" s="12">
        <v>1</v>
      </c>
      <c r="N240" s="27">
        <f t="shared" si="24"/>
        <v>1</v>
      </c>
      <c r="O240" s="29">
        <v>1</v>
      </c>
      <c r="P240" s="125">
        <v>0</v>
      </c>
      <c r="Q240" s="125">
        <v>0</v>
      </c>
      <c r="R240" s="31">
        <f t="shared" si="25"/>
        <v>0</v>
      </c>
      <c r="S240" s="14">
        <v>405</v>
      </c>
      <c r="T240" s="15">
        <v>4.9252000000000002</v>
      </c>
      <c r="U240" s="15">
        <v>82.230163242101838</v>
      </c>
      <c r="V240" s="33">
        <f t="shared" si="26"/>
        <v>0</v>
      </c>
      <c r="W240" s="34">
        <v>1</v>
      </c>
      <c r="X240" s="19">
        <v>0</v>
      </c>
      <c r="Y240" s="36">
        <v>0</v>
      </c>
      <c r="Z240" s="41">
        <v>0</v>
      </c>
      <c r="AA240" s="5">
        <f t="shared" si="22"/>
        <v>4</v>
      </c>
      <c r="AB240" s="5">
        <f t="shared" si="23"/>
        <v>1</v>
      </c>
    </row>
    <row r="241" spans="1:28" customFormat="1" ht="15" customHeight="1">
      <c r="A241" s="6">
        <v>5063</v>
      </c>
      <c r="B241" s="5" t="s">
        <v>5525</v>
      </c>
      <c r="C241" s="5" t="s">
        <v>11400</v>
      </c>
      <c r="D241" s="5" t="s">
        <v>5526</v>
      </c>
      <c r="E241" s="9" t="s">
        <v>11043</v>
      </c>
      <c r="F241" s="111">
        <v>1</v>
      </c>
      <c r="G241" s="111">
        <v>1</v>
      </c>
      <c r="H241" s="109">
        <f t="shared" si="21"/>
        <v>1</v>
      </c>
      <c r="I241" s="22">
        <v>1</v>
      </c>
      <c r="J241" s="25">
        <v>0</v>
      </c>
      <c r="K241" s="95">
        <v>1</v>
      </c>
      <c r="L241" s="12">
        <v>0</v>
      </c>
      <c r="M241" s="12">
        <v>1</v>
      </c>
      <c r="N241" s="27">
        <f t="shared" si="24"/>
        <v>1</v>
      </c>
      <c r="O241" s="29">
        <v>1</v>
      </c>
      <c r="P241" s="125">
        <v>0</v>
      </c>
      <c r="Q241" s="125">
        <v>0</v>
      </c>
      <c r="R241" s="31">
        <f t="shared" si="25"/>
        <v>0</v>
      </c>
      <c r="S241" s="14">
        <v>470</v>
      </c>
      <c r="T241" s="15">
        <v>4.1551999999999998</v>
      </c>
      <c r="U241" s="15">
        <v>113.11128224874857</v>
      </c>
      <c r="V241" s="33">
        <f t="shared" si="26"/>
        <v>0</v>
      </c>
      <c r="W241" s="34">
        <v>1</v>
      </c>
      <c r="X241" s="19">
        <v>0</v>
      </c>
      <c r="Y241" s="36">
        <v>0</v>
      </c>
      <c r="Z241" s="41">
        <v>0</v>
      </c>
      <c r="AA241" s="5">
        <f t="shared" si="22"/>
        <v>5</v>
      </c>
      <c r="AB241" s="5">
        <f t="shared" si="23"/>
        <v>1</v>
      </c>
    </row>
    <row r="242" spans="1:28" customFormat="1" ht="15" customHeight="1">
      <c r="A242" s="6">
        <v>5064</v>
      </c>
      <c r="B242" s="5" t="s">
        <v>5583</v>
      </c>
      <c r="C242" s="5" t="s">
        <v>11401</v>
      </c>
      <c r="D242" s="5" t="s">
        <v>5584</v>
      </c>
      <c r="E242" s="9" t="s">
        <v>11043</v>
      </c>
      <c r="F242" s="111">
        <v>1</v>
      </c>
      <c r="G242" s="111">
        <v>1</v>
      </c>
      <c r="H242" s="109">
        <f t="shared" si="21"/>
        <v>1</v>
      </c>
      <c r="I242" s="22">
        <v>1</v>
      </c>
      <c r="J242" s="25">
        <v>1</v>
      </c>
      <c r="K242" s="95">
        <v>1</v>
      </c>
      <c r="L242" s="12">
        <v>0</v>
      </c>
      <c r="M242" s="12">
        <v>1</v>
      </c>
      <c r="N242" s="27">
        <f t="shared" si="24"/>
        <v>1</v>
      </c>
      <c r="O242" s="29">
        <v>1</v>
      </c>
      <c r="P242" s="125">
        <v>0</v>
      </c>
      <c r="Q242" s="125">
        <v>0</v>
      </c>
      <c r="R242" s="31">
        <f t="shared" si="25"/>
        <v>0</v>
      </c>
      <c r="S242" s="14">
        <v>221</v>
      </c>
      <c r="T242" s="15">
        <v>11.958900000000002</v>
      </c>
      <c r="U242" s="15">
        <v>18.479960531487006</v>
      </c>
      <c r="V242" s="33">
        <f t="shared" si="26"/>
        <v>1</v>
      </c>
      <c r="W242" s="34">
        <v>1</v>
      </c>
      <c r="X242" s="19">
        <v>1</v>
      </c>
      <c r="Y242" s="36">
        <v>0</v>
      </c>
      <c r="Z242" s="41">
        <v>0</v>
      </c>
      <c r="AA242" s="5">
        <f t="shared" si="22"/>
        <v>7</v>
      </c>
      <c r="AB242" s="5">
        <f t="shared" si="23"/>
        <v>1</v>
      </c>
    </row>
    <row r="243" spans="1:28" customFormat="1" ht="15" customHeight="1">
      <c r="A243" s="6">
        <v>5065</v>
      </c>
      <c r="B243" s="5" t="s">
        <v>5589</v>
      </c>
      <c r="C243" s="5" t="s">
        <v>11402</v>
      </c>
      <c r="D243" s="5" t="s">
        <v>5590</v>
      </c>
      <c r="E243" s="9" t="s">
        <v>11043</v>
      </c>
      <c r="F243" s="111">
        <v>1</v>
      </c>
      <c r="G243" s="111">
        <v>1</v>
      </c>
      <c r="H243" s="109">
        <f t="shared" si="21"/>
        <v>1</v>
      </c>
      <c r="I243" s="22">
        <v>1</v>
      </c>
      <c r="J243" s="25">
        <v>0</v>
      </c>
      <c r="K243" s="95">
        <v>1</v>
      </c>
      <c r="L243" s="12">
        <v>0</v>
      </c>
      <c r="M243" s="12">
        <v>1</v>
      </c>
      <c r="N243" s="27">
        <f t="shared" si="24"/>
        <v>1</v>
      </c>
      <c r="O243" s="29">
        <v>1</v>
      </c>
      <c r="P243" s="125">
        <v>1</v>
      </c>
      <c r="Q243" s="125">
        <v>0</v>
      </c>
      <c r="R243" s="31">
        <f t="shared" si="25"/>
        <v>1</v>
      </c>
      <c r="S243" s="14">
        <v>1153</v>
      </c>
      <c r="T243" s="15">
        <v>22.397399999999998</v>
      </c>
      <c r="U243" s="15">
        <v>51.47918954878692</v>
      </c>
      <c r="V243" s="33">
        <f t="shared" si="26"/>
        <v>1</v>
      </c>
      <c r="W243" s="34">
        <v>1</v>
      </c>
      <c r="X243" s="19">
        <v>0</v>
      </c>
      <c r="Y243" s="36">
        <v>1</v>
      </c>
      <c r="Z243" s="41">
        <v>0</v>
      </c>
      <c r="AA243" s="5">
        <f t="shared" si="22"/>
        <v>8</v>
      </c>
      <c r="AB243" s="5">
        <f t="shared" si="23"/>
        <v>1</v>
      </c>
    </row>
    <row r="244" spans="1:28" customFormat="1" ht="15" customHeight="1">
      <c r="A244" s="6">
        <v>5066</v>
      </c>
      <c r="B244" s="5" t="s">
        <v>5597</v>
      </c>
      <c r="C244" s="5" t="s">
        <v>11403</v>
      </c>
      <c r="D244" s="5" t="s">
        <v>5598</v>
      </c>
      <c r="E244" s="9" t="s">
        <v>11043</v>
      </c>
      <c r="F244" s="111">
        <v>1</v>
      </c>
      <c r="G244" s="111">
        <v>1</v>
      </c>
      <c r="H244" s="109">
        <f t="shared" si="21"/>
        <v>1</v>
      </c>
      <c r="I244" s="22">
        <v>1</v>
      </c>
      <c r="J244" s="25">
        <v>0</v>
      </c>
      <c r="K244" s="95">
        <v>1</v>
      </c>
      <c r="L244" s="12">
        <v>0</v>
      </c>
      <c r="M244" s="12">
        <v>1</v>
      </c>
      <c r="N244" s="27">
        <f t="shared" si="24"/>
        <v>1</v>
      </c>
      <c r="O244" s="29">
        <v>1</v>
      </c>
      <c r="P244" s="125">
        <v>0</v>
      </c>
      <c r="Q244" s="125">
        <v>0</v>
      </c>
      <c r="R244" s="31">
        <f t="shared" si="25"/>
        <v>0</v>
      </c>
      <c r="S244" s="14">
        <v>2343</v>
      </c>
      <c r="T244" s="15">
        <v>14.2323</v>
      </c>
      <c r="U244" s="15">
        <v>164.62553487489723</v>
      </c>
      <c r="V244" s="33">
        <f t="shared" si="26"/>
        <v>0</v>
      </c>
      <c r="W244" s="34">
        <v>1</v>
      </c>
      <c r="X244" s="19">
        <v>0</v>
      </c>
      <c r="Y244" s="36">
        <v>0</v>
      </c>
      <c r="Z244" s="41">
        <v>0</v>
      </c>
      <c r="AA244" s="5">
        <f t="shared" si="22"/>
        <v>5</v>
      </c>
      <c r="AB244" s="5">
        <f t="shared" si="23"/>
        <v>1</v>
      </c>
    </row>
    <row r="245" spans="1:28" customFormat="1" ht="15" customHeight="1">
      <c r="A245" s="6">
        <v>5067</v>
      </c>
      <c r="B245" s="5" t="s">
        <v>5609</v>
      </c>
      <c r="C245" s="5" t="s">
        <v>11404</v>
      </c>
      <c r="D245" s="5" t="s">
        <v>5610</v>
      </c>
      <c r="E245" s="9" t="s">
        <v>11043</v>
      </c>
      <c r="F245" s="111">
        <v>1</v>
      </c>
      <c r="G245" s="111">
        <v>1</v>
      </c>
      <c r="H245" s="109">
        <f t="shared" si="21"/>
        <v>1</v>
      </c>
      <c r="I245" s="22">
        <v>1</v>
      </c>
      <c r="J245" s="25">
        <v>0</v>
      </c>
      <c r="K245" s="95">
        <v>1</v>
      </c>
      <c r="L245" s="12">
        <v>0</v>
      </c>
      <c r="M245" s="12">
        <v>1</v>
      </c>
      <c r="N245" s="27">
        <f t="shared" si="24"/>
        <v>1</v>
      </c>
      <c r="O245" s="29">
        <v>1</v>
      </c>
      <c r="P245" s="125">
        <v>0</v>
      </c>
      <c r="Q245" s="125">
        <v>0</v>
      </c>
      <c r="R245" s="31">
        <f t="shared" si="25"/>
        <v>0</v>
      </c>
      <c r="S245" s="14">
        <v>1026</v>
      </c>
      <c r="T245" s="15">
        <v>9.1105</v>
      </c>
      <c r="U245" s="15">
        <v>112.61730969760167</v>
      </c>
      <c r="V245" s="33">
        <f t="shared" si="26"/>
        <v>0</v>
      </c>
      <c r="W245" s="34">
        <v>1</v>
      </c>
      <c r="X245" s="19">
        <v>0</v>
      </c>
      <c r="Y245" s="36">
        <v>0</v>
      </c>
      <c r="Z245" s="41">
        <v>0</v>
      </c>
      <c r="AA245" s="5">
        <f t="shared" si="22"/>
        <v>5</v>
      </c>
      <c r="AB245" s="5">
        <f t="shared" si="23"/>
        <v>1</v>
      </c>
    </row>
    <row r="246" spans="1:28" customFormat="1" ht="15" customHeight="1">
      <c r="A246" s="6">
        <v>5068</v>
      </c>
      <c r="B246" s="5" t="s">
        <v>5613</v>
      </c>
      <c r="C246" s="5" t="s">
        <v>11405</v>
      </c>
      <c r="D246" s="5" t="s">
        <v>5614</v>
      </c>
      <c r="E246" s="9" t="s">
        <v>11043</v>
      </c>
      <c r="F246" s="111">
        <v>1</v>
      </c>
      <c r="G246" s="111">
        <v>0</v>
      </c>
      <c r="H246" s="109">
        <f t="shared" si="21"/>
        <v>1</v>
      </c>
      <c r="I246" s="22">
        <v>1</v>
      </c>
      <c r="J246" s="25">
        <v>0</v>
      </c>
      <c r="K246" s="95">
        <v>1</v>
      </c>
      <c r="L246" s="12">
        <v>0</v>
      </c>
      <c r="M246" s="12">
        <v>1</v>
      </c>
      <c r="N246" s="27">
        <f t="shared" si="24"/>
        <v>1</v>
      </c>
      <c r="O246" s="29">
        <v>1</v>
      </c>
      <c r="P246" s="125">
        <v>0</v>
      </c>
      <c r="Q246" s="125">
        <v>0</v>
      </c>
      <c r="R246" s="31">
        <f t="shared" si="25"/>
        <v>0</v>
      </c>
      <c r="S246" s="14">
        <v>1006</v>
      </c>
      <c r="T246" s="15">
        <v>14.206</v>
      </c>
      <c r="U246" s="15">
        <v>70.815148528790658</v>
      </c>
      <c r="V246" s="33">
        <f t="shared" si="26"/>
        <v>1</v>
      </c>
      <c r="W246" s="34">
        <v>1</v>
      </c>
      <c r="X246" s="19">
        <v>1</v>
      </c>
      <c r="Y246" s="36">
        <v>0</v>
      </c>
      <c r="Z246" s="41">
        <v>0</v>
      </c>
      <c r="AA246" s="5">
        <f t="shared" si="22"/>
        <v>6</v>
      </c>
      <c r="AB246" s="5">
        <f t="shared" si="23"/>
        <v>1</v>
      </c>
    </row>
    <row r="247" spans="1:28" customFormat="1" ht="15" customHeight="1">
      <c r="A247" s="6">
        <v>5069</v>
      </c>
      <c r="B247" s="5" t="s">
        <v>5629</v>
      </c>
      <c r="C247" s="5" t="s">
        <v>11406</v>
      </c>
      <c r="D247" s="5" t="s">
        <v>5630</v>
      </c>
      <c r="E247" s="9" t="s">
        <v>11043</v>
      </c>
      <c r="F247" s="111">
        <v>0</v>
      </c>
      <c r="G247" s="111">
        <v>1</v>
      </c>
      <c r="H247" s="109">
        <f t="shared" si="21"/>
        <v>1</v>
      </c>
      <c r="I247" s="22">
        <v>1</v>
      </c>
      <c r="J247" s="25">
        <v>0</v>
      </c>
      <c r="K247" s="95">
        <v>1</v>
      </c>
      <c r="L247" s="12">
        <v>0</v>
      </c>
      <c r="M247" s="12">
        <v>1</v>
      </c>
      <c r="N247" s="27">
        <f t="shared" si="24"/>
        <v>1</v>
      </c>
      <c r="O247" s="29">
        <v>1</v>
      </c>
      <c r="P247" s="125">
        <v>0</v>
      </c>
      <c r="Q247" s="125">
        <v>0</v>
      </c>
      <c r="R247" s="31">
        <f t="shared" si="25"/>
        <v>0</v>
      </c>
      <c r="S247" s="14">
        <v>3184</v>
      </c>
      <c r="T247" s="15">
        <v>17.421300000000002</v>
      </c>
      <c r="U247" s="15">
        <v>182.7647764518147</v>
      </c>
      <c r="V247" s="33">
        <f t="shared" si="26"/>
        <v>0</v>
      </c>
      <c r="W247" s="34">
        <v>1</v>
      </c>
      <c r="X247" s="19">
        <v>0</v>
      </c>
      <c r="Y247" s="36">
        <v>0</v>
      </c>
      <c r="Z247" s="41">
        <v>0</v>
      </c>
      <c r="AA247" s="5">
        <f t="shared" si="22"/>
        <v>5</v>
      </c>
      <c r="AB247" s="5">
        <f t="shared" si="23"/>
        <v>1</v>
      </c>
    </row>
    <row r="248" spans="1:28" customFormat="1" ht="15" customHeight="1">
      <c r="A248" s="6">
        <v>5070</v>
      </c>
      <c r="B248" s="5" t="s">
        <v>5641</v>
      </c>
      <c r="C248" s="5" t="s">
        <v>11407</v>
      </c>
      <c r="D248" s="5" t="s">
        <v>5642</v>
      </c>
      <c r="E248" s="9" t="s">
        <v>11043</v>
      </c>
      <c r="F248" s="111">
        <v>0</v>
      </c>
      <c r="G248" s="111">
        <v>1</v>
      </c>
      <c r="H248" s="109">
        <f t="shared" si="21"/>
        <v>1</v>
      </c>
      <c r="I248" s="22">
        <v>0</v>
      </c>
      <c r="J248" s="25">
        <v>0</v>
      </c>
      <c r="K248" s="95">
        <v>1</v>
      </c>
      <c r="L248" s="12">
        <v>0</v>
      </c>
      <c r="M248" s="12">
        <v>1</v>
      </c>
      <c r="N248" s="27">
        <f t="shared" si="24"/>
        <v>1</v>
      </c>
      <c r="O248" s="29">
        <v>1</v>
      </c>
      <c r="P248" s="125">
        <v>0</v>
      </c>
      <c r="Q248" s="125">
        <v>0</v>
      </c>
      <c r="R248" s="31">
        <f t="shared" si="25"/>
        <v>0</v>
      </c>
      <c r="S248" s="14">
        <v>878</v>
      </c>
      <c r="T248" s="15">
        <v>14.3294</v>
      </c>
      <c r="U248" s="15">
        <v>61.272628302650496</v>
      </c>
      <c r="V248" s="33">
        <f t="shared" si="26"/>
        <v>1</v>
      </c>
      <c r="W248" s="34">
        <v>1</v>
      </c>
      <c r="X248" s="19">
        <v>0</v>
      </c>
      <c r="Y248" s="36">
        <v>0</v>
      </c>
      <c r="Z248" s="41">
        <v>0</v>
      </c>
      <c r="AA248" s="5">
        <f t="shared" si="22"/>
        <v>5</v>
      </c>
      <c r="AB248" s="5">
        <f t="shared" si="23"/>
        <v>1</v>
      </c>
    </row>
    <row r="249" spans="1:28" customFormat="1" ht="15" customHeight="1">
      <c r="A249" s="6">
        <v>5071</v>
      </c>
      <c r="B249" s="5" t="s">
        <v>5657</v>
      </c>
      <c r="C249" s="5" t="s">
        <v>11408</v>
      </c>
      <c r="D249" s="5" t="s">
        <v>5658</v>
      </c>
      <c r="E249" s="9" t="s">
        <v>11043</v>
      </c>
      <c r="F249" s="111">
        <v>0</v>
      </c>
      <c r="G249" s="111">
        <v>1</v>
      </c>
      <c r="H249" s="109">
        <f t="shared" si="21"/>
        <v>1</v>
      </c>
      <c r="I249" s="22">
        <v>0</v>
      </c>
      <c r="J249" s="25">
        <v>0</v>
      </c>
      <c r="K249" s="95">
        <v>1</v>
      </c>
      <c r="L249" s="12">
        <v>0</v>
      </c>
      <c r="M249" s="12">
        <v>1</v>
      </c>
      <c r="N249" s="27">
        <f t="shared" si="24"/>
        <v>1</v>
      </c>
      <c r="O249" s="29">
        <v>1</v>
      </c>
      <c r="P249" s="125">
        <v>0</v>
      </c>
      <c r="Q249" s="125">
        <v>0</v>
      </c>
      <c r="R249" s="31">
        <f t="shared" si="25"/>
        <v>0</v>
      </c>
      <c r="S249" s="14">
        <v>951</v>
      </c>
      <c r="T249" s="15">
        <v>6.8551000000000002</v>
      </c>
      <c r="U249" s="15">
        <v>138.72882963049409</v>
      </c>
      <c r="V249" s="33">
        <f t="shared" si="26"/>
        <v>0</v>
      </c>
      <c r="W249" s="34">
        <v>1</v>
      </c>
      <c r="X249" s="19">
        <v>0</v>
      </c>
      <c r="Y249" s="36">
        <v>0</v>
      </c>
      <c r="Z249" s="41">
        <v>0</v>
      </c>
      <c r="AA249" s="5">
        <f t="shared" si="22"/>
        <v>4</v>
      </c>
      <c r="AB249" s="5">
        <f t="shared" si="23"/>
        <v>1</v>
      </c>
    </row>
    <row r="250" spans="1:28" customFormat="1" ht="15" customHeight="1">
      <c r="A250" s="6">
        <v>5072</v>
      </c>
      <c r="B250" s="5" t="s">
        <v>5691</v>
      </c>
      <c r="C250" s="5" t="s">
        <v>11409</v>
      </c>
      <c r="D250" s="5" t="s">
        <v>5692</v>
      </c>
      <c r="E250" s="9" t="s">
        <v>11043</v>
      </c>
      <c r="F250" s="111">
        <v>1</v>
      </c>
      <c r="G250" s="111">
        <v>1</v>
      </c>
      <c r="H250" s="109">
        <f t="shared" si="21"/>
        <v>1</v>
      </c>
      <c r="I250" s="22">
        <v>1</v>
      </c>
      <c r="J250" s="25">
        <v>0</v>
      </c>
      <c r="K250" s="95">
        <v>1</v>
      </c>
      <c r="L250" s="12">
        <v>0</v>
      </c>
      <c r="M250" s="12">
        <v>1</v>
      </c>
      <c r="N250" s="27">
        <f t="shared" si="24"/>
        <v>1</v>
      </c>
      <c r="O250" s="29">
        <v>1</v>
      </c>
      <c r="P250" s="125">
        <v>0</v>
      </c>
      <c r="Q250" s="125">
        <v>0</v>
      </c>
      <c r="R250" s="31">
        <f t="shared" si="25"/>
        <v>0</v>
      </c>
      <c r="S250" s="14">
        <v>347</v>
      </c>
      <c r="T250" s="15">
        <v>8.5374999999999996</v>
      </c>
      <c r="U250" s="15">
        <v>40.644216691068813</v>
      </c>
      <c r="V250" s="33">
        <f t="shared" si="26"/>
        <v>1</v>
      </c>
      <c r="W250" s="34">
        <v>1</v>
      </c>
      <c r="X250" s="19">
        <v>0</v>
      </c>
      <c r="Y250" s="36">
        <v>0</v>
      </c>
      <c r="Z250" s="41">
        <v>0</v>
      </c>
      <c r="AA250" s="5">
        <f t="shared" si="22"/>
        <v>6</v>
      </c>
      <c r="AB250" s="5">
        <f t="shared" si="23"/>
        <v>1</v>
      </c>
    </row>
    <row r="251" spans="1:28" customFormat="1" ht="15" customHeight="1">
      <c r="A251" s="6">
        <v>5073</v>
      </c>
      <c r="B251" s="5" t="s">
        <v>5695</v>
      </c>
      <c r="C251" s="5" t="s">
        <v>11410</v>
      </c>
      <c r="D251" s="5" t="s">
        <v>5696</v>
      </c>
      <c r="E251" s="9" t="s">
        <v>11043</v>
      </c>
      <c r="F251" s="111">
        <v>1</v>
      </c>
      <c r="G251" s="111">
        <v>1</v>
      </c>
      <c r="H251" s="109">
        <f t="shared" si="21"/>
        <v>1</v>
      </c>
      <c r="I251" s="22">
        <v>0</v>
      </c>
      <c r="J251" s="25">
        <v>0</v>
      </c>
      <c r="K251" s="95">
        <v>1</v>
      </c>
      <c r="L251" s="12">
        <v>0</v>
      </c>
      <c r="M251" s="12">
        <v>1</v>
      </c>
      <c r="N251" s="27">
        <f t="shared" si="24"/>
        <v>1</v>
      </c>
      <c r="O251" s="29">
        <v>1</v>
      </c>
      <c r="P251" s="125">
        <v>0</v>
      </c>
      <c r="Q251" s="125">
        <v>0</v>
      </c>
      <c r="R251" s="31">
        <f t="shared" si="25"/>
        <v>0</v>
      </c>
      <c r="S251" s="14">
        <v>904</v>
      </c>
      <c r="T251" s="15">
        <v>14.497199999999999</v>
      </c>
      <c r="U251" s="15">
        <v>62.356868912617614</v>
      </c>
      <c r="V251" s="33">
        <f t="shared" si="26"/>
        <v>1</v>
      </c>
      <c r="W251" s="34">
        <v>1</v>
      </c>
      <c r="X251" s="19">
        <v>0</v>
      </c>
      <c r="Y251" s="36">
        <v>0</v>
      </c>
      <c r="Z251" s="41">
        <v>0</v>
      </c>
      <c r="AA251" s="5">
        <f t="shared" si="22"/>
        <v>5</v>
      </c>
      <c r="AB251" s="5">
        <f t="shared" si="23"/>
        <v>1</v>
      </c>
    </row>
    <row r="252" spans="1:28" customFormat="1" ht="15" customHeight="1">
      <c r="A252" s="6">
        <v>5074</v>
      </c>
      <c r="B252" s="5" t="s">
        <v>5719</v>
      </c>
      <c r="C252" s="5" t="s">
        <v>11411</v>
      </c>
      <c r="D252" s="5" t="s">
        <v>5720</v>
      </c>
      <c r="E252" s="9" t="s">
        <v>11043</v>
      </c>
      <c r="F252" s="111">
        <v>1</v>
      </c>
      <c r="G252" s="111">
        <v>1</v>
      </c>
      <c r="H252" s="109">
        <f t="shared" si="21"/>
        <v>1</v>
      </c>
      <c r="I252" s="22">
        <v>1</v>
      </c>
      <c r="J252" s="25">
        <v>0</v>
      </c>
      <c r="K252" s="95">
        <v>1</v>
      </c>
      <c r="L252" s="12">
        <v>1</v>
      </c>
      <c r="M252" s="12">
        <v>1</v>
      </c>
      <c r="N252" s="27">
        <f t="shared" si="24"/>
        <v>1</v>
      </c>
      <c r="O252" s="29">
        <v>1</v>
      </c>
      <c r="P252" s="125">
        <v>0</v>
      </c>
      <c r="Q252" s="125">
        <v>0</v>
      </c>
      <c r="R252" s="31">
        <f t="shared" si="25"/>
        <v>0</v>
      </c>
      <c r="S252" s="14">
        <v>788</v>
      </c>
      <c r="T252" s="15">
        <v>6.6349</v>
      </c>
      <c r="U252" s="15">
        <v>118.76591960692701</v>
      </c>
      <c r="V252" s="33">
        <f t="shared" si="26"/>
        <v>0</v>
      </c>
      <c r="W252" s="34">
        <v>1</v>
      </c>
      <c r="X252" s="19">
        <v>0</v>
      </c>
      <c r="Y252" s="36">
        <v>0</v>
      </c>
      <c r="Z252" s="41">
        <v>0</v>
      </c>
      <c r="AA252" s="5">
        <f t="shared" si="22"/>
        <v>5</v>
      </c>
      <c r="AB252" s="5">
        <f t="shared" si="23"/>
        <v>1</v>
      </c>
    </row>
    <row r="253" spans="1:28" customFormat="1" ht="15" customHeight="1">
      <c r="A253" s="6">
        <v>5075</v>
      </c>
      <c r="B253" s="5" t="s">
        <v>5825</v>
      </c>
      <c r="C253" s="5" t="s">
        <v>11412</v>
      </c>
      <c r="D253" s="5" t="s">
        <v>5826</v>
      </c>
      <c r="E253" s="9" t="s">
        <v>11043</v>
      </c>
      <c r="F253" s="111">
        <v>1</v>
      </c>
      <c r="G253" s="111">
        <v>0</v>
      </c>
      <c r="H253" s="109">
        <f t="shared" si="21"/>
        <v>1</v>
      </c>
      <c r="I253" s="22">
        <v>1</v>
      </c>
      <c r="J253" s="25">
        <v>0</v>
      </c>
      <c r="K253" s="95">
        <v>1</v>
      </c>
      <c r="L253" s="12">
        <v>1</v>
      </c>
      <c r="M253" s="12">
        <v>1</v>
      </c>
      <c r="N253" s="27">
        <f t="shared" si="24"/>
        <v>1</v>
      </c>
      <c r="O253" s="29">
        <v>1</v>
      </c>
      <c r="P253" s="125">
        <v>1</v>
      </c>
      <c r="Q253" s="125">
        <v>0</v>
      </c>
      <c r="R253" s="31">
        <f t="shared" si="25"/>
        <v>1</v>
      </c>
      <c r="S253" s="14">
        <v>1380</v>
      </c>
      <c r="T253" s="15">
        <v>10.1409</v>
      </c>
      <c r="U253" s="15">
        <v>136.08259621927047</v>
      </c>
      <c r="V253" s="33">
        <f t="shared" si="26"/>
        <v>0</v>
      </c>
      <c r="W253" s="34">
        <v>1</v>
      </c>
      <c r="X253" s="19">
        <v>0</v>
      </c>
      <c r="Y253" s="36">
        <v>0</v>
      </c>
      <c r="Z253" s="41">
        <v>0</v>
      </c>
      <c r="AA253" s="5">
        <f t="shared" si="22"/>
        <v>6</v>
      </c>
      <c r="AB253" s="5">
        <f t="shared" si="23"/>
        <v>1</v>
      </c>
    </row>
    <row r="254" spans="1:28" customFormat="1" ht="15" customHeight="1">
      <c r="A254" s="6">
        <v>5076</v>
      </c>
      <c r="B254" s="5" t="s">
        <v>5891</v>
      </c>
      <c r="C254" s="5" t="s">
        <v>11413</v>
      </c>
      <c r="D254" s="5" t="s">
        <v>5892</v>
      </c>
      <c r="E254" s="9" t="s">
        <v>11043</v>
      </c>
      <c r="F254" s="111">
        <v>1</v>
      </c>
      <c r="G254" s="111">
        <v>1</v>
      </c>
      <c r="H254" s="109">
        <f t="shared" si="21"/>
        <v>1</v>
      </c>
      <c r="I254" s="22">
        <v>1</v>
      </c>
      <c r="J254" s="25">
        <v>0</v>
      </c>
      <c r="K254" s="95">
        <v>1</v>
      </c>
      <c r="L254" s="12">
        <v>0</v>
      </c>
      <c r="M254" s="12">
        <v>1</v>
      </c>
      <c r="N254" s="27">
        <f t="shared" si="24"/>
        <v>1</v>
      </c>
      <c r="O254" s="29">
        <v>1</v>
      </c>
      <c r="P254" s="125">
        <v>0</v>
      </c>
      <c r="Q254" s="125">
        <v>0</v>
      </c>
      <c r="R254" s="31">
        <f t="shared" si="25"/>
        <v>0</v>
      </c>
      <c r="S254" s="14">
        <v>2264</v>
      </c>
      <c r="T254" s="15">
        <v>15.419400000000001</v>
      </c>
      <c r="U254" s="15">
        <v>146.82802184261385</v>
      </c>
      <c r="V254" s="33">
        <f t="shared" si="26"/>
        <v>0</v>
      </c>
      <c r="W254" s="34">
        <v>1</v>
      </c>
      <c r="X254" s="19">
        <v>0</v>
      </c>
      <c r="Y254" s="36">
        <v>0</v>
      </c>
      <c r="Z254" s="41">
        <v>0</v>
      </c>
      <c r="AA254" s="5">
        <f t="shared" si="22"/>
        <v>5</v>
      </c>
      <c r="AB254" s="5">
        <f t="shared" si="23"/>
        <v>1</v>
      </c>
    </row>
    <row r="255" spans="1:28" customFormat="1" ht="15" customHeight="1">
      <c r="A255" s="6">
        <v>5077</v>
      </c>
      <c r="B255" s="5" t="s">
        <v>5923</v>
      </c>
      <c r="C255" s="5" t="s">
        <v>11414</v>
      </c>
      <c r="D255" s="5" t="s">
        <v>5924</v>
      </c>
      <c r="E255" s="9" t="s">
        <v>11043</v>
      </c>
      <c r="F255" s="111">
        <v>1</v>
      </c>
      <c r="G255" s="111">
        <v>1</v>
      </c>
      <c r="H255" s="109">
        <f t="shared" si="21"/>
        <v>1</v>
      </c>
      <c r="I255" s="22">
        <v>1</v>
      </c>
      <c r="J255" s="25">
        <v>0</v>
      </c>
      <c r="K255" s="95">
        <v>1</v>
      </c>
      <c r="L255" s="12">
        <v>0</v>
      </c>
      <c r="M255" s="12">
        <v>1</v>
      </c>
      <c r="N255" s="27">
        <f t="shared" si="24"/>
        <v>1</v>
      </c>
      <c r="O255" s="29">
        <v>1</v>
      </c>
      <c r="P255" s="125">
        <v>0</v>
      </c>
      <c r="Q255" s="125">
        <v>0</v>
      </c>
      <c r="R255" s="31">
        <f t="shared" si="25"/>
        <v>0</v>
      </c>
      <c r="S255" s="14">
        <v>1162</v>
      </c>
      <c r="T255" s="15">
        <v>16.097799999999999</v>
      </c>
      <c r="U255" s="15">
        <v>72.183776665134374</v>
      </c>
      <c r="V255" s="33">
        <f t="shared" si="26"/>
        <v>1</v>
      </c>
      <c r="W255" s="34">
        <v>1</v>
      </c>
      <c r="X255" s="19">
        <v>0</v>
      </c>
      <c r="Y255" s="36">
        <v>0</v>
      </c>
      <c r="Z255" s="41">
        <v>0</v>
      </c>
      <c r="AA255" s="5">
        <f t="shared" si="22"/>
        <v>6</v>
      </c>
      <c r="AB255" s="5">
        <f t="shared" si="23"/>
        <v>1</v>
      </c>
    </row>
    <row r="256" spans="1:28" customFormat="1" ht="15" customHeight="1">
      <c r="A256" s="6">
        <v>5121</v>
      </c>
      <c r="B256" s="5" t="s">
        <v>6027</v>
      </c>
      <c r="C256" s="5" t="s">
        <v>11415</v>
      </c>
      <c r="D256" s="5" t="s">
        <v>6028</v>
      </c>
      <c r="E256" s="9" t="s">
        <v>11043</v>
      </c>
      <c r="F256" s="111">
        <v>1</v>
      </c>
      <c r="G256" s="111">
        <v>1</v>
      </c>
      <c r="H256" s="109">
        <f t="shared" si="21"/>
        <v>1</v>
      </c>
      <c r="I256" s="22">
        <v>1</v>
      </c>
      <c r="J256" s="25">
        <v>1</v>
      </c>
      <c r="K256" s="95">
        <v>1</v>
      </c>
      <c r="L256" s="12">
        <v>0</v>
      </c>
      <c r="M256" s="12">
        <v>1</v>
      </c>
      <c r="N256" s="27">
        <f t="shared" si="24"/>
        <v>1</v>
      </c>
      <c r="O256" s="29">
        <v>1</v>
      </c>
      <c r="P256" s="125">
        <v>0</v>
      </c>
      <c r="Q256" s="125">
        <v>0</v>
      </c>
      <c r="R256" s="31">
        <f t="shared" si="25"/>
        <v>0</v>
      </c>
      <c r="S256" s="14">
        <v>1687</v>
      </c>
      <c r="T256" s="15">
        <v>26.862800000000004</v>
      </c>
      <c r="U256" s="15">
        <v>62.800601575412827</v>
      </c>
      <c r="V256" s="33">
        <f t="shared" si="26"/>
        <v>1</v>
      </c>
      <c r="W256" s="34">
        <v>1</v>
      </c>
      <c r="X256" s="19">
        <v>0</v>
      </c>
      <c r="Y256" s="36">
        <v>1</v>
      </c>
      <c r="Z256" s="41">
        <v>1</v>
      </c>
      <c r="AA256" s="5">
        <f t="shared" si="22"/>
        <v>9</v>
      </c>
      <c r="AB256" s="5">
        <f t="shared" si="23"/>
        <v>1</v>
      </c>
    </row>
    <row r="257" spans="1:28" customFormat="1" ht="15" customHeight="1">
      <c r="A257" s="6">
        <v>5079</v>
      </c>
      <c r="B257" s="5" t="s">
        <v>6061</v>
      </c>
      <c r="C257" s="5" t="s">
        <v>11416</v>
      </c>
      <c r="D257" s="5" t="s">
        <v>6062</v>
      </c>
      <c r="E257" s="9" t="s">
        <v>11043</v>
      </c>
      <c r="F257" s="111">
        <v>0</v>
      </c>
      <c r="G257" s="111">
        <v>1</v>
      </c>
      <c r="H257" s="109">
        <f t="shared" si="21"/>
        <v>1</v>
      </c>
      <c r="I257" s="22">
        <v>1</v>
      </c>
      <c r="J257" s="25">
        <v>0</v>
      </c>
      <c r="K257" s="95">
        <v>1</v>
      </c>
      <c r="L257" s="12">
        <v>0</v>
      </c>
      <c r="M257" s="12">
        <v>1</v>
      </c>
      <c r="N257" s="27">
        <f t="shared" si="24"/>
        <v>1</v>
      </c>
      <c r="O257" s="29">
        <v>1</v>
      </c>
      <c r="P257" s="125">
        <v>0</v>
      </c>
      <c r="Q257" s="125">
        <v>0</v>
      </c>
      <c r="R257" s="31">
        <f t="shared" si="25"/>
        <v>0</v>
      </c>
      <c r="S257" s="14">
        <v>212</v>
      </c>
      <c r="T257" s="15">
        <v>5.4053999999999993</v>
      </c>
      <c r="U257" s="15">
        <v>39.220039220039226</v>
      </c>
      <c r="V257" s="33">
        <f t="shared" si="26"/>
        <v>1</v>
      </c>
      <c r="W257" s="34">
        <v>1</v>
      </c>
      <c r="X257" s="19">
        <v>0</v>
      </c>
      <c r="Y257" s="36">
        <v>0</v>
      </c>
      <c r="Z257" s="41">
        <v>0</v>
      </c>
      <c r="AA257" s="5">
        <f t="shared" si="22"/>
        <v>6</v>
      </c>
      <c r="AB257" s="5">
        <f t="shared" si="23"/>
        <v>1</v>
      </c>
    </row>
    <row r="258" spans="1:28" customFormat="1" ht="15" customHeight="1">
      <c r="A258" s="6">
        <v>5081</v>
      </c>
      <c r="B258" s="5" t="s">
        <v>6415</v>
      </c>
      <c r="C258" s="5" t="s">
        <v>11417</v>
      </c>
      <c r="D258" s="5" t="s">
        <v>6416</v>
      </c>
      <c r="E258" s="9" t="s">
        <v>11043</v>
      </c>
      <c r="F258" s="111">
        <v>0</v>
      </c>
      <c r="G258" s="111">
        <v>1</v>
      </c>
      <c r="H258" s="109">
        <f t="shared" si="21"/>
        <v>1</v>
      </c>
      <c r="I258" s="22">
        <v>1</v>
      </c>
      <c r="J258" s="25">
        <v>1</v>
      </c>
      <c r="K258" s="95">
        <v>1</v>
      </c>
      <c r="L258" s="12">
        <v>1</v>
      </c>
      <c r="M258" s="12">
        <v>1</v>
      </c>
      <c r="N258" s="27">
        <f t="shared" si="24"/>
        <v>1</v>
      </c>
      <c r="O258" s="29">
        <v>1</v>
      </c>
      <c r="P258" s="125">
        <v>1</v>
      </c>
      <c r="Q258" s="125">
        <v>0</v>
      </c>
      <c r="R258" s="31">
        <f t="shared" si="25"/>
        <v>1</v>
      </c>
      <c r="S258" s="14">
        <v>90</v>
      </c>
      <c r="T258" s="15">
        <v>5.6171000000000006</v>
      </c>
      <c r="U258" s="15">
        <v>16.02250271492407</v>
      </c>
      <c r="V258" s="33">
        <f t="shared" si="26"/>
        <v>1</v>
      </c>
      <c r="W258" s="34">
        <v>1</v>
      </c>
      <c r="X258" s="19">
        <v>1</v>
      </c>
      <c r="Y258" s="36">
        <v>0</v>
      </c>
      <c r="Z258" s="41">
        <v>0</v>
      </c>
      <c r="AA258" s="5">
        <f t="shared" si="22"/>
        <v>8</v>
      </c>
      <c r="AB258" s="5">
        <f t="shared" si="23"/>
        <v>1</v>
      </c>
    </row>
    <row r="259" spans="1:28" customFormat="1" ht="15" customHeight="1">
      <c r="A259" s="6">
        <v>5082</v>
      </c>
      <c r="B259" s="5" t="s">
        <v>6765</v>
      </c>
      <c r="C259" s="5" t="s">
        <v>11418</v>
      </c>
      <c r="D259" s="5" t="s">
        <v>6766</v>
      </c>
      <c r="E259" s="9" t="s">
        <v>11043</v>
      </c>
      <c r="F259" s="111">
        <v>0</v>
      </c>
      <c r="G259" s="111">
        <v>1</v>
      </c>
      <c r="H259" s="109">
        <f t="shared" si="21"/>
        <v>1</v>
      </c>
      <c r="I259" s="22">
        <v>1</v>
      </c>
      <c r="J259" s="25">
        <v>0</v>
      </c>
      <c r="K259" s="95">
        <v>1</v>
      </c>
      <c r="L259" s="12">
        <v>0</v>
      </c>
      <c r="M259" s="12">
        <v>1</v>
      </c>
      <c r="N259" s="27">
        <f t="shared" si="24"/>
        <v>1</v>
      </c>
      <c r="O259" s="29">
        <v>1</v>
      </c>
      <c r="P259" s="125">
        <v>0</v>
      </c>
      <c r="Q259" s="125">
        <v>0</v>
      </c>
      <c r="R259" s="31">
        <f t="shared" si="25"/>
        <v>0</v>
      </c>
      <c r="S259" s="14">
        <v>443</v>
      </c>
      <c r="T259" s="15">
        <v>12.026199999999999</v>
      </c>
      <c r="U259" s="15">
        <v>36.836240874091565</v>
      </c>
      <c r="V259" s="33">
        <f t="shared" si="26"/>
        <v>1</v>
      </c>
      <c r="W259" s="34">
        <v>1</v>
      </c>
      <c r="X259" s="19">
        <v>0</v>
      </c>
      <c r="Y259" s="36">
        <v>0</v>
      </c>
      <c r="Z259" s="41">
        <v>0</v>
      </c>
      <c r="AA259" s="5">
        <f t="shared" si="22"/>
        <v>6</v>
      </c>
      <c r="AB259" s="5">
        <f t="shared" si="23"/>
        <v>1</v>
      </c>
    </row>
    <row r="260" spans="1:28" customFormat="1" ht="15" customHeight="1">
      <c r="A260" s="6">
        <v>5083</v>
      </c>
      <c r="B260" s="5" t="s">
        <v>6838</v>
      </c>
      <c r="C260" s="5" t="s">
        <v>11419</v>
      </c>
      <c r="D260" s="5" t="s">
        <v>6839</v>
      </c>
      <c r="E260" s="9" t="s">
        <v>11043</v>
      </c>
      <c r="F260" s="111">
        <v>1</v>
      </c>
      <c r="G260" s="111">
        <v>1</v>
      </c>
      <c r="H260" s="109">
        <f t="shared" si="21"/>
        <v>1</v>
      </c>
      <c r="I260" s="22">
        <v>1</v>
      </c>
      <c r="J260" s="25">
        <v>0</v>
      </c>
      <c r="K260" s="95">
        <v>1</v>
      </c>
      <c r="L260" s="12">
        <v>0</v>
      </c>
      <c r="M260" s="12">
        <v>1</v>
      </c>
      <c r="N260" s="27">
        <f t="shared" si="24"/>
        <v>1</v>
      </c>
      <c r="O260" s="29">
        <v>1</v>
      </c>
      <c r="P260" s="125">
        <v>0</v>
      </c>
      <c r="Q260" s="125">
        <v>0</v>
      </c>
      <c r="R260" s="31">
        <f t="shared" si="25"/>
        <v>0</v>
      </c>
      <c r="S260" s="14">
        <v>516</v>
      </c>
      <c r="T260" s="15">
        <v>9.5632000000000001</v>
      </c>
      <c r="U260" s="15">
        <v>53.956834532374103</v>
      </c>
      <c r="V260" s="33">
        <f t="shared" si="26"/>
        <v>1</v>
      </c>
      <c r="W260" s="34">
        <v>1</v>
      </c>
      <c r="X260" s="19">
        <v>0</v>
      </c>
      <c r="Y260" s="36">
        <v>0</v>
      </c>
      <c r="Z260" s="41">
        <v>0</v>
      </c>
      <c r="AA260" s="5">
        <f t="shared" si="22"/>
        <v>6</v>
      </c>
      <c r="AB260" s="5">
        <f t="shared" si="23"/>
        <v>1</v>
      </c>
    </row>
    <row r="261" spans="1:28" customFormat="1" ht="15" customHeight="1">
      <c r="A261" s="6">
        <v>5084</v>
      </c>
      <c r="B261" s="5" t="s">
        <v>7038</v>
      </c>
      <c r="C261" s="5" t="s">
        <v>11420</v>
      </c>
      <c r="D261" s="5" t="s">
        <v>7039</v>
      </c>
      <c r="E261" s="9" t="s">
        <v>11043</v>
      </c>
      <c r="F261" s="111">
        <v>0</v>
      </c>
      <c r="G261" s="111">
        <v>1</v>
      </c>
      <c r="H261" s="109">
        <f t="shared" si="21"/>
        <v>1</v>
      </c>
      <c r="I261" s="22">
        <v>1</v>
      </c>
      <c r="J261" s="25">
        <v>0</v>
      </c>
      <c r="K261" s="95">
        <v>1</v>
      </c>
      <c r="L261" s="12">
        <v>1</v>
      </c>
      <c r="M261" s="12">
        <v>1</v>
      </c>
      <c r="N261" s="27">
        <f t="shared" si="24"/>
        <v>1</v>
      </c>
      <c r="O261" s="29">
        <v>1</v>
      </c>
      <c r="P261" s="125">
        <v>1</v>
      </c>
      <c r="Q261" s="125">
        <v>0</v>
      </c>
      <c r="R261" s="31">
        <f t="shared" si="25"/>
        <v>1</v>
      </c>
      <c r="S261" s="14">
        <v>612</v>
      </c>
      <c r="T261" s="15">
        <v>9.0014000000000003</v>
      </c>
      <c r="U261" s="15">
        <v>67.989423867398401</v>
      </c>
      <c r="V261" s="33">
        <f t="shared" si="26"/>
        <v>1</v>
      </c>
      <c r="W261" s="34">
        <v>1</v>
      </c>
      <c r="X261" s="19">
        <v>0</v>
      </c>
      <c r="Y261" s="36">
        <v>0</v>
      </c>
      <c r="Z261" s="41">
        <v>0</v>
      </c>
      <c r="AA261" s="5">
        <f t="shared" si="22"/>
        <v>7</v>
      </c>
      <c r="AB261" s="5">
        <f t="shared" si="23"/>
        <v>1</v>
      </c>
    </row>
    <row r="262" spans="1:28" customFormat="1" ht="15" customHeight="1">
      <c r="A262" s="6">
        <v>5085</v>
      </c>
      <c r="B262" s="5" t="s">
        <v>7150</v>
      </c>
      <c r="C262" s="5" t="s">
        <v>11421</v>
      </c>
      <c r="D262" s="5" t="s">
        <v>7151</v>
      </c>
      <c r="E262" s="9" t="s">
        <v>11043</v>
      </c>
      <c r="F262" s="111">
        <v>0</v>
      </c>
      <c r="G262" s="111">
        <v>1</v>
      </c>
      <c r="H262" s="109">
        <f t="shared" ref="H262:H325" si="27">IF(OR(F262=1,G262=1)=TRUE,1,0)</f>
        <v>1</v>
      </c>
      <c r="I262" s="22">
        <v>1</v>
      </c>
      <c r="J262" s="25">
        <v>0</v>
      </c>
      <c r="K262" s="95">
        <v>1</v>
      </c>
      <c r="L262" s="12">
        <v>0</v>
      </c>
      <c r="M262" s="12">
        <v>1</v>
      </c>
      <c r="N262" s="27">
        <f t="shared" si="24"/>
        <v>1</v>
      </c>
      <c r="O262" s="29">
        <v>1</v>
      </c>
      <c r="P262" s="125">
        <v>0</v>
      </c>
      <c r="Q262" s="125">
        <v>0</v>
      </c>
      <c r="R262" s="31">
        <f t="shared" si="25"/>
        <v>0</v>
      </c>
      <c r="S262" s="14">
        <v>221</v>
      </c>
      <c r="T262" s="15">
        <v>4.0820999999999996</v>
      </c>
      <c r="U262" s="15">
        <v>54.138801107273224</v>
      </c>
      <c r="V262" s="33">
        <f t="shared" si="26"/>
        <v>1</v>
      </c>
      <c r="W262" s="34">
        <v>1</v>
      </c>
      <c r="X262" s="19">
        <v>0</v>
      </c>
      <c r="Y262" s="36">
        <v>0</v>
      </c>
      <c r="Z262" s="41">
        <v>0</v>
      </c>
      <c r="AA262" s="5">
        <f t="shared" ref="AA262:AA325" si="28">H262+I262+J262+N262+O262+R262+V262+W262+Y262+Z262</f>
        <v>6</v>
      </c>
      <c r="AB262" s="5">
        <f t="shared" ref="AB262:AB325" si="29">IF(AA262&gt;0,1,0)</f>
        <v>1</v>
      </c>
    </row>
    <row r="263" spans="1:28" customFormat="1" ht="15" customHeight="1">
      <c r="A263" s="6">
        <v>5086</v>
      </c>
      <c r="B263" s="5" t="s">
        <v>7166</v>
      </c>
      <c r="C263" s="5" t="s">
        <v>11422</v>
      </c>
      <c r="D263" s="5" t="s">
        <v>7167</v>
      </c>
      <c r="E263" s="9" t="s">
        <v>11043</v>
      </c>
      <c r="F263" s="111">
        <v>0</v>
      </c>
      <c r="G263" s="111">
        <v>1</v>
      </c>
      <c r="H263" s="109">
        <f t="shared" si="27"/>
        <v>1</v>
      </c>
      <c r="I263" s="22">
        <v>1</v>
      </c>
      <c r="J263" s="25">
        <v>0</v>
      </c>
      <c r="K263" s="95">
        <v>1</v>
      </c>
      <c r="L263" s="12">
        <v>1</v>
      </c>
      <c r="M263" s="12">
        <v>1</v>
      </c>
      <c r="N263" s="27">
        <f t="shared" ref="N263:N326" si="30">IF((K263+L263+M263)&gt;0,1,0)</f>
        <v>1</v>
      </c>
      <c r="O263" s="29">
        <v>1</v>
      </c>
      <c r="P263" s="125">
        <v>0</v>
      </c>
      <c r="Q263" s="125">
        <v>0</v>
      </c>
      <c r="R263" s="31">
        <f t="shared" ref="R263:R326" si="31">IF(OR(P263=1,Q263=1)=TRUE,1,0)</f>
        <v>0</v>
      </c>
      <c r="S263" s="14">
        <v>680</v>
      </c>
      <c r="T263" s="15">
        <v>10.144400000000001</v>
      </c>
      <c r="U263" s="15">
        <v>67.032057095540395</v>
      </c>
      <c r="V263" s="33">
        <f t="shared" ref="V263:V326" si="32">IF(U263&lt;=80,1,0)</f>
        <v>1</v>
      </c>
      <c r="W263" s="34">
        <v>1</v>
      </c>
      <c r="X263" s="19">
        <v>0</v>
      </c>
      <c r="Y263" s="36">
        <v>0</v>
      </c>
      <c r="Z263" s="41">
        <v>0</v>
      </c>
      <c r="AA263" s="5">
        <f t="shared" si="28"/>
        <v>6</v>
      </c>
      <c r="AB263" s="5">
        <f t="shared" si="29"/>
        <v>1</v>
      </c>
    </row>
    <row r="264" spans="1:28" customFormat="1" ht="15" customHeight="1">
      <c r="A264" s="6">
        <v>5087</v>
      </c>
      <c r="B264" s="5" t="s">
        <v>7396</v>
      </c>
      <c r="C264" s="5" t="s">
        <v>11423</v>
      </c>
      <c r="D264" s="5" t="s">
        <v>7397</v>
      </c>
      <c r="E264" s="9" t="s">
        <v>11043</v>
      </c>
      <c r="F264" s="111">
        <v>0</v>
      </c>
      <c r="G264" s="111">
        <v>1</v>
      </c>
      <c r="H264" s="109">
        <f t="shared" si="27"/>
        <v>1</v>
      </c>
      <c r="I264" s="22">
        <v>0</v>
      </c>
      <c r="J264" s="25">
        <v>0</v>
      </c>
      <c r="K264" s="95">
        <v>1</v>
      </c>
      <c r="L264" s="12">
        <v>0</v>
      </c>
      <c r="M264" s="12">
        <v>1</v>
      </c>
      <c r="N264" s="27">
        <f t="shared" si="30"/>
        <v>1</v>
      </c>
      <c r="O264" s="29">
        <v>1</v>
      </c>
      <c r="P264" s="125">
        <v>1</v>
      </c>
      <c r="Q264" s="125">
        <v>0</v>
      </c>
      <c r="R264" s="31">
        <f t="shared" si="31"/>
        <v>1</v>
      </c>
      <c r="S264" s="14">
        <v>1976</v>
      </c>
      <c r="T264" s="15">
        <v>11.003699999999998</v>
      </c>
      <c r="U264" s="15">
        <v>179.57596081318104</v>
      </c>
      <c r="V264" s="33">
        <f t="shared" si="32"/>
        <v>0</v>
      </c>
      <c r="W264" s="34">
        <v>1</v>
      </c>
      <c r="X264" s="19">
        <v>0</v>
      </c>
      <c r="Y264" s="36">
        <v>0</v>
      </c>
      <c r="Z264" s="41">
        <v>0</v>
      </c>
      <c r="AA264" s="5">
        <f t="shared" si="28"/>
        <v>5</v>
      </c>
      <c r="AB264" s="5">
        <f t="shared" si="29"/>
        <v>1</v>
      </c>
    </row>
    <row r="265" spans="1:28" customFormat="1" ht="15" customHeight="1">
      <c r="A265" s="6">
        <v>5088</v>
      </c>
      <c r="B265" s="5" t="s">
        <v>7620</v>
      </c>
      <c r="C265" s="5" t="s">
        <v>11424</v>
      </c>
      <c r="D265" s="5" t="s">
        <v>7621</v>
      </c>
      <c r="E265" s="9" t="s">
        <v>11043</v>
      </c>
      <c r="F265" s="111">
        <v>0</v>
      </c>
      <c r="G265" s="111">
        <v>1</v>
      </c>
      <c r="H265" s="109">
        <f t="shared" si="27"/>
        <v>1</v>
      </c>
      <c r="I265" s="22">
        <v>1</v>
      </c>
      <c r="J265" s="25">
        <v>1</v>
      </c>
      <c r="K265" s="95">
        <v>1</v>
      </c>
      <c r="L265" s="12">
        <v>0</v>
      </c>
      <c r="M265" s="12">
        <v>1</v>
      </c>
      <c r="N265" s="27">
        <f t="shared" si="30"/>
        <v>1</v>
      </c>
      <c r="O265" s="29">
        <v>1</v>
      </c>
      <c r="P265" s="125">
        <v>1</v>
      </c>
      <c r="Q265" s="125">
        <v>0</v>
      </c>
      <c r="R265" s="31">
        <f t="shared" si="31"/>
        <v>1</v>
      </c>
      <c r="S265" s="14">
        <v>184</v>
      </c>
      <c r="T265" s="15">
        <v>2.8582999999999998</v>
      </c>
      <c r="U265" s="15">
        <v>64.373928558933642</v>
      </c>
      <c r="V265" s="33">
        <f t="shared" si="32"/>
        <v>1</v>
      </c>
      <c r="W265" s="34">
        <v>1</v>
      </c>
      <c r="X265" s="19">
        <v>0</v>
      </c>
      <c r="Y265" s="36">
        <v>0</v>
      </c>
      <c r="Z265" s="41">
        <v>0</v>
      </c>
      <c r="AA265" s="5">
        <f t="shared" si="28"/>
        <v>8</v>
      </c>
      <c r="AB265" s="5">
        <f t="shared" si="29"/>
        <v>1</v>
      </c>
    </row>
    <row r="266" spans="1:28" customFormat="1" ht="15" customHeight="1">
      <c r="A266" s="6">
        <v>5089</v>
      </c>
      <c r="B266" s="5" t="s">
        <v>7712</v>
      </c>
      <c r="C266" s="5" t="s">
        <v>11425</v>
      </c>
      <c r="D266" s="5" t="s">
        <v>7713</v>
      </c>
      <c r="E266" s="9" t="s">
        <v>11043</v>
      </c>
      <c r="F266" s="111">
        <v>0</v>
      </c>
      <c r="G266" s="111">
        <v>0</v>
      </c>
      <c r="H266" s="109">
        <f t="shared" si="27"/>
        <v>0</v>
      </c>
      <c r="I266" s="22">
        <v>1</v>
      </c>
      <c r="J266" s="25">
        <v>0</v>
      </c>
      <c r="K266" s="95">
        <v>1</v>
      </c>
      <c r="L266" s="12">
        <v>0</v>
      </c>
      <c r="M266" s="12">
        <v>1</v>
      </c>
      <c r="N266" s="27">
        <f t="shared" si="30"/>
        <v>1</v>
      </c>
      <c r="O266" s="29">
        <v>0</v>
      </c>
      <c r="P266" s="125">
        <v>0</v>
      </c>
      <c r="Q266" s="125">
        <v>0</v>
      </c>
      <c r="R266" s="31">
        <f t="shared" si="31"/>
        <v>0</v>
      </c>
      <c r="S266" s="14">
        <v>1669</v>
      </c>
      <c r="T266" s="15">
        <v>13.2051</v>
      </c>
      <c r="U266" s="15">
        <v>126.39056122255795</v>
      </c>
      <c r="V266" s="33">
        <f t="shared" si="32"/>
        <v>0</v>
      </c>
      <c r="W266" s="34">
        <v>1</v>
      </c>
      <c r="X266" s="19">
        <v>0</v>
      </c>
      <c r="Y266" s="36">
        <v>0</v>
      </c>
      <c r="Z266" s="41">
        <v>0</v>
      </c>
      <c r="AA266" s="5">
        <f t="shared" si="28"/>
        <v>3</v>
      </c>
      <c r="AB266" s="5">
        <f t="shared" si="29"/>
        <v>1</v>
      </c>
    </row>
    <row r="267" spans="1:28" customFormat="1" ht="15" customHeight="1">
      <c r="A267" s="6">
        <v>5090</v>
      </c>
      <c r="B267" s="5" t="s">
        <v>7734</v>
      </c>
      <c r="C267" s="5" t="s">
        <v>11426</v>
      </c>
      <c r="D267" s="5" t="s">
        <v>7735</v>
      </c>
      <c r="E267" s="9" t="s">
        <v>11043</v>
      </c>
      <c r="F267" s="111">
        <v>1</v>
      </c>
      <c r="G267" s="111">
        <v>1</v>
      </c>
      <c r="H267" s="109">
        <f t="shared" si="27"/>
        <v>1</v>
      </c>
      <c r="I267" s="22">
        <v>1</v>
      </c>
      <c r="J267" s="25">
        <v>0</v>
      </c>
      <c r="K267" s="95">
        <v>1</v>
      </c>
      <c r="L267" s="12">
        <v>0</v>
      </c>
      <c r="M267" s="12">
        <v>1</v>
      </c>
      <c r="N267" s="27">
        <f t="shared" si="30"/>
        <v>1</v>
      </c>
      <c r="O267" s="29">
        <v>1</v>
      </c>
      <c r="P267" s="125">
        <v>0</v>
      </c>
      <c r="Q267" s="125">
        <v>0</v>
      </c>
      <c r="R267" s="31">
        <f t="shared" si="31"/>
        <v>0</v>
      </c>
      <c r="S267" s="14">
        <v>833</v>
      </c>
      <c r="T267" s="15">
        <v>8.8351000000000006</v>
      </c>
      <c r="U267" s="15">
        <v>94.283030186415544</v>
      </c>
      <c r="V267" s="33">
        <f t="shared" si="32"/>
        <v>0</v>
      </c>
      <c r="W267" s="34">
        <v>1</v>
      </c>
      <c r="X267" s="19">
        <v>0</v>
      </c>
      <c r="Y267" s="36">
        <v>1</v>
      </c>
      <c r="Z267" s="41">
        <v>0</v>
      </c>
      <c r="AA267" s="5">
        <f t="shared" si="28"/>
        <v>6</v>
      </c>
      <c r="AB267" s="5">
        <f t="shared" si="29"/>
        <v>1</v>
      </c>
    </row>
    <row r="268" spans="1:28" customFormat="1" ht="15" customHeight="1">
      <c r="A268" s="6">
        <v>5091</v>
      </c>
      <c r="B268" s="5" t="s">
        <v>7856</v>
      </c>
      <c r="C268" s="5" t="s">
        <v>11427</v>
      </c>
      <c r="D268" s="5" t="s">
        <v>7857</v>
      </c>
      <c r="E268" s="9" t="s">
        <v>11043</v>
      </c>
      <c r="F268" s="111">
        <v>1</v>
      </c>
      <c r="G268" s="111">
        <v>1</v>
      </c>
      <c r="H268" s="109">
        <f t="shared" si="27"/>
        <v>1</v>
      </c>
      <c r="I268" s="22">
        <v>0</v>
      </c>
      <c r="J268" s="25">
        <v>0</v>
      </c>
      <c r="K268" s="95">
        <v>1</v>
      </c>
      <c r="L268" s="12">
        <v>0</v>
      </c>
      <c r="M268" s="12">
        <v>1</v>
      </c>
      <c r="N268" s="27">
        <f t="shared" si="30"/>
        <v>1</v>
      </c>
      <c r="O268" s="29">
        <v>1</v>
      </c>
      <c r="P268" s="125">
        <v>0</v>
      </c>
      <c r="Q268" s="125">
        <v>0</v>
      </c>
      <c r="R268" s="31">
        <f t="shared" si="31"/>
        <v>0</v>
      </c>
      <c r="S268" s="14">
        <v>374</v>
      </c>
      <c r="T268" s="15">
        <v>6.4172000000000002</v>
      </c>
      <c r="U268" s="15">
        <v>58.280870161441122</v>
      </c>
      <c r="V268" s="33">
        <f t="shared" si="32"/>
        <v>1</v>
      </c>
      <c r="W268" s="34">
        <v>1</v>
      </c>
      <c r="X268" s="19">
        <v>0</v>
      </c>
      <c r="Y268" s="36">
        <v>0</v>
      </c>
      <c r="Z268" s="41">
        <v>0</v>
      </c>
      <c r="AA268" s="5">
        <f t="shared" si="28"/>
        <v>5</v>
      </c>
      <c r="AB268" s="5">
        <f t="shared" si="29"/>
        <v>1</v>
      </c>
    </row>
    <row r="269" spans="1:28" customFormat="1" ht="15" customHeight="1">
      <c r="A269" s="6">
        <v>5092</v>
      </c>
      <c r="B269" s="5" t="s">
        <v>7866</v>
      </c>
      <c r="C269" s="5" t="s">
        <v>11428</v>
      </c>
      <c r="D269" s="5" t="s">
        <v>7867</v>
      </c>
      <c r="E269" s="9" t="s">
        <v>11043</v>
      </c>
      <c r="F269" s="111">
        <v>1</v>
      </c>
      <c r="G269" s="111">
        <v>1</v>
      </c>
      <c r="H269" s="109">
        <f t="shared" si="27"/>
        <v>1</v>
      </c>
      <c r="I269" s="22">
        <v>1</v>
      </c>
      <c r="J269" s="25">
        <v>0</v>
      </c>
      <c r="K269" s="95">
        <v>1</v>
      </c>
      <c r="L269" s="12">
        <v>0</v>
      </c>
      <c r="M269" s="12">
        <v>1</v>
      </c>
      <c r="N269" s="27">
        <f t="shared" si="30"/>
        <v>1</v>
      </c>
      <c r="O269" s="29">
        <v>1</v>
      </c>
      <c r="P269" s="125">
        <v>0</v>
      </c>
      <c r="Q269" s="125">
        <v>0</v>
      </c>
      <c r="R269" s="31">
        <f t="shared" si="31"/>
        <v>0</v>
      </c>
      <c r="S269" s="14">
        <v>504</v>
      </c>
      <c r="T269" s="15">
        <v>12.1807</v>
      </c>
      <c r="U269" s="15">
        <v>41.376932360209182</v>
      </c>
      <c r="V269" s="33">
        <f t="shared" si="32"/>
        <v>1</v>
      </c>
      <c r="W269" s="34">
        <v>1</v>
      </c>
      <c r="X269" s="19">
        <v>0</v>
      </c>
      <c r="Y269" s="36">
        <v>0</v>
      </c>
      <c r="Z269" s="41">
        <v>0</v>
      </c>
      <c r="AA269" s="5">
        <f t="shared" si="28"/>
        <v>6</v>
      </c>
      <c r="AB269" s="5">
        <f t="shared" si="29"/>
        <v>1</v>
      </c>
    </row>
    <row r="270" spans="1:28" customFormat="1" ht="15" customHeight="1">
      <c r="A270" s="6">
        <v>5093</v>
      </c>
      <c r="B270" s="5" t="s">
        <v>7878</v>
      </c>
      <c r="C270" s="5" t="s">
        <v>11429</v>
      </c>
      <c r="D270" s="5" t="s">
        <v>7879</v>
      </c>
      <c r="E270" s="9" t="s">
        <v>11043</v>
      </c>
      <c r="F270" s="111">
        <v>1</v>
      </c>
      <c r="G270" s="111">
        <v>1</v>
      </c>
      <c r="H270" s="109">
        <f t="shared" si="27"/>
        <v>1</v>
      </c>
      <c r="I270" s="22">
        <v>0</v>
      </c>
      <c r="J270" s="25">
        <v>0</v>
      </c>
      <c r="K270" s="95">
        <v>1</v>
      </c>
      <c r="L270" s="12">
        <v>1</v>
      </c>
      <c r="M270" s="12">
        <v>1</v>
      </c>
      <c r="N270" s="27">
        <f t="shared" si="30"/>
        <v>1</v>
      </c>
      <c r="O270" s="29">
        <v>1</v>
      </c>
      <c r="P270" s="125">
        <v>0</v>
      </c>
      <c r="Q270" s="125">
        <v>0</v>
      </c>
      <c r="R270" s="31">
        <f t="shared" si="31"/>
        <v>0</v>
      </c>
      <c r="S270" s="14">
        <v>944</v>
      </c>
      <c r="T270" s="15">
        <v>12.5633</v>
      </c>
      <c r="U270" s="15">
        <v>75.139493604387383</v>
      </c>
      <c r="V270" s="33">
        <f t="shared" si="32"/>
        <v>1</v>
      </c>
      <c r="W270" s="34">
        <v>1</v>
      </c>
      <c r="X270" s="19">
        <v>0</v>
      </c>
      <c r="Y270" s="36">
        <v>0</v>
      </c>
      <c r="Z270" s="41">
        <v>0</v>
      </c>
      <c r="AA270" s="5">
        <f t="shared" si="28"/>
        <v>5</v>
      </c>
      <c r="AB270" s="5">
        <f t="shared" si="29"/>
        <v>1</v>
      </c>
    </row>
    <row r="271" spans="1:28" customFormat="1" ht="15" customHeight="1">
      <c r="A271" s="6">
        <v>5094</v>
      </c>
      <c r="B271" s="5" t="s">
        <v>7986</v>
      </c>
      <c r="C271" s="5" t="s">
        <v>11430</v>
      </c>
      <c r="D271" s="5" t="s">
        <v>7987</v>
      </c>
      <c r="E271" s="9" t="s">
        <v>11043</v>
      </c>
      <c r="F271" s="111">
        <v>0</v>
      </c>
      <c r="G271" s="111">
        <v>1</v>
      </c>
      <c r="H271" s="109">
        <f t="shared" si="27"/>
        <v>1</v>
      </c>
      <c r="I271" s="22">
        <v>1</v>
      </c>
      <c r="J271" s="25">
        <v>1</v>
      </c>
      <c r="K271" s="95">
        <v>1</v>
      </c>
      <c r="L271" s="12">
        <v>1</v>
      </c>
      <c r="M271" s="12">
        <v>1</v>
      </c>
      <c r="N271" s="27">
        <f t="shared" si="30"/>
        <v>1</v>
      </c>
      <c r="O271" s="29">
        <v>1</v>
      </c>
      <c r="P271" s="125">
        <v>0</v>
      </c>
      <c r="Q271" s="125">
        <v>0</v>
      </c>
      <c r="R271" s="31">
        <f t="shared" si="31"/>
        <v>0</v>
      </c>
      <c r="S271" s="14">
        <v>447</v>
      </c>
      <c r="T271" s="15">
        <v>29.9832</v>
      </c>
      <c r="U271" s="15">
        <v>14.908348675258145</v>
      </c>
      <c r="V271" s="33">
        <f t="shared" si="32"/>
        <v>1</v>
      </c>
      <c r="W271" s="34">
        <v>1</v>
      </c>
      <c r="X271" s="19">
        <v>1</v>
      </c>
      <c r="Y271" s="36">
        <v>0</v>
      </c>
      <c r="Z271" s="41">
        <v>0</v>
      </c>
      <c r="AA271" s="5">
        <f t="shared" si="28"/>
        <v>7</v>
      </c>
      <c r="AB271" s="5">
        <f t="shared" si="29"/>
        <v>1</v>
      </c>
    </row>
    <row r="272" spans="1:28" customFormat="1" ht="15" customHeight="1">
      <c r="A272" s="6">
        <v>5095</v>
      </c>
      <c r="B272" s="5" t="s">
        <v>8008</v>
      </c>
      <c r="C272" s="5" t="s">
        <v>11431</v>
      </c>
      <c r="D272" s="5" t="s">
        <v>8009</v>
      </c>
      <c r="E272" s="9" t="s">
        <v>11043</v>
      </c>
      <c r="F272" s="111">
        <v>0</v>
      </c>
      <c r="G272" s="111">
        <v>1</v>
      </c>
      <c r="H272" s="109">
        <f t="shared" si="27"/>
        <v>1</v>
      </c>
      <c r="I272" s="22">
        <v>1</v>
      </c>
      <c r="J272" s="25">
        <v>1</v>
      </c>
      <c r="K272" s="95">
        <v>1</v>
      </c>
      <c r="L272" s="12">
        <v>0</v>
      </c>
      <c r="M272" s="12">
        <v>1</v>
      </c>
      <c r="N272" s="27">
        <f t="shared" si="30"/>
        <v>1</v>
      </c>
      <c r="O272" s="29">
        <v>1</v>
      </c>
      <c r="P272" s="125">
        <v>0</v>
      </c>
      <c r="Q272" s="125">
        <v>0</v>
      </c>
      <c r="R272" s="31">
        <f t="shared" si="31"/>
        <v>0</v>
      </c>
      <c r="S272" s="14">
        <v>347</v>
      </c>
      <c r="T272" s="15">
        <v>7.8377999999999997</v>
      </c>
      <c r="U272" s="15">
        <v>44.272627523029421</v>
      </c>
      <c r="V272" s="33">
        <f t="shared" si="32"/>
        <v>1</v>
      </c>
      <c r="W272" s="34">
        <v>1</v>
      </c>
      <c r="X272" s="19">
        <v>0</v>
      </c>
      <c r="Y272" s="36">
        <v>0</v>
      </c>
      <c r="Z272" s="41">
        <v>0</v>
      </c>
      <c r="AA272" s="5">
        <f t="shared" si="28"/>
        <v>7</v>
      </c>
      <c r="AB272" s="5">
        <f t="shared" si="29"/>
        <v>1</v>
      </c>
    </row>
    <row r="273" spans="1:28" customFormat="1" ht="15" customHeight="1">
      <c r="A273" s="6">
        <v>5096</v>
      </c>
      <c r="B273" s="5" t="s">
        <v>8012</v>
      </c>
      <c r="C273" s="5" t="s">
        <v>11432</v>
      </c>
      <c r="D273" s="5" t="s">
        <v>8013</v>
      </c>
      <c r="E273" s="9" t="s">
        <v>11043</v>
      </c>
      <c r="F273" s="111">
        <v>1</v>
      </c>
      <c r="G273" s="111">
        <v>1</v>
      </c>
      <c r="H273" s="109">
        <f t="shared" si="27"/>
        <v>1</v>
      </c>
      <c r="I273" s="22">
        <v>1</v>
      </c>
      <c r="J273" s="25">
        <v>0</v>
      </c>
      <c r="K273" s="95">
        <v>1</v>
      </c>
      <c r="L273" s="12">
        <v>0</v>
      </c>
      <c r="M273" s="12">
        <v>1</v>
      </c>
      <c r="N273" s="27">
        <f t="shared" si="30"/>
        <v>1</v>
      </c>
      <c r="O273" s="29">
        <v>1</v>
      </c>
      <c r="P273" s="125">
        <v>1</v>
      </c>
      <c r="Q273" s="125">
        <v>0</v>
      </c>
      <c r="R273" s="31">
        <f t="shared" si="31"/>
        <v>1</v>
      </c>
      <c r="S273" s="14">
        <v>1437</v>
      </c>
      <c r="T273" s="15">
        <v>15.911099999999999</v>
      </c>
      <c r="U273" s="15">
        <v>90.314308878707322</v>
      </c>
      <c r="V273" s="33">
        <f t="shared" si="32"/>
        <v>0</v>
      </c>
      <c r="W273" s="34">
        <v>1</v>
      </c>
      <c r="X273" s="19">
        <v>0</v>
      </c>
      <c r="Y273" s="36">
        <v>0</v>
      </c>
      <c r="Z273" s="41">
        <v>0</v>
      </c>
      <c r="AA273" s="5">
        <f t="shared" si="28"/>
        <v>6</v>
      </c>
      <c r="AB273" s="5">
        <f t="shared" si="29"/>
        <v>1</v>
      </c>
    </row>
    <row r="274" spans="1:28" customFormat="1" ht="15" customHeight="1">
      <c r="A274" s="6">
        <v>5098</v>
      </c>
      <c r="B274" s="5" t="s">
        <v>8471</v>
      </c>
      <c r="C274" s="5" t="s">
        <v>11433</v>
      </c>
      <c r="D274" s="5" t="s">
        <v>8472</v>
      </c>
      <c r="E274" s="9" t="s">
        <v>11043</v>
      </c>
      <c r="F274" s="111">
        <v>0</v>
      </c>
      <c r="G274" s="111">
        <v>1</v>
      </c>
      <c r="H274" s="109">
        <f t="shared" si="27"/>
        <v>1</v>
      </c>
      <c r="I274" s="22">
        <v>1</v>
      </c>
      <c r="J274" s="25">
        <v>1</v>
      </c>
      <c r="K274" s="95">
        <v>1</v>
      </c>
      <c r="L274" s="12">
        <v>0</v>
      </c>
      <c r="M274" s="12">
        <v>1</v>
      </c>
      <c r="N274" s="27">
        <f t="shared" si="30"/>
        <v>1</v>
      </c>
      <c r="O274" s="29">
        <v>1</v>
      </c>
      <c r="P274" s="125">
        <v>0</v>
      </c>
      <c r="Q274" s="125">
        <v>1</v>
      </c>
      <c r="R274" s="31">
        <f t="shared" si="31"/>
        <v>1</v>
      </c>
      <c r="S274" s="14">
        <v>131</v>
      </c>
      <c r="T274" s="15">
        <v>6.1478000000000002</v>
      </c>
      <c r="U274" s="15">
        <v>21.308435537916001</v>
      </c>
      <c r="V274" s="33">
        <f t="shared" si="32"/>
        <v>1</v>
      </c>
      <c r="W274" s="34">
        <v>1</v>
      </c>
      <c r="X274" s="19">
        <v>1</v>
      </c>
      <c r="Y274" s="36">
        <v>0</v>
      </c>
      <c r="Z274" s="41">
        <v>0</v>
      </c>
      <c r="AA274" s="5">
        <f t="shared" si="28"/>
        <v>8</v>
      </c>
      <c r="AB274" s="5">
        <f t="shared" si="29"/>
        <v>1</v>
      </c>
    </row>
    <row r="275" spans="1:28" customFormat="1" ht="15" customHeight="1">
      <c r="A275" s="6">
        <v>5099</v>
      </c>
      <c r="B275" s="5" t="s">
        <v>8557</v>
      </c>
      <c r="C275" s="5" t="s">
        <v>11434</v>
      </c>
      <c r="D275" s="5" t="s">
        <v>8558</v>
      </c>
      <c r="E275" s="9" t="s">
        <v>11043</v>
      </c>
      <c r="F275" s="111">
        <v>1</v>
      </c>
      <c r="G275" s="111">
        <v>1</v>
      </c>
      <c r="H275" s="109">
        <f t="shared" si="27"/>
        <v>1</v>
      </c>
      <c r="I275" s="22">
        <v>1</v>
      </c>
      <c r="J275" s="25">
        <v>0</v>
      </c>
      <c r="K275" s="95">
        <v>1</v>
      </c>
      <c r="L275" s="12">
        <v>0</v>
      </c>
      <c r="M275" s="12">
        <v>1</v>
      </c>
      <c r="N275" s="27">
        <f t="shared" si="30"/>
        <v>1</v>
      </c>
      <c r="O275" s="29">
        <v>1</v>
      </c>
      <c r="P275" s="125">
        <v>0</v>
      </c>
      <c r="Q275" s="125">
        <v>0</v>
      </c>
      <c r="R275" s="31">
        <f t="shared" si="31"/>
        <v>0</v>
      </c>
      <c r="S275" s="14">
        <v>712</v>
      </c>
      <c r="T275" s="15">
        <v>7.2095000000000002</v>
      </c>
      <c r="U275" s="15">
        <v>98.758582425965741</v>
      </c>
      <c r="V275" s="33">
        <f t="shared" si="32"/>
        <v>0</v>
      </c>
      <c r="W275" s="34">
        <v>1</v>
      </c>
      <c r="X275" s="19">
        <v>0</v>
      </c>
      <c r="Y275" s="36">
        <v>0</v>
      </c>
      <c r="Z275" s="41">
        <v>0</v>
      </c>
      <c r="AA275" s="5">
        <f t="shared" si="28"/>
        <v>5</v>
      </c>
      <c r="AB275" s="5">
        <f t="shared" si="29"/>
        <v>1</v>
      </c>
    </row>
    <row r="276" spans="1:28" customFormat="1" ht="15" customHeight="1">
      <c r="A276" s="6">
        <v>5100</v>
      </c>
      <c r="B276" s="5" t="s">
        <v>8585</v>
      </c>
      <c r="C276" s="5" t="s">
        <v>11435</v>
      </c>
      <c r="D276" s="5" t="s">
        <v>8586</v>
      </c>
      <c r="E276" s="9" t="s">
        <v>11043</v>
      </c>
      <c r="F276" s="111">
        <v>1</v>
      </c>
      <c r="G276" s="111">
        <v>1</v>
      </c>
      <c r="H276" s="109">
        <f t="shared" si="27"/>
        <v>1</v>
      </c>
      <c r="I276" s="22">
        <v>1</v>
      </c>
      <c r="J276" s="25">
        <v>0</v>
      </c>
      <c r="K276" s="95">
        <v>1</v>
      </c>
      <c r="L276" s="12">
        <v>0</v>
      </c>
      <c r="M276" s="12">
        <v>1</v>
      </c>
      <c r="N276" s="27">
        <f t="shared" si="30"/>
        <v>1</v>
      </c>
      <c r="O276" s="29">
        <v>1</v>
      </c>
      <c r="P276" s="125">
        <v>0</v>
      </c>
      <c r="Q276" s="125">
        <v>0</v>
      </c>
      <c r="R276" s="31">
        <f t="shared" si="31"/>
        <v>0</v>
      </c>
      <c r="S276" s="14">
        <v>1067</v>
      </c>
      <c r="T276" s="15">
        <v>9.6838999999999995</v>
      </c>
      <c r="U276" s="15">
        <v>110.18288086411467</v>
      </c>
      <c r="V276" s="33">
        <f t="shared" si="32"/>
        <v>0</v>
      </c>
      <c r="W276" s="34">
        <v>1</v>
      </c>
      <c r="X276" s="19">
        <v>0</v>
      </c>
      <c r="Y276" s="36">
        <v>0</v>
      </c>
      <c r="Z276" s="41">
        <v>0</v>
      </c>
      <c r="AA276" s="5">
        <f t="shared" si="28"/>
        <v>5</v>
      </c>
      <c r="AB276" s="5">
        <f t="shared" si="29"/>
        <v>1</v>
      </c>
    </row>
    <row r="277" spans="1:28" customFormat="1" ht="15" customHeight="1">
      <c r="A277" s="6">
        <v>5101</v>
      </c>
      <c r="B277" s="5" t="s">
        <v>8643</v>
      </c>
      <c r="C277" s="5" t="s">
        <v>11436</v>
      </c>
      <c r="D277" s="5" t="s">
        <v>8644</v>
      </c>
      <c r="E277" s="9" t="s">
        <v>11043</v>
      </c>
      <c r="F277" s="111">
        <v>1</v>
      </c>
      <c r="G277" s="111">
        <v>1</v>
      </c>
      <c r="H277" s="109">
        <f t="shared" si="27"/>
        <v>1</v>
      </c>
      <c r="I277" s="22">
        <v>0</v>
      </c>
      <c r="J277" s="25">
        <v>0</v>
      </c>
      <c r="K277" s="95">
        <v>1</v>
      </c>
      <c r="L277" s="12">
        <v>0</v>
      </c>
      <c r="M277" s="12">
        <v>1</v>
      </c>
      <c r="N277" s="27">
        <f t="shared" si="30"/>
        <v>1</v>
      </c>
      <c r="O277" s="29">
        <v>1</v>
      </c>
      <c r="P277" s="125">
        <v>0</v>
      </c>
      <c r="Q277" s="125">
        <v>0</v>
      </c>
      <c r="R277" s="31">
        <f t="shared" si="31"/>
        <v>0</v>
      </c>
      <c r="S277" s="14">
        <v>1197</v>
      </c>
      <c r="T277" s="15">
        <v>11.869300000000001</v>
      </c>
      <c r="U277" s="15">
        <v>100.84840723547302</v>
      </c>
      <c r="V277" s="33">
        <f t="shared" si="32"/>
        <v>0</v>
      </c>
      <c r="W277" s="34">
        <v>0</v>
      </c>
      <c r="X277" s="19">
        <v>0</v>
      </c>
      <c r="Y277" s="36">
        <v>0</v>
      </c>
      <c r="Z277" s="41">
        <v>0</v>
      </c>
      <c r="AA277" s="5">
        <f t="shared" si="28"/>
        <v>3</v>
      </c>
      <c r="AB277" s="5">
        <f t="shared" si="29"/>
        <v>1</v>
      </c>
    </row>
    <row r="278" spans="1:28" customFormat="1" ht="15" customHeight="1">
      <c r="A278" s="6">
        <v>5103</v>
      </c>
      <c r="B278" s="5" t="s">
        <v>9178</v>
      </c>
      <c r="C278" s="5" t="s">
        <v>11437</v>
      </c>
      <c r="D278" s="5" t="s">
        <v>9179</v>
      </c>
      <c r="E278" s="9" t="s">
        <v>11043</v>
      </c>
      <c r="F278" s="111">
        <v>0</v>
      </c>
      <c r="G278" s="111">
        <v>1</v>
      </c>
      <c r="H278" s="109">
        <f t="shared" si="27"/>
        <v>1</v>
      </c>
      <c r="I278" s="22">
        <v>1</v>
      </c>
      <c r="J278" s="25">
        <v>0</v>
      </c>
      <c r="K278" s="95">
        <v>1</v>
      </c>
      <c r="L278" s="12">
        <v>0</v>
      </c>
      <c r="M278" s="12">
        <v>1</v>
      </c>
      <c r="N278" s="27">
        <f t="shared" si="30"/>
        <v>1</v>
      </c>
      <c r="O278" s="29">
        <v>1</v>
      </c>
      <c r="P278" s="125">
        <v>0</v>
      </c>
      <c r="Q278" s="125">
        <v>0</v>
      </c>
      <c r="R278" s="31">
        <f t="shared" si="31"/>
        <v>0</v>
      </c>
      <c r="S278" s="14">
        <v>596</v>
      </c>
      <c r="T278" s="15">
        <v>5.3426999999999998</v>
      </c>
      <c r="U278" s="15">
        <v>111.55408314148278</v>
      </c>
      <c r="V278" s="33">
        <f t="shared" si="32"/>
        <v>0</v>
      </c>
      <c r="W278" s="34">
        <v>1</v>
      </c>
      <c r="X278" s="19">
        <v>0</v>
      </c>
      <c r="Y278" s="36">
        <v>0</v>
      </c>
      <c r="Z278" s="41">
        <v>0</v>
      </c>
      <c r="AA278" s="5">
        <f t="shared" si="28"/>
        <v>5</v>
      </c>
      <c r="AB278" s="5">
        <f t="shared" si="29"/>
        <v>1</v>
      </c>
    </row>
    <row r="279" spans="1:28" customFormat="1" ht="15" customHeight="1">
      <c r="A279" s="6">
        <v>5104</v>
      </c>
      <c r="B279" s="5" t="s">
        <v>9274</v>
      </c>
      <c r="C279" s="5" t="s">
        <v>11438</v>
      </c>
      <c r="D279" s="5" t="s">
        <v>9275</v>
      </c>
      <c r="E279" s="9" t="s">
        <v>11043</v>
      </c>
      <c r="F279" s="111">
        <v>0</v>
      </c>
      <c r="G279" s="111">
        <v>1</v>
      </c>
      <c r="H279" s="109">
        <f t="shared" si="27"/>
        <v>1</v>
      </c>
      <c r="I279" s="22">
        <v>1</v>
      </c>
      <c r="J279" s="25">
        <v>1</v>
      </c>
      <c r="K279" s="95">
        <v>1</v>
      </c>
      <c r="L279" s="12">
        <v>0</v>
      </c>
      <c r="M279" s="12">
        <v>1</v>
      </c>
      <c r="N279" s="27">
        <f t="shared" si="30"/>
        <v>1</v>
      </c>
      <c r="O279" s="29">
        <v>1</v>
      </c>
      <c r="P279" s="125">
        <v>1</v>
      </c>
      <c r="Q279" s="125">
        <v>1</v>
      </c>
      <c r="R279" s="31">
        <f t="shared" si="31"/>
        <v>1</v>
      </c>
      <c r="S279" s="14">
        <v>142</v>
      </c>
      <c r="T279" s="15">
        <v>12.328099999999999</v>
      </c>
      <c r="U279" s="15">
        <v>11.518401051256886</v>
      </c>
      <c r="V279" s="33">
        <f t="shared" si="32"/>
        <v>1</v>
      </c>
      <c r="W279" s="34">
        <v>1</v>
      </c>
      <c r="X279" s="19">
        <v>1</v>
      </c>
      <c r="Y279" s="36">
        <v>1</v>
      </c>
      <c r="Z279" s="41">
        <v>0</v>
      </c>
      <c r="AA279" s="5">
        <f t="shared" si="28"/>
        <v>9</v>
      </c>
      <c r="AB279" s="5">
        <f t="shared" si="29"/>
        <v>1</v>
      </c>
    </row>
    <row r="280" spans="1:28" customFormat="1" ht="15" customHeight="1">
      <c r="A280" s="6">
        <v>5105</v>
      </c>
      <c r="B280" s="5" t="s">
        <v>9320</v>
      </c>
      <c r="C280" s="5" t="s">
        <v>11439</v>
      </c>
      <c r="D280" s="5" t="s">
        <v>9321</v>
      </c>
      <c r="E280" s="9" t="s">
        <v>11043</v>
      </c>
      <c r="F280" s="111">
        <v>1</v>
      </c>
      <c r="G280" s="111">
        <v>1</v>
      </c>
      <c r="H280" s="109">
        <f t="shared" si="27"/>
        <v>1</v>
      </c>
      <c r="I280" s="22">
        <v>1</v>
      </c>
      <c r="J280" s="25">
        <v>1</v>
      </c>
      <c r="K280" s="95">
        <v>1</v>
      </c>
      <c r="L280" s="12">
        <v>1</v>
      </c>
      <c r="M280" s="12">
        <v>1</v>
      </c>
      <c r="N280" s="27">
        <f t="shared" si="30"/>
        <v>1</v>
      </c>
      <c r="O280" s="29">
        <v>1</v>
      </c>
      <c r="P280" s="125">
        <v>0</v>
      </c>
      <c r="Q280" s="125">
        <v>0</v>
      </c>
      <c r="R280" s="31">
        <f t="shared" si="31"/>
        <v>0</v>
      </c>
      <c r="S280" s="14">
        <v>284</v>
      </c>
      <c r="T280" s="15">
        <v>8.4472000000000005</v>
      </c>
      <c r="U280" s="15">
        <v>33.620608012122361</v>
      </c>
      <c r="V280" s="33">
        <f t="shared" si="32"/>
        <v>1</v>
      </c>
      <c r="W280" s="34">
        <v>0</v>
      </c>
      <c r="X280" s="19">
        <v>1</v>
      </c>
      <c r="Y280" s="36">
        <v>0</v>
      </c>
      <c r="Z280" s="41">
        <v>0</v>
      </c>
      <c r="AA280" s="5">
        <f t="shared" si="28"/>
        <v>6</v>
      </c>
      <c r="AB280" s="5">
        <f t="shared" si="29"/>
        <v>1</v>
      </c>
    </row>
    <row r="281" spans="1:28" customFormat="1" ht="15" customHeight="1">
      <c r="A281" s="6">
        <v>5106</v>
      </c>
      <c r="B281" s="5" t="s">
        <v>9340</v>
      </c>
      <c r="C281" s="5" t="s">
        <v>11440</v>
      </c>
      <c r="D281" s="5" t="s">
        <v>9341</v>
      </c>
      <c r="E281" s="9" t="s">
        <v>11043</v>
      </c>
      <c r="F281" s="111">
        <v>0</v>
      </c>
      <c r="G281" s="111">
        <v>0</v>
      </c>
      <c r="H281" s="109">
        <f t="shared" si="27"/>
        <v>0</v>
      </c>
      <c r="I281" s="22">
        <v>1</v>
      </c>
      <c r="J281" s="25">
        <v>0</v>
      </c>
      <c r="K281" s="95">
        <v>1</v>
      </c>
      <c r="L281" s="12">
        <v>1</v>
      </c>
      <c r="M281" s="12">
        <v>1</v>
      </c>
      <c r="N281" s="27">
        <f t="shared" si="30"/>
        <v>1</v>
      </c>
      <c r="O281" s="29">
        <v>1</v>
      </c>
      <c r="P281" s="125">
        <v>0</v>
      </c>
      <c r="Q281" s="125">
        <v>0</v>
      </c>
      <c r="R281" s="31">
        <f t="shared" si="31"/>
        <v>0</v>
      </c>
      <c r="S281" s="14">
        <v>581</v>
      </c>
      <c r="T281" s="15">
        <v>6.6804999999999994</v>
      </c>
      <c r="U281" s="15">
        <v>86.969538208217955</v>
      </c>
      <c r="V281" s="33">
        <f t="shared" si="32"/>
        <v>0</v>
      </c>
      <c r="W281" s="34">
        <v>1</v>
      </c>
      <c r="X281" s="19">
        <v>0</v>
      </c>
      <c r="Y281" s="36">
        <v>1</v>
      </c>
      <c r="Z281" s="41">
        <v>0</v>
      </c>
      <c r="AA281" s="5">
        <f t="shared" si="28"/>
        <v>5</v>
      </c>
      <c r="AB281" s="5">
        <f t="shared" si="29"/>
        <v>1</v>
      </c>
    </row>
    <row r="282" spans="1:28" customFormat="1" ht="15" customHeight="1">
      <c r="A282" s="6">
        <v>5107</v>
      </c>
      <c r="B282" s="5" t="s">
        <v>9438</v>
      </c>
      <c r="C282" s="5" t="s">
        <v>11441</v>
      </c>
      <c r="D282" s="5" t="s">
        <v>9439</v>
      </c>
      <c r="E282" s="9" t="s">
        <v>11043</v>
      </c>
      <c r="F282" s="111">
        <v>0</v>
      </c>
      <c r="G282" s="111">
        <v>1</v>
      </c>
      <c r="H282" s="109">
        <f t="shared" si="27"/>
        <v>1</v>
      </c>
      <c r="I282" s="22">
        <v>1</v>
      </c>
      <c r="J282" s="25">
        <v>0</v>
      </c>
      <c r="K282" s="95">
        <v>1</v>
      </c>
      <c r="L282" s="12">
        <v>0</v>
      </c>
      <c r="M282" s="12">
        <v>1</v>
      </c>
      <c r="N282" s="27">
        <f t="shared" si="30"/>
        <v>1</v>
      </c>
      <c r="O282" s="29">
        <v>1</v>
      </c>
      <c r="P282" s="125">
        <v>0</v>
      </c>
      <c r="Q282" s="125">
        <v>0</v>
      </c>
      <c r="R282" s="31">
        <f t="shared" si="31"/>
        <v>0</v>
      </c>
      <c r="S282" s="14">
        <v>160</v>
      </c>
      <c r="T282" s="15">
        <v>3.28</v>
      </c>
      <c r="U282" s="15">
        <v>48.780487804878049</v>
      </c>
      <c r="V282" s="33">
        <f t="shared" si="32"/>
        <v>1</v>
      </c>
      <c r="W282" s="34">
        <v>1</v>
      </c>
      <c r="X282" s="19">
        <v>0</v>
      </c>
      <c r="Y282" s="36">
        <v>0</v>
      </c>
      <c r="Z282" s="41">
        <v>0</v>
      </c>
      <c r="AA282" s="5">
        <f t="shared" si="28"/>
        <v>6</v>
      </c>
      <c r="AB282" s="5">
        <f t="shared" si="29"/>
        <v>1</v>
      </c>
    </row>
    <row r="283" spans="1:28" customFormat="1" ht="15" customHeight="1">
      <c r="A283" s="6">
        <v>5108</v>
      </c>
      <c r="B283" s="5" t="s">
        <v>9846</v>
      </c>
      <c r="C283" s="5" t="s">
        <v>11442</v>
      </c>
      <c r="D283" s="5" t="s">
        <v>9847</v>
      </c>
      <c r="E283" s="9" t="s">
        <v>11043</v>
      </c>
      <c r="F283" s="111">
        <v>1</v>
      </c>
      <c r="G283" s="111">
        <v>1</v>
      </c>
      <c r="H283" s="109">
        <f t="shared" si="27"/>
        <v>1</v>
      </c>
      <c r="I283" s="22">
        <v>0</v>
      </c>
      <c r="J283" s="25">
        <v>0</v>
      </c>
      <c r="K283" s="95">
        <v>1</v>
      </c>
      <c r="L283" s="12">
        <v>0</v>
      </c>
      <c r="M283" s="12">
        <v>1</v>
      </c>
      <c r="N283" s="27">
        <f t="shared" si="30"/>
        <v>1</v>
      </c>
      <c r="O283" s="29">
        <v>1</v>
      </c>
      <c r="P283" s="125">
        <v>0</v>
      </c>
      <c r="Q283" s="125">
        <v>0</v>
      </c>
      <c r="R283" s="31">
        <f t="shared" si="31"/>
        <v>0</v>
      </c>
      <c r="S283" s="14">
        <v>1734</v>
      </c>
      <c r="T283" s="15">
        <v>16.1175</v>
      </c>
      <c r="U283" s="15">
        <v>107.58492322010237</v>
      </c>
      <c r="V283" s="33">
        <f t="shared" si="32"/>
        <v>0</v>
      </c>
      <c r="W283" s="34">
        <v>1</v>
      </c>
      <c r="X283" s="19">
        <v>0</v>
      </c>
      <c r="Y283" s="36">
        <v>0</v>
      </c>
      <c r="Z283" s="41">
        <v>0</v>
      </c>
      <c r="AA283" s="5">
        <f t="shared" si="28"/>
        <v>4</v>
      </c>
      <c r="AB283" s="5">
        <f t="shared" si="29"/>
        <v>1</v>
      </c>
    </row>
    <row r="284" spans="1:28" customFormat="1" ht="15" customHeight="1">
      <c r="A284" s="6">
        <v>5109</v>
      </c>
      <c r="B284" s="5" t="s">
        <v>9888</v>
      </c>
      <c r="C284" s="5" t="s">
        <v>11443</v>
      </c>
      <c r="D284" s="5" t="s">
        <v>9889</v>
      </c>
      <c r="E284" s="9" t="s">
        <v>11043</v>
      </c>
      <c r="F284" s="111">
        <v>1</v>
      </c>
      <c r="G284" s="111">
        <v>0</v>
      </c>
      <c r="H284" s="109">
        <f t="shared" si="27"/>
        <v>1</v>
      </c>
      <c r="I284" s="22">
        <v>1</v>
      </c>
      <c r="J284" s="25">
        <v>0</v>
      </c>
      <c r="K284" s="95">
        <v>1</v>
      </c>
      <c r="L284" s="12">
        <v>0</v>
      </c>
      <c r="M284" s="12">
        <v>1</v>
      </c>
      <c r="N284" s="27">
        <f t="shared" si="30"/>
        <v>1</v>
      </c>
      <c r="O284" s="29">
        <v>1</v>
      </c>
      <c r="P284" s="125">
        <v>0</v>
      </c>
      <c r="Q284" s="125">
        <v>0</v>
      </c>
      <c r="R284" s="31">
        <f t="shared" si="31"/>
        <v>0</v>
      </c>
      <c r="S284" s="14">
        <v>899</v>
      </c>
      <c r="T284" s="15">
        <v>11.783499999999998</v>
      </c>
      <c r="U284" s="15">
        <v>76.293121738023515</v>
      </c>
      <c r="V284" s="33">
        <f t="shared" si="32"/>
        <v>1</v>
      </c>
      <c r="W284" s="34">
        <v>1</v>
      </c>
      <c r="X284" s="19">
        <v>0</v>
      </c>
      <c r="Y284" s="36">
        <v>0</v>
      </c>
      <c r="Z284" s="41">
        <v>0</v>
      </c>
      <c r="AA284" s="5">
        <f t="shared" si="28"/>
        <v>6</v>
      </c>
      <c r="AB284" s="5">
        <f t="shared" si="29"/>
        <v>1</v>
      </c>
    </row>
    <row r="285" spans="1:28" customFormat="1" ht="15" customHeight="1">
      <c r="A285" s="6">
        <v>5110</v>
      </c>
      <c r="B285" s="5" t="s">
        <v>9890</v>
      </c>
      <c r="C285" s="5" t="s">
        <v>11444</v>
      </c>
      <c r="D285" s="5" t="s">
        <v>9891</v>
      </c>
      <c r="E285" s="9" t="s">
        <v>11043</v>
      </c>
      <c r="F285" s="111">
        <v>0</v>
      </c>
      <c r="G285" s="111">
        <v>1</v>
      </c>
      <c r="H285" s="109">
        <f t="shared" si="27"/>
        <v>1</v>
      </c>
      <c r="I285" s="22">
        <v>1</v>
      </c>
      <c r="J285" s="25">
        <v>0</v>
      </c>
      <c r="K285" s="95">
        <v>1</v>
      </c>
      <c r="L285" s="12">
        <v>0</v>
      </c>
      <c r="M285" s="12">
        <v>1</v>
      </c>
      <c r="N285" s="27">
        <f t="shared" si="30"/>
        <v>1</v>
      </c>
      <c r="O285" s="29">
        <v>1</v>
      </c>
      <c r="P285" s="125">
        <v>1</v>
      </c>
      <c r="Q285" s="125">
        <v>0</v>
      </c>
      <c r="R285" s="31">
        <f t="shared" si="31"/>
        <v>1</v>
      </c>
      <c r="S285" s="14">
        <v>197</v>
      </c>
      <c r="T285" s="15">
        <v>5.5952999999999999</v>
      </c>
      <c r="U285" s="15">
        <v>35.208121101638874</v>
      </c>
      <c r="V285" s="33">
        <f t="shared" si="32"/>
        <v>1</v>
      </c>
      <c r="W285" s="34">
        <v>0</v>
      </c>
      <c r="X285" s="19">
        <v>0</v>
      </c>
      <c r="Y285" s="36">
        <v>0</v>
      </c>
      <c r="Z285" s="41">
        <v>0</v>
      </c>
      <c r="AA285" s="5">
        <f t="shared" si="28"/>
        <v>6</v>
      </c>
      <c r="AB285" s="5">
        <f t="shared" si="29"/>
        <v>1</v>
      </c>
    </row>
    <row r="286" spans="1:28" customFormat="1" ht="15" customHeight="1">
      <c r="A286" s="6">
        <v>5111</v>
      </c>
      <c r="B286" s="5" t="s">
        <v>10256</v>
      </c>
      <c r="C286" s="5" t="s">
        <v>11445</v>
      </c>
      <c r="D286" s="5" t="s">
        <v>10257</v>
      </c>
      <c r="E286" s="9" t="s">
        <v>11043</v>
      </c>
      <c r="F286" s="111">
        <v>0</v>
      </c>
      <c r="G286" s="111">
        <v>0</v>
      </c>
      <c r="H286" s="109">
        <f t="shared" si="27"/>
        <v>0</v>
      </c>
      <c r="I286" s="22">
        <v>1</v>
      </c>
      <c r="J286" s="25">
        <v>0</v>
      </c>
      <c r="K286" s="95">
        <v>1</v>
      </c>
      <c r="L286" s="12">
        <v>0</v>
      </c>
      <c r="M286" s="12">
        <v>1</v>
      </c>
      <c r="N286" s="27">
        <f t="shared" si="30"/>
        <v>1</v>
      </c>
      <c r="O286" s="29">
        <v>1</v>
      </c>
      <c r="P286" s="125">
        <v>0</v>
      </c>
      <c r="Q286" s="125">
        <v>0</v>
      </c>
      <c r="R286" s="31">
        <f t="shared" si="31"/>
        <v>0</v>
      </c>
      <c r="S286" s="14">
        <v>284</v>
      </c>
      <c r="T286" s="15">
        <v>4.76</v>
      </c>
      <c r="U286" s="15">
        <v>59.663865546218489</v>
      </c>
      <c r="V286" s="33">
        <f t="shared" si="32"/>
        <v>1</v>
      </c>
      <c r="W286" s="34">
        <v>1</v>
      </c>
      <c r="X286" s="19">
        <v>0</v>
      </c>
      <c r="Y286" s="36">
        <v>1</v>
      </c>
      <c r="Z286" s="41">
        <v>0</v>
      </c>
      <c r="AA286" s="5">
        <f t="shared" si="28"/>
        <v>6</v>
      </c>
      <c r="AB286" s="5">
        <f t="shared" si="29"/>
        <v>1</v>
      </c>
    </row>
    <row r="287" spans="1:28" customFormat="1" ht="15" customHeight="1">
      <c r="A287" s="6">
        <v>5112</v>
      </c>
      <c r="B287" s="5" t="s">
        <v>10316</v>
      </c>
      <c r="C287" s="5" t="s">
        <v>11446</v>
      </c>
      <c r="D287" s="5" t="s">
        <v>10317</v>
      </c>
      <c r="E287" s="9" t="s">
        <v>11043</v>
      </c>
      <c r="F287" s="111">
        <v>1</v>
      </c>
      <c r="G287" s="111">
        <v>1</v>
      </c>
      <c r="H287" s="109">
        <f t="shared" si="27"/>
        <v>1</v>
      </c>
      <c r="I287" s="22">
        <v>1</v>
      </c>
      <c r="J287" s="25">
        <v>0</v>
      </c>
      <c r="K287" s="95">
        <v>1</v>
      </c>
      <c r="L287" s="12">
        <v>0</v>
      </c>
      <c r="M287" s="12">
        <v>1</v>
      </c>
      <c r="N287" s="27">
        <f t="shared" si="30"/>
        <v>1</v>
      </c>
      <c r="O287" s="29">
        <v>1</v>
      </c>
      <c r="P287" s="125">
        <v>0</v>
      </c>
      <c r="Q287" s="125">
        <v>0</v>
      </c>
      <c r="R287" s="31">
        <f t="shared" si="31"/>
        <v>0</v>
      </c>
      <c r="S287" s="14">
        <v>2519</v>
      </c>
      <c r="T287" s="15">
        <v>22.038600000000002</v>
      </c>
      <c r="U287" s="15">
        <v>114.29945640830178</v>
      </c>
      <c r="V287" s="33">
        <f t="shared" si="32"/>
        <v>0</v>
      </c>
      <c r="W287" s="34">
        <v>1</v>
      </c>
      <c r="X287" s="19">
        <v>0</v>
      </c>
      <c r="Y287" s="36">
        <v>0</v>
      </c>
      <c r="Z287" s="41">
        <v>0</v>
      </c>
      <c r="AA287" s="5">
        <f t="shared" si="28"/>
        <v>5</v>
      </c>
      <c r="AB287" s="5">
        <f t="shared" si="29"/>
        <v>1</v>
      </c>
    </row>
    <row r="288" spans="1:28" customFormat="1" ht="15" customHeight="1">
      <c r="A288" s="6">
        <v>5113</v>
      </c>
      <c r="B288" s="5" t="s">
        <v>10582</v>
      </c>
      <c r="C288" s="5" t="s">
        <v>11447</v>
      </c>
      <c r="D288" s="5" t="s">
        <v>10583</v>
      </c>
      <c r="E288" s="9" t="s">
        <v>11043</v>
      </c>
      <c r="F288" s="111">
        <v>1</v>
      </c>
      <c r="G288" s="111">
        <v>0</v>
      </c>
      <c r="H288" s="109">
        <f t="shared" si="27"/>
        <v>1</v>
      </c>
      <c r="I288" s="22">
        <v>1</v>
      </c>
      <c r="J288" s="25">
        <v>1</v>
      </c>
      <c r="K288" s="95">
        <v>1</v>
      </c>
      <c r="L288" s="12">
        <v>1</v>
      </c>
      <c r="M288" s="12">
        <v>1</v>
      </c>
      <c r="N288" s="27">
        <f t="shared" si="30"/>
        <v>1</v>
      </c>
      <c r="O288" s="29">
        <v>1</v>
      </c>
      <c r="P288" s="125">
        <v>0</v>
      </c>
      <c r="Q288" s="125">
        <v>0</v>
      </c>
      <c r="R288" s="31">
        <f t="shared" si="31"/>
        <v>0</v>
      </c>
      <c r="S288" s="14">
        <v>661</v>
      </c>
      <c r="T288" s="15">
        <v>13.165699999999999</v>
      </c>
      <c r="U288" s="15">
        <v>50.206217671677166</v>
      </c>
      <c r="V288" s="33">
        <f t="shared" si="32"/>
        <v>1</v>
      </c>
      <c r="W288" s="34">
        <v>1</v>
      </c>
      <c r="X288" s="19">
        <v>1</v>
      </c>
      <c r="Y288" s="36">
        <v>0</v>
      </c>
      <c r="Z288" s="41">
        <v>0</v>
      </c>
      <c r="AA288" s="5">
        <f t="shared" si="28"/>
        <v>7</v>
      </c>
      <c r="AB288" s="5">
        <f t="shared" si="29"/>
        <v>1</v>
      </c>
    </row>
    <row r="289" spans="1:28" customFormat="1" ht="15" customHeight="1">
      <c r="A289" s="6">
        <v>5114</v>
      </c>
      <c r="B289" s="5" t="s">
        <v>10606</v>
      </c>
      <c r="C289" s="5" t="s">
        <v>11448</v>
      </c>
      <c r="D289" s="5" t="s">
        <v>10607</v>
      </c>
      <c r="E289" s="9" t="s">
        <v>11043</v>
      </c>
      <c r="F289" s="111">
        <v>0</v>
      </c>
      <c r="G289" s="111">
        <v>0</v>
      </c>
      <c r="H289" s="109">
        <f t="shared" si="27"/>
        <v>0</v>
      </c>
      <c r="I289" s="22">
        <v>1</v>
      </c>
      <c r="J289" s="25">
        <v>0</v>
      </c>
      <c r="K289" s="95">
        <v>1</v>
      </c>
      <c r="L289" s="12">
        <v>1</v>
      </c>
      <c r="M289" s="12">
        <v>1</v>
      </c>
      <c r="N289" s="27">
        <f t="shared" si="30"/>
        <v>1</v>
      </c>
      <c r="O289" s="29">
        <v>1</v>
      </c>
      <c r="P289" s="125">
        <v>0</v>
      </c>
      <c r="Q289" s="125">
        <v>0</v>
      </c>
      <c r="R289" s="31">
        <f t="shared" si="31"/>
        <v>0</v>
      </c>
      <c r="S289" s="14">
        <v>261</v>
      </c>
      <c r="T289" s="15">
        <v>3.9754</v>
      </c>
      <c r="U289" s="15">
        <v>65.653770689741918</v>
      </c>
      <c r="V289" s="33">
        <f t="shared" si="32"/>
        <v>1</v>
      </c>
      <c r="W289" s="34">
        <v>1</v>
      </c>
      <c r="X289" s="19">
        <v>0</v>
      </c>
      <c r="Y289" s="36">
        <v>0</v>
      </c>
      <c r="Z289" s="41">
        <v>0</v>
      </c>
      <c r="AA289" s="5">
        <f t="shared" si="28"/>
        <v>5</v>
      </c>
      <c r="AB289" s="5">
        <f t="shared" si="29"/>
        <v>1</v>
      </c>
    </row>
    <row r="290" spans="1:28" customFormat="1" ht="15" customHeight="1">
      <c r="A290" s="6">
        <v>5115</v>
      </c>
      <c r="B290" s="5" t="s">
        <v>10612</v>
      </c>
      <c r="C290" s="5" t="s">
        <v>11449</v>
      </c>
      <c r="D290" s="5" t="s">
        <v>10613</v>
      </c>
      <c r="E290" s="9" t="s">
        <v>11043</v>
      </c>
      <c r="F290" s="111">
        <v>1</v>
      </c>
      <c r="G290" s="111">
        <v>1</v>
      </c>
      <c r="H290" s="109">
        <f t="shared" si="27"/>
        <v>1</v>
      </c>
      <c r="I290" s="22">
        <v>1</v>
      </c>
      <c r="J290" s="25">
        <v>1</v>
      </c>
      <c r="K290" s="95">
        <v>1</v>
      </c>
      <c r="L290" s="12">
        <v>0</v>
      </c>
      <c r="M290" s="12">
        <v>1</v>
      </c>
      <c r="N290" s="27">
        <f t="shared" si="30"/>
        <v>1</v>
      </c>
      <c r="O290" s="29">
        <v>1</v>
      </c>
      <c r="P290" s="125">
        <v>0</v>
      </c>
      <c r="Q290" s="125">
        <v>0</v>
      </c>
      <c r="R290" s="31">
        <f t="shared" si="31"/>
        <v>0</v>
      </c>
      <c r="S290" s="14">
        <v>955</v>
      </c>
      <c r="T290" s="15">
        <v>13.6221</v>
      </c>
      <c r="U290" s="15">
        <v>70.106664904823788</v>
      </c>
      <c r="V290" s="33">
        <f t="shared" si="32"/>
        <v>1</v>
      </c>
      <c r="W290" s="34">
        <v>1</v>
      </c>
      <c r="X290" s="19">
        <v>0</v>
      </c>
      <c r="Y290" s="36">
        <v>0</v>
      </c>
      <c r="Z290" s="41">
        <v>0</v>
      </c>
      <c r="AA290" s="5">
        <f t="shared" si="28"/>
        <v>7</v>
      </c>
      <c r="AB290" s="5">
        <f t="shared" si="29"/>
        <v>1</v>
      </c>
    </row>
    <row r="291" spans="1:28" customFormat="1" ht="15" customHeight="1">
      <c r="A291" s="6">
        <v>5116</v>
      </c>
      <c r="B291" s="5" t="s">
        <v>10648</v>
      </c>
      <c r="C291" s="5" t="s">
        <v>11450</v>
      </c>
      <c r="D291" s="5" t="s">
        <v>10649</v>
      </c>
      <c r="E291" s="9" t="s">
        <v>11043</v>
      </c>
      <c r="F291" s="111">
        <v>1</v>
      </c>
      <c r="G291" s="111">
        <v>0</v>
      </c>
      <c r="H291" s="109">
        <f t="shared" si="27"/>
        <v>1</v>
      </c>
      <c r="I291" s="22">
        <v>1</v>
      </c>
      <c r="J291" s="25">
        <v>0</v>
      </c>
      <c r="K291" s="95">
        <v>1</v>
      </c>
      <c r="L291" s="12">
        <v>0</v>
      </c>
      <c r="M291" s="12">
        <v>1</v>
      </c>
      <c r="N291" s="27">
        <f t="shared" si="30"/>
        <v>1</v>
      </c>
      <c r="O291" s="29">
        <v>1</v>
      </c>
      <c r="P291" s="125">
        <v>0</v>
      </c>
      <c r="Q291" s="125">
        <v>0</v>
      </c>
      <c r="R291" s="31">
        <f t="shared" si="31"/>
        <v>0</v>
      </c>
      <c r="S291" s="14">
        <v>887</v>
      </c>
      <c r="T291" s="15">
        <v>6.6530999999999993</v>
      </c>
      <c r="U291" s="15">
        <v>133.32130886353733</v>
      </c>
      <c r="V291" s="33">
        <f t="shared" si="32"/>
        <v>0</v>
      </c>
      <c r="W291" s="34">
        <v>1</v>
      </c>
      <c r="X291" s="19">
        <v>0</v>
      </c>
      <c r="Y291" s="36">
        <v>0</v>
      </c>
      <c r="Z291" s="41">
        <v>0</v>
      </c>
      <c r="AA291" s="5">
        <f t="shared" si="28"/>
        <v>5</v>
      </c>
      <c r="AB291" s="5">
        <f t="shared" si="29"/>
        <v>1</v>
      </c>
    </row>
    <row r="292" spans="1:28" customFormat="1" ht="15" customHeight="1">
      <c r="A292" s="6">
        <v>5117</v>
      </c>
      <c r="B292" s="5" t="s">
        <v>10728</v>
      </c>
      <c r="C292" s="5" t="s">
        <v>11451</v>
      </c>
      <c r="D292" s="5" t="s">
        <v>10729</v>
      </c>
      <c r="E292" s="9" t="s">
        <v>11043</v>
      </c>
      <c r="F292" s="111">
        <v>1</v>
      </c>
      <c r="G292" s="111">
        <v>1</v>
      </c>
      <c r="H292" s="109">
        <f t="shared" si="27"/>
        <v>1</v>
      </c>
      <c r="I292" s="22">
        <v>1</v>
      </c>
      <c r="J292" s="25">
        <v>0</v>
      </c>
      <c r="K292" s="95">
        <v>1</v>
      </c>
      <c r="L292" s="12">
        <v>0</v>
      </c>
      <c r="M292" s="12">
        <v>1</v>
      </c>
      <c r="N292" s="27">
        <f t="shared" si="30"/>
        <v>1</v>
      </c>
      <c r="O292" s="29">
        <v>1</v>
      </c>
      <c r="P292" s="125">
        <v>0</v>
      </c>
      <c r="Q292" s="125">
        <v>0</v>
      </c>
      <c r="R292" s="31">
        <f t="shared" si="31"/>
        <v>0</v>
      </c>
      <c r="S292" s="14">
        <v>3250</v>
      </c>
      <c r="T292" s="15">
        <v>12.88</v>
      </c>
      <c r="U292" s="15">
        <v>252.32919254658384</v>
      </c>
      <c r="V292" s="33">
        <f t="shared" si="32"/>
        <v>0</v>
      </c>
      <c r="W292" s="34">
        <v>1</v>
      </c>
      <c r="X292" s="19">
        <v>0</v>
      </c>
      <c r="Y292" s="36">
        <v>0</v>
      </c>
      <c r="Z292" s="41">
        <v>0</v>
      </c>
      <c r="AA292" s="5">
        <f t="shared" si="28"/>
        <v>5</v>
      </c>
      <c r="AB292" s="5">
        <f t="shared" si="29"/>
        <v>1</v>
      </c>
    </row>
    <row r="293" spans="1:28" customFormat="1" ht="15" customHeight="1">
      <c r="A293" s="6">
        <v>5119</v>
      </c>
      <c r="B293" s="5" t="s">
        <v>10702</v>
      </c>
      <c r="C293" s="5" t="s">
        <v>11452</v>
      </c>
      <c r="D293" s="5" t="s">
        <v>10703</v>
      </c>
      <c r="E293" s="9" t="s">
        <v>11043</v>
      </c>
      <c r="F293" s="111">
        <v>1</v>
      </c>
      <c r="G293" s="111">
        <v>1</v>
      </c>
      <c r="H293" s="109">
        <f t="shared" si="27"/>
        <v>1</v>
      </c>
      <c r="I293" s="22">
        <v>0</v>
      </c>
      <c r="J293" s="25">
        <v>0</v>
      </c>
      <c r="K293" s="95">
        <v>1</v>
      </c>
      <c r="L293" s="12">
        <v>1</v>
      </c>
      <c r="M293" s="12">
        <v>1</v>
      </c>
      <c r="N293" s="27">
        <f t="shared" si="30"/>
        <v>1</v>
      </c>
      <c r="O293" s="29">
        <v>1</v>
      </c>
      <c r="P293" s="125">
        <v>0</v>
      </c>
      <c r="Q293" s="125">
        <v>0</v>
      </c>
      <c r="R293" s="31">
        <f t="shared" si="31"/>
        <v>0</v>
      </c>
      <c r="S293" s="14">
        <v>410</v>
      </c>
      <c r="T293" s="15">
        <v>6.1269000000000009</v>
      </c>
      <c r="U293" s="15">
        <v>66.918017268112735</v>
      </c>
      <c r="V293" s="33">
        <f t="shared" si="32"/>
        <v>1</v>
      </c>
      <c r="W293" s="34">
        <v>1</v>
      </c>
      <c r="X293" s="19">
        <v>0</v>
      </c>
      <c r="Y293" s="36">
        <v>1</v>
      </c>
      <c r="Z293" s="41">
        <v>0</v>
      </c>
      <c r="AA293" s="5">
        <f t="shared" si="28"/>
        <v>6</v>
      </c>
      <c r="AB293" s="5">
        <f t="shared" si="29"/>
        <v>1</v>
      </c>
    </row>
    <row r="294" spans="1:28" customFormat="1" ht="15" customHeight="1">
      <c r="A294" s="6">
        <v>5120</v>
      </c>
      <c r="B294" s="5" t="s">
        <v>10852</v>
      </c>
      <c r="C294" s="5" t="s">
        <v>11453</v>
      </c>
      <c r="D294" s="5" t="s">
        <v>10853</v>
      </c>
      <c r="E294" s="9" t="s">
        <v>11043</v>
      </c>
      <c r="F294" s="111">
        <v>0</v>
      </c>
      <c r="G294" s="111">
        <v>0</v>
      </c>
      <c r="H294" s="109">
        <f t="shared" si="27"/>
        <v>0</v>
      </c>
      <c r="I294" s="22">
        <v>1</v>
      </c>
      <c r="J294" s="25">
        <v>1</v>
      </c>
      <c r="K294" s="95">
        <v>1</v>
      </c>
      <c r="L294" s="12">
        <v>0</v>
      </c>
      <c r="M294" s="12">
        <v>1</v>
      </c>
      <c r="N294" s="27">
        <f t="shared" si="30"/>
        <v>1</v>
      </c>
      <c r="O294" s="29">
        <v>1</v>
      </c>
      <c r="P294" s="125">
        <v>0</v>
      </c>
      <c r="Q294" s="125">
        <v>0</v>
      </c>
      <c r="R294" s="31">
        <f t="shared" si="31"/>
        <v>0</v>
      </c>
      <c r="S294" s="14">
        <v>657</v>
      </c>
      <c r="T294" s="15">
        <v>9.2864000000000004</v>
      </c>
      <c r="U294" s="15">
        <v>70.748621640248103</v>
      </c>
      <c r="V294" s="33">
        <f t="shared" si="32"/>
        <v>1</v>
      </c>
      <c r="W294" s="34">
        <v>1</v>
      </c>
      <c r="X294" s="19">
        <v>0</v>
      </c>
      <c r="Y294" s="36">
        <v>0</v>
      </c>
      <c r="Z294" s="41">
        <v>0</v>
      </c>
      <c r="AA294" s="5">
        <f t="shared" si="28"/>
        <v>6</v>
      </c>
      <c r="AB294" s="5">
        <f t="shared" si="29"/>
        <v>1</v>
      </c>
    </row>
    <row r="295" spans="1:28" customFormat="1" ht="15" customHeight="1">
      <c r="A295" s="6">
        <v>4001</v>
      </c>
      <c r="B295" s="5" t="s">
        <v>47</v>
      </c>
      <c r="C295" s="5" t="s">
        <v>11454</v>
      </c>
      <c r="D295" s="5" t="s">
        <v>48</v>
      </c>
      <c r="E295" s="9" t="s">
        <v>11044</v>
      </c>
      <c r="F295" s="111">
        <v>0</v>
      </c>
      <c r="G295" s="111">
        <v>1</v>
      </c>
      <c r="H295" s="109">
        <f t="shared" si="27"/>
        <v>1</v>
      </c>
      <c r="I295" s="22">
        <v>1</v>
      </c>
      <c r="J295" s="25">
        <v>1</v>
      </c>
      <c r="K295" s="95">
        <v>1</v>
      </c>
      <c r="L295" s="12">
        <v>0</v>
      </c>
      <c r="M295" s="12">
        <v>1</v>
      </c>
      <c r="N295" s="27">
        <f t="shared" si="30"/>
        <v>1</v>
      </c>
      <c r="O295" s="29">
        <v>1</v>
      </c>
      <c r="P295" s="125">
        <v>1</v>
      </c>
      <c r="Q295" s="125">
        <v>1</v>
      </c>
      <c r="R295" s="31">
        <f t="shared" si="31"/>
        <v>1</v>
      </c>
      <c r="S295" s="14">
        <v>174</v>
      </c>
      <c r="T295" s="15">
        <v>151.5299</v>
      </c>
      <c r="U295" s="15">
        <v>1.1482882256241178</v>
      </c>
      <c r="V295" s="33">
        <f t="shared" si="32"/>
        <v>1</v>
      </c>
      <c r="W295" s="34">
        <v>1</v>
      </c>
      <c r="X295" s="19">
        <v>1</v>
      </c>
      <c r="Y295" s="36">
        <v>1</v>
      </c>
      <c r="Z295" s="41">
        <v>0</v>
      </c>
      <c r="AA295" s="5">
        <f t="shared" si="28"/>
        <v>9</v>
      </c>
      <c r="AB295" s="5">
        <f t="shared" si="29"/>
        <v>1</v>
      </c>
    </row>
    <row r="296" spans="1:28" customFormat="1" ht="15" customHeight="1">
      <c r="A296" s="6">
        <v>4002</v>
      </c>
      <c r="B296" s="5" t="s">
        <v>157</v>
      </c>
      <c r="C296" s="5" t="s">
        <v>11455</v>
      </c>
      <c r="D296" s="5" t="s">
        <v>158</v>
      </c>
      <c r="E296" s="9" t="s">
        <v>11044</v>
      </c>
      <c r="F296" s="111">
        <v>1</v>
      </c>
      <c r="G296" s="111">
        <v>1</v>
      </c>
      <c r="H296" s="109">
        <f t="shared" si="27"/>
        <v>1</v>
      </c>
      <c r="I296" s="22">
        <v>1</v>
      </c>
      <c r="J296" s="25">
        <v>1</v>
      </c>
      <c r="K296" s="95">
        <v>1</v>
      </c>
      <c r="L296" s="12">
        <v>1</v>
      </c>
      <c r="M296" s="12">
        <v>1</v>
      </c>
      <c r="N296" s="27">
        <f t="shared" si="30"/>
        <v>1</v>
      </c>
      <c r="O296" s="29">
        <v>1</v>
      </c>
      <c r="P296" s="125">
        <v>1</v>
      </c>
      <c r="Q296" s="125">
        <v>0</v>
      </c>
      <c r="R296" s="31">
        <f t="shared" si="31"/>
        <v>1</v>
      </c>
      <c r="S296" s="14">
        <v>254</v>
      </c>
      <c r="T296" s="15">
        <v>36.9178</v>
      </c>
      <c r="U296" s="15">
        <v>6.8801499547643683</v>
      </c>
      <c r="V296" s="33">
        <f t="shared" si="32"/>
        <v>1</v>
      </c>
      <c r="W296" s="34">
        <v>1</v>
      </c>
      <c r="X296" s="19">
        <v>1</v>
      </c>
      <c r="Y296" s="36">
        <v>1</v>
      </c>
      <c r="Z296" s="41">
        <v>0</v>
      </c>
      <c r="AA296" s="5">
        <f t="shared" si="28"/>
        <v>9</v>
      </c>
      <c r="AB296" s="5">
        <f t="shared" si="29"/>
        <v>1</v>
      </c>
    </row>
    <row r="297" spans="1:28" customFormat="1" ht="15" customHeight="1">
      <c r="A297" s="6">
        <v>4004</v>
      </c>
      <c r="B297" s="5" t="s">
        <v>185</v>
      </c>
      <c r="C297" s="5" t="s">
        <v>11456</v>
      </c>
      <c r="D297" s="5" t="s">
        <v>186</v>
      </c>
      <c r="E297" s="9" t="s">
        <v>11044</v>
      </c>
      <c r="F297" s="111">
        <v>1</v>
      </c>
      <c r="G297" s="111">
        <v>1</v>
      </c>
      <c r="H297" s="109">
        <f t="shared" si="27"/>
        <v>1</v>
      </c>
      <c r="I297" s="22">
        <v>1</v>
      </c>
      <c r="J297" s="25">
        <v>0</v>
      </c>
      <c r="K297" s="95">
        <v>1</v>
      </c>
      <c r="L297" s="12">
        <v>0</v>
      </c>
      <c r="M297" s="12">
        <v>1</v>
      </c>
      <c r="N297" s="27">
        <f t="shared" si="30"/>
        <v>1</v>
      </c>
      <c r="O297" s="29">
        <v>1</v>
      </c>
      <c r="P297" s="125">
        <v>0</v>
      </c>
      <c r="Q297" s="125">
        <v>0</v>
      </c>
      <c r="R297" s="31">
        <f t="shared" si="31"/>
        <v>0</v>
      </c>
      <c r="S297" s="14">
        <v>259</v>
      </c>
      <c r="T297" s="15">
        <v>4.59</v>
      </c>
      <c r="U297" s="15">
        <v>56.427015250544663</v>
      </c>
      <c r="V297" s="33">
        <f t="shared" si="32"/>
        <v>1</v>
      </c>
      <c r="W297" s="34">
        <v>1</v>
      </c>
      <c r="X297" s="19">
        <v>1</v>
      </c>
      <c r="Y297" s="36">
        <v>0</v>
      </c>
      <c r="Z297" s="41">
        <v>0</v>
      </c>
      <c r="AA297" s="5">
        <f t="shared" si="28"/>
        <v>6</v>
      </c>
      <c r="AB297" s="5">
        <f t="shared" si="29"/>
        <v>1</v>
      </c>
    </row>
    <row r="298" spans="1:28" customFormat="1" ht="15" customHeight="1">
      <c r="A298" s="6">
        <v>4005</v>
      </c>
      <c r="B298" s="5" t="s">
        <v>293</v>
      </c>
      <c r="C298" s="5" t="s">
        <v>11457</v>
      </c>
      <c r="D298" s="5" t="s">
        <v>294</v>
      </c>
      <c r="E298" s="9" t="s">
        <v>11044</v>
      </c>
      <c r="F298" s="111">
        <v>0</v>
      </c>
      <c r="G298" s="111">
        <v>1</v>
      </c>
      <c r="H298" s="109">
        <f t="shared" si="27"/>
        <v>1</v>
      </c>
      <c r="I298" s="22">
        <v>1</v>
      </c>
      <c r="J298" s="25">
        <v>0</v>
      </c>
      <c r="K298" s="95">
        <v>1</v>
      </c>
      <c r="L298" s="12">
        <v>0</v>
      </c>
      <c r="M298" s="12">
        <v>1</v>
      </c>
      <c r="N298" s="27">
        <f t="shared" si="30"/>
        <v>1</v>
      </c>
      <c r="O298" s="29">
        <v>1</v>
      </c>
      <c r="P298" s="125">
        <v>1</v>
      </c>
      <c r="Q298" s="125">
        <v>1</v>
      </c>
      <c r="R298" s="31">
        <f t="shared" si="31"/>
        <v>1</v>
      </c>
      <c r="S298" s="14">
        <v>121</v>
      </c>
      <c r="T298" s="15">
        <v>7.4611999999999998</v>
      </c>
      <c r="U298" s="15">
        <v>16.217230472310085</v>
      </c>
      <c r="V298" s="33">
        <f t="shared" si="32"/>
        <v>1</v>
      </c>
      <c r="W298" s="34">
        <v>1</v>
      </c>
      <c r="X298" s="19">
        <v>1</v>
      </c>
      <c r="Y298" s="36">
        <v>1</v>
      </c>
      <c r="Z298" s="41">
        <v>0</v>
      </c>
      <c r="AA298" s="5">
        <f t="shared" si="28"/>
        <v>8</v>
      </c>
      <c r="AB298" s="5">
        <f t="shared" si="29"/>
        <v>1</v>
      </c>
    </row>
    <row r="299" spans="1:28" customFormat="1" ht="15" customHeight="1">
      <c r="A299" s="6">
        <v>4006</v>
      </c>
      <c r="B299" s="5" t="s">
        <v>467</v>
      </c>
      <c r="C299" s="5" t="s">
        <v>11458</v>
      </c>
      <c r="D299" s="5" t="s">
        <v>468</v>
      </c>
      <c r="E299" s="9" t="s">
        <v>11044</v>
      </c>
      <c r="F299" s="111">
        <v>1</v>
      </c>
      <c r="G299" s="111">
        <v>1</v>
      </c>
      <c r="H299" s="109">
        <f t="shared" si="27"/>
        <v>1</v>
      </c>
      <c r="I299" s="22">
        <v>1</v>
      </c>
      <c r="J299" s="25">
        <v>0</v>
      </c>
      <c r="K299" s="95">
        <v>1</v>
      </c>
      <c r="L299" s="12">
        <v>0</v>
      </c>
      <c r="M299" s="12">
        <v>1</v>
      </c>
      <c r="N299" s="27">
        <f t="shared" si="30"/>
        <v>1</v>
      </c>
      <c r="O299" s="29">
        <v>1</v>
      </c>
      <c r="P299" s="125">
        <v>1</v>
      </c>
      <c r="Q299" s="125">
        <v>1</v>
      </c>
      <c r="R299" s="31">
        <f t="shared" si="31"/>
        <v>1</v>
      </c>
      <c r="S299" s="14">
        <v>79</v>
      </c>
      <c r="T299" s="15">
        <v>76.260300000000001</v>
      </c>
      <c r="U299" s="15">
        <v>1.035925638897303</v>
      </c>
      <c r="V299" s="33">
        <f t="shared" si="32"/>
        <v>1</v>
      </c>
      <c r="W299" s="34">
        <v>1</v>
      </c>
      <c r="X299" s="19">
        <v>1</v>
      </c>
      <c r="Y299" s="36">
        <v>1</v>
      </c>
      <c r="Z299" s="41">
        <v>0</v>
      </c>
      <c r="AA299" s="5">
        <f t="shared" si="28"/>
        <v>8</v>
      </c>
      <c r="AB299" s="5">
        <f t="shared" si="29"/>
        <v>1</v>
      </c>
    </row>
    <row r="300" spans="1:28" customFormat="1" ht="15" customHeight="1">
      <c r="A300" s="6">
        <v>4007</v>
      </c>
      <c r="B300" s="5" t="s">
        <v>469</v>
      </c>
      <c r="C300" s="5" t="s">
        <v>11459</v>
      </c>
      <c r="D300" s="5" t="s">
        <v>470</v>
      </c>
      <c r="E300" s="9" t="s">
        <v>11044</v>
      </c>
      <c r="F300" s="111">
        <v>1</v>
      </c>
      <c r="G300" s="111">
        <v>1</v>
      </c>
      <c r="H300" s="109">
        <f t="shared" si="27"/>
        <v>1</v>
      </c>
      <c r="I300" s="22">
        <v>1</v>
      </c>
      <c r="J300" s="25">
        <v>0</v>
      </c>
      <c r="K300" s="95">
        <v>1</v>
      </c>
      <c r="L300" s="12">
        <v>0</v>
      </c>
      <c r="M300" s="12">
        <v>1</v>
      </c>
      <c r="N300" s="27">
        <f t="shared" si="30"/>
        <v>1</v>
      </c>
      <c r="O300" s="29">
        <v>1</v>
      </c>
      <c r="P300" s="125">
        <v>0</v>
      </c>
      <c r="Q300" s="125">
        <v>0</v>
      </c>
      <c r="R300" s="31">
        <f t="shared" si="31"/>
        <v>0</v>
      </c>
      <c r="S300" s="14">
        <v>201</v>
      </c>
      <c r="T300" s="15">
        <v>4.9175000000000004</v>
      </c>
      <c r="U300" s="15">
        <v>40.874428063040156</v>
      </c>
      <c r="V300" s="33">
        <f t="shared" si="32"/>
        <v>1</v>
      </c>
      <c r="W300" s="34">
        <v>1</v>
      </c>
      <c r="X300" s="19">
        <v>1</v>
      </c>
      <c r="Y300" s="36">
        <v>0</v>
      </c>
      <c r="Z300" s="41">
        <v>0</v>
      </c>
      <c r="AA300" s="5">
        <f t="shared" si="28"/>
        <v>6</v>
      </c>
      <c r="AB300" s="5">
        <f t="shared" si="29"/>
        <v>1</v>
      </c>
    </row>
    <row r="301" spans="1:28" customFormat="1" ht="15" customHeight="1">
      <c r="A301" s="6">
        <v>4008</v>
      </c>
      <c r="B301" s="5" t="s">
        <v>643</v>
      </c>
      <c r="C301" s="5" t="s">
        <v>11460</v>
      </c>
      <c r="D301" s="5" t="s">
        <v>644</v>
      </c>
      <c r="E301" s="9" t="s">
        <v>11044</v>
      </c>
      <c r="F301" s="111">
        <v>1</v>
      </c>
      <c r="G301" s="111">
        <v>1</v>
      </c>
      <c r="H301" s="109">
        <f t="shared" si="27"/>
        <v>1</v>
      </c>
      <c r="I301" s="22">
        <v>1</v>
      </c>
      <c r="J301" s="25">
        <v>0</v>
      </c>
      <c r="K301" s="95">
        <v>1</v>
      </c>
      <c r="L301" s="12">
        <v>0</v>
      </c>
      <c r="M301" s="12">
        <v>1</v>
      </c>
      <c r="N301" s="27">
        <f t="shared" si="30"/>
        <v>1</v>
      </c>
      <c r="O301" s="29">
        <v>1</v>
      </c>
      <c r="P301" s="125">
        <v>0</v>
      </c>
      <c r="Q301" s="125">
        <v>0</v>
      </c>
      <c r="R301" s="31">
        <f t="shared" si="31"/>
        <v>0</v>
      </c>
      <c r="S301" s="14">
        <v>1038</v>
      </c>
      <c r="T301" s="15">
        <v>30.949299999999997</v>
      </c>
      <c r="U301" s="15">
        <v>33.538723008274829</v>
      </c>
      <c r="V301" s="33">
        <f t="shared" si="32"/>
        <v>1</v>
      </c>
      <c r="W301" s="34">
        <v>1</v>
      </c>
      <c r="X301" s="19">
        <v>1</v>
      </c>
      <c r="Y301" s="36">
        <v>1</v>
      </c>
      <c r="Z301" s="41">
        <v>0</v>
      </c>
      <c r="AA301" s="5">
        <f t="shared" si="28"/>
        <v>7</v>
      </c>
      <c r="AB301" s="5">
        <f t="shared" si="29"/>
        <v>1</v>
      </c>
    </row>
    <row r="302" spans="1:28" customFormat="1" ht="15" customHeight="1">
      <c r="A302" s="6">
        <v>4010</v>
      </c>
      <c r="B302" s="5" t="s">
        <v>681</v>
      </c>
      <c r="C302" s="5" t="s">
        <v>11461</v>
      </c>
      <c r="D302" s="5" t="s">
        <v>682</v>
      </c>
      <c r="E302" s="9" t="s">
        <v>11044</v>
      </c>
      <c r="F302" s="111">
        <v>0</v>
      </c>
      <c r="G302" s="111">
        <v>1</v>
      </c>
      <c r="H302" s="109">
        <f t="shared" si="27"/>
        <v>1</v>
      </c>
      <c r="I302" s="22">
        <v>0</v>
      </c>
      <c r="J302" s="25">
        <v>0</v>
      </c>
      <c r="K302" s="95">
        <v>1</v>
      </c>
      <c r="L302" s="12">
        <v>0</v>
      </c>
      <c r="M302" s="12">
        <v>1</v>
      </c>
      <c r="N302" s="27">
        <f t="shared" si="30"/>
        <v>1</v>
      </c>
      <c r="O302" s="29">
        <v>1</v>
      </c>
      <c r="P302" s="125">
        <v>0</v>
      </c>
      <c r="Q302" s="125">
        <v>0</v>
      </c>
      <c r="R302" s="31">
        <f t="shared" si="31"/>
        <v>0</v>
      </c>
      <c r="S302" s="14">
        <v>1086</v>
      </c>
      <c r="T302" s="15">
        <v>15.325899999999999</v>
      </c>
      <c r="U302" s="15">
        <v>70.860438864928</v>
      </c>
      <c r="V302" s="33">
        <f t="shared" si="32"/>
        <v>1</v>
      </c>
      <c r="W302" s="34">
        <v>0</v>
      </c>
      <c r="X302" s="19">
        <v>0</v>
      </c>
      <c r="Y302" s="36">
        <v>1</v>
      </c>
      <c r="Z302" s="41">
        <v>0</v>
      </c>
      <c r="AA302" s="5">
        <f t="shared" si="28"/>
        <v>5</v>
      </c>
      <c r="AB302" s="5">
        <f t="shared" si="29"/>
        <v>1</v>
      </c>
    </row>
    <row r="303" spans="1:28" customFormat="1" ht="15" customHeight="1">
      <c r="A303" s="6">
        <v>4011</v>
      </c>
      <c r="B303" s="5" t="s">
        <v>729</v>
      </c>
      <c r="C303" s="5" t="s">
        <v>11462</v>
      </c>
      <c r="D303" s="5" t="s">
        <v>730</v>
      </c>
      <c r="E303" s="9" t="s">
        <v>11044</v>
      </c>
      <c r="F303" s="111">
        <v>1</v>
      </c>
      <c r="G303" s="111">
        <v>1</v>
      </c>
      <c r="H303" s="109">
        <f t="shared" si="27"/>
        <v>1</v>
      </c>
      <c r="I303" s="22">
        <v>1</v>
      </c>
      <c r="J303" s="25">
        <v>0</v>
      </c>
      <c r="K303" s="95">
        <v>1</v>
      </c>
      <c r="L303" s="12">
        <v>0</v>
      </c>
      <c r="M303" s="12">
        <v>1</v>
      </c>
      <c r="N303" s="27">
        <f t="shared" si="30"/>
        <v>1</v>
      </c>
      <c r="O303" s="29">
        <v>1</v>
      </c>
      <c r="P303" s="125">
        <v>1</v>
      </c>
      <c r="Q303" s="125">
        <v>0</v>
      </c>
      <c r="R303" s="31">
        <f t="shared" si="31"/>
        <v>1</v>
      </c>
      <c r="S303" s="14">
        <v>677</v>
      </c>
      <c r="T303" s="15">
        <v>7.7637999999999998</v>
      </c>
      <c r="U303" s="15">
        <v>87.199567222236539</v>
      </c>
      <c r="V303" s="33">
        <f t="shared" si="32"/>
        <v>0</v>
      </c>
      <c r="W303" s="34">
        <v>1</v>
      </c>
      <c r="X303" s="19">
        <v>0</v>
      </c>
      <c r="Y303" s="36">
        <v>0</v>
      </c>
      <c r="Z303" s="41">
        <v>0</v>
      </c>
      <c r="AA303" s="5">
        <f t="shared" si="28"/>
        <v>6</v>
      </c>
      <c r="AB303" s="5">
        <f t="shared" si="29"/>
        <v>1</v>
      </c>
    </row>
    <row r="304" spans="1:28" customFormat="1" ht="15" customHeight="1">
      <c r="A304" s="6">
        <v>4013</v>
      </c>
      <c r="B304" s="5" t="s">
        <v>773</v>
      </c>
      <c r="C304" s="5" t="s">
        <v>11463</v>
      </c>
      <c r="D304" s="5" t="s">
        <v>774</v>
      </c>
      <c r="E304" s="9" t="s">
        <v>11044</v>
      </c>
      <c r="F304" s="111">
        <v>1</v>
      </c>
      <c r="G304" s="111">
        <v>1</v>
      </c>
      <c r="H304" s="109">
        <f t="shared" si="27"/>
        <v>1</v>
      </c>
      <c r="I304" s="22">
        <v>0</v>
      </c>
      <c r="J304" s="25">
        <v>0</v>
      </c>
      <c r="K304" s="95">
        <v>1</v>
      </c>
      <c r="L304" s="12">
        <v>0</v>
      </c>
      <c r="M304" s="12">
        <v>1</v>
      </c>
      <c r="N304" s="27">
        <f t="shared" si="30"/>
        <v>1</v>
      </c>
      <c r="O304" s="29">
        <v>1</v>
      </c>
      <c r="P304" s="125">
        <v>0</v>
      </c>
      <c r="Q304" s="125">
        <v>0</v>
      </c>
      <c r="R304" s="31">
        <f t="shared" si="31"/>
        <v>0</v>
      </c>
      <c r="S304" s="14">
        <v>705</v>
      </c>
      <c r="T304" s="15">
        <v>5.6892999999999994</v>
      </c>
      <c r="U304" s="15">
        <v>123.91682632309777</v>
      </c>
      <c r="V304" s="33">
        <f t="shared" si="32"/>
        <v>0</v>
      </c>
      <c r="W304" s="34">
        <v>1</v>
      </c>
      <c r="X304" s="19">
        <v>0</v>
      </c>
      <c r="Y304" s="36">
        <v>0</v>
      </c>
      <c r="Z304" s="41">
        <v>0</v>
      </c>
      <c r="AA304" s="5">
        <f t="shared" si="28"/>
        <v>4</v>
      </c>
      <c r="AB304" s="5">
        <f t="shared" si="29"/>
        <v>1</v>
      </c>
    </row>
    <row r="305" spans="1:28" customFormat="1" ht="15" customHeight="1">
      <c r="A305" s="6">
        <v>4014</v>
      </c>
      <c r="B305" s="5" t="s">
        <v>815</v>
      </c>
      <c r="C305" s="5" t="s">
        <v>11464</v>
      </c>
      <c r="D305" s="5" t="s">
        <v>816</v>
      </c>
      <c r="E305" s="9" t="s">
        <v>11044</v>
      </c>
      <c r="F305" s="111">
        <v>1</v>
      </c>
      <c r="G305" s="111">
        <v>1</v>
      </c>
      <c r="H305" s="109">
        <f t="shared" si="27"/>
        <v>1</v>
      </c>
      <c r="I305" s="22">
        <v>1</v>
      </c>
      <c r="J305" s="25">
        <v>0</v>
      </c>
      <c r="K305" s="95">
        <v>1</v>
      </c>
      <c r="L305" s="12">
        <v>0</v>
      </c>
      <c r="M305" s="12">
        <v>1</v>
      </c>
      <c r="N305" s="27">
        <f t="shared" si="30"/>
        <v>1</v>
      </c>
      <c r="O305" s="29">
        <v>1</v>
      </c>
      <c r="P305" s="125">
        <v>0</v>
      </c>
      <c r="Q305" s="125">
        <v>0</v>
      </c>
      <c r="R305" s="31">
        <f t="shared" si="31"/>
        <v>0</v>
      </c>
      <c r="S305" s="14">
        <v>646</v>
      </c>
      <c r="T305" s="15">
        <v>12.0008</v>
      </c>
      <c r="U305" s="15">
        <v>53.829744683687757</v>
      </c>
      <c r="V305" s="33">
        <f t="shared" si="32"/>
        <v>1</v>
      </c>
      <c r="W305" s="34">
        <v>0</v>
      </c>
      <c r="X305" s="19">
        <v>0</v>
      </c>
      <c r="Y305" s="36">
        <v>0</v>
      </c>
      <c r="Z305" s="41">
        <v>0</v>
      </c>
      <c r="AA305" s="5">
        <f t="shared" si="28"/>
        <v>5</v>
      </c>
      <c r="AB305" s="5">
        <f t="shared" si="29"/>
        <v>1</v>
      </c>
    </row>
    <row r="306" spans="1:28" customFormat="1" ht="15" customHeight="1">
      <c r="A306" s="6">
        <v>4015</v>
      </c>
      <c r="B306" s="5" t="s">
        <v>823</v>
      </c>
      <c r="C306" s="5" t="s">
        <v>11465</v>
      </c>
      <c r="D306" s="5" t="s">
        <v>824</v>
      </c>
      <c r="E306" s="9" t="s">
        <v>11044</v>
      </c>
      <c r="F306" s="111">
        <v>0</v>
      </c>
      <c r="G306" s="111">
        <v>0</v>
      </c>
      <c r="H306" s="109">
        <f t="shared" si="27"/>
        <v>0</v>
      </c>
      <c r="I306" s="22">
        <v>1</v>
      </c>
      <c r="J306" s="25">
        <v>1</v>
      </c>
      <c r="K306" s="95">
        <v>1</v>
      </c>
      <c r="L306" s="12">
        <v>1</v>
      </c>
      <c r="M306" s="12">
        <v>1</v>
      </c>
      <c r="N306" s="27">
        <f t="shared" si="30"/>
        <v>1</v>
      </c>
      <c r="O306" s="29">
        <v>1</v>
      </c>
      <c r="P306" s="125">
        <v>1</v>
      </c>
      <c r="Q306" s="125">
        <v>0</v>
      </c>
      <c r="R306" s="31">
        <f t="shared" si="31"/>
        <v>1</v>
      </c>
      <c r="S306" s="14">
        <v>234</v>
      </c>
      <c r="T306" s="15">
        <v>11.1196</v>
      </c>
      <c r="U306" s="15">
        <v>21.043922443253354</v>
      </c>
      <c r="V306" s="33">
        <f t="shared" si="32"/>
        <v>1</v>
      </c>
      <c r="W306" s="34">
        <v>1</v>
      </c>
      <c r="X306" s="19">
        <v>1</v>
      </c>
      <c r="Y306" s="36">
        <v>0</v>
      </c>
      <c r="Z306" s="41">
        <v>0</v>
      </c>
      <c r="AA306" s="5">
        <f t="shared" si="28"/>
        <v>7</v>
      </c>
      <c r="AB306" s="5">
        <f t="shared" si="29"/>
        <v>1</v>
      </c>
    </row>
    <row r="307" spans="1:28" customFormat="1" ht="15" customHeight="1">
      <c r="A307" s="6">
        <v>4016</v>
      </c>
      <c r="B307" s="5" t="s">
        <v>845</v>
      </c>
      <c r="C307" s="5" t="s">
        <v>11466</v>
      </c>
      <c r="D307" s="5" t="s">
        <v>846</v>
      </c>
      <c r="E307" s="9" t="s">
        <v>11044</v>
      </c>
      <c r="F307" s="111">
        <v>1</v>
      </c>
      <c r="G307" s="111">
        <v>0</v>
      </c>
      <c r="H307" s="109">
        <f t="shared" si="27"/>
        <v>1</v>
      </c>
      <c r="I307" s="22">
        <v>1</v>
      </c>
      <c r="J307" s="25">
        <v>0</v>
      </c>
      <c r="K307" s="95">
        <v>1</v>
      </c>
      <c r="L307" s="12">
        <v>0</v>
      </c>
      <c r="M307" s="12">
        <v>1</v>
      </c>
      <c r="N307" s="27">
        <f t="shared" si="30"/>
        <v>1</v>
      </c>
      <c r="O307" s="29">
        <v>1</v>
      </c>
      <c r="P307" s="125">
        <v>0</v>
      </c>
      <c r="Q307" s="125">
        <v>0</v>
      </c>
      <c r="R307" s="31">
        <f t="shared" si="31"/>
        <v>0</v>
      </c>
      <c r="S307" s="14">
        <v>3200</v>
      </c>
      <c r="T307" s="15">
        <v>17.686800000000002</v>
      </c>
      <c r="U307" s="15">
        <v>180.92588823303254</v>
      </c>
      <c r="V307" s="33">
        <f t="shared" si="32"/>
        <v>0</v>
      </c>
      <c r="W307" s="34">
        <v>0</v>
      </c>
      <c r="X307" s="19">
        <v>0</v>
      </c>
      <c r="Y307" s="36">
        <v>0</v>
      </c>
      <c r="Z307" s="41">
        <v>0</v>
      </c>
      <c r="AA307" s="5">
        <f t="shared" si="28"/>
        <v>4</v>
      </c>
      <c r="AB307" s="5">
        <f t="shared" si="29"/>
        <v>1</v>
      </c>
    </row>
    <row r="308" spans="1:28" customFormat="1" ht="15" customHeight="1">
      <c r="A308" s="6">
        <v>4017</v>
      </c>
      <c r="B308" s="5" t="s">
        <v>865</v>
      </c>
      <c r="C308" s="5" t="s">
        <v>11467</v>
      </c>
      <c r="D308" s="5" t="s">
        <v>866</v>
      </c>
      <c r="E308" s="9" t="s">
        <v>11044</v>
      </c>
      <c r="F308" s="111">
        <v>1</v>
      </c>
      <c r="G308" s="111">
        <v>1</v>
      </c>
      <c r="H308" s="109">
        <f t="shared" si="27"/>
        <v>1</v>
      </c>
      <c r="I308" s="22">
        <v>1</v>
      </c>
      <c r="J308" s="25">
        <v>1</v>
      </c>
      <c r="K308" s="95">
        <v>1</v>
      </c>
      <c r="L308" s="12">
        <v>0</v>
      </c>
      <c r="M308" s="12">
        <v>1</v>
      </c>
      <c r="N308" s="27">
        <f t="shared" si="30"/>
        <v>1</v>
      </c>
      <c r="O308" s="29">
        <v>1</v>
      </c>
      <c r="P308" s="125">
        <v>1</v>
      </c>
      <c r="Q308" s="125">
        <v>1</v>
      </c>
      <c r="R308" s="31">
        <f t="shared" si="31"/>
        <v>1</v>
      </c>
      <c r="S308" s="14">
        <v>135</v>
      </c>
      <c r="T308" s="15">
        <v>62.070900000000002</v>
      </c>
      <c r="U308" s="15">
        <v>2.1749322146126446</v>
      </c>
      <c r="V308" s="33">
        <f t="shared" si="32"/>
        <v>1</v>
      </c>
      <c r="W308" s="34">
        <v>1</v>
      </c>
      <c r="X308" s="19">
        <v>1</v>
      </c>
      <c r="Y308" s="36">
        <v>0</v>
      </c>
      <c r="Z308" s="41">
        <v>0</v>
      </c>
      <c r="AA308" s="5">
        <f t="shared" si="28"/>
        <v>8</v>
      </c>
      <c r="AB308" s="5">
        <f t="shared" si="29"/>
        <v>1</v>
      </c>
    </row>
    <row r="309" spans="1:28" customFormat="1" ht="15" customHeight="1">
      <c r="A309" s="6">
        <v>4018</v>
      </c>
      <c r="B309" s="5" t="s">
        <v>885</v>
      </c>
      <c r="C309" s="5" t="s">
        <v>11468</v>
      </c>
      <c r="D309" s="5" t="s">
        <v>886</v>
      </c>
      <c r="E309" s="9" t="s">
        <v>11044</v>
      </c>
      <c r="F309" s="111">
        <v>0</v>
      </c>
      <c r="G309" s="111">
        <v>1</v>
      </c>
      <c r="H309" s="109">
        <f t="shared" si="27"/>
        <v>1</v>
      </c>
      <c r="I309" s="22">
        <v>1</v>
      </c>
      <c r="J309" s="25">
        <v>0</v>
      </c>
      <c r="K309" s="95">
        <v>1</v>
      </c>
      <c r="L309" s="12">
        <v>0</v>
      </c>
      <c r="M309" s="12">
        <v>1</v>
      </c>
      <c r="N309" s="27">
        <f t="shared" si="30"/>
        <v>1</v>
      </c>
      <c r="O309" s="29">
        <v>1</v>
      </c>
      <c r="P309" s="125">
        <v>0</v>
      </c>
      <c r="Q309" s="125">
        <v>1</v>
      </c>
      <c r="R309" s="31">
        <f t="shared" si="31"/>
        <v>1</v>
      </c>
      <c r="S309" s="14">
        <v>370</v>
      </c>
      <c r="T309" s="15">
        <v>5.0030000000000001</v>
      </c>
      <c r="U309" s="15">
        <v>73.955626624025584</v>
      </c>
      <c r="V309" s="33">
        <f t="shared" si="32"/>
        <v>1</v>
      </c>
      <c r="W309" s="34">
        <v>0</v>
      </c>
      <c r="X309" s="19">
        <v>1</v>
      </c>
      <c r="Y309" s="36">
        <v>0</v>
      </c>
      <c r="Z309" s="41">
        <v>0</v>
      </c>
      <c r="AA309" s="5">
        <f t="shared" si="28"/>
        <v>6</v>
      </c>
      <c r="AB309" s="5">
        <f t="shared" si="29"/>
        <v>1</v>
      </c>
    </row>
    <row r="310" spans="1:28" customFormat="1" ht="15" customHeight="1">
      <c r="A310" s="6">
        <v>4019</v>
      </c>
      <c r="B310" s="5" t="s">
        <v>897</v>
      </c>
      <c r="C310" s="5" t="s">
        <v>11469</v>
      </c>
      <c r="D310" s="5" t="s">
        <v>898</v>
      </c>
      <c r="E310" s="9" t="s">
        <v>11044</v>
      </c>
      <c r="F310" s="111">
        <v>0</v>
      </c>
      <c r="G310" s="111">
        <v>1</v>
      </c>
      <c r="H310" s="109">
        <f t="shared" si="27"/>
        <v>1</v>
      </c>
      <c r="I310" s="22">
        <v>1</v>
      </c>
      <c r="J310" s="25">
        <v>0</v>
      </c>
      <c r="K310" s="95">
        <v>1</v>
      </c>
      <c r="L310" s="12">
        <v>0</v>
      </c>
      <c r="M310" s="12">
        <v>1</v>
      </c>
      <c r="N310" s="27">
        <f t="shared" si="30"/>
        <v>1</v>
      </c>
      <c r="O310" s="29">
        <v>1</v>
      </c>
      <c r="P310" s="125">
        <v>0</v>
      </c>
      <c r="Q310" s="125">
        <v>0</v>
      </c>
      <c r="R310" s="31">
        <f t="shared" si="31"/>
        <v>0</v>
      </c>
      <c r="S310" s="14">
        <v>3671</v>
      </c>
      <c r="T310" s="15">
        <v>48.968000000000004</v>
      </c>
      <c r="U310" s="15">
        <v>74.967325600392087</v>
      </c>
      <c r="V310" s="33">
        <f t="shared" si="32"/>
        <v>1</v>
      </c>
      <c r="W310" s="34">
        <v>0</v>
      </c>
      <c r="X310" s="19">
        <v>0</v>
      </c>
      <c r="Y310" s="36">
        <v>1</v>
      </c>
      <c r="Z310" s="41">
        <v>0</v>
      </c>
      <c r="AA310" s="5">
        <f t="shared" si="28"/>
        <v>6</v>
      </c>
      <c r="AB310" s="5">
        <f t="shared" si="29"/>
        <v>1</v>
      </c>
    </row>
    <row r="311" spans="1:28" customFormat="1" ht="15" customHeight="1">
      <c r="A311" s="6">
        <v>4020</v>
      </c>
      <c r="B311" s="5" t="s">
        <v>903</v>
      </c>
      <c r="C311" s="5" t="s">
        <v>11470</v>
      </c>
      <c r="D311" s="5" t="s">
        <v>904</v>
      </c>
      <c r="E311" s="9" t="s">
        <v>11044</v>
      </c>
      <c r="F311" s="111">
        <v>0</v>
      </c>
      <c r="G311" s="111">
        <v>1</v>
      </c>
      <c r="H311" s="109">
        <f t="shared" si="27"/>
        <v>1</v>
      </c>
      <c r="I311" s="22">
        <v>0</v>
      </c>
      <c r="J311" s="25">
        <v>0</v>
      </c>
      <c r="K311" s="95">
        <v>1</v>
      </c>
      <c r="L311" s="12">
        <v>0</v>
      </c>
      <c r="M311" s="12">
        <v>1</v>
      </c>
      <c r="N311" s="27">
        <f t="shared" si="30"/>
        <v>1</v>
      </c>
      <c r="O311" s="29">
        <v>1</v>
      </c>
      <c r="P311" s="125">
        <v>0</v>
      </c>
      <c r="Q311" s="125">
        <v>0</v>
      </c>
      <c r="R311" s="31">
        <f t="shared" si="31"/>
        <v>0</v>
      </c>
      <c r="S311" s="14">
        <v>457</v>
      </c>
      <c r="T311" s="15">
        <v>5.4390000000000001</v>
      </c>
      <c r="U311" s="15">
        <v>84.022798308512591</v>
      </c>
      <c r="V311" s="33">
        <f t="shared" si="32"/>
        <v>0</v>
      </c>
      <c r="W311" s="34">
        <v>1</v>
      </c>
      <c r="X311" s="19">
        <v>1</v>
      </c>
      <c r="Y311" s="36">
        <v>0</v>
      </c>
      <c r="Z311" s="41">
        <v>0</v>
      </c>
      <c r="AA311" s="5">
        <f t="shared" si="28"/>
        <v>4</v>
      </c>
      <c r="AB311" s="5">
        <f t="shared" si="29"/>
        <v>1</v>
      </c>
    </row>
    <row r="312" spans="1:28" customFormat="1" ht="15" customHeight="1">
      <c r="A312" s="6">
        <v>4021</v>
      </c>
      <c r="B312" s="5" t="s">
        <v>925</v>
      </c>
      <c r="C312" s="5" t="s">
        <v>11471</v>
      </c>
      <c r="D312" s="5" t="s">
        <v>926</v>
      </c>
      <c r="E312" s="9" t="s">
        <v>11044</v>
      </c>
      <c r="F312" s="111">
        <v>1</v>
      </c>
      <c r="G312" s="111">
        <v>1</v>
      </c>
      <c r="H312" s="109">
        <f t="shared" si="27"/>
        <v>1</v>
      </c>
      <c r="I312" s="22">
        <v>1</v>
      </c>
      <c r="J312" s="25">
        <v>0</v>
      </c>
      <c r="K312" s="95">
        <v>1</v>
      </c>
      <c r="L312" s="12">
        <v>1</v>
      </c>
      <c r="M312" s="12">
        <v>1</v>
      </c>
      <c r="N312" s="27">
        <f t="shared" si="30"/>
        <v>1</v>
      </c>
      <c r="O312" s="29">
        <v>1</v>
      </c>
      <c r="P312" s="125">
        <v>1</v>
      </c>
      <c r="Q312" s="125">
        <v>1</v>
      </c>
      <c r="R312" s="31">
        <f t="shared" si="31"/>
        <v>1</v>
      </c>
      <c r="S312" s="14">
        <v>67</v>
      </c>
      <c r="T312" s="15">
        <v>3.1118000000000001</v>
      </c>
      <c r="U312" s="15">
        <v>21.530946718940804</v>
      </c>
      <c r="V312" s="33">
        <f t="shared" si="32"/>
        <v>1</v>
      </c>
      <c r="W312" s="34">
        <v>1</v>
      </c>
      <c r="X312" s="19">
        <v>1</v>
      </c>
      <c r="Y312" s="36">
        <v>0</v>
      </c>
      <c r="Z312" s="41">
        <v>0</v>
      </c>
      <c r="AA312" s="5">
        <f t="shared" si="28"/>
        <v>7</v>
      </c>
      <c r="AB312" s="5">
        <f t="shared" si="29"/>
        <v>1</v>
      </c>
    </row>
    <row r="313" spans="1:28" customFormat="1" ht="15" customHeight="1">
      <c r="A313" s="6">
        <v>4022</v>
      </c>
      <c r="B313" s="5" t="s">
        <v>931</v>
      </c>
      <c r="C313" s="5" t="s">
        <v>11472</v>
      </c>
      <c r="D313" s="5" t="s">
        <v>932</v>
      </c>
      <c r="E313" s="9" t="s">
        <v>11044</v>
      </c>
      <c r="F313" s="111">
        <v>0</v>
      </c>
      <c r="G313" s="111">
        <v>0</v>
      </c>
      <c r="H313" s="109">
        <f t="shared" si="27"/>
        <v>0</v>
      </c>
      <c r="I313" s="22">
        <v>0</v>
      </c>
      <c r="J313" s="25">
        <v>0</v>
      </c>
      <c r="K313" s="95">
        <v>0</v>
      </c>
      <c r="L313" s="12">
        <v>0</v>
      </c>
      <c r="M313" s="12">
        <v>1</v>
      </c>
      <c r="N313" s="27">
        <f t="shared" si="30"/>
        <v>1</v>
      </c>
      <c r="O313" s="29">
        <v>1</v>
      </c>
      <c r="P313" s="125">
        <v>0</v>
      </c>
      <c r="Q313" s="125">
        <v>0</v>
      </c>
      <c r="R313" s="31">
        <f t="shared" si="31"/>
        <v>0</v>
      </c>
      <c r="S313" s="14">
        <v>3785</v>
      </c>
      <c r="T313" s="15">
        <v>25.844899999999999</v>
      </c>
      <c r="U313" s="15">
        <v>146.45055697642476</v>
      </c>
      <c r="V313" s="33">
        <f t="shared" si="32"/>
        <v>0</v>
      </c>
      <c r="W313" s="34">
        <v>1</v>
      </c>
      <c r="X313" s="19">
        <v>1</v>
      </c>
      <c r="Y313" s="36">
        <v>0</v>
      </c>
      <c r="Z313" s="41">
        <v>0</v>
      </c>
      <c r="AA313" s="5">
        <f t="shared" si="28"/>
        <v>3</v>
      </c>
      <c r="AB313" s="5">
        <f t="shared" si="29"/>
        <v>1</v>
      </c>
    </row>
    <row r="314" spans="1:28" customFormat="1" ht="15" customHeight="1">
      <c r="A314" s="6">
        <v>4023</v>
      </c>
      <c r="B314" s="5" t="s">
        <v>1113</v>
      </c>
      <c r="C314" s="5" t="s">
        <v>11473</v>
      </c>
      <c r="D314" s="5" t="s">
        <v>1114</v>
      </c>
      <c r="E314" s="9" t="s">
        <v>11044</v>
      </c>
      <c r="F314" s="111">
        <v>0</v>
      </c>
      <c r="G314" s="111">
        <v>1</v>
      </c>
      <c r="H314" s="109">
        <f t="shared" si="27"/>
        <v>1</v>
      </c>
      <c r="I314" s="22">
        <v>1</v>
      </c>
      <c r="J314" s="25">
        <v>1</v>
      </c>
      <c r="K314" s="95">
        <v>1</v>
      </c>
      <c r="L314" s="12">
        <v>0</v>
      </c>
      <c r="M314" s="12">
        <v>1</v>
      </c>
      <c r="N314" s="27">
        <f t="shared" si="30"/>
        <v>1</v>
      </c>
      <c r="O314" s="29">
        <v>1</v>
      </c>
      <c r="P314" s="125">
        <v>0</v>
      </c>
      <c r="Q314" s="125">
        <v>0</v>
      </c>
      <c r="R314" s="31">
        <f t="shared" si="31"/>
        <v>0</v>
      </c>
      <c r="S314" s="14">
        <v>107</v>
      </c>
      <c r="T314" s="15">
        <v>7.2410000000000005</v>
      </c>
      <c r="U314" s="15">
        <v>14.776964507664687</v>
      </c>
      <c r="V314" s="33">
        <f t="shared" si="32"/>
        <v>1</v>
      </c>
      <c r="W314" s="34">
        <v>0</v>
      </c>
      <c r="X314" s="19">
        <v>1</v>
      </c>
      <c r="Y314" s="36">
        <v>0</v>
      </c>
      <c r="Z314" s="41">
        <v>0</v>
      </c>
      <c r="AA314" s="5">
        <f t="shared" si="28"/>
        <v>6</v>
      </c>
      <c r="AB314" s="5">
        <f t="shared" si="29"/>
        <v>1</v>
      </c>
    </row>
    <row r="315" spans="1:28" customFormat="1" ht="15" customHeight="1">
      <c r="A315" s="6">
        <v>4024</v>
      </c>
      <c r="B315" s="5" t="s">
        <v>1173</v>
      </c>
      <c r="C315" s="5" t="s">
        <v>11474</v>
      </c>
      <c r="D315" s="5" t="s">
        <v>1174</v>
      </c>
      <c r="E315" s="9" t="s">
        <v>11044</v>
      </c>
      <c r="F315" s="111">
        <v>1</v>
      </c>
      <c r="G315" s="111">
        <v>1</v>
      </c>
      <c r="H315" s="109">
        <f t="shared" si="27"/>
        <v>1</v>
      </c>
      <c r="I315" s="22">
        <v>1</v>
      </c>
      <c r="J315" s="25">
        <v>0</v>
      </c>
      <c r="K315" s="95">
        <v>1</v>
      </c>
      <c r="L315" s="12">
        <v>0</v>
      </c>
      <c r="M315" s="12">
        <v>1</v>
      </c>
      <c r="N315" s="27">
        <f t="shared" si="30"/>
        <v>1</v>
      </c>
      <c r="O315" s="29">
        <v>1</v>
      </c>
      <c r="P315" s="125">
        <v>0</v>
      </c>
      <c r="Q315" s="125">
        <v>0</v>
      </c>
      <c r="R315" s="31">
        <f t="shared" si="31"/>
        <v>0</v>
      </c>
      <c r="S315" s="14">
        <v>389</v>
      </c>
      <c r="T315" s="15">
        <v>8.4779</v>
      </c>
      <c r="U315" s="15">
        <v>45.884004293516085</v>
      </c>
      <c r="V315" s="33">
        <f t="shared" si="32"/>
        <v>1</v>
      </c>
      <c r="W315" s="34">
        <v>1</v>
      </c>
      <c r="X315" s="19">
        <v>1</v>
      </c>
      <c r="Y315" s="36">
        <v>0</v>
      </c>
      <c r="Z315" s="41">
        <v>0</v>
      </c>
      <c r="AA315" s="5">
        <f t="shared" si="28"/>
        <v>6</v>
      </c>
      <c r="AB315" s="5">
        <f t="shared" si="29"/>
        <v>1</v>
      </c>
    </row>
    <row r="316" spans="1:28" customFormat="1" ht="15" customHeight="1">
      <c r="A316" s="6">
        <v>4026</v>
      </c>
      <c r="B316" s="5" t="s">
        <v>1223</v>
      </c>
      <c r="C316" s="5" t="s">
        <v>11475</v>
      </c>
      <c r="D316" s="5" t="s">
        <v>1224</v>
      </c>
      <c r="E316" s="9" t="s">
        <v>11044</v>
      </c>
      <c r="F316" s="111">
        <v>1</v>
      </c>
      <c r="G316" s="111">
        <v>0</v>
      </c>
      <c r="H316" s="109">
        <f t="shared" si="27"/>
        <v>1</v>
      </c>
      <c r="I316" s="22">
        <v>1</v>
      </c>
      <c r="J316" s="25">
        <v>1</v>
      </c>
      <c r="K316" s="95">
        <v>1</v>
      </c>
      <c r="L316" s="12">
        <v>0</v>
      </c>
      <c r="M316" s="12">
        <v>1</v>
      </c>
      <c r="N316" s="27">
        <f t="shared" si="30"/>
        <v>1</v>
      </c>
      <c r="O316" s="29">
        <v>1</v>
      </c>
      <c r="P316" s="125">
        <v>0</v>
      </c>
      <c r="Q316" s="125">
        <v>0</v>
      </c>
      <c r="R316" s="31">
        <f t="shared" si="31"/>
        <v>0</v>
      </c>
      <c r="S316" s="14">
        <v>181</v>
      </c>
      <c r="T316" s="15">
        <v>5.5405999999999995</v>
      </c>
      <c r="U316" s="15">
        <v>32.667942100133565</v>
      </c>
      <c r="V316" s="33">
        <f t="shared" si="32"/>
        <v>1</v>
      </c>
      <c r="W316" s="34">
        <v>1</v>
      </c>
      <c r="X316" s="19">
        <v>1</v>
      </c>
      <c r="Y316" s="36">
        <v>0</v>
      </c>
      <c r="Z316" s="41">
        <v>0</v>
      </c>
      <c r="AA316" s="5">
        <f t="shared" si="28"/>
        <v>7</v>
      </c>
      <c r="AB316" s="5">
        <f t="shared" si="29"/>
        <v>1</v>
      </c>
    </row>
    <row r="317" spans="1:28" customFormat="1" ht="15" customHeight="1">
      <c r="A317" s="6">
        <v>4027</v>
      </c>
      <c r="B317" s="5" t="s">
        <v>1233</v>
      </c>
      <c r="C317" s="5" t="s">
        <v>11476</v>
      </c>
      <c r="D317" s="5" t="s">
        <v>1234</v>
      </c>
      <c r="E317" s="9" t="s">
        <v>11044</v>
      </c>
      <c r="F317" s="111">
        <v>1</v>
      </c>
      <c r="G317" s="111">
        <v>1</v>
      </c>
      <c r="H317" s="109">
        <f t="shared" si="27"/>
        <v>1</v>
      </c>
      <c r="I317" s="22">
        <v>1</v>
      </c>
      <c r="J317" s="25">
        <v>0</v>
      </c>
      <c r="K317" s="95">
        <v>1</v>
      </c>
      <c r="L317" s="12">
        <v>0</v>
      </c>
      <c r="M317" s="12">
        <v>1</v>
      </c>
      <c r="N317" s="27">
        <f t="shared" si="30"/>
        <v>1</v>
      </c>
      <c r="O317" s="29">
        <v>1</v>
      </c>
      <c r="P317" s="125">
        <v>1</v>
      </c>
      <c r="Q317" s="125">
        <v>0</v>
      </c>
      <c r="R317" s="31">
        <f t="shared" si="31"/>
        <v>1</v>
      </c>
      <c r="S317" s="14">
        <v>676</v>
      </c>
      <c r="T317" s="15">
        <v>14.545499999999999</v>
      </c>
      <c r="U317" s="15">
        <v>46.474854766078863</v>
      </c>
      <c r="V317" s="33">
        <f t="shared" si="32"/>
        <v>1</v>
      </c>
      <c r="W317" s="34">
        <v>1</v>
      </c>
      <c r="X317" s="19">
        <v>1</v>
      </c>
      <c r="Y317" s="36">
        <v>0</v>
      </c>
      <c r="Z317" s="41">
        <v>0</v>
      </c>
      <c r="AA317" s="5">
        <f t="shared" si="28"/>
        <v>7</v>
      </c>
      <c r="AB317" s="5">
        <f t="shared" si="29"/>
        <v>1</v>
      </c>
    </row>
    <row r="318" spans="1:28" customFormat="1" ht="15" customHeight="1">
      <c r="A318" s="6">
        <v>4030</v>
      </c>
      <c r="B318" s="5" t="s">
        <v>1299</v>
      </c>
      <c r="C318" s="5" t="s">
        <v>11477</v>
      </c>
      <c r="D318" s="5" t="s">
        <v>1300</v>
      </c>
      <c r="E318" s="9" t="s">
        <v>11044</v>
      </c>
      <c r="F318" s="111">
        <v>0</v>
      </c>
      <c r="G318" s="111">
        <v>1</v>
      </c>
      <c r="H318" s="109">
        <f t="shared" si="27"/>
        <v>1</v>
      </c>
      <c r="I318" s="22">
        <v>0</v>
      </c>
      <c r="J318" s="25">
        <v>0</v>
      </c>
      <c r="K318" s="95">
        <v>1</v>
      </c>
      <c r="L318" s="12">
        <v>0</v>
      </c>
      <c r="M318" s="12">
        <v>1</v>
      </c>
      <c r="N318" s="27">
        <f t="shared" si="30"/>
        <v>1</v>
      </c>
      <c r="O318" s="29">
        <v>1</v>
      </c>
      <c r="P318" s="125">
        <v>0</v>
      </c>
      <c r="Q318" s="125">
        <v>0</v>
      </c>
      <c r="R318" s="31">
        <f t="shared" si="31"/>
        <v>0</v>
      </c>
      <c r="S318" s="14">
        <v>324</v>
      </c>
      <c r="T318" s="15">
        <v>6.2377000000000002</v>
      </c>
      <c r="U318" s="15">
        <v>51.942222293473556</v>
      </c>
      <c r="V318" s="33">
        <f t="shared" si="32"/>
        <v>1</v>
      </c>
      <c r="W318" s="34">
        <v>1</v>
      </c>
      <c r="X318" s="19">
        <v>1</v>
      </c>
      <c r="Y318" s="36">
        <v>0</v>
      </c>
      <c r="Z318" s="41">
        <v>0</v>
      </c>
      <c r="AA318" s="5">
        <f t="shared" si="28"/>
        <v>5</v>
      </c>
      <c r="AB318" s="5">
        <f t="shared" si="29"/>
        <v>1</v>
      </c>
    </row>
    <row r="319" spans="1:28" customFormat="1" ht="15" customHeight="1">
      <c r="A319" s="6">
        <v>4031</v>
      </c>
      <c r="B319" s="5" t="s">
        <v>1309</v>
      </c>
      <c r="C319" s="5" t="s">
        <v>11478</v>
      </c>
      <c r="D319" s="5" t="s">
        <v>1310</v>
      </c>
      <c r="E319" s="9" t="s">
        <v>11044</v>
      </c>
      <c r="F319" s="111">
        <v>0</v>
      </c>
      <c r="G319" s="111">
        <v>1</v>
      </c>
      <c r="H319" s="109">
        <f t="shared" si="27"/>
        <v>1</v>
      </c>
      <c r="I319" s="22">
        <v>1</v>
      </c>
      <c r="J319" s="25">
        <v>1</v>
      </c>
      <c r="K319" s="95">
        <v>1</v>
      </c>
      <c r="L319" s="12">
        <v>0</v>
      </c>
      <c r="M319" s="12">
        <v>1</v>
      </c>
      <c r="N319" s="27">
        <f t="shared" si="30"/>
        <v>1</v>
      </c>
      <c r="O319" s="29">
        <v>1</v>
      </c>
      <c r="P319" s="125">
        <v>1</v>
      </c>
      <c r="Q319" s="125">
        <v>1</v>
      </c>
      <c r="R319" s="31">
        <f t="shared" si="31"/>
        <v>1</v>
      </c>
      <c r="S319" s="14">
        <v>48</v>
      </c>
      <c r="T319" s="15">
        <v>52.180500000000002</v>
      </c>
      <c r="U319" s="15">
        <v>0.91988386466208638</v>
      </c>
      <c r="V319" s="33">
        <f t="shared" si="32"/>
        <v>1</v>
      </c>
      <c r="W319" s="34">
        <v>1</v>
      </c>
      <c r="X319" s="19">
        <v>1</v>
      </c>
      <c r="Y319" s="36">
        <v>1</v>
      </c>
      <c r="Z319" s="41">
        <v>0</v>
      </c>
      <c r="AA319" s="5">
        <f t="shared" si="28"/>
        <v>9</v>
      </c>
      <c r="AB319" s="5">
        <f t="shared" si="29"/>
        <v>1</v>
      </c>
    </row>
    <row r="320" spans="1:28" customFormat="1" ht="15" customHeight="1">
      <c r="A320" s="6">
        <v>4032</v>
      </c>
      <c r="B320" s="5" t="s">
        <v>1336</v>
      </c>
      <c r="C320" s="5" t="s">
        <v>11479</v>
      </c>
      <c r="D320" s="5" t="s">
        <v>1337</v>
      </c>
      <c r="E320" s="9" t="s">
        <v>11044</v>
      </c>
      <c r="F320" s="111">
        <v>1</v>
      </c>
      <c r="G320" s="111">
        <v>1</v>
      </c>
      <c r="H320" s="109">
        <f t="shared" si="27"/>
        <v>1</v>
      </c>
      <c r="I320" s="22">
        <v>1</v>
      </c>
      <c r="J320" s="25">
        <v>0</v>
      </c>
      <c r="K320" s="95">
        <v>1</v>
      </c>
      <c r="L320" s="12">
        <v>1</v>
      </c>
      <c r="M320" s="12">
        <v>1</v>
      </c>
      <c r="N320" s="27">
        <f t="shared" si="30"/>
        <v>1</v>
      </c>
      <c r="O320" s="29">
        <v>1</v>
      </c>
      <c r="P320" s="125">
        <v>0</v>
      </c>
      <c r="Q320" s="125">
        <v>0</v>
      </c>
      <c r="R320" s="31">
        <f t="shared" si="31"/>
        <v>0</v>
      </c>
      <c r="S320" s="14">
        <v>287</v>
      </c>
      <c r="T320" s="15">
        <v>10.1242</v>
      </c>
      <c r="U320" s="15">
        <v>28.347918847908971</v>
      </c>
      <c r="V320" s="33">
        <f t="shared" si="32"/>
        <v>1</v>
      </c>
      <c r="W320" s="34">
        <v>1</v>
      </c>
      <c r="X320" s="19">
        <v>1</v>
      </c>
      <c r="Y320" s="36">
        <v>0</v>
      </c>
      <c r="Z320" s="41">
        <v>0</v>
      </c>
      <c r="AA320" s="5">
        <f t="shared" si="28"/>
        <v>6</v>
      </c>
      <c r="AB320" s="5">
        <f t="shared" si="29"/>
        <v>1</v>
      </c>
    </row>
    <row r="321" spans="1:28" customFormat="1" ht="15" customHeight="1">
      <c r="A321" s="6">
        <v>4033</v>
      </c>
      <c r="B321" s="5" t="s">
        <v>1340</v>
      </c>
      <c r="C321" s="5" t="s">
        <v>11480</v>
      </c>
      <c r="D321" s="5" t="s">
        <v>1341</v>
      </c>
      <c r="E321" s="9" t="s">
        <v>11044</v>
      </c>
      <c r="F321" s="111">
        <v>0</v>
      </c>
      <c r="G321" s="111">
        <v>1</v>
      </c>
      <c r="H321" s="109">
        <f t="shared" si="27"/>
        <v>1</v>
      </c>
      <c r="I321" s="22">
        <v>1</v>
      </c>
      <c r="J321" s="25">
        <v>0</v>
      </c>
      <c r="K321" s="95">
        <v>1</v>
      </c>
      <c r="L321" s="12">
        <v>0</v>
      </c>
      <c r="M321" s="12">
        <v>1</v>
      </c>
      <c r="N321" s="27">
        <f t="shared" si="30"/>
        <v>1</v>
      </c>
      <c r="O321" s="29">
        <v>1</v>
      </c>
      <c r="P321" s="125">
        <v>0</v>
      </c>
      <c r="Q321" s="125">
        <v>0</v>
      </c>
      <c r="R321" s="31">
        <f t="shared" si="31"/>
        <v>0</v>
      </c>
      <c r="S321" s="14">
        <v>1109</v>
      </c>
      <c r="T321" s="15">
        <v>28.064299999999999</v>
      </c>
      <c r="U321" s="15">
        <v>39.516396275695456</v>
      </c>
      <c r="V321" s="33">
        <f t="shared" si="32"/>
        <v>1</v>
      </c>
      <c r="W321" s="34">
        <v>1</v>
      </c>
      <c r="X321" s="19">
        <v>1</v>
      </c>
      <c r="Y321" s="36">
        <v>0</v>
      </c>
      <c r="Z321" s="41">
        <v>0</v>
      </c>
      <c r="AA321" s="5">
        <f t="shared" si="28"/>
        <v>6</v>
      </c>
      <c r="AB321" s="5">
        <f t="shared" si="29"/>
        <v>1</v>
      </c>
    </row>
    <row r="322" spans="1:28" customFormat="1" ht="15" customHeight="1">
      <c r="A322" s="6">
        <v>4035</v>
      </c>
      <c r="B322" s="5" t="s">
        <v>1565</v>
      </c>
      <c r="C322" s="5" t="s">
        <v>11481</v>
      </c>
      <c r="D322" s="5" t="s">
        <v>1566</v>
      </c>
      <c r="E322" s="9" t="s">
        <v>11044</v>
      </c>
      <c r="F322" s="111">
        <v>1</v>
      </c>
      <c r="G322" s="111">
        <v>1</v>
      </c>
      <c r="H322" s="109">
        <f t="shared" si="27"/>
        <v>1</v>
      </c>
      <c r="I322" s="22">
        <v>1</v>
      </c>
      <c r="J322" s="25">
        <v>1</v>
      </c>
      <c r="K322" s="95">
        <v>1</v>
      </c>
      <c r="L322" s="12">
        <v>1</v>
      </c>
      <c r="M322" s="12">
        <v>1</v>
      </c>
      <c r="N322" s="27">
        <f t="shared" si="30"/>
        <v>1</v>
      </c>
      <c r="O322" s="29">
        <v>1</v>
      </c>
      <c r="P322" s="125">
        <v>0</v>
      </c>
      <c r="Q322" s="125">
        <v>0</v>
      </c>
      <c r="R322" s="31">
        <f t="shared" si="31"/>
        <v>0</v>
      </c>
      <c r="S322" s="14">
        <v>655</v>
      </c>
      <c r="T322" s="15">
        <v>23.638200000000001</v>
      </c>
      <c r="U322" s="15">
        <v>27.709385655422153</v>
      </c>
      <c r="V322" s="33">
        <f t="shared" si="32"/>
        <v>1</v>
      </c>
      <c r="W322" s="34">
        <v>1</v>
      </c>
      <c r="X322" s="19">
        <v>1</v>
      </c>
      <c r="Y322" s="36">
        <v>0</v>
      </c>
      <c r="Z322" s="41">
        <v>0</v>
      </c>
      <c r="AA322" s="5">
        <f t="shared" si="28"/>
        <v>7</v>
      </c>
      <c r="AB322" s="5">
        <f t="shared" si="29"/>
        <v>1</v>
      </c>
    </row>
    <row r="323" spans="1:28" customFormat="1" ht="15" customHeight="1">
      <c r="A323" s="6">
        <v>4038</v>
      </c>
      <c r="B323" s="5" t="s">
        <v>1721</v>
      </c>
      <c r="C323" s="5" t="s">
        <v>11482</v>
      </c>
      <c r="D323" s="5" t="s">
        <v>1722</v>
      </c>
      <c r="E323" s="9" t="s">
        <v>11044</v>
      </c>
      <c r="F323" s="111">
        <v>0</v>
      </c>
      <c r="G323" s="111">
        <v>1</v>
      </c>
      <c r="H323" s="109">
        <f t="shared" si="27"/>
        <v>1</v>
      </c>
      <c r="I323" s="22">
        <v>1</v>
      </c>
      <c r="J323" s="25">
        <v>1</v>
      </c>
      <c r="K323" s="95">
        <v>1</v>
      </c>
      <c r="L323" s="12">
        <v>0</v>
      </c>
      <c r="M323" s="12">
        <v>1</v>
      </c>
      <c r="N323" s="27">
        <f t="shared" si="30"/>
        <v>1</v>
      </c>
      <c r="O323" s="29">
        <v>1</v>
      </c>
      <c r="P323" s="125">
        <v>1</v>
      </c>
      <c r="Q323" s="125">
        <v>1</v>
      </c>
      <c r="R323" s="31">
        <f t="shared" si="31"/>
        <v>1</v>
      </c>
      <c r="S323" s="14">
        <v>82</v>
      </c>
      <c r="T323" s="15">
        <v>48.448399999999999</v>
      </c>
      <c r="U323" s="15">
        <v>1.6925223536793785</v>
      </c>
      <c r="V323" s="33">
        <f t="shared" si="32"/>
        <v>1</v>
      </c>
      <c r="W323" s="34">
        <v>1</v>
      </c>
      <c r="X323" s="19">
        <v>1</v>
      </c>
      <c r="Y323" s="36">
        <v>1</v>
      </c>
      <c r="Z323" s="41">
        <v>0</v>
      </c>
      <c r="AA323" s="5">
        <f t="shared" si="28"/>
        <v>9</v>
      </c>
      <c r="AB323" s="5">
        <f t="shared" si="29"/>
        <v>1</v>
      </c>
    </row>
    <row r="324" spans="1:28" customFormat="1" ht="15" customHeight="1">
      <c r="A324" s="6">
        <v>4039</v>
      </c>
      <c r="B324" s="5" t="s">
        <v>1799</v>
      </c>
      <c r="C324" s="5" t="s">
        <v>11483</v>
      </c>
      <c r="D324" s="5" t="s">
        <v>1800</v>
      </c>
      <c r="E324" s="9" t="s">
        <v>11044</v>
      </c>
      <c r="F324" s="111">
        <v>0</v>
      </c>
      <c r="G324" s="111">
        <v>1</v>
      </c>
      <c r="H324" s="109">
        <f t="shared" si="27"/>
        <v>1</v>
      </c>
      <c r="I324" s="22">
        <v>1</v>
      </c>
      <c r="J324" s="25">
        <v>1</v>
      </c>
      <c r="K324" s="95">
        <v>1</v>
      </c>
      <c r="L324" s="12">
        <v>0</v>
      </c>
      <c r="M324" s="12">
        <v>1</v>
      </c>
      <c r="N324" s="27">
        <f t="shared" si="30"/>
        <v>1</v>
      </c>
      <c r="O324" s="29">
        <v>1</v>
      </c>
      <c r="P324" s="125">
        <v>1</v>
      </c>
      <c r="Q324" s="125">
        <v>1</v>
      </c>
      <c r="R324" s="31">
        <f t="shared" si="31"/>
        <v>1</v>
      </c>
      <c r="S324" s="14">
        <v>120</v>
      </c>
      <c r="T324" s="15">
        <v>11.503299999999999</v>
      </c>
      <c r="U324" s="15">
        <v>10.431789138768876</v>
      </c>
      <c r="V324" s="33">
        <f t="shared" si="32"/>
        <v>1</v>
      </c>
      <c r="W324" s="34">
        <v>1</v>
      </c>
      <c r="X324" s="19">
        <v>1</v>
      </c>
      <c r="Y324" s="36">
        <v>1</v>
      </c>
      <c r="Z324" s="41">
        <v>0</v>
      </c>
      <c r="AA324" s="5">
        <f t="shared" si="28"/>
        <v>9</v>
      </c>
      <c r="AB324" s="5">
        <f t="shared" si="29"/>
        <v>1</v>
      </c>
    </row>
    <row r="325" spans="1:28" customFormat="1" ht="15" customHeight="1">
      <c r="A325" s="6">
        <v>4041</v>
      </c>
      <c r="B325" s="5" t="s">
        <v>1831</v>
      </c>
      <c r="C325" s="5" t="s">
        <v>11484</v>
      </c>
      <c r="D325" s="5" t="s">
        <v>1832</v>
      </c>
      <c r="E325" s="9" t="s">
        <v>11044</v>
      </c>
      <c r="F325" s="111">
        <v>1</v>
      </c>
      <c r="G325" s="111">
        <v>0</v>
      </c>
      <c r="H325" s="109">
        <f t="shared" si="27"/>
        <v>1</v>
      </c>
      <c r="I325" s="22">
        <v>0</v>
      </c>
      <c r="J325" s="25">
        <v>0</v>
      </c>
      <c r="K325" s="95">
        <v>1</v>
      </c>
      <c r="L325" s="12">
        <v>0</v>
      </c>
      <c r="M325" s="12">
        <v>1</v>
      </c>
      <c r="N325" s="27">
        <f t="shared" si="30"/>
        <v>1</v>
      </c>
      <c r="O325" s="29">
        <v>1</v>
      </c>
      <c r="P325" s="125">
        <v>0</v>
      </c>
      <c r="Q325" s="125">
        <v>0</v>
      </c>
      <c r="R325" s="31">
        <f t="shared" si="31"/>
        <v>0</v>
      </c>
      <c r="S325" s="14">
        <v>3032</v>
      </c>
      <c r="T325" s="15">
        <v>26.329099999999997</v>
      </c>
      <c r="U325" s="15">
        <v>115.1577532084272</v>
      </c>
      <c r="V325" s="33">
        <f t="shared" si="32"/>
        <v>0</v>
      </c>
      <c r="W325" s="34">
        <v>0</v>
      </c>
      <c r="X325" s="19">
        <v>0</v>
      </c>
      <c r="Y325" s="36">
        <v>1</v>
      </c>
      <c r="Z325" s="41">
        <v>0</v>
      </c>
      <c r="AA325" s="5">
        <f t="shared" si="28"/>
        <v>4</v>
      </c>
      <c r="AB325" s="5">
        <f t="shared" si="29"/>
        <v>1</v>
      </c>
    </row>
    <row r="326" spans="1:28" customFormat="1" ht="15" customHeight="1">
      <c r="A326" s="6">
        <v>4042</v>
      </c>
      <c r="B326" s="5" t="s">
        <v>1865</v>
      </c>
      <c r="C326" s="5" t="s">
        <v>11485</v>
      </c>
      <c r="D326" s="5" t="s">
        <v>1866</v>
      </c>
      <c r="E326" s="9" t="s">
        <v>11044</v>
      </c>
      <c r="F326" s="111">
        <v>1</v>
      </c>
      <c r="G326" s="111">
        <v>0</v>
      </c>
      <c r="H326" s="109">
        <f t="shared" ref="H326:H389" si="33">IF(OR(F326=1,G326=1)=TRUE,1,0)</f>
        <v>1</v>
      </c>
      <c r="I326" s="22">
        <v>1</v>
      </c>
      <c r="J326" s="25">
        <v>0</v>
      </c>
      <c r="K326" s="95">
        <v>1</v>
      </c>
      <c r="L326" s="12">
        <v>0</v>
      </c>
      <c r="M326" s="12">
        <v>1</v>
      </c>
      <c r="N326" s="27">
        <f t="shared" si="30"/>
        <v>1</v>
      </c>
      <c r="O326" s="29">
        <v>1</v>
      </c>
      <c r="P326" s="125">
        <v>0</v>
      </c>
      <c r="Q326" s="125">
        <v>0</v>
      </c>
      <c r="R326" s="31">
        <f t="shared" si="31"/>
        <v>0</v>
      </c>
      <c r="S326" s="14">
        <v>1134</v>
      </c>
      <c r="T326" s="15">
        <v>19.305</v>
      </c>
      <c r="U326" s="15">
        <v>58.74125874125874</v>
      </c>
      <c r="V326" s="33">
        <f t="shared" si="32"/>
        <v>1</v>
      </c>
      <c r="W326" s="34">
        <v>0</v>
      </c>
      <c r="X326" s="19">
        <v>0</v>
      </c>
      <c r="Y326" s="36">
        <v>0</v>
      </c>
      <c r="Z326" s="41">
        <v>0</v>
      </c>
      <c r="AA326" s="5">
        <f t="shared" ref="AA326:AA389" si="34">H326+I326+J326+N326+O326+R326+V326+W326+Y326+Z326</f>
        <v>5</v>
      </c>
      <c r="AB326" s="5">
        <f t="shared" ref="AB326:AB389" si="35">IF(AA326&gt;0,1,0)</f>
        <v>1</v>
      </c>
    </row>
    <row r="327" spans="1:28" customFormat="1" ht="15" customHeight="1">
      <c r="A327" s="6">
        <v>4043</v>
      </c>
      <c r="B327" s="5" t="s">
        <v>1955</v>
      </c>
      <c r="C327" s="5" t="s">
        <v>11486</v>
      </c>
      <c r="D327" s="5" t="s">
        <v>1956</v>
      </c>
      <c r="E327" s="9" t="s">
        <v>11044</v>
      </c>
      <c r="F327" s="111">
        <v>1</v>
      </c>
      <c r="G327" s="111">
        <v>1</v>
      </c>
      <c r="H327" s="109">
        <f t="shared" si="33"/>
        <v>1</v>
      </c>
      <c r="I327" s="22">
        <v>1</v>
      </c>
      <c r="J327" s="25">
        <v>0</v>
      </c>
      <c r="K327" s="95">
        <v>1</v>
      </c>
      <c r="L327" s="12">
        <v>0</v>
      </c>
      <c r="M327" s="12">
        <v>1</v>
      </c>
      <c r="N327" s="27">
        <f t="shared" ref="N327:N390" si="36">IF((K327+L327+M327)&gt;0,1,0)</f>
        <v>1</v>
      </c>
      <c r="O327" s="29">
        <v>1</v>
      </c>
      <c r="P327" s="125">
        <v>0</v>
      </c>
      <c r="Q327" s="125">
        <v>0</v>
      </c>
      <c r="R327" s="31">
        <f t="shared" ref="R327:R390" si="37">IF(OR(P327=1,Q327=1)=TRUE,1,0)</f>
        <v>0</v>
      </c>
      <c r="S327" s="14">
        <v>4428</v>
      </c>
      <c r="T327" s="15">
        <v>25.8384</v>
      </c>
      <c r="U327" s="15">
        <v>171.37284042355563</v>
      </c>
      <c r="V327" s="33">
        <f t="shared" ref="V327:V390" si="38">IF(U327&lt;=80,1,0)</f>
        <v>0</v>
      </c>
      <c r="W327" s="34">
        <v>0</v>
      </c>
      <c r="X327" s="19">
        <v>0</v>
      </c>
      <c r="Y327" s="36">
        <v>1</v>
      </c>
      <c r="Z327" s="41">
        <v>0</v>
      </c>
      <c r="AA327" s="5">
        <f t="shared" si="34"/>
        <v>5</v>
      </c>
      <c r="AB327" s="5">
        <f t="shared" si="35"/>
        <v>1</v>
      </c>
    </row>
    <row r="328" spans="1:28" customFormat="1" ht="15" customHeight="1">
      <c r="A328" s="6">
        <v>4044</v>
      </c>
      <c r="B328" s="5" t="s">
        <v>1959</v>
      </c>
      <c r="C328" s="5" t="s">
        <v>11487</v>
      </c>
      <c r="D328" s="5" t="s">
        <v>1960</v>
      </c>
      <c r="E328" s="9" t="s">
        <v>11044</v>
      </c>
      <c r="F328" s="111">
        <v>1</v>
      </c>
      <c r="G328" s="111">
        <v>1</v>
      </c>
      <c r="H328" s="109">
        <f t="shared" si="33"/>
        <v>1</v>
      </c>
      <c r="I328" s="22">
        <v>1</v>
      </c>
      <c r="J328" s="25">
        <v>0</v>
      </c>
      <c r="K328" s="95">
        <v>1</v>
      </c>
      <c r="L328" s="12">
        <v>0</v>
      </c>
      <c r="M328" s="12">
        <v>1</v>
      </c>
      <c r="N328" s="27">
        <f t="shared" si="36"/>
        <v>1</v>
      </c>
      <c r="O328" s="29">
        <v>1</v>
      </c>
      <c r="P328" s="125">
        <v>1</v>
      </c>
      <c r="Q328" s="125">
        <v>0</v>
      </c>
      <c r="R328" s="31">
        <f t="shared" si="37"/>
        <v>1</v>
      </c>
      <c r="S328" s="14">
        <v>178</v>
      </c>
      <c r="T328" s="15">
        <v>6.4192999999999998</v>
      </c>
      <c r="U328" s="15">
        <v>27.728880095960619</v>
      </c>
      <c r="V328" s="33">
        <f t="shared" si="38"/>
        <v>1</v>
      </c>
      <c r="W328" s="34">
        <v>1</v>
      </c>
      <c r="X328" s="19">
        <v>1</v>
      </c>
      <c r="Y328" s="36">
        <v>0</v>
      </c>
      <c r="Z328" s="41">
        <v>0</v>
      </c>
      <c r="AA328" s="5">
        <f t="shared" si="34"/>
        <v>7</v>
      </c>
      <c r="AB328" s="5">
        <f t="shared" si="35"/>
        <v>1</v>
      </c>
    </row>
    <row r="329" spans="1:28" customFormat="1" ht="15" customHeight="1">
      <c r="A329" s="6">
        <v>4045</v>
      </c>
      <c r="B329" s="5" t="s">
        <v>2025</v>
      </c>
      <c r="C329" s="5" t="s">
        <v>11488</v>
      </c>
      <c r="D329" s="5" t="s">
        <v>2026</v>
      </c>
      <c r="E329" s="9" t="s">
        <v>11044</v>
      </c>
      <c r="F329" s="111">
        <v>1</v>
      </c>
      <c r="G329" s="111">
        <v>0</v>
      </c>
      <c r="H329" s="109">
        <f t="shared" si="33"/>
        <v>1</v>
      </c>
      <c r="I329" s="22">
        <v>0</v>
      </c>
      <c r="J329" s="25">
        <v>0</v>
      </c>
      <c r="K329" s="95">
        <v>1</v>
      </c>
      <c r="L329" s="12">
        <v>0</v>
      </c>
      <c r="M329" s="12">
        <v>1</v>
      </c>
      <c r="N329" s="27">
        <f t="shared" si="36"/>
        <v>1</v>
      </c>
      <c r="O329" s="29">
        <v>1</v>
      </c>
      <c r="P329" s="125">
        <v>0</v>
      </c>
      <c r="Q329" s="125">
        <v>0</v>
      </c>
      <c r="R329" s="31">
        <f t="shared" si="37"/>
        <v>0</v>
      </c>
      <c r="S329" s="14">
        <v>1448</v>
      </c>
      <c r="T329" s="15">
        <v>17.806899999999999</v>
      </c>
      <c r="U329" s="15">
        <v>81.316792928583865</v>
      </c>
      <c r="V329" s="33">
        <f t="shared" si="38"/>
        <v>0</v>
      </c>
      <c r="W329" s="34">
        <v>1</v>
      </c>
      <c r="X329" s="19">
        <v>0</v>
      </c>
      <c r="Y329" s="36">
        <v>0</v>
      </c>
      <c r="Z329" s="41">
        <v>0</v>
      </c>
      <c r="AA329" s="5">
        <f t="shared" si="34"/>
        <v>4</v>
      </c>
      <c r="AB329" s="5">
        <f t="shared" si="35"/>
        <v>1</v>
      </c>
    </row>
    <row r="330" spans="1:28" customFormat="1" ht="15" customHeight="1">
      <c r="A330" s="6">
        <v>4046</v>
      </c>
      <c r="B330" s="5" t="s">
        <v>2155</v>
      </c>
      <c r="C330" s="5" t="s">
        <v>11489</v>
      </c>
      <c r="D330" s="5" t="s">
        <v>2156</v>
      </c>
      <c r="E330" s="9" t="s">
        <v>11044</v>
      </c>
      <c r="F330" s="111">
        <v>1</v>
      </c>
      <c r="G330" s="111">
        <v>1</v>
      </c>
      <c r="H330" s="109">
        <f t="shared" si="33"/>
        <v>1</v>
      </c>
      <c r="I330" s="22">
        <v>1</v>
      </c>
      <c r="J330" s="25">
        <v>0</v>
      </c>
      <c r="K330" s="95">
        <v>1</v>
      </c>
      <c r="L330" s="12">
        <v>0</v>
      </c>
      <c r="M330" s="12">
        <v>1</v>
      </c>
      <c r="N330" s="27">
        <f t="shared" si="36"/>
        <v>1</v>
      </c>
      <c r="O330" s="29">
        <v>1</v>
      </c>
      <c r="P330" s="125">
        <v>0</v>
      </c>
      <c r="Q330" s="125">
        <v>0</v>
      </c>
      <c r="R330" s="31">
        <f t="shared" si="37"/>
        <v>0</v>
      </c>
      <c r="S330" s="14">
        <v>2113</v>
      </c>
      <c r="T330" s="15">
        <v>7.1149000000000004</v>
      </c>
      <c r="U330" s="15">
        <v>296.98238907082316</v>
      </c>
      <c r="V330" s="33">
        <f t="shared" si="38"/>
        <v>0</v>
      </c>
      <c r="W330" s="34">
        <v>0</v>
      </c>
      <c r="X330" s="19">
        <v>0</v>
      </c>
      <c r="Y330" s="36">
        <v>0</v>
      </c>
      <c r="Z330" s="41">
        <v>0</v>
      </c>
      <c r="AA330" s="5">
        <f t="shared" si="34"/>
        <v>4</v>
      </c>
      <c r="AB330" s="5">
        <f t="shared" si="35"/>
        <v>1</v>
      </c>
    </row>
    <row r="331" spans="1:28" customFormat="1" ht="15" customHeight="1">
      <c r="A331" s="6">
        <v>4047</v>
      </c>
      <c r="B331" s="5" t="s">
        <v>2255</v>
      </c>
      <c r="C331" s="5" t="s">
        <v>11490</v>
      </c>
      <c r="D331" s="5" t="s">
        <v>2256</v>
      </c>
      <c r="E331" s="9" t="s">
        <v>11044</v>
      </c>
      <c r="F331" s="111">
        <v>1</v>
      </c>
      <c r="G331" s="111">
        <v>1</v>
      </c>
      <c r="H331" s="109">
        <f t="shared" si="33"/>
        <v>1</v>
      </c>
      <c r="I331" s="22">
        <v>1</v>
      </c>
      <c r="J331" s="25">
        <v>1</v>
      </c>
      <c r="K331" s="95">
        <v>1</v>
      </c>
      <c r="L331" s="12">
        <v>1</v>
      </c>
      <c r="M331" s="12">
        <v>1</v>
      </c>
      <c r="N331" s="27">
        <f t="shared" si="36"/>
        <v>1</v>
      </c>
      <c r="O331" s="29">
        <v>1</v>
      </c>
      <c r="P331" s="125">
        <v>1</v>
      </c>
      <c r="Q331" s="125">
        <v>1</v>
      </c>
      <c r="R331" s="31">
        <f t="shared" si="37"/>
        <v>1</v>
      </c>
      <c r="S331" s="14">
        <v>179</v>
      </c>
      <c r="T331" s="15">
        <v>33.951799999999999</v>
      </c>
      <c r="U331" s="15">
        <v>5.2721799727849481</v>
      </c>
      <c r="V331" s="33">
        <f t="shared" si="38"/>
        <v>1</v>
      </c>
      <c r="W331" s="34">
        <v>0</v>
      </c>
      <c r="X331" s="19">
        <v>1</v>
      </c>
      <c r="Y331" s="36">
        <v>1</v>
      </c>
      <c r="Z331" s="41">
        <v>0</v>
      </c>
      <c r="AA331" s="5">
        <f t="shared" si="34"/>
        <v>8</v>
      </c>
      <c r="AB331" s="5">
        <f t="shared" si="35"/>
        <v>1</v>
      </c>
    </row>
    <row r="332" spans="1:28" customFormat="1" ht="15" customHeight="1">
      <c r="A332" s="6">
        <v>4049</v>
      </c>
      <c r="B332" s="5" t="s">
        <v>2311</v>
      </c>
      <c r="C332" s="5" t="s">
        <v>11491</v>
      </c>
      <c r="D332" s="5" t="s">
        <v>2312</v>
      </c>
      <c r="E332" s="9" t="s">
        <v>11044</v>
      </c>
      <c r="F332" s="111">
        <v>1</v>
      </c>
      <c r="G332" s="111">
        <v>0</v>
      </c>
      <c r="H332" s="109">
        <f t="shared" si="33"/>
        <v>1</v>
      </c>
      <c r="I332" s="22">
        <v>1</v>
      </c>
      <c r="J332" s="25">
        <v>0</v>
      </c>
      <c r="K332" s="95">
        <v>1</v>
      </c>
      <c r="L332" s="12">
        <v>0</v>
      </c>
      <c r="M332" s="12">
        <v>1</v>
      </c>
      <c r="N332" s="27">
        <f t="shared" si="36"/>
        <v>1</v>
      </c>
      <c r="O332" s="29">
        <v>1</v>
      </c>
      <c r="P332" s="125">
        <v>0</v>
      </c>
      <c r="Q332" s="125">
        <v>0</v>
      </c>
      <c r="R332" s="31">
        <f t="shared" si="37"/>
        <v>0</v>
      </c>
      <c r="S332" s="14">
        <v>1351</v>
      </c>
      <c r="T332" s="15">
        <v>17.130299999999998</v>
      </c>
      <c r="U332" s="15">
        <v>78.866102753600359</v>
      </c>
      <c r="V332" s="33">
        <f t="shared" si="38"/>
        <v>1</v>
      </c>
      <c r="W332" s="34">
        <v>0</v>
      </c>
      <c r="X332" s="19">
        <v>0</v>
      </c>
      <c r="Y332" s="36">
        <v>0</v>
      </c>
      <c r="Z332" s="41">
        <v>0</v>
      </c>
      <c r="AA332" s="5">
        <f t="shared" si="34"/>
        <v>5</v>
      </c>
      <c r="AB332" s="5">
        <f t="shared" si="35"/>
        <v>1</v>
      </c>
    </row>
    <row r="333" spans="1:28" customFormat="1" ht="15" customHeight="1">
      <c r="A333" s="6">
        <v>4050</v>
      </c>
      <c r="B333" s="5" t="s">
        <v>2313</v>
      </c>
      <c r="C333" s="5" t="s">
        <v>11492</v>
      </c>
      <c r="D333" s="5" t="s">
        <v>2314</v>
      </c>
      <c r="E333" s="9" t="s">
        <v>11044</v>
      </c>
      <c r="F333" s="111">
        <v>1</v>
      </c>
      <c r="G333" s="111">
        <v>1</v>
      </c>
      <c r="H333" s="109">
        <f t="shared" si="33"/>
        <v>1</v>
      </c>
      <c r="I333" s="22">
        <v>1</v>
      </c>
      <c r="J333" s="25">
        <v>0</v>
      </c>
      <c r="K333" s="95">
        <v>1</v>
      </c>
      <c r="L333" s="12">
        <v>0</v>
      </c>
      <c r="M333" s="12">
        <v>1</v>
      </c>
      <c r="N333" s="27">
        <f t="shared" si="36"/>
        <v>1</v>
      </c>
      <c r="O333" s="29">
        <v>1</v>
      </c>
      <c r="P333" s="125">
        <v>1</v>
      </c>
      <c r="Q333" s="125">
        <v>1</v>
      </c>
      <c r="R333" s="31">
        <f t="shared" si="37"/>
        <v>1</v>
      </c>
      <c r="S333" s="14">
        <v>365</v>
      </c>
      <c r="T333" s="15">
        <v>14.858499999999999</v>
      </c>
      <c r="U333" s="15">
        <v>24.565063768213481</v>
      </c>
      <c r="V333" s="33">
        <f t="shared" si="38"/>
        <v>1</v>
      </c>
      <c r="W333" s="34">
        <v>1</v>
      </c>
      <c r="X333" s="19">
        <v>1</v>
      </c>
      <c r="Y333" s="36">
        <v>0</v>
      </c>
      <c r="Z333" s="41">
        <v>0</v>
      </c>
      <c r="AA333" s="5">
        <f t="shared" si="34"/>
        <v>7</v>
      </c>
      <c r="AB333" s="5">
        <f t="shared" si="35"/>
        <v>1</v>
      </c>
    </row>
    <row r="334" spans="1:28" customFormat="1" ht="15" customHeight="1">
      <c r="A334" s="6">
        <v>4051</v>
      </c>
      <c r="B334" s="5" t="s">
        <v>2321</v>
      </c>
      <c r="C334" s="5" t="s">
        <v>11493</v>
      </c>
      <c r="D334" s="5" t="s">
        <v>2322</v>
      </c>
      <c r="E334" s="9" t="s">
        <v>11044</v>
      </c>
      <c r="F334" s="111">
        <v>0</v>
      </c>
      <c r="G334" s="111">
        <v>1</v>
      </c>
      <c r="H334" s="109">
        <f t="shared" si="33"/>
        <v>1</v>
      </c>
      <c r="I334" s="22">
        <v>1</v>
      </c>
      <c r="J334" s="25">
        <v>0</v>
      </c>
      <c r="K334" s="95">
        <v>1</v>
      </c>
      <c r="L334" s="12">
        <v>0</v>
      </c>
      <c r="M334" s="12">
        <v>1</v>
      </c>
      <c r="N334" s="27">
        <f t="shared" si="36"/>
        <v>1</v>
      </c>
      <c r="O334" s="29">
        <v>1</v>
      </c>
      <c r="P334" s="125">
        <v>1</v>
      </c>
      <c r="Q334" s="125">
        <v>0</v>
      </c>
      <c r="R334" s="31">
        <f t="shared" si="37"/>
        <v>1</v>
      </c>
      <c r="S334" s="14">
        <v>897</v>
      </c>
      <c r="T334" s="15">
        <v>7.8029999999999999</v>
      </c>
      <c r="U334" s="15">
        <v>114.95578623606305</v>
      </c>
      <c r="V334" s="33">
        <f t="shared" si="38"/>
        <v>0</v>
      </c>
      <c r="W334" s="34">
        <v>1</v>
      </c>
      <c r="X334" s="19">
        <v>0</v>
      </c>
      <c r="Y334" s="36">
        <v>0</v>
      </c>
      <c r="Z334" s="41">
        <v>0</v>
      </c>
      <c r="AA334" s="5">
        <f t="shared" si="34"/>
        <v>6</v>
      </c>
      <c r="AB334" s="5">
        <f t="shared" si="35"/>
        <v>1</v>
      </c>
    </row>
    <row r="335" spans="1:28" customFormat="1" ht="15" customHeight="1">
      <c r="A335" s="6">
        <v>4052</v>
      </c>
      <c r="B335" s="5" t="s">
        <v>2325</v>
      </c>
      <c r="C335" s="5" t="s">
        <v>11494</v>
      </c>
      <c r="D335" s="5" t="s">
        <v>2326</v>
      </c>
      <c r="E335" s="9" t="s">
        <v>11044</v>
      </c>
      <c r="F335" s="111">
        <v>1</v>
      </c>
      <c r="G335" s="111">
        <v>1</v>
      </c>
      <c r="H335" s="109">
        <f t="shared" si="33"/>
        <v>1</v>
      </c>
      <c r="I335" s="22">
        <v>1</v>
      </c>
      <c r="J335" s="25">
        <v>0</v>
      </c>
      <c r="K335" s="95">
        <v>1</v>
      </c>
      <c r="L335" s="12">
        <v>1</v>
      </c>
      <c r="M335" s="12">
        <v>1</v>
      </c>
      <c r="N335" s="27">
        <f t="shared" si="36"/>
        <v>1</v>
      </c>
      <c r="O335" s="29">
        <v>1</v>
      </c>
      <c r="P335" s="125">
        <v>1</v>
      </c>
      <c r="Q335" s="125">
        <v>0</v>
      </c>
      <c r="R335" s="31">
        <f t="shared" si="37"/>
        <v>1</v>
      </c>
      <c r="S335" s="14">
        <v>337</v>
      </c>
      <c r="T335" s="15">
        <v>11.517999999999999</v>
      </c>
      <c r="U335" s="15">
        <v>29.258551831915266</v>
      </c>
      <c r="V335" s="33">
        <f t="shared" si="38"/>
        <v>1</v>
      </c>
      <c r="W335" s="34">
        <v>1</v>
      </c>
      <c r="X335" s="19">
        <v>1</v>
      </c>
      <c r="Y335" s="36">
        <v>0</v>
      </c>
      <c r="Z335" s="41">
        <v>0</v>
      </c>
      <c r="AA335" s="5">
        <f t="shared" si="34"/>
        <v>7</v>
      </c>
      <c r="AB335" s="5">
        <f t="shared" si="35"/>
        <v>1</v>
      </c>
    </row>
    <row r="336" spans="1:28" customFormat="1" ht="15" customHeight="1">
      <c r="A336" s="6">
        <v>4053</v>
      </c>
      <c r="B336" s="5" t="s">
        <v>2355</v>
      </c>
      <c r="C336" s="5" t="s">
        <v>11495</v>
      </c>
      <c r="D336" s="5" t="s">
        <v>2356</v>
      </c>
      <c r="E336" s="9" t="s">
        <v>11044</v>
      </c>
      <c r="F336" s="111">
        <v>0</v>
      </c>
      <c r="G336" s="111">
        <v>1</v>
      </c>
      <c r="H336" s="109">
        <f t="shared" si="33"/>
        <v>1</v>
      </c>
      <c r="I336" s="22">
        <v>1</v>
      </c>
      <c r="J336" s="25">
        <v>1</v>
      </c>
      <c r="K336" s="95">
        <v>1</v>
      </c>
      <c r="L336" s="12">
        <v>0</v>
      </c>
      <c r="M336" s="12">
        <v>1</v>
      </c>
      <c r="N336" s="27">
        <f t="shared" si="36"/>
        <v>1</v>
      </c>
      <c r="O336" s="29">
        <v>1</v>
      </c>
      <c r="P336" s="125">
        <v>1</v>
      </c>
      <c r="Q336" s="125">
        <v>0</v>
      </c>
      <c r="R336" s="31">
        <f t="shared" si="37"/>
        <v>1</v>
      </c>
      <c r="S336" s="14">
        <v>82</v>
      </c>
      <c r="T336" s="15">
        <v>49.307700000000004</v>
      </c>
      <c r="U336" s="15">
        <v>1.6630262616183678</v>
      </c>
      <c r="V336" s="33">
        <f t="shared" si="38"/>
        <v>1</v>
      </c>
      <c r="W336" s="34">
        <v>1</v>
      </c>
      <c r="X336" s="19">
        <v>1</v>
      </c>
      <c r="Y336" s="36">
        <v>0</v>
      </c>
      <c r="Z336" s="41">
        <v>0</v>
      </c>
      <c r="AA336" s="5">
        <f t="shared" si="34"/>
        <v>8</v>
      </c>
      <c r="AB336" s="5">
        <f t="shared" si="35"/>
        <v>1</v>
      </c>
    </row>
    <row r="337" spans="1:28" customFormat="1" ht="15" customHeight="1">
      <c r="A337" s="6">
        <v>4054</v>
      </c>
      <c r="B337" s="5" t="s">
        <v>2389</v>
      </c>
      <c r="C337" s="5" t="s">
        <v>11496</v>
      </c>
      <c r="D337" s="5" t="s">
        <v>2390</v>
      </c>
      <c r="E337" s="9" t="s">
        <v>11044</v>
      </c>
      <c r="F337" s="111">
        <v>0</v>
      </c>
      <c r="G337" s="111">
        <v>1</v>
      </c>
      <c r="H337" s="109">
        <f t="shared" si="33"/>
        <v>1</v>
      </c>
      <c r="I337" s="22">
        <v>1</v>
      </c>
      <c r="J337" s="25">
        <v>0</v>
      </c>
      <c r="K337" s="95">
        <v>1</v>
      </c>
      <c r="L337" s="12">
        <v>1</v>
      </c>
      <c r="M337" s="12">
        <v>1</v>
      </c>
      <c r="N337" s="27">
        <f t="shared" si="36"/>
        <v>1</v>
      </c>
      <c r="O337" s="29">
        <v>1</v>
      </c>
      <c r="P337" s="125">
        <v>0</v>
      </c>
      <c r="Q337" s="125">
        <v>0</v>
      </c>
      <c r="R337" s="31">
        <f t="shared" si="37"/>
        <v>0</v>
      </c>
      <c r="S337" s="14">
        <v>139</v>
      </c>
      <c r="T337" s="15">
        <v>6.2625999999999999</v>
      </c>
      <c r="U337" s="15">
        <v>22.195254367195734</v>
      </c>
      <c r="V337" s="33">
        <f t="shared" si="38"/>
        <v>1</v>
      </c>
      <c r="W337" s="34">
        <v>1</v>
      </c>
      <c r="X337" s="19">
        <v>1</v>
      </c>
      <c r="Y337" s="36">
        <v>0</v>
      </c>
      <c r="Z337" s="41">
        <v>0</v>
      </c>
      <c r="AA337" s="5">
        <f t="shared" si="34"/>
        <v>6</v>
      </c>
      <c r="AB337" s="5">
        <f t="shared" si="35"/>
        <v>1</v>
      </c>
    </row>
    <row r="338" spans="1:28" customFormat="1" ht="15" customHeight="1">
      <c r="A338" s="6">
        <v>4055</v>
      </c>
      <c r="B338" s="5" t="s">
        <v>2463</v>
      </c>
      <c r="C338" s="5" t="s">
        <v>11497</v>
      </c>
      <c r="D338" s="5" t="s">
        <v>2464</v>
      </c>
      <c r="E338" s="9" t="s">
        <v>11044</v>
      </c>
      <c r="F338" s="111">
        <v>1</v>
      </c>
      <c r="G338" s="111">
        <v>1</v>
      </c>
      <c r="H338" s="109">
        <f t="shared" si="33"/>
        <v>1</v>
      </c>
      <c r="I338" s="22">
        <v>0</v>
      </c>
      <c r="J338" s="25">
        <v>0</v>
      </c>
      <c r="K338" s="95">
        <v>1</v>
      </c>
      <c r="L338" s="12">
        <v>0</v>
      </c>
      <c r="M338" s="12">
        <v>1</v>
      </c>
      <c r="N338" s="27">
        <f t="shared" si="36"/>
        <v>1</v>
      </c>
      <c r="O338" s="29">
        <v>1</v>
      </c>
      <c r="P338" s="125">
        <v>1</v>
      </c>
      <c r="Q338" s="125">
        <v>0</v>
      </c>
      <c r="R338" s="31">
        <f t="shared" si="37"/>
        <v>1</v>
      </c>
      <c r="S338" s="14">
        <v>708</v>
      </c>
      <c r="T338" s="15">
        <v>4.7202999999999999</v>
      </c>
      <c r="U338" s="15">
        <v>149.99046670762451</v>
      </c>
      <c r="V338" s="33">
        <f t="shared" si="38"/>
        <v>0</v>
      </c>
      <c r="W338" s="34">
        <v>1</v>
      </c>
      <c r="X338" s="19">
        <v>0</v>
      </c>
      <c r="Y338" s="36">
        <v>0</v>
      </c>
      <c r="Z338" s="41">
        <v>0</v>
      </c>
      <c r="AA338" s="5">
        <f t="shared" si="34"/>
        <v>5</v>
      </c>
      <c r="AB338" s="5">
        <f t="shared" si="35"/>
        <v>1</v>
      </c>
    </row>
    <row r="339" spans="1:28" customFormat="1" ht="15" customHeight="1">
      <c r="A339" s="6">
        <v>4056</v>
      </c>
      <c r="B339" s="5" t="s">
        <v>2471</v>
      </c>
      <c r="C339" s="5" t="s">
        <v>11498</v>
      </c>
      <c r="D339" s="5" t="s">
        <v>2472</v>
      </c>
      <c r="E339" s="9" t="s">
        <v>11044</v>
      </c>
      <c r="F339" s="111">
        <v>0</v>
      </c>
      <c r="G339" s="111">
        <v>0</v>
      </c>
      <c r="H339" s="109">
        <f t="shared" si="33"/>
        <v>0</v>
      </c>
      <c r="I339" s="22">
        <v>1</v>
      </c>
      <c r="J339" s="25">
        <v>0</v>
      </c>
      <c r="K339" s="95">
        <v>1</v>
      </c>
      <c r="L339" s="12">
        <v>0</v>
      </c>
      <c r="M339" s="12">
        <v>1</v>
      </c>
      <c r="N339" s="27">
        <f t="shared" si="36"/>
        <v>1</v>
      </c>
      <c r="O339" s="29">
        <v>1</v>
      </c>
      <c r="P339" s="125">
        <v>0</v>
      </c>
      <c r="Q339" s="125">
        <v>0</v>
      </c>
      <c r="R339" s="31">
        <f t="shared" si="37"/>
        <v>0</v>
      </c>
      <c r="S339" s="14">
        <v>871</v>
      </c>
      <c r="T339" s="15">
        <v>11.6347</v>
      </c>
      <c r="U339" s="15">
        <v>74.86226546451563</v>
      </c>
      <c r="V339" s="33">
        <f t="shared" si="38"/>
        <v>1</v>
      </c>
      <c r="W339" s="34">
        <v>1</v>
      </c>
      <c r="X339" s="19">
        <v>0</v>
      </c>
      <c r="Y339" s="36">
        <v>0</v>
      </c>
      <c r="Z339" s="41">
        <v>0</v>
      </c>
      <c r="AA339" s="5">
        <f t="shared" si="34"/>
        <v>5</v>
      </c>
      <c r="AB339" s="5">
        <f t="shared" si="35"/>
        <v>1</v>
      </c>
    </row>
    <row r="340" spans="1:28" customFormat="1" ht="15" customHeight="1">
      <c r="A340" s="6">
        <v>4057</v>
      </c>
      <c r="B340" s="5" t="s">
        <v>2477</v>
      </c>
      <c r="C340" s="5" t="s">
        <v>11499</v>
      </c>
      <c r="D340" s="5" t="s">
        <v>2478</v>
      </c>
      <c r="E340" s="9" t="s">
        <v>11044</v>
      </c>
      <c r="F340" s="111">
        <v>1</v>
      </c>
      <c r="G340" s="111">
        <v>1</v>
      </c>
      <c r="H340" s="109">
        <f t="shared" si="33"/>
        <v>1</v>
      </c>
      <c r="I340" s="22">
        <v>1</v>
      </c>
      <c r="J340" s="25">
        <v>0</v>
      </c>
      <c r="K340" s="95">
        <v>1</v>
      </c>
      <c r="L340" s="12">
        <v>0</v>
      </c>
      <c r="M340" s="12">
        <v>1</v>
      </c>
      <c r="N340" s="27">
        <f t="shared" si="36"/>
        <v>1</v>
      </c>
      <c r="O340" s="29">
        <v>1</v>
      </c>
      <c r="P340" s="125">
        <v>0</v>
      </c>
      <c r="Q340" s="125">
        <v>0</v>
      </c>
      <c r="R340" s="31">
        <f t="shared" si="37"/>
        <v>0</v>
      </c>
      <c r="S340" s="14">
        <v>500</v>
      </c>
      <c r="T340" s="15">
        <v>15.523</v>
      </c>
      <c r="U340" s="15">
        <v>32.210268633640403</v>
      </c>
      <c r="V340" s="33">
        <f t="shared" si="38"/>
        <v>1</v>
      </c>
      <c r="W340" s="34">
        <v>1</v>
      </c>
      <c r="X340" s="19">
        <v>1</v>
      </c>
      <c r="Y340" s="36">
        <v>0</v>
      </c>
      <c r="Z340" s="41">
        <v>0</v>
      </c>
      <c r="AA340" s="5">
        <f t="shared" si="34"/>
        <v>6</v>
      </c>
      <c r="AB340" s="5">
        <f t="shared" si="35"/>
        <v>1</v>
      </c>
    </row>
    <row r="341" spans="1:28" customFormat="1" ht="15" customHeight="1">
      <c r="A341" s="6">
        <v>4058</v>
      </c>
      <c r="B341" s="5" t="s">
        <v>2532</v>
      </c>
      <c r="C341" s="5" t="s">
        <v>11500</v>
      </c>
      <c r="D341" s="5" t="s">
        <v>2533</v>
      </c>
      <c r="E341" s="9" t="s">
        <v>11044</v>
      </c>
      <c r="F341" s="111">
        <v>1</v>
      </c>
      <c r="G341" s="111">
        <v>0</v>
      </c>
      <c r="H341" s="109">
        <f t="shared" si="33"/>
        <v>1</v>
      </c>
      <c r="I341" s="22">
        <v>1</v>
      </c>
      <c r="J341" s="25">
        <v>0</v>
      </c>
      <c r="K341" s="95">
        <v>1</v>
      </c>
      <c r="L341" s="12">
        <v>0</v>
      </c>
      <c r="M341" s="12">
        <v>1</v>
      </c>
      <c r="N341" s="27">
        <f t="shared" si="36"/>
        <v>1</v>
      </c>
      <c r="O341" s="29">
        <v>1</v>
      </c>
      <c r="P341" s="125">
        <v>0</v>
      </c>
      <c r="Q341" s="125">
        <v>0</v>
      </c>
      <c r="R341" s="31">
        <f t="shared" si="37"/>
        <v>0</v>
      </c>
      <c r="S341" s="14">
        <v>652</v>
      </c>
      <c r="T341" s="15">
        <v>16.437999999999999</v>
      </c>
      <c r="U341" s="15">
        <v>39.664192724175692</v>
      </c>
      <c r="V341" s="33">
        <f t="shared" si="38"/>
        <v>1</v>
      </c>
      <c r="W341" s="34">
        <v>0</v>
      </c>
      <c r="X341" s="19">
        <v>0</v>
      </c>
      <c r="Y341" s="36">
        <v>0</v>
      </c>
      <c r="Z341" s="41">
        <v>0</v>
      </c>
      <c r="AA341" s="5">
        <f t="shared" si="34"/>
        <v>5</v>
      </c>
      <c r="AB341" s="5">
        <f t="shared" si="35"/>
        <v>1</v>
      </c>
    </row>
    <row r="342" spans="1:28" customFormat="1" ht="15" customHeight="1">
      <c r="A342" s="6">
        <v>4060</v>
      </c>
      <c r="B342" s="5" t="s">
        <v>2592</v>
      </c>
      <c r="C342" s="5" t="s">
        <v>11501</v>
      </c>
      <c r="D342" s="5" t="s">
        <v>2593</v>
      </c>
      <c r="E342" s="9" t="s">
        <v>11044</v>
      </c>
      <c r="F342" s="111">
        <v>0</v>
      </c>
      <c r="G342" s="111">
        <v>1</v>
      </c>
      <c r="H342" s="109">
        <f t="shared" si="33"/>
        <v>1</v>
      </c>
      <c r="I342" s="22">
        <v>0</v>
      </c>
      <c r="J342" s="25">
        <v>1</v>
      </c>
      <c r="K342" s="95">
        <v>1</v>
      </c>
      <c r="L342" s="12">
        <v>0</v>
      </c>
      <c r="M342" s="12">
        <v>1</v>
      </c>
      <c r="N342" s="27">
        <f t="shared" si="36"/>
        <v>1</v>
      </c>
      <c r="O342" s="29">
        <v>1</v>
      </c>
      <c r="P342" s="125">
        <v>0</v>
      </c>
      <c r="Q342" s="125">
        <v>1</v>
      </c>
      <c r="R342" s="31">
        <f t="shared" si="37"/>
        <v>1</v>
      </c>
      <c r="S342" s="14">
        <v>93</v>
      </c>
      <c r="T342" s="15">
        <v>31.105700000000002</v>
      </c>
      <c r="U342" s="15">
        <v>2.9898057269246472</v>
      </c>
      <c r="V342" s="33">
        <f t="shared" si="38"/>
        <v>1</v>
      </c>
      <c r="W342" s="34">
        <v>1</v>
      </c>
      <c r="X342" s="19">
        <v>1</v>
      </c>
      <c r="Y342" s="36">
        <v>0</v>
      </c>
      <c r="Z342" s="41">
        <v>0</v>
      </c>
      <c r="AA342" s="5">
        <f t="shared" si="34"/>
        <v>7</v>
      </c>
      <c r="AB342" s="5">
        <f t="shared" si="35"/>
        <v>1</v>
      </c>
    </row>
    <row r="343" spans="1:28" customFormat="1" ht="15" customHeight="1">
      <c r="A343" s="6">
        <v>4062</v>
      </c>
      <c r="B343" s="5" t="s">
        <v>2664</v>
      </c>
      <c r="C343" s="5" t="s">
        <v>11502</v>
      </c>
      <c r="D343" s="5" t="s">
        <v>2665</v>
      </c>
      <c r="E343" s="9" t="s">
        <v>11044</v>
      </c>
      <c r="F343" s="111">
        <v>1</v>
      </c>
      <c r="G343" s="111">
        <v>0</v>
      </c>
      <c r="H343" s="109">
        <f t="shared" si="33"/>
        <v>1</v>
      </c>
      <c r="I343" s="22">
        <v>1</v>
      </c>
      <c r="J343" s="25">
        <v>0</v>
      </c>
      <c r="K343" s="95">
        <v>1</v>
      </c>
      <c r="L343" s="12">
        <v>0</v>
      </c>
      <c r="M343" s="12">
        <v>1</v>
      </c>
      <c r="N343" s="27">
        <f t="shared" si="36"/>
        <v>1</v>
      </c>
      <c r="O343" s="29">
        <v>1</v>
      </c>
      <c r="P343" s="125">
        <v>0</v>
      </c>
      <c r="Q343" s="125">
        <v>0</v>
      </c>
      <c r="R343" s="31">
        <f t="shared" si="37"/>
        <v>0</v>
      </c>
      <c r="S343" s="14">
        <v>2115</v>
      </c>
      <c r="T343" s="15">
        <v>37.050199999999997</v>
      </c>
      <c r="U343" s="15">
        <v>57.08471209332204</v>
      </c>
      <c r="V343" s="33">
        <f t="shared" si="38"/>
        <v>1</v>
      </c>
      <c r="W343" s="34">
        <v>0</v>
      </c>
      <c r="X343" s="19">
        <v>0</v>
      </c>
      <c r="Y343" s="36">
        <v>0</v>
      </c>
      <c r="Z343" s="41">
        <v>0</v>
      </c>
      <c r="AA343" s="5">
        <f t="shared" si="34"/>
        <v>5</v>
      </c>
      <c r="AB343" s="5">
        <f t="shared" si="35"/>
        <v>1</v>
      </c>
    </row>
    <row r="344" spans="1:28" customFormat="1" ht="15" customHeight="1">
      <c r="A344" s="6">
        <v>4063</v>
      </c>
      <c r="B344" s="5" t="s">
        <v>2698</v>
      </c>
      <c r="C344" s="5" t="s">
        <v>11503</v>
      </c>
      <c r="D344" s="5" t="s">
        <v>2699</v>
      </c>
      <c r="E344" s="9" t="s">
        <v>11044</v>
      </c>
      <c r="F344" s="111">
        <v>0</v>
      </c>
      <c r="G344" s="111">
        <v>1</v>
      </c>
      <c r="H344" s="109">
        <f t="shared" si="33"/>
        <v>1</v>
      </c>
      <c r="I344" s="22">
        <v>1</v>
      </c>
      <c r="J344" s="25">
        <v>0</v>
      </c>
      <c r="K344" s="95">
        <v>1</v>
      </c>
      <c r="L344" s="12">
        <v>0</v>
      </c>
      <c r="M344" s="12">
        <v>1</v>
      </c>
      <c r="N344" s="27">
        <f t="shared" si="36"/>
        <v>1</v>
      </c>
      <c r="O344" s="29">
        <v>1</v>
      </c>
      <c r="P344" s="125">
        <v>0</v>
      </c>
      <c r="Q344" s="125">
        <v>0</v>
      </c>
      <c r="R344" s="31">
        <f t="shared" si="37"/>
        <v>0</v>
      </c>
      <c r="S344" s="14">
        <v>455</v>
      </c>
      <c r="T344" s="15">
        <v>10.1425</v>
      </c>
      <c r="U344" s="15">
        <v>44.860734532906086</v>
      </c>
      <c r="V344" s="33">
        <f t="shared" si="38"/>
        <v>1</v>
      </c>
      <c r="W344" s="34">
        <v>1</v>
      </c>
      <c r="X344" s="19">
        <v>1</v>
      </c>
      <c r="Y344" s="36">
        <v>0</v>
      </c>
      <c r="Z344" s="41">
        <v>0</v>
      </c>
      <c r="AA344" s="5">
        <f t="shared" si="34"/>
        <v>6</v>
      </c>
      <c r="AB344" s="5">
        <f t="shared" si="35"/>
        <v>1</v>
      </c>
    </row>
    <row r="345" spans="1:28" customFormat="1" ht="15" customHeight="1">
      <c r="A345" s="6">
        <v>4064</v>
      </c>
      <c r="B345" s="5" t="s">
        <v>2718</v>
      </c>
      <c r="C345" s="5" t="s">
        <v>11504</v>
      </c>
      <c r="D345" s="5" t="s">
        <v>2719</v>
      </c>
      <c r="E345" s="9" t="s">
        <v>11044</v>
      </c>
      <c r="F345" s="111">
        <v>1</v>
      </c>
      <c r="G345" s="111">
        <v>1</v>
      </c>
      <c r="H345" s="109">
        <f t="shared" si="33"/>
        <v>1</v>
      </c>
      <c r="I345" s="22">
        <v>0</v>
      </c>
      <c r="J345" s="25">
        <v>0</v>
      </c>
      <c r="K345" s="95">
        <v>1</v>
      </c>
      <c r="L345" s="12">
        <v>0</v>
      </c>
      <c r="M345" s="12">
        <v>0</v>
      </c>
      <c r="N345" s="27">
        <f t="shared" si="36"/>
        <v>1</v>
      </c>
      <c r="O345" s="29">
        <v>1</v>
      </c>
      <c r="P345" s="125">
        <v>0</v>
      </c>
      <c r="Q345" s="125">
        <v>0</v>
      </c>
      <c r="R345" s="31">
        <f t="shared" si="37"/>
        <v>0</v>
      </c>
      <c r="S345" s="14">
        <v>4804</v>
      </c>
      <c r="T345" s="15">
        <v>18.242100000000001</v>
      </c>
      <c r="U345" s="15">
        <v>263.34687344110603</v>
      </c>
      <c r="V345" s="33">
        <f t="shared" si="38"/>
        <v>0</v>
      </c>
      <c r="W345" s="34">
        <v>1</v>
      </c>
      <c r="X345" s="19">
        <v>1</v>
      </c>
      <c r="Y345" s="36">
        <v>0</v>
      </c>
      <c r="Z345" s="41">
        <v>0</v>
      </c>
      <c r="AA345" s="5">
        <f t="shared" si="34"/>
        <v>4</v>
      </c>
      <c r="AB345" s="5">
        <f t="shared" si="35"/>
        <v>1</v>
      </c>
    </row>
    <row r="346" spans="1:28" customFormat="1" ht="15" customHeight="1">
      <c r="A346" s="6">
        <v>4065</v>
      </c>
      <c r="B346" s="5" t="s">
        <v>2724</v>
      </c>
      <c r="C346" s="5" t="s">
        <v>11505</v>
      </c>
      <c r="D346" s="5" t="s">
        <v>2725</v>
      </c>
      <c r="E346" s="9" t="s">
        <v>11044</v>
      </c>
      <c r="F346" s="111">
        <v>1</v>
      </c>
      <c r="G346" s="111">
        <v>1</v>
      </c>
      <c r="H346" s="109">
        <f t="shared" si="33"/>
        <v>1</v>
      </c>
      <c r="I346" s="22">
        <v>1</v>
      </c>
      <c r="J346" s="25">
        <v>0</v>
      </c>
      <c r="K346" s="95">
        <v>1</v>
      </c>
      <c r="L346" s="12">
        <v>0</v>
      </c>
      <c r="M346" s="12">
        <v>1</v>
      </c>
      <c r="N346" s="27">
        <f t="shared" si="36"/>
        <v>1</v>
      </c>
      <c r="O346" s="29">
        <v>1</v>
      </c>
      <c r="P346" s="125">
        <v>0</v>
      </c>
      <c r="Q346" s="125">
        <v>0</v>
      </c>
      <c r="R346" s="31">
        <f t="shared" si="37"/>
        <v>0</v>
      </c>
      <c r="S346" s="14">
        <v>2162</v>
      </c>
      <c r="T346" s="15">
        <v>18.596400000000003</v>
      </c>
      <c r="U346" s="15">
        <v>116.25906089350626</v>
      </c>
      <c r="V346" s="33">
        <f t="shared" si="38"/>
        <v>0</v>
      </c>
      <c r="W346" s="34">
        <v>1</v>
      </c>
      <c r="X346" s="19">
        <v>0</v>
      </c>
      <c r="Y346" s="36">
        <v>0</v>
      </c>
      <c r="Z346" s="41">
        <v>0</v>
      </c>
      <c r="AA346" s="5">
        <f t="shared" si="34"/>
        <v>5</v>
      </c>
      <c r="AB346" s="5">
        <f t="shared" si="35"/>
        <v>1</v>
      </c>
    </row>
    <row r="347" spans="1:28" customFormat="1" ht="15" customHeight="1">
      <c r="A347" s="6">
        <v>4068</v>
      </c>
      <c r="B347" s="5" t="s">
        <v>2830</v>
      </c>
      <c r="C347" s="5" t="s">
        <v>11506</v>
      </c>
      <c r="D347" s="5" t="s">
        <v>2831</v>
      </c>
      <c r="E347" s="9" t="s">
        <v>11044</v>
      </c>
      <c r="F347" s="111">
        <v>1</v>
      </c>
      <c r="G347" s="111">
        <v>1</v>
      </c>
      <c r="H347" s="109">
        <f t="shared" si="33"/>
        <v>1</v>
      </c>
      <c r="I347" s="22">
        <v>1</v>
      </c>
      <c r="J347" s="25">
        <v>0</v>
      </c>
      <c r="K347" s="95">
        <v>1</v>
      </c>
      <c r="L347" s="12">
        <v>0</v>
      </c>
      <c r="M347" s="12">
        <v>1</v>
      </c>
      <c r="N347" s="27">
        <f t="shared" si="36"/>
        <v>1</v>
      </c>
      <c r="O347" s="29">
        <v>1</v>
      </c>
      <c r="P347" s="125">
        <v>0</v>
      </c>
      <c r="Q347" s="125">
        <v>0</v>
      </c>
      <c r="R347" s="31">
        <f t="shared" si="37"/>
        <v>0</v>
      </c>
      <c r="S347" s="14">
        <v>3730</v>
      </c>
      <c r="T347" s="15">
        <v>95.020300000000006</v>
      </c>
      <c r="U347" s="15">
        <v>39.254769770249091</v>
      </c>
      <c r="V347" s="33">
        <f t="shared" si="38"/>
        <v>1</v>
      </c>
      <c r="W347" s="34">
        <v>1</v>
      </c>
      <c r="X347" s="19">
        <v>1</v>
      </c>
      <c r="Y347" s="36">
        <v>1</v>
      </c>
      <c r="Z347" s="41">
        <v>0</v>
      </c>
      <c r="AA347" s="5">
        <f t="shared" si="34"/>
        <v>7</v>
      </c>
      <c r="AB347" s="5">
        <f t="shared" si="35"/>
        <v>1</v>
      </c>
    </row>
    <row r="348" spans="1:28" customFormat="1" ht="15" customHeight="1">
      <c r="A348" s="6">
        <v>4069</v>
      </c>
      <c r="B348" s="5" t="s">
        <v>2868</v>
      </c>
      <c r="C348" s="5" t="s">
        <v>11507</v>
      </c>
      <c r="D348" s="5" t="s">
        <v>2869</v>
      </c>
      <c r="E348" s="9" t="s">
        <v>11044</v>
      </c>
      <c r="F348" s="111">
        <v>1</v>
      </c>
      <c r="G348" s="111">
        <v>1</v>
      </c>
      <c r="H348" s="109">
        <f t="shared" si="33"/>
        <v>1</v>
      </c>
      <c r="I348" s="22">
        <v>1</v>
      </c>
      <c r="J348" s="25">
        <v>1</v>
      </c>
      <c r="K348" s="95">
        <v>1</v>
      </c>
      <c r="L348" s="12">
        <v>0</v>
      </c>
      <c r="M348" s="12">
        <v>1</v>
      </c>
      <c r="N348" s="27">
        <f t="shared" si="36"/>
        <v>1</v>
      </c>
      <c r="O348" s="29">
        <v>1</v>
      </c>
      <c r="P348" s="125">
        <v>0</v>
      </c>
      <c r="Q348" s="125">
        <v>0</v>
      </c>
      <c r="R348" s="31">
        <f t="shared" si="37"/>
        <v>0</v>
      </c>
      <c r="S348" s="14">
        <v>196</v>
      </c>
      <c r="T348" s="15">
        <v>6.1220000000000008</v>
      </c>
      <c r="U348" s="15">
        <v>32.015681149950993</v>
      </c>
      <c r="V348" s="33">
        <f t="shared" si="38"/>
        <v>1</v>
      </c>
      <c r="W348" s="34">
        <v>1</v>
      </c>
      <c r="X348" s="19">
        <v>1</v>
      </c>
      <c r="Y348" s="36">
        <v>0</v>
      </c>
      <c r="Z348" s="41">
        <v>0</v>
      </c>
      <c r="AA348" s="5">
        <f t="shared" si="34"/>
        <v>7</v>
      </c>
      <c r="AB348" s="5">
        <f t="shared" si="35"/>
        <v>1</v>
      </c>
    </row>
    <row r="349" spans="1:28" customFormat="1" ht="15" customHeight="1">
      <c r="A349" s="6">
        <v>4070</v>
      </c>
      <c r="B349" s="5" t="s">
        <v>2926</v>
      </c>
      <c r="C349" s="5" t="s">
        <v>11508</v>
      </c>
      <c r="D349" s="5" t="s">
        <v>2927</v>
      </c>
      <c r="E349" s="9" t="s">
        <v>11044</v>
      </c>
      <c r="F349" s="111">
        <v>0</v>
      </c>
      <c r="G349" s="111">
        <v>1</v>
      </c>
      <c r="H349" s="109">
        <f t="shared" si="33"/>
        <v>1</v>
      </c>
      <c r="I349" s="22">
        <v>1</v>
      </c>
      <c r="J349" s="25">
        <v>1</v>
      </c>
      <c r="K349" s="95">
        <v>1</v>
      </c>
      <c r="L349" s="12">
        <v>0</v>
      </c>
      <c r="M349" s="12">
        <v>1</v>
      </c>
      <c r="N349" s="27">
        <f t="shared" si="36"/>
        <v>1</v>
      </c>
      <c r="O349" s="29">
        <v>1</v>
      </c>
      <c r="P349" s="125">
        <v>1</v>
      </c>
      <c r="Q349" s="125">
        <v>0</v>
      </c>
      <c r="R349" s="31">
        <f t="shared" si="37"/>
        <v>1</v>
      </c>
      <c r="S349" s="14">
        <v>82</v>
      </c>
      <c r="T349" s="15">
        <v>5.9035000000000002</v>
      </c>
      <c r="U349" s="15">
        <v>13.890065215550097</v>
      </c>
      <c r="V349" s="33">
        <f t="shared" si="38"/>
        <v>1</v>
      </c>
      <c r="W349" s="34">
        <v>1</v>
      </c>
      <c r="X349" s="19">
        <v>1</v>
      </c>
      <c r="Y349" s="36">
        <v>0</v>
      </c>
      <c r="Z349" s="41">
        <v>0</v>
      </c>
      <c r="AA349" s="5">
        <f t="shared" si="34"/>
        <v>8</v>
      </c>
      <c r="AB349" s="5">
        <f t="shared" si="35"/>
        <v>1</v>
      </c>
    </row>
    <row r="350" spans="1:28" customFormat="1" ht="15" customHeight="1">
      <c r="A350" s="6">
        <v>4071</v>
      </c>
      <c r="B350" s="5" t="s">
        <v>2982</v>
      </c>
      <c r="C350" s="5" t="s">
        <v>11509</v>
      </c>
      <c r="D350" s="5" t="s">
        <v>2983</v>
      </c>
      <c r="E350" s="9" t="s">
        <v>11044</v>
      </c>
      <c r="F350" s="111">
        <v>1</v>
      </c>
      <c r="G350" s="111">
        <v>1</v>
      </c>
      <c r="H350" s="109">
        <f t="shared" si="33"/>
        <v>1</v>
      </c>
      <c r="I350" s="22">
        <v>1</v>
      </c>
      <c r="J350" s="25">
        <v>0</v>
      </c>
      <c r="K350" s="95">
        <v>1</v>
      </c>
      <c r="L350" s="12">
        <v>0</v>
      </c>
      <c r="M350" s="12">
        <v>1</v>
      </c>
      <c r="N350" s="27">
        <f t="shared" si="36"/>
        <v>1</v>
      </c>
      <c r="O350" s="29">
        <v>1</v>
      </c>
      <c r="P350" s="125">
        <v>0</v>
      </c>
      <c r="Q350" s="125">
        <v>0</v>
      </c>
      <c r="R350" s="31">
        <f t="shared" si="37"/>
        <v>0</v>
      </c>
      <c r="S350" s="14">
        <v>900</v>
      </c>
      <c r="T350" s="15">
        <v>17.1511</v>
      </c>
      <c r="U350" s="15">
        <v>52.474768382202889</v>
      </c>
      <c r="V350" s="33">
        <f t="shared" si="38"/>
        <v>1</v>
      </c>
      <c r="W350" s="34">
        <v>0</v>
      </c>
      <c r="X350" s="19">
        <v>0</v>
      </c>
      <c r="Y350" s="36">
        <v>0</v>
      </c>
      <c r="Z350" s="41">
        <v>0</v>
      </c>
      <c r="AA350" s="5">
        <f t="shared" si="34"/>
        <v>5</v>
      </c>
      <c r="AB350" s="5">
        <f t="shared" si="35"/>
        <v>1</v>
      </c>
    </row>
    <row r="351" spans="1:28" customFormat="1" ht="15" customHeight="1">
      <c r="A351" s="6">
        <v>4072</v>
      </c>
      <c r="B351" s="5" t="s">
        <v>3208</v>
      </c>
      <c r="C351" s="5" t="s">
        <v>11510</v>
      </c>
      <c r="D351" s="5" t="s">
        <v>3209</v>
      </c>
      <c r="E351" s="9" t="s">
        <v>11044</v>
      </c>
      <c r="F351" s="111">
        <v>1</v>
      </c>
      <c r="G351" s="111">
        <v>1</v>
      </c>
      <c r="H351" s="109">
        <f t="shared" si="33"/>
        <v>1</v>
      </c>
      <c r="I351" s="22">
        <v>1</v>
      </c>
      <c r="J351" s="25">
        <v>0</v>
      </c>
      <c r="K351" s="95">
        <v>1</v>
      </c>
      <c r="L351" s="12">
        <v>0</v>
      </c>
      <c r="M351" s="12">
        <v>1</v>
      </c>
      <c r="N351" s="27">
        <f t="shared" si="36"/>
        <v>1</v>
      </c>
      <c r="O351" s="29">
        <v>1</v>
      </c>
      <c r="P351" s="125">
        <v>0</v>
      </c>
      <c r="Q351" s="125">
        <v>0</v>
      </c>
      <c r="R351" s="31">
        <f t="shared" si="37"/>
        <v>0</v>
      </c>
      <c r="S351" s="14">
        <v>2037</v>
      </c>
      <c r="T351" s="15">
        <v>10.087999999999999</v>
      </c>
      <c r="U351" s="15">
        <v>201.92307692307693</v>
      </c>
      <c r="V351" s="33">
        <f t="shared" si="38"/>
        <v>0</v>
      </c>
      <c r="W351" s="34">
        <v>0</v>
      </c>
      <c r="X351" s="19">
        <v>0</v>
      </c>
      <c r="Y351" s="36">
        <v>0</v>
      </c>
      <c r="Z351" s="41">
        <v>0</v>
      </c>
      <c r="AA351" s="5">
        <f t="shared" si="34"/>
        <v>4</v>
      </c>
      <c r="AB351" s="5">
        <f t="shared" si="35"/>
        <v>1</v>
      </c>
    </row>
    <row r="352" spans="1:28" customFormat="1" ht="15" customHeight="1">
      <c r="A352" s="6">
        <v>4073</v>
      </c>
      <c r="B352" s="5" t="s">
        <v>3246</v>
      </c>
      <c r="C352" s="5" t="s">
        <v>11511</v>
      </c>
      <c r="D352" s="5" t="s">
        <v>3247</v>
      </c>
      <c r="E352" s="9" t="s">
        <v>11044</v>
      </c>
      <c r="F352" s="111">
        <v>1</v>
      </c>
      <c r="G352" s="111">
        <v>1</v>
      </c>
      <c r="H352" s="109">
        <f t="shared" si="33"/>
        <v>1</v>
      </c>
      <c r="I352" s="22">
        <v>1</v>
      </c>
      <c r="J352" s="25">
        <v>0</v>
      </c>
      <c r="K352" s="95">
        <v>1</v>
      </c>
      <c r="L352" s="12">
        <v>0</v>
      </c>
      <c r="M352" s="12">
        <v>1</v>
      </c>
      <c r="N352" s="27">
        <f t="shared" si="36"/>
        <v>1</v>
      </c>
      <c r="O352" s="29">
        <v>1</v>
      </c>
      <c r="P352" s="125">
        <v>0</v>
      </c>
      <c r="Q352" s="125">
        <v>1</v>
      </c>
      <c r="R352" s="31">
        <f t="shared" si="37"/>
        <v>1</v>
      </c>
      <c r="S352" s="14">
        <v>2388</v>
      </c>
      <c r="T352" s="15">
        <v>24.987800000000004</v>
      </c>
      <c r="U352" s="15">
        <v>95.566636518621067</v>
      </c>
      <c r="V352" s="33">
        <f t="shared" si="38"/>
        <v>0</v>
      </c>
      <c r="W352" s="34">
        <v>1</v>
      </c>
      <c r="X352" s="19">
        <v>1</v>
      </c>
      <c r="Y352" s="36">
        <v>0</v>
      </c>
      <c r="Z352" s="41">
        <v>0</v>
      </c>
      <c r="AA352" s="5">
        <f t="shared" si="34"/>
        <v>6</v>
      </c>
      <c r="AB352" s="5">
        <f t="shared" si="35"/>
        <v>1</v>
      </c>
    </row>
    <row r="353" spans="1:28" customFormat="1" ht="15" customHeight="1">
      <c r="A353" s="6">
        <v>4074</v>
      </c>
      <c r="B353" s="5" t="s">
        <v>3276</v>
      </c>
      <c r="C353" s="5" t="s">
        <v>11512</v>
      </c>
      <c r="D353" s="5" t="s">
        <v>3277</v>
      </c>
      <c r="E353" s="9" t="s">
        <v>11044</v>
      </c>
      <c r="F353" s="111">
        <v>1</v>
      </c>
      <c r="G353" s="111">
        <v>1</v>
      </c>
      <c r="H353" s="109">
        <f t="shared" si="33"/>
        <v>1</v>
      </c>
      <c r="I353" s="22">
        <v>1</v>
      </c>
      <c r="J353" s="25">
        <v>0</v>
      </c>
      <c r="K353" s="95">
        <v>1</v>
      </c>
      <c r="L353" s="12">
        <v>0</v>
      </c>
      <c r="M353" s="12">
        <v>1</v>
      </c>
      <c r="N353" s="27">
        <f t="shared" si="36"/>
        <v>1</v>
      </c>
      <c r="O353" s="29">
        <v>1</v>
      </c>
      <c r="P353" s="125">
        <v>0</v>
      </c>
      <c r="Q353" s="125">
        <v>0</v>
      </c>
      <c r="R353" s="31">
        <f t="shared" si="37"/>
        <v>0</v>
      </c>
      <c r="S353" s="14">
        <v>1030</v>
      </c>
      <c r="T353" s="15">
        <v>20.540100000000002</v>
      </c>
      <c r="U353" s="15">
        <v>50.14581233781724</v>
      </c>
      <c r="V353" s="33">
        <f t="shared" si="38"/>
        <v>1</v>
      </c>
      <c r="W353" s="34">
        <v>1</v>
      </c>
      <c r="X353" s="19">
        <v>0</v>
      </c>
      <c r="Y353" s="36">
        <v>0</v>
      </c>
      <c r="Z353" s="41">
        <v>0</v>
      </c>
      <c r="AA353" s="5">
        <f t="shared" si="34"/>
        <v>6</v>
      </c>
      <c r="AB353" s="5">
        <f t="shared" si="35"/>
        <v>1</v>
      </c>
    </row>
    <row r="354" spans="1:28" customFormat="1" ht="15" customHeight="1">
      <c r="A354" s="6">
        <v>4075</v>
      </c>
      <c r="B354" s="5" t="s">
        <v>3312</v>
      </c>
      <c r="C354" s="5" t="s">
        <v>11513</v>
      </c>
      <c r="D354" s="5" t="s">
        <v>3313</v>
      </c>
      <c r="E354" s="9" t="s">
        <v>11044</v>
      </c>
      <c r="F354" s="111">
        <v>1</v>
      </c>
      <c r="G354" s="111">
        <v>0</v>
      </c>
      <c r="H354" s="109">
        <f t="shared" si="33"/>
        <v>1</v>
      </c>
      <c r="I354" s="22">
        <v>1</v>
      </c>
      <c r="J354" s="25">
        <v>0</v>
      </c>
      <c r="K354" s="95">
        <v>1</v>
      </c>
      <c r="L354" s="12">
        <v>0</v>
      </c>
      <c r="M354" s="12">
        <v>1</v>
      </c>
      <c r="N354" s="27">
        <f t="shared" si="36"/>
        <v>1</v>
      </c>
      <c r="O354" s="29">
        <v>1</v>
      </c>
      <c r="P354" s="125">
        <v>0</v>
      </c>
      <c r="Q354" s="125">
        <v>0</v>
      </c>
      <c r="R354" s="31">
        <f t="shared" si="37"/>
        <v>0</v>
      </c>
      <c r="S354" s="14">
        <v>3344</v>
      </c>
      <c r="T354" s="15">
        <v>15.342499999999999</v>
      </c>
      <c r="U354" s="15">
        <v>217.95665634674924</v>
      </c>
      <c r="V354" s="33">
        <f t="shared" si="38"/>
        <v>0</v>
      </c>
      <c r="W354" s="34">
        <v>1</v>
      </c>
      <c r="X354" s="19">
        <v>1</v>
      </c>
      <c r="Y354" s="36">
        <v>0</v>
      </c>
      <c r="Z354" s="41">
        <v>0</v>
      </c>
      <c r="AA354" s="5">
        <f t="shared" si="34"/>
        <v>5</v>
      </c>
      <c r="AB354" s="5">
        <f t="shared" si="35"/>
        <v>1</v>
      </c>
    </row>
    <row r="355" spans="1:28" customFormat="1" ht="15" customHeight="1">
      <c r="A355" s="6">
        <v>4076</v>
      </c>
      <c r="B355" s="5" t="s">
        <v>3328</v>
      </c>
      <c r="C355" s="5" t="s">
        <v>11514</v>
      </c>
      <c r="D355" s="5" t="s">
        <v>3329</v>
      </c>
      <c r="E355" s="9" t="s">
        <v>11044</v>
      </c>
      <c r="F355" s="111">
        <v>1</v>
      </c>
      <c r="G355" s="111">
        <v>1</v>
      </c>
      <c r="H355" s="109">
        <f t="shared" si="33"/>
        <v>1</v>
      </c>
      <c r="I355" s="22">
        <v>1</v>
      </c>
      <c r="J355" s="25">
        <v>0</v>
      </c>
      <c r="K355" s="95">
        <v>1</v>
      </c>
      <c r="L355" s="12">
        <v>0</v>
      </c>
      <c r="M355" s="12">
        <v>1</v>
      </c>
      <c r="N355" s="27">
        <f t="shared" si="36"/>
        <v>1</v>
      </c>
      <c r="O355" s="29">
        <v>1</v>
      </c>
      <c r="P355" s="125">
        <v>1</v>
      </c>
      <c r="Q355" s="125">
        <v>0</v>
      </c>
      <c r="R355" s="31">
        <f t="shared" si="37"/>
        <v>1</v>
      </c>
      <c r="S355" s="14">
        <v>408</v>
      </c>
      <c r="T355" s="15">
        <v>8.1184000000000012</v>
      </c>
      <c r="U355" s="15">
        <v>50.25620811982656</v>
      </c>
      <c r="V355" s="33">
        <f t="shared" si="38"/>
        <v>1</v>
      </c>
      <c r="W355" s="34">
        <v>1</v>
      </c>
      <c r="X355" s="19">
        <v>1</v>
      </c>
      <c r="Y355" s="36">
        <v>0</v>
      </c>
      <c r="Z355" s="41">
        <v>0</v>
      </c>
      <c r="AA355" s="5">
        <f t="shared" si="34"/>
        <v>7</v>
      </c>
      <c r="AB355" s="5">
        <f t="shared" si="35"/>
        <v>1</v>
      </c>
    </row>
    <row r="356" spans="1:28" customFormat="1" ht="15" customHeight="1">
      <c r="A356" s="6">
        <v>4077</v>
      </c>
      <c r="B356" s="5" t="s">
        <v>3364</v>
      </c>
      <c r="C356" s="5" t="s">
        <v>11515</v>
      </c>
      <c r="D356" s="5" t="s">
        <v>3365</v>
      </c>
      <c r="E356" s="9" t="s">
        <v>11044</v>
      </c>
      <c r="F356" s="111">
        <v>0</v>
      </c>
      <c r="G356" s="111">
        <v>0</v>
      </c>
      <c r="H356" s="109">
        <f t="shared" si="33"/>
        <v>0</v>
      </c>
      <c r="I356" s="22">
        <v>1</v>
      </c>
      <c r="J356" s="25">
        <v>1</v>
      </c>
      <c r="K356" s="95">
        <v>1</v>
      </c>
      <c r="L356" s="12">
        <v>0</v>
      </c>
      <c r="M356" s="12">
        <v>1</v>
      </c>
      <c r="N356" s="27">
        <f t="shared" si="36"/>
        <v>1</v>
      </c>
      <c r="O356" s="29">
        <v>1</v>
      </c>
      <c r="P356" s="125">
        <v>0</v>
      </c>
      <c r="Q356" s="125">
        <v>1</v>
      </c>
      <c r="R356" s="31">
        <f t="shared" si="37"/>
        <v>1</v>
      </c>
      <c r="S356" s="14">
        <v>172</v>
      </c>
      <c r="T356" s="15">
        <v>52.053699999999999</v>
      </c>
      <c r="U356" s="15">
        <v>3.3042800031505926</v>
      </c>
      <c r="V356" s="33">
        <f t="shared" si="38"/>
        <v>1</v>
      </c>
      <c r="W356" s="34">
        <v>1</v>
      </c>
      <c r="X356" s="19">
        <v>1</v>
      </c>
      <c r="Y356" s="36">
        <v>1</v>
      </c>
      <c r="Z356" s="41">
        <v>0</v>
      </c>
      <c r="AA356" s="5">
        <f t="shared" si="34"/>
        <v>8</v>
      </c>
      <c r="AB356" s="5">
        <f t="shared" si="35"/>
        <v>1</v>
      </c>
    </row>
    <row r="357" spans="1:28" customFormat="1" ht="15" customHeight="1">
      <c r="A357" s="6">
        <v>4079</v>
      </c>
      <c r="B357" s="5" t="s">
        <v>3464</v>
      </c>
      <c r="C357" s="5" t="s">
        <v>11516</v>
      </c>
      <c r="D357" s="5" t="s">
        <v>3465</v>
      </c>
      <c r="E357" s="9" t="s">
        <v>11044</v>
      </c>
      <c r="F357" s="111">
        <v>1</v>
      </c>
      <c r="G357" s="111">
        <v>0</v>
      </c>
      <c r="H357" s="109">
        <f t="shared" si="33"/>
        <v>1</v>
      </c>
      <c r="I357" s="22">
        <v>1</v>
      </c>
      <c r="J357" s="25">
        <v>0</v>
      </c>
      <c r="K357" s="95">
        <v>1</v>
      </c>
      <c r="L357" s="12">
        <v>0</v>
      </c>
      <c r="M357" s="12">
        <v>1</v>
      </c>
      <c r="N357" s="27">
        <f t="shared" si="36"/>
        <v>1</v>
      </c>
      <c r="O357" s="29">
        <v>1</v>
      </c>
      <c r="P357" s="125">
        <v>0</v>
      </c>
      <c r="Q357" s="125">
        <v>0</v>
      </c>
      <c r="R357" s="31">
        <f t="shared" si="37"/>
        <v>0</v>
      </c>
      <c r="S357" s="14">
        <v>2059</v>
      </c>
      <c r="T357" s="15">
        <v>127.3082</v>
      </c>
      <c r="U357" s="15">
        <v>16.173349399331702</v>
      </c>
      <c r="V357" s="33">
        <f t="shared" si="38"/>
        <v>1</v>
      </c>
      <c r="W357" s="34">
        <v>1</v>
      </c>
      <c r="X357" s="19">
        <v>1</v>
      </c>
      <c r="Y357" s="36">
        <v>1</v>
      </c>
      <c r="Z357" s="41">
        <v>0</v>
      </c>
      <c r="AA357" s="5">
        <f t="shared" si="34"/>
        <v>7</v>
      </c>
      <c r="AB357" s="5">
        <f t="shared" si="35"/>
        <v>1</v>
      </c>
    </row>
    <row r="358" spans="1:28" customFormat="1" ht="15" customHeight="1">
      <c r="A358" s="6">
        <v>4080</v>
      </c>
      <c r="B358" s="5" t="s">
        <v>3484</v>
      </c>
      <c r="C358" s="5" t="s">
        <v>11517</v>
      </c>
      <c r="D358" s="5" t="s">
        <v>3485</v>
      </c>
      <c r="E358" s="9" t="s">
        <v>11044</v>
      </c>
      <c r="F358" s="111">
        <v>1</v>
      </c>
      <c r="G358" s="111">
        <v>1</v>
      </c>
      <c r="H358" s="109">
        <f t="shared" si="33"/>
        <v>1</v>
      </c>
      <c r="I358" s="22">
        <v>0</v>
      </c>
      <c r="J358" s="25">
        <v>0</v>
      </c>
      <c r="K358" s="95">
        <v>1</v>
      </c>
      <c r="L358" s="12">
        <v>0</v>
      </c>
      <c r="M358" s="12">
        <v>1</v>
      </c>
      <c r="N358" s="27">
        <f t="shared" si="36"/>
        <v>1</v>
      </c>
      <c r="O358" s="29">
        <v>1</v>
      </c>
      <c r="P358" s="125">
        <v>0</v>
      </c>
      <c r="Q358" s="125">
        <v>0</v>
      </c>
      <c r="R358" s="31">
        <f t="shared" si="37"/>
        <v>0</v>
      </c>
      <c r="S358" s="14">
        <v>3451</v>
      </c>
      <c r="T358" s="15">
        <v>17.543499999999998</v>
      </c>
      <c r="U358" s="15">
        <v>196.71103257616784</v>
      </c>
      <c r="V358" s="33">
        <f t="shared" si="38"/>
        <v>0</v>
      </c>
      <c r="W358" s="34">
        <v>0</v>
      </c>
      <c r="X358" s="19">
        <v>0</v>
      </c>
      <c r="Y358" s="36">
        <v>0</v>
      </c>
      <c r="Z358" s="41">
        <v>0</v>
      </c>
      <c r="AA358" s="5">
        <f t="shared" si="34"/>
        <v>3</v>
      </c>
      <c r="AB358" s="5">
        <f t="shared" si="35"/>
        <v>1</v>
      </c>
    </row>
    <row r="359" spans="1:28" customFormat="1" ht="15" customHeight="1">
      <c r="A359" s="6">
        <v>4081</v>
      </c>
      <c r="B359" s="5" t="s">
        <v>3506</v>
      </c>
      <c r="C359" s="5" t="s">
        <v>11518</v>
      </c>
      <c r="D359" s="5" t="s">
        <v>3507</v>
      </c>
      <c r="E359" s="9" t="s">
        <v>11044</v>
      </c>
      <c r="F359" s="111">
        <v>0</v>
      </c>
      <c r="G359" s="111">
        <v>1</v>
      </c>
      <c r="H359" s="109">
        <f t="shared" si="33"/>
        <v>1</v>
      </c>
      <c r="I359" s="22">
        <v>1</v>
      </c>
      <c r="J359" s="25">
        <v>0</v>
      </c>
      <c r="K359" s="95">
        <v>1</v>
      </c>
      <c r="L359" s="12">
        <v>0</v>
      </c>
      <c r="M359" s="12">
        <v>1</v>
      </c>
      <c r="N359" s="27">
        <f t="shared" si="36"/>
        <v>1</v>
      </c>
      <c r="O359" s="29">
        <v>1</v>
      </c>
      <c r="P359" s="125">
        <v>0</v>
      </c>
      <c r="Q359" s="125">
        <v>0</v>
      </c>
      <c r="R359" s="31">
        <f t="shared" si="37"/>
        <v>0</v>
      </c>
      <c r="S359" s="14">
        <v>4805</v>
      </c>
      <c r="T359" s="15">
        <v>35.683399999999999</v>
      </c>
      <c r="U359" s="15">
        <v>134.65645089873723</v>
      </c>
      <c r="V359" s="33">
        <f t="shared" si="38"/>
        <v>0</v>
      </c>
      <c r="W359" s="34">
        <v>1</v>
      </c>
      <c r="X359" s="19">
        <v>0</v>
      </c>
      <c r="Y359" s="36">
        <v>0</v>
      </c>
      <c r="Z359" s="41">
        <v>0</v>
      </c>
      <c r="AA359" s="5">
        <f t="shared" si="34"/>
        <v>5</v>
      </c>
      <c r="AB359" s="5">
        <f t="shared" si="35"/>
        <v>1</v>
      </c>
    </row>
    <row r="360" spans="1:28" customFormat="1" ht="15" customHeight="1">
      <c r="A360" s="6">
        <v>4083</v>
      </c>
      <c r="B360" s="5" t="s">
        <v>3600</v>
      </c>
      <c r="C360" s="5" t="s">
        <v>11519</v>
      </c>
      <c r="D360" s="5" t="s">
        <v>3601</v>
      </c>
      <c r="E360" s="9" t="s">
        <v>11044</v>
      </c>
      <c r="F360" s="111">
        <v>0</v>
      </c>
      <c r="G360" s="111">
        <v>1</v>
      </c>
      <c r="H360" s="109">
        <f t="shared" si="33"/>
        <v>1</v>
      </c>
      <c r="I360" s="22">
        <v>1</v>
      </c>
      <c r="J360" s="25">
        <v>1</v>
      </c>
      <c r="K360" s="95">
        <v>1</v>
      </c>
      <c r="L360" s="12">
        <v>0</v>
      </c>
      <c r="M360" s="12">
        <v>1</v>
      </c>
      <c r="N360" s="27">
        <f t="shared" si="36"/>
        <v>1</v>
      </c>
      <c r="O360" s="29">
        <v>1</v>
      </c>
      <c r="P360" s="125">
        <v>0</v>
      </c>
      <c r="Q360" s="125">
        <v>1</v>
      </c>
      <c r="R360" s="31">
        <f t="shared" si="37"/>
        <v>1</v>
      </c>
      <c r="S360" s="14">
        <v>94</v>
      </c>
      <c r="T360" s="15">
        <v>26.22</v>
      </c>
      <c r="U360" s="15">
        <v>3.5850495804729214</v>
      </c>
      <c r="V360" s="33">
        <f t="shared" si="38"/>
        <v>1</v>
      </c>
      <c r="W360" s="34">
        <v>1</v>
      </c>
      <c r="X360" s="19">
        <v>1</v>
      </c>
      <c r="Y360" s="36">
        <v>0</v>
      </c>
      <c r="Z360" s="41">
        <v>0</v>
      </c>
      <c r="AA360" s="5">
        <f t="shared" si="34"/>
        <v>8</v>
      </c>
      <c r="AB360" s="5">
        <f t="shared" si="35"/>
        <v>1</v>
      </c>
    </row>
    <row r="361" spans="1:28" customFormat="1" ht="15" customHeight="1">
      <c r="A361" s="6">
        <v>4084</v>
      </c>
      <c r="B361" s="5" t="s">
        <v>3610</v>
      </c>
      <c r="C361" s="5" t="s">
        <v>11520</v>
      </c>
      <c r="D361" s="5" t="s">
        <v>3611</v>
      </c>
      <c r="E361" s="9" t="s">
        <v>11044</v>
      </c>
      <c r="F361" s="111">
        <v>0</v>
      </c>
      <c r="G361" s="111">
        <v>1</v>
      </c>
      <c r="H361" s="109">
        <f t="shared" si="33"/>
        <v>1</v>
      </c>
      <c r="I361" s="22">
        <v>1</v>
      </c>
      <c r="J361" s="25">
        <v>0</v>
      </c>
      <c r="K361" s="95">
        <v>1</v>
      </c>
      <c r="L361" s="12">
        <v>0</v>
      </c>
      <c r="M361" s="12">
        <v>1</v>
      </c>
      <c r="N361" s="27">
        <f t="shared" si="36"/>
        <v>1</v>
      </c>
      <c r="O361" s="29">
        <v>0</v>
      </c>
      <c r="P361" s="125">
        <v>0</v>
      </c>
      <c r="Q361" s="125">
        <v>0</v>
      </c>
      <c r="R361" s="31">
        <f t="shared" si="37"/>
        <v>0</v>
      </c>
      <c r="S361" s="14">
        <v>807</v>
      </c>
      <c r="T361" s="15">
        <v>160.73390000000001</v>
      </c>
      <c r="U361" s="15">
        <v>5.0207205822791581</v>
      </c>
      <c r="V361" s="33">
        <f t="shared" si="38"/>
        <v>1</v>
      </c>
      <c r="W361" s="34">
        <v>1</v>
      </c>
      <c r="X361" s="19">
        <v>1</v>
      </c>
      <c r="Y361" s="36">
        <v>1</v>
      </c>
      <c r="Z361" s="41">
        <v>0</v>
      </c>
      <c r="AA361" s="5">
        <f t="shared" si="34"/>
        <v>6</v>
      </c>
      <c r="AB361" s="5">
        <f t="shared" si="35"/>
        <v>1</v>
      </c>
    </row>
    <row r="362" spans="1:28" customFormat="1" ht="15" customHeight="1">
      <c r="A362" s="6">
        <v>4085</v>
      </c>
      <c r="B362" s="5" t="s">
        <v>3614</v>
      </c>
      <c r="C362" s="5" t="s">
        <v>11521</v>
      </c>
      <c r="D362" s="5" t="s">
        <v>3615</v>
      </c>
      <c r="E362" s="9" t="s">
        <v>11044</v>
      </c>
      <c r="F362" s="111">
        <v>0</v>
      </c>
      <c r="G362" s="111">
        <v>1</v>
      </c>
      <c r="H362" s="109">
        <f t="shared" si="33"/>
        <v>1</v>
      </c>
      <c r="I362" s="22">
        <v>1</v>
      </c>
      <c r="J362" s="25">
        <v>0</v>
      </c>
      <c r="K362" s="95">
        <v>1</v>
      </c>
      <c r="L362" s="12">
        <v>0</v>
      </c>
      <c r="M362" s="12">
        <v>1</v>
      </c>
      <c r="N362" s="27">
        <f t="shared" si="36"/>
        <v>1</v>
      </c>
      <c r="O362" s="29">
        <v>1</v>
      </c>
      <c r="P362" s="125">
        <v>0</v>
      </c>
      <c r="Q362" s="125">
        <v>0</v>
      </c>
      <c r="R362" s="31">
        <f t="shared" si="37"/>
        <v>0</v>
      </c>
      <c r="S362" s="14">
        <v>2057</v>
      </c>
      <c r="T362" s="15">
        <v>24.930900000000001</v>
      </c>
      <c r="U362" s="15">
        <v>82.508052256436784</v>
      </c>
      <c r="V362" s="33">
        <f t="shared" si="38"/>
        <v>0</v>
      </c>
      <c r="W362" s="34">
        <v>0</v>
      </c>
      <c r="X362" s="19">
        <v>1</v>
      </c>
      <c r="Y362" s="36">
        <v>0</v>
      </c>
      <c r="Z362" s="41">
        <v>0</v>
      </c>
      <c r="AA362" s="5">
        <f t="shared" si="34"/>
        <v>4</v>
      </c>
      <c r="AB362" s="5">
        <f t="shared" si="35"/>
        <v>1</v>
      </c>
    </row>
    <row r="363" spans="1:28" customFormat="1" ht="15" customHeight="1">
      <c r="A363" s="6">
        <v>4086</v>
      </c>
      <c r="B363" s="5" t="s">
        <v>3716</v>
      </c>
      <c r="C363" s="5" t="s">
        <v>11522</v>
      </c>
      <c r="D363" s="5" t="s">
        <v>3717</v>
      </c>
      <c r="E363" s="9" t="s">
        <v>11044</v>
      </c>
      <c r="F363" s="111">
        <v>1</v>
      </c>
      <c r="G363" s="111">
        <v>0</v>
      </c>
      <c r="H363" s="109">
        <f t="shared" si="33"/>
        <v>1</v>
      </c>
      <c r="I363" s="22">
        <v>1</v>
      </c>
      <c r="J363" s="25">
        <v>0</v>
      </c>
      <c r="K363" s="95">
        <v>1</v>
      </c>
      <c r="L363" s="12">
        <v>0</v>
      </c>
      <c r="M363" s="12">
        <v>1</v>
      </c>
      <c r="N363" s="27">
        <f t="shared" si="36"/>
        <v>1</v>
      </c>
      <c r="O363" s="29">
        <v>1</v>
      </c>
      <c r="P363" s="125">
        <v>0</v>
      </c>
      <c r="Q363" s="125">
        <v>0</v>
      </c>
      <c r="R363" s="31">
        <f t="shared" si="37"/>
        <v>0</v>
      </c>
      <c r="S363" s="14">
        <v>1747</v>
      </c>
      <c r="T363" s="15">
        <v>16.442</v>
      </c>
      <c r="U363" s="15">
        <v>106.25228074443498</v>
      </c>
      <c r="V363" s="33">
        <f t="shared" si="38"/>
        <v>0</v>
      </c>
      <c r="W363" s="34">
        <v>0</v>
      </c>
      <c r="X363" s="19">
        <v>0</v>
      </c>
      <c r="Y363" s="36">
        <v>0</v>
      </c>
      <c r="Z363" s="41">
        <v>0</v>
      </c>
      <c r="AA363" s="5">
        <f t="shared" si="34"/>
        <v>4</v>
      </c>
      <c r="AB363" s="5">
        <f t="shared" si="35"/>
        <v>1</v>
      </c>
    </row>
    <row r="364" spans="1:28" customFormat="1" ht="15" customHeight="1">
      <c r="A364" s="6">
        <v>4087</v>
      </c>
      <c r="B364" s="5" t="s">
        <v>3730</v>
      </c>
      <c r="C364" s="5" t="s">
        <v>11523</v>
      </c>
      <c r="D364" s="5" t="s">
        <v>3731</v>
      </c>
      <c r="E364" s="9" t="s">
        <v>11044</v>
      </c>
      <c r="F364" s="111">
        <v>1</v>
      </c>
      <c r="G364" s="111">
        <v>0</v>
      </c>
      <c r="H364" s="109">
        <f t="shared" si="33"/>
        <v>1</v>
      </c>
      <c r="I364" s="22">
        <v>1</v>
      </c>
      <c r="J364" s="25">
        <v>0</v>
      </c>
      <c r="K364" s="95">
        <v>1</v>
      </c>
      <c r="L364" s="12">
        <v>0</v>
      </c>
      <c r="M364" s="12">
        <v>1</v>
      </c>
      <c r="N364" s="27">
        <f t="shared" si="36"/>
        <v>1</v>
      </c>
      <c r="O364" s="29">
        <v>1</v>
      </c>
      <c r="P364" s="125">
        <v>0</v>
      </c>
      <c r="Q364" s="125">
        <v>0</v>
      </c>
      <c r="R364" s="31">
        <f t="shared" si="37"/>
        <v>0</v>
      </c>
      <c r="S364" s="14">
        <v>496</v>
      </c>
      <c r="T364" s="15">
        <v>7.0301</v>
      </c>
      <c r="U364" s="15">
        <v>70.553761681910643</v>
      </c>
      <c r="V364" s="33">
        <f t="shared" si="38"/>
        <v>1</v>
      </c>
      <c r="W364" s="34">
        <v>0</v>
      </c>
      <c r="X364" s="19">
        <v>0</v>
      </c>
      <c r="Y364" s="36">
        <v>0</v>
      </c>
      <c r="Z364" s="41">
        <v>0</v>
      </c>
      <c r="AA364" s="5">
        <f t="shared" si="34"/>
        <v>5</v>
      </c>
      <c r="AB364" s="5">
        <f t="shared" si="35"/>
        <v>1</v>
      </c>
    </row>
    <row r="365" spans="1:28" customFormat="1" ht="15" customHeight="1">
      <c r="A365" s="6">
        <v>4088</v>
      </c>
      <c r="B365" s="5" t="s">
        <v>3736</v>
      </c>
      <c r="C365" s="5" t="s">
        <v>11524</v>
      </c>
      <c r="D365" s="5" t="s">
        <v>3737</v>
      </c>
      <c r="E365" s="9" t="s">
        <v>11044</v>
      </c>
      <c r="F365" s="111">
        <v>1</v>
      </c>
      <c r="G365" s="111">
        <v>1</v>
      </c>
      <c r="H365" s="109">
        <f t="shared" si="33"/>
        <v>1</v>
      </c>
      <c r="I365" s="22">
        <v>1</v>
      </c>
      <c r="J365" s="25">
        <v>1</v>
      </c>
      <c r="K365" s="95">
        <v>1</v>
      </c>
      <c r="L365" s="12">
        <v>1</v>
      </c>
      <c r="M365" s="12">
        <v>1</v>
      </c>
      <c r="N365" s="27">
        <f t="shared" si="36"/>
        <v>1</v>
      </c>
      <c r="O365" s="29">
        <v>1</v>
      </c>
      <c r="P365" s="125">
        <v>1</v>
      </c>
      <c r="Q365" s="125">
        <v>0</v>
      </c>
      <c r="R365" s="31">
        <f t="shared" si="37"/>
        <v>1</v>
      </c>
      <c r="S365" s="14">
        <v>344</v>
      </c>
      <c r="T365" s="15">
        <v>7.6666999999999996</v>
      </c>
      <c r="U365" s="15">
        <v>44.869370133173334</v>
      </c>
      <c r="V365" s="33">
        <f t="shared" si="38"/>
        <v>1</v>
      </c>
      <c r="W365" s="34">
        <v>1</v>
      </c>
      <c r="X365" s="19">
        <v>1</v>
      </c>
      <c r="Y365" s="36">
        <v>0</v>
      </c>
      <c r="Z365" s="41">
        <v>0</v>
      </c>
      <c r="AA365" s="5">
        <f t="shared" si="34"/>
        <v>8</v>
      </c>
      <c r="AB365" s="5">
        <f t="shared" si="35"/>
        <v>1</v>
      </c>
    </row>
    <row r="366" spans="1:28" customFormat="1" ht="15" customHeight="1">
      <c r="A366" s="6">
        <v>4090</v>
      </c>
      <c r="B366" s="5" t="s">
        <v>3964</v>
      </c>
      <c r="C366" s="5" t="s">
        <v>11525</v>
      </c>
      <c r="D366" s="5" t="s">
        <v>3965</v>
      </c>
      <c r="E366" s="9" t="s">
        <v>11044</v>
      </c>
      <c r="F366" s="111">
        <v>0</v>
      </c>
      <c r="G366" s="111">
        <v>1</v>
      </c>
      <c r="H366" s="109">
        <f t="shared" si="33"/>
        <v>1</v>
      </c>
      <c r="I366" s="22">
        <v>1</v>
      </c>
      <c r="J366" s="25">
        <v>1</v>
      </c>
      <c r="K366" s="95">
        <v>1</v>
      </c>
      <c r="L366" s="12">
        <v>0</v>
      </c>
      <c r="M366" s="12">
        <v>1</v>
      </c>
      <c r="N366" s="27">
        <f t="shared" si="36"/>
        <v>1</v>
      </c>
      <c r="O366" s="29">
        <v>1</v>
      </c>
      <c r="P366" s="125">
        <v>0</v>
      </c>
      <c r="Q366" s="125">
        <v>0</v>
      </c>
      <c r="R366" s="31">
        <f t="shared" si="37"/>
        <v>0</v>
      </c>
      <c r="S366" s="14">
        <v>815</v>
      </c>
      <c r="T366" s="15">
        <v>47.144500000000001</v>
      </c>
      <c r="U366" s="15">
        <v>17.287276352490746</v>
      </c>
      <c r="V366" s="33">
        <f t="shared" si="38"/>
        <v>1</v>
      </c>
      <c r="W366" s="34">
        <v>1</v>
      </c>
      <c r="X366" s="19">
        <v>1</v>
      </c>
      <c r="Y366" s="36">
        <v>0</v>
      </c>
      <c r="Z366" s="41">
        <v>0</v>
      </c>
      <c r="AA366" s="5">
        <f t="shared" si="34"/>
        <v>7</v>
      </c>
      <c r="AB366" s="5">
        <f t="shared" si="35"/>
        <v>1</v>
      </c>
    </row>
    <row r="367" spans="1:28" customFormat="1" ht="15" customHeight="1">
      <c r="A367" s="6">
        <v>4091</v>
      </c>
      <c r="B367" s="5" t="s">
        <v>3966</v>
      </c>
      <c r="C367" s="5" t="s">
        <v>11526</v>
      </c>
      <c r="D367" s="5" t="s">
        <v>3967</v>
      </c>
      <c r="E367" s="9" t="s">
        <v>11044</v>
      </c>
      <c r="F367" s="111">
        <v>0</v>
      </c>
      <c r="G367" s="111">
        <v>1</v>
      </c>
      <c r="H367" s="109">
        <f t="shared" si="33"/>
        <v>1</v>
      </c>
      <c r="I367" s="22">
        <v>1</v>
      </c>
      <c r="J367" s="25">
        <v>0</v>
      </c>
      <c r="K367" s="95">
        <v>1</v>
      </c>
      <c r="L367" s="12">
        <v>0</v>
      </c>
      <c r="M367" s="12">
        <v>1</v>
      </c>
      <c r="N367" s="27">
        <f t="shared" si="36"/>
        <v>1</v>
      </c>
      <c r="O367" s="29">
        <v>1</v>
      </c>
      <c r="P367" s="125">
        <v>0</v>
      </c>
      <c r="Q367" s="125">
        <v>0</v>
      </c>
      <c r="R367" s="31">
        <f t="shared" si="37"/>
        <v>0</v>
      </c>
      <c r="S367" s="14">
        <v>1494</v>
      </c>
      <c r="T367" s="15">
        <v>37.643900000000002</v>
      </c>
      <c r="U367" s="15">
        <v>39.687705046501556</v>
      </c>
      <c r="V367" s="33">
        <f t="shared" si="38"/>
        <v>1</v>
      </c>
      <c r="W367" s="34">
        <v>1</v>
      </c>
      <c r="X367" s="19">
        <v>1</v>
      </c>
      <c r="Y367" s="36">
        <v>0</v>
      </c>
      <c r="Z367" s="41">
        <v>0</v>
      </c>
      <c r="AA367" s="5">
        <f t="shared" si="34"/>
        <v>6</v>
      </c>
      <c r="AB367" s="5">
        <f t="shared" si="35"/>
        <v>1</v>
      </c>
    </row>
    <row r="368" spans="1:28" customFormat="1" ht="15" customHeight="1">
      <c r="A368" s="6">
        <v>4092</v>
      </c>
      <c r="B368" s="5" t="s">
        <v>4010</v>
      </c>
      <c r="C368" s="5" t="s">
        <v>11527</v>
      </c>
      <c r="D368" s="5" t="s">
        <v>4011</v>
      </c>
      <c r="E368" s="9" t="s">
        <v>11044</v>
      </c>
      <c r="F368" s="111">
        <v>1</v>
      </c>
      <c r="G368" s="111">
        <v>1</v>
      </c>
      <c r="H368" s="109">
        <f t="shared" si="33"/>
        <v>1</v>
      </c>
      <c r="I368" s="22">
        <v>1</v>
      </c>
      <c r="J368" s="25">
        <v>1</v>
      </c>
      <c r="K368" s="95">
        <v>1</v>
      </c>
      <c r="L368" s="12">
        <v>0</v>
      </c>
      <c r="M368" s="12">
        <v>1</v>
      </c>
      <c r="N368" s="27">
        <f t="shared" si="36"/>
        <v>1</v>
      </c>
      <c r="O368" s="29">
        <v>1</v>
      </c>
      <c r="P368" s="125">
        <v>0</v>
      </c>
      <c r="Q368" s="125">
        <v>1</v>
      </c>
      <c r="R368" s="31">
        <f t="shared" si="37"/>
        <v>1</v>
      </c>
      <c r="S368" s="14">
        <v>290</v>
      </c>
      <c r="T368" s="15">
        <v>17.010899999999999</v>
      </c>
      <c r="U368" s="15">
        <v>17.047892821661407</v>
      </c>
      <c r="V368" s="33">
        <f t="shared" si="38"/>
        <v>1</v>
      </c>
      <c r="W368" s="34">
        <v>1</v>
      </c>
      <c r="X368" s="19">
        <v>1</v>
      </c>
      <c r="Y368" s="36">
        <v>0</v>
      </c>
      <c r="Z368" s="41">
        <v>0</v>
      </c>
      <c r="AA368" s="5">
        <f t="shared" si="34"/>
        <v>8</v>
      </c>
      <c r="AB368" s="5">
        <f t="shared" si="35"/>
        <v>1</v>
      </c>
    </row>
    <row r="369" spans="1:28" customFormat="1" ht="15" customHeight="1">
      <c r="A369" s="6">
        <v>4093</v>
      </c>
      <c r="B369" s="5" t="s">
        <v>4100</v>
      </c>
      <c r="C369" s="5" t="s">
        <v>11528</v>
      </c>
      <c r="D369" s="5" t="s">
        <v>4101</v>
      </c>
      <c r="E369" s="9" t="s">
        <v>11044</v>
      </c>
      <c r="F369" s="111">
        <v>1</v>
      </c>
      <c r="G369" s="111">
        <v>1</v>
      </c>
      <c r="H369" s="109">
        <f t="shared" si="33"/>
        <v>1</v>
      </c>
      <c r="I369" s="22">
        <v>1</v>
      </c>
      <c r="J369" s="25">
        <v>0</v>
      </c>
      <c r="K369" s="95">
        <v>1</v>
      </c>
      <c r="L369" s="12">
        <v>0</v>
      </c>
      <c r="M369" s="12">
        <v>1</v>
      </c>
      <c r="N369" s="27">
        <f t="shared" si="36"/>
        <v>1</v>
      </c>
      <c r="O369" s="29">
        <v>1</v>
      </c>
      <c r="P369" s="125">
        <v>0</v>
      </c>
      <c r="Q369" s="125">
        <v>0</v>
      </c>
      <c r="R369" s="31">
        <f t="shared" si="37"/>
        <v>0</v>
      </c>
      <c r="S369" s="14">
        <v>600</v>
      </c>
      <c r="T369" s="15">
        <v>4.9691000000000001</v>
      </c>
      <c r="U369" s="15">
        <v>120.74621158761144</v>
      </c>
      <c r="V369" s="33">
        <f t="shared" si="38"/>
        <v>0</v>
      </c>
      <c r="W369" s="34">
        <v>1</v>
      </c>
      <c r="X369" s="19">
        <v>1</v>
      </c>
      <c r="Y369" s="36">
        <v>1</v>
      </c>
      <c r="Z369" s="41">
        <v>0</v>
      </c>
      <c r="AA369" s="5">
        <f t="shared" si="34"/>
        <v>6</v>
      </c>
      <c r="AB369" s="5">
        <f t="shared" si="35"/>
        <v>1</v>
      </c>
    </row>
    <row r="370" spans="1:28" customFormat="1" ht="15" customHeight="1">
      <c r="A370" s="6">
        <v>4094</v>
      </c>
      <c r="B370" s="5" t="s">
        <v>4146</v>
      </c>
      <c r="C370" s="5" t="s">
        <v>11529</v>
      </c>
      <c r="D370" s="5" t="s">
        <v>4147</v>
      </c>
      <c r="E370" s="9" t="s">
        <v>11044</v>
      </c>
      <c r="F370" s="111">
        <v>1</v>
      </c>
      <c r="G370" s="111">
        <v>1</v>
      </c>
      <c r="H370" s="109">
        <f t="shared" si="33"/>
        <v>1</v>
      </c>
      <c r="I370" s="22">
        <v>1</v>
      </c>
      <c r="J370" s="25">
        <v>0</v>
      </c>
      <c r="K370" s="95">
        <v>1</v>
      </c>
      <c r="L370" s="12">
        <v>0</v>
      </c>
      <c r="M370" s="12">
        <v>1</v>
      </c>
      <c r="N370" s="27">
        <f t="shared" si="36"/>
        <v>1</v>
      </c>
      <c r="O370" s="29">
        <v>1</v>
      </c>
      <c r="P370" s="125">
        <v>0</v>
      </c>
      <c r="Q370" s="125">
        <v>0</v>
      </c>
      <c r="R370" s="31">
        <f t="shared" si="37"/>
        <v>0</v>
      </c>
      <c r="S370" s="14">
        <v>408</v>
      </c>
      <c r="T370" s="15">
        <v>5.7412999999999998</v>
      </c>
      <c r="U370" s="15">
        <v>71.064044728545795</v>
      </c>
      <c r="V370" s="33">
        <f t="shared" si="38"/>
        <v>1</v>
      </c>
      <c r="W370" s="34">
        <v>1</v>
      </c>
      <c r="X370" s="19">
        <v>1</v>
      </c>
      <c r="Y370" s="36">
        <v>0</v>
      </c>
      <c r="Z370" s="41">
        <v>0</v>
      </c>
      <c r="AA370" s="5">
        <f t="shared" si="34"/>
        <v>6</v>
      </c>
      <c r="AB370" s="5">
        <f t="shared" si="35"/>
        <v>1</v>
      </c>
    </row>
    <row r="371" spans="1:28" customFormat="1" ht="15" customHeight="1">
      <c r="A371" s="6">
        <v>4095</v>
      </c>
      <c r="B371" s="5" t="s">
        <v>4174</v>
      </c>
      <c r="C371" s="5" t="s">
        <v>11530</v>
      </c>
      <c r="D371" s="5" t="s">
        <v>4175</v>
      </c>
      <c r="E371" s="9" t="s">
        <v>11044</v>
      </c>
      <c r="F371" s="111">
        <v>0</v>
      </c>
      <c r="G371" s="111">
        <v>1</v>
      </c>
      <c r="H371" s="109">
        <f t="shared" si="33"/>
        <v>1</v>
      </c>
      <c r="I371" s="22">
        <v>1</v>
      </c>
      <c r="J371" s="25">
        <v>1</v>
      </c>
      <c r="K371" s="95">
        <v>1</v>
      </c>
      <c r="L371" s="12">
        <v>1</v>
      </c>
      <c r="M371" s="12">
        <v>1</v>
      </c>
      <c r="N371" s="27">
        <f t="shared" si="36"/>
        <v>1</v>
      </c>
      <c r="O371" s="29">
        <v>1</v>
      </c>
      <c r="P371" s="125">
        <v>1</v>
      </c>
      <c r="Q371" s="125">
        <v>1</v>
      </c>
      <c r="R371" s="31">
        <f t="shared" si="37"/>
        <v>1</v>
      </c>
      <c r="S371" s="14">
        <v>3362</v>
      </c>
      <c r="T371" s="15">
        <v>131.2852</v>
      </c>
      <c r="U371" s="15">
        <v>25.608370174246602</v>
      </c>
      <c r="V371" s="33">
        <f t="shared" si="38"/>
        <v>1</v>
      </c>
      <c r="W371" s="34">
        <v>1</v>
      </c>
      <c r="X371" s="19">
        <v>1</v>
      </c>
      <c r="Y371" s="36">
        <v>0</v>
      </c>
      <c r="Z371" s="41">
        <v>0</v>
      </c>
      <c r="AA371" s="5">
        <f t="shared" si="34"/>
        <v>8</v>
      </c>
      <c r="AB371" s="5">
        <f t="shared" si="35"/>
        <v>1</v>
      </c>
    </row>
    <row r="372" spans="1:28" customFormat="1" ht="15" customHeight="1">
      <c r="A372" s="6">
        <v>4096</v>
      </c>
      <c r="B372" s="5" t="s">
        <v>4222</v>
      </c>
      <c r="C372" s="5" t="s">
        <v>11531</v>
      </c>
      <c r="D372" s="5" t="s">
        <v>4223</v>
      </c>
      <c r="E372" s="9" t="s">
        <v>11044</v>
      </c>
      <c r="F372" s="111">
        <v>1</v>
      </c>
      <c r="G372" s="111">
        <v>0</v>
      </c>
      <c r="H372" s="109">
        <f t="shared" si="33"/>
        <v>1</v>
      </c>
      <c r="I372" s="22">
        <v>1</v>
      </c>
      <c r="J372" s="25">
        <v>0</v>
      </c>
      <c r="K372" s="95">
        <v>1</v>
      </c>
      <c r="L372" s="12">
        <v>0</v>
      </c>
      <c r="M372" s="12">
        <v>1</v>
      </c>
      <c r="N372" s="27">
        <f t="shared" si="36"/>
        <v>1</v>
      </c>
      <c r="O372" s="29">
        <v>1</v>
      </c>
      <c r="P372" s="125">
        <v>0</v>
      </c>
      <c r="Q372" s="125">
        <v>0</v>
      </c>
      <c r="R372" s="31">
        <f t="shared" si="37"/>
        <v>0</v>
      </c>
      <c r="S372" s="14">
        <v>2596</v>
      </c>
      <c r="T372" s="15">
        <v>13.7226</v>
      </c>
      <c r="U372" s="15">
        <v>189.17697812367919</v>
      </c>
      <c r="V372" s="33">
        <f t="shared" si="38"/>
        <v>0</v>
      </c>
      <c r="W372" s="34">
        <v>1</v>
      </c>
      <c r="X372" s="19">
        <v>0</v>
      </c>
      <c r="Y372" s="36">
        <v>0</v>
      </c>
      <c r="Z372" s="41">
        <v>0</v>
      </c>
      <c r="AA372" s="5">
        <f t="shared" si="34"/>
        <v>5</v>
      </c>
      <c r="AB372" s="5">
        <f t="shared" si="35"/>
        <v>1</v>
      </c>
    </row>
    <row r="373" spans="1:28" customFormat="1" ht="15" customHeight="1">
      <c r="A373" s="6">
        <v>4097</v>
      </c>
      <c r="B373" s="5" t="s">
        <v>4384</v>
      </c>
      <c r="C373" s="5" t="s">
        <v>11532</v>
      </c>
      <c r="D373" s="5" t="s">
        <v>4385</v>
      </c>
      <c r="E373" s="9" t="s">
        <v>11044</v>
      </c>
      <c r="F373" s="111">
        <v>1</v>
      </c>
      <c r="G373" s="111">
        <v>1</v>
      </c>
      <c r="H373" s="109">
        <f t="shared" si="33"/>
        <v>1</v>
      </c>
      <c r="I373" s="22">
        <v>1</v>
      </c>
      <c r="J373" s="25">
        <v>1</v>
      </c>
      <c r="K373" s="95">
        <v>1</v>
      </c>
      <c r="L373" s="12">
        <v>0</v>
      </c>
      <c r="M373" s="12">
        <v>1</v>
      </c>
      <c r="N373" s="27">
        <f t="shared" si="36"/>
        <v>1</v>
      </c>
      <c r="O373" s="29">
        <v>1</v>
      </c>
      <c r="P373" s="125">
        <v>1</v>
      </c>
      <c r="Q373" s="125">
        <v>1</v>
      </c>
      <c r="R373" s="31">
        <f t="shared" si="37"/>
        <v>1</v>
      </c>
      <c r="S373" s="14">
        <v>322</v>
      </c>
      <c r="T373" s="15">
        <v>13.9701</v>
      </c>
      <c r="U373" s="15">
        <v>23.049226562444076</v>
      </c>
      <c r="V373" s="33">
        <f t="shared" si="38"/>
        <v>1</v>
      </c>
      <c r="W373" s="34">
        <v>1</v>
      </c>
      <c r="X373" s="19">
        <v>1</v>
      </c>
      <c r="Y373" s="36">
        <v>0</v>
      </c>
      <c r="Z373" s="41">
        <v>0</v>
      </c>
      <c r="AA373" s="5">
        <f t="shared" si="34"/>
        <v>8</v>
      </c>
      <c r="AB373" s="5">
        <f t="shared" si="35"/>
        <v>1</v>
      </c>
    </row>
    <row r="374" spans="1:28" customFormat="1" ht="15" customHeight="1">
      <c r="A374" s="6">
        <v>4098</v>
      </c>
      <c r="B374" s="5" t="s">
        <v>4388</v>
      </c>
      <c r="C374" s="5" t="s">
        <v>11533</v>
      </c>
      <c r="D374" s="5" t="s">
        <v>4389</v>
      </c>
      <c r="E374" s="9" t="s">
        <v>11044</v>
      </c>
      <c r="F374" s="111">
        <v>0</v>
      </c>
      <c r="G374" s="111">
        <v>1</v>
      </c>
      <c r="H374" s="109">
        <f t="shared" si="33"/>
        <v>1</v>
      </c>
      <c r="I374" s="22">
        <v>1</v>
      </c>
      <c r="J374" s="25">
        <v>1</v>
      </c>
      <c r="K374" s="95">
        <v>1</v>
      </c>
      <c r="L374" s="12">
        <v>0</v>
      </c>
      <c r="M374" s="12">
        <v>1</v>
      </c>
      <c r="N374" s="27">
        <f t="shared" si="36"/>
        <v>1</v>
      </c>
      <c r="O374" s="29">
        <v>1</v>
      </c>
      <c r="P374" s="125">
        <v>0</v>
      </c>
      <c r="Q374" s="125">
        <v>1</v>
      </c>
      <c r="R374" s="31">
        <f t="shared" si="37"/>
        <v>1</v>
      </c>
      <c r="S374" s="14">
        <v>174</v>
      </c>
      <c r="T374" s="15">
        <v>13.677100000000001</v>
      </c>
      <c r="U374" s="15">
        <v>12.721995159792645</v>
      </c>
      <c r="V374" s="33">
        <f t="shared" si="38"/>
        <v>1</v>
      </c>
      <c r="W374" s="34">
        <v>1</v>
      </c>
      <c r="X374" s="19">
        <v>1</v>
      </c>
      <c r="Y374" s="36">
        <v>0</v>
      </c>
      <c r="Z374" s="41">
        <v>0</v>
      </c>
      <c r="AA374" s="5">
        <f t="shared" si="34"/>
        <v>8</v>
      </c>
      <c r="AB374" s="5">
        <f t="shared" si="35"/>
        <v>1</v>
      </c>
    </row>
    <row r="375" spans="1:28" customFormat="1" ht="15" customHeight="1">
      <c r="A375" s="6">
        <v>4099</v>
      </c>
      <c r="B375" s="5" t="s">
        <v>4390</v>
      </c>
      <c r="C375" s="5" t="s">
        <v>11534</v>
      </c>
      <c r="D375" s="5" t="s">
        <v>4391</v>
      </c>
      <c r="E375" s="9" t="s">
        <v>11044</v>
      </c>
      <c r="F375" s="111">
        <v>1</v>
      </c>
      <c r="G375" s="111">
        <v>1</v>
      </c>
      <c r="H375" s="109">
        <f t="shared" si="33"/>
        <v>1</v>
      </c>
      <c r="I375" s="22">
        <v>1</v>
      </c>
      <c r="J375" s="25">
        <v>0</v>
      </c>
      <c r="K375" s="95">
        <v>1</v>
      </c>
      <c r="L375" s="12">
        <v>0</v>
      </c>
      <c r="M375" s="12">
        <v>1</v>
      </c>
      <c r="N375" s="27">
        <f t="shared" si="36"/>
        <v>1</v>
      </c>
      <c r="O375" s="29">
        <v>1</v>
      </c>
      <c r="P375" s="125">
        <v>0</v>
      </c>
      <c r="Q375" s="125">
        <v>0</v>
      </c>
      <c r="R375" s="31">
        <f t="shared" si="37"/>
        <v>0</v>
      </c>
      <c r="S375" s="14">
        <v>2157</v>
      </c>
      <c r="T375" s="15">
        <v>18.910999999999998</v>
      </c>
      <c r="U375" s="15">
        <v>114.06059965099679</v>
      </c>
      <c r="V375" s="33">
        <f t="shared" si="38"/>
        <v>0</v>
      </c>
      <c r="W375" s="34">
        <v>1</v>
      </c>
      <c r="X375" s="19">
        <v>0</v>
      </c>
      <c r="Y375" s="36">
        <v>0</v>
      </c>
      <c r="Z375" s="41">
        <v>0</v>
      </c>
      <c r="AA375" s="5">
        <f t="shared" si="34"/>
        <v>5</v>
      </c>
      <c r="AB375" s="5">
        <f t="shared" si="35"/>
        <v>1</v>
      </c>
    </row>
    <row r="376" spans="1:28" customFormat="1" ht="15" customHeight="1">
      <c r="A376" s="6">
        <v>4100</v>
      </c>
      <c r="B376" s="5" t="s">
        <v>4456</v>
      </c>
      <c r="C376" s="5" t="s">
        <v>11535</v>
      </c>
      <c r="D376" s="5" t="s">
        <v>4457</v>
      </c>
      <c r="E376" s="9" t="s">
        <v>11044</v>
      </c>
      <c r="F376" s="111">
        <v>0</v>
      </c>
      <c r="G376" s="111">
        <v>1</v>
      </c>
      <c r="H376" s="109">
        <f t="shared" si="33"/>
        <v>1</v>
      </c>
      <c r="I376" s="22">
        <v>0</v>
      </c>
      <c r="J376" s="25">
        <v>0</v>
      </c>
      <c r="K376" s="95">
        <v>1</v>
      </c>
      <c r="L376" s="12">
        <v>0</v>
      </c>
      <c r="M376" s="12">
        <v>1</v>
      </c>
      <c r="N376" s="27">
        <f t="shared" si="36"/>
        <v>1</v>
      </c>
      <c r="O376" s="29">
        <v>1</v>
      </c>
      <c r="P376" s="125">
        <v>0</v>
      </c>
      <c r="Q376" s="125">
        <v>0</v>
      </c>
      <c r="R376" s="31">
        <f t="shared" si="37"/>
        <v>0</v>
      </c>
      <c r="S376" s="14">
        <v>1938</v>
      </c>
      <c r="T376" s="15">
        <v>3.8083</v>
      </c>
      <c r="U376" s="15">
        <v>508.88848042433631</v>
      </c>
      <c r="V376" s="33">
        <f t="shared" si="38"/>
        <v>0</v>
      </c>
      <c r="W376" s="34">
        <v>1</v>
      </c>
      <c r="X376" s="19">
        <v>0</v>
      </c>
      <c r="Y376" s="36">
        <v>0</v>
      </c>
      <c r="Z376" s="41">
        <v>0</v>
      </c>
      <c r="AA376" s="5">
        <f t="shared" si="34"/>
        <v>4</v>
      </c>
      <c r="AB376" s="5">
        <f t="shared" si="35"/>
        <v>1</v>
      </c>
    </row>
    <row r="377" spans="1:28" customFormat="1" ht="15" customHeight="1">
      <c r="A377" s="6">
        <v>4101</v>
      </c>
      <c r="B377" s="5" t="s">
        <v>4534</v>
      </c>
      <c r="C377" s="5" t="s">
        <v>11536</v>
      </c>
      <c r="D377" s="5" t="s">
        <v>4535</v>
      </c>
      <c r="E377" s="9" t="s">
        <v>11044</v>
      </c>
      <c r="F377" s="111">
        <v>1</v>
      </c>
      <c r="G377" s="111">
        <v>1</v>
      </c>
      <c r="H377" s="109">
        <f t="shared" si="33"/>
        <v>1</v>
      </c>
      <c r="I377" s="22">
        <v>0</v>
      </c>
      <c r="J377" s="25">
        <v>0</v>
      </c>
      <c r="K377" s="95">
        <v>1</v>
      </c>
      <c r="L377" s="12">
        <v>0</v>
      </c>
      <c r="M377" s="12">
        <v>0</v>
      </c>
      <c r="N377" s="27">
        <f t="shared" si="36"/>
        <v>1</v>
      </c>
      <c r="O377" s="29">
        <v>1</v>
      </c>
      <c r="P377" s="125">
        <v>0</v>
      </c>
      <c r="Q377" s="125">
        <v>0</v>
      </c>
      <c r="R377" s="31">
        <f t="shared" si="37"/>
        <v>0</v>
      </c>
      <c r="S377" s="14">
        <v>3435</v>
      </c>
      <c r="T377" s="15">
        <v>13.446099999999999</v>
      </c>
      <c r="U377" s="15">
        <v>255.4644097545013</v>
      </c>
      <c r="V377" s="33">
        <f t="shared" si="38"/>
        <v>0</v>
      </c>
      <c r="W377" s="34">
        <v>0</v>
      </c>
      <c r="X377" s="19">
        <v>0</v>
      </c>
      <c r="Y377" s="36">
        <v>0</v>
      </c>
      <c r="Z377" s="41">
        <v>0</v>
      </c>
      <c r="AA377" s="5">
        <f t="shared" si="34"/>
        <v>3</v>
      </c>
      <c r="AB377" s="5">
        <f t="shared" si="35"/>
        <v>1</v>
      </c>
    </row>
    <row r="378" spans="1:28" customFormat="1" ht="15" customHeight="1">
      <c r="A378" s="6">
        <v>4102</v>
      </c>
      <c r="B378" s="5" t="s">
        <v>4554</v>
      </c>
      <c r="C378" s="5" t="s">
        <v>11537</v>
      </c>
      <c r="D378" s="5" t="s">
        <v>4555</v>
      </c>
      <c r="E378" s="9" t="s">
        <v>11044</v>
      </c>
      <c r="F378" s="111">
        <v>1</v>
      </c>
      <c r="G378" s="111">
        <v>1</v>
      </c>
      <c r="H378" s="109">
        <f t="shared" si="33"/>
        <v>1</v>
      </c>
      <c r="I378" s="22">
        <v>1</v>
      </c>
      <c r="J378" s="25">
        <v>1</v>
      </c>
      <c r="K378" s="95">
        <v>1</v>
      </c>
      <c r="L378" s="12">
        <v>1</v>
      </c>
      <c r="M378" s="12">
        <v>1</v>
      </c>
      <c r="N378" s="27">
        <f t="shared" si="36"/>
        <v>1</v>
      </c>
      <c r="O378" s="29">
        <v>1</v>
      </c>
      <c r="P378" s="125">
        <v>1</v>
      </c>
      <c r="Q378" s="125">
        <v>0</v>
      </c>
      <c r="R378" s="31">
        <f t="shared" si="37"/>
        <v>1</v>
      </c>
      <c r="S378" s="14">
        <v>84</v>
      </c>
      <c r="T378" s="15">
        <v>3.4042000000000003</v>
      </c>
      <c r="U378" s="15">
        <v>24.675400975265845</v>
      </c>
      <c r="V378" s="33">
        <f t="shared" si="38"/>
        <v>1</v>
      </c>
      <c r="W378" s="34">
        <v>1</v>
      </c>
      <c r="X378" s="19">
        <v>1</v>
      </c>
      <c r="Y378" s="36">
        <v>0</v>
      </c>
      <c r="Z378" s="41">
        <v>0</v>
      </c>
      <c r="AA378" s="5">
        <f t="shared" si="34"/>
        <v>8</v>
      </c>
      <c r="AB378" s="5">
        <f t="shared" si="35"/>
        <v>1</v>
      </c>
    </row>
    <row r="379" spans="1:28" customFormat="1" ht="15" customHeight="1">
      <c r="A379" s="6">
        <v>4103</v>
      </c>
      <c r="B379" s="5" t="s">
        <v>4592</v>
      </c>
      <c r="C379" s="5" t="s">
        <v>11538</v>
      </c>
      <c r="D379" s="5" t="s">
        <v>4593</v>
      </c>
      <c r="E379" s="9" t="s">
        <v>11044</v>
      </c>
      <c r="F379" s="111">
        <v>0</v>
      </c>
      <c r="G379" s="111">
        <v>1</v>
      </c>
      <c r="H379" s="109">
        <f t="shared" si="33"/>
        <v>1</v>
      </c>
      <c r="I379" s="22">
        <v>1</v>
      </c>
      <c r="J379" s="25">
        <v>1</v>
      </c>
      <c r="K379" s="95">
        <v>1</v>
      </c>
      <c r="L379" s="12">
        <v>0</v>
      </c>
      <c r="M379" s="12">
        <v>1</v>
      </c>
      <c r="N379" s="27">
        <f t="shared" si="36"/>
        <v>1</v>
      </c>
      <c r="O379" s="29">
        <v>1</v>
      </c>
      <c r="P379" s="125">
        <v>0</v>
      </c>
      <c r="Q379" s="125">
        <v>0</v>
      </c>
      <c r="R379" s="31">
        <f t="shared" si="37"/>
        <v>0</v>
      </c>
      <c r="S379" s="14">
        <v>78</v>
      </c>
      <c r="T379" s="15">
        <v>5.0785</v>
      </c>
      <c r="U379" s="15">
        <v>15.358865806832727</v>
      </c>
      <c r="V379" s="33">
        <f t="shared" si="38"/>
        <v>1</v>
      </c>
      <c r="W379" s="34">
        <v>1</v>
      </c>
      <c r="X379" s="19">
        <v>1</v>
      </c>
      <c r="Y379" s="36">
        <v>0</v>
      </c>
      <c r="Z379" s="41">
        <v>0</v>
      </c>
      <c r="AA379" s="5">
        <f t="shared" si="34"/>
        <v>7</v>
      </c>
      <c r="AB379" s="5">
        <f t="shared" si="35"/>
        <v>1</v>
      </c>
    </row>
    <row r="380" spans="1:28" customFormat="1" ht="15" customHeight="1">
      <c r="A380" s="6">
        <v>4104</v>
      </c>
      <c r="B380" s="5" t="s">
        <v>4696</v>
      </c>
      <c r="C380" s="5" t="s">
        <v>11539</v>
      </c>
      <c r="D380" s="5" t="s">
        <v>4697</v>
      </c>
      <c r="E380" s="9" t="s">
        <v>11044</v>
      </c>
      <c r="F380" s="111">
        <v>1</v>
      </c>
      <c r="G380" s="111">
        <v>0</v>
      </c>
      <c r="H380" s="109">
        <f t="shared" si="33"/>
        <v>1</v>
      </c>
      <c r="I380" s="22">
        <v>1</v>
      </c>
      <c r="J380" s="25">
        <v>0</v>
      </c>
      <c r="K380" s="95">
        <v>1</v>
      </c>
      <c r="L380" s="12">
        <v>0</v>
      </c>
      <c r="M380" s="12">
        <v>1</v>
      </c>
      <c r="N380" s="27">
        <f t="shared" si="36"/>
        <v>1</v>
      </c>
      <c r="O380" s="29">
        <v>1</v>
      </c>
      <c r="P380" s="125">
        <v>0</v>
      </c>
      <c r="Q380" s="125">
        <v>0</v>
      </c>
      <c r="R380" s="31">
        <f t="shared" si="37"/>
        <v>0</v>
      </c>
      <c r="S380" s="14">
        <v>1405</v>
      </c>
      <c r="T380" s="15">
        <v>17.712699999999998</v>
      </c>
      <c r="U380" s="15">
        <v>79.321616693107217</v>
      </c>
      <c r="V380" s="33">
        <f t="shared" si="38"/>
        <v>1</v>
      </c>
      <c r="W380" s="34">
        <v>0</v>
      </c>
      <c r="X380" s="19">
        <v>0</v>
      </c>
      <c r="Y380" s="36">
        <v>0</v>
      </c>
      <c r="Z380" s="41">
        <v>0</v>
      </c>
      <c r="AA380" s="5">
        <f t="shared" si="34"/>
        <v>5</v>
      </c>
      <c r="AB380" s="5">
        <f t="shared" si="35"/>
        <v>1</v>
      </c>
    </row>
    <row r="381" spans="1:28" customFormat="1" ht="15" customHeight="1">
      <c r="A381" s="6">
        <v>4105</v>
      </c>
      <c r="B381" s="5" t="s">
        <v>4668</v>
      </c>
      <c r="C381" s="5" t="s">
        <v>11540</v>
      </c>
      <c r="D381" s="5" t="s">
        <v>4669</v>
      </c>
      <c r="E381" s="9" t="s">
        <v>11044</v>
      </c>
      <c r="F381" s="111">
        <v>1</v>
      </c>
      <c r="G381" s="111">
        <v>1</v>
      </c>
      <c r="H381" s="109">
        <f t="shared" si="33"/>
        <v>1</v>
      </c>
      <c r="I381" s="22">
        <v>1</v>
      </c>
      <c r="J381" s="25">
        <v>0</v>
      </c>
      <c r="K381" s="95">
        <v>1</v>
      </c>
      <c r="L381" s="12">
        <v>0</v>
      </c>
      <c r="M381" s="12">
        <v>1</v>
      </c>
      <c r="N381" s="27">
        <f t="shared" si="36"/>
        <v>1</v>
      </c>
      <c r="O381" s="29">
        <v>1</v>
      </c>
      <c r="P381" s="125">
        <v>0</v>
      </c>
      <c r="Q381" s="125">
        <v>0</v>
      </c>
      <c r="R381" s="31">
        <f t="shared" si="37"/>
        <v>0</v>
      </c>
      <c r="S381" s="14">
        <v>2718</v>
      </c>
      <c r="T381" s="15">
        <v>24.1662</v>
      </c>
      <c r="U381" s="15">
        <v>112.47113737368721</v>
      </c>
      <c r="V381" s="33">
        <f t="shared" si="38"/>
        <v>0</v>
      </c>
      <c r="W381" s="34">
        <v>1</v>
      </c>
      <c r="X381" s="19">
        <v>0</v>
      </c>
      <c r="Y381" s="36">
        <v>0</v>
      </c>
      <c r="Z381" s="41">
        <v>0</v>
      </c>
      <c r="AA381" s="5">
        <f t="shared" si="34"/>
        <v>5</v>
      </c>
      <c r="AB381" s="5">
        <f t="shared" si="35"/>
        <v>1</v>
      </c>
    </row>
    <row r="382" spans="1:28" customFormat="1" ht="15" customHeight="1">
      <c r="A382" s="6">
        <v>4106</v>
      </c>
      <c r="B382" s="5" t="s">
        <v>4806</v>
      </c>
      <c r="C382" s="5" t="s">
        <v>11541</v>
      </c>
      <c r="D382" s="5" t="s">
        <v>4807</v>
      </c>
      <c r="E382" s="9" t="s">
        <v>11044</v>
      </c>
      <c r="F382" s="111">
        <v>0</v>
      </c>
      <c r="G382" s="111">
        <v>1</v>
      </c>
      <c r="H382" s="109">
        <f t="shared" si="33"/>
        <v>1</v>
      </c>
      <c r="I382" s="22">
        <v>1</v>
      </c>
      <c r="J382" s="25">
        <v>1</v>
      </c>
      <c r="K382" s="95">
        <v>1</v>
      </c>
      <c r="L382" s="12">
        <v>0</v>
      </c>
      <c r="M382" s="12">
        <v>1</v>
      </c>
      <c r="N382" s="27">
        <f t="shared" si="36"/>
        <v>1</v>
      </c>
      <c r="O382" s="29">
        <v>1</v>
      </c>
      <c r="P382" s="125">
        <v>0</v>
      </c>
      <c r="Q382" s="125">
        <v>0</v>
      </c>
      <c r="R382" s="31">
        <f t="shared" si="37"/>
        <v>0</v>
      </c>
      <c r="S382" s="14">
        <v>494</v>
      </c>
      <c r="T382" s="15">
        <v>11.8293</v>
      </c>
      <c r="U382" s="15">
        <v>41.760712806336805</v>
      </c>
      <c r="V382" s="33">
        <f t="shared" si="38"/>
        <v>1</v>
      </c>
      <c r="W382" s="34">
        <v>1</v>
      </c>
      <c r="X382" s="19">
        <v>1</v>
      </c>
      <c r="Y382" s="36">
        <v>0</v>
      </c>
      <c r="Z382" s="41">
        <v>0</v>
      </c>
      <c r="AA382" s="5">
        <f t="shared" si="34"/>
        <v>7</v>
      </c>
      <c r="AB382" s="5">
        <f t="shared" si="35"/>
        <v>1</v>
      </c>
    </row>
    <row r="383" spans="1:28" customFormat="1" ht="15" customHeight="1">
      <c r="A383" s="6">
        <v>4107</v>
      </c>
      <c r="B383" s="5" t="s">
        <v>4808</v>
      </c>
      <c r="C383" s="5" t="s">
        <v>11542</v>
      </c>
      <c r="D383" s="5" t="s">
        <v>4809</v>
      </c>
      <c r="E383" s="9" t="s">
        <v>11044</v>
      </c>
      <c r="F383" s="111">
        <v>1</v>
      </c>
      <c r="G383" s="111">
        <v>1</v>
      </c>
      <c r="H383" s="109">
        <f t="shared" si="33"/>
        <v>1</v>
      </c>
      <c r="I383" s="22">
        <v>1</v>
      </c>
      <c r="J383" s="25">
        <v>0</v>
      </c>
      <c r="K383" s="95">
        <v>1</v>
      </c>
      <c r="L383" s="12">
        <v>0</v>
      </c>
      <c r="M383" s="12">
        <v>1</v>
      </c>
      <c r="N383" s="27">
        <f t="shared" si="36"/>
        <v>1</v>
      </c>
      <c r="O383" s="29">
        <v>1</v>
      </c>
      <c r="P383" s="125">
        <v>0</v>
      </c>
      <c r="Q383" s="125">
        <v>0</v>
      </c>
      <c r="R383" s="31">
        <f t="shared" si="37"/>
        <v>0</v>
      </c>
      <c r="S383" s="14">
        <v>819</v>
      </c>
      <c r="T383" s="15">
        <v>12.2006</v>
      </c>
      <c r="U383" s="15">
        <v>67.127846171499769</v>
      </c>
      <c r="V383" s="33">
        <f t="shared" si="38"/>
        <v>1</v>
      </c>
      <c r="W383" s="34">
        <v>0</v>
      </c>
      <c r="X383" s="19">
        <v>0</v>
      </c>
      <c r="Y383" s="36">
        <v>1</v>
      </c>
      <c r="Z383" s="41">
        <v>0</v>
      </c>
      <c r="AA383" s="5">
        <f t="shared" si="34"/>
        <v>6</v>
      </c>
      <c r="AB383" s="5">
        <f t="shared" si="35"/>
        <v>1</v>
      </c>
    </row>
    <row r="384" spans="1:28" customFormat="1" ht="15" customHeight="1">
      <c r="A384" s="6">
        <v>4108</v>
      </c>
      <c r="B384" s="5" t="s">
        <v>4814</v>
      </c>
      <c r="C384" s="5" t="s">
        <v>11543</v>
      </c>
      <c r="D384" s="5" t="s">
        <v>4815</v>
      </c>
      <c r="E384" s="9" t="s">
        <v>11044</v>
      </c>
      <c r="F384" s="111">
        <v>1</v>
      </c>
      <c r="G384" s="111">
        <v>1</v>
      </c>
      <c r="H384" s="109">
        <f t="shared" si="33"/>
        <v>1</v>
      </c>
      <c r="I384" s="22">
        <v>1</v>
      </c>
      <c r="J384" s="25">
        <v>0</v>
      </c>
      <c r="K384" s="95">
        <v>1</v>
      </c>
      <c r="L384" s="12">
        <v>0</v>
      </c>
      <c r="M384" s="12">
        <v>1</v>
      </c>
      <c r="N384" s="27">
        <f t="shared" si="36"/>
        <v>1</v>
      </c>
      <c r="O384" s="29">
        <v>1</v>
      </c>
      <c r="P384" s="125">
        <v>0</v>
      </c>
      <c r="Q384" s="125">
        <v>0</v>
      </c>
      <c r="R384" s="31">
        <f t="shared" si="37"/>
        <v>0</v>
      </c>
      <c r="S384" s="14">
        <v>854</v>
      </c>
      <c r="T384" s="15">
        <v>14.2416</v>
      </c>
      <c r="U384" s="15">
        <v>59.965172452533423</v>
      </c>
      <c r="V384" s="33">
        <f t="shared" si="38"/>
        <v>1</v>
      </c>
      <c r="W384" s="34">
        <v>1</v>
      </c>
      <c r="X384" s="19">
        <v>1</v>
      </c>
      <c r="Y384" s="36">
        <v>0</v>
      </c>
      <c r="Z384" s="41">
        <v>0</v>
      </c>
      <c r="AA384" s="5">
        <f t="shared" si="34"/>
        <v>6</v>
      </c>
      <c r="AB384" s="5">
        <f t="shared" si="35"/>
        <v>1</v>
      </c>
    </row>
    <row r="385" spans="1:28" customFormat="1" ht="15" customHeight="1">
      <c r="A385" s="6">
        <v>4109</v>
      </c>
      <c r="B385" s="5" t="s">
        <v>4834</v>
      </c>
      <c r="C385" s="5" t="s">
        <v>11544</v>
      </c>
      <c r="D385" s="5" t="s">
        <v>4835</v>
      </c>
      <c r="E385" s="9" t="s">
        <v>11044</v>
      </c>
      <c r="F385" s="111">
        <v>1</v>
      </c>
      <c r="G385" s="111">
        <v>1</v>
      </c>
      <c r="H385" s="109">
        <f t="shared" si="33"/>
        <v>1</v>
      </c>
      <c r="I385" s="22">
        <v>1</v>
      </c>
      <c r="J385" s="25">
        <v>1</v>
      </c>
      <c r="K385" s="95">
        <v>1</v>
      </c>
      <c r="L385" s="12">
        <v>0</v>
      </c>
      <c r="M385" s="12">
        <v>1</v>
      </c>
      <c r="N385" s="27">
        <f t="shared" si="36"/>
        <v>1</v>
      </c>
      <c r="O385" s="29">
        <v>1</v>
      </c>
      <c r="P385" s="125">
        <v>1</v>
      </c>
      <c r="Q385" s="125">
        <v>1</v>
      </c>
      <c r="R385" s="31">
        <f t="shared" si="37"/>
        <v>1</v>
      </c>
      <c r="S385" s="14">
        <v>246</v>
      </c>
      <c r="T385" s="15">
        <v>15.7392</v>
      </c>
      <c r="U385" s="15">
        <v>15.62976517230863</v>
      </c>
      <c r="V385" s="33">
        <f t="shared" si="38"/>
        <v>1</v>
      </c>
      <c r="W385" s="34">
        <v>1</v>
      </c>
      <c r="X385" s="19">
        <v>1</v>
      </c>
      <c r="Y385" s="36">
        <v>0</v>
      </c>
      <c r="Z385" s="41">
        <v>0</v>
      </c>
      <c r="AA385" s="5">
        <f t="shared" si="34"/>
        <v>8</v>
      </c>
      <c r="AB385" s="5">
        <f t="shared" si="35"/>
        <v>1</v>
      </c>
    </row>
    <row r="386" spans="1:28" customFormat="1" ht="15" customHeight="1">
      <c r="A386" s="6">
        <v>4110</v>
      </c>
      <c r="B386" s="5" t="s">
        <v>4864</v>
      </c>
      <c r="C386" s="5" t="s">
        <v>11545</v>
      </c>
      <c r="D386" s="5" t="s">
        <v>4865</v>
      </c>
      <c r="E386" s="9" t="s">
        <v>11044</v>
      </c>
      <c r="F386" s="111">
        <v>0</v>
      </c>
      <c r="G386" s="111">
        <v>1</v>
      </c>
      <c r="H386" s="109">
        <f t="shared" si="33"/>
        <v>1</v>
      </c>
      <c r="I386" s="22">
        <v>0</v>
      </c>
      <c r="J386" s="25">
        <v>0</v>
      </c>
      <c r="K386" s="95">
        <v>1</v>
      </c>
      <c r="L386" s="12">
        <v>0</v>
      </c>
      <c r="M386" s="12">
        <v>1</v>
      </c>
      <c r="N386" s="27">
        <f t="shared" si="36"/>
        <v>1</v>
      </c>
      <c r="O386" s="29">
        <v>0</v>
      </c>
      <c r="P386" s="125">
        <v>0</v>
      </c>
      <c r="Q386" s="125">
        <v>0</v>
      </c>
      <c r="R386" s="31">
        <f t="shared" si="37"/>
        <v>0</v>
      </c>
      <c r="S386" s="14">
        <v>1490</v>
      </c>
      <c r="T386" s="15">
        <v>70.811499999999995</v>
      </c>
      <c r="U386" s="15">
        <v>21.041779936874661</v>
      </c>
      <c r="V386" s="33">
        <f t="shared" si="38"/>
        <v>1</v>
      </c>
      <c r="W386" s="34">
        <v>1</v>
      </c>
      <c r="X386" s="19">
        <v>1</v>
      </c>
      <c r="Y386" s="36">
        <v>1</v>
      </c>
      <c r="Z386" s="41">
        <v>0</v>
      </c>
      <c r="AA386" s="5">
        <f t="shared" si="34"/>
        <v>5</v>
      </c>
      <c r="AB386" s="5">
        <f t="shared" si="35"/>
        <v>1</v>
      </c>
    </row>
    <row r="387" spans="1:28" customFormat="1" ht="15" customHeight="1">
      <c r="A387" s="6">
        <v>4111</v>
      </c>
      <c r="B387" s="5" t="s">
        <v>4880</v>
      </c>
      <c r="C387" s="5" t="s">
        <v>11546</v>
      </c>
      <c r="D387" s="5" t="s">
        <v>4881</v>
      </c>
      <c r="E387" s="9" t="s">
        <v>11044</v>
      </c>
      <c r="F387" s="111">
        <v>0</v>
      </c>
      <c r="G387" s="111">
        <v>0</v>
      </c>
      <c r="H387" s="109">
        <f t="shared" si="33"/>
        <v>0</v>
      </c>
      <c r="I387" s="22">
        <v>1</v>
      </c>
      <c r="J387" s="25">
        <v>1</v>
      </c>
      <c r="K387" s="95">
        <v>1</v>
      </c>
      <c r="L387" s="12">
        <v>0</v>
      </c>
      <c r="M387" s="12">
        <v>1</v>
      </c>
      <c r="N387" s="27">
        <f t="shared" si="36"/>
        <v>1</v>
      </c>
      <c r="O387" s="29">
        <v>1</v>
      </c>
      <c r="P387" s="125">
        <v>0</v>
      </c>
      <c r="Q387" s="125">
        <v>0</v>
      </c>
      <c r="R387" s="31">
        <f t="shared" si="37"/>
        <v>0</v>
      </c>
      <c r="S387" s="14">
        <v>214</v>
      </c>
      <c r="T387" s="15">
        <v>8.2287999999999997</v>
      </c>
      <c r="U387" s="15">
        <v>26.006222049387517</v>
      </c>
      <c r="V387" s="33">
        <f t="shared" si="38"/>
        <v>1</v>
      </c>
      <c r="W387" s="34">
        <v>1</v>
      </c>
      <c r="X387" s="19">
        <v>1</v>
      </c>
      <c r="Y387" s="36">
        <v>0</v>
      </c>
      <c r="Z387" s="41">
        <v>0</v>
      </c>
      <c r="AA387" s="5">
        <f t="shared" si="34"/>
        <v>6</v>
      </c>
      <c r="AB387" s="5">
        <f t="shared" si="35"/>
        <v>1</v>
      </c>
    </row>
    <row r="388" spans="1:28" customFormat="1" ht="15" customHeight="1">
      <c r="A388" s="6">
        <v>4112</v>
      </c>
      <c r="B388" s="5" t="s">
        <v>5055</v>
      </c>
      <c r="C388" s="5" t="s">
        <v>11547</v>
      </c>
      <c r="D388" s="5" t="s">
        <v>5056</v>
      </c>
      <c r="E388" s="9" t="s">
        <v>11044</v>
      </c>
      <c r="F388" s="111">
        <v>0</v>
      </c>
      <c r="G388" s="111">
        <v>0</v>
      </c>
      <c r="H388" s="109">
        <f t="shared" si="33"/>
        <v>0</v>
      </c>
      <c r="I388" s="22">
        <v>0</v>
      </c>
      <c r="J388" s="25">
        <v>1</v>
      </c>
      <c r="K388" s="95">
        <v>1</v>
      </c>
      <c r="L388" s="12">
        <v>1</v>
      </c>
      <c r="M388" s="12">
        <v>1</v>
      </c>
      <c r="N388" s="27">
        <f t="shared" si="36"/>
        <v>1</v>
      </c>
      <c r="O388" s="29">
        <v>1</v>
      </c>
      <c r="P388" s="125">
        <v>1</v>
      </c>
      <c r="Q388" s="125">
        <v>1</v>
      </c>
      <c r="R388" s="31">
        <f t="shared" si="37"/>
        <v>1</v>
      </c>
      <c r="S388" s="14">
        <v>52</v>
      </c>
      <c r="T388" s="15">
        <v>24.656599999999997</v>
      </c>
      <c r="U388" s="15">
        <v>2.1089687953732472</v>
      </c>
      <c r="V388" s="33">
        <f t="shared" si="38"/>
        <v>1</v>
      </c>
      <c r="W388" s="34">
        <v>1</v>
      </c>
      <c r="X388" s="19">
        <v>1</v>
      </c>
      <c r="Y388" s="36">
        <v>0</v>
      </c>
      <c r="Z388" s="41">
        <v>0</v>
      </c>
      <c r="AA388" s="5">
        <f t="shared" si="34"/>
        <v>6</v>
      </c>
      <c r="AB388" s="5">
        <f t="shared" si="35"/>
        <v>1</v>
      </c>
    </row>
    <row r="389" spans="1:28" customFormat="1" ht="15" customHeight="1">
      <c r="A389" s="6">
        <v>4113</v>
      </c>
      <c r="B389" s="5" t="s">
        <v>5081</v>
      </c>
      <c r="C389" s="5" t="s">
        <v>11548</v>
      </c>
      <c r="D389" s="5" t="s">
        <v>5082</v>
      </c>
      <c r="E389" s="9" t="s">
        <v>11044</v>
      </c>
      <c r="F389" s="111">
        <v>1</v>
      </c>
      <c r="G389" s="111">
        <v>1</v>
      </c>
      <c r="H389" s="109">
        <f t="shared" si="33"/>
        <v>1</v>
      </c>
      <c r="I389" s="22">
        <v>0</v>
      </c>
      <c r="J389" s="25">
        <v>0</v>
      </c>
      <c r="K389" s="95">
        <v>1</v>
      </c>
      <c r="L389" s="12">
        <v>0</v>
      </c>
      <c r="M389" s="12">
        <v>1</v>
      </c>
      <c r="N389" s="27">
        <f t="shared" si="36"/>
        <v>1</v>
      </c>
      <c r="O389" s="29">
        <v>1</v>
      </c>
      <c r="P389" s="125">
        <v>0</v>
      </c>
      <c r="Q389" s="125">
        <v>0</v>
      </c>
      <c r="R389" s="31">
        <f t="shared" si="37"/>
        <v>0</v>
      </c>
      <c r="S389" s="14">
        <v>2026</v>
      </c>
      <c r="T389" s="15">
        <v>9.5001999999999995</v>
      </c>
      <c r="U389" s="15">
        <v>213.25866823856342</v>
      </c>
      <c r="V389" s="33">
        <f t="shared" si="38"/>
        <v>0</v>
      </c>
      <c r="W389" s="34">
        <v>0</v>
      </c>
      <c r="X389" s="19">
        <v>0</v>
      </c>
      <c r="Y389" s="36">
        <v>0</v>
      </c>
      <c r="Z389" s="41">
        <v>0</v>
      </c>
      <c r="AA389" s="5">
        <f t="shared" si="34"/>
        <v>3</v>
      </c>
      <c r="AB389" s="5">
        <f t="shared" si="35"/>
        <v>1</v>
      </c>
    </row>
    <row r="390" spans="1:28" customFormat="1" ht="15" customHeight="1">
      <c r="A390" s="6">
        <v>4114</v>
      </c>
      <c r="B390" s="5" t="s">
        <v>5083</v>
      </c>
      <c r="C390" s="5" t="s">
        <v>11549</v>
      </c>
      <c r="D390" s="5" t="s">
        <v>5084</v>
      </c>
      <c r="E390" s="9" t="s">
        <v>11044</v>
      </c>
      <c r="F390" s="111">
        <v>1</v>
      </c>
      <c r="G390" s="111">
        <v>1</v>
      </c>
      <c r="H390" s="109">
        <f t="shared" ref="H390:H453" si="39">IF(OR(F390=1,G390=1)=TRUE,1,0)</f>
        <v>1</v>
      </c>
      <c r="I390" s="22">
        <v>1</v>
      </c>
      <c r="J390" s="25">
        <v>0</v>
      </c>
      <c r="K390" s="95">
        <v>1</v>
      </c>
      <c r="L390" s="12">
        <v>0</v>
      </c>
      <c r="M390" s="12">
        <v>1</v>
      </c>
      <c r="N390" s="27">
        <f t="shared" si="36"/>
        <v>1</v>
      </c>
      <c r="O390" s="29">
        <v>1</v>
      </c>
      <c r="P390" s="125">
        <v>0</v>
      </c>
      <c r="Q390" s="125">
        <v>0</v>
      </c>
      <c r="R390" s="31">
        <f t="shared" si="37"/>
        <v>0</v>
      </c>
      <c r="S390" s="14">
        <v>2231</v>
      </c>
      <c r="T390" s="15">
        <v>33.2209</v>
      </c>
      <c r="U390" s="15">
        <v>67.156518938379151</v>
      </c>
      <c r="V390" s="33">
        <f t="shared" si="38"/>
        <v>1</v>
      </c>
      <c r="W390" s="34">
        <v>0</v>
      </c>
      <c r="X390" s="19">
        <v>1</v>
      </c>
      <c r="Y390" s="36">
        <v>1</v>
      </c>
      <c r="Z390" s="41">
        <v>0</v>
      </c>
      <c r="AA390" s="5">
        <f t="shared" ref="AA390:AA453" si="40">H390+I390+J390+N390+O390+R390+V390+W390+Y390+Z390</f>
        <v>6</v>
      </c>
      <c r="AB390" s="5">
        <f t="shared" ref="AB390:AB453" si="41">IF(AA390&gt;0,1,0)</f>
        <v>1</v>
      </c>
    </row>
    <row r="391" spans="1:28" customFormat="1" ht="15" customHeight="1">
      <c r="A391" s="6">
        <v>4115</v>
      </c>
      <c r="B391" s="5" t="s">
        <v>5179</v>
      </c>
      <c r="C391" s="5" t="s">
        <v>11550</v>
      </c>
      <c r="D391" s="5" t="s">
        <v>5180</v>
      </c>
      <c r="E391" s="9" t="s">
        <v>11044</v>
      </c>
      <c r="F391" s="111">
        <v>1</v>
      </c>
      <c r="G391" s="111">
        <v>1</v>
      </c>
      <c r="H391" s="109">
        <f t="shared" si="39"/>
        <v>1</v>
      </c>
      <c r="I391" s="22">
        <v>1</v>
      </c>
      <c r="J391" s="25">
        <v>0</v>
      </c>
      <c r="K391" s="95">
        <v>1</v>
      </c>
      <c r="L391" s="12">
        <v>0</v>
      </c>
      <c r="M391" s="12">
        <v>1</v>
      </c>
      <c r="N391" s="27">
        <f t="shared" ref="N391:N454" si="42">IF((K391+L391+M391)&gt;0,1,0)</f>
        <v>1</v>
      </c>
      <c r="O391" s="29">
        <v>1</v>
      </c>
      <c r="P391" s="125">
        <v>0</v>
      </c>
      <c r="Q391" s="125">
        <v>0</v>
      </c>
      <c r="R391" s="31">
        <f t="shared" ref="R391:R454" si="43">IF(OR(P391=1,Q391=1)=TRUE,1,0)</f>
        <v>0</v>
      </c>
      <c r="S391" s="14">
        <v>1334</v>
      </c>
      <c r="T391" s="15">
        <v>20.031300000000002</v>
      </c>
      <c r="U391" s="15">
        <v>66.595777608043406</v>
      </c>
      <c r="V391" s="33">
        <f t="shared" ref="V391:V454" si="44">IF(U391&lt;=80,1,0)</f>
        <v>1</v>
      </c>
      <c r="W391" s="34">
        <v>1</v>
      </c>
      <c r="X391" s="19">
        <v>0</v>
      </c>
      <c r="Y391" s="36">
        <v>0</v>
      </c>
      <c r="Z391" s="41">
        <v>0</v>
      </c>
      <c r="AA391" s="5">
        <f t="shared" si="40"/>
        <v>6</v>
      </c>
      <c r="AB391" s="5">
        <f t="shared" si="41"/>
        <v>1</v>
      </c>
    </row>
    <row r="392" spans="1:28" customFormat="1" ht="15" customHeight="1">
      <c r="A392" s="6">
        <v>4116</v>
      </c>
      <c r="B392" s="5" t="s">
        <v>5189</v>
      </c>
      <c r="C392" s="5" t="s">
        <v>11551</v>
      </c>
      <c r="D392" s="5" t="s">
        <v>5190</v>
      </c>
      <c r="E392" s="9" t="s">
        <v>11044</v>
      </c>
      <c r="F392" s="111">
        <v>1</v>
      </c>
      <c r="G392" s="111">
        <v>1</v>
      </c>
      <c r="H392" s="109">
        <f t="shared" si="39"/>
        <v>1</v>
      </c>
      <c r="I392" s="22">
        <v>1</v>
      </c>
      <c r="J392" s="25">
        <v>0</v>
      </c>
      <c r="K392" s="95">
        <v>1</v>
      </c>
      <c r="L392" s="12">
        <v>0</v>
      </c>
      <c r="M392" s="12">
        <v>0</v>
      </c>
      <c r="N392" s="27">
        <f t="shared" si="42"/>
        <v>1</v>
      </c>
      <c r="O392" s="29">
        <v>1</v>
      </c>
      <c r="P392" s="125">
        <v>0</v>
      </c>
      <c r="Q392" s="125">
        <v>0</v>
      </c>
      <c r="R392" s="31">
        <f t="shared" si="43"/>
        <v>0</v>
      </c>
      <c r="S392" s="14">
        <v>3735</v>
      </c>
      <c r="T392" s="15">
        <v>11.7346</v>
      </c>
      <c r="U392" s="15">
        <v>318.2895028377618</v>
      </c>
      <c r="V392" s="33">
        <f t="shared" si="44"/>
        <v>0</v>
      </c>
      <c r="W392" s="34">
        <v>0</v>
      </c>
      <c r="X392" s="19">
        <v>0</v>
      </c>
      <c r="Y392" s="36">
        <v>0</v>
      </c>
      <c r="Z392" s="41">
        <v>0</v>
      </c>
      <c r="AA392" s="5">
        <f t="shared" si="40"/>
        <v>4</v>
      </c>
      <c r="AB392" s="5">
        <f t="shared" si="41"/>
        <v>1</v>
      </c>
    </row>
    <row r="393" spans="1:28" customFormat="1" ht="15" customHeight="1">
      <c r="A393" s="6">
        <v>4117</v>
      </c>
      <c r="B393" s="5" t="s">
        <v>5231</v>
      </c>
      <c r="C393" s="5" t="s">
        <v>11552</v>
      </c>
      <c r="D393" s="5" t="s">
        <v>5232</v>
      </c>
      <c r="E393" s="9" t="s">
        <v>11044</v>
      </c>
      <c r="F393" s="111">
        <v>0</v>
      </c>
      <c r="G393" s="111">
        <v>0</v>
      </c>
      <c r="H393" s="109">
        <f t="shared" si="39"/>
        <v>0</v>
      </c>
      <c r="I393" s="22">
        <v>1</v>
      </c>
      <c r="J393" s="25">
        <v>0</v>
      </c>
      <c r="K393" s="95">
        <v>1</v>
      </c>
      <c r="L393" s="12">
        <v>0</v>
      </c>
      <c r="M393" s="12">
        <v>1</v>
      </c>
      <c r="N393" s="27">
        <f t="shared" si="42"/>
        <v>1</v>
      </c>
      <c r="O393" s="29">
        <v>1</v>
      </c>
      <c r="P393" s="125">
        <v>0</v>
      </c>
      <c r="Q393" s="125">
        <v>0</v>
      </c>
      <c r="R393" s="31">
        <f t="shared" si="43"/>
        <v>0</v>
      </c>
      <c r="S393" s="14">
        <v>3055</v>
      </c>
      <c r="T393" s="15">
        <v>28.987399999999997</v>
      </c>
      <c r="U393" s="15">
        <v>105.39061799264509</v>
      </c>
      <c r="V393" s="33">
        <f t="shared" si="44"/>
        <v>0</v>
      </c>
      <c r="W393" s="34">
        <v>1</v>
      </c>
      <c r="X393" s="19">
        <v>0</v>
      </c>
      <c r="Y393" s="36">
        <v>0</v>
      </c>
      <c r="Z393" s="41">
        <v>0</v>
      </c>
      <c r="AA393" s="5">
        <f t="shared" si="40"/>
        <v>4</v>
      </c>
      <c r="AB393" s="5">
        <f t="shared" si="41"/>
        <v>1</v>
      </c>
    </row>
    <row r="394" spans="1:28" customFormat="1" ht="15" customHeight="1">
      <c r="A394" s="6">
        <v>4118</v>
      </c>
      <c r="B394" s="5" t="s">
        <v>5237</v>
      </c>
      <c r="C394" s="5" t="s">
        <v>11553</v>
      </c>
      <c r="D394" s="5" t="s">
        <v>5238</v>
      </c>
      <c r="E394" s="9" t="s">
        <v>11044</v>
      </c>
      <c r="F394" s="111">
        <v>1</v>
      </c>
      <c r="G394" s="111">
        <v>0</v>
      </c>
      <c r="H394" s="109">
        <f t="shared" si="39"/>
        <v>1</v>
      </c>
      <c r="I394" s="22">
        <v>1</v>
      </c>
      <c r="J394" s="25">
        <v>0</v>
      </c>
      <c r="K394" s="95">
        <v>1</v>
      </c>
      <c r="L394" s="12">
        <v>0</v>
      </c>
      <c r="M394" s="12">
        <v>1</v>
      </c>
      <c r="N394" s="27">
        <f t="shared" si="42"/>
        <v>1</v>
      </c>
      <c r="O394" s="29">
        <v>1</v>
      </c>
      <c r="P394" s="125">
        <v>0</v>
      </c>
      <c r="Q394" s="125">
        <v>0</v>
      </c>
      <c r="R394" s="31">
        <f t="shared" si="43"/>
        <v>0</v>
      </c>
      <c r="S394" s="14">
        <v>1432</v>
      </c>
      <c r="T394" s="15">
        <v>11.3764</v>
      </c>
      <c r="U394" s="15">
        <v>125.87461762947856</v>
      </c>
      <c r="V394" s="33">
        <f t="shared" si="44"/>
        <v>0</v>
      </c>
      <c r="W394" s="34">
        <v>0</v>
      </c>
      <c r="X394" s="19">
        <v>0</v>
      </c>
      <c r="Y394" s="36">
        <v>0</v>
      </c>
      <c r="Z394" s="41">
        <v>0</v>
      </c>
      <c r="AA394" s="5">
        <f t="shared" si="40"/>
        <v>4</v>
      </c>
      <c r="AB394" s="5">
        <f t="shared" si="41"/>
        <v>1</v>
      </c>
    </row>
    <row r="395" spans="1:28" customFormat="1" ht="15" customHeight="1">
      <c r="A395" s="6">
        <v>4119</v>
      </c>
      <c r="B395" s="5" t="s">
        <v>5253</v>
      </c>
      <c r="C395" s="5" t="s">
        <v>11554</v>
      </c>
      <c r="D395" s="5" t="s">
        <v>5254</v>
      </c>
      <c r="E395" s="9" t="s">
        <v>11044</v>
      </c>
      <c r="F395" s="111">
        <v>0</v>
      </c>
      <c r="G395" s="111">
        <v>1</v>
      </c>
      <c r="H395" s="109">
        <f t="shared" si="39"/>
        <v>1</v>
      </c>
      <c r="I395" s="22">
        <v>0</v>
      </c>
      <c r="J395" s="25">
        <v>1</v>
      </c>
      <c r="K395" s="95">
        <v>1</v>
      </c>
      <c r="L395" s="12">
        <v>0</v>
      </c>
      <c r="M395" s="12">
        <v>1</v>
      </c>
      <c r="N395" s="27">
        <f t="shared" si="42"/>
        <v>1</v>
      </c>
      <c r="O395" s="29">
        <v>1</v>
      </c>
      <c r="P395" s="125">
        <v>1</v>
      </c>
      <c r="Q395" s="125">
        <v>1</v>
      </c>
      <c r="R395" s="31">
        <f t="shared" si="43"/>
        <v>1</v>
      </c>
      <c r="S395" s="14">
        <v>74</v>
      </c>
      <c r="T395" s="15">
        <v>41.126400000000004</v>
      </c>
      <c r="U395" s="15">
        <v>1.7993308434484903</v>
      </c>
      <c r="V395" s="33">
        <f t="shared" si="44"/>
        <v>1</v>
      </c>
      <c r="W395" s="34">
        <v>1</v>
      </c>
      <c r="X395" s="19">
        <v>1</v>
      </c>
      <c r="Y395" s="36">
        <v>1</v>
      </c>
      <c r="Z395" s="41">
        <v>0</v>
      </c>
      <c r="AA395" s="5">
        <f t="shared" si="40"/>
        <v>8</v>
      </c>
      <c r="AB395" s="5">
        <f t="shared" si="41"/>
        <v>1</v>
      </c>
    </row>
    <row r="396" spans="1:28" customFormat="1" ht="15" customHeight="1">
      <c r="A396" s="6">
        <v>4120</v>
      </c>
      <c r="B396" s="5" t="s">
        <v>5263</v>
      </c>
      <c r="C396" s="5" t="s">
        <v>11555</v>
      </c>
      <c r="D396" s="5" t="s">
        <v>5264</v>
      </c>
      <c r="E396" s="9" t="s">
        <v>11044</v>
      </c>
      <c r="F396" s="111">
        <v>0</v>
      </c>
      <c r="G396" s="111">
        <v>1</v>
      </c>
      <c r="H396" s="109">
        <f t="shared" si="39"/>
        <v>1</v>
      </c>
      <c r="I396" s="22">
        <v>1</v>
      </c>
      <c r="J396" s="25">
        <v>1</v>
      </c>
      <c r="K396" s="95">
        <v>1</v>
      </c>
      <c r="L396" s="12">
        <v>1</v>
      </c>
      <c r="M396" s="12">
        <v>1</v>
      </c>
      <c r="N396" s="27">
        <f t="shared" si="42"/>
        <v>1</v>
      </c>
      <c r="O396" s="29">
        <v>1</v>
      </c>
      <c r="P396" s="125">
        <v>0</v>
      </c>
      <c r="Q396" s="125">
        <v>0</v>
      </c>
      <c r="R396" s="31">
        <f t="shared" si="43"/>
        <v>0</v>
      </c>
      <c r="S396" s="14">
        <v>261</v>
      </c>
      <c r="T396" s="15">
        <v>13.026</v>
      </c>
      <c r="U396" s="15">
        <v>20.036849378166742</v>
      </c>
      <c r="V396" s="33">
        <f t="shared" si="44"/>
        <v>1</v>
      </c>
      <c r="W396" s="34">
        <v>0</v>
      </c>
      <c r="X396" s="19">
        <v>1</v>
      </c>
      <c r="Y396" s="36">
        <v>0</v>
      </c>
      <c r="Z396" s="41">
        <v>0</v>
      </c>
      <c r="AA396" s="5">
        <f t="shared" si="40"/>
        <v>6</v>
      </c>
      <c r="AB396" s="5">
        <f t="shared" si="41"/>
        <v>1</v>
      </c>
    </row>
    <row r="397" spans="1:28" customFormat="1" ht="15" customHeight="1">
      <c r="A397" s="6">
        <v>4121</v>
      </c>
      <c r="B397" s="5" t="s">
        <v>5275</v>
      </c>
      <c r="C397" s="5" t="s">
        <v>11556</v>
      </c>
      <c r="D397" s="5" t="s">
        <v>5276</v>
      </c>
      <c r="E397" s="9" t="s">
        <v>11044</v>
      </c>
      <c r="F397" s="111">
        <v>1</v>
      </c>
      <c r="G397" s="111">
        <v>1</v>
      </c>
      <c r="H397" s="109">
        <f t="shared" si="39"/>
        <v>1</v>
      </c>
      <c r="I397" s="22">
        <v>1</v>
      </c>
      <c r="J397" s="25">
        <v>0</v>
      </c>
      <c r="K397" s="95">
        <v>1</v>
      </c>
      <c r="L397" s="12">
        <v>0</v>
      </c>
      <c r="M397" s="12">
        <v>1</v>
      </c>
      <c r="N397" s="27">
        <f t="shared" si="42"/>
        <v>1</v>
      </c>
      <c r="O397" s="29">
        <v>1</v>
      </c>
      <c r="P397" s="125">
        <v>0</v>
      </c>
      <c r="Q397" s="125">
        <v>0</v>
      </c>
      <c r="R397" s="31">
        <f t="shared" si="43"/>
        <v>0</v>
      </c>
      <c r="S397" s="14">
        <v>781</v>
      </c>
      <c r="T397" s="15">
        <v>13.280799999999999</v>
      </c>
      <c r="U397" s="15">
        <v>58.806698391663154</v>
      </c>
      <c r="V397" s="33">
        <f t="shared" si="44"/>
        <v>1</v>
      </c>
      <c r="W397" s="34">
        <v>0</v>
      </c>
      <c r="X397" s="19">
        <v>1</v>
      </c>
      <c r="Y397" s="36">
        <v>0</v>
      </c>
      <c r="Z397" s="41">
        <v>0</v>
      </c>
      <c r="AA397" s="5">
        <f t="shared" si="40"/>
        <v>5</v>
      </c>
      <c r="AB397" s="5">
        <f t="shared" si="41"/>
        <v>1</v>
      </c>
    </row>
    <row r="398" spans="1:28" customFormat="1" ht="15" customHeight="1">
      <c r="A398" s="6">
        <v>4122</v>
      </c>
      <c r="B398" s="5" t="s">
        <v>5397</v>
      </c>
      <c r="C398" s="5" t="s">
        <v>11557</v>
      </c>
      <c r="D398" s="5" t="s">
        <v>5398</v>
      </c>
      <c r="E398" s="9" t="s">
        <v>11044</v>
      </c>
      <c r="F398" s="111">
        <v>1</v>
      </c>
      <c r="G398" s="111">
        <v>1</v>
      </c>
      <c r="H398" s="109">
        <f t="shared" si="39"/>
        <v>1</v>
      </c>
      <c r="I398" s="22">
        <v>1</v>
      </c>
      <c r="J398" s="25">
        <v>1</v>
      </c>
      <c r="K398" s="95">
        <v>1</v>
      </c>
      <c r="L398" s="12">
        <v>0</v>
      </c>
      <c r="M398" s="12">
        <v>1</v>
      </c>
      <c r="N398" s="27">
        <f t="shared" si="42"/>
        <v>1</v>
      </c>
      <c r="O398" s="29">
        <v>1</v>
      </c>
      <c r="P398" s="125">
        <v>0</v>
      </c>
      <c r="Q398" s="125">
        <v>1</v>
      </c>
      <c r="R398" s="31">
        <f t="shared" si="43"/>
        <v>1</v>
      </c>
      <c r="S398" s="14">
        <v>326</v>
      </c>
      <c r="T398" s="15">
        <v>27.906100000000002</v>
      </c>
      <c r="U398" s="15">
        <v>11.682033677224691</v>
      </c>
      <c r="V398" s="33">
        <f t="shared" si="44"/>
        <v>1</v>
      </c>
      <c r="W398" s="34">
        <v>1</v>
      </c>
      <c r="X398" s="19">
        <v>1</v>
      </c>
      <c r="Y398" s="36">
        <v>0</v>
      </c>
      <c r="Z398" s="41">
        <v>0</v>
      </c>
      <c r="AA398" s="5">
        <f t="shared" si="40"/>
        <v>8</v>
      </c>
      <c r="AB398" s="5">
        <f t="shared" si="41"/>
        <v>1</v>
      </c>
    </row>
    <row r="399" spans="1:28" customFormat="1" ht="15" customHeight="1">
      <c r="A399" s="6">
        <v>4123</v>
      </c>
      <c r="B399" s="5" t="s">
        <v>5555</v>
      </c>
      <c r="C399" s="5" t="s">
        <v>11558</v>
      </c>
      <c r="D399" s="5" t="s">
        <v>5556</v>
      </c>
      <c r="E399" s="9" t="s">
        <v>11044</v>
      </c>
      <c r="F399" s="111">
        <v>1</v>
      </c>
      <c r="G399" s="111">
        <v>1</v>
      </c>
      <c r="H399" s="109">
        <f t="shared" si="39"/>
        <v>1</v>
      </c>
      <c r="I399" s="22">
        <v>1</v>
      </c>
      <c r="J399" s="25">
        <v>1</v>
      </c>
      <c r="K399" s="95">
        <v>1</v>
      </c>
      <c r="L399" s="12">
        <v>0</v>
      </c>
      <c r="M399" s="12">
        <v>1</v>
      </c>
      <c r="N399" s="27">
        <f t="shared" si="42"/>
        <v>1</v>
      </c>
      <c r="O399" s="29">
        <v>1</v>
      </c>
      <c r="P399" s="125">
        <v>0</v>
      </c>
      <c r="Q399" s="125">
        <v>0</v>
      </c>
      <c r="R399" s="31">
        <f t="shared" si="43"/>
        <v>0</v>
      </c>
      <c r="S399" s="14">
        <v>252</v>
      </c>
      <c r="T399" s="15">
        <v>15.068399999999999</v>
      </c>
      <c r="U399" s="15">
        <v>16.723739746754799</v>
      </c>
      <c r="V399" s="33">
        <f t="shared" si="44"/>
        <v>1</v>
      </c>
      <c r="W399" s="34">
        <v>1</v>
      </c>
      <c r="X399" s="19">
        <v>1</v>
      </c>
      <c r="Y399" s="36">
        <v>1</v>
      </c>
      <c r="Z399" s="41">
        <v>0</v>
      </c>
      <c r="AA399" s="5">
        <f t="shared" si="40"/>
        <v>8</v>
      </c>
      <c r="AB399" s="5">
        <f t="shared" si="41"/>
        <v>1</v>
      </c>
    </row>
    <row r="400" spans="1:28" customFormat="1" ht="15" customHeight="1">
      <c r="A400" s="6">
        <v>4124</v>
      </c>
      <c r="B400" s="5" t="s">
        <v>5585</v>
      </c>
      <c r="C400" s="5" t="s">
        <v>11559</v>
      </c>
      <c r="D400" s="5" t="s">
        <v>5586</v>
      </c>
      <c r="E400" s="9" t="s">
        <v>11044</v>
      </c>
      <c r="F400" s="111">
        <v>1</v>
      </c>
      <c r="G400" s="111">
        <v>1</v>
      </c>
      <c r="H400" s="109">
        <f t="shared" si="39"/>
        <v>1</v>
      </c>
      <c r="I400" s="22">
        <v>1</v>
      </c>
      <c r="J400" s="25">
        <v>1</v>
      </c>
      <c r="K400" s="95">
        <v>1</v>
      </c>
      <c r="L400" s="12">
        <v>1</v>
      </c>
      <c r="M400" s="12">
        <v>1</v>
      </c>
      <c r="N400" s="27">
        <f t="shared" si="42"/>
        <v>1</v>
      </c>
      <c r="O400" s="29">
        <v>1</v>
      </c>
      <c r="P400" s="125">
        <v>0</v>
      </c>
      <c r="Q400" s="125">
        <v>0</v>
      </c>
      <c r="R400" s="31">
        <f t="shared" si="43"/>
        <v>0</v>
      </c>
      <c r="S400" s="14">
        <v>274</v>
      </c>
      <c r="T400" s="15">
        <v>20.511399999999998</v>
      </c>
      <c r="U400" s="15">
        <v>13.358425070936164</v>
      </c>
      <c r="V400" s="33">
        <f t="shared" si="44"/>
        <v>1</v>
      </c>
      <c r="W400" s="34">
        <v>1</v>
      </c>
      <c r="X400" s="19">
        <v>1</v>
      </c>
      <c r="Y400" s="36">
        <v>0</v>
      </c>
      <c r="Z400" s="41">
        <v>0</v>
      </c>
      <c r="AA400" s="5">
        <f t="shared" si="40"/>
        <v>7</v>
      </c>
      <c r="AB400" s="5">
        <f t="shared" si="41"/>
        <v>1</v>
      </c>
    </row>
    <row r="401" spans="1:28" customFormat="1" ht="15" customHeight="1">
      <c r="A401" s="6">
        <v>4125</v>
      </c>
      <c r="B401" s="5" t="s">
        <v>5591</v>
      </c>
      <c r="C401" s="5" t="s">
        <v>11560</v>
      </c>
      <c r="D401" s="5" t="s">
        <v>5592</v>
      </c>
      <c r="E401" s="9" t="s">
        <v>11044</v>
      </c>
      <c r="F401" s="111">
        <v>1</v>
      </c>
      <c r="G401" s="111">
        <v>1</v>
      </c>
      <c r="H401" s="109">
        <f t="shared" si="39"/>
        <v>1</v>
      </c>
      <c r="I401" s="22">
        <v>1</v>
      </c>
      <c r="J401" s="25">
        <v>0</v>
      </c>
      <c r="K401" s="95">
        <v>1</v>
      </c>
      <c r="L401" s="12">
        <v>0</v>
      </c>
      <c r="M401" s="12">
        <v>1</v>
      </c>
      <c r="N401" s="27">
        <f t="shared" si="42"/>
        <v>1</v>
      </c>
      <c r="O401" s="29">
        <v>1</v>
      </c>
      <c r="P401" s="125">
        <v>0</v>
      </c>
      <c r="Q401" s="125">
        <v>0</v>
      </c>
      <c r="R401" s="31">
        <f t="shared" si="43"/>
        <v>0</v>
      </c>
      <c r="S401" s="14">
        <v>616</v>
      </c>
      <c r="T401" s="15">
        <v>17.350000000000001</v>
      </c>
      <c r="U401" s="15">
        <v>35.504322766570603</v>
      </c>
      <c r="V401" s="33">
        <f t="shared" si="44"/>
        <v>1</v>
      </c>
      <c r="W401" s="34">
        <v>1</v>
      </c>
      <c r="X401" s="19">
        <v>1</v>
      </c>
      <c r="Y401" s="36">
        <v>0</v>
      </c>
      <c r="Z401" s="41">
        <v>0</v>
      </c>
      <c r="AA401" s="5">
        <f t="shared" si="40"/>
        <v>6</v>
      </c>
      <c r="AB401" s="5">
        <f t="shared" si="41"/>
        <v>1</v>
      </c>
    </row>
    <row r="402" spans="1:28" customFormat="1" ht="15" customHeight="1">
      <c r="A402" s="6">
        <v>4126</v>
      </c>
      <c r="B402" s="5" t="s">
        <v>5617</v>
      </c>
      <c r="C402" s="5" t="s">
        <v>11561</v>
      </c>
      <c r="D402" s="5" t="s">
        <v>5618</v>
      </c>
      <c r="E402" s="9" t="s">
        <v>11044</v>
      </c>
      <c r="F402" s="111">
        <v>0</v>
      </c>
      <c r="G402" s="111">
        <v>1</v>
      </c>
      <c r="H402" s="109">
        <f t="shared" si="39"/>
        <v>1</v>
      </c>
      <c r="I402" s="22">
        <v>0</v>
      </c>
      <c r="J402" s="25">
        <v>0</v>
      </c>
      <c r="K402" s="95">
        <v>1</v>
      </c>
      <c r="L402" s="12">
        <v>0</v>
      </c>
      <c r="M402" s="12">
        <v>1</v>
      </c>
      <c r="N402" s="27">
        <f t="shared" si="42"/>
        <v>1</v>
      </c>
      <c r="O402" s="29">
        <v>1</v>
      </c>
      <c r="P402" s="125">
        <v>0</v>
      </c>
      <c r="Q402" s="125">
        <v>0</v>
      </c>
      <c r="R402" s="31">
        <f t="shared" si="43"/>
        <v>0</v>
      </c>
      <c r="S402" s="14">
        <v>1319</v>
      </c>
      <c r="T402" s="15">
        <v>17.438399999999998</v>
      </c>
      <c r="U402" s="15">
        <v>75.637673181025789</v>
      </c>
      <c r="V402" s="33">
        <f t="shared" si="44"/>
        <v>1</v>
      </c>
      <c r="W402" s="34">
        <v>1</v>
      </c>
      <c r="X402" s="19">
        <v>1</v>
      </c>
      <c r="Y402" s="36">
        <v>0</v>
      </c>
      <c r="Z402" s="41">
        <v>0</v>
      </c>
      <c r="AA402" s="5">
        <f t="shared" si="40"/>
        <v>5</v>
      </c>
      <c r="AB402" s="5">
        <f t="shared" si="41"/>
        <v>1</v>
      </c>
    </row>
    <row r="403" spans="1:28" customFormat="1" ht="15" customHeight="1">
      <c r="A403" s="6">
        <v>4127</v>
      </c>
      <c r="B403" s="5" t="s">
        <v>5619</v>
      </c>
      <c r="C403" s="5" t="s">
        <v>11562</v>
      </c>
      <c r="D403" s="5" t="s">
        <v>5620</v>
      </c>
      <c r="E403" s="9" t="s">
        <v>11044</v>
      </c>
      <c r="F403" s="111">
        <v>1</v>
      </c>
      <c r="G403" s="111">
        <v>1</v>
      </c>
      <c r="H403" s="109">
        <f t="shared" si="39"/>
        <v>1</v>
      </c>
      <c r="I403" s="22">
        <v>1</v>
      </c>
      <c r="J403" s="25">
        <v>1</v>
      </c>
      <c r="K403" s="95">
        <v>1</v>
      </c>
      <c r="L403" s="12">
        <v>1</v>
      </c>
      <c r="M403" s="12">
        <v>1</v>
      </c>
      <c r="N403" s="27">
        <f t="shared" si="42"/>
        <v>1</v>
      </c>
      <c r="O403" s="29">
        <v>1</v>
      </c>
      <c r="P403" s="125">
        <v>0</v>
      </c>
      <c r="Q403" s="125">
        <v>0</v>
      </c>
      <c r="R403" s="31">
        <f t="shared" si="43"/>
        <v>0</v>
      </c>
      <c r="S403" s="14">
        <v>101</v>
      </c>
      <c r="T403" s="15">
        <v>7.6797000000000004</v>
      </c>
      <c r="U403" s="15">
        <v>13.15155539929945</v>
      </c>
      <c r="V403" s="33">
        <f t="shared" si="44"/>
        <v>1</v>
      </c>
      <c r="W403" s="34">
        <v>1</v>
      </c>
      <c r="X403" s="19">
        <v>1</v>
      </c>
      <c r="Y403" s="36">
        <v>0</v>
      </c>
      <c r="Z403" s="41">
        <v>0</v>
      </c>
      <c r="AA403" s="5">
        <f t="shared" si="40"/>
        <v>7</v>
      </c>
      <c r="AB403" s="5">
        <f t="shared" si="41"/>
        <v>1</v>
      </c>
    </row>
    <row r="404" spans="1:28" customFormat="1" ht="15" customHeight="1">
      <c r="A404" s="6">
        <v>4128</v>
      </c>
      <c r="B404" s="5" t="s">
        <v>5623</v>
      </c>
      <c r="C404" s="5" t="s">
        <v>11563</v>
      </c>
      <c r="D404" s="5" t="s">
        <v>5624</v>
      </c>
      <c r="E404" s="9" t="s">
        <v>11044</v>
      </c>
      <c r="F404" s="111">
        <v>1</v>
      </c>
      <c r="G404" s="111">
        <v>0</v>
      </c>
      <c r="H404" s="109">
        <f t="shared" si="39"/>
        <v>1</v>
      </c>
      <c r="I404" s="22">
        <v>0</v>
      </c>
      <c r="J404" s="25">
        <v>0</v>
      </c>
      <c r="K404" s="95">
        <v>1</v>
      </c>
      <c r="L404" s="12">
        <v>0</v>
      </c>
      <c r="M404" s="12">
        <v>1</v>
      </c>
      <c r="N404" s="27">
        <f t="shared" si="42"/>
        <v>1</v>
      </c>
      <c r="O404" s="29">
        <v>1</v>
      </c>
      <c r="P404" s="125">
        <v>0</v>
      </c>
      <c r="Q404" s="125">
        <v>0</v>
      </c>
      <c r="R404" s="31">
        <f t="shared" si="43"/>
        <v>0</v>
      </c>
      <c r="S404" s="14">
        <v>1357</v>
      </c>
      <c r="T404" s="15">
        <v>14.9116</v>
      </c>
      <c r="U404" s="15">
        <v>91.002977547680999</v>
      </c>
      <c r="V404" s="33">
        <f t="shared" si="44"/>
        <v>0</v>
      </c>
      <c r="W404" s="34">
        <v>1</v>
      </c>
      <c r="X404" s="19">
        <v>0</v>
      </c>
      <c r="Y404" s="36">
        <v>0</v>
      </c>
      <c r="Z404" s="41">
        <v>0</v>
      </c>
      <c r="AA404" s="5">
        <f t="shared" si="40"/>
        <v>4</v>
      </c>
      <c r="AB404" s="5">
        <f t="shared" si="41"/>
        <v>1</v>
      </c>
    </row>
    <row r="405" spans="1:28" customFormat="1" ht="15" customHeight="1">
      <c r="A405" s="6">
        <v>4129</v>
      </c>
      <c r="B405" s="5" t="s">
        <v>5635</v>
      </c>
      <c r="C405" s="5" t="s">
        <v>11564</v>
      </c>
      <c r="D405" s="5" t="s">
        <v>5636</v>
      </c>
      <c r="E405" s="9" t="s">
        <v>11044</v>
      </c>
      <c r="F405" s="111">
        <v>1</v>
      </c>
      <c r="G405" s="111">
        <v>1</v>
      </c>
      <c r="H405" s="109">
        <f t="shared" si="39"/>
        <v>1</v>
      </c>
      <c r="I405" s="22">
        <v>1</v>
      </c>
      <c r="J405" s="25">
        <v>0</v>
      </c>
      <c r="K405" s="95">
        <v>1</v>
      </c>
      <c r="L405" s="12">
        <v>0</v>
      </c>
      <c r="M405" s="12">
        <v>1</v>
      </c>
      <c r="N405" s="27">
        <f t="shared" si="42"/>
        <v>1</v>
      </c>
      <c r="O405" s="29">
        <v>1</v>
      </c>
      <c r="P405" s="125">
        <v>0</v>
      </c>
      <c r="Q405" s="125">
        <v>0</v>
      </c>
      <c r="R405" s="31">
        <f t="shared" si="43"/>
        <v>0</v>
      </c>
      <c r="S405" s="14">
        <v>558</v>
      </c>
      <c r="T405" s="15">
        <v>4.9904000000000002</v>
      </c>
      <c r="U405" s="15">
        <v>111.81468419365181</v>
      </c>
      <c r="V405" s="33">
        <f t="shared" si="44"/>
        <v>0</v>
      </c>
      <c r="W405" s="34">
        <v>1</v>
      </c>
      <c r="X405" s="19">
        <v>0</v>
      </c>
      <c r="Y405" s="36">
        <v>0</v>
      </c>
      <c r="Z405" s="41">
        <v>0</v>
      </c>
      <c r="AA405" s="5">
        <f t="shared" si="40"/>
        <v>5</v>
      </c>
      <c r="AB405" s="5">
        <f t="shared" si="41"/>
        <v>1</v>
      </c>
    </row>
    <row r="406" spans="1:28" customFormat="1" ht="15" customHeight="1">
      <c r="A406" s="6">
        <v>4131</v>
      </c>
      <c r="B406" s="5" t="s">
        <v>5649</v>
      </c>
      <c r="C406" s="5" t="s">
        <v>11565</v>
      </c>
      <c r="D406" s="5" t="s">
        <v>5650</v>
      </c>
      <c r="E406" s="9" t="s">
        <v>11044</v>
      </c>
      <c r="F406" s="111">
        <v>1</v>
      </c>
      <c r="G406" s="111">
        <v>1</v>
      </c>
      <c r="H406" s="109">
        <f t="shared" si="39"/>
        <v>1</v>
      </c>
      <c r="I406" s="22">
        <v>1</v>
      </c>
      <c r="J406" s="25">
        <v>0</v>
      </c>
      <c r="K406" s="95">
        <v>1</v>
      </c>
      <c r="L406" s="12">
        <v>1</v>
      </c>
      <c r="M406" s="12">
        <v>1</v>
      </c>
      <c r="N406" s="27">
        <f t="shared" si="42"/>
        <v>1</v>
      </c>
      <c r="O406" s="29">
        <v>1</v>
      </c>
      <c r="P406" s="125">
        <v>0</v>
      </c>
      <c r="Q406" s="125">
        <v>0</v>
      </c>
      <c r="R406" s="31">
        <f t="shared" si="43"/>
        <v>0</v>
      </c>
      <c r="S406" s="14">
        <v>712</v>
      </c>
      <c r="T406" s="15">
        <v>12.933199999999999</v>
      </c>
      <c r="U406" s="15">
        <v>55.052113939318964</v>
      </c>
      <c r="V406" s="33">
        <f t="shared" si="44"/>
        <v>1</v>
      </c>
      <c r="W406" s="34">
        <v>1</v>
      </c>
      <c r="X406" s="19">
        <v>1</v>
      </c>
      <c r="Y406" s="36">
        <v>0</v>
      </c>
      <c r="Z406" s="41">
        <v>0</v>
      </c>
      <c r="AA406" s="5">
        <f t="shared" si="40"/>
        <v>6</v>
      </c>
      <c r="AB406" s="5">
        <f t="shared" si="41"/>
        <v>1</v>
      </c>
    </row>
    <row r="407" spans="1:28" customFormat="1" ht="15" customHeight="1">
      <c r="A407" s="6">
        <v>4132</v>
      </c>
      <c r="B407" s="5" t="s">
        <v>5651</v>
      </c>
      <c r="C407" s="5" t="s">
        <v>11566</v>
      </c>
      <c r="D407" s="5" t="s">
        <v>5652</v>
      </c>
      <c r="E407" s="9" t="s">
        <v>11044</v>
      </c>
      <c r="F407" s="111">
        <v>1</v>
      </c>
      <c r="G407" s="111">
        <v>1</v>
      </c>
      <c r="H407" s="109">
        <f t="shared" si="39"/>
        <v>1</v>
      </c>
      <c r="I407" s="22">
        <v>1</v>
      </c>
      <c r="J407" s="25">
        <v>0</v>
      </c>
      <c r="K407" s="95">
        <v>1</v>
      </c>
      <c r="L407" s="12">
        <v>0</v>
      </c>
      <c r="M407" s="12">
        <v>1</v>
      </c>
      <c r="N407" s="27">
        <f t="shared" si="42"/>
        <v>1</v>
      </c>
      <c r="O407" s="29">
        <v>1</v>
      </c>
      <c r="P407" s="125">
        <v>0</v>
      </c>
      <c r="Q407" s="125">
        <v>0</v>
      </c>
      <c r="R407" s="31">
        <f t="shared" si="43"/>
        <v>0</v>
      </c>
      <c r="S407" s="14">
        <v>2042</v>
      </c>
      <c r="T407" s="15">
        <v>25.274799999999999</v>
      </c>
      <c r="U407" s="15">
        <v>80.791935049931155</v>
      </c>
      <c r="V407" s="33">
        <f t="shared" si="44"/>
        <v>0</v>
      </c>
      <c r="W407" s="34">
        <v>1</v>
      </c>
      <c r="X407" s="19">
        <v>0</v>
      </c>
      <c r="Y407" s="36">
        <v>0</v>
      </c>
      <c r="Z407" s="41">
        <v>0</v>
      </c>
      <c r="AA407" s="5">
        <f t="shared" si="40"/>
        <v>5</v>
      </c>
      <c r="AB407" s="5">
        <f t="shared" si="41"/>
        <v>1</v>
      </c>
    </row>
    <row r="408" spans="1:28" customFormat="1" ht="15" customHeight="1">
      <c r="A408" s="6">
        <v>4133</v>
      </c>
      <c r="B408" s="5" t="s">
        <v>5689</v>
      </c>
      <c r="C408" s="5" t="s">
        <v>11567</v>
      </c>
      <c r="D408" s="5" t="s">
        <v>5690</v>
      </c>
      <c r="E408" s="9" t="s">
        <v>11044</v>
      </c>
      <c r="F408" s="111">
        <v>1</v>
      </c>
      <c r="G408" s="111">
        <v>1</v>
      </c>
      <c r="H408" s="109">
        <f t="shared" si="39"/>
        <v>1</v>
      </c>
      <c r="I408" s="22">
        <v>1</v>
      </c>
      <c r="J408" s="25">
        <v>0</v>
      </c>
      <c r="K408" s="95">
        <v>1</v>
      </c>
      <c r="L408" s="12">
        <v>0</v>
      </c>
      <c r="M408" s="12">
        <v>1</v>
      </c>
      <c r="N408" s="27">
        <f t="shared" si="42"/>
        <v>1</v>
      </c>
      <c r="O408" s="29">
        <v>1</v>
      </c>
      <c r="P408" s="125">
        <v>0</v>
      </c>
      <c r="Q408" s="125">
        <v>0</v>
      </c>
      <c r="R408" s="31">
        <f t="shared" si="43"/>
        <v>0</v>
      </c>
      <c r="S408" s="14">
        <v>4715</v>
      </c>
      <c r="T408" s="15">
        <v>26.820799999999998</v>
      </c>
      <c r="U408" s="15">
        <v>175.79639682634374</v>
      </c>
      <c r="V408" s="33">
        <f t="shared" si="44"/>
        <v>0</v>
      </c>
      <c r="W408" s="34">
        <v>0</v>
      </c>
      <c r="X408" s="19">
        <v>0</v>
      </c>
      <c r="Y408" s="36">
        <v>0</v>
      </c>
      <c r="Z408" s="41">
        <v>0</v>
      </c>
      <c r="AA408" s="5">
        <f t="shared" si="40"/>
        <v>4</v>
      </c>
      <c r="AB408" s="5">
        <f t="shared" si="41"/>
        <v>1</v>
      </c>
    </row>
    <row r="409" spans="1:28" customFormat="1" ht="15" customHeight="1">
      <c r="A409" s="6">
        <v>4134</v>
      </c>
      <c r="B409" s="5" t="s">
        <v>5715</v>
      </c>
      <c r="C409" s="5" t="s">
        <v>11568</v>
      </c>
      <c r="D409" s="5" t="s">
        <v>5716</v>
      </c>
      <c r="E409" s="9" t="s">
        <v>11044</v>
      </c>
      <c r="F409" s="111">
        <v>1</v>
      </c>
      <c r="G409" s="111">
        <v>1</v>
      </c>
      <c r="H409" s="109">
        <f t="shared" si="39"/>
        <v>1</v>
      </c>
      <c r="I409" s="22">
        <v>1</v>
      </c>
      <c r="J409" s="25">
        <v>1</v>
      </c>
      <c r="K409" s="95">
        <v>1</v>
      </c>
      <c r="L409" s="12">
        <v>0</v>
      </c>
      <c r="M409" s="12">
        <v>1</v>
      </c>
      <c r="N409" s="27">
        <f t="shared" si="42"/>
        <v>1</v>
      </c>
      <c r="O409" s="29">
        <v>1</v>
      </c>
      <c r="P409" s="125">
        <v>0</v>
      </c>
      <c r="Q409" s="125">
        <v>1</v>
      </c>
      <c r="R409" s="31">
        <f t="shared" si="43"/>
        <v>1</v>
      </c>
      <c r="S409" s="14">
        <v>571</v>
      </c>
      <c r="T409" s="15">
        <v>23.58</v>
      </c>
      <c r="U409" s="15">
        <v>24.215436810856659</v>
      </c>
      <c r="V409" s="33">
        <f t="shared" si="44"/>
        <v>1</v>
      </c>
      <c r="W409" s="34">
        <v>1</v>
      </c>
      <c r="X409" s="19">
        <v>1</v>
      </c>
      <c r="Y409" s="36">
        <v>1</v>
      </c>
      <c r="Z409" s="41">
        <v>0</v>
      </c>
      <c r="AA409" s="5">
        <f t="shared" si="40"/>
        <v>9</v>
      </c>
      <c r="AB409" s="5">
        <f t="shared" si="41"/>
        <v>1</v>
      </c>
    </row>
    <row r="410" spans="1:28" customFormat="1" ht="15" customHeight="1">
      <c r="A410" s="6">
        <v>4135</v>
      </c>
      <c r="B410" s="5" t="s">
        <v>5717</v>
      </c>
      <c r="C410" s="5" t="s">
        <v>11569</v>
      </c>
      <c r="D410" s="5" t="s">
        <v>5718</v>
      </c>
      <c r="E410" s="9" t="s">
        <v>11044</v>
      </c>
      <c r="F410" s="111">
        <v>1</v>
      </c>
      <c r="G410" s="111">
        <v>1</v>
      </c>
      <c r="H410" s="109">
        <f t="shared" si="39"/>
        <v>1</v>
      </c>
      <c r="I410" s="22">
        <v>1</v>
      </c>
      <c r="J410" s="25">
        <v>0</v>
      </c>
      <c r="K410" s="95">
        <v>1</v>
      </c>
      <c r="L410" s="12">
        <v>0</v>
      </c>
      <c r="M410" s="12">
        <v>1</v>
      </c>
      <c r="N410" s="27">
        <f t="shared" si="42"/>
        <v>1</v>
      </c>
      <c r="O410" s="29">
        <v>1</v>
      </c>
      <c r="P410" s="125">
        <v>0</v>
      </c>
      <c r="Q410" s="125">
        <v>0</v>
      </c>
      <c r="R410" s="31">
        <f t="shared" si="43"/>
        <v>0</v>
      </c>
      <c r="S410" s="14">
        <v>872</v>
      </c>
      <c r="T410" s="15">
        <v>11.840499999999999</v>
      </c>
      <c r="U410" s="15">
        <v>73.645538617457035</v>
      </c>
      <c r="V410" s="33">
        <f t="shared" si="44"/>
        <v>1</v>
      </c>
      <c r="W410" s="34">
        <v>0</v>
      </c>
      <c r="X410" s="19">
        <v>0</v>
      </c>
      <c r="Y410" s="36">
        <v>0</v>
      </c>
      <c r="Z410" s="41">
        <v>0</v>
      </c>
      <c r="AA410" s="5">
        <f t="shared" si="40"/>
        <v>5</v>
      </c>
      <c r="AB410" s="5">
        <f t="shared" si="41"/>
        <v>1</v>
      </c>
    </row>
    <row r="411" spans="1:28" customFormat="1" ht="15" customHeight="1">
      <c r="A411" s="6">
        <v>4136</v>
      </c>
      <c r="B411" s="5" t="s">
        <v>5737</v>
      </c>
      <c r="C411" s="5" t="s">
        <v>11570</v>
      </c>
      <c r="D411" s="5" t="s">
        <v>5738</v>
      </c>
      <c r="E411" s="9" t="s">
        <v>11044</v>
      </c>
      <c r="F411" s="111">
        <v>1</v>
      </c>
      <c r="G411" s="111">
        <v>1</v>
      </c>
      <c r="H411" s="109">
        <f t="shared" si="39"/>
        <v>1</v>
      </c>
      <c r="I411" s="22">
        <v>1</v>
      </c>
      <c r="J411" s="25">
        <v>0</v>
      </c>
      <c r="K411" s="95">
        <v>1</v>
      </c>
      <c r="L411" s="12">
        <v>0</v>
      </c>
      <c r="M411" s="12">
        <v>1</v>
      </c>
      <c r="N411" s="27">
        <f t="shared" si="42"/>
        <v>1</v>
      </c>
      <c r="O411" s="29">
        <v>1</v>
      </c>
      <c r="P411" s="125">
        <v>0</v>
      </c>
      <c r="Q411" s="125">
        <v>0</v>
      </c>
      <c r="R411" s="31">
        <f t="shared" si="43"/>
        <v>0</v>
      </c>
      <c r="S411" s="14">
        <v>733</v>
      </c>
      <c r="T411" s="15">
        <v>11.6273</v>
      </c>
      <c r="U411" s="15">
        <v>63.041290755377432</v>
      </c>
      <c r="V411" s="33">
        <f t="shared" si="44"/>
        <v>1</v>
      </c>
      <c r="W411" s="34">
        <v>0</v>
      </c>
      <c r="X411" s="19">
        <v>0</v>
      </c>
      <c r="Y411" s="36">
        <v>0</v>
      </c>
      <c r="Z411" s="41">
        <v>0</v>
      </c>
      <c r="AA411" s="5">
        <f t="shared" si="40"/>
        <v>5</v>
      </c>
      <c r="AB411" s="5">
        <f t="shared" si="41"/>
        <v>1</v>
      </c>
    </row>
    <row r="412" spans="1:28" customFormat="1" ht="15" customHeight="1">
      <c r="A412" s="6">
        <v>4137</v>
      </c>
      <c r="B412" s="5" t="s">
        <v>5917</v>
      </c>
      <c r="C412" s="5" t="s">
        <v>11571</v>
      </c>
      <c r="D412" s="5" t="s">
        <v>5918</v>
      </c>
      <c r="E412" s="9" t="s">
        <v>11044</v>
      </c>
      <c r="F412" s="111">
        <v>1</v>
      </c>
      <c r="G412" s="111">
        <v>1</v>
      </c>
      <c r="H412" s="109">
        <f t="shared" si="39"/>
        <v>1</v>
      </c>
      <c r="I412" s="22">
        <v>1</v>
      </c>
      <c r="J412" s="25">
        <v>0</v>
      </c>
      <c r="K412" s="95">
        <v>1</v>
      </c>
      <c r="L412" s="12">
        <v>0</v>
      </c>
      <c r="M412" s="12">
        <v>1</v>
      </c>
      <c r="N412" s="27">
        <f t="shared" si="42"/>
        <v>1</v>
      </c>
      <c r="O412" s="29">
        <v>1</v>
      </c>
      <c r="P412" s="125">
        <v>0</v>
      </c>
      <c r="Q412" s="125">
        <v>0</v>
      </c>
      <c r="R412" s="31">
        <f t="shared" si="43"/>
        <v>0</v>
      </c>
      <c r="S412" s="14">
        <v>531</v>
      </c>
      <c r="T412" s="15">
        <v>6.4303999999999997</v>
      </c>
      <c r="U412" s="15">
        <v>82.5765115700423</v>
      </c>
      <c r="V412" s="33">
        <f t="shared" si="44"/>
        <v>0</v>
      </c>
      <c r="W412" s="34">
        <v>1</v>
      </c>
      <c r="X412" s="19">
        <v>0</v>
      </c>
      <c r="Y412" s="36">
        <v>0</v>
      </c>
      <c r="Z412" s="41">
        <v>0</v>
      </c>
      <c r="AA412" s="5">
        <f t="shared" si="40"/>
        <v>5</v>
      </c>
      <c r="AB412" s="5">
        <f t="shared" si="41"/>
        <v>1</v>
      </c>
    </row>
    <row r="413" spans="1:28" customFormat="1" ht="15" customHeight="1">
      <c r="A413" s="6">
        <v>4138</v>
      </c>
      <c r="B413" s="5" t="s">
        <v>5925</v>
      </c>
      <c r="C413" s="5" t="s">
        <v>11572</v>
      </c>
      <c r="D413" s="5" t="s">
        <v>5926</v>
      </c>
      <c r="E413" s="9" t="s">
        <v>11044</v>
      </c>
      <c r="F413" s="111">
        <v>0</v>
      </c>
      <c r="G413" s="111">
        <v>1</v>
      </c>
      <c r="H413" s="109">
        <f t="shared" si="39"/>
        <v>1</v>
      </c>
      <c r="I413" s="22">
        <v>1</v>
      </c>
      <c r="J413" s="25">
        <v>1</v>
      </c>
      <c r="K413" s="95">
        <v>1</v>
      </c>
      <c r="L413" s="12">
        <v>0</v>
      </c>
      <c r="M413" s="12">
        <v>1</v>
      </c>
      <c r="N413" s="27">
        <f t="shared" si="42"/>
        <v>1</v>
      </c>
      <c r="O413" s="29">
        <v>1</v>
      </c>
      <c r="P413" s="125">
        <v>1</v>
      </c>
      <c r="Q413" s="125">
        <v>0</v>
      </c>
      <c r="R413" s="31">
        <f t="shared" si="43"/>
        <v>1</v>
      </c>
      <c r="S413" s="14">
        <v>218</v>
      </c>
      <c r="T413" s="15">
        <v>11.104200000000001</v>
      </c>
      <c r="U413" s="15">
        <v>19.632211235388411</v>
      </c>
      <c r="V413" s="33">
        <f t="shared" si="44"/>
        <v>1</v>
      </c>
      <c r="W413" s="34">
        <v>1</v>
      </c>
      <c r="X413" s="19">
        <v>1</v>
      </c>
      <c r="Y413" s="36">
        <v>0</v>
      </c>
      <c r="Z413" s="41">
        <v>0</v>
      </c>
      <c r="AA413" s="5">
        <f t="shared" si="40"/>
        <v>8</v>
      </c>
      <c r="AB413" s="5">
        <f t="shared" si="41"/>
        <v>1</v>
      </c>
    </row>
    <row r="414" spans="1:28" customFormat="1" ht="15" customHeight="1">
      <c r="A414" s="6">
        <v>4139</v>
      </c>
      <c r="B414" s="5" t="s">
        <v>5975</v>
      </c>
      <c r="C414" s="5" t="s">
        <v>11573</v>
      </c>
      <c r="D414" s="5" t="s">
        <v>5976</v>
      </c>
      <c r="E414" s="9" t="s">
        <v>11044</v>
      </c>
      <c r="F414" s="111">
        <v>0</v>
      </c>
      <c r="G414" s="111">
        <v>1</v>
      </c>
      <c r="H414" s="109">
        <f t="shared" si="39"/>
        <v>1</v>
      </c>
      <c r="I414" s="22">
        <v>1</v>
      </c>
      <c r="J414" s="25">
        <v>1</v>
      </c>
      <c r="K414" s="95">
        <v>1</v>
      </c>
      <c r="L414" s="12">
        <v>1</v>
      </c>
      <c r="M414" s="12">
        <v>1</v>
      </c>
      <c r="N414" s="27">
        <f t="shared" si="42"/>
        <v>1</v>
      </c>
      <c r="O414" s="29">
        <v>1</v>
      </c>
      <c r="P414" s="125">
        <v>0</v>
      </c>
      <c r="Q414" s="125">
        <v>0</v>
      </c>
      <c r="R414" s="31">
        <f t="shared" si="43"/>
        <v>0</v>
      </c>
      <c r="S414" s="14">
        <v>536</v>
      </c>
      <c r="T414" s="15">
        <v>42.221699999999998</v>
      </c>
      <c r="U414" s="15">
        <v>12.694893857897716</v>
      </c>
      <c r="V414" s="33">
        <f t="shared" si="44"/>
        <v>1</v>
      </c>
      <c r="W414" s="34">
        <v>1</v>
      </c>
      <c r="X414" s="19">
        <v>1</v>
      </c>
      <c r="Y414" s="36">
        <v>0</v>
      </c>
      <c r="Z414" s="41">
        <v>0</v>
      </c>
      <c r="AA414" s="5">
        <f t="shared" si="40"/>
        <v>7</v>
      </c>
      <c r="AB414" s="5">
        <f t="shared" si="41"/>
        <v>1</v>
      </c>
    </row>
    <row r="415" spans="1:28" customFormat="1" ht="15" customHeight="1">
      <c r="A415" s="6">
        <v>4140</v>
      </c>
      <c r="B415" s="5" t="s">
        <v>5997</v>
      </c>
      <c r="C415" s="5" t="s">
        <v>11574</v>
      </c>
      <c r="D415" s="5" t="s">
        <v>5998</v>
      </c>
      <c r="E415" s="9" t="s">
        <v>11044</v>
      </c>
      <c r="F415" s="111">
        <v>0</v>
      </c>
      <c r="G415" s="111">
        <v>1</v>
      </c>
      <c r="H415" s="109">
        <f t="shared" si="39"/>
        <v>1</v>
      </c>
      <c r="I415" s="22">
        <v>1</v>
      </c>
      <c r="J415" s="25">
        <v>0</v>
      </c>
      <c r="K415" s="95">
        <v>1</v>
      </c>
      <c r="L415" s="12">
        <v>0</v>
      </c>
      <c r="M415" s="12">
        <v>1</v>
      </c>
      <c r="N415" s="27">
        <f t="shared" si="42"/>
        <v>1</v>
      </c>
      <c r="O415" s="29">
        <v>1</v>
      </c>
      <c r="P415" s="125">
        <v>0</v>
      </c>
      <c r="Q415" s="125">
        <v>0</v>
      </c>
      <c r="R415" s="31">
        <f t="shared" si="43"/>
        <v>0</v>
      </c>
      <c r="S415" s="14">
        <v>1667</v>
      </c>
      <c r="T415" s="15">
        <v>24.700199999999999</v>
      </c>
      <c r="U415" s="15">
        <v>67.489332070185668</v>
      </c>
      <c r="V415" s="33">
        <f t="shared" si="44"/>
        <v>1</v>
      </c>
      <c r="W415" s="34">
        <v>1</v>
      </c>
      <c r="X415" s="19">
        <v>0</v>
      </c>
      <c r="Y415" s="36">
        <v>0</v>
      </c>
      <c r="Z415" s="41">
        <v>0</v>
      </c>
      <c r="AA415" s="5">
        <f t="shared" si="40"/>
        <v>6</v>
      </c>
      <c r="AB415" s="5">
        <f t="shared" si="41"/>
        <v>1</v>
      </c>
    </row>
    <row r="416" spans="1:28" customFormat="1" ht="15" customHeight="1">
      <c r="A416" s="6">
        <v>4141</v>
      </c>
      <c r="B416" s="5" t="s">
        <v>6009</v>
      </c>
      <c r="C416" s="5" t="s">
        <v>11575</v>
      </c>
      <c r="D416" s="5" t="s">
        <v>6010</v>
      </c>
      <c r="E416" s="9" t="s">
        <v>11044</v>
      </c>
      <c r="F416" s="111">
        <v>0</v>
      </c>
      <c r="G416" s="111">
        <v>1</v>
      </c>
      <c r="H416" s="109">
        <f t="shared" si="39"/>
        <v>1</v>
      </c>
      <c r="I416" s="22">
        <v>1</v>
      </c>
      <c r="J416" s="25">
        <v>0</v>
      </c>
      <c r="K416" s="95">
        <v>1</v>
      </c>
      <c r="L416" s="12">
        <v>0</v>
      </c>
      <c r="M416" s="12">
        <v>1</v>
      </c>
      <c r="N416" s="27">
        <f t="shared" si="42"/>
        <v>1</v>
      </c>
      <c r="O416" s="29">
        <v>1</v>
      </c>
      <c r="P416" s="125">
        <v>1</v>
      </c>
      <c r="Q416" s="125">
        <v>0</v>
      </c>
      <c r="R416" s="31">
        <f t="shared" si="43"/>
        <v>1</v>
      </c>
      <c r="S416" s="14">
        <v>270</v>
      </c>
      <c r="T416" s="15">
        <v>6.9363999999999999</v>
      </c>
      <c r="U416" s="15">
        <v>38.925090825211925</v>
      </c>
      <c r="V416" s="33">
        <f t="shared" si="44"/>
        <v>1</v>
      </c>
      <c r="W416" s="34">
        <v>1</v>
      </c>
      <c r="X416" s="19">
        <v>1</v>
      </c>
      <c r="Y416" s="36">
        <v>1</v>
      </c>
      <c r="Z416" s="41">
        <v>0</v>
      </c>
      <c r="AA416" s="5">
        <f t="shared" si="40"/>
        <v>8</v>
      </c>
      <c r="AB416" s="5">
        <f t="shared" si="41"/>
        <v>1</v>
      </c>
    </row>
    <row r="417" spans="1:28" customFormat="1" ht="15" customHeight="1">
      <c r="A417" s="6">
        <v>4142</v>
      </c>
      <c r="B417" s="5" t="s">
        <v>6021</v>
      </c>
      <c r="C417" s="5" t="s">
        <v>11576</v>
      </c>
      <c r="D417" s="5" t="s">
        <v>6022</v>
      </c>
      <c r="E417" s="9" t="s">
        <v>11044</v>
      </c>
      <c r="F417" s="111">
        <v>1</v>
      </c>
      <c r="G417" s="111">
        <v>1</v>
      </c>
      <c r="H417" s="109">
        <f t="shared" si="39"/>
        <v>1</v>
      </c>
      <c r="I417" s="22">
        <v>0</v>
      </c>
      <c r="J417" s="25">
        <v>0</v>
      </c>
      <c r="K417" s="95">
        <v>1</v>
      </c>
      <c r="L417" s="12">
        <v>0</v>
      </c>
      <c r="M417" s="12">
        <v>1</v>
      </c>
      <c r="N417" s="27">
        <f t="shared" si="42"/>
        <v>1</v>
      </c>
      <c r="O417" s="29">
        <v>1</v>
      </c>
      <c r="P417" s="125">
        <v>0</v>
      </c>
      <c r="Q417" s="125">
        <v>0</v>
      </c>
      <c r="R417" s="31">
        <f t="shared" si="43"/>
        <v>0</v>
      </c>
      <c r="S417" s="14">
        <v>2216</v>
      </c>
      <c r="T417" s="15">
        <v>10.235900000000001</v>
      </c>
      <c r="U417" s="15">
        <v>216.49293174024754</v>
      </c>
      <c r="V417" s="33">
        <f t="shared" si="44"/>
        <v>0</v>
      </c>
      <c r="W417" s="34">
        <v>0</v>
      </c>
      <c r="X417" s="19">
        <v>0</v>
      </c>
      <c r="Y417" s="36">
        <v>0</v>
      </c>
      <c r="Z417" s="41">
        <v>0</v>
      </c>
      <c r="AA417" s="5">
        <f t="shared" si="40"/>
        <v>3</v>
      </c>
      <c r="AB417" s="5">
        <f t="shared" si="41"/>
        <v>1</v>
      </c>
    </row>
    <row r="418" spans="1:28" customFormat="1" ht="15" customHeight="1">
      <c r="A418" s="6">
        <v>4143</v>
      </c>
      <c r="B418" s="5" t="s">
        <v>6079</v>
      </c>
      <c r="C418" s="5" t="s">
        <v>11577</v>
      </c>
      <c r="D418" s="5" t="s">
        <v>6080</v>
      </c>
      <c r="E418" s="9" t="s">
        <v>11044</v>
      </c>
      <c r="F418" s="111">
        <v>1</v>
      </c>
      <c r="G418" s="111">
        <v>0</v>
      </c>
      <c r="H418" s="109">
        <f t="shared" si="39"/>
        <v>1</v>
      </c>
      <c r="I418" s="22">
        <v>1</v>
      </c>
      <c r="J418" s="25">
        <v>0</v>
      </c>
      <c r="K418" s="95">
        <v>1</v>
      </c>
      <c r="L418" s="12">
        <v>0</v>
      </c>
      <c r="M418" s="12">
        <v>1</v>
      </c>
      <c r="N418" s="27">
        <f t="shared" si="42"/>
        <v>1</v>
      </c>
      <c r="O418" s="29">
        <v>1</v>
      </c>
      <c r="P418" s="125">
        <v>0</v>
      </c>
      <c r="Q418" s="125">
        <v>0</v>
      </c>
      <c r="R418" s="31">
        <f t="shared" si="43"/>
        <v>0</v>
      </c>
      <c r="S418" s="14">
        <v>4237</v>
      </c>
      <c r="T418" s="15">
        <v>23.9937</v>
      </c>
      <c r="U418" s="15">
        <v>176.58802102218499</v>
      </c>
      <c r="V418" s="33">
        <f t="shared" si="44"/>
        <v>0</v>
      </c>
      <c r="W418" s="34">
        <v>0</v>
      </c>
      <c r="X418" s="19">
        <v>0</v>
      </c>
      <c r="Y418" s="36">
        <v>0</v>
      </c>
      <c r="Z418" s="41">
        <v>0</v>
      </c>
      <c r="AA418" s="5">
        <f t="shared" si="40"/>
        <v>4</v>
      </c>
      <c r="AB418" s="5">
        <f t="shared" si="41"/>
        <v>1</v>
      </c>
    </row>
    <row r="419" spans="1:28" customFormat="1" ht="15" customHeight="1">
      <c r="A419" s="6">
        <v>4144</v>
      </c>
      <c r="B419" s="5" t="s">
        <v>6113</v>
      </c>
      <c r="C419" s="5" t="s">
        <v>11578</v>
      </c>
      <c r="D419" s="5" t="s">
        <v>6114</v>
      </c>
      <c r="E419" s="9" t="s">
        <v>11044</v>
      </c>
      <c r="F419" s="111">
        <v>0</v>
      </c>
      <c r="G419" s="111">
        <v>0</v>
      </c>
      <c r="H419" s="109">
        <f t="shared" si="39"/>
        <v>0</v>
      </c>
      <c r="I419" s="22">
        <v>1</v>
      </c>
      <c r="J419" s="25">
        <v>0</v>
      </c>
      <c r="K419" s="95">
        <v>1</v>
      </c>
      <c r="L419" s="12">
        <v>0</v>
      </c>
      <c r="M419" s="12">
        <v>1</v>
      </c>
      <c r="N419" s="27">
        <f t="shared" si="42"/>
        <v>1</v>
      </c>
      <c r="O419" s="29">
        <v>1</v>
      </c>
      <c r="P419" s="125">
        <v>0</v>
      </c>
      <c r="Q419" s="125">
        <v>0</v>
      </c>
      <c r="R419" s="31">
        <f t="shared" si="43"/>
        <v>0</v>
      </c>
      <c r="S419" s="14">
        <v>2115</v>
      </c>
      <c r="T419" s="15">
        <v>22.1922</v>
      </c>
      <c r="U419" s="15">
        <v>95.303755373509617</v>
      </c>
      <c r="V419" s="33">
        <f t="shared" si="44"/>
        <v>0</v>
      </c>
      <c r="W419" s="34">
        <v>0</v>
      </c>
      <c r="X419" s="19">
        <v>0</v>
      </c>
      <c r="Y419" s="36">
        <v>0</v>
      </c>
      <c r="Z419" s="41">
        <v>0</v>
      </c>
      <c r="AA419" s="5">
        <f t="shared" si="40"/>
        <v>3</v>
      </c>
      <c r="AB419" s="5">
        <f t="shared" si="41"/>
        <v>1</v>
      </c>
    </row>
    <row r="420" spans="1:28" customFormat="1" ht="15" customHeight="1">
      <c r="A420" s="6">
        <v>4145</v>
      </c>
      <c r="B420" s="5" t="s">
        <v>6171</v>
      </c>
      <c r="C420" s="5" t="s">
        <v>11579</v>
      </c>
      <c r="D420" s="5" t="s">
        <v>6172</v>
      </c>
      <c r="E420" s="9" t="s">
        <v>11044</v>
      </c>
      <c r="F420" s="111">
        <v>0</v>
      </c>
      <c r="G420" s="111">
        <v>1</v>
      </c>
      <c r="H420" s="109">
        <f t="shared" si="39"/>
        <v>1</v>
      </c>
      <c r="I420" s="22">
        <v>1</v>
      </c>
      <c r="J420" s="25">
        <v>0</v>
      </c>
      <c r="K420" s="95">
        <v>1</v>
      </c>
      <c r="L420" s="12">
        <v>0</v>
      </c>
      <c r="M420" s="12">
        <v>1</v>
      </c>
      <c r="N420" s="27">
        <f t="shared" si="42"/>
        <v>1</v>
      </c>
      <c r="O420" s="29">
        <v>1</v>
      </c>
      <c r="P420" s="125">
        <v>0</v>
      </c>
      <c r="Q420" s="125">
        <v>0</v>
      </c>
      <c r="R420" s="31">
        <f t="shared" si="43"/>
        <v>0</v>
      </c>
      <c r="S420" s="14">
        <v>840</v>
      </c>
      <c r="T420" s="15">
        <v>27.676300000000001</v>
      </c>
      <c r="U420" s="15">
        <v>30.350877826877145</v>
      </c>
      <c r="V420" s="33">
        <f t="shared" si="44"/>
        <v>1</v>
      </c>
      <c r="W420" s="34">
        <v>0</v>
      </c>
      <c r="X420" s="19">
        <v>1</v>
      </c>
      <c r="Y420" s="36">
        <v>0</v>
      </c>
      <c r="Z420" s="41">
        <v>0</v>
      </c>
      <c r="AA420" s="5">
        <f t="shared" si="40"/>
        <v>5</v>
      </c>
      <c r="AB420" s="5">
        <f t="shared" si="41"/>
        <v>1</v>
      </c>
    </row>
    <row r="421" spans="1:28" customFormat="1" ht="15" customHeight="1">
      <c r="A421" s="6">
        <v>4146</v>
      </c>
      <c r="B421" s="5" t="s">
        <v>6173</v>
      </c>
      <c r="C421" s="5" t="s">
        <v>11580</v>
      </c>
      <c r="D421" s="5" t="s">
        <v>6174</v>
      </c>
      <c r="E421" s="9" t="s">
        <v>11044</v>
      </c>
      <c r="F421" s="111">
        <v>1</v>
      </c>
      <c r="G421" s="111">
        <v>0</v>
      </c>
      <c r="H421" s="109">
        <f t="shared" si="39"/>
        <v>1</v>
      </c>
      <c r="I421" s="22">
        <v>1</v>
      </c>
      <c r="J421" s="25">
        <v>0</v>
      </c>
      <c r="K421" s="95">
        <v>1</v>
      </c>
      <c r="L421" s="12">
        <v>0</v>
      </c>
      <c r="M421" s="12">
        <v>1</v>
      </c>
      <c r="N421" s="27">
        <f t="shared" si="42"/>
        <v>1</v>
      </c>
      <c r="O421" s="29">
        <v>1</v>
      </c>
      <c r="P421" s="125">
        <v>0</v>
      </c>
      <c r="Q421" s="125">
        <v>0</v>
      </c>
      <c r="R421" s="31">
        <f t="shared" si="43"/>
        <v>0</v>
      </c>
      <c r="S421" s="14">
        <v>962</v>
      </c>
      <c r="T421" s="15">
        <v>17.328399999999998</v>
      </c>
      <c r="U421" s="15">
        <v>55.51580065095451</v>
      </c>
      <c r="V421" s="33">
        <f t="shared" si="44"/>
        <v>1</v>
      </c>
      <c r="W421" s="34">
        <v>0</v>
      </c>
      <c r="X421" s="19">
        <v>0</v>
      </c>
      <c r="Y421" s="36">
        <v>0</v>
      </c>
      <c r="Z421" s="41">
        <v>0</v>
      </c>
      <c r="AA421" s="5">
        <f t="shared" si="40"/>
        <v>5</v>
      </c>
      <c r="AB421" s="5">
        <f t="shared" si="41"/>
        <v>1</v>
      </c>
    </row>
    <row r="422" spans="1:28" customFormat="1" ht="15" customHeight="1">
      <c r="A422" s="6">
        <v>4147</v>
      </c>
      <c r="B422" s="5" t="s">
        <v>6205</v>
      </c>
      <c r="C422" s="5" t="s">
        <v>11581</v>
      </c>
      <c r="D422" s="5" t="s">
        <v>6206</v>
      </c>
      <c r="E422" s="9" t="s">
        <v>11044</v>
      </c>
      <c r="F422" s="111">
        <v>1</v>
      </c>
      <c r="G422" s="111">
        <v>1</v>
      </c>
      <c r="H422" s="109">
        <f t="shared" si="39"/>
        <v>1</v>
      </c>
      <c r="I422" s="22">
        <v>1</v>
      </c>
      <c r="J422" s="25">
        <v>0</v>
      </c>
      <c r="K422" s="95">
        <v>1</v>
      </c>
      <c r="L422" s="12">
        <v>0</v>
      </c>
      <c r="M422" s="12">
        <v>1</v>
      </c>
      <c r="N422" s="27">
        <f t="shared" si="42"/>
        <v>1</v>
      </c>
      <c r="O422" s="29">
        <v>1</v>
      </c>
      <c r="P422" s="125">
        <v>0</v>
      </c>
      <c r="Q422" s="125">
        <v>0</v>
      </c>
      <c r="R422" s="31">
        <f t="shared" si="43"/>
        <v>0</v>
      </c>
      <c r="S422" s="14">
        <v>3532</v>
      </c>
      <c r="T422" s="15">
        <v>26.183000000000003</v>
      </c>
      <c r="U422" s="15">
        <v>134.89668869113547</v>
      </c>
      <c r="V422" s="33">
        <f t="shared" si="44"/>
        <v>0</v>
      </c>
      <c r="W422" s="34">
        <v>0</v>
      </c>
      <c r="X422" s="19">
        <v>0</v>
      </c>
      <c r="Y422" s="36">
        <v>0</v>
      </c>
      <c r="Z422" s="41">
        <v>0</v>
      </c>
      <c r="AA422" s="5">
        <f t="shared" si="40"/>
        <v>4</v>
      </c>
      <c r="AB422" s="5">
        <f t="shared" si="41"/>
        <v>1</v>
      </c>
    </row>
    <row r="423" spans="1:28" customFormat="1" ht="15" customHeight="1">
      <c r="A423" s="6">
        <v>4148</v>
      </c>
      <c r="B423" s="5" t="s">
        <v>6223</v>
      </c>
      <c r="C423" s="5" t="s">
        <v>11582</v>
      </c>
      <c r="D423" s="5" t="s">
        <v>6224</v>
      </c>
      <c r="E423" s="9" t="s">
        <v>11044</v>
      </c>
      <c r="F423" s="111">
        <v>1</v>
      </c>
      <c r="G423" s="111">
        <v>1</v>
      </c>
      <c r="H423" s="109">
        <f t="shared" si="39"/>
        <v>1</v>
      </c>
      <c r="I423" s="22">
        <v>1</v>
      </c>
      <c r="J423" s="25">
        <v>0</v>
      </c>
      <c r="K423" s="95">
        <v>1</v>
      </c>
      <c r="L423" s="12">
        <v>0</v>
      </c>
      <c r="M423" s="12">
        <v>1</v>
      </c>
      <c r="N423" s="27">
        <f t="shared" si="42"/>
        <v>1</v>
      </c>
      <c r="O423" s="29">
        <v>1</v>
      </c>
      <c r="P423" s="125">
        <v>1</v>
      </c>
      <c r="Q423" s="125">
        <v>0</v>
      </c>
      <c r="R423" s="31">
        <f t="shared" si="43"/>
        <v>1</v>
      </c>
      <c r="S423" s="14">
        <v>3341</v>
      </c>
      <c r="T423" s="15">
        <v>21.3032</v>
      </c>
      <c r="U423" s="15">
        <v>156.83089864433512</v>
      </c>
      <c r="V423" s="33">
        <f t="shared" si="44"/>
        <v>0</v>
      </c>
      <c r="W423" s="34">
        <v>1</v>
      </c>
      <c r="X423" s="19">
        <v>0</v>
      </c>
      <c r="Y423" s="36">
        <v>0</v>
      </c>
      <c r="Z423" s="41">
        <v>0</v>
      </c>
      <c r="AA423" s="5">
        <f t="shared" si="40"/>
        <v>6</v>
      </c>
      <c r="AB423" s="5">
        <f t="shared" si="41"/>
        <v>1</v>
      </c>
    </row>
    <row r="424" spans="1:28" customFormat="1" ht="15" customHeight="1">
      <c r="A424" s="6">
        <v>4149</v>
      </c>
      <c r="B424" s="5" t="s">
        <v>6241</v>
      </c>
      <c r="C424" s="5" t="s">
        <v>11583</v>
      </c>
      <c r="D424" s="5" t="s">
        <v>6242</v>
      </c>
      <c r="E424" s="9" t="s">
        <v>11044</v>
      </c>
      <c r="F424" s="111">
        <v>1</v>
      </c>
      <c r="G424" s="111">
        <v>1</v>
      </c>
      <c r="H424" s="109">
        <f t="shared" si="39"/>
        <v>1</v>
      </c>
      <c r="I424" s="22">
        <v>1</v>
      </c>
      <c r="J424" s="25">
        <v>0</v>
      </c>
      <c r="K424" s="95">
        <v>1</v>
      </c>
      <c r="L424" s="12">
        <v>0</v>
      </c>
      <c r="M424" s="12">
        <v>1</v>
      </c>
      <c r="N424" s="27">
        <f t="shared" si="42"/>
        <v>1</v>
      </c>
      <c r="O424" s="29">
        <v>1</v>
      </c>
      <c r="P424" s="125">
        <v>1</v>
      </c>
      <c r="Q424" s="125">
        <v>0</v>
      </c>
      <c r="R424" s="31">
        <f t="shared" si="43"/>
        <v>1</v>
      </c>
      <c r="S424" s="14">
        <v>425</v>
      </c>
      <c r="T424" s="15">
        <v>7.9263000000000003</v>
      </c>
      <c r="U424" s="15">
        <v>53.618964712413103</v>
      </c>
      <c r="V424" s="33">
        <f t="shared" si="44"/>
        <v>1</v>
      </c>
      <c r="W424" s="34">
        <v>1</v>
      </c>
      <c r="X424" s="19">
        <v>0</v>
      </c>
      <c r="Y424" s="36">
        <v>0</v>
      </c>
      <c r="Z424" s="41">
        <v>0</v>
      </c>
      <c r="AA424" s="5">
        <f t="shared" si="40"/>
        <v>7</v>
      </c>
      <c r="AB424" s="5">
        <f t="shared" si="41"/>
        <v>1</v>
      </c>
    </row>
    <row r="425" spans="1:28" customFormat="1" ht="15" customHeight="1">
      <c r="A425" s="6">
        <v>4150</v>
      </c>
      <c r="B425" s="5" t="s">
        <v>6251</v>
      </c>
      <c r="C425" s="5" t="s">
        <v>11584</v>
      </c>
      <c r="D425" s="5" t="s">
        <v>6252</v>
      </c>
      <c r="E425" s="9" t="s">
        <v>11044</v>
      </c>
      <c r="F425" s="111">
        <v>1</v>
      </c>
      <c r="G425" s="111">
        <v>1</v>
      </c>
      <c r="H425" s="109">
        <f t="shared" si="39"/>
        <v>1</v>
      </c>
      <c r="I425" s="22">
        <v>1</v>
      </c>
      <c r="J425" s="25">
        <v>1</v>
      </c>
      <c r="K425" s="95">
        <v>1</v>
      </c>
      <c r="L425" s="12">
        <v>0</v>
      </c>
      <c r="M425" s="12">
        <v>1</v>
      </c>
      <c r="N425" s="27">
        <f t="shared" si="42"/>
        <v>1</v>
      </c>
      <c r="O425" s="29">
        <v>1</v>
      </c>
      <c r="P425" s="125">
        <v>1</v>
      </c>
      <c r="Q425" s="125">
        <v>1</v>
      </c>
      <c r="R425" s="31">
        <f t="shared" si="43"/>
        <v>1</v>
      </c>
      <c r="S425" s="14">
        <v>401</v>
      </c>
      <c r="T425" s="15">
        <v>11.5185</v>
      </c>
      <c r="U425" s="15">
        <v>34.813560793506099</v>
      </c>
      <c r="V425" s="33">
        <f t="shared" si="44"/>
        <v>1</v>
      </c>
      <c r="W425" s="34">
        <v>1</v>
      </c>
      <c r="X425" s="19">
        <v>1</v>
      </c>
      <c r="Y425" s="36">
        <v>0</v>
      </c>
      <c r="Z425" s="41">
        <v>0</v>
      </c>
      <c r="AA425" s="5">
        <f t="shared" si="40"/>
        <v>8</v>
      </c>
      <c r="AB425" s="5">
        <f t="shared" si="41"/>
        <v>1</v>
      </c>
    </row>
    <row r="426" spans="1:28" customFormat="1" ht="15" customHeight="1">
      <c r="A426" s="6">
        <v>4151</v>
      </c>
      <c r="B426" s="5" t="s">
        <v>6253</v>
      </c>
      <c r="C426" s="5" t="s">
        <v>11585</v>
      </c>
      <c r="D426" s="5" t="s">
        <v>6254</v>
      </c>
      <c r="E426" s="9" t="s">
        <v>11044</v>
      </c>
      <c r="F426" s="111">
        <v>1</v>
      </c>
      <c r="G426" s="111">
        <v>1</v>
      </c>
      <c r="H426" s="109">
        <f t="shared" si="39"/>
        <v>1</v>
      </c>
      <c r="I426" s="22">
        <v>1</v>
      </c>
      <c r="J426" s="25">
        <v>0</v>
      </c>
      <c r="K426" s="95">
        <v>1</v>
      </c>
      <c r="L426" s="12">
        <v>0</v>
      </c>
      <c r="M426" s="12">
        <v>1</v>
      </c>
      <c r="N426" s="27">
        <f t="shared" si="42"/>
        <v>1</v>
      </c>
      <c r="O426" s="29">
        <v>1</v>
      </c>
      <c r="P426" s="125">
        <v>0</v>
      </c>
      <c r="Q426" s="125">
        <v>0</v>
      </c>
      <c r="R426" s="31">
        <f t="shared" si="43"/>
        <v>0</v>
      </c>
      <c r="S426" s="14">
        <v>1035</v>
      </c>
      <c r="T426" s="15">
        <v>15.7072</v>
      </c>
      <c r="U426" s="15">
        <v>65.893348273403276</v>
      </c>
      <c r="V426" s="33">
        <f t="shared" si="44"/>
        <v>1</v>
      </c>
      <c r="W426" s="34">
        <v>1</v>
      </c>
      <c r="X426" s="19">
        <v>0</v>
      </c>
      <c r="Y426" s="36">
        <v>0</v>
      </c>
      <c r="Z426" s="41">
        <v>0</v>
      </c>
      <c r="AA426" s="5">
        <f t="shared" si="40"/>
        <v>6</v>
      </c>
      <c r="AB426" s="5">
        <f t="shared" si="41"/>
        <v>1</v>
      </c>
    </row>
    <row r="427" spans="1:28" customFormat="1" ht="15" customHeight="1">
      <c r="A427" s="6">
        <v>4152</v>
      </c>
      <c r="B427" s="5" t="s">
        <v>6311</v>
      </c>
      <c r="C427" s="5" t="s">
        <v>11586</v>
      </c>
      <c r="D427" s="5" t="s">
        <v>6312</v>
      </c>
      <c r="E427" s="9" t="s">
        <v>11044</v>
      </c>
      <c r="F427" s="111">
        <v>1</v>
      </c>
      <c r="G427" s="111">
        <v>1</v>
      </c>
      <c r="H427" s="109">
        <f t="shared" si="39"/>
        <v>1</v>
      </c>
      <c r="I427" s="22">
        <v>1</v>
      </c>
      <c r="J427" s="25">
        <v>0</v>
      </c>
      <c r="K427" s="95">
        <v>1</v>
      </c>
      <c r="L427" s="12">
        <v>0</v>
      </c>
      <c r="M427" s="12">
        <v>1</v>
      </c>
      <c r="N427" s="27">
        <f t="shared" si="42"/>
        <v>1</v>
      </c>
      <c r="O427" s="29">
        <v>1</v>
      </c>
      <c r="P427" s="125">
        <v>0</v>
      </c>
      <c r="Q427" s="125">
        <v>0</v>
      </c>
      <c r="R427" s="31">
        <f t="shared" si="43"/>
        <v>0</v>
      </c>
      <c r="S427" s="14">
        <v>1023</v>
      </c>
      <c r="T427" s="15">
        <v>11.7057</v>
      </c>
      <c r="U427" s="15">
        <v>87.393321202491094</v>
      </c>
      <c r="V427" s="33">
        <f t="shared" si="44"/>
        <v>0</v>
      </c>
      <c r="W427" s="34">
        <v>1</v>
      </c>
      <c r="X427" s="19">
        <v>0</v>
      </c>
      <c r="Y427" s="36">
        <v>0</v>
      </c>
      <c r="Z427" s="41">
        <v>0</v>
      </c>
      <c r="AA427" s="5">
        <f t="shared" si="40"/>
        <v>5</v>
      </c>
      <c r="AB427" s="5">
        <f t="shared" si="41"/>
        <v>1</v>
      </c>
    </row>
    <row r="428" spans="1:28" customFormat="1" ht="15" customHeight="1">
      <c r="A428" s="6">
        <v>4153</v>
      </c>
      <c r="B428" s="5" t="s">
        <v>6317</v>
      </c>
      <c r="C428" s="5" t="s">
        <v>11587</v>
      </c>
      <c r="D428" s="5" t="s">
        <v>6318</v>
      </c>
      <c r="E428" s="9" t="s">
        <v>11044</v>
      </c>
      <c r="F428" s="111">
        <v>1</v>
      </c>
      <c r="G428" s="111">
        <v>1</v>
      </c>
      <c r="H428" s="109">
        <f t="shared" si="39"/>
        <v>1</v>
      </c>
      <c r="I428" s="22">
        <v>0</v>
      </c>
      <c r="J428" s="25">
        <v>0</v>
      </c>
      <c r="K428" s="95">
        <v>1</v>
      </c>
      <c r="L428" s="12">
        <v>0</v>
      </c>
      <c r="M428" s="12">
        <v>1</v>
      </c>
      <c r="N428" s="27">
        <f t="shared" si="42"/>
        <v>1</v>
      </c>
      <c r="O428" s="29">
        <v>1</v>
      </c>
      <c r="P428" s="125">
        <v>0</v>
      </c>
      <c r="Q428" s="125">
        <v>0</v>
      </c>
      <c r="R428" s="31">
        <f t="shared" si="43"/>
        <v>0</v>
      </c>
      <c r="S428" s="14">
        <v>432</v>
      </c>
      <c r="T428" s="15">
        <v>7.8084000000000007</v>
      </c>
      <c r="U428" s="15">
        <v>55.325034578146607</v>
      </c>
      <c r="V428" s="33">
        <f t="shared" si="44"/>
        <v>1</v>
      </c>
      <c r="W428" s="34">
        <v>1</v>
      </c>
      <c r="X428" s="19">
        <v>1</v>
      </c>
      <c r="Y428" s="36">
        <v>0</v>
      </c>
      <c r="Z428" s="41">
        <v>0</v>
      </c>
      <c r="AA428" s="5">
        <f t="shared" si="40"/>
        <v>5</v>
      </c>
      <c r="AB428" s="5">
        <f t="shared" si="41"/>
        <v>1</v>
      </c>
    </row>
    <row r="429" spans="1:28" customFormat="1" ht="15" customHeight="1">
      <c r="A429" s="6">
        <v>4154</v>
      </c>
      <c r="B429" s="5" t="s">
        <v>6433</v>
      </c>
      <c r="C429" s="5" t="s">
        <v>11588</v>
      </c>
      <c r="D429" s="5" t="s">
        <v>6434</v>
      </c>
      <c r="E429" s="9" t="s">
        <v>11044</v>
      </c>
      <c r="F429" s="111">
        <v>0</v>
      </c>
      <c r="G429" s="111">
        <v>1</v>
      </c>
      <c r="H429" s="109">
        <f t="shared" si="39"/>
        <v>1</v>
      </c>
      <c r="I429" s="22">
        <v>1</v>
      </c>
      <c r="J429" s="25">
        <v>1</v>
      </c>
      <c r="K429" s="95">
        <v>1</v>
      </c>
      <c r="L429" s="12">
        <v>0</v>
      </c>
      <c r="M429" s="12">
        <v>1</v>
      </c>
      <c r="N429" s="27">
        <f t="shared" si="42"/>
        <v>1</v>
      </c>
      <c r="O429" s="29">
        <v>1</v>
      </c>
      <c r="P429" s="125">
        <v>1</v>
      </c>
      <c r="Q429" s="125">
        <v>1</v>
      </c>
      <c r="R429" s="31">
        <f t="shared" si="43"/>
        <v>1</v>
      </c>
      <c r="S429" s="14">
        <v>82</v>
      </c>
      <c r="T429" s="15">
        <v>47.359899999999996</v>
      </c>
      <c r="U429" s="15">
        <v>1.7314225747942882</v>
      </c>
      <c r="V429" s="33">
        <f t="shared" si="44"/>
        <v>1</v>
      </c>
      <c r="W429" s="34">
        <v>1</v>
      </c>
      <c r="X429" s="19">
        <v>1</v>
      </c>
      <c r="Y429" s="36">
        <v>1</v>
      </c>
      <c r="Z429" s="41">
        <v>0</v>
      </c>
      <c r="AA429" s="5">
        <f t="shared" si="40"/>
        <v>9</v>
      </c>
      <c r="AB429" s="5">
        <f t="shared" si="41"/>
        <v>1</v>
      </c>
    </row>
    <row r="430" spans="1:28" customFormat="1" ht="15" customHeight="1">
      <c r="A430" s="6">
        <v>4155</v>
      </c>
      <c r="B430" s="5" t="s">
        <v>6483</v>
      </c>
      <c r="C430" s="5" t="s">
        <v>11589</v>
      </c>
      <c r="D430" s="5" t="s">
        <v>6484</v>
      </c>
      <c r="E430" s="9" t="s">
        <v>11044</v>
      </c>
      <c r="F430" s="111">
        <v>0</v>
      </c>
      <c r="G430" s="111">
        <v>1</v>
      </c>
      <c r="H430" s="109">
        <f t="shared" si="39"/>
        <v>1</v>
      </c>
      <c r="I430" s="22">
        <v>1</v>
      </c>
      <c r="J430" s="25">
        <v>1</v>
      </c>
      <c r="K430" s="95">
        <v>1</v>
      </c>
      <c r="L430" s="12">
        <v>1</v>
      </c>
      <c r="M430" s="12">
        <v>1</v>
      </c>
      <c r="N430" s="27">
        <f t="shared" si="42"/>
        <v>1</v>
      </c>
      <c r="O430" s="29">
        <v>1</v>
      </c>
      <c r="P430" s="125">
        <v>0</v>
      </c>
      <c r="Q430" s="125">
        <v>1</v>
      </c>
      <c r="R430" s="31">
        <f t="shared" si="43"/>
        <v>1</v>
      </c>
      <c r="S430" s="14">
        <v>1723</v>
      </c>
      <c r="T430" s="15">
        <v>124.49600000000001</v>
      </c>
      <c r="U430" s="15">
        <v>13.839802081994602</v>
      </c>
      <c r="V430" s="33">
        <f t="shared" si="44"/>
        <v>1</v>
      </c>
      <c r="W430" s="34">
        <v>1</v>
      </c>
      <c r="X430" s="19">
        <v>1</v>
      </c>
      <c r="Y430" s="36">
        <v>0</v>
      </c>
      <c r="Z430" s="41">
        <v>0</v>
      </c>
      <c r="AA430" s="5">
        <f t="shared" si="40"/>
        <v>8</v>
      </c>
      <c r="AB430" s="5">
        <f t="shared" si="41"/>
        <v>1</v>
      </c>
    </row>
    <row r="431" spans="1:28" customFormat="1" ht="15" customHeight="1">
      <c r="A431" s="6">
        <v>4156</v>
      </c>
      <c r="B431" s="5" t="s">
        <v>6573</v>
      </c>
      <c r="C431" s="5" t="s">
        <v>11590</v>
      </c>
      <c r="D431" s="5" t="s">
        <v>6574</v>
      </c>
      <c r="E431" s="9" t="s">
        <v>11044</v>
      </c>
      <c r="F431" s="111">
        <v>0</v>
      </c>
      <c r="G431" s="111">
        <v>0</v>
      </c>
      <c r="H431" s="109">
        <f t="shared" si="39"/>
        <v>0</v>
      </c>
      <c r="I431" s="22">
        <v>0</v>
      </c>
      <c r="J431" s="25">
        <v>1</v>
      </c>
      <c r="K431" s="95">
        <v>1</v>
      </c>
      <c r="L431" s="12">
        <v>0</v>
      </c>
      <c r="M431" s="12">
        <v>1</v>
      </c>
      <c r="N431" s="27">
        <f t="shared" si="42"/>
        <v>1</v>
      </c>
      <c r="O431" s="29">
        <v>1</v>
      </c>
      <c r="P431" s="125">
        <v>0</v>
      </c>
      <c r="Q431" s="125">
        <v>1</v>
      </c>
      <c r="R431" s="31">
        <f t="shared" si="43"/>
        <v>1</v>
      </c>
      <c r="S431" s="14">
        <v>81</v>
      </c>
      <c r="T431" s="15">
        <v>14.0875</v>
      </c>
      <c r="U431" s="15">
        <v>5.74977817213842</v>
      </c>
      <c r="V431" s="33">
        <f t="shared" si="44"/>
        <v>1</v>
      </c>
      <c r="W431" s="34">
        <v>1</v>
      </c>
      <c r="X431" s="19">
        <v>1</v>
      </c>
      <c r="Y431" s="36">
        <v>0</v>
      </c>
      <c r="Z431" s="41">
        <v>0</v>
      </c>
      <c r="AA431" s="5">
        <f t="shared" si="40"/>
        <v>6</v>
      </c>
      <c r="AB431" s="5">
        <f t="shared" si="41"/>
        <v>1</v>
      </c>
    </row>
    <row r="432" spans="1:28" customFormat="1" ht="15" customHeight="1">
      <c r="A432" s="6">
        <v>4157</v>
      </c>
      <c r="B432" s="5" t="s">
        <v>6631</v>
      </c>
      <c r="C432" s="5" t="s">
        <v>11591</v>
      </c>
      <c r="D432" s="5" t="s">
        <v>6632</v>
      </c>
      <c r="E432" s="9" t="s">
        <v>11044</v>
      </c>
      <c r="F432" s="111">
        <v>1</v>
      </c>
      <c r="G432" s="111">
        <v>1</v>
      </c>
      <c r="H432" s="109">
        <f t="shared" si="39"/>
        <v>1</v>
      </c>
      <c r="I432" s="22">
        <v>1</v>
      </c>
      <c r="J432" s="25">
        <v>0</v>
      </c>
      <c r="K432" s="95">
        <v>1</v>
      </c>
      <c r="L432" s="12">
        <v>0</v>
      </c>
      <c r="M432" s="12">
        <v>1</v>
      </c>
      <c r="N432" s="27">
        <f t="shared" si="42"/>
        <v>1</v>
      </c>
      <c r="O432" s="29">
        <v>1</v>
      </c>
      <c r="P432" s="125">
        <v>0</v>
      </c>
      <c r="Q432" s="125">
        <v>0</v>
      </c>
      <c r="R432" s="31">
        <f t="shared" si="43"/>
        <v>0</v>
      </c>
      <c r="S432" s="14">
        <v>2868</v>
      </c>
      <c r="T432" s="15">
        <v>58.270200000000003</v>
      </c>
      <c r="U432" s="15">
        <v>49.218983288198771</v>
      </c>
      <c r="V432" s="33">
        <f t="shared" si="44"/>
        <v>1</v>
      </c>
      <c r="W432" s="34">
        <v>1</v>
      </c>
      <c r="X432" s="19">
        <v>1</v>
      </c>
      <c r="Y432" s="36">
        <v>0</v>
      </c>
      <c r="Z432" s="41">
        <v>0</v>
      </c>
      <c r="AA432" s="5">
        <f t="shared" si="40"/>
        <v>6</v>
      </c>
      <c r="AB432" s="5">
        <f t="shared" si="41"/>
        <v>1</v>
      </c>
    </row>
    <row r="433" spans="1:28" customFormat="1" ht="15" customHeight="1">
      <c r="A433" s="6">
        <v>4158</v>
      </c>
      <c r="B433" s="5" t="s">
        <v>6641</v>
      </c>
      <c r="C433" s="5" t="s">
        <v>11592</v>
      </c>
      <c r="D433" s="5" t="s">
        <v>6642</v>
      </c>
      <c r="E433" s="9" t="s">
        <v>11044</v>
      </c>
      <c r="F433" s="111">
        <v>1</v>
      </c>
      <c r="G433" s="111">
        <v>1</v>
      </c>
      <c r="H433" s="109">
        <f t="shared" si="39"/>
        <v>1</v>
      </c>
      <c r="I433" s="22">
        <v>1</v>
      </c>
      <c r="J433" s="25">
        <v>0</v>
      </c>
      <c r="K433" s="95">
        <v>1</v>
      </c>
      <c r="L433" s="12">
        <v>0</v>
      </c>
      <c r="M433" s="12">
        <v>1</v>
      </c>
      <c r="N433" s="27">
        <f t="shared" si="42"/>
        <v>1</v>
      </c>
      <c r="O433" s="29">
        <v>1</v>
      </c>
      <c r="P433" s="125">
        <v>0</v>
      </c>
      <c r="Q433" s="125">
        <v>0</v>
      </c>
      <c r="R433" s="31">
        <f t="shared" si="43"/>
        <v>0</v>
      </c>
      <c r="S433" s="14">
        <v>572</v>
      </c>
      <c r="T433" s="15">
        <v>8.6798999999999999</v>
      </c>
      <c r="U433" s="15">
        <v>65.899376720929965</v>
      </c>
      <c r="V433" s="33">
        <f t="shared" si="44"/>
        <v>1</v>
      </c>
      <c r="W433" s="34">
        <v>1</v>
      </c>
      <c r="X433" s="19">
        <v>1</v>
      </c>
      <c r="Y433" s="36">
        <v>0</v>
      </c>
      <c r="Z433" s="41">
        <v>0</v>
      </c>
      <c r="AA433" s="5">
        <f t="shared" si="40"/>
        <v>6</v>
      </c>
      <c r="AB433" s="5">
        <f t="shared" si="41"/>
        <v>1</v>
      </c>
    </row>
    <row r="434" spans="1:28" customFormat="1" ht="15" customHeight="1">
      <c r="A434" s="6">
        <v>4159</v>
      </c>
      <c r="B434" s="5" t="s">
        <v>6713</v>
      </c>
      <c r="C434" s="5" t="s">
        <v>11593</v>
      </c>
      <c r="D434" s="5" t="s">
        <v>6714</v>
      </c>
      <c r="E434" s="9" t="s">
        <v>11044</v>
      </c>
      <c r="F434" s="111">
        <v>0</v>
      </c>
      <c r="G434" s="111">
        <v>1</v>
      </c>
      <c r="H434" s="109">
        <f t="shared" si="39"/>
        <v>1</v>
      </c>
      <c r="I434" s="22">
        <v>1</v>
      </c>
      <c r="J434" s="25">
        <v>1</v>
      </c>
      <c r="K434" s="95">
        <v>1</v>
      </c>
      <c r="L434" s="12">
        <v>1</v>
      </c>
      <c r="M434" s="12">
        <v>1</v>
      </c>
      <c r="N434" s="27">
        <f t="shared" si="42"/>
        <v>1</v>
      </c>
      <c r="O434" s="29">
        <v>1</v>
      </c>
      <c r="P434" s="125">
        <v>0</v>
      </c>
      <c r="Q434" s="125">
        <v>0</v>
      </c>
      <c r="R434" s="31">
        <f t="shared" si="43"/>
        <v>0</v>
      </c>
      <c r="S434" s="14">
        <v>329</v>
      </c>
      <c r="T434" s="15">
        <v>34.512</v>
      </c>
      <c r="U434" s="15">
        <v>9.5329160871580907</v>
      </c>
      <c r="V434" s="33">
        <f t="shared" si="44"/>
        <v>1</v>
      </c>
      <c r="W434" s="34">
        <v>1</v>
      </c>
      <c r="X434" s="19">
        <v>1</v>
      </c>
      <c r="Y434" s="36">
        <v>1</v>
      </c>
      <c r="Z434" s="41">
        <v>0</v>
      </c>
      <c r="AA434" s="5">
        <f t="shared" si="40"/>
        <v>8</v>
      </c>
      <c r="AB434" s="5">
        <f t="shared" si="41"/>
        <v>1</v>
      </c>
    </row>
    <row r="435" spans="1:28" customFormat="1" ht="15" customHeight="1">
      <c r="A435" s="6">
        <v>4160</v>
      </c>
      <c r="B435" s="5" t="s">
        <v>6749</v>
      </c>
      <c r="C435" s="5" t="s">
        <v>11594</v>
      </c>
      <c r="D435" s="5" t="s">
        <v>6750</v>
      </c>
      <c r="E435" s="9" t="s">
        <v>11044</v>
      </c>
      <c r="F435" s="111">
        <v>0</v>
      </c>
      <c r="G435" s="111">
        <v>1</v>
      </c>
      <c r="H435" s="109">
        <f t="shared" si="39"/>
        <v>1</v>
      </c>
      <c r="I435" s="22">
        <v>1</v>
      </c>
      <c r="J435" s="25">
        <v>1</v>
      </c>
      <c r="K435" s="95">
        <v>1</v>
      </c>
      <c r="L435" s="12">
        <v>0</v>
      </c>
      <c r="M435" s="12">
        <v>1</v>
      </c>
      <c r="N435" s="27">
        <f t="shared" si="42"/>
        <v>1</v>
      </c>
      <c r="O435" s="29">
        <v>1</v>
      </c>
      <c r="P435" s="125">
        <v>0</v>
      </c>
      <c r="Q435" s="125">
        <v>0</v>
      </c>
      <c r="R435" s="31">
        <f t="shared" si="43"/>
        <v>0</v>
      </c>
      <c r="S435" s="14">
        <v>228</v>
      </c>
      <c r="T435" s="15">
        <v>12.4251</v>
      </c>
      <c r="U435" s="15">
        <v>18.349952917883961</v>
      </c>
      <c r="V435" s="33">
        <f t="shared" si="44"/>
        <v>1</v>
      </c>
      <c r="W435" s="34">
        <v>1</v>
      </c>
      <c r="X435" s="19">
        <v>1</v>
      </c>
      <c r="Y435" s="36">
        <v>0</v>
      </c>
      <c r="Z435" s="41">
        <v>0</v>
      </c>
      <c r="AA435" s="5">
        <f t="shared" si="40"/>
        <v>7</v>
      </c>
      <c r="AB435" s="5">
        <f t="shared" si="41"/>
        <v>1</v>
      </c>
    </row>
    <row r="436" spans="1:28" customFormat="1" ht="15" customHeight="1">
      <c r="A436" s="6">
        <v>4161</v>
      </c>
      <c r="B436" s="5" t="s">
        <v>6878</v>
      </c>
      <c r="C436" s="5" t="s">
        <v>11595</v>
      </c>
      <c r="D436" s="5" t="s">
        <v>6879</v>
      </c>
      <c r="E436" s="9" t="s">
        <v>11044</v>
      </c>
      <c r="F436" s="111">
        <v>1</v>
      </c>
      <c r="G436" s="111">
        <v>1</v>
      </c>
      <c r="H436" s="109">
        <f t="shared" si="39"/>
        <v>1</v>
      </c>
      <c r="I436" s="22">
        <v>1</v>
      </c>
      <c r="J436" s="25">
        <v>1</v>
      </c>
      <c r="K436" s="95">
        <v>1</v>
      </c>
      <c r="L436" s="12">
        <v>0</v>
      </c>
      <c r="M436" s="12">
        <v>1</v>
      </c>
      <c r="N436" s="27">
        <f t="shared" si="42"/>
        <v>1</v>
      </c>
      <c r="O436" s="29">
        <v>1</v>
      </c>
      <c r="P436" s="125">
        <v>0</v>
      </c>
      <c r="Q436" s="125">
        <v>1</v>
      </c>
      <c r="R436" s="31">
        <f t="shared" si="43"/>
        <v>1</v>
      </c>
      <c r="S436" s="14">
        <v>305</v>
      </c>
      <c r="T436" s="15">
        <v>9.8933</v>
      </c>
      <c r="U436" s="15">
        <v>30.828944841458362</v>
      </c>
      <c r="V436" s="33">
        <f t="shared" si="44"/>
        <v>1</v>
      </c>
      <c r="W436" s="34">
        <v>1</v>
      </c>
      <c r="X436" s="19">
        <v>1</v>
      </c>
      <c r="Y436" s="36">
        <v>0</v>
      </c>
      <c r="Z436" s="41">
        <v>0</v>
      </c>
      <c r="AA436" s="5">
        <f t="shared" si="40"/>
        <v>8</v>
      </c>
      <c r="AB436" s="5">
        <f t="shared" si="41"/>
        <v>1</v>
      </c>
    </row>
    <row r="437" spans="1:28" customFormat="1" ht="15" customHeight="1">
      <c r="A437" s="6">
        <v>4162</v>
      </c>
      <c r="B437" s="5" t="s">
        <v>6880</v>
      </c>
      <c r="C437" s="5" t="s">
        <v>11596</v>
      </c>
      <c r="D437" s="5" t="s">
        <v>6881</v>
      </c>
      <c r="E437" s="9" t="s">
        <v>11044</v>
      </c>
      <c r="F437" s="111">
        <v>0</v>
      </c>
      <c r="G437" s="111">
        <v>1</v>
      </c>
      <c r="H437" s="109">
        <f t="shared" si="39"/>
        <v>1</v>
      </c>
      <c r="I437" s="22">
        <v>1</v>
      </c>
      <c r="J437" s="25">
        <v>1</v>
      </c>
      <c r="K437" s="95">
        <v>1</v>
      </c>
      <c r="L437" s="12">
        <v>1</v>
      </c>
      <c r="M437" s="12">
        <v>1</v>
      </c>
      <c r="N437" s="27">
        <f t="shared" si="42"/>
        <v>1</v>
      </c>
      <c r="O437" s="29">
        <v>1</v>
      </c>
      <c r="P437" s="125">
        <v>0</v>
      </c>
      <c r="Q437" s="125">
        <v>0</v>
      </c>
      <c r="R437" s="31">
        <f t="shared" si="43"/>
        <v>0</v>
      </c>
      <c r="S437" s="14">
        <v>126</v>
      </c>
      <c r="T437" s="15">
        <v>10.214500000000001</v>
      </c>
      <c r="U437" s="15">
        <v>12.335405550932496</v>
      </c>
      <c r="V437" s="33">
        <f t="shared" si="44"/>
        <v>1</v>
      </c>
      <c r="W437" s="34">
        <v>1</v>
      </c>
      <c r="X437" s="19">
        <v>1</v>
      </c>
      <c r="Y437" s="36">
        <v>0</v>
      </c>
      <c r="Z437" s="41">
        <v>0</v>
      </c>
      <c r="AA437" s="5">
        <f t="shared" si="40"/>
        <v>7</v>
      </c>
      <c r="AB437" s="5">
        <f t="shared" si="41"/>
        <v>1</v>
      </c>
    </row>
    <row r="438" spans="1:28" customFormat="1" ht="15" customHeight="1">
      <c r="A438" s="6">
        <v>4164</v>
      </c>
      <c r="B438" s="5" t="s">
        <v>6978</v>
      </c>
      <c r="C438" s="5" t="s">
        <v>11597</v>
      </c>
      <c r="D438" s="5" t="s">
        <v>6979</v>
      </c>
      <c r="E438" s="9" t="s">
        <v>11044</v>
      </c>
      <c r="F438" s="111">
        <v>1</v>
      </c>
      <c r="G438" s="111">
        <v>0</v>
      </c>
      <c r="H438" s="109">
        <f t="shared" si="39"/>
        <v>1</v>
      </c>
      <c r="I438" s="22">
        <v>1</v>
      </c>
      <c r="J438" s="25">
        <v>1</v>
      </c>
      <c r="K438" s="95">
        <v>1</v>
      </c>
      <c r="L438" s="12">
        <v>0</v>
      </c>
      <c r="M438" s="12">
        <v>1</v>
      </c>
      <c r="N438" s="27">
        <f t="shared" si="42"/>
        <v>1</v>
      </c>
      <c r="O438" s="29">
        <v>1</v>
      </c>
      <c r="P438" s="125">
        <v>1</v>
      </c>
      <c r="Q438" s="125">
        <v>1</v>
      </c>
      <c r="R438" s="31">
        <f t="shared" si="43"/>
        <v>1</v>
      </c>
      <c r="S438" s="14">
        <v>354</v>
      </c>
      <c r="T438" s="15">
        <v>26.569699999999997</v>
      </c>
      <c r="U438" s="15">
        <v>13.323447385555728</v>
      </c>
      <c r="V438" s="33">
        <f t="shared" si="44"/>
        <v>1</v>
      </c>
      <c r="W438" s="34">
        <v>1</v>
      </c>
      <c r="X438" s="19">
        <v>1</v>
      </c>
      <c r="Y438" s="36">
        <v>0</v>
      </c>
      <c r="Z438" s="41">
        <v>0</v>
      </c>
      <c r="AA438" s="5">
        <f t="shared" si="40"/>
        <v>8</v>
      </c>
      <c r="AB438" s="5">
        <f t="shared" si="41"/>
        <v>1</v>
      </c>
    </row>
    <row r="439" spans="1:28" customFormat="1" ht="15" customHeight="1">
      <c r="A439" s="6">
        <v>4165</v>
      </c>
      <c r="B439" s="5" t="s">
        <v>7006</v>
      </c>
      <c r="C439" s="5" t="s">
        <v>11598</v>
      </c>
      <c r="D439" s="5" t="s">
        <v>7007</v>
      </c>
      <c r="E439" s="9" t="s">
        <v>11044</v>
      </c>
      <c r="F439" s="111">
        <v>1</v>
      </c>
      <c r="G439" s="111">
        <v>1</v>
      </c>
      <c r="H439" s="109">
        <f t="shared" si="39"/>
        <v>1</v>
      </c>
      <c r="I439" s="22">
        <v>1</v>
      </c>
      <c r="J439" s="25">
        <v>0</v>
      </c>
      <c r="K439" s="95">
        <v>1</v>
      </c>
      <c r="L439" s="12">
        <v>0</v>
      </c>
      <c r="M439" s="12">
        <v>1</v>
      </c>
      <c r="N439" s="27">
        <f t="shared" si="42"/>
        <v>1</v>
      </c>
      <c r="O439" s="29">
        <v>1</v>
      </c>
      <c r="P439" s="125">
        <v>0</v>
      </c>
      <c r="Q439" s="125">
        <v>0</v>
      </c>
      <c r="R439" s="31">
        <f t="shared" si="43"/>
        <v>0</v>
      </c>
      <c r="S439" s="14">
        <v>2222</v>
      </c>
      <c r="T439" s="15">
        <v>15.310499999999999</v>
      </c>
      <c r="U439" s="15">
        <v>145.12915972698477</v>
      </c>
      <c r="V439" s="33">
        <f t="shared" si="44"/>
        <v>0</v>
      </c>
      <c r="W439" s="34">
        <v>1</v>
      </c>
      <c r="X439" s="19">
        <v>1</v>
      </c>
      <c r="Y439" s="36">
        <v>0</v>
      </c>
      <c r="Z439" s="41">
        <v>0</v>
      </c>
      <c r="AA439" s="5">
        <f t="shared" si="40"/>
        <v>5</v>
      </c>
      <c r="AB439" s="5">
        <f t="shared" si="41"/>
        <v>1</v>
      </c>
    </row>
    <row r="440" spans="1:28" customFormat="1" ht="15" customHeight="1">
      <c r="A440" s="6">
        <v>4166</v>
      </c>
      <c r="B440" s="5" t="s">
        <v>7018</v>
      </c>
      <c r="C440" s="5" t="s">
        <v>11599</v>
      </c>
      <c r="D440" s="5" t="s">
        <v>7019</v>
      </c>
      <c r="E440" s="9" t="s">
        <v>11044</v>
      </c>
      <c r="F440" s="111">
        <v>1</v>
      </c>
      <c r="G440" s="111">
        <v>0</v>
      </c>
      <c r="H440" s="109">
        <f t="shared" si="39"/>
        <v>1</v>
      </c>
      <c r="I440" s="22">
        <v>1</v>
      </c>
      <c r="J440" s="25">
        <v>0</v>
      </c>
      <c r="K440" s="95">
        <v>1</v>
      </c>
      <c r="L440" s="12">
        <v>0</v>
      </c>
      <c r="M440" s="12">
        <v>1</v>
      </c>
      <c r="N440" s="27">
        <f t="shared" si="42"/>
        <v>1</v>
      </c>
      <c r="O440" s="29">
        <v>1</v>
      </c>
      <c r="P440" s="125">
        <v>0</v>
      </c>
      <c r="Q440" s="125">
        <v>0</v>
      </c>
      <c r="R440" s="31">
        <f t="shared" si="43"/>
        <v>0</v>
      </c>
      <c r="S440" s="14">
        <v>2821</v>
      </c>
      <c r="T440" s="15">
        <v>10.621500000000001</v>
      </c>
      <c r="U440" s="15">
        <v>265.59337193428422</v>
      </c>
      <c r="V440" s="33">
        <f t="shared" si="44"/>
        <v>0</v>
      </c>
      <c r="W440" s="34">
        <v>0</v>
      </c>
      <c r="X440" s="19">
        <v>1</v>
      </c>
      <c r="Y440" s="36">
        <v>0</v>
      </c>
      <c r="Z440" s="41">
        <v>0</v>
      </c>
      <c r="AA440" s="5">
        <f t="shared" si="40"/>
        <v>4</v>
      </c>
      <c r="AB440" s="5">
        <f t="shared" si="41"/>
        <v>1</v>
      </c>
    </row>
    <row r="441" spans="1:28" customFormat="1" ht="15" customHeight="1">
      <c r="A441" s="6">
        <v>4167</v>
      </c>
      <c r="B441" s="5" t="s">
        <v>7086</v>
      </c>
      <c r="C441" s="5" t="s">
        <v>11600</v>
      </c>
      <c r="D441" s="5" t="s">
        <v>7087</v>
      </c>
      <c r="E441" s="9" t="s">
        <v>11044</v>
      </c>
      <c r="F441" s="111">
        <v>1</v>
      </c>
      <c r="G441" s="111">
        <v>1</v>
      </c>
      <c r="H441" s="109">
        <f t="shared" si="39"/>
        <v>1</v>
      </c>
      <c r="I441" s="22">
        <v>1</v>
      </c>
      <c r="J441" s="25">
        <v>1</v>
      </c>
      <c r="K441" s="95">
        <v>1</v>
      </c>
      <c r="L441" s="12">
        <v>0</v>
      </c>
      <c r="M441" s="12">
        <v>1</v>
      </c>
      <c r="N441" s="27">
        <f t="shared" si="42"/>
        <v>1</v>
      </c>
      <c r="O441" s="29">
        <v>1</v>
      </c>
      <c r="P441" s="125">
        <v>0</v>
      </c>
      <c r="Q441" s="125">
        <v>1</v>
      </c>
      <c r="R441" s="31">
        <f t="shared" si="43"/>
        <v>1</v>
      </c>
      <c r="S441" s="14">
        <v>91</v>
      </c>
      <c r="T441" s="15">
        <v>55.186400000000006</v>
      </c>
      <c r="U441" s="15">
        <v>1.6489569894031861</v>
      </c>
      <c r="V441" s="33">
        <f t="shared" si="44"/>
        <v>1</v>
      </c>
      <c r="W441" s="34">
        <v>1</v>
      </c>
      <c r="X441" s="19">
        <v>1</v>
      </c>
      <c r="Y441" s="36">
        <v>1</v>
      </c>
      <c r="Z441" s="41">
        <v>0</v>
      </c>
      <c r="AA441" s="5">
        <f t="shared" si="40"/>
        <v>9</v>
      </c>
      <c r="AB441" s="5">
        <f t="shared" si="41"/>
        <v>1</v>
      </c>
    </row>
    <row r="442" spans="1:28" customFormat="1" ht="15" customHeight="1">
      <c r="A442" s="6">
        <v>4168</v>
      </c>
      <c r="B442" s="5" t="s">
        <v>7158</v>
      </c>
      <c r="C442" s="5" t="s">
        <v>11601</v>
      </c>
      <c r="D442" s="5" t="s">
        <v>7159</v>
      </c>
      <c r="E442" s="9" t="s">
        <v>11044</v>
      </c>
      <c r="F442" s="111">
        <v>1</v>
      </c>
      <c r="G442" s="111">
        <v>1</v>
      </c>
      <c r="H442" s="109">
        <f t="shared" si="39"/>
        <v>1</v>
      </c>
      <c r="I442" s="22">
        <v>0</v>
      </c>
      <c r="J442" s="25">
        <v>0</v>
      </c>
      <c r="K442" s="95">
        <v>1</v>
      </c>
      <c r="L442" s="12">
        <v>0</v>
      </c>
      <c r="M442" s="12">
        <v>1</v>
      </c>
      <c r="N442" s="27">
        <f t="shared" si="42"/>
        <v>1</v>
      </c>
      <c r="O442" s="29">
        <v>1</v>
      </c>
      <c r="P442" s="125">
        <v>0</v>
      </c>
      <c r="Q442" s="125">
        <v>0</v>
      </c>
      <c r="R442" s="31">
        <f t="shared" si="43"/>
        <v>0</v>
      </c>
      <c r="S442" s="14">
        <v>1248</v>
      </c>
      <c r="T442" s="15">
        <v>4.0348000000000006</v>
      </c>
      <c r="U442" s="15">
        <v>309.30901159908791</v>
      </c>
      <c r="V442" s="33">
        <f t="shared" si="44"/>
        <v>0</v>
      </c>
      <c r="W442" s="34">
        <v>0</v>
      </c>
      <c r="X442" s="19">
        <v>0</v>
      </c>
      <c r="Y442" s="36">
        <v>0</v>
      </c>
      <c r="Z442" s="41">
        <v>0</v>
      </c>
      <c r="AA442" s="5">
        <f t="shared" si="40"/>
        <v>3</v>
      </c>
      <c r="AB442" s="5">
        <f t="shared" si="41"/>
        <v>1</v>
      </c>
    </row>
    <row r="443" spans="1:28" customFormat="1" ht="15" customHeight="1">
      <c r="A443" s="6">
        <v>4169</v>
      </c>
      <c r="B443" s="5" t="s">
        <v>7170</v>
      </c>
      <c r="C443" s="5" t="s">
        <v>11602</v>
      </c>
      <c r="D443" s="5" t="s">
        <v>7171</v>
      </c>
      <c r="E443" s="9" t="s">
        <v>11044</v>
      </c>
      <c r="F443" s="111">
        <v>1</v>
      </c>
      <c r="G443" s="111">
        <v>1</v>
      </c>
      <c r="H443" s="109">
        <f t="shared" si="39"/>
        <v>1</v>
      </c>
      <c r="I443" s="22">
        <v>1</v>
      </c>
      <c r="J443" s="25">
        <v>0</v>
      </c>
      <c r="K443" s="95">
        <v>1</v>
      </c>
      <c r="L443" s="12">
        <v>0</v>
      </c>
      <c r="M443" s="12">
        <v>1</v>
      </c>
      <c r="N443" s="27">
        <f t="shared" si="42"/>
        <v>1</v>
      </c>
      <c r="O443" s="29">
        <v>1</v>
      </c>
      <c r="P443" s="125">
        <v>0</v>
      </c>
      <c r="Q443" s="125">
        <v>0</v>
      </c>
      <c r="R443" s="31">
        <f t="shared" si="43"/>
        <v>0</v>
      </c>
      <c r="S443" s="14">
        <v>1007</v>
      </c>
      <c r="T443" s="15">
        <v>14.304500000000001</v>
      </c>
      <c r="U443" s="15">
        <v>70.397427382991367</v>
      </c>
      <c r="V443" s="33">
        <f t="shared" si="44"/>
        <v>1</v>
      </c>
      <c r="W443" s="34">
        <v>0</v>
      </c>
      <c r="X443" s="19">
        <v>0</v>
      </c>
      <c r="Y443" s="36">
        <v>0</v>
      </c>
      <c r="Z443" s="41">
        <v>0</v>
      </c>
      <c r="AA443" s="5">
        <f t="shared" si="40"/>
        <v>5</v>
      </c>
      <c r="AB443" s="5">
        <f t="shared" si="41"/>
        <v>1</v>
      </c>
    </row>
    <row r="444" spans="1:28" customFormat="1" ht="15" customHeight="1">
      <c r="A444" s="6">
        <v>4170</v>
      </c>
      <c r="B444" s="5" t="s">
        <v>7218</v>
      </c>
      <c r="C444" s="5" t="s">
        <v>11603</v>
      </c>
      <c r="D444" s="5" t="s">
        <v>7219</v>
      </c>
      <c r="E444" s="9" t="s">
        <v>11044</v>
      </c>
      <c r="F444" s="111">
        <v>1</v>
      </c>
      <c r="G444" s="111">
        <v>1</v>
      </c>
      <c r="H444" s="109">
        <f t="shared" si="39"/>
        <v>1</v>
      </c>
      <c r="I444" s="22">
        <v>0</v>
      </c>
      <c r="J444" s="25">
        <v>0</v>
      </c>
      <c r="K444" s="95">
        <v>1</v>
      </c>
      <c r="L444" s="12">
        <v>0</v>
      </c>
      <c r="M444" s="12">
        <v>1</v>
      </c>
      <c r="N444" s="27">
        <f t="shared" si="42"/>
        <v>1</v>
      </c>
      <c r="O444" s="29">
        <v>1</v>
      </c>
      <c r="P444" s="125">
        <v>0</v>
      </c>
      <c r="Q444" s="125">
        <v>0</v>
      </c>
      <c r="R444" s="31">
        <f t="shared" si="43"/>
        <v>0</v>
      </c>
      <c r="S444" s="14">
        <v>3330</v>
      </c>
      <c r="T444" s="15">
        <v>17.477699999999999</v>
      </c>
      <c r="U444" s="15">
        <v>190.52850203402051</v>
      </c>
      <c r="V444" s="33">
        <f t="shared" si="44"/>
        <v>0</v>
      </c>
      <c r="W444" s="34">
        <v>0</v>
      </c>
      <c r="X444" s="19">
        <v>0</v>
      </c>
      <c r="Y444" s="36">
        <v>1</v>
      </c>
      <c r="Z444" s="41">
        <v>0</v>
      </c>
      <c r="AA444" s="5">
        <f t="shared" si="40"/>
        <v>4</v>
      </c>
      <c r="AB444" s="5">
        <f t="shared" si="41"/>
        <v>1</v>
      </c>
    </row>
    <row r="445" spans="1:28" customFormat="1" ht="15" customHeight="1">
      <c r="A445" s="6">
        <v>4171</v>
      </c>
      <c r="B445" s="5" t="s">
        <v>7294</v>
      </c>
      <c r="C445" s="5" t="s">
        <v>11604</v>
      </c>
      <c r="D445" s="5" t="s">
        <v>7295</v>
      </c>
      <c r="E445" s="9" t="s">
        <v>11044</v>
      </c>
      <c r="F445" s="111">
        <v>1</v>
      </c>
      <c r="G445" s="111">
        <v>0</v>
      </c>
      <c r="H445" s="109">
        <f t="shared" si="39"/>
        <v>1</v>
      </c>
      <c r="I445" s="22">
        <v>0</v>
      </c>
      <c r="J445" s="25">
        <v>0</v>
      </c>
      <c r="K445" s="95">
        <v>1</v>
      </c>
      <c r="L445" s="12">
        <v>0</v>
      </c>
      <c r="M445" s="12">
        <v>1</v>
      </c>
      <c r="N445" s="27">
        <f t="shared" si="42"/>
        <v>1</v>
      </c>
      <c r="O445" s="29">
        <v>1</v>
      </c>
      <c r="P445" s="125">
        <v>0</v>
      </c>
      <c r="Q445" s="125">
        <v>0</v>
      </c>
      <c r="R445" s="31">
        <f t="shared" si="43"/>
        <v>0</v>
      </c>
      <c r="S445" s="14">
        <v>1193</v>
      </c>
      <c r="T445" s="15">
        <v>10.3148</v>
      </c>
      <c r="U445" s="15">
        <v>115.65905301120719</v>
      </c>
      <c r="V445" s="33">
        <f t="shared" si="44"/>
        <v>0</v>
      </c>
      <c r="W445" s="34">
        <v>0</v>
      </c>
      <c r="X445" s="19">
        <v>0</v>
      </c>
      <c r="Y445" s="36">
        <v>0</v>
      </c>
      <c r="Z445" s="41">
        <v>0</v>
      </c>
      <c r="AA445" s="5">
        <f t="shared" si="40"/>
        <v>3</v>
      </c>
      <c r="AB445" s="5">
        <f t="shared" si="41"/>
        <v>1</v>
      </c>
    </row>
    <row r="446" spans="1:28" customFormat="1" ht="15" customHeight="1">
      <c r="A446" s="6">
        <v>4172</v>
      </c>
      <c r="B446" s="5" t="s">
        <v>7350</v>
      </c>
      <c r="C446" s="5" t="s">
        <v>11605</v>
      </c>
      <c r="D446" s="5" t="s">
        <v>7351</v>
      </c>
      <c r="E446" s="9" t="s">
        <v>11044</v>
      </c>
      <c r="F446" s="111">
        <v>0</v>
      </c>
      <c r="G446" s="111">
        <v>1</v>
      </c>
      <c r="H446" s="109">
        <f t="shared" si="39"/>
        <v>1</v>
      </c>
      <c r="I446" s="22">
        <v>1</v>
      </c>
      <c r="J446" s="25">
        <v>1</v>
      </c>
      <c r="K446" s="95">
        <v>1</v>
      </c>
      <c r="L446" s="12">
        <v>0</v>
      </c>
      <c r="M446" s="12">
        <v>1</v>
      </c>
      <c r="N446" s="27">
        <f t="shared" si="42"/>
        <v>1</v>
      </c>
      <c r="O446" s="29">
        <v>1</v>
      </c>
      <c r="P446" s="125">
        <v>1</v>
      </c>
      <c r="Q446" s="125">
        <v>1</v>
      </c>
      <c r="R446" s="31">
        <f t="shared" si="43"/>
        <v>1</v>
      </c>
      <c r="S446" s="14">
        <v>182</v>
      </c>
      <c r="T446" s="15">
        <v>94.924300000000002</v>
      </c>
      <c r="U446" s="15">
        <v>1.9173172728163388</v>
      </c>
      <c r="V446" s="33">
        <f t="shared" si="44"/>
        <v>1</v>
      </c>
      <c r="W446" s="34">
        <v>0</v>
      </c>
      <c r="X446" s="19">
        <v>1</v>
      </c>
      <c r="Y446" s="36">
        <v>1</v>
      </c>
      <c r="Z446" s="41">
        <v>0</v>
      </c>
      <c r="AA446" s="5">
        <f t="shared" si="40"/>
        <v>8</v>
      </c>
      <c r="AB446" s="5">
        <f t="shared" si="41"/>
        <v>1</v>
      </c>
    </row>
    <row r="447" spans="1:28" customFormat="1" ht="15" customHeight="1">
      <c r="A447" s="6">
        <v>4173</v>
      </c>
      <c r="B447" s="5" t="s">
        <v>7470</v>
      </c>
      <c r="C447" s="5" t="s">
        <v>11606</v>
      </c>
      <c r="D447" s="5" t="s">
        <v>7471</v>
      </c>
      <c r="E447" s="9" t="s">
        <v>11044</v>
      </c>
      <c r="F447" s="111">
        <v>0</v>
      </c>
      <c r="G447" s="111">
        <v>1</v>
      </c>
      <c r="H447" s="109">
        <f t="shared" si="39"/>
        <v>1</v>
      </c>
      <c r="I447" s="22">
        <v>1</v>
      </c>
      <c r="J447" s="25">
        <v>1</v>
      </c>
      <c r="K447" s="95">
        <v>1</v>
      </c>
      <c r="L447" s="12">
        <v>1</v>
      </c>
      <c r="M447" s="12">
        <v>1</v>
      </c>
      <c r="N447" s="27">
        <f t="shared" si="42"/>
        <v>1</v>
      </c>
      <c r="O447" s="29">
        <v>1</v>
      </c>
      <c r="P447" s="125">
        <v>1</v>
      </c>
      <c r="Q447" s="125">
        <v>0</v>
      </c>
      <c r="R447" s="31">
        <f t="shared" si="43"/>
        <v>1</v>
      </c>
      <c r="S447" s="14">
        <v>272</v>
      </c>
      <c r="T447" s="15">
        <v>19.293699999999998</v>
      </c>
      <c r="U447" s="15">
        <v>14.09786614283419</v>
      </c>
      <c r="V447" s="33">
        <f t="shared" si="44"/>
        <v>1</v>
      </c>
      <c r="W447" s="34">
        <v>1</v>
      </c>
      <c r="X447" s="19">
        <v>1</v>
      </c>
      <c r="Y447" s="36">
        <v>1</v>
      </c>
      <c r="Z447" s="41">
        <v>0</v>
      </c>
      <c r="AA447" s="5">
        <f t="shared" si="40"/>
        <v>9</v>
      </c>
      <c r="AB447" s="5">
        <f t="shared" si="41"/>
        <v>1</v>
      </c>
    </row>
    <row r="448" spans="1:28" customFormat="1" ht="15" customHeight="1">
      <c r="A448" s="6">
        <v>4174</v>
      </c>
      <c r="B448" s="5" t="s">
        <v>7522</v>
      </c>
      <c r="C448" s="5" t="s">
        <v>11607</v>
      </c>
      <c r="D448" s="5" t="s">
        <v>7523</v>
      </c>
      <c r="E448" s="9" t="s">
        <v>11044</v>
      </c>
      <c r="F448" s="111">
        <v>1</v>
      </c>
      <c r="G448" s="111">
        <v>0</v>
      </c>
      <c r="H448" s="109">
        <f t="shared" si="39"/>
        <v>1</v>
      </c>
      <c r="I448" s="22">
        <v>1</v>
      </c>
      <c r="J448" s="25">
        <v>1</v>
      </c>
      <c r="K448" s="95">
        <v>1</v>
      </c>
      <c r="L448" s="12">
        <v>0</v>
      </c>
      <c r="M448" s="12">
        <v>1</v>
      </c>
      <c r="N448" s="27">
        <f t="shared" si="42"/>
        <v>1</v>
      </c>
      <c r="O448" s="29">
        <v>1</v>
      </c>
      <c r="P448" s="125">
        <v>0</v>
      </c>
      <c r="Q448" s="125">
        <v>1</v>
      </c>
      <c r="R448" s="31">
        <f t="shared" si="43"/>
        <v>1</v>
      </c>
      <c r="S448" s="14">
        <v>175</v>
      </c>
      <c r="T448" s="15">
        <v>52.385899999999999</v>
      </c>
      <c r="U448" s="15">
        <v>3.3405935566631477</v>
      </c>
      <c r="V448" s="33">
        <f t="shared" si="44"/>
        <v>1</v>
      </c>
      <c r="W448" s="34">
        <v>1</v>
      </c>
      <c r="X448" s="19">
        <v>1</v>
      </c>
      <c r="Y448" s="36">
        <v>0</v>
      </c>
      <c r="Z448" s="41">
        <v>0</v>
      </c>
      <c r="AA448" s="5">
        <f t="shared" si="40"/>
        <v>8</v>
      </c>
      <c r="AB448" s="5">
        <f t="shared" si="41"/>
        <v>1</v>
      </c>
    </row>
    <row r="449" spans="1:28" customFormat="1" ht="15" customHeight="1">
      <c r="A449" s="6">
        <v>4175</v>
      </c>
      <c r="B449" s="5" t="s">
        <v>7572</v>
      </c>
      <c r="C449" s="5" t="s">
        <v>11608</v>
      </c>
      <c r="D449" s="5" t="s">
        <v>7573</v>
      </c>
      <c r="E449" s="9" t="s">
        <v>11044</v>
      </c>
      <c r="F449" s="111">
        <v>0</v>
      </c>
      <c r="G449" s="111">
        <v>0</v>
      </c>
      <c r="H449" s="109">
        <f t="shared" si="39"/>
        <v>0</v>
      </c>
      <c r="I449" s="22">
        <v>1</v>
      </c>
      <c r="J449" s="25">
        <v>0</v>
      </c>
      <c r="K449" s="95">
        <v>1</v>
      </c>
      <c r="L449" s="12">
        <v>0</v>
      </c>
      <c r="M449" s="12">
        <v>1</v>
      </c>
      <c r="N449" s="27">
        <f t="shared" si="42"/>
        <v>1</v>
      </c>
      <c r="O449" s="29">
        <v>1</v>
      </c>
      <c r="P449" s="125">
        <v>0</v>
      </c>
      <c r="Q449" s="125">
        <v>0</v>
      </c>
      <c r="R449" s="31">
        <f t="shared" si="43"/>
        <v>0</v>
      </c>
      <c r="S449" s="14">
        <v>487</v>
      </c>
      <c r="T449" s="15">
        <v>20.010000000000002</v>
      </c>
      <c r="U449" s="15">
        <v>24.337831084457768</v>
      </c>
      <c r="V449" s="33">
        <f t="shared" si="44"/>
        <v>1</v>
      </c>
      <c r="W449" s="34">
        <v>1</v>
      </c>
      <c r="X449" s="19">
        <v>1</v>
      </c>
      <c r="Y449" s="36">
        <v>0</v>
      </c>
      <c r="Z449" s="41">
        <v>0</v>
      </c>
      <c r="AA449" s="5">
        <f t="shared" si="40"/>
        <v>5</v>
      </c>
      <c r="AB449" s="5">
        <f t="shared" si="41"/>
        <v>1</v>
      </c>
    </row>
    <row r="450" spans="1:28" customFormat="1" ht="15" customHeight="1">
      <c r="A450" s="6">
        <v>4176</v>
      </c>
      <c r="B450" s="5" t="s">
        <v>7582</v>
      </c>
      <c r="C450" s="5" t="s">
        <v>11609</v>
      </c>
      <c r="D450" s="5" t="s">
        <v>7583</v>
      </c>
      <c r="E450" s="9" t="s">
        <v>11044</v>
      </c>
      <c r="F450" s="111">
        <v>0</v>
      </c>
      <c r="G450" s="111">
        <v>1</v>
      </c>
      <c r="H450" s="109">
        <f t="shared" si="39"/>
        <v>1</v>
      </c>
      <c r="I450" s="22">
        <v>1</v>
      </c>
      <c r="J450" s="25">
        <v>0</v>
      </c>
      <c r="K450" s="95">
        <v>1</v>
      </c>
      <c r="L450" s="12">
        <v>0</v>
      </c>
      <c r="M450" s="12">
        <v>1</v>
      </c>
      <c r="N450" s="27">
        <f t="shared" si="42"/>
        <v>1</v>
      </c>
      <c r="O450" s="29">
        <v>1</v>
      </c>
      <c r="P450" s="125">
        <v>0</v>
      </c>
      <c r="Q450" s="125">
        <v>0</v>
      </c>
      <c r="R450" s="31">
        <f t="shared" si="43"/>
        <v>0</v>
      </c>
      <c r="S450" s="14">
        <v>2001</v>
      </c>
      <c r="T450" s="15">
        <v>9.030800000000001</v>
      </c>
      <c r="U450" s="15">
        <v>221.57505425875888</v>
      </c>
      <c r="V450" s="33">
        <f t="shared" si="44"/>
        <v>0</v>
      </c>
      <c r="W450" s="34">
        <v>0</v>
      </c>
      <c r="X450" s="19">
        <v>0</v>
      </c>
      <c r="Y450" s="36">
        <v>0</v>
      </c>
      <c r="Z450" s="41">
        <v>0</v>
      </c>
      <c r="AA450" s="5">
        <f t="shared" si="40"/>
        <v>4</v>
      </c>
      <c r="AB450" s="5">
        <f t="shared" si="41"/>
        <v>1</v>
      </c>
    </row>
    <row r="451" spans="1:28" customFormat="1" ht="15" customHeight="1">
      <c r="A451" s="6">
        <v>4177</v>
      </c>
      <c r="B451" s="5" t="s">
        <v>7584</v>
      </c>
      <c r="C451" s="5" t="s">
        <v>11610</v>
      </c>
      <c r="D451" s="5" t="s">
        <v>7585</v>
      </c>
      <c r="E451" s="9" t="s">
        <v>11044</v>
      </c>
      <c r="F451" s="111">
        <v>1</v>
      </c>
      <c r="G451" s="111">
        <v>1</v>
      </c>
      <c r="H451" s="109">
        <f t="shared" si="39"/>
        <v>1</v>
      </c>
      <c r="I451" s="22">
        <v>1</v>
      </c>
      <c r="J451" s="25">
        <v>1</v>
      </c>
      <c r="K451" s="95">
        <v>1</v>
      </c>
      <c r="L451" s="12">
        <v>1</v>
      </c>
      <c r="M451" s="12">
        <v>1</v>
      </c>
      <c r="N451" s="27">
        <f t="shared" si="42"/>
        <v>1</v>
      </c>
      <c r="O451" s="29">
        <v>1</v>
      </c>
      <c r="P451" s="125">
        <v>0</v>
      </c>
      <c r="Q451" s="125">
        <v>0</v>
      </c>
      <c r="R451" s="31">
        <f t="shared" si="43"/>
        <v>0</v>
      </c>
      <c r="S451" s="14">
        <v>719</v>
      </c>
      <c r="T451" s="15">
        <v>27.374299999999998</v>
      </c>
      <c r="U451" s="15">
        <v>26.265511812174193</v>
      </c>
      <c r="V451" s="33">
        <f t="shared" si="44"/>
        <v>1</v>
      </c>
      <c r="W451" s="34">
        <v>1</v>
      </c>
      <c r="X451" s="19">
        <v>1</v>
      </c>
      <c r="Y451" s="36">
        <v>0</v>
      </c>
      <c r="Z451" s="41">
        <v>0</v>
      </c>
      <c r="AA451" s="5">
        <f t="shared" si="40"/>
        <v>7</v>
      </c>
      <c r="AB451" s="5">
        <f t="shared" si="41"/>
        <v>1</v>
      </c>
    </row>
    <row r="452" spans="1:28" customFormat="1" ht="15" customHeight="1">
      <c r="A452" s="6">
        <v>4178</v>
      </c>
      <c r="B452" s="5" t="s">
        <v>7600</v>
      </c>
      <c r="C452" s="5" t="s">
        <v>11611</v>
      </c>
      <c r="D452" s="5" t="s">
        <v>7601</v>
      </c>
      <c r="E452" s="9" t="s">
        <v>11044</v>
      </c>
      <c r="F452" s="111">
        <v>1</v>
      </c>
      <c r="G452" s="111">
        <v>1</v>
      </c>
      <c r="H452" s="109">
        <f t="shared" si="39"/>
        <v>1</v>
      </c>
      <c r="I452" s="22">
        <v>1</v>
      </c>
      <c r="J452" s="25">
        <v>1</v>
      </c>
      <c r="K452" s="95">
        <v>1</v>
      </c>
      <c r="L452" s="12">
        <v>1</v>
      </c>
      <c r="M452" s="12">
        <v>1</v>
      </c>
      <c r="N452" s="27">
        <f t="shared" si="42"/>
        <v>1</v>
      </c>
      <c r="O452" s="29">
        <v>1</v>
      </c>
      <c r="P452" s="125">
        <v>0</v>
      </c>
      <c r="Q452" s="125">
        <v>1</v>
      </c>
      <c r="R452" s="31">
        <f t="shared" si="43"/>
        <v>1</v>
      </c>
      <c r="S452" s="14">
        <v>471</v>
      </c>
      <c r="T452" s="15">
        <v>14.361700000000001</v>
      </c>
      <c r="U452" s="15">
        <v>32.795560414157094</v>
      </c>
      <c r="V452" s="33">
        <f t="shared" si="44"/>
        <v>1</v>
      </c>
      <c r="W452" s="34">
        <v>1</v>
      </c>
      <c r="X452" s="19">
        <v>1</v>
      </c>
      <c r="Y452" s="36">
        <v>0</v>
      </c>
      <c r="Z452" s="41">
        <v>0</v>
      </c>
      <c r="AA452" s="5">
        <f t="shared" si="40"/>
        <v>8</v>
      </c>
      <c r="AB452" s="5">
        <f t="shared" si="41"/>
        <v>1</v>
      </c>
    </row>
    <row r="453" spans="1:28" customFormat="1" ht="15" customHeight="1">
      <c r="A453" s="6">
        <v>4180</v>
      </c>
      <c r="B453" s="5" t="s">
        <v>7732</v>
      </c>
      <c r="C453" s="5" t="s">
        <v>11612</v>
      </c>
      <c r="D453" s="5" t="s">
        <v>7733</v>
      </c>
      <c r="E453" s="9" t="s">
        <v>11044</v>
      </c>
      <c r="F453" s="111">
        <v>1</v>
      </c>
      <c r="G453" s="111">
        <v>1</v>
      </c>
      <c r="H453" s="109">
        <f t="shared" si="39"/>
        <v>1</v>
      </c>
      <c r="I453" s="22">
        <v>1</v>
      </c>
      <c r="J453" s="25">
        <v>0</v>
      </c>
      <c r="K453" s="95">
        <v>1</v>
      </c>
      <c r="L453" s="12">
        <v>0</v>
      </c>
      <c r="M453" s="12">
        <v>1</v>
      </c>
      <c r="N453" s="27">
        <f t="shared" si="42"/>
        <v>1</v>
      </c>
      <c r="O453" s="29">
        <v>1</v>
      </c>
      <c r="P453" s="125">
        <v>0</v>
      </c>
      <c r="Q453" s="125">
        <v>0</v>
      </c>
      <c r="R453" s="31">
        <f t="shared" si="43"/>
        <v>0</v>
      </c>
      <c r="S453" s="14">
        <v>4203</v>
      </c>
      <c r="T453" s="15">
        <v>52.470799999999997</v>
      </c>
      <c r="U453" s="15">
        <v>80.101694656837708</v>
      </c>
      <c r="V453" s="33">
        <f t="shared" si="44"/>
        <v>0</v>
      </c>
      <c r="W453" s="34">
        <v>0</v>
      </c>
      <c r="X453" s="19">
        <v>1</v>
      </c>
      <c r="Y453" s="36">
        <v>1</v>
      </c>
      <c r="Z453" s="41">
        <v>0</v>
      </c>
      <c r="AA453" s="5">
        <f t="shared" si="40"/>
        <v>5</v>
      </c>
      <c r="AB453" s="5">
        <f t="shared" si="41"/>
        <v>1</v>
      </c>
    </row>
    <row r="454" spans="1:28" customFormat="1" ht="15" customHeight="1">
      <c r="A454" s="6">
        <v>4181</v>
      </c>
      <c r="B454" s="5" t="s">
        <v>7768</v>
      </c>
      <c r="C454" s="5" t="s">
        <v>11613</v>
      </c>
      <c r="D454" s="5" t="s">
        <v>7769</v>
      </c>
      <c r="E454" s="9" t="s">
        <v>11044</v>
      </c>
      <c r="F454" s="111">
        <v>1</v>
      </c>
      <c r="G454" s="111">
        <v>1</v>
      </c>
      <c r="H454" s="109">
        <f t="shared" ref="H454:H517" si="45">IF(OR(F454=1,G454=1)=TRUE,1,0)</f>
        <v>1</v>
      </c>
      <c r="I454" s="22">
        <v>1</v>
      </c>
      <c r="J454" s="25">
        <v>0</v>
      </c>
      <c r="K454" s="95">
        <v>1</v>
      </c>
      <c r="L454" s="12">
        <v>0</v>
      </c>
      <c r="M454" s="12">
        <v>1</v>
      </c>
      <c r="N454" s="27">
        <f t="shared" si="42"/>
        <v>1</v>
      </c>
      <c r="O454" s="29">
        <v>1</v>
      </c>
      <c r="P454" s="125">
        <v>0</v>
      </c>
      <c r="Q454" s="125">
        <v>0</v>
      </c>
      <c r="R454" s="31">
        <f t="shared" si="43"/>
        <v>0</v>
      </c>
      <c r="S454" s="14">
        <v>1072</v>
      </c>
      <c r="T454" s="15">
        <v>6.8437000000000001</v>
      </c>
      <c r="U454" s="15">
        <v>156.64041381124247</v>
      </c>
      <c r="V454" s="33">
        <f t="shared" si="44"/>
        <v>0</v>
      </c>
      <c r="W454" s="34">
        <v>0</v>
      </c>
      <c r="X454" s="19">
        <v>1</v>
      </c>
      <c r="Y454" s="36">
        <v>0</v>
      </c>
      <c r="Z454" s="41">
        <v>0</v>
      </c>
      <c r="AA454" s="5">
        <f t="shared" ref="AA454:AA517" si="46">H454+I454+J454+N454+O454+R454+V454+W454+Y454+Z454</f>
        <v>4</v>
      </c>
      <c r="AB454" s="5">
        <f t="shared" ref="AB454:AB517" si="47">IF(AA454&gt;0,1,0)</f>
        <v>1</v>
      </c>
    </row>
    <row r="455" spans="1:28" customFormat="1" ht="15" customHeight="1">
      <c r="A455" s="6">
        <v>4182</v>
      </c>
      <c r="B455" s="5" t="s">
        <v>7810</v>
      </c>
      <c r="C455" s="5" t="s">
        <v>11614</v>
      </c>
      <c r="D455" s="5" t="s">
        <v>7811</v>
      </c>
      <c r="E455" s="9" t="s">
        <v>11044</v>
      </c>
      <c r="F455" s="111">
        <v>0</v>
      </c>
      <c r="G455" s="111">
        <v>0</v>
      </c>
      <c r="H455" s="109">
        <f t="shared" si="45"/>
        <v>0</v>
      </c>
      <c r="I455" s="22">
        <v>1</v>
      </c>
      <c r="J455" s="25">
        <v>1</v>
      </c>
      <c r="K455" s="95">
        <v>1</v>
      </c>
      <c r="L455" s="12">
        <v>0</v>
      </c>
      <c r="M455" s="12">
        <v>1</v>
      </c>
      <c r="N455" s="27">
        <f t="shared" ref="N455:N518" si="48">IF((K455+L455+M455)&gt;0,1,0)</f>
        <v>1</v>
      </c>
      <c r="O455" s="29">
        <v>1</v>
      </c>
      <c r="P455" s="125">
        <v>0</v>
      </c>
      <c r="Q455" s="125">
        <v>0</v>
      </c>
      <c r="R455" s="31">
        <f t="shared" ref="R455:R518" si="49">IF(OR(P455=1,Q455=1)=TRUE,1,0)</f>
        <v>0</v>
      </c>
      <c r="S455" s="14">
        <v>135</v>
      </c>
      <c r="T455" s="15">
        <v>11.3522</v>
      </c>
      <c r="U455" s="15">
        <v>11.891968076672363</v>
      </c>
      <c r="V455" s="33">
        <f t="shared" ref="V455:V518" si="50">IF(U455&lt;=80,1,0)</f>
        <v>1</v>
      </c>
      <c r="W455" s="34">
        <v>1</v>
      </c>
      <c r="X455" s="19">
        <v>1</v>
      </c>
      <c r="Y455" s="36">
        <v>0</v>
      </c>
      <c r="Z455" s="41">
        <v>0</v>
      </c>
      <c r="AA455" s="5">
        <f t="shared" si="46"/>
        <v>6</v>
      </c>
      <c r="AB455" s="5">
        <f t="shared" si="47"/>
        <v>1</v>
      </c>
    </row>
    <row r="456" spans="1:28" customFormat="1" ht="15" customHeight="1">
      <c r="A456" s="6">
        <v>4183</v>
      </c>
      <c r="B456" s="5" t="s">
        <v>7850</v>
      </c>
      <c r="C456" s="5" t="s">
        <v>11615</v>
      </c>
      <c r="D456" s="5" t="s">
        <v>7851</v>
      </c>
      <c r="E456" s="9" t="s">
        <v>11044</v>
      </c>
      <c r="F456" s="111">
        <v>0</v>
      </c>
      <c r="G456" s="111">
        <v>0</v>
      </c>
      <c r="H456" s="109">
        <f t="shared" si="45"/>
        <v>0</v>
      </c>
      <c r="I456" s="22">
        <v>1</v>
      </c>
      <c r="J456" s="25">
        <v>1</v>
      </c>
      <c r="K456" s="95">
        <v>1</v>
      </c>
      <c r="L456" s="12">
        <v>1</v>
      </c>
      <c r="M456" s="12">
        <v>1</v>
      </c>
      <c r="N456" s="27">
        <f t="shared" si="48"/>
        <v>1</v>
      </c>
      <c r="O456" s="29">
        <v>0</v>
      </c>
      <c r="P456" s="125">
        <v>0</v>
      </c>
      <c r="Q456" s="125">
        <v>0</v>
      </c>
      <c r="R456" s="31">
        <f t="shared" si="49"/>
        <v>0</v>
      </c>
      <c r="S456" s="14">
        <v>138</v>
      </c>
      <c r="T456" s="15">
        <v>23.8371</v>
      </c>
      <c r="U456" s="15">
        <v>5.7892948387177974</v>
      </c>
      <c r="V456" s="33">
        <f t="shared" si="50"/>
        <v>1</v>
      </c>
      <c r="W456" s="34">
        <v>1</v>
      </c>
      <c r="X456" s="19">
        <v>1</v>
      </c>
      <c r="Y456" s="36">
        <v>1</v>
      </c>
      <c r="Z456" s="41">
        <v>0</v>
      </c>
      <c r="AA456" s="5">
        <f t="shared" si="46"/>
        <v>6</v>
      </c>
      <c r="AB456" s="5">
        <f t="shared" si="47"/>
        <v>1</v>
      </c>
    </row>
    <row r="457" spans="1:28" customFormat="1" ht="15" customHeight="1">
      <c r="A457" s="6">
        <v>4184</v>
      </c>
      <c r="B457" s="5" t="s">
        <v>7852</v>
      </c>
      <c r="C457" s="5" t="s">
        <v>11616</v>
      </c>
      <c r="D457" s="5" t="s">
        <v>7853</v>
      </c>
      <c r="E457" s="9" t="s">
        <v>11044</v>
      </c>
      <c r="F457" s="111">
        <v>1</v>
      </c>
      <c r="G457" s="111">
        <v>1</v>
      </c>
      <c r="H457" s="109">
        <f t="shared" si="45"/>
        <v>1</v>
      </c>
      <c r="I457" s="22">
        <v>1</v>
      </c>
      <c r="J457" s="25">
        <v>1</v>
      </c>
      <c r="K457" s="95">
        <v>1</v>
      </c>
      <c r="L457" s="12">
        <v>1</v>
      </c>
      <c r="M457" s="12">
        <v>1</v>
      </c>
      <c r="N457" s="27">
        <f t="shared" si="48"/>
        <v>1</v>
      </c>
      <c r="O457" s="29">
        <v>1</v>
      </c>
      <c r="P457" s="125">
        <v>0</v>
      </c>
      <c r="Q457" s="125">
        <v>0</v>
      </c>
      <c r="R457" s="31">
        <f t="shared" si="49"/>
        <v>0</v>
      </c>
      <c r="S457" s="14">
        <v>83</v>
      </c>
      <c r="T457" s="15">
        <v>6.4212999999999996</v>
      </c>
      <c r="U457" s="15">
        <v>12.925731549686201</v>
      </c>
      <c r="V457" s="33">
        <f t="shared" si="50"/>
        <v>1</v>
      </c>
      <c r="W457" s="34">
        <v>1</v>
      </c>
      <c r="X457" s="19">
        <v>1</v>
      </c>
      <c r="Y457" s="36">
        <v>0</v>
      </c>
      <c r="Z457" s="41">
        <v>0</v>
      </c>
      <c r="AA457" s="5">
        <f t="shared" si="46"/>
        <v>7</v>
      </c>
      <c r="AB457" s="5">
        <f t="shared" si="47"/>
        <v>1</v>
      </c>
    </row>
    <row r="458" spans="1:28" customFormat="1" ht="15" customHeight="1">
      <c r="A458" s="6">
        <v>4185</v>
      </c>
      <c r="B458" s="5" t="s">
        <v>7868</v>
      </c>
      <c r="C458" s="5" t="s">
        <v>11617</v>
      </c>
      <c r="D458" s="5" t="s">
        <v>7869</v>
      </c>
      <c r="E458" s="9" t="s">
        <v>11044</v>
      </c>
      <c r="F458" s="111">
        <v>1</v>
      </c>
      <c r="G458" s="111">
        <v>1</v>
      </c>
      <c r="H458" s="109">
        <f t="shared" si="45"/>
        <v>1</v>
      </c>
      <c r="I458" s="22">
        <v>1</v>
      </c>
      <c r="J458" s="25">
        <v>0</v>
      </c>
      <c r="K458" s="95">
        <v>1</v>
      </c>
      <c r="L458" s="12">
        <v>0</v>
      </c>
      <c r="M458" s="12">
        <v>1</v>
      </c>
      <c r="N458" s="27">
        <f t="shared" si="48"/>
        <v>1</v>
      </c>
      <c r="O458" s="29">
        <v>1</v>
      </c>
      <c r="P458" s="125">
        <v>0</v>
      </c>
      <c r="Q458" s="125">
        <v>0</v>
      </c>
      <c r="R458" s="31">
        <f t="shared" si="49"/>
        <v>0</v>
      </c>
      <c r="S458" s="14">
        <v>2424</v>
      </c>
      <c r="T458" s="15">
        <v>25.004200000000001</v>
      </c>
      <c r="U458" s="15">
        <v>96.943713456139363</v>
      </c>
      <c r="V458" s="33">
        <f t="shared" si="50"/>
        <v>0</v>
      </c>
      <c r="W458" s="34">
        <v>1</v>
      </c>
      <c r="X458" s="19">
        <v>1</v>
      </c>
      <c r="Y458" s="36">
        <v>0</v>
      </c>
      <c r="Z458" s="41">
        <v>0</v>
      </c>
      <c r="AA458" s="5">
        <f t="shared" si="46"/>
        <v>5</v>
      </c>
      <c r="AB458" s="5">
        <f t="shared" si="47"/>
        <v>1</v>
      </c>
    </row>
    <row r="459" spans="1:28" customFormat="1" ht="15" customHeight="1">
      <c r="A459" s="6">
        <v>4186</v>
      </c>
      <c r="B459" s="5" t="s">
        <v>7870</v>
      </c>
      <c r="C459" s="5" t="s">
        <v>11618</v>
      </c>
      <c r="D459" s="5" t="s">
        <v>7871</v>
      </c>
      <c r="E459" s="9" t="s">
        <v>11044</v>
      </c>
      <c r="F459" s="111">
        <v>0</v>
      </c>
      <c r="G459" s="111">
        <v>1</v>
      </c>
      <c r="H459" s="109">
        <f t="shared" si="45"/>
        <v>1</v>
      </c>
      <c r="I459" s="22">
        <v>1</v>
      </c>
      <c r="J459" s="25">
        <v>1</v>
      </c>
      <c r="K459" s="95">
        <v>1</v>
      </c>
      <c r="L459" s="12">
        <v>0</v>
      </c>
      <c r="M459" s="12">
        <v>1</v>
      </c>
      <c r="N459" s="27">
        <f t="shared" si="48"/>
        <v>1</v>
      </c>
      <c r="O459" s="29">
        <v>1</v>
      </c>
      <c r="P459" s="125">
        <v>0</v>
      </c>
      <c r="Q459" s="125">
        <v>0</v>
      </c>
      <c r="R459" s="31">
        <f t="shared" si="49"/>
        <v>0</v>
      </c>
      <c r="S459" s="14">
        <v>513</v>
      </c>
      <c r="T459" s="15">
        <v>29.8109</v>
      </c>
      <c r="U459" s="15">
        <v>17.208470727150136</v>
      </c>
      <c r="V459" s="33">
        <f t="shared" si="50"/>
        <v>1</v>
      </c>
      <c r="W459" s="34">
        <v>1</v>
      </c>
      <c r="X459" s="19">
        <v>1</v>
      </c>
      <c r="Y459" s="36">
        <v>1</v>
      </c>
      <c r="Z459" s="41">
        <v>0</v>
      </c>
      <c r="AA459" s="5">
        <f t="shared" si="46"/>
        <v>8</v>
      </c>
      <c r="AB459" s="5">
        <f t="shared" si="47"/>
        <v>1</v>
      </c>
    </row>
    <row r="460" spans="1:28" customFormat="1" ht="15" customHeight="1">
      <c r="A460" s="6">
        <v>4187</v>
      </c>
      <c r="B460" s="5" t="s">
        <v>7926</v>
      </c>
      <c r="C460" s="5" t="s">
        <v>11619</v>
      </c>
      <c r="D460" s="5" t="s">
        <v>7927</v>
      </c>
      <c r="E460" s="9" t="s">
        <v>11044</v>
      </c>
      <c r="F460" s="111">
        <v>1</v>
      </c>
      <c r="G460" s="111">
        <v>1</v>
      </c>
      <c r="H460" s="109">
        <f t="shared" si="45"/>
        <v>1</v>
      </c>
      <c r="I460" s="22">
        <v>1</v>
      </c>
      <c r="J460" s="25">
        <v>0</v>
      </c>
      <c r="K460" s="95">
        <v>1</v>
      </c>
      <c r="L460" s="12">
        <v>0</v>
      </c>
      <c r="M460" s="12">
        <v>1</v>
      </c>
      <c r="N460" s="27">
        <f t="shared" si="48"/>
        <v>1</v>
      </c>
      <c r="O460" s="29">
        <v>1</v>
      </c>
      <c r="P460" s="125">
        <v>0</v>
      </c>
      <c r="Q460" s="125">
        <v>0</v>
      </c>
      <c r="R460" s="31">
        <f t="shared" si="49"/>
        <v>0</v>
      </c>
      <c r="S460" s="14">
        <v>1589</v>
      </c>
      <c r="T460" s="15">
        <v>24.299199999999999</v>
      </c>
      <c r="U460" s="15">
        <v>65.393099361295853</v>
      </c>
      <c r="V460" s="33">
        <f t="shared" si="50"/>
        <v>1</v>
      </c>
      <c r="W460" s="34">
        <v>1</v>
      </c>
      <c r="X460" s="19">
        <v>1</v>
      </c>
      <c r="Y460" s="36">
        <v>0</v>
      </c>
      <c r="Z460" s="41">
        <v>0</v>
      </c>
      <c r="AA460" s="5">
        <f t="shared" si="46"/>
        <v>6</v>
      </c>
      <c r="AB460" s="5">
        <f t="shared" si="47"/>
        <v>1</v>
      </c>
    </row>
    <row r="461" spans="1:28" customFormat="1" ht="15" customHeight="1">
      <c r="A461" s="6">
        <v>4188</v>
      </c>
      <c r="B461" s="5" t="s">
        <v>7876</v>
      </c>
      <c r="C461" s="5" t="s">
        <v>11620</v>
      </c>
      <c r="D461" s="5" t="s">
        <v>7877</v>
      </c>
      <c r="E461" s="9" t="s">
        <v>11044</v>
      </c>
      <c r="F461" s="111">
        <v>1</v>
      </c>
      <c r="G461" s="111">
        <v>1</v>
      </c>
      <c r="H461" s="109">
        <f t="shared" si="45"/>
        <v>1</v>
      </c>
      <c r="I461" s="22">
        <v>1</v>
      </c>
      <c r="J461" s="25">
        <v>1</v>
      </c>
      <c r="K461" s="95">
        <v>1</v>
      </c>
      <c r="L461" s="12">
        <v>1</v>
      </c>
      <c r="M461" s="12">
        <v>1</v>
      </c>
      <c r="N461" s="27">
        <f t="shared" si="48"/>
        <v>1</v>
      </c>
      <c r="O461" s="29">
        <v>1</v>
      </c>
      <c r="P461" s="125">
        <v>1</v>
      </c>
      <c r="Q461" s="125">
        <v>1</v>
      </c>
      <c r="R461" s="31">
        <f t="shared" si="49"/>
        <v>1</v>
      </c>
      <c r="S461" s="14">
        <v>154</v>
      </c>
      <c r="T461" s="15">
        <v>7.0152999999999999</v>
      </c>
      <c r="U461" s="15">
        <v>21.952019158125811</v>
      </c>
      <c r="V461" s="33">
        <f t="shared" si="50"/>
        <v>1</v>
      </c>
      <c r="W461" s="34">
        <v>1</v>
      </c>
      <c r="X461" s="19">
        <v>1</v>
      </c>
      <c r="Y461" s="36">
        <v>0</v>
      </c>
      <c r="Z461" s="41">
        <v>0</v>
      </c>
      <c r="AA461" s="5">
        <f t="shared" si="46"/>
        <v>8</v>
      </c>
      <c r="AB461" s="5">
        <f t="shared" si="47"/>
        <v>1</v>
      </c>
    </row>
    <row r="462" spans="1:28" customFormat="1" ht="15" customHeight="1">
      <c r="A462" s="6">
        <v>4189</v>
      </c>
      <c r="B462" s="5" t="s">
        <v>7882</v>
      </c>
      <c r="C462" s="5" t="s">
        <v>11621</v>
      </c>
      <c r="D462" s="5" t="s">
        <v>7883</v>
      </c>
      <c r="E462" s="9" t="s">
        <v>11044</v>
      </c>
      <c r="F462" s="111">
        <v>1</v>
      </c>
      <c r="G462" s="111">
        <v>0</v>
      </c>
      <c r="H462" s="109">
        <f t="shared" si="45"/>
        <v>1</v>
      </c>
      <c r="I462" s="22">
        <v>1</v>
      </c>
      <c r="J462" s="25">
        <v>0</v>
      </c>
      <c r="K462" s="95">
        <v>1</v>
      </c>
      <c r="L462" s="12">
        <v>0</v>
      </c>
      <c r="M462" s="12">
        <v>1</v>
      </c>
      <c r="N462" s="27">
        <f t="shared" si="48"/>
        <v>1</v>
      </c>
      <c r="O462" s="29">
        <v>1</v>
      </c>
      <c r="P462" s="125">
        <v>0</v>
      </c>
      <c r="Q462" s="125">
        <v>0</v>
      </c>
      <c r="R462" s="31">
        <f t="shared" si="49"/>
        <v>0</v>
      </c>
      <c r="S462" s="14">
        <v>1698</v>
      </c>
      <c r="T462" s="15">
        <v>26.402699999999999</v>
      </c>
      <c r="U462" s="15">
        <v>64.311604494994825</v>
      </c>
      <c r="V462" s="33">
        <f t="shared" si="50"/>
        <v>1</v>
      </c>
      <c r="W462" s="34">
        <v>0</v>
      </c>
      <c r="X462" s="19">
        <v>0</v>
      </c>
      <c r="Y462" s="36">
        <v>0</v>
      </c>
      <c r="Z462" s="41">
        <v>0</v>
      </c>
      <c r="AA462" s="5">
        <f t="shared" si="46"/>
        <v>5</v>
      </c>
      <c r="AB462" s="5">
        <f t="shared" si="47"/>
        <v>1</v>
      </c>
    </row>
    <row r="463" spans="1:28" customFormat="1" ht="15" customHeight="1">
      <c r="A463" s="6">
        <v>4190</v>
      </c>
      <c r="B463" s="5" t="s">
        <v>7938</v>
      </c>
      <c r="C463" s="5" t="s">
        <v>11622</v>
      </c>
      <c r="D463" s="5" t="s">
        <v>7939</v>
      </c>
      <c r="E463" s="9" t="s">
        <v>11044</v>
      </c>
      <c r="F463" s="111">
        <v>1</v>
      </c>
      <c r="G463" s="111">
        <v>0</v>
      </c>
      <c r="H463" s="109">
        <f t="shared" si="45"/>
        <v>1</v>
      </c>
      <c r="I463" s="22">
        <v>1</v>
      </c>
      <c r="J463" s="25">
        <v>0</v>
      </c>
      <c r="K463" s="95">
        <v>1</v>
      </c>
      <c r="L463" s="12">
        <v>0</v>
      </c>
      <c r="M463" s="12">
        <v>1</v>
      </c>
      <c r="N463" s="27">
        <f t="shared" si="48"/>
        <v>1</v>
      </c>
      <c r="O463" s="29">
        <v>1</v>
      </c>
      <c r="P463" s="125">
        <v>0</v>
      </c>
      <c r="Q463" s="125">
        <v>0</v>
      </c>
      <c r="R463" s="31">
        <f t="shared" si="49"/>
        <v>0</v>
      </c>
      <c r="S463" s="14">
        <v>2148</v>
      </c>
      <c r="T463" s="15">
        <v>84.611800000000002</v>
      </c>
      <c r="U463" s="15">
        <v>25.386530011180472</v>
      </c>
      <c r="V463" s="33">
        <f t="shared" si="50"/>
        <v>1</v>
      </c>
      <c r="W463" s="34">
        <v>1</v>
      </c>
      <c r="X463" s="19">
        <v>1</v>
      </c>
      <c r="Y463" s="36">
        <v>1</v>
      </c>
      <c r="Z463" s="41">
        <v>0</v>
      </c>
      <c r="AA463" s="5">
        <f t="shared" si="46"/>
        <v>7</v>
      </c>
      <c r="AB463" s="5">
        <f t="shared" si="47"/>
        <v>1</v>
      </c>
    </row>
    <row r="464" spans="1:28" customFormat="1" ht="15" customHeight="1">
      <c r="A464" s="6">
        <v>4191</v>
      </c>
      <c r="B464" s="5" t="s">
        <v>7980</v>
      </c>
      <c r="C464" s="5" t="s">
        <v>11623</v>
      </c>
      <c r="D464" s="5" t="s">
        <v>7981</v>
      </c>
      <c r="E464" s="9" t="s">
        <v>11044</v>
      </c>
      <c r="F464" s="111">
        <v>1</v>
      </c>
      <c r="G464" s="111">
        <v>0</v>
      </c>
      <c r="H464" s="109">
        <f t="shared" si="45"/>
        <v>1</v>
      </c>
      <c r="I464" s="22">
        <v>1</v>
      </c>
      <c r="J464" s="25">
        <v>0</v>
      </c>
      <c r="K464" s="95">
        <v>1</v>
      </c>
      <c r="L464" s="12">
        <v>0</v>
      </c>
      <c r="M464" s="12">
        <v>1</v>
      </c>
      <c r="N464" s="27">
        <f t="shared" si="48"/>
        <v>1</v>
      </c>
      <c r="O464" s="29">
        <v>1</v>
      </c>
      <c r="P464" s="125">
        <v>0</v>
      </c>
      <c r="Q464" s="125">
        <v>0</v>
      </c>
      <c r="R464" s="31">
        <f t="shared" si="49"/>
        <v>0</v>
      </c>
      <c r="S464" s="14">
        <v>737</v>
      </c>
      <c r="T464" s="15">
        <v>11.2409</v>
      </c>
      <c r="U464" s="15">
        <v>65.564145219688811</v>
      </c>
      <c r="V464" s="33">
        <f t="shared" si="50"/>
        <v>1</v>
      </c>
      <c r="W464" s="34">
        <v>1</v>
      </c>
      <c r="X464" s="19">
        <v>1</v>
      </c>
      <c r="Y464" s="36">
        <v>1</v>
      </c>
      <c r="Z464" s="41">
        <v>0</v>
      </c>
      <c r="AA464" s="5">
        <f t="shared" si="46"/>
        <v>7</v>
      </c>
      <c r="AB464" s="5">
        <f t="shared" si="47"/>
        <v>1</v>
      </c>
    </row>
    <row r="465" spans="1:28" customFormat="1" ht="15" customHeight="1">
      <c r="A465" s="6">
        <v>4192</v>
      </c>
      <c r="B465" s="5" t="s">
        <v>7990</v>
      </c>
      <c r="C465" s="5" t="s">
        <v>11624</v>
      </c>
      <c r="D465" s="5" t="s">
        <v>7991</v>
      </c>
      <c r="E465" s="9" t="s">
        <v>11044</v>
      </c>
      <c r="F465" s="111">
        <v>1</v>
      </c>
      <c r="G465" s="111">
        <v>1</v>
      </c>
      <c r="H465" s="109">
        <f t="shared" si="45"/>
        <v>1</v>
      </c>
      <c r="I465" s="22">
        <v>1</v>
      </c>
      <c r="J465" s="25">
        <v>0</v>
      </c>
      <c r="K465" s="95">
        <v>1</v>
      </c>
      <c r="L465" s="12">
        <v>0</v>
      </c>
      <c r="M465" s="12">
        <v>0</v>
      </c>
      <c r="N465" s="27">
        <f t="shared" si="48"/>
        <v>1</v>
      </c>
      <c r="O465" s="29">
        <v>1</v>
      </c>
      <c r="P465" s="125">
        <v>0</v>
      </c>
      <c r="Q465" s="125">
        <v>0</v>
      </c>
      <c r="R465" s="31">
        <f t="shared" si="49"/>
        <v>0</v>
      </c>
      <c r="S465" s="14">
        <v>2876</v>
      </c>
      <c r="T465" s="15">
        <v>19.1495</v>
      </c>
      <c r="U465" s="15">
        <v>150.18668894749212</v>
      </c>
      <c r="V465" s="33">
        <f t="shared" si="50"/>
        <v>0</v>
      </c>
      <c r="W465" s="34">
        <v>1</v>
      </c>
      <c r="X465" s="19">
        <v>1</v>
      </c>
      <c r="Y465" s="36">
        <v>0</v>
      </c>
      <c r="Z465" s="41">
        <v>0</v>
      </c>
      <c r="AA465" s="5">
        <f t="shared" si="46"/>
        <v>5</v>
      </c>
      <c r="AB465" s="5">
        <f t="shared" si="47"/>
        <v>1</v>
      </c>
    </row>
    <row r="466" spans="1:28" customFormat="1" ht="15" customHeight="1">
      <c r="A466" s="6">
        <v>4193</v>
      </c>
      <c r="B466" s="5" t="s">
        <v>7998</v>
      </c>
      <c r="C466" s="5" t="s">
        <v>11625</v>
      </c>
      <c r="D466" s="5" t="s">
        <v>7999</v>
      </c>
      <c r="E466" s="9" t="s">
        <v>11044</v>
      </c>
      <c r="F466" s="111">
        <v>1</v>
      </c>
      <c r="G466" s="111">
        <v>0</v>
      </c>
      <c r="H466" s="109">
        <f t="shared" si="45"/>
        <v>1</v>
      </c>
      <c r="I466" s="22">
        <v>1</v>
      </c>
      <c r="J466" s="25">
        <v>0</v>
      </c>
      <c r="K466" s="95">
        <v>1</v>
      </c>
      <c r="L466" s="12">
        <v>0</v>
      </c>
      <c r="M466" s="12">
        <v>1</v>
      </c>
      <c r="N466" s="27">
        <f t="shared" si="48"/>
        <v>1</v>
      </c>
      <c r="O466" s="29">
        <v>1</v>
      </c>
      <c r="P466" s="125">
        <v>0</v>
      </c>
      <c r="Q466" s="125">
        <v>0</v>
      </c>
      <c r="R466" s="31">
        <f t="shared" si="49"/>
        <v>0</v>
      </c>
      <c r="S466" s="14">
        <v>181</v>
      </c>
      <c r="T466" s="15">
        <v>4.5076999999999998</v>
      </c>
      <c r="U466" s="15">
        <v>40.15351509639062</v>
      </c>
      <c r="V466" s="33">
        <f t="shared" si="50"/>
        <v>1</v>
      </c>
      <c r="W466" s="34">
        <v>1</v>
      </c>
      <c r="X466" s="19">
        <v>1</v>
      </c>
      <c r="Y466" s="36">
        <v>0</v>
      </c>
      <c r="Z466" s="41">
        <v>0</v>
      </c>
      <c r="AA466" s="5">
        <f t="shared" si="46"/>
        <v>6</v>
      </c>
      <c r="AB466" s="5">
        <f t="shared" si="47"/>
        <v>1</v>
      </c>
    </row>
    <row r="467" spans="1:28" customFormat="1" ht="15" customHeight="1">
      <c r="A467" s="6">
        <v>4194</v>
      </c>
      <c r="B467" s="5" t="s">
        <v>8016</v>
      </c>
      <c r="C467" s="5" t="s">
        <v>11626</v>
      </c>
      <c r="D467" s="5" t="s">
        <v>8017</v>
      </c>
      <c r="E467" s="9" t="s">
        <v>11044</v>
      </c>
      <c r="F467" s="111">
        <v>1</v>
      </c>
      <c r="G467" s="111">
        <v>1</v>
      </c>
      <c r="H467" s="109">
        <f t="shared" si="45"/>
        <v>1</v>
      </c>
      <c r="I467" s="22">
        <v>0</v>
      </c>
      <c r="J467" s="25">
        <v>0</v>
      </c>
      <c r="K467" s="95">
        <v>1</v>
      </c>
      <c r="L467" s="12">
        <v>0</v>
      </c>
      <c r="M467" s="12">
        <v>0</v>
      </c>
      <c r="N467" s="27">
        <f t="shared" si="48"/>
        <v>1</v>
      </c>
      <c r="O467" s="29">
        <v>1</v>
      </c>
      <c r="P467" s="125">
        <v>0</v>
      </c>
      <c r="Q467" s="125">
        <v>0</v>
      </c>
      <c r="R467" s="31">
        <f t="shared" si="49"/>
        <v>0</v>
      </c>
      <c r="S467" s="14">
        <v>1546</v>
      </c>
      <c r="T467" s="15">
        <v>9.3532000000000011</v>
      </c>
      <c r="U467" s="15">
        <v>165.29102339306331</v>
      </c>
      <c r="V467" s="33">
        <f t="shared" si="50"/>
        <v>0</v>
      </c>
      <c r="W467" s="34">
        <v>1</v>
      </c>
      <c r="X467" s="19">
        <v>0</v>
      </c>
      <c r="Y467" s="36">
        <v>0</v>
      </c>
      <c r="Z467" s="41">
        <v>0</v>
      </c>
      <c r="AA467" s="5">
        <f t="shared" si="46"/>
        <v>4</v>
      </c>
      <c r="AB467" s="5">
        <f t="shared" si="47"/>
        <v>1</v>
      </c>
    </row>
    <row r="468" spans="1:28" customFormat="1" ht="15" customHeight="1">
      <c r="A468" s="6">
        <v>4195</v>
      </c>
      <c r="B468" s="5" t="s">
        <v>8018</v>
      </c>
      <c r="C468" s="5" t="s">
        <v>11627</v>
      </c>
      <c r="D468" s="5" t="s">
        <v>8019</v>
      </c>
      <c r="E468" s="9" t="s">
        <v>11044</v>
      </c>
      <c r="F468" s="111">
        <v>0</v>
      </c>
      <c r="G468" s="111">
        <v>1</v>
      </c>
      <c r="H468" s="109">
        <f t="shared" si="45"/>
        <v>1</v>
      </c>
      <c r="I468" s="22">
        <v>1</v>
      </c>
      <c r="J468" s="25">
        <v>0</v>
      </c>
      <c r="K468" s="95">
        <v>1</v>
      </c>
      <c r="L468" s="12">
        <v>0</v>
      </c>
      <c r="M468" s="12">
        <v>1</v>
      </c>
      <c r="N468" s="27">
        <f t="shared" si="48"/>
        <v>1</v>
      </c>
      <c r="O468" s="29">
        <v>1</v>
      </c>
      <c r="P468" s="125">
        <v>0</v>
      </c>
      <c r="Q468" s="125">
        <v>0</v>
      </c>
      <c r="R468" s="31">
        <f t="shared" si="49"/>
        <v>0</v>
      </c>
      <c r="S468" s="14">
        <v>377</v>
      </c>
      <c r="T468" s="15">
        <v>10.585000000000001</v>
      </c>
      <c r="U468" s="15">
        <v>35.61643835616438</v>
      </c>
      <c r="V468" s="33">
        <f t="shared" si="50"/>
        <v>1</v>
      </c>
      <c r="W468" s="34">
        <v>1</v>
      </c>
      <c r="X468" s="19">
        <v>0</v>
      </c>
      <c r="Y468" s="36">
        <v>0</v>
      </c>
      <c r="Z468" s="41">
        <v>0</v>
      </c>
      <c r="AA468" s="5">
        <f t="shared" si="46"/>
        <v>6</v>
      </c>
      <c r="AB468" s="5">
        <f t="shared" si="47"/>
        <v>1</v>
      </c>
    </row>
    <row r="469" spans="1:28" customFormat="1" ht="15" customHeight="1">
      <c r="A469" s="6">
        <v>4196</v>
      </c>
      <c r="B469" s="5" t="s">
        <v>8020</v>
      </c>
      <c r="C469" s="5" t="s">
        <v>11628</v>
      </c>
      <c r="D469" s="5" t="s">
        <v>8021</v>
      </c>
      <c r="E469" s="9" t="s">
        <v>11044</v>
      </c>
      <c r="F469" s="111">
        <v>0</v>
      </c>
      <c r="G469" s="111">
        <v>1</v>
      </c>
      <c r="H469" s="109">
        <f t="shared" si="45"/>
        <v>1</v>
      </c>
      <c r="I469" s="22">
        <v>0</v>
      </c>
      <c r="J469" s="25">
        <v>0</v>
      </c>
      <c r="K469" s="95">
        <v>1</v>
      </c>
      <c r="L469" s="12">
        <v>0</v>
      </c>
      <c r="M469" s="12">
        <v>1</v>
      </c>
      <c r="N469" s="27">
        <f t="shared" si="48"/>
        <v>1</v>
      </c>
      <c r="O469" s="29">
        <v>1</v>
      </c>
      <c r="P469" s="125">
        <v>0</v>
      </c>
      <c r="Q469" s="125">
        <v>0</v>
      </c>
      <c r="R469" s="31">
        <f t="shared" si="49"/>
        <v>0</v>
      </c>
      <c r="S469" s="14">
        <v>1004</v>
      </c>
      <c r="T469" s="15">
        <v>8.9004999999999992</v>
      </c>
      <c r="U469" s="15">
        <v>112.80265153643055</v>
      </c>
      <c r="V469" s="33">
        <f t="shared" si="50"/>
        <v>0</v>
      </c>
      <c r="W469" s="34">
        <v>1</v>
      </c>
      <c r="X469" s="19">
        <v>0</v>
      </c>
      <c r="Y469" s="36">
        <v>0</v>
      </c>
      <c r="Z469" s="41">
        <v>0</v>
      </c>
      <c r="AA469" s="5">
        <f t="shared" si="46"/>
        <v>4</v>
      </c>
      <c r="AB469" s="5">
        <f t="shared" si="47"/>
        <v>1</v>
      </c>
    </row>
    <row r="470" spans="1:28" customFormat="1" ht="15" customHeight="1">
      <c r="A470" s="6">
        <v>4197</v>
      </c>
      <c r="B470" s="5" t="s">
        <v>8136</v>
      </c>
      <c r="C470" s="5" t="s">
        <v>11629</v>
      </c>
      <c r="D470" s="5" t="s">
        <v>8137</v>
      </c>
      <c r="E470" s="9" t="s">
        <v>11044</v>
      </c>
      <c r="F470" s="111">
        <v>0</v>
      </c>
      <c r="G470" s="111">
        <v>1</v>
      </c>
      <c r="H470" s="109">
        <f t="shared" si="45"/>
        <v>1</v>
      </c>
      <c r="I470" s="22">
        <v>1</v>
      </c>
      <c r="J470" s="25">
        <v>0</v>
      </c>
      <c r="K470" s="95">
        <v>1</v>
      </c>
      <c r="L470" s="12">
        <v>0</v>
      </c>
      <c r="M470" s="12">
        <v>1</v>
      </c>
      <c r="N470" s="27">
        <f t="shared" si="48"/>
        <v>1</v>
      </c>
      <c r="O470" s="29">
        <v>1</v>
      </c>
      <c r="P470" s="125">
        <v>1</v>
      </c>
      <c r="Q470" s="125">
        <v>0</v>
      </c>
      <c r="R470" s="31">
        <f t="shared" si="49"/>
        <v>1</v>
      </c>
      <c r="S470" s="14">
        <v>909</v>
      </c>
      <c r="T470" s="15">
        <v>19.916900000000002</v>
      </c>
      <c r="U470" s="15">
        <v>45.639632673759465</v>
      </c>
      <c r="V470" s="33">
        <f t="shared" si="50"/>
        <v>1</v>
      </c>
      <c r="W470" s="34">
        <v>0</v>
      </c>
      <c r="X470" s="19">
        <v>1</v>
      </c>
      <c r="Y470" s="36">
        <v>0</v>
      </c>
      <c r="Z470" s="41">
        <v>0</v>
      </c>
      <c r="AA470" s="5">
        <f t="shared" si="46"/>
        <v>6</v>
      </c>
      <c r="AB470" s="5">
        <f t="shared" si="47"/>
        <v>1</v>
      </c>
    </row>
    <row r="471" spans="1:28" customFormat="1" ht="15" customHeight="1">
      <c r="A471" s="6">
        <v>4198</v>
      </c>
      <c r="B471" s="5" t="s">
        <v>8188</v>
      </c>
      <c r="C471" s="5" t="s">
        <v>11630</v>
      </c>
      <c r="D471" s="5" t="s">
        <v>8189</v>
      </c>
      <c r="E471" s="9" t="s">
        <v>11044</v>
      </c>
      <c r="F471" s="111">
        <v>1</v>
      </c>
      <c r="G471" s="111">
        <v>0</v>
      </c>
      <c r="H471" s="109">
        <f t="shared" si="45"/>
        <v>1</v>
      </c>
      <c r="I471" s="22">
        <v>1</v>
      </c>
      <c r="J471" s="25">
        <v>0</v>
      </c>
      <c r="K471" s="95">
        <v>1</v>
      </c>
      <c r="L471" s="12">
        <v>0</v>
      </c>
      <c r="M471" s="12">
        <v>1</v>
      </c>
      <c r="N471" s="27">
        <f t="shared" si="48"/>
        <v>1</v>
      </c>
      <c r="O471" s="29">
        <v>1</v>
      </c>
      <c r="P471" s="125">
        <v>0</v>
      </c>
      <c r="Q471" s="125">
        <v>0</v>
      </c>
      <c r="R471" s="31">
        <f t="shared" si="49"/>
        <v>0</v>
      </c>
      <c r="S471" s="14">
        <v>350</v>
      </c>
      <c r="T471" s="15">
        <v>7.5091999999999999</v>
      </c>
      <c r="U471" s="15">
        <v>46.609492356043255</v>
      </c>
      <c r="V471" s="33">
        <f t="shared" si="50"/>
        <v>1</v>
      </c>
      <c r="W471" s="34">
        <v>0</v>
      </c>
      <c r="X471" s="19">
        <v>0</v>
      </c>
      <c r="Y471" s="36">
        <v>0</v>
      </c>
      <c r="Z471" s="41">
        <v>0</v>
      </c>
      <c r="AA471" s="5">
        <f t="shared" si="46"/>
        <v>5</v>
      </c>
      <c r="AB471" s="5">
        <f t="shared" si="47"/>
        <v>1</v>
      </c>
    </row>
    <row r="472" spans="1:28" customFormat="1" ht="15" customHeight="1">
      <c r="A472" s="6">
        <v>4199</v>
      </c>
      <c r="B472" s="5" t="s">
        <v>8262</v>
      </c>
      <c r="C472" s="5" t="s">
        <v>11631</v>
      </c>
      <c r="D472" s="5" t="s">
        <v>8263</v>
      </c>
      <c r="E472" s="9" t="s">
        <v>11044</v>
      </c>
      <c r="F472" s="111">
        <v>1</v>
      </c>
      <c r="G472" s="111">
        <v>1</v>
      </c>
      <c r="H472" s="109">
        <f t="shared" si="45"/>
        <v>1</v>
      </c>
      <c r="I472" s="22">
        <v>0</v>
      </c>
      <c r="J472" s="25">
        <v>0</v>
      </c>
      <c r="K472" s="95">
        <v>1</v>
      </c>
      <c r="L472" s="12">
        <v>0</v>
      </c>
      <c r="M472" s="12">
        <v>1</v>
      </c>
      <c r="N472" s="27">
        <f t="shared" si="48"/>
        <v>1</v>
      </c>
      <c r="O472" s="29">
        <v>1</v>
      </c>
      <c r="P472" s="125">
        <v>1</v>
      </c>
      <c r="Q472" s="125">
        <v>0</v>
      </c>
      <c r="R472" s="31">
        <f t="shared" si="49"/>
        <v>1</v>
      </c>
      <c r="S472" s="14">
        <v>525</v>
      </c>
      <c r="T472" s="15">
        <v>10.5053</v>
      </c>
      <c r="U472" s="15">
        <v>49.974774637563897</v>
      </c>
      <c r="V472" s="33">
        <f t="shared" si="50"/>
        <v>1</v>
      </c>
      <c r="W472" s="34">
        <v>1</v>
      </c>
      <c r="X472" s="19">
        <v>1</v>
      </c>
      <c r="Y472" s="36">
        <v>0</v>
      </c>
      <c r="Z472" s="41">
        <v>0</v>
      </c>
      <c r="AA472" s="5">
        <f t="shared" si="46"/>
        <v>6</v>
      </c>
      <c r="AB472" s="5">
        <f t="shared" si="47"/>
        <v>1</v>
      </c>
    </row>
    <row r="473" spans="1:28" customFormat="1" ht="15" customHeight="1">
      <c r="A473" s="6">
        <v>4200</v>
      </c>
      <c r="B473" s="5" t="s">
        <v>8266</v>
      </c>
      <c r="C473" s="5" t="s">
        <v>11632</v>
      </c>
      <c r="D473" s="5" t="s">
        <v>8267</v>
      </c>
      <c r="E473" s="9" t="s">
        <v>11044</v>
      </c>
      <c r="F473" s="111">
        <v>0</v>
      </c>
      <c r="G473" s="111">
        <v>1</v>
      </c>
      <c r="H473" s="109">
        <f t="shared" si="45"/>
        <v>1</v>
      </c>
      <c r="I473" s="22">
        <v>1</v>
      </c>
      <c r="J473" s="25">
        <v>1</v>
      </c>
      <c r="K473" s="95">
        <v>1</v>
      </c>
      <c r="L473" s="12">
        <v>0</v>
      </c>
      <c r="M473" s="12">
        <v>1</v>
      </c>
      <c r="N473" s="27">
        <f t="shared" si="48"/>
        <v>1</v>
      </c>
      <c r="O473" s="29">
        <v>1</v>
      </c>
      <c r="P473" s="125">
        <v>0</v>
      </c>
      <c r="Q473" s="125">
        <v>1</v>
      </c>
      <c r="R473" s="31">
        <f t="shared" si="49"/>
        <v>1</v>
      </c>
      <c r="S473" s="14">
        <v>178</v>
      </c>
      <c r="T473" s="15">
        <v>8.0744000000000007</v>
      </c>
      <c r="U473" s="15">
        <v>22.044981670464676</v>
      </c>
      <c r="V473" s="33">
        <f t="shared" si="50"/>
        <v>1</v>
      </c>
      <c r="W473" s="34">
        <v>1</v>
      </c>
      <c r="X473" s="19">
        <v>1</v>
      </c>
      <c r="Y473" s="36">
        <v>0</v>
      </c>
      <c r="Z473" s="41">
        <v>0</v>
      </c>
      <c r="AA473" s="5">
        <f t="shared" si="46"/>
        <v>8</v>
      </c>
      <c r="AB473" s="5">
        <f t="shared" si="47"/>
        <v>1</v>
      </c>
    </row>
    <row r="474" spans="1:28" customFormat="1" ht="15" customHeight="1">
      <c r="A474" s="6">
        <v>4201</v>
      </c>
      <c r="B474" s="5" t="s">
        <v>8276</v>
      </c>
      <c r="C474" s="5" t="s">
        <v>11633</v>
      </c>
      <c r="D474" s="5" t="s">
        <v>8277</v>
      </c>
      <c r="E474" s="9" t="s">
        <v>11044</v>
      </c>
      <c r="F474" s="111">
        <v>1</v>
      </c>
      <c r="G474" s="111">
        <v>1</v>
      </c>
      <c r="H474" s="109">
        <f t="shared" si="45"/>
        <v>1</v>
      </c>
      <c r="I474" s="22">
        <v>0</v>
      </c>
      <c r="J474" s="25">
        <v>0</v>
      </c>
      <c r="K474" s="95">
        <v>1</v>
      </c>
      <c r="L474" s="12">
        <v>0</v>
      </c>
      <c r="M474" s="12">
        <v>1</v>
      </c>
      <c r="N474" s="27">
        <f t="shared" si="48"/>
        <v>1</v>
      </c>
      <c r="O474" s="29">
        <v>1</v>
      </c>
      <c r="P474" s="125">
        <v>0</v>
      </c>
      <c r="Q474" s="125">
        <v>1</v>
      </c>
      <c r="R474" s="31">
        <f t="shared" si="49"/>
        <v>1</v>
      </c>
      <c r="S474" s="14">
        <v>1382</v>
      </c>
      <c r="T474" s="15">
        <v>24.325800000000001</v>
      </c>
      <c r="U474" s="15">
        <v>56.81210895427899</v>
      </c>
      <c r="V474" s="33">
        <f t="shared" si="50"/>
        <v>1</v>
      </c>
      <c r="W474" s="34">
        <v>1</v>
      </c>
      <c r="X474" s="19">
        <v>1</v>
      </c>
      <c r="Y474" s="36">
        <v>0</v>
      </c>
      <c r="Z474" s="41">
        <v>0</v>
      </c>
      <c r="AA474" s="5">
        <f t="shared" si="46"/>
        <v>6</v>
      </c>
      <c r="AB474" s="5">
        <f t="shared" si="47"/>
        <v>1</v>
      </c>
    </row>
    <row r="475" spans="1:28" customFormat="1" ht="15" customHeight="1">
      <c r="A475" s="6">
        <v>4202</v>
      </c>
      <c r="B475" s="5" t="s">
        <v>8284</v>
      </c>
      <c r="C475" s="5" t="s">
        <v>11634</v>
      </c>
      <c r="D475" s="5" t="s">
        <v>8285</v>
      </c>
      <c r="E475" s="9" t="s">
        <v>11044</v>
      </c>
      <c r="F475" s="111">
        <v>1</v>
      </c>
      <c r="G475" s="111">
        <v>1</v>
      </c>
      <c r="H475" s="109">
        <f t="shared" si="45"/>
        <v>1</v>
      </c>
      <c r="I475" s="22">
        <v>1</v>
      </c>
      <c r="J475" s="25">
        <v>0</v>
      </c>
      <c r="K475" s="95">
        <v>1</v>
      </c>
      <c r="L475" s="12">
        <v>0</v>
      </c>
      <c r="M475" s="12">
        <v>1</v>
      </c>
      <c r="N475" s="27">
        <f t="shared" si="48"/>
        <v>1</v>
      </c>
      <c r="O475" s="29">
        <v>1</v>
      </c>
      <c r="P475" s="125">
        <v>0</v>
      </c>
      <c r="Q475" s="125">
        <v>0</v>
      </c>
      <c r="R475" s="31">
        <f t="shared" si="49"/>
        <v>0</v>
      </c>
      <c r="S475" s="14">
        <v>706</v>
      </c>
      <c r="T475" s="15">
        <v>12.696199999999999</v>
      </c>
      <c r="U475" s="15">
        <v>55.607189552779573</v>
      </c>
      <c r="V475" s="33">
        <f t="shared" si="50"/>
        <v>1</v>
      </c>
      <c r="W475" s="34">
        <v>0</v>
      </c>
      <c r="X475" s="19">
        <v>0</v>
      </c>
      <c r="Y475" s="36">
        <v>0</v>
      </c>
      <c r="Z475" s="41">
        <v>0</v>
      </c>
      <c r="AA475" s="5">
        <f t="shared" si="46"/>
        <v>5</v>
      </c>
      <c r="AB475" s="5">
        <f t="shared" si="47"/>
        <v>1</v>
      </c>
    </row>
    <row r="476" spans="1:28" customFormat="1" ht="15" customHeight="1">
      <c r="A476" s="6">
        <v>4204</v>
      </c>
      <c r="B476" s="5" t="s">
        <v>8312</v>
      </c>
      <c r="C476" s="5" t="s">
        <v>11635</v>
      </c>
      <c r="D476" s="5" t="s">
        <v>8313</v>
      </c>
      <c r="E476" s="9" t="s">
        <v>11044</v>
      </c>
      <c r="F476" s="111">
        <v>0</v>
      </c>
      <c r="G476" s="111">
        <v>1</v>
      </c>
      <c r="H476" s="109">
        <f t="shared" si="45"/>
        <v>1</v>
      </c>
      <c r="I476" s="22">
        <v>1</v>
      </c>
      <c r="J476" s="25">
        <v>1</v>
      </c>
      <c r="K476" s="95">
        <v>1</v>
      </c>
      <c r="L476" s="12">
        <v>0</v>
      </c>
      <c r="M476" s="12">
        <v>1</v>
      </c>
      <c r="N476" s="27">
        <f t="shared" si="48"/>
        <v>1</v>
      </c>
      <c r="O476" s="29">
        <v>1</v>
      </c>
      <c r="P476" s="125">
        <v>0</v>
      </c>
      <c r="Q476" s="125">
        <v>1</v>
      </c>
      <c r="R476" s="31">
        <f t="shared" si="49"/>
        <v>1</v>
      </c>
      <c r="S476" s="14">
        <v>100</v>
      </c>
      <c r="T476" s="15">
        <v>46.139899999999997</v>
      </c>
      <c r="U476" s="15">
        <v>2.1673215589977439</v>
      </c>
      <c r="V476" s="33">
        <f t="shared" si="50"/>
        <v>1</v>
      </c>
      <c r="W476" s="34">
        <v>1</v>
      </c>
      <c r="X476" s="19">
        <v>1</v>
      </c>
      <c r="Y476" s="36">
        <v>1</v>
      </c>
      <c r="Z476" s="41">
        <v>0</v>
      </c>
      <c r="AA476" s="5">
        <f t="shared" si="46"/>
        <v>9</v>
      </c>
      <c r="AB476" s="5">
        <f t="shared" si="47"/>
        <v>1</v>
      </c>
    </row>
    <row r="477" spans="1:28" customFormat="1" ht="15" customHeight="1">
      <c r="A477" s="6">
        <v>4205</v>
      </c>
      <c r="B477" s="5" t="s">
        <v>8321</v>
      </c>
      <c r="C477" s="5" t="s">
        <v>11636</v>
      </c>
      <c r="D477" s="5" t="s">
        <v>8322</v>
      </c>
      <c r="E477" s="9" t="s">
        <v>11044</v>
      </c>
      <c r="F477" s="111">
        <v>0</v>
      </c>
      <c r="G477" s="111">
        <v>0</v>
      </c>
      <c r="H477" s="109">
        <f t="shared" si="45"/>
        <v>0</v>
      </c>
      <c r="I477" s="22">
        <v>1</v>
      </c>
      <c r="J477" s="25">
        <v>1</v>
      </c>
      <c r="K477" s="95">
        <v>1</v>
      </c>
      <c r="L477" s="12">
        <v>0</v>
      </c>
      <c r="M477" s="12">
        <v>1</v>
      </c>
      <c r="N477" s="27">
        <f t="shared" si="48"/>
        <v>1</v>
      </c>
      <c r="O477" s="29">
        <v>1</v>
      </c>
      <c r="P477" s="125">
        <v>0</v>
      </c>
      <c r="Q477" s="125">
        <v>1</v>
      </c>
      <c r="R477" s="31">
        <f t="shared" si="49"/>
        <v>1</v>
      </c>
      <c r="S477" s="14">
        <v>1069</v>
      </c>
      <c r="T477" s="15">
        <v>98.9084</v>
      </c>
      <c r="U477" s="15">
        <v>10.807979908683185</v>
      </c>
      <c r="V477" s="33">
        <f t="shared" si="50"/>
        <v>1</v>
      </c>
      <c r="W477" s="34">
        <v>0</v>
      </c>
      <c r="X477" s="19">
        <v>1</v>
      </c>
      <c r="Y477" s="36">
        <v>0</v>
      </c>
      <c r="Z477" s="41">
        <v>0</v>
      </c>
      <c r="AA477" s="5">
        <f t="shared" si="46"/>
        <v>6</v>
      </c>
      <c r="AB477" s="5">
        <f t="shared" si="47"/>
        <v>1</v>
      </c>
    </row>
    <row r="478" spans="1:28" customFormat="1" ht="15" customHeight="1">
      <c r="A478" s="6">
        <v>4206</v>
      </c>
      <c r="B478" s="5" t="s">
        <v>8337</v>
      </c>
      <c r="C478" s="5" t="s">
        <v>11637</v>
      </c>
      <c r="D478" s="5" t="s">
        <v>8338</v>
      </c>
      <c r="E478" s="9" t="s">
        <v>11044</v>
      </c>
      <c r="F478" s="111">
        <v>1</v>
      </c>
      <c r="G478" s="111">
        <v>1</v>
      </c>
      <c r="H478" s="109">
        <f t="shared" si="45"/>
        <v>1</v>
      </c>
      <c r="I478" s="22">
        <v>1</v>
      </c>
      <c r="J478" s="25">
        <v>0</v>
      </c>
      <c r="K478" s="95">
        <v>1</v>
      </c>
      <c r="L478" s="12">
        <v>0</v>
      </c>
      <c r="M478" s="12">
        <v>1</v>
      </c>
      <c r="N478" s="27">
        <f t="shared" si="48"/>
        <v>1</v>
      </c>
      <c r="O478" s="29">
        <v>1</v>
      </c>
      <c r="P478" s="125">
        <v>1</v>
      </c>
      <c r="Q478" s="125">
        <v>1</v>
      </c>
      <c r="R478" s="31">
        <f t="shared" si="49"/>
        <v>1</v>
      </c>
      <c r="S478" s="14">
        <v>191</v>
      </c>
      <c r="T478" s="15">
        <v>4.8455000000000004</v>
      </c>
      <c r="U478" s="15">
        <v>39.418016716541118</v>
      </c>
      <c r="V478" s="33">
        <f t="shared" si="50"/>
        <v>1</v>
      </c>
      <c r="W478" s="34">
        <v>1</v>
      </c>
      <c r="X478" s="19">
        <v>1</v>
      </c>
      <c r="Y478" s="36">
        <v>0</v>
      </c>
      <c r="Z478" s="41">
        <v>0</v>
      </c>
      <c r="AA478" s="5">
        <f t="shared" si="46"/>
        <v>7</v>
      </c>
      <c r="AB478" s="5">
        <f t="shared" si="47"/>
        <v>1</v>
      </c>
    </row>
    <row r="479" spans="1:28" customFormat="1" ht="15" customHeight="1">
      <c r="A479" s="6">
        <v>4207</v>
      </c>
      <c r="B479" s="5" t="s">
        <v>8393</v>
      </c>
      <c r="C479" s="5" t="s">
        <v>11638</v>
      </c>
      <c r="D479" s="5" t="s">
        <v>8394</v>
      </c>
      <c r="E479" s="9" t="s">
        <v>11044</v>
      </c>
      <c r="F479" s="111">
        <v>0</v>
      </c>
      <c r="G479" s="111">
        <v>1</v>
      </c>
      <c r="H479" s="109">
        <f t="shared" si="45"/>
        <v>1</v>
      </c>
      <c r="I479" s="22">
        <v>1</v>
      </c>
      <c r="J479" s="25">
        <v>1</v>
      </c>
      <c r="K479" s="95">
        <v>1</v>
      </c>
      <c r="L479" s="12">
        <v>1</v>
      </c>
      <c r="M479" s="12">
        <v>1</v>
      </c>
      <c r="N479" s="27">
        <f t="shared" si="48"/>
        <v>1</v>
      </c>
      <c r="O479" s="29">
        <v>1</v>
      </c>
      <c r="P479" s="125">
        <v>1</v>
      </c>
      <c r="Q479" s="125">
        <v>0</v>
      </c>
      <c r="R479" s="31">
        <f t="shared" si="49"/>
        <v>1</v>
      </c>
      <c r="S479" s="14">
        <v>439</v>
      </c>
      <c r="T479" s="15">
        <v>54.262599999999999</v>
      </c>
      <c r="U479" s="15">
        <v>8.0902868642490411</v>
      </c>
      <c r="V479" s="33">
        <f t="shared" si="50"/>
        <v>1</v>
      </c>
      <c r="W479" s="34">
        <v>1</v>
      </c>
      <c r="X479" s="19">
        <v>1</v>
      </c>
      <c r="Y479" s="36">
        <v>0</v>
      </c>
      <c r="Z479" s="41">
        <v>0</v>
      </c>
      <c r="AA479" s="5">
        <f t="shared" si="46"/>
        <v>8</v>
      </c>
      <c r="AB479" s="5">
        <f t="shared" si="47"/>
        <v>1</v>
      </c>
    </row>
    <row r="480" spans="1:28" customFormat="1" ht="15" customHeight="1">
      <c r="A480" s="6">
        <v>4208</v>
      </c>
      <c r="B480" s="5" t="s">
        <v>8788</v>
      </c>
      <c r="C480" s="5" t="s">
        <v>11639</v>
      </c>
      <c r="D480" s="5" t="s">
        <v>8789</v>
      </c>
      <c r="E480" s="9" t="s">
        <v>11044</v>
      </c>
      <c r="F480" s="111">
        <v>0</v>
      </c>
      <c r="G480" s="111">
        <v>0</v>
      </c>
      <c r="H480" s="109">
        <f t="shared" si="45"/>
        <v>0</v>
      </c>
      <c r="I480" s="22">
        <v>1</v>
      </c>
      <c r="J480" s="25">
        <v>0</v>
      </c>
      <c r="K480" s="95">
        <v>1</v>
      </c>
      <c r="L480" s="12">
        <v>0</v>
      </c>
      <c r="M480" s="12">
        <v>0</v>
      </c>
      <c r="N480" s="27">
        <f t="shared" si="48"/>
        <v>1</v>
      </c>
      <c r="O480" s="29">
        <v>1</v>
      </c>
      <c r="P480" s="125">
        <v>0</v>
      </c>
      <c r="Q480" s="125">
        <v>0</v>
      </c>
      <c r="R480" s="31">
        <f t="shared" si="49"/>
        <v>0</v>
      </c>
      <c r="S480" s="14">
        <v>2901</v>
      </c>
      <c r="T480" s="15">
        <v>15.504300000000001</v>
      </c>
      <c r="U480" s="15">
        <v>187.10938255838701</v>
      </c>
      <c r="V480" s="33">
        <f t="shared" si="50"/>
        <v>0</v>
      </c>
      <c r="W480" s="34">
        <v>0</v>
      </c>
      <c r="X480" s="19">
        <v>0</v>
      </c>
      <c r="Y480" s="36">
        <v>1</v>
      </c>
      <c r="Z480" s="41">
        <v>0</v>
      </c>
      <c r="AA480" s="5">
        <f t="shared" si="46"/>
        <v>4</v>
      </c>
      <c r="AB480" s="5">
        <f t="shared" si="47"/>
        <v>1</v>
      </c>
    </row>
    <row r="481" spans="1:28" customFormat="1" ht="15" customHeight="1">
      <c r="A481" s="6">
        <v>4209</v>
      </c>
      <c r="B481" s="5" t="s">
        <v>8790</v>
      </c>
      <c r="C481" s="5" t="s">
        <v>11640</v>
      </c>
      <c r="D481" s="5" t="s">
        <v>8791</v>
      </c>
      <c r="E481" s="9" t="s">
        <v>11044</v>
      </c>
      <c r="F481" s="111">
        <v>1</v>
      </c>
      <c r="G481" s="111">
        <v>1</v>
      </c>
      <c r="H481" s="109">
        <f t="shared" si="45"/>
        <v>1</v>
      </c>
      <c r="I481" s="22">
        <v>1</v>
      </c>
      <c r="J481" s="25">
        <v>0</v>
      </c>
      <c r="K481" s="95">
        <v>1</v>
      </c>
      <c r="L481" s="12">
        <v>0</v>
      </c>
      <c r="M481" s="12">
        <v>1</v>
      </c>
      <c r="N481" s="27">
        <f t="shared" si="48"/>
        <v>1</v>
      </c>
      <c r="O481" s="29">
        <v>1</v>
      </c>
      <c r="P481" s="125">
        <v>0</v>
      </c>
      <c r="Q481" s="125">
        <v>0</v>
      </c>
      <c r="R481" s="31">
        <f t="shared" si="49"/>
        <v>0</v>
      </c>
      <c r="S481" s="14">
        <v>2530</v>
      </c>
      <c r="T481" s="15">
        <v>39.709400000000002</v>
      </c>
      <c r="U481" s="15">
        <v>63.712874029826686</v>
      </c>
      <c r="V481" s="33">
        <f t="shared" si="50"/>
        <v>1</v>
      </c>
      <c r="W481" s="34">
        <v>1</v>
      </c>
      <c r="X481" s="19">
        <v>1</v>
      </c>
      <c r="Y481" s="36">
        <v>0</v>
      </c>
      <c r="Z481" s="41">
        <v>0</v>
      </c>
      <c r="AA481" s="5">
        <f t="shared" si="46"/>
        <v>6</v>
      </c>
      <c r="AB481" s="5">
        <f t="shared" si="47"/>
        <v>1</v>
      </c>
    </row>
    <row r="482" spans="1:28" customFormat="1" ht="15" customHeight="1">
      <c r="A482" s="6">
        <v>4210</v>
      </c>
      <c r="B482" s="5" t="s">
        <v>8609</v>
      </c>
      <c r="C482" s="5" t="s">
        <v>11641</v>
      </c>
      <c r="D482" s="5" t="s">
        <v>8610</v>
      </c>
      <c r="E482" s="9" t="s">
        <v>11044</v>
      </c>
      <c r="F482" s="111">
        <v>1</v>
      </c>
      <c r="G482" s="111">
        <v>1</v>
      </c>
      <c r="H482" s="109">
        <f t="shared" si="45"/>
        <v>1</v>
      </c>
      <c r="I482" s="22">
        <v>1</v>
      </c>
      <c r="J482" s="25">
        <v>0</v>
      </c>
      <c r="K482" s="95">
        <v>1</v>
      </c>
      <c r="L482" s="12">
        <v>0</v>
      </c>
      <c r="M482" s="12">
        <v>1</v>
      </c>
      <c r="N482" s="27">
        <f t="shared" si="48"/>
        <v>1</v>
      </c>
      <c r="O482" s="29">
        <v>0</v>
      </c>
      <c r="P482" s="125">
        <v>0</v>
      </c>
      <c r="Q482" s="125">
        <v>0</v>
      </c>
      <c r="R482" s="31">
        <f t="shared" si="49"/>
        <v>0</v>
      </c>
      <c r="S482" s="14">
        <v>2034</v>
      </c>
      <c r="T482" s="15">
        <v>18.112200000000001</v>
      </c>
      <c r="U482" s="15">
        <v>112.29999668731573</v>
      </c>
      <c r="V482" s="33">
        <f t="shared" si="50"/>
        <v>0</v>
      </c>
      <c r="W482" s="34">
        <v>1</v>
      </c>
      <c r="X482" s="19">
        <v>1</v>
      </c>
      <c r="Y482" s="36">
        <v>0</v>
      </c>
      <c r="Z482" s="41">
        <v>0</v>
      </c>
      <c r="AA482" s="5">
        <f t="shared" si="46"/>
        <v>4</v>
      </c>
      <c r="AB482" s="5">
        <f t="shared" si="47"/>
        <v>1</v>
      </c>
    </row>
    <row r="483" spans="1:28" customFormat="1" ht="15" customHeight="1">
      <c r="A483" s="6">
        <v>4211</v>
      </c>
      <c r="B483" s="5" t="s">
        <v>8892</v>
      </c>
      <c r="C483" s="5" t="s">
        <v>11642</v>
      </c>
      <c r="D483" s="5" t="s">
        <v>8893</v>
      </c>
      <c r="E483" s="9" t="s">
        <v>11044</v>
      </c>
      <c r="F483" s="111">
        <v>1</v>
      </c>
      <c r="G483" s="111">
        <v>0</v>
      </c>
      <c r="H483" s="109">
        <f t="shared" si="45"/>
        <v>1</v>
      </c>
      <c r="I483" s="22">
        <v>1</v>
      </c>
      <c r="J483" s="25">
        <v>0</v>
      </c>
      <c r="K483" s="95">
        <v>1</v>
      </c>
      <c r="L483" s="12">
        <v>0</v>
      </c>
      <c r="M483" s="12">
        <v>1</v>
      </c>
      <c r="N483" s="27">
        <f t="shared" si="48"/>
        <v>1</v>
      </c>
      <c r="O483" s="29">
        <v>1</v>
      </c>
      <c r="P483" s="125">
        <v>0</v>
      </c>
      <c r="Q483" s="125">
        <v>0</v>
      </c>
      <c r="R483" s="31">
        <f t="shared" si="49"/>
        <v>0</v>
      </c>
      <c r="S483" s="14">
        <v>2380</v>
      </c>
      <c r="T483" s="15">
        <v>27.454799999999999</v>
      </c>
      <c r="U483" s="15">
        <v>86.68793799262788</v>
      </c>
      <c r="V483" s="33">
        <f t="shared" si="50"/>
        <v>0</v>
      </c>
      <c r="W483" s="34">
        <v>1</v>
      </c>
      <c r="X483" s="19">
        <v>0</v>
      </c>
      <c r="Y483" s="36">
        <v>1</v>
      </c>
      <c r="Z483" s="41">
        <v>0</v>
      </c>
      <c r="AA483" s="5">
        <f t="shared" si="46"/>
        <v>6</v>
      </c>
      <c r="AB483" s="5">
        <f t="shared" si="47"/>
        <v>1</v>
      </c>
    </row>
    <row r="484" spans="1:28" customFormat="1" ht="15" customHeight="1">
      <c r="A484" s="6">
        <v>4212</v>
      </c>
      <c r="B484" s="5" t="s">
        <v>8872</v>
      </c>
      <c r="C484" s="5" t="s">
        <v>11643</v>
      </c>
      <c r="D484" s="5" t="s">
        <v>8873</v>
      </c>
      <c r="E484" s="9" t="s">
        <v>11044</v>
      </c>
      <c r="F484" s="111">
        <v>1</v>
      </c>
      <c r="G484" s="111">
        <v>0</v>
      </c>
      <c r="H484" s="109">
        <f t="shared" si="45"/>
        <v>1</v>
      </c>
      <c r="I484" s="22">
        <v>1</v>
      </c>
      <c r="J484" s="25">
        <v>0</v>
      </c>
      <c r="K484" s="95">
        <v>1</v>
      </c>
      <c r="L484" s="12">
        <v>0</v>
      </c>
      <c r="M484" s="12">
        <v>1</v>
      </c>
      <c r="N484" s="27">
        <f t="shared" si="48"/>
        <v>1</v>
      </c>
      <c r="O484" s="29">
        <v>1</v>
      </c>
      <c r="P484" s="125">
        <v>0</v>
      </c>
      <c r="Q484" s="125">
        <v>0</v>
      </c>
      <c r="R484" s="31">
        <f t="shared" si="49"/>
        <v>0</v>
      </c>
      <c r="S484" s="14">
        <v>2748</v>
      </c>
      <c r="T484" s="15">
        <v>10.076000000000001</v>
      </c>
      <c r="U484" s="15">
        <v>272.72727272727269</v>
      </c>
      <c r="V484" s="33">
        <f t="shared" si="50"/>
        <v>0</v>
      </c>
      <c r="W484" s="34">
        <v>0</v>
      </c>
      <c r="X484" s="19">
        <v>0</v>
      </c>
      <c r="Y484" s="36">
        <v>0</v>
      </c>
      <c r="Z484" s="41">
        <v>0</v>
      </c>
      <c r="AA484" s="5">
        <f t="shared" si="46"/>
        <v>4</v>
      </c>
      <c r="AB484" s="5">
        <f t="shared" si="47"/>
        <v>1</v>
      </c>
    </row>
    <row r="485" spans="1:28" customFormat="1" ht="15" customHeight="1">
      <c r="A485" s="6">
        <v>4213</v>
      </c>
      <c r="B485" s="5" t="s">
        <v>8982</v>
      </c>
      <c r="C485" s="5" t="s">
        <v>11644</v>
      </c>
      <c r="D485" s="7" t="s">
        <v>8983</v>
      </c>
      <c r="E485" s="9" t="s">
        <v>11044</v>
      </c>
      <c r="F485" s="111">
        <v>1</v>
      </c>
      <c r="G485" s="111">
        <v>1</v>
      </c>
      <c r="H485" s="109">
        <f t="shared" si="45"/>
        <v>1</v>
      </c>
      <c r="I485" s="22">
        <v>1</v>
      </c>
      <c r="J485" s="25">
        <v>0</v>
      </c>
      <c r="K485" s="95">
        <v>1</v>
      </c>
      <c r="L485" s="12">
        <v>0</v>
      </c>
      <c r="M485" s="12">
        <v>1</v>
      </c>
      <c r="N485" s="27">
        <f t="shared" si="48"/>
        <v>1</v>
      </c>
      <c r="O485" s="29">
        <v>1</v>
      </c>
      <c r="P485" s="125">
        <v>0</v>
      </c>
      <c r="Q485" s="125">
        <v>0</v>
      </c>
      <c r="R485" s="31">
        <f t="shared" si="49"/>
        <v>0</v>
      </c>
      <c r="S485" s="14">
        <v>4255</v>
      </c>
      <c r="T485" s="15">
        <v>27.184000000000001</v>
      </c>
      <c r="U485" s="15">
        <v>156.52589758681577</v>
      </c>
      <c r="V485" s="33">
        <f t="shared" si="50"/>
        <v>0</v>
      </c>
      <c r="W485" s="34">
        <v>1</v>
      </c>
      <c r="X485" s="19"/>
      <c r="Y485" s="36">
        <v>0</v>
      </c>
      <c r="Z485" s="41">
        <v>1</v>
      </c>
      <c r="AA485" s="5">
        <f t="shared" si="46"/>
        <v>6</v>
      </c>
      <c r="AB485" s="5">
        <f t="shared" si="47"/>
        <v>1</v>
      </c>
    </row>
    <row r="486" spans="1:28" customFormat="1" ht="15" customHeight="1">
      <c r="A486" s="6">
        <v>4214</v>
      </c>
      <c r="B486" s="5" t="s">
        <v>9002</v>
      </c>
      <c r="C486" s="5" t="s">
        <v>11645</v>
      </c>
      <c r="D486" s="5" t="s">
        <v>9003</v>
      </c>
      <c r="E486" s="9" t="s">
        <v>11044</v>
      </c>
      <c r="F486" s="111">
        <v>0</v>
      </c>
      <c r="G486" s="111">
        <v>1</v>
      </c>
      <c r="H486" s="109">
        <f t="shared" si="45"/>
        <v>1</v>
      </c>
      <c r="I486" s="22">
        <v>1</v>
      </c>
      <c r="J486" s="25">
        <v>0</v>
      </c>
      <c r="K486" s="95">
        <v>1</v>
      </c>
      <c r="L486" s="12">
        <v>0</v>
      </c>
      <c r="M486" s="12">
        <v>1</v>
      </c>
      <c r="N486" s="27">
        <f t="shared" si="48"/>
        <v>1</v>
      </c>
      <c r="O486" s="29">
        <v>1</v>
      </c>
      <c r="P486" s="125">
        <v>0</v>
      </c>
      <c r="Q486" s="125">
        <v>0</v>
      </c>
      <c r="R486" s="31">
        <f t="shared" si="49"/>
        <v>0</v>
      </c>
      <c r="S486" s="14">
        <v>1407</v>
      </c>
      <c r="T486" s="15">
        <v>13.1144</v>
      </c>
      <c r="U486" s="15">
        <v>107.28664673946197</v>
      </c>
      <c r="V486" s="33">
        <f t="shared" si="50"/>
        <v>0</v>
      </c>
      <c r="W486" s="34">
        <v>1</v>
      </c>
      <c r="X486" s="19">
        <v>0</v>
      </c>
      <c r="Y486" s="36">
        <v>0</v>
      </c>
      <c r="Z486" s="41">
        <v>0</v>
      </c>
      <c r="AA486" s="5">
        <f t="shared" si="46"/>
        <v>5</v>
      </c>
      <c r="AB486" s="5">
        <f t="shared" si="47"/>
        <v>1</v>
      </c>
    </row>
    <row r="487" spans="1:28" customFormat="1" ht="15" customHeight="1">
      <c r="A487" s="6">
        <v>4216</v>
      </c>
      <c r="B487" s="5" t="s">
        <v>9100</v>
      </c>
      <c r="C487" s="5" t="s">
        <v>11646</v>
      </c>
      <c r="D487" s="5" t="s">
        <v>9101</v>
      </c>
      <c r="E487" s="9" t="s">
        <v>11044</v>
      </c>
      <c r="F487" s="111">
        <v>1</v>
      </c>
      <c r="G487" s="111">
        <v>1</v>
      </c>
      <c r="H487" s="109">
        <f t="shared" si="45"/>
        <v>1</v>
      </c>
      <c r="I487" s="22">
        <v>1</v>
      </c>
      <c r="J487" s="25">
        <v>0</v>
      </c>
      <c r="K487" s="95">
        <v>1</v>
      </c>
      <c r="L487" s="12">
        <v>0</v>
      </c>
      <c r="M487" s="12">
        <v>1</v>
      </c>
      <c r="N487" s="27">
        <f t="shared" si="48"/>
        <v>1</v>
      </c>
      <c r="O487" s="29">
        <v>1</v>
      </c>
      <c r="P487" s="125">
        <v>1</v>
      </c>
      <c r="Q487" s="125">
        <v>0</v>
      </c>
      <c r="R487" s="31">
        <f t="shared" si="49"/>
        <v>1</v>
      </c>
      <c r="S487" s="14">
        <v>207</v>
      </c>
      <c r="T487" s="15">
        <v>9.3879999999999999</v>
      </c>
      <c r="U487" s="15">
        <v>22.049424797613977</v>
      </c>
      <c r="V487" s="33">
        <f t="shared" si="50"/>
        <v>1</v>
      </c>
      <c r="W487" s="34">
        <v>1</v>
      </c>
      <c r="X487" s="19">
        <v>1</v>
      </c>
      <c r="Y487" s="36">
        <v>0</v>
      </c>
      <c r="Z487" s="41">
        <v>0</v>
      </c>
      <c r="AA487" s="5">
        <f t="shared" si="46"/>
        <v>7</v>
      </c>
      <c r="AB487" s="5">
        <f t="shared" si="47"/>
        <v>1</v>
      </c>
    </row>
    <row r="488" spans="1:28" customFormat="1" ht="15" customHeight="1">
      <c r="A488" s="6">
        <v>4217</v>
      </c>
      <c r="B488" s="5" t="s">
        <v>9134</v>
      </c>
      <c r="C488" s="5" t="s">
        <v>11647</v>
      </c>
      <c r="D488" s="5" t="s">
        <v>9135</v>
      </c>
      <c r="E488" s="9" t="s">
        <v>11044</v>
      </c>
      <c r="F488" s="111">
        <v>1</v>
      </c>
      <c r="G488" s="111">
        <v>0</v>
      </c>
      <c r="H488" s="109">
        <f t="shared" si="45"/>
        <v>1</v>
      </c>
      <c r="I488" s="22">
        <v>1</v>
      </c>
      <c r="J488" s="25">
        <v>0</v>
      </c>
      <c r="K488" s="95">
        <v>1</v>
      </c>
      <c r="L488" s="12">
        <v>0</v>
      </c>
      <c r="M488" s="12">
        <v>1</v>
      </c>
      <c r="N488" s="27">
        <f t="shared" si="48"/>
        <v>1</v>
      </c>
      <c r="O488" s="29">
        <v>1</v>
      </c>
      <c r="P488" s="125">
        <v>0</v>
      </c>
      <c r="Q488" s="125">
        <v>0</v>
      </c>
      <c r="R488" s="31">
        <f t="shared" si="49"/>
        <v>0</v>
      </c>
      <c r="S488" s="14">
        <v>2094</v>
      </c>
      <c r="T488" s="15">
        <v>30.4984</v>
      </c>
      <c r="U488" s="15">
        <v>68.65933950633476</v>
      </c>
      <c r="V488" s="33">
        <f t="shared" si="50"/>
        <v>1</v>
      </c>
      <c r="W488" s="34">
        <v>0</v>
      </c>
      <c r="X488" s="19">
        <v>0</v>
      </c>
      <c r="Y488" s="36">
        <v>0</v>
      </c>
      <c r="Z488" s="41">
        <v>0</v>
      </c>
      <c r="AA488" s="5">
        <f t="shared" si="46"/>
        <v>5</v>
      </c>
      <c r="AB488" s="5">
        <f t="shared" si="47"/>
        <v>1</v>
      </c>
    </row>
    <row r="489" spans="1:28" customFormat="1" ht="15" customHeight="1">
      <c r="A489" s="6">
        <v>4218</v>
      </c>
      <c r="B489" s="5" t="s">
        <v>9286</v>
      </c>
      <c r="C489" s="5" t="s">
        <v>11648</v>
      </c>
      <c r="D489" s="5" t="s">
        <v>9287</v>
      </c>
      <c r="E489" s="9" t="s">
        <v>11044</v>
      </c>
      <c r="F489" s="111">
        <v>1</v>
      </c>
      <c r="G489" s="111">
        <v>1</v>
      </c>
      <c r="H489" s="109">
        <f t="shared" si="45"/>
        <v>1</v>
      </c>
      <c r="I489" s="22">
        <v>1</v>
      </c>
      <c r="J489" s="25">
        <v>0</v>
      </c>
      <c r="K489" s="95">
        <v>1</v>
      </c>
      <c r="L489" s="12">
        <v>0</v>
      </c>
      <c r="M489" s="12">
        <v>1</v>
      </c>
      <c r="N489" s="27">
        <f t="shared" si="48"/>
        <v>1</v>
      </c>
      <c r="O489" s="29">
        <v>1</v>
      </c>
      <c r="P489" s="125">
        <v>0</v>
      </c>
      <c r="Q489" s="125">
        <v>0</v>
      </c>
      <c r="R489" s="31">
        <f t="shared" si="49"/>
        <v>0</v>
      </c>
      <c r="S489" s="14">
        <v>524</v>
      </c>
      <c r="T489" s="15">
        <v>8.3909000000000002</v>
      </c>
      <c r="U489" s="15">
        <v>62.448605036408487</v>
      </c>
      <c r="V489" s="33">
        <f t="shared" si="50"/>
        <v>1</v>
      </c>
      <c r="W489" s="34">
        <v>1</v>
      </c>
      <c r="X489" s="19">
        <v>0</v>
      </c>
      <c r="Y489" s="36">
        <v>0</v>
      </c>
      <c r="Z489" s="41">
        <v>0</v>
      </c>
      <c r="AA489" s="5">
        <f t="shared" si="46"/>
        <v>6</v>
      </c>
      <c r="AB489" s="5">
        <f t="shared" si="47"/>
        <v>1</v>
      </c>
    </row>
    <row r="490" spans="1:28" customFormat="1" ht="15" customHeight="1">
      <c r="A490" s="6">
        <v>4219</v>
      </c>
      <c r="B490" s="5" t="s">
        <v>9306</v>
      </c>
      <c r="C490" s="5" t="s">
        <v>11649</v>
      </c>
      <c r="D490" s="5" t="s">
        <v>9307</v>
      </c>
      <c r="E490" s="9" t="s">
        <v>11044</v>
      </c>
      <c r="F490" s="111">
        <v>0</v>
      </c>
      <c r="G490" s="111">
        <v>1</v>
      </c>
      <c r="H490" s="109">
        <f t="shared" si="45"/>
        <v>1</v>
      </c>
      <c r="I490" s="22">
        <v>1</v>
      </c>
      <c r="J490" s="25">
        <v>0</v>
      </c>
      <c r="K490" s="95">
        <v>1</v>
      </c>
      <c r="L490" s="12">
        <v>0</v>
      </c>
      <c r="M490" s="12">
        <v>1</v>
      </c>
      <c r="N490" s="27">
        <f t="shared" si="48"/>
        <v>1</v>
      </c>
      <c r="O490" s="29">
        <v>1</v>
      </c>
      <c r="P490" s="125">
        <v>1</v>
      </c>
      <c r="Q490" s="125">
        <v>0</v>
      </c>
      <c r="R490" s="31">
        <f t="shared" si="49"/>
        <v>1</v>
      </c>
      <c r="S490" s="14">
        <v>323</v>
      </c>
      <c r="T490" s="15">
        <v>8.8997000000000011</v>
      </c>
      <c r="U490" s="15">
        <v>36.293358203085496</v>
      </c>
      <c r="V490" s="33">
        <f t="shared" si="50"/>
        <v>1</v>
      </c>
      <c r="W490" s="34">
        <v>1</v>
      </c>
      <c r="X490" s="19">
        <v>1</v>
      </c>
      <c r="Y490" s="36">
        <v>0</v>
      </c>
      <c r="Z490" s="41">
        <v>0</v>
      </c>
      <c r="AA490" s="5">
        <f t="shared" si="46"/>
        <v>7</v>
      </c>
      <c r="AB490" s="5">
        <f t="shared" si="47"/>
        <v>1</v>
      </c>
    </row>
    <row r="491" spans="1:28" customFormat="1" ht="15" customHeight="1">
      <c r="A491" s="6">
        <v>4220</v>
      </c>
      <c r="B491" s="5" t="s">
        <v>9406</v>
      </c>
      <c r="C491" s="5" t="s">
        <v>11650</v>
      </c>
      <c r="D491" s="5" t="s">
        <v>9407</v>
      </c>
      <c r="E491" s="9" t="s">
        <v>11044</v>
      </c>
      <c r="F491" s="111">
        <v>1</v>
      </c>
      <c r="G491" s="111">
        <v>1</v>
      </c>
      <c r="H491" s="109">
        <f t="shared" si="45"/>
        <v>1</v>
      </c>
      <c r="I491" s="22">
        <v>1</v>
      </c>
      <c r="J491" s="25">
        <v>0</v>
      </c>
      <c r="K491" s="95">
        <v>1</v>
      </c>
      <c r="L491" s="12">
        <v>0</v>
      </c>
      <c r="M491" s="12">
        <v>1</v>
      </c>
      <c r="N491" s="27">
        <f t="shared" si="48"/>
        <v>1</v>
      </c>
      <c r="O491" s="29">
        <v>1</v>
      </c>
      <c r="P491" s="125">
        <v>0</v>
      </c>
      <c r="Q491" s="125">
        <v>0</v>
      </c>
      <c r="R491" s="31">
        <f t="shared" si="49"/>
        <v>0</v>
      </c>
      <c r="S491" s="14">
        <v>516</v>
      </c>
      <c r="T491" s="15">
        <v>8.6013000000000002</v>
      </c>
      <c r="U491" s="15">
        <v>59.990931603362284</v>
      </c>
      <c r="V491" s="33">
        <f t="shared" si="50"/>
        <v>1</v>
      </c>
      <c r="W491" s="34">
        <v>1</v>
      </c>
      <c r="X491" s="19">
        <v>0</v>
      </c>
      <c r="Y491" s="36">
        <v>0</v>
      </c>
      <c r="Z491" s="41">
        <v>0</v>
      </c>
      <c r="AA491" s="5">
        <f t="shared" si="46"/>
        <v>6</v>
      </c>
      <c r="AB491" s="5">
        <f t="shared" si="47"/>
        <v>1</v>
      </c>
    </row>
    <row r="492" spans="1:28" customFormat="1" ht="15" customHeight="1">
      <c r="A492" s="6">
        <v>4221</v>
      </c>
      <c r="B492" s="5" t="s">
        <v>9472</v>
      </c>
      <c r="C492" s="5" t="s">
        <v>11651</v>
      </c>
      <c r="D492" s="5" t="s">
        <v>9473</v>
      </c>
      <c r="E492" s="9" t="s">
        <v>11044</v>
      </c>
      <c r="F492" s="111">
        <v>1</v>
      </c>
      <c r="G492" s="111">
        <v>1</v>
      </c>
      <c r="H492" s="109">
        <f t="shared" si="45"/>
        <v>1</v>
      </c>
      <c r="I492" s="22">
        <v>1</v>
      </c>
      <c r="J492" s="25">
        <v>1</v>
      </c>
      <c r="K492" s="95">
        <v>1</v>
      </c>
      <c r="L492" s="12">
        <v>0</v>
      </c>
      <c r="M492" s="12">
        <v>1</v>
      </c>
      <c r="N492" s="27">
        <f t="shared" si="48"/>
        <v>1</v>
      </c>
      <c r="O492" s="29">
        <v>1</v>
      </c>
      <c r="P492" s="125">
        <v>0</v>
      </c>
      <c r="Q492" s="125">
        <v>0</v>
      </c>
      <c r="R492" s="31">
        <f t="shared" si="49"/>
        <v>0</v>
      </c>
      <c r="S492" s="14">
        <v>361</v>
      </c>
      <c r="T492" s="15">
        <v>11.685</v>
      </c>
      <c r="U492" s="15">
        <v>30.894308943089431</v>
      </c>
      <c r="V492" s="33">
        <f t="shared" si="50"/>
        <v>1</v>
      </c>
      <c r="W492" s="34">
        <v>1</v>
      </c>
      <c r="X492" s="19">
        <v>1</v>
      </c>
      <c r="Y492" s="36">
        <v>0</v>
      </c>
      <c r="Z492" s="41">
        <v>0</v>
      </c>
      <c r="AA492" s="5">
        <f t="shared" si="46"/>
        <v>7</v>
      </c>
      <c r="AB492" s="5">
        <f t="shared" si="47"/>
        <v>1</v>
      </c>
    </row>
    <row r="493" spans="1:28" customFormat="1" ht="15" customHeight="1">
      <c r="A493" s="6">
        <v>4223</v>
      </c>
      <c r="B493" s="5" t="s">
        <v>9474</v>
      </c>
      <c r="C493" s="5" t="s">
        <v>11652</v>
      </c>
      <c r="D493" s="5" t="s">
        <v>9475</v>
      </c>
      <c r="E493" s="9" t="s">
        <v>11044</v>
      </c>
      <c r="F493" s="111">
        <v>0</v>
      </c>
      <c r="G493" s="111">
        <v>0</v>
      </c>
      <c r="H493" s="109">
        <f t="shared" si="45"/>
        <v>0</v>
      </c>
      <c r="I493" s="22">
        <v>0</v>
      </c>
      <c r="J493" s="25">
        <v>0</v>
      </c>
      <c r="K493" s="95">
        <v>1</v>
      </c>
      <c r="L493" s="12">
        <v>0</v>
      </c>
      <c r="M493" s="12">
        <v>1</v>
      </c>
      <c r="N493" s="27">
        <f t="shared" si="48"/>
        <v>1</v>
      </c>
      <c r="O493" s="29">
        <v>1</v>
      </c>
      <c r="P493" s="125">
        <v>0</v>
      </c>
      <c r="Q493" s="125">
        <v>0</v>
      </c>
      <c r="R493" s="31">
        <f t="shared" si="49"/>
        <v>0</v>
      </c>
      <c r="S493" s="14">
        <v>2828</v>
      </c>
      <c r="T493" s="15">
        <v>17.093699999999998</v>
      </c>
      <c r="U493" s="15">
        <v>165.44106893182871</v>
      </c>
      <c r="V493" s="33">
        <f t="shared" si="50"/>
        <v>0</v>
      </c>
      <c r="W493" s="34">
        <v>0</v>
      </c>
      <c r="X493" s="19">
        <v>0</v>
      </c>
      <c r="Y493" s="36">
        <v>1</v>
      </c>
      <c r="Z493" s="41">
        <v>0</v>
      </c>
      <c r="AA493" s="5">
        <f t="shared" si="46"/>
        <v>3</v>
      </c>
      <c r="AB493" s="5">
        <f t="shared" si="47"/>
        <v>1</v>
      </c>
    </row>
    <row r="494" spans="1:28" customFormat="1" ht="15" customHeight="1">
      <c r="A494" s="6">
        <v>4224</v>
      </c>
      <c r="B494" s="5" t="s">
        <v>9650</v>
      </c>
      <c r="C494" s="5" t="s">
        <v>11653</v>
      </c>
      <c r="D494" s="5" t="s">
        <v>9651</v>
      </c>
      <c r="E494" s="9" t="s">
        <v>11044</v>
      </c>
      <c r="F494" s="111">
        <v>0</v>
      </c>
      <c r="G494" s="111">
        <v>1</v>
      </c>
      <c r="H494" s="109">
        <f t="shared" si="45"/>
        <v>1</v>
      </c>
      <c r="I494" s="22">
        <v>1</v>
      </c>
      <c r="J494" s="25">
        <v>1</v>
      </c>
      <c r="K494" s="95">
        <v>1</v>
      </c>
      <c r="L494" s="12">
        <v>1</v>
      </c>
      <c r="M494" s="12">
        <v>1</v>
      </c>
      <c r="N494" s="27">
        <f t="shared" si="48"/>
        <v>1</v>
      </c>
      <c r="O494" s="29">
        <v>1</v>
      </c>
      <c r="P494" s="125">
        <v>0</v>
      </c>
      <c r="Q494" s="125">
        <v>1</v>
      </c>
      <c r="R494" s="31">
        <f t="shared" si="49"/>
        <v>1</v>
      </c>
      <c r="S494" s="14">
        <v>107</v>
      </c>
      <c r="T494" s="15">
        <v>28.0961</v>
      </c>
      <c r="U494" s="15">
        <v>3.8083577436014253</v>
      </c>
      <c r="V494" s="33">
        <f t="shared" si="50"/>
        <v>1</v>
      </c>
      <c r="W494" s="34">
        <v>1</v>
      </c>
      <c r="X494" s="19">
        <v>1</v>
      </c>
      <c r="Y494" s="36">
        <v>0</v>
      </c>
      <c r="Z494" s="41">
        <v>0</v>
      </c>
      <c r="AA494" s="5">
        <f t="shared" si="46"/>
        <v>8</v>
      </c>
      <c r="AB494" s="5">
        <f t="shared" si="47"/>
        <v>1</v>
      </c>
    </row>
    <row r="495" spans="1:28" customFormat="1" ht="15" customHeight="1">
      <c r="A495" s="6">
        <v>4225</v>
      </c>
      <c r="B495" s="5" t="s">
        <v>9720</v>
      </c>
      <c r="C495" s="5" t="s">
        <v>11654</v>
      </c>
      <c r="D495" s="5" t="s">
        <v>9721</v>
      </c>
      <c r="E495" s="9" t="s">
        <v>11044</v>
      </c>
      <c r="F495" s="111">
        <v>0</v>
      </c>
      <c r="G495" s="111">
        <v>0</v>
      </c>
      <c r="H495" s="109">
        <f t="shared" si="45"/>
        <v>0</v>
      </c>
      <c r="I495" s="22">
        <v>1</v>
      </c>
      <c r="J495" s="25">
        <v>0</v>
      </c>
      <c r="K495" s="95">
        <v>1</v>
      </c>
      <c r="L495" s="12">
        <v>0</v>
      </c>
      <c r="M495" s="12">
        <v>1</v>
      </c>
      <c r="N495" s="27">
        <f t="shared" si="48"/>
        <v>1</v>
      </c>
      <c r="O495" s="29">
        <v>1</v>
      </c>
      <c r="P495" s="125">
        <v>0</v>
      </c>
      <c r="Q495" s="125">
        <v>0</v>
      </c>
      <c r="R495" s="31">
        <f t="shared" si="49"/>
        <v>0</v>
      </c>
      <c r="S495" s="14">
        <v>2009</v>
      </c>
      <c r="T495" s="15">
        <v>12.2018</v>
      </c>
      <c r="U495" s="15">
        <v>164.64783884344934</v>
      </c>
      <c r="V495" s="33">
        <f t="shared" si="50"/>
        <v>0</v>
      </c>
      <c r="W495" s="34">
        <v>0</v>
      </c>
      <c r="X495" s="19">
        <v>0</v>
      </c>
      <c r="Y495" s="36">
        <v>0</v>
      </c>
      <c r="Z495" s="41">
        <v>0</v>
      </c>
      <c r="AA495" s="5">
        <f t="shared" si="46"/>
        <v>3</v>
      </c>
      <c r="AB495" s="5">
        <f t="shared" si="47"/>
        <v>1</v>
      </c>
    </row>
    <row r="496" spans="1:28" customFormat="1" ht="15" customHeight="1">
      <c r="A496" s="6">
        <v>4226</v>
      </c>
      <c r="B496" s="5" t="s">
        <v>9942</v>
      </c>
      <c r="C496" s="5" t="s">
        <v>11655</v>
      </c>
      <c r="D496" s="5" t="s">
        <v>9943</v>
      </c>
      <c r="E496" s="9" t="s">
        <v>11044</v>
      </c>
      <c r="F496" s="111">
        <v>1</v>
      </c>
      <c r="G496" s="111">
        <v>1</v>
      </c>
      <c r="H496" s="109">
        <f t="shared" si="45"/>
        <v>1</v>
      </c>
      <c r="I496" s="22">
        <v>1</v>
      </c>
      <c r="J496" s="25">
        <v>1</v>
      </c>
      <c r="K496" s="95">
        <v>1</v>
      </c>
      <c r="L496" s="12">
        <v>0</v>
      </c>
      <c r="M496" s="12">
        <v>1</v>
      </c>
      <c r="N496" s="27">
        <f t="shared" si="48"/>
        <v>1</v>
      </c>
      <c r="O496" s="29">
        <v>1</v>
      </c>
      <c r="P496" s="125">
        <v>0</v>
      </c>
      <c r="Q496" s="125">
        <v>1</v>
      </c>
      <c r="R496" s="31">
        <f t="shared" si="49"/>
        <v>1</v>
      </c>
      <c r="S496" s="14">
        <v>211</v>
      </c>
      <c r="T496" s="15">
        <v>7.1829999999999998</v>
      </c>
      <c r="U496" s="15">
        <v>29.37491298900181</v>
      </c>
      <c r="V496" s="33">
        <f t="shared" si="50"/>
        <v>1</v>
      </c>
      <c r="W496" s="34">
        <v>1</v>
      </c>
      <c r="X496" s="19">
        <v>1</v>
      </c>
      <c r="Y496" s="36">
        <v>0</v>
      </c>
      <c r="Z496" s="41">
        <v>0</v>
      </c>
      <c r="AA496" s="5">
        <f t="shared" si="46"/>
        <v>8</v>
      </c>
      <c r="AB496" s="5">
        <f t="shared" si="47"/>
        <v>1</v>
      </c>
    </row>
    <row r="497" spans="1:28" customFormat="1" ht="15" customHeight="1">
      <c r="A497" s="6">
        <v>4227</v>
      </c>
      <c r="B497" s="5" t="s">
        <v>9970</v>
      </c>
      <c r="C497" s="5" t="s">
        <v>11656</v>
      </c>
      <c r="D497" s="5" t="s">
        <v>9971</v>
      </c>
      <c r="E497" s="9" t="s">
        <v>11044</v>
      </c>
      <c r="F497" s="111">
        <v>0</v>
      </c>
      <c r="G497" s="111">
        <v>1</v>
      </c>
      <c r="H497" s="109">
        <f t="shared" si="45"/>
        <v>1</v>
      </c>
      <c r="I497" s="22">
        <v>1</v>
      </c>
      <c r="J497" s="25">
        <v>1</v>
      </c>
      <c r="K497" s="95">
        <v>1</v>
      </c>
      <c r="L497" s="12">
        <v>1</v>
      </c>
      <c r="M497" s="12">
        <v>1</v>
      </c>
      <c r="N497" s="27">
        <f t="shared" si="48"/>
        <v>1</v>
      </c>
      <c r="O497" s="29">
        <v>1</v>
      </c>
      <c r="P497" s="125">
        <v>0</v>
      </c>
      <c r="Q497" s="125">
        <v>1</v>
      </c>
      <c r="R497" s="31">
        <f t="shared" si="49"/>
        <v>1</v>
      </c>
      <c r="S497" s="14">
        <v>494</v>
      </c>
      <c r="T497" s="15">
        <v>18.5379</v>
      </c>
      <c r="U497" s="15">
        <v>26.648110087981916</v>
      </c>
      <c r="V497" s="33">
        <f t="shared" si="50"/>
        <v>1</v>
      </c>
      <c r="W497" s="34">
        <v>1</v>
      </c>
      <c r="X497" s="19">
        <v>1</v>
      </c>
      <c r="Y497" s="36">
        <v>0</v>
      </c>
      <c r="Z497" s="41">
        <v>0</v>
      </c>
      <c r="AA497" s="5">
        <f t="shared" si="46"/>
        <v>8</v>
      </c>
      <c r="AB497" s="5">
        <f t="shared" si="47"/>
        <v>1</v>
      </c>
    </row>
    <row r="498" spans="1:28" customFormat="1" ht="15" customHeight="1">
      <c r="A498" s="6">
        <v>4228</v>
      </c>
      <c r="B498" s="5" t="s">
        <v>9978</v>
      </c>
      <c r="C498" s="5" t="s">
        <v>11657</v>
      </c>
      <c r="D498" s="5" t="s">
        <v>9979</v>
      </c>
      <c r="E498" s="9" t="s">
        <v>11044</v>
      </c>
      <c r="F498" s="111">
        <v>1</v>
      </c>
      <c r="G498" s="111">
        <v>0</v>
      </c>
      <c r="H498" s="109">
        <f t="shared" si="45"/>
        <v>1</v>
      </c>
      <c r="I498" s="22">
        <v>0</v>
      </c>
      <c r="J498" s="25">
        <v>0</v>
      </c>
      <c r="K498" s="95">
        <v>1</v>
      </c>
      <c r="L498" s="12">
        <v>0</v>
      </c>
      <c r="M498" s="12">
        <v>1</v>
      </c>
      <c r="N498" s="27">
        <f t="shared" si="48"/>
        <v>1</v>
      </c>
      <c r="O498" s="29">
        <v>1</v>
      </c>
      <c r="P498" s="125">
        <v>0</v>
      </c>
      <c r="Q498" s="125">
        <v>0</v>
      </c>
      <c r="R498" s="31">
        <f t="shared" si="49"/>
        <v>0</v>
      </c>
      <c r="S498" s="14">
        <v>709</v>
      </c>
      <c r="T498" s="15">
        <v>5.3902000000000001</v>
      </c>
      <c r="U498" s="15">
        <v>131.53500797744053</v>
      </c>
      <c r="V498" s="33">
        <f t="shared" si="50"/>
        <v>0</v>
      </c>
      <c r="W498" s="34">
        <v>0</v>
      </c>
      <c r="X498" s="19">
        <v>0</v>
      </c>
      <c r="Y498" s="36">
        <v>0</v>
      </c>
      <c r="Z498" s="41">
        <v>0</v>
      </c>
      <c r="AA498" s="5">
        <f t="shared" si="46"/>
        <v>3</v>
      </c>
      <c r="AB498" s="5">
        <f t="shared" si="47"/>
        <v>1</v>
      </c>
    </row>
    <row r="499" spans="1:28" customFormat="1" ht="15" customHeight="1">
      <c r="A499" s="6">
        <v>4229</v>
      </c>
      <c r="B499" s="5" t="s">
        <v>9990</v>
      </c>
      <c r="C499" s="5" t="s">
        <v>11658</v>
      </c>
      <c r="D499" s="5" t="s">
        <v>9991</v>
      </c>
      <c r="E499" s="9" t="s">
        <v>11044</v>
      </c>
      <c r="F499" s="111">
        <v>1</v>
      </c>
      <c r="G499" s="111">
        <v>1</v>
      </c>
      <c r="H499" s="109">
        <f t="shared" si="45"/>
        <v>1</v>
      </c>
      <c r="I499" s="22">
        <v>1</v>
      </c>
      <c r="J499" s="25">
        <v>1</v>
      </c>
      <c r="K499" s="95">
        <v>1</v>
      </c>
      <c r="L499" s="12">
        <v>1</v>
      </c>
      <c r="M499" s="12">
        <v>1</v>
      </c>
      <c r="N499" s="27">
        <f t="shared" si="48"/>
        <v>1</v>
      </c>
      <c r="O499" s="29">
        <v>1</v>
      </c>
      <c r="P499" s="125">
        <v>0</v>
      </c>
      <c r="Q499" s="125">
        <v>0</v>
      </c>
      <c r="R499" s="31">
        <f t="shared" si="49"/>
        <v>0</v>
      </c>
      <c r="S499" s="14">
        <v>65</v>
      </c>
      <c r="T499" s="15">
        <v>3.8226</v>
      </c>
      <c r="U499" s="15">
        <v>17.00413331240517</v>
      </c>
      <c r="V499" s="33">
        <f t="shared" si="50"/>
        <v>1</v>
      </c>
      <c r="W499" s="34">
        <v>1</v>
      </c>
      <c r="X499" s="19">
        <v>1</v>
      </c>
      <c r="Y499" s="36">
        <v>0</v>
      </c>
      <c r="Z499" s="41">
        <v>0</v>
      </c>
      <c r="AA499" s="5">
        <f t="shared" si="46"/>
        <v>7</v>
      </c>
      <c r="AB499" s="5">
        <f t="shared" si="47"/>
        <v>1</v>
      </c>
    </row>
    <row r="500" spans="1:28" customFormat="1" ht="15" customHeight="1">
      <c r="A500" s="6">
        <v>4230</v>
      </c>
      <c r="B500" s="5" t="s">
        <v>10084</v>
      </c>
      <c r="C500" s="5" t="s">
        <v>11659</v>
      </c>
      <c r="D500" s="5" t="s">
        <v>10085</v>
      </c>
      <c r="E500" s="9" t="s">
        <v>11044</v>
      </c>
      <c r="F500" s="111">
        <v>0</v>
      </c>
      <c r="G500" s="111">
        <v>1</v>
      </c>
      <c r="H500" s="109">
        <f t="shared" si="45"/>
        <v>1</v>
      </c>
      <c r="I500" s="22">
        <v>1</v>
      </c>
      <c r="J500" s="25">
        <v>0</v>
      </c>
      <c r="K500" s="95">
        <v>1</v>
      </c>
      <c r="L500" s="12">
        <v>0</v>
      </c>
      <c r="M500" s="12">
        <v>1</v>
      </c>
      <c r="N500" s="27">
        <f t="shared" si="48"/>
        <v>1</v>
      </c>
      <c r="O500" s="29">
        <v>1</v>
      </c>
      <c r="P500" s="125">
        <v>1</v>
      </c>
      <c r="Q500" s="125">
        <v>0</v>
      </c>
      <c r="R500" s="31">
        <f t="shared" si="49"/>
        <v>1</v>
      </c>
      <c r="S500" s="14">
        <v>820</v>
      </c>
      <c r="T500" s="15">
        <v>9.5958000000000006</v>
      </c>
      <c r="U500" s="15">
        <v>85.454052814773121</v>
      </c>
      <c r="V500" s="33">
        <f t="shared" si="50"/>
        <v>0</v>
      </c>
      <c r="W500" s="34">
        <v>1</v>
      </c>
      <c r="X500" s="19">
        <v>0</v>
      </c>
      <c r="Y500" s="36">
        <v>0</v>
      </c>
      <c r="Z500" s="41">
        <v>0</v>
      </c>
      <c r="AA500" s="5">
        <f t="shared" si="46"/>
        <v>6</v>
      </c>
      <c r="AB500" s="5">
        <f t="shared" si="47"/>
        <v>1</v>
      </c>
    </row>
    <row r="501" spans="1:28" customFormat="1" ht="15" customHeight="1">
      <c r="A501" s="6">
        <v>4231</v>
      </c>
      <c r="B501" s="5" t="s">
        <v>10116</v>
      </c>
      <c r="C501" s="5" t="s">
        <v>11660</v>
      </c>
      <c r="D501" s="5" t="s">
        <v>10117</v>
      </c>
      <c r="E501" s="9" t="s">
        <v>11044</v>
      </c>
      <c r="F501" s="111">
        <v>1</v>
      </c>
      <c r="G501" s="111">
        <v>1</v>
      </c>
      <c r="H501" s="109">
        <f t="shared" si="45"/>
        <v>1</v>
      </c>
      <c r="I501" s="22">
        <v>1</v>
      </c>
      <c r="J501" s="25">
        <v>0</v>
      </c>
      <c r="K501" s="95">
        <v>1</v>
      </c>
      <c r="L501" s="12">
        <v>0</v>
      </c>
      <c r="M501" s="12">
        <v>1</v>
      </c>
      <c r="N501" s="27">
        <f t="shared" si="48"/>
        <v>1</v>
      </c>
      <c r="O501" s="29">
        <v>1</v>
      </c>
      <c r="P501" s="125">
        <v>1</v>
      </c>
      <c r="Q501" s="125">
        <v>0</v>
      </c>
      <c r="R501" s="31">
        <f t="shared" si="49"/>
        <v>1</v>
      </c>
      <c r="S501" s="14">
        <v>341</v>
      </c>
      <c r="T501" s="15">
        <v>10.525499999999999</v>
      </c>
      <c r="U501" s="15">
        <v>32.397510807087549</v>
      </c>
      <c r="V501" s="33">
        <f t="shared" si="50"/>
        <v>1</v>
      </c>
      <c r="W501" s="34">
        <v>1</v>
      </c>
      <c r="X501" s="19">
        <v>0</v>
      </c>
      <c r="Y501" s="36">
        <v>0</v>
      </c>
      <c r="Z501" s="41">
        <v>0</v>
      </c>
      <c r="AA501" s="5">
        <f t="shared" si="46"/>
        <v>7</v>
      </c>
      <c r="AB501" s="5">
        <f t="shared" si="47"/>
        <v>1</v>
      </c>
    </row>
    <row r="502" spans="1:28" customFormat="1" ht="15" customHeight="1">
      <c r="A502" s="6">
        <v>4232</v>
      </c>
      <c r="B502" s="5" t="s">
        <v>10132</v>
      </c>
      <c r="C502" s="5" t="s">
        <v>11661</v>
      </c>
      <c r="D502" s="5" t="s">
        <v>10133</v>
      </c>
      <c r="E502" s="9" t="s">
        <v>11044</v>
      </c>
      <c r="F502" s="111">
        <v>1</v>
      </c>
      <c r="G502" s="111">
        <v>1</v>
      </c>
      <c r="H502" s="109">
        <f t="shared" si="45"/>
        <v>1</v>
      </c>
      <c r="I502" s="22">
        <v>1</v>
      </c>
      <c r="J502" s="25">
        <v>0</v>
      </c>
      <c r="K502" s="95">
        <v>1</v>
      </c>
      <c r="L502" s="12">
        <v>0</v>
      </c>
      <c r="M502" s="12">
        <v>1</v>
      </c>
      <c r="N502" s="27">
        <f t="shared" si="48"/>
        <v>1</v>
      </c>
      <c r="O502" s="29">
        <v>1</v>
      </c>
      <c r="P502" s="125">
        <v>0</v>
      </c>
      <c r="Q502" s="125">
        <v>0</v>
      </c>
      <c r="R502" s="31">
        <f t="shared" si="49"/>
        <v>0</v>
      </c>
      <c r="S502" s="14">
        <v>2188</v>
      </c>
      <c r="T502" s="15">
        <v>28.3371</v>
      </c>
      <c r="U502" s="15">
        <v>77.213264589531036</v>
      </c>
      <c r="V502" s="33">
        <f t="shared" si="50"/>
        <v>1</v>
      </c>
      <c r="W502" s="34">
        <v>1</v>
      </c>
      <c r="X502" s="19">
        <v>0</v>
      </c>
      <c r="Y502" s="36">
        <v>0</v>
      </c>
      <c r="Z502" s="41">
        <v>0</v>
      </c>
      <c r="AA502" s="5">
        <f t="shared" si="46"/>
        <v>6</v>
      </c>
      <c r="AB502" s="5">
        <f t="shared" si="47"/>
        <v>1</v>
      </c>
    </row>
    <row r="503" spans="1:28" customFormat="1" ht="15" customHeight="1">
      <c r="A503" s="6">
        <v>4233</v>
      </c>
      <c r="B503" s="5" t="s">
        <v>10300</v>
      </c>
      <c r="C503" s="5" t="s">
        <v>11662</v>
      </c>
      <c r="D503" s="5" t="s">
        <v>10301</v>
      </c>
      <c r="E503" s="9" t="s">
        <v>11044</v>
      </c>
      <c r="F503" s="111">
        <v>1</v>
      </c>
      <c r="G503" s="111">
        <v>1</v>
      </c>
      <c r="H503" s="109">
        <f t="shared" si="45"/>
        <v>1</v>
      </c>
      <c r="I503" s="22">
        <v>1</v>
      </c>
      <c r="J503" s="25">
        <v>0</v>
      </c>
      <c r="K503" s="95">
        <v>1</v>
      </c>
      <c r="L503" s="12">
        <v>0</v>
      </c>
      <c r="M503" s="12">
        <v>1</v>
      </c>
      <c r="N503" s="27">
        <f t="shared" si="48"/>
        <v>1</v>
      </c>
      <c r="O503" s="29">
        <v>1</v>
      </c>
      <c r="P503" s="125">
        <v>0</v>
      </c>
      <c r="Q503" s="125">
        <v>0</v>
      </c>
      <c r="R503" s="31">
        <f t="shared" si="49"/>
        <v>0</v>
      </c>
      <c r="S503" s="14">
        <v>924</v>
      </c>
      <c r="T503" s="15">
        <v>153.315</v>
      </c>
      <c r="U503" s="15">
        <v>6.0268075530769982</v>
      </c>
      <c r="V503" s="33">
        <f t="shared" si="50"/>
        <v>1</v>
      </c>
      <c r="W503" s="34">
        <v>1</v>
      </c>
      <c r="X503" s="19">
        <v>1</v>
      </c>
      <c r="Y503" s="36">
        <v>1</v>
      </c>
      <c r="Z503" s="41">
        <v>0</v>
      </c>
      <c r="AA503" s="5">
        <f t="shared" si="46"/>
        <v>7</v>
      </c>
      <c r="AB503" s="5">
        <f t="shared" si="47"/>
        <v>1</v>
      </c>
    </row>
    <row r="504" spans="1:28" customFormat="1" ht="15" customHeight="1">
      <c r="A504" s="6">
        <v>4234</v>
      </c>
      <c r="B504" s="5" t="s">
        <v>10330</v>
      </c>
      <c r="C504" s="5" t="s">
        <v>11663</v>
      </c>
      <c r="D504" s="5" t="s">
        <v>10331</v>
      </c>
      <c r="E504" s="9" t="s">
        <v>11044</v>
      </c>
      <c r="F504" s="111">
        <v>0</v>
      </c>
      <c r="G504" s="111">
        <v>1</v>
      </c>
      <c r="H504" s="109">
        <f t="shared" si="45"/>
        <v>1</v>
      </c>
      <c r="I504" s="22">
        <v>1</v>
      </c>
      <c r="J504" s="25">
        <v>0</v>
      </c>
      <c r="K504" s="95">
        <v>1</v>
      </c>
      <c r="L504" s="12">
        <v>0</v>
      </c>
      <c r="M504" s="12">
        <v>1</v>
      </c>
      <c r="N504" s="27">
        <f t="shared" si="48"/>
        <v>1</v>
      </c>
      <c r="O504" s="29">
        <v>1</v>
      </c>
      <c r="P504" s="125">
        <v>1</v>
      </c>
      <c r="Q504" s="125">
        <v>0</v>
      </c>
      <c r="R504" s="31">
        <f t="shared" si="49"/>
        <v>1</v>
      </c>
      <c r="S504" s="14">
        <v>817</v>
      </c>
      <c r="T504" s="15">
        <v>23.101999999999997</v>
      </c>
      <c r="U504" s="15">
        <v>35.364903471560908</v>
      </c>
      <c r="V504" s="33">
        <f t="shared" si="50"/>
        <v>1</v>
      </c>
      <c r="W504" s="34">
        <v>1</v>
      </c>
      <c r="X504" s="19">
        <v>1</v>
      </c>
      <c r="Y504" s="36">
        <v>0</v>
      </c>
      <c r="Z504" s="41">
        <v>0</v>
      </c>
      <c r="AA504" s="5">
        <f t="shared" si="46"/>
        <v>7</v>
      </c>
      <c r="AB504" s="5">
        <f t="shared" si="47"/>
        <v>1</v>
      </c>
    </row>
    <row r="505" spans="1:28" customFormat="1" ht="15" customHeight="1">
      <c r="A505" s="6">
        <v>4235</v>
      </c>
      <c r="B505" s="5" t="s">
        <v>10402</v>
      </c>
      <c r="C505" s="5" t="s">
        <v>11664</v>
      </c>
      <c r="D505" s="5" t="s">
        <v>10403</v>
      </c>
      <c r="E505" s="9" t="s">
        <v>11044</v>
      </c>
      <c r="F505" s="111">
        <v>0</v>
      </c>
      <c r="G505" s="111">
        <v>0</v>
      </c>
      <c r="H505" s="109">
        <f t="shared" si="45"/>
        <v>0</v>
      </c>
      <c r="I505" s="22">
        <v>1</v>
      </c>
      <c r="J505" s="25">
        <v>1</v>
      </c>
      <c r="K505" s="95">
        <v>1</v>
      </c>
      <c r="L505" s="12">
        <v>1</v>
      </c>
      <c r="M505" s="12">
        <v>1</v>
      </c>
      <c r="N505" s="27">
        <f t="shared" si="48"/>
        <v>1</v>
      </c>
      <c r="O505" s="29">
        <v>1</v>
      </c>
      <c r="P505" s="125">
        <v>0</v>
      </c>
      <c r="Q505" s="125">
        <v>0</v>
      </c>
      <c r="R505" s="31">
        <f t="shared" si="49"/>
        <v>0</v>
      </c>
      <c r="S505" s="14">
        <v>121</v>
      </c>
      <c r="T505" s="15">
        <v>16.956199999999999</v>
      </c>
      <c r="U505" s="15">
        <v>7.136032837546149</v>
      </c>
      <c r="V505" s="33">
        <f t="shared" si="50"/>
        <v>1</v>
      </c>
      <c r="W505" s="34">
        <v>1</v>
      </c>
      <c r="X505" s="19">
        <v>1</v>
      </c>
      <c r="Y505" s="36">
        <v>0</v>
      </c>
      <c r="Z505" s="41">
        <v>0</v>
      </c>
      <c r="AA505" s="5">
        <f t="shared" si="46"/>
        <v>6</v>
      </c>
      <c r="AB505" s="5">
        <f t="shared" si="47"/>
        <v>1</v>
      </c>
    </row>
    <row r="506" spans="1:28" customFormat="1" ht="15" customHeight="1">
      <c r="A506" s="6">
        <v>4237</v>
      </c>
      <c r="B506" s="5" t="s">
        <v>10504</v>
      </c>
      <c r="C506" s="5" t="s">
        <v>11665</v>
      </c>
      <c r="D506" s="5" t="s">
        <v>10505</v>
      </c>
      <c r="E506" s="9" t="s">
        <v>11044</v>
      </c>
      <c r="F506" s="111">
        <v>1</v>
      </c>
      <c r="G506" s="111">
        <v>1</v>
      </c>
      <c r="H506" s="109">
        <f t="shared" si="45"/>
        <v>1</v>
      </c>
      <c r="I506" s="22">
        <v>1</v>
      </c>
      <c r="J506" s="25">
        <v>0</v>
      </c>
      <c r="K506" s="95">
        <v>1</v>
      </c>
      <c r="L506" s="12">
        <v>0</v>
      </c>
      <c r="M506" s="12">
        <v>1</v>
      </c>
      <c r="N506" s="27">
        <f t="shared" si="48"/>
        <v>1</v>
      </c>
      <c r="O506" s="29">
        <v>1</v>
      </c>
      <c r="P506" s="125">
        <v>0</v>
      </c>
      <c r="Q506" s="125">
        <v>0</v>
      </c>
      <c r="R506" s="31">
        <f t="shared" si="49"/>
        <v>0</v>
      </c>
      <c r="S506" s="14">
        <v>1472</v>
      </c>
      <c r="T506" s="15">
        <v>20.394100000000002</v>
      </c>
      <c r="U506" s="15">
        <v>72.177737679034621</v>
      </c>
      <c r="V506" s="33">
        <f t="shared" si="50"/>
        <v>1</v>
      </c>
      <c r="W506" s="34">
        <v>1</v>
      </c>
      <c r="X506" s="19">
        <v>1</v>
      </c>
      <c r="Y506" s="36">
        <v>0</v>
      </c>
      <c r="Z506" s="41">
        <v>0</v>
      </c>
      <c r="AA506" s="5">
        <f t="shared" si="46"/>
        <v>6</v>
      </c>
      <c r="AB506" s="5">
        <f t="shared" si="47"/>
        <v>1</v>
      </c>
    </row>
    <row r="507" spans="1:28" customFormat="1" ht="15" customHeight="1">
      <c r="A507" s="6">
        <v>4238</v>
      </c>
      <c r="B507" s="5" t="s">
        <v>10536</v>
      </c>
      <c r="C507" s="5" t="s">
        <v>11666</v>
      </c>
      <c r="D507" s="5" t="s">
        <v>10537</v>
      </c>
      <c r="E507" s="9" t="s">
        <v>11044</v>
      </c>
      <c r="F507" s="111">
        <v>1</v>
      </c>
      <c r="G507" s="111">
        <v>1</v>
      </c>
      <c r="H507" s="109">
        <f t="shared" si="45"/>
        <v>1</v>
      </c>
      <c r="I507" s="22">
        <v>0</v>
      </c>
      <c r="J507" s="25">
        <v>0</v>
      </c>
      <c r="K507" s="95">
        <v>1</v>
      </c>
      <c r="L507" s="12">
        <v>0</v>
      </c>
      <c r="M507" s="12">
        <v>1</v>
      </c>
      <c r="N507" s="27">
        <f t="shared" si="48"/>
        <v>1</v>
      </c>
      <c r="O507" s="29">
        <v>1</v>
      </c>
      <c r="P507" s="125">
        <v>1</v>
      </c>
      <c r="Q507" s="125">
        <v>0</v>
      </c>
      <c r="R507" s="31">
        <f t="shared" si="49"/>
        <v>1</v>
      </c>
      <c r="S507" s="14">
        <v>577</v>
      </c>
      <c r="T507" s="15">
        <v>7.1572000000000005</v>
      </c>
      <c r="U507" s="15">
        <v>80.618118817414626</v>
      </c>
      <c r="V507" s="33">
        <f t="shared" si="50"/>
        <v>0</v>
      </c>
      <c r="W507" s="34">
        <v>1</v>
      </c>
      <c r="X507" s="19">
        <v>0</v>
      </c>
      <c r="Y507" s="36">
        <v>0</v>
      </c>
      <c r="Z507" s="41">
        <v>0</v>
      </c>
      <c r="AA507" s="5">
        <f t="shared" si="46"/>
        <v>5</v>
      </c>
      <c r="AB507" s="5">
        <f t="shared" si="47"/>
        <v>1</v>
      </c>
    </row>
    <row r="508" spans="1:28" customFormat="1" ht="15" customHeight="1">
      <c r="A508" s="6">
        <v>4239</v>
      </c>
      <c r="B508" s="5" t="s">
        <v>10542</v>
      </c>
      <c r="C508" s="5" t="s">
        <v>11667</v>
      </c>
      <c r="D508" s="5" t="s">
        <v>10543</v>
      </c>
      <c r="E508" s="9" t="s">
        <v>11044</v>
      </c>
      <c r="F508" s="111">
        <v>1</v>
      </c>
      <c r="G508" s="111">
        <v>0</v>
      </c>
      <c r="H508" s="109">
        <f t="shared" si="45"/>
        <v>1</v>
      </c>
      <c r="I508" s="22">
        <v>1</v>
      </c>
      <c r="J508" s="25">
        <v>1</v>
      </c>
      <c r="K508" s="95">
        <v>1</v>
      </c>
      <c r="L508" s="12">
        <v>0</v>
      </c>
      <c r="M508" s="12">
        <v>1</v>
      </c>
      <c r="N508" s="27">
        <f t="shared" si="48"/>
        <v>1</v>
      </c>
      <c r="O508" s="29">
        <v>1</v>
      </c>
      <c r="P508" s="125">
        <v>0</v>
      </c>
      <c r="Q508" s="125">
        <v>0</v>
      </c>
      <c r="R508" s="31">
        <f t="shared" si="49"/>
        <v>0</v>
      </c>
      <c r="S508" s="14">
        <v>1217</v>
      </c>
      <c r="T508" s="15">
        <v>62.057200000000002</v>
      </c>
      <c r="U508" s="15">
        <v>19.610939584770179</v>
      </c>
      <c r="V508" s="33">
        <f t="shared" si="50"/>
        <v>1</v>
      </c>
      <c r="W508" s="34">
        <v>1</v>
      </c>
      <c r="X508" s="19">
        <v>1</v>
      </c>
      <c r="Y508" s="36">
        <v>1</v>
      </c>
      <c r="Z508" s="41">
        <v>0</v>
      </c>
      <c r="AA508" s="5">
        <f t="shared" si="46"/>
        <v>8</v>
      </c>
      <c r="AB508" s="5">
        <f t="shared" si="47"/>
        <v>1</v>
      </c>
    </row>
    <row r="509" spans="1:28" customFormat="1" ht="15" customHeight="1">
      <c r="A509" s="6">
        <v>4241</v>
      </c>
      <c r="B509" s="5" t="s">
        <v>10596</v>
      </c>
      <c r="C509" s="5" t="s">
        <v>11668</v>
      </c>
      <c r="D509" s="5" t="s">
        <v>10597</v>
      </c>
      <c r="E509" s="9" t="s">
        <v>11044</v>
      </c>
      <c r="F509" s="111">
        <v>1</v>
      </c>
      <c r="G509" s="111">
        <v>1</v>
      </c>
      <c r="H509" s="109">
        <f t="shared" si="45"/>
        <v>1</v>
      </c>
      <c r="I509" s="22">
        <v>1</v>
      </c>
      <c r="J509" s="25">
        <v>0</v>
      </c>
      <c r="K509" s="95">
        <v>1</v>
      </c>
      <c r="L509" s="12">
        <v>0</v>
      </c>
      <c r="M509" s="12">
        <v>0</v>
      </c>
      <c r="N509" s="27">
        <f t="shared" si="48"/>
        <v>1</v>
      </c>
      <c r="O509" s="29">
        <v>1</v>
      </c>
      <c r="P509" s="125">
        <v>0</v>
      </c>
      <c r="Q509" s="125">
        <v>0</v>
      </c>
      <c r="R509" s="31">
        <f t="shared" si="49"/>
        <v>0</v>
      </c>
      <c r="S509" s="14">
        <v>2206</v>
      </c>
      <c r="T509" s="15">
        <v>14.069000000000001</v>
      </c>
      <c r="U509" s="15">
        <v>156.79863529746251</v>
      </c>
      <c r="V509" s="33">
        <f t="shared" si="50"/>
        <v>0</v>
      </c>
      <c r="W509" s="34">
        <v>1</v>
      </c>
      <c r="X509" s="19">
        <v>0</v>
      </c>
      <c r="Y509" s="36">
        <v>0</v>
      </c>
      <c r="Z509" s="41">
        <v>0</v>
      </c>
      <c r="AA509" s="5">
        <f t="shared" si="46"/>
        <v>5</v>
      </c>
      <c r="AB509" s="5">
        <f t="shared" si="47"/>
        <v>1</v>
      </c>
    </row>
    <row r="510" spans="1:28" customFormat="1" ht="15" customHeight="1">
      <c r="A510" s="6">
        <v>4242</v>
      </c>
      <c r="B510" s="5" t="s">
        <v>10622</v>
      </c>
      <c r="C510" s="5" t="s">
        <v>11669</v>
      </c>
      <c r="D510" s="5" t="s">
        <v>10623</v>
      </c>
      <c r="E510" s="9" t="s">
        <v>11044</v>
      </c>
      <c r="F510" s="111">
        <v>0</v>
      </c>
      <c r="G510" s="111">
        <v>1</v>
      </c>
      <c r="H510" s="109">
        <f t="shared" si="45"/>
        <v>1</v>
      </c>
      <c r="I510" s="22">
        <v>0</v>
      </c>
      <c r="J510" s="25">
        <v>0</v>
      </c>
      <c r="K510" s="95">
        <v>1</v>
      </c>
      <c r="L510" s="12">
        <v>0</v>
      </c>
      <c r="M510" s="12">
        <v>1</v>
      </c>
      <c r="N510" s="27">
        <f t="shared" si="48"/>
        <v>1</v>
      </c>
      <c r="O510" s="29">
        <v>1</v>
      </c>
      <c r="P510" s="125">
        <v>0</v>
      </c>
      <c r="Q510" s="125">
        <v>0</v>
      </c>
      <c r="R510" s="31">
        <f t="shared" si="49"/>
        <v>0</v>
      </c>
      <c r="S510" s="14">
        <v>3167</v>
      </c>
      <c r="T510" s="15">
        <v>25.736699999999999</v>
      </c>
      <c r="U510" s="15">
        <v>123.05384917258235</v>
      </c>
      <c r="V510" s="33">
        <f t="shared" si="50"/>
        <v>0</v>
      </c>
      <c r="W510" s="34">
        <v>1</v>
      </c>
      <c r="X510" s="19">
        <v>1</v>
      </c>
      <c r="Y510" s="36">
        <v>0</v>
      </c>
      <c r="Z510" s="41">
        <v>0</v>
      </c>
      <c r="AA510" s="5">
        <f t="shared" si="46"/>
        <v>4</v>
      </c>
      <c r="AB510" s="5">
        <f t="shared" si="47"/>
        <v>1</v>
      </c>
    </row>
    <row r="511" spans="1:28" customFormat="1" ht="15" customHeight="1">
      <c r="A511" s="6">
        <v>4243</v>
      </c>
      <c r="B511" s="5" t="s">
        <v>10658</v>
      </c>
      <c r="C511" s="5" t="s">
        <v>11670</v>
      </c>
      <c r="D511" s="5" t="s">
        <v>10659</v>
      </c>
      <c r="E511" s="9" t="s">
        <v>11044</v>
      </c>
      <c r="F511" s="111">
        <v>1</v>
      </c>
      <c r="G511" s="111">
        <v>1</v>
      </c>
      <c r="H511" s="109">
        <f t="shared" si="45"/>
        <v>1</v>
      </c>
      <c r="I511" s="22">
        <v>0</v>
      </c>
      <c r="J511" s="25">
        <v>0</v>
      </c>
      <c r="K511" s="95">
        <v>1</v>
      </c>
      <c r="L511" s="12">
        <v>0</v>
      </c>
      <c r="M511" s="12">
        <v>1</v>
      </c>
      <c r="N511" s="27">
        <f t="shared" si="48"/>
        <v>1</v>
      </c>
      <c r="O511" s="29">
        <v>1</v>
      </c>
      <c r="P511" s="125">
        <v>0</v>
      </c>
      <c r="Q511" s="125">
        <v>0</v>
      </c>
      <c r="R511" s="31">
        <f t="shared" si="49"/>
        <v>0</v>
      </c>
      <c r="S511" s="14">
        <v>2487</v>
      </c>
      <c r="T511" s="15">
        <v>7.9417999999999997</v>
      </c>
      <c r="U511" s="15">
        <v>313.15318945327255</v>
      </c>
      <c r="V511" s="33">
        <f t="shared" si="50"/>
        <v>0</v>
      </c>
      <c r="W511" s="34">
        <v>1</v>
      </c>
      <c r="X511" s="19">
        <v>1</v>
      </c>
      <c r="Y511" s="36">
        <v>0</v>
      </c>
      <c r="Z511" s="41">
        <v>0</v>
      </c>
      <c r="AA511" s="5">
        <f t="shared" si="46"/>
        <v>4</v>
      </c>
      <c r="AB511" s="5">
        <f t="shared" si="47"/>
        <v>1</v>
      </c>
    </row>
    <row r="512" spans="1:28" customFormat="1" ht="15" customHeight="1">
      <c r="A512" s="6">
        <v>4244</v>
      </c>
      <c r="B512" s="5" t="s">
        <v>10726</v>
      </c>
      <c r="C512" s="5" t="s">
        <v>11671</v>
      </c>
      <c r="D512" s="5" t="s">
        <v>10727</v>
      </c>
      <c r="E512" s="9" t="s">
        <v>11044</v>
      </c>
      <c r="F512" s="111">
        <v>1</v>
      </c>
      <c r="G512" s="111">
        <v>0</v>
      </c>
      <c r="H512" s="109">
        <f t="shared" si="45"/>
        <v>1</v>
      </c>
      <c r="I512" s="22">
        <v>1</v>
      </c>
      <c r="J512" s="25">
        <v>0</v>
      </c>
      <c r="K512" s="95">
        <v>1</v>
      </c>
      <c r="L512" s="12">
        <v>0</v>
      </c>
      <c r="M512" s="12">
        <v>1</v>
      </c>
      <c r="N512" s="27">
        <f t="shared" si="48"/>
        <v>1</v>
      </c>
      <c r="O512" s="29">
        <v>1</v>
      </c>
      <c r="P512" s="125">
        <v>1</v>
      </c>
      <c r="Q512" s="125">
        <v>0</v>
      </c>
      <c r="R512" s="31">
        <f t="shared" si="49"/>
        <v>1</v>
      </c>
      <c r="S512" s="14">
        <v>2899</v>
      </c>
      <c r="T512" s="15">
        <v>29.732900000000001</v>
      </c>
      <c r="U512" s="15">
        <v>97.501420984834979</v>
      </c>
      <c r="V512" s="33">
        <f t="shared" si="50"/>
        <v>0</v>
      </c>
      <c r="W512" s="34">
        <v>0</v>
      </c>
      <c r="X512" s="19">
        <v>0</v>
      </c>
      <c r="Y512" s="36">
        <v>0</v>
      </c>
      <c r="Z512" s="41">
        <v>0</v>
      </c>
      <c r="AA512" s="5">
        <f t="shared" si="46"/>
        <v>5</v>
      </c>
      <c r="AB512" s="5">
        <f t="shared" si="47"/>
        <v>1</v>
      </c>
    </row>
    <row r="513" spans="1:28" customFormat="1" ht="15" customHeight="1">
      <c r="A513" s="6">
        <v>4246</v>
      </c>
      <c r="B513" s="5" t="s">
        <v>10784</v>
      </c>
      <c r="C513" s="5" t="s">
        <v>11672</v>
      </c>
      <c r="D513" s="5" t="s">
        <v>10785</v>
      </c>
      <c r="E513" s="9" t="s">
        <v>11044</v>
      </c>
      <c r="F513" s="111">
        <v>1</v>
      </c>
      <c r="G513" s="111">
        <v>0</v>
      </c>
      <c r="H513" s="109">
        <f t="shared" si="45"/>
        <v>1</v>
      </c>
      <c r="I513" s="22">
        <v>1</v>
      </c>
      <c r="J513" s="25">
        <v>0</v>
      </c>
      <c r="K513" s="95">
        <v>1</v>
      </c>
      <c r="L513" s="12">
        <v>0</v>
      </c>
      <c r="M513" s="12">
        <v>1</v>
      </c>
      <c r="N513" s="27">
        <f t="shared" si="48"/>
        <v>1</v>
      </c>
      <c r="O513" s="29">
        <v>1</v>
      </c>
      <c r="P513" s="125">
        <v>0</v>
      </c>
      <c r="Q513" s="125">
        <v>0</v>
      </c>
      <c r="R513" s="31">
        <f t="shared" si="49"/>
        <v>0</v>
      </c>
      <c r="S513" s="14">
        <v>777</v>
      </c>
      <c r="T513" s="15">
        <v>14.788599999999999</v>
      </c>
      <c r="U513" s="15">
        <v>52.540470362306102</v>
      </c>
      <c r="V513" s="33">
        <f t="shared" si="50"/>
        <v>1</v>
      </c>
      <c r="W513" s="34">
        <v>0</v>
      </c>
      <c r="X513" s="19">
        <v>0</v>
      </c>
      <c r="Y513" s="36">
        <v>0</v>
      </c>
      <c r="Z513" s="41">
        <v>0</v>
      </c>
      <c r="AA513" s="5">
        <f t="shared" si="46"/>
        <v>5</v>
      </c>
      <c r="AB513" s="5">
        <f t="shared" si="47"/>
        <v>1</v>
      </c>
    </row>
    <row r="514" spans="1:28" customFormat="1" ht="15" customHeight="1">
      <c r="A514" s="6">
        <v>4247</v>
      </c>
      <c r="B514" s="5" t="s">
        <v>10810</v>
      </c>
      <c r="C514" s="5" t="s">
        <v>11673</v>
      </c>
      <c r="D514" s="5" t="s">
        <v>10811</v>
      </c>
      <c r="E514" s="9" t="s">
        <v>11044</v>
      </c>
      <c r="F514" s="111">
        <v>1</v>
      </c>
      <c r="G514" s="111">
        <v>1</v>
      </c>
      <c r="H514" s="109">
        <f t="shared" si="45"/>
        <v>1</v>
      </c>
      <c r="I514" s="22">
        <v>1</v>
      </c>
      <c r="J514" s="25">
        <v>0</v>
      </c>
      <c r="K514" s="95">
        <v>1</v>
      </c>
      <c r="L514" s="12">
        <v>0</v>
      </c>
      <c r="M514" s="12">
        <v>1</v>
      </c>
      <c r="N514" s="27">
        <f t="shared" si="48"/>
        <v>1</v>
      </c>
      <c r="O514" s="29">
        <v>1</v>
      </c>
      <c r="P514" s="125">
        <v>0</v>
      </c>
      <c r="Q514" s="125">
        <v>0</v>
      </c>
      <c r="R514" s="31">
        <f t="shared" si="49"/>
        <v>0</v>
      </c>
      <c r="S514" s="14">
        <v>1502</v>
      </c>
      <c r="T514" s="15">
        <v>19.496099999999998</v>
      </c>
      <c r="U514" s="15">
        <v>77.041049235488131</v>
      </c>
      <c r="V514" s="33">
        <f t="shared" si="50"/>
        <v>1</v>
      </c>
      <c r="W514" s="34">
        <v>1</v>
      </c>
      <c r="X514" s="19">
        <v>1</v>
      </c>
      <c r="Y514" s="36">
        <v>0</v>
      </c>
      <c r="Z514" s="41">
        <v>0</v>
      </c>
      <c r="AA514" s="5">
        <f t="shared" si="46"/>
        <v>6</v>
      </c>
      <c r="AB514" s="5">
        <f t="shared" si="47"/>
        <v>1</v>
      </c>
    </row>
    <row r="515" spans="1:28" customFormat="1" ht="15" customHeight="1">
      <c r="A515" s="6">
        <v>4248</v>
      </c>
      <c r="B515" s="5" t="s">
        <v>10848</v>
      </c>
      <c r="C515" s="5" t="s">
        <v>11674</v>
      </c>
      <c r="D515" s="5" t="s">
        <v>10849</v>
      </c>
      <c r="E515" s="9" t="s">
        <v>11044</v>
      </c>
      <c r="F515" s="111">
        <v>0</v>
      </c>
      <c r="G515" s="111">
        <v>1</v>
      </c>
      <c r="H515" s="109">
        <f t="shared" si="45"/>
        <v>1</v>
      </c>
      <c r="I515" s="22">
        <v>1</v>
      </c>
      <c r="J515" s="25">
        <v>1</v>
      </c>
      <c r="K515" s="95">
        <v>1</v>
      </c>
      <c r="L515" s="12">
        <v>0</v>
      </c>
      <c r="M515" s="12">
        <v>1</v>
      </c>
      <c r="N515" s="27">
        <f t="shared" si="48"/>
        <v>1</v>
      </c>
      <c r="O515" s="29">
        <v>0</v>
      </c>
      <c r="P515" s="125">
        <v>1</v>
      </c>
      <c r="Q515" s="125">
        <v>0</v>
      </c>
      <c r="R515" s="31">
        <f t="shared" si="49"/>
        <v>1</v>
      </c>
      <c r="S515" s="14">
        <v>684</v>
      </c>
      <c r="T515" s="15">
        <v>183.172</v>
      </c>
      <c r="U515" s="15">
        <v>3.7341951826698403</v>
      </c>
      <c r="V515" s="33">
        <f t="shared" si="50"/>
        <v>1</v>
      </c>
      <c r="W515" s="34">
        <v>1</v>
      </c>
      <c r="X515" s="19">
        <v>1</v>
      </c>
      <c r="Y515" s="36">
        <v>1</v>
      </c>
      <c r="Z515" s="41">
        <v>0</v>
      </c>
      <c r="AA515" s="5">
        <f t="shared" si="46"/>
        <v>8</v>
      </c>
      <c r="AB515" s="5">
        <f t="shared" si="47"/>
        <v>1</v>
      </c>
    </row>
    <row r="516" spans="1:28" customFormat="1" ht="15" customHeight="1">
      <c r="A516" s="6">
        <v>4249</v>
      </c>
      <c r="B516" s="5" t="s">
        <v>10856</v>
      </c>
      <c r="C516" s="5" t="s">
        <v>11675</v>
      </c>
      <c r="D516" s="5" t="s">
        <v>10857</v>
      </c>
      <c r="E516" s="9" t="s">
        <v>11044</v>
      </c>
      <c r="F516" s="111">
        <v>0</v>
      </c>
      <c r="G516" s="111">
        <v>1</v>
      </c>
      <c r="H516" s="109">
        <f t="shared" si="45"/>
        <v>1</v>
      </c>
      <c r="I516" s="22">
        <v>1</v>
      </c>
      <c r="J516" s="25">
        <v>1</v>
      </c>
      <c r="K516" s="95">
        <v>1</v>
      </c>
      <c r="L516" s="12">
        <v>0</v>
      </c>
      <c r="M516" s="12">
        <v>1</v>
      </c>
      <c r="N516" s="27">
        <f t="shared" si="48"/>
        <v>1</v>
      </c>
      <c r="O516" s="29">
        <v>1</v>
      </c>
      <c r="P516" s="125">
        <v>0</v>
      </c>
      <c r="Q516" s="125">
        <v>0</v>
      </c>
      <c r="R516" s="31">
        <f t="shared" si="49"/>
        <v>0</v>
      </c>
      <c r="S516" s="14">
        <v>425</v>
      </c>
      <c r="T516" s="15">
        <v>21.067600000000002</v>
      </c>
      <c r="U516" s="15">
        <v>20.173156885454439</v>
      </c>
      <c r="V516" s="33">
        <f t="shared" si="50"/>
        <v>1</v>
      </c>
      <c r="W516" s="34">
        <v>1</v>
      </c>
      <c r="X516" s="19">
        <v>1</v>
      </c>
      <c r="Y516" s="36">
        <v>0</v>
      </c>
      <c r="Z516" s="41">
        <v>0</v>
      </c>
      <c r="AA516" s="5">
        <f t="shared" si="46"/>
        <v>7</v>
      </c>
      <c r="AB516" s="5">
        <f t="shared" si="47"/>
        <v>1</v>
      </c>
    </row>
    <row r="517" spans="1:28" customFormat="1" ht="15" customHeight="1">
      <c r="A517" s="6">
        <v>4250</v>
      </c>
      <c r="B517" s="5" t="s">
        <v>10936</v>
      </c>
      <c r="C517" s="5" t="s">
        <v>11676</v>
      </c>
      <c r="D517" s="5" t="s">
        <v>10937</v>
      </c>
      <c r="E517" s="9" t="s">
        <v>11044</v>
      </c>
      <c r="F517" s="111">
        <v>1</v>
      </c>
      <c r="G517" s="111">
        <v>0</v>
      </c>
      <c r="H517" s="109">
        <f t="shared" si="45"/>
        <v>1</v>
      </c>
      <c r="I517" s="22">
        <v>1</v>
      </c>
      <c r="J517" s="25">
        <v>0</v>
      </c>
      <c r="K517" s="95">
        <v>1</v>
      </c>
      <c r="L517" s="12">
        <v>0</v>
      </c>
      <c r="M517" s="12">
        <v>1</v>
      </c>
      <c r="N517" s="27">
        <f t="shared" si="48"/>
        <v>1</v>
      </c>
      <c r="O517" s="29">
        <v>1</v>
      </c>
      <c r="P517" s="125">
        <v>0</v>
      </c>
      <c r="Q517" s="125">
        <v>0</v>
      </c>
      <c r="R517" s="31">
        <f t="shared" si="49"/>
        <v>0</v>
      </c>
      <c r="S517" s="14">
        <v>547</v>
      </c>
      <c r="T517" s="15">
        <v>8.0901999999999994</v>
      </c>
      <c r="U517" s="15">
        <v>67.612667177572874</v>
      </c>
      <c r="V517" s="33">
        <f t="shared" si="50"/>
        <v>1</v>
      </c>
      <c r="W517" s="34">
        <v>0</v>
      </c>
      <c r="X517" s="19">
        <v>0</v>
      </c>
      <c r="Y517" s="36">
        <v>0</v>
      </c>
      <c r="Z517" s="41">
        <v>0</v>
      </c>
      <c r="AA517" s="5">
        <f t="shared" si="46"/>
        <v>5</v>
      </c>
      <c r="AB517" s="5">
        <f t="shared" si="47"/>
        <v>1</v>
      </c>
    </row>
    <row r="518" spans="1:28" customFormat="1" ht="15" customHeight="1">
      <c r="A518" s="6">
        <v>3001</v>
      </c>
      <c r="B518" s="5" t="s">
        <v>125</v>
      </c>
      <c r="C518" s="5" t="s">
        <v>11677</v>
      </c>
      <c r="D518" s="5" t="s">
        <v>126</v>
      </c>
      <c r="E518" s="9" t="s">
        <v>11018</v>
      </c>
      <c r="F518" s="111">
        <v>1</v>
      </c>
      <c r="G518" s="111">
        <v>0</v>
      </c>
      <c r="H518" s="109">
        <f t="shared" ref="H518:H581" si="51">IF(OR(F518=1,G518=1)=TRUE,1,0)</f>
        <v>1</v>
      </c>
      <c r="I518" s="22">
        <v>0</v>
      </c>
      <c r="J518" s="25">
        <v>0</v>
      </c>
      <c r="K518" s="95">
        <v>1</v>
      </c>
      <c r="L518" s="12">
        <v>0</v>
      </c>
      <c r="M518" s="12">
        <v>1</v>
      </c>
      <c r="N518" s="27">
        <f t="shared" si="48"/>
        <v>1</v>
      </c>
      <c r="O518" s="29">
        <v>1</v>
      </c>
      <c r="P518" s="125">
        <v>0</v>
      </c>
      <c r="Q518" s="125">
        <v>0</v>
      </c>
      <c r="R518" s="31">
        <f t="shared" si="49"/>
        <v>0</v>
      </c>
      <c r="S518" s="14">
        <v>1554</v>
      </c>
      <c r="T518" s="15">
        <v>14.5366</v>
      </c>
      <c r="U518" s="15">
        <v>106.90257694371449</v>
      </c>
      <c r="V518" s="33">
        <f t="shared" si="50"/>
        <v>0</v>
      </c>
      <c r="W518" s="34">
        <v>0</v>
      </c>
      <c r="X518" s="19">
        <v>0</v>
      </c>
      <c r="Y518" s="36">
        <v>0</v>
      </c>
      <c r="Z518" s="41">
        <v>0</v>
      </c>
      <c r="AA518" s="5">
        <f t="shared" ref="AA518:AA581" si="52">H518+I518+J518+N518+O518+R518+V518+W518+Y518+Z518</f>
        <v>3</v>
      </c>
      <c r="AB518" s="5">
        <f t="shared" ref="AB518:AB581" si="53">IF(AA518&gt;0,1,0)</f>
        <v>1</v>
      </c>
    </row>
    <row r="519" spans="1:28" customFormat="1" ht="15" customHeight="1">
      <c r="A519" s="6">
        <v>3002</v>
      </c>
      <c r="B519" s="5" t="s">
        <v>331</v>
      </c>
      <c r="C519" s="5" t="s">
        <v>11678</v>
      </c>
      <c r="D519" s="5" t="s">
        <v>332</v>
      </c>
      <c r="E519" s="9" t="s">
        <v>11018</v>
      </c>
      <c r="F519" s="111">
        <v>1</v>
      </c>
      <c r="G519" s="111">
        <v>0</v>
      </c>
      <c r="H519" s="109">
        <f t="shared" si="51"/>
        <v>1</v>
      </c>
      <c r="I519" s="22">
        <v>0</v>
      </c>
      <c r="J519" s="25">
        <v>0</v>
      </c>
      <c r="K519" s="95">
        <v>1</v>
      </c>
      <c r="L519" s="12">
        <v>0</v>
      </c>
      <c r="M519" s="12">
        <v>1</v>
      </c>
      <c r="N519" s="27">
        <f t="shared" ref="N519:N582" si="54">IF((K519+L519+M519)&gt;0,1,0)</f>
        <v>1</v>
      </c>
      <c r="O519" s="29">
        <v>1</v>
      </c>
      <c r="P519" s="125">
        <v>0</v>
      </c>
      <c r="Q519" s="125">
        <v>0</v>
      </c>
      <c r="R519" s="31">
        <f t="shared" ref="R519:R582" si="55">IF(OR(P519=1,Q519=1)=TRUE,1,0)</f>
        <v>0</v>
      </c>
      <c r="S519" s="14">
        <v>874</v>
      </c>
      <c r="T519" s="15">
        <v>9.996599999999999</v>
      </c>
      <c r="U519" s="15">
        <v>87.429726106876345</v>
      </c>
      <c r="V519" s="33">
        <f t="shared" ref="V519:V582" si="56">IF(U519&lt;=80,1,0)</f>
        <v>0</v>
      </c>
      <c r="W519" s="34">
        <v>1</v>
      </c>
      <c r="X519" s="19">
        <v>0</v>
      </c>
      <c r="Y519" s="36">
        <v>0</v>
      </c>
      <c r="Z519" s="41">
        <v>0</v>
      </c>
      <c r="AA519" s="5">
        <f t="shared" si="52"/>
        <v>4</v>
      </c>
      <c r="AB519" s="5">
        <f t="shared" si="53"/>
        <v>1</v>
      </c>
    </row>
    <row r="520" spans="1:28" customFormat="1" ht="15" customHeight="1">
      <c r="A520" s="6">
        <v>3006</v>
      </c>
      <c r="B520" s="5" t="s">
        <v>487</v>
      </c>
      <c r="C520" s="5" t="s">
        <v>11679</v>
      </c>
      <c r="D520" s="5" t="s">
        <v>488</v>
      </c>
      <c r="E520" s="9" t="s">
        <v>11018</v>
      </c>
      <c r="F520" s="111">
        <v>0</v>
      </c>
      <c r="G520" s="111">
        <v>1</v>
      </c>
      <c r="H520" s="109">
        <f t="shared" si="51"/>
        <v>1</v>
      </c>
      <c r="I520" s="22">
        <v>1</v>
      </c>
      <c r="J520" s="25">
        <v>0</v>
      </c>
      <c r="K520" s="95">
        <v>1</v>
      </c>
      <c r="L520" s="12">
        <v>0</v>
      </c>
      <c r="M520" s="12">
        <v>1</v>
      </c>
      <c r="N520" s="27">
        <f t="shared" si="54"/>
        <v>1</v>
      </c>
      <c r="O520" s="29">
        <v>1</v>
      </c>
      <c r="P520" s="125">
        <v>0</v>
      </c>
      <c r="Q520" s="125">
        <v>0</v>
      </c>
      <c r="R520" s="31">
        <f t="shared" si="55"/>
        <v>0</v>
      </c>
      <c r="S520" s="14">
        <v>2201</v>
      </c>
      <c r="T520" s="15">
        <v>31.515799999999999</v>
      </c>
      <c r="U520" s="15">
        <v>69.837986026056768</v>
      </c>
      <c r="V520" s="33">
        <f t="shared" si="56"/>
        <v>1</v>
      </c>
      <c r="W520" s="34">
        <v>1</v>
      </c>
      <c r="X520" s="19">
        <v>1</v>
      </c>
      <c r="Y520" s="36">
        <v>0</v>
      </c>
      <c r="Z520" s="41">
        <v>0</v>
      </c>
      <c r="AA520" s="5">
        <f t="shared" si="52"/>
        <v>6</v>
      </c>
      <c r="AB520" s="5">
        <f t="shared" si="53"/>
        <v>1</v>
      </c>
    </row>
    <row r="521" spans="1:28" customFormat="1" ht="15" customHeight="1">
      <c r="A521" s="6">
        <v>3012</v>
      </c>
      <c r="B521" s="5" t="s">
        <v>753</v>
      </c>
      <c r="C521" s="5" t="s">
        <v>11680</v>
      </c>
      <c r="D521" s="5" t="s">
        <v>754</v>
      </c>
      <c r="E521" s="9" t="s">
        <v>11018</v>
      </c>
      <c r="F521" s="111">
        <v>1</v>
      </c>
      <c r="G521" s="111">
        <v>0</v>
      </c>
      <c r="H521" s="109">
        <f t="shared" si="51"/>
        <v>1</v>
      </c>
      <c r="I521" s="22">
        <v>0</v>
      </c>
      <c r="J521" s="25">
        <v>0</v>
      </c>
      <c r="K521" s="95">
        <v>1</v>
      </c>
      <c r="L521" s="12">
        <v>0</v>
      </c>
      <c r="M521" s="12">
        <v>1</v>
      </c>
      <c r="N521" s="27">
        <f t="shared" si="54"/>
        <v>1</v>
      </c>
      <c r="O521" s="29">
        <v>1</v>
      </c>
      <c r="P521" s="125">
        <v>0</v>
      </c>
      <c r="Q521" s="125">
        <v>0</v>
      </c>
      <c r="R521" s="31">
        <f t="shared" si="55"/>
        <v>0</v>
      </c>
      <c r="S521" s="14">
        <v>852</v>
      </c>
      <c r="T521" s="15">
        <v>19.493099999999998</v>
      </c>
      <c r="U521" s="15">
        <v>43.707773519860879</v>
      </c>
      <c r="V521" s="33">
        <f t="shared" si="56"/>
        <v>1</v>
      </c>
      <c r="W521" s="34">
        <v>0</v>
      </c>
      <c r="X521" s="19">
        <v>0</v>
      </c>
      <c r="Y521" s="36">
        <v>0</v>
      </c>
      <c r="Z521" s="41">
        <v>0</v>
      </c>
      <c r="AA521" s="5">
        <f t="shared" si="52"/>
        <v>4</v>
      </c>
      <c r="AB521" s="5">
        <f t="shared" si="53"/>
        <v>1</v>
      </c>
    </row>
    <row r="522" spans="1:28" customFormat="1" ht="15" customHeight="1">
      <c r="A522" s="6">
        <v>3018</v>
      </c>
      <c r="B522" s="5" t="s">
        <v>971</v>
      </c>
      <c r="C522" s="5" t="s">
        <v>11681</v>
      </c>
      <c r="D522" s="5" t="s">
        <v>972</v>
      </c>
      <c r="E522" s="9" t="s">
        <v>11018</v>
      </c>
      <c r="F522" s="111">
        <v>0</v>
      </c>
      <c r="G522" s="111">
        <v>0</v>
      </c>
      <c r="H522" s="109">
        <f t="shared" si="51"/>
        <v>0</v>
      </c>
      <c r="I522" s="22">
        <v>0</v>
      </c>
      <c r="J522" s="25">
        <v>0</v>
      </c>
      <c r="K522" s="95">
        <v>1</v>
      </c>
      <c r="L522" s="12">
        <v>0</v>
      </c>
      <c r="M522" s="12">
        <v>1</v>
      </c>
      <c r="N522" s="27">
        <f t="shared" si="54"/>
        <v>1</v>
      </c>
      <c r="O522" s="29">
        <v>1</v>
      </c>
      <c r="P522" s="125">
        <v>0</v>
      </c>
      <c r="Q522" s="125">
        <v>0</v>
      </c>
      <c r="R522" s="31">
        <f t="shared" si="55"/>
        <v>0</v>
      </c>
      <c r="S522" s="14">
        <v>1200</v>
      </c>
      <c r="T522" s="15">
        <v>12.453800000000001</v>
      </c>
      <c r="U522" s="15">
        <v>96.356132264850885</v>
      </c>
      <c r="V522" s="33">
        <f t="shared" si="56"/>
        <v>0</v>
      </c>
      <c r="W522" s="34">
        <v>0</v>
      </c>
      <c r="X522" s="19">
        <v>0</v>
      </c>
      <c r="Y522" s="36">
        <v>1</v>
      </c>
      <c r="Z522" s="41">
        <v>0</v>
      </c>
      <c r="AA522" s="5">
        <f t="shared" si="52"/>
        <v>3</v>
      </c>
      <c r="AB522" s="5">
        <f t="shared" si="53"/>
        <v>1</v>
      </c>
    </row>
    <row r="523" spans="1:28" customFormat="1" ht="15" customHeight="1">
      <c r="A523" s="6">
        <v>3019</v>
      </c>
      <c r="B523" s="5" t="s">
        <v>1045</v>
      </c>
      <c r="C523" s="5" t="s">
        <v>11682</v>
      </c>
      <c r="D523" s="5" t="s">
        <v>1046</v>
      </c>
      <c r="E523" s="9" t="s">
        <v>11018</v>
      </c>
      <c r="F523" s="111">
        <v>0</v>
      </c>
      <c r="G523" s="111">
        <v>0</v>
      </c>
      <c r="H523" s="109">
        <f t="shared" si="51"/>
        <v>0</v>
      </c>
      <c r="I523" s="22">
        <v>1</v>
      </c>
      <c r="J523" s="25">
        <v>0</v>
      </c>
      <c r="K523" s="95">
        <v>1</v>
      </c>
      <c r="L523" s="12">
        <v>0</v>
      </c>
      <c r="M523" s="12">
        <v>1</v>
      </c>
      <c r="N523" s="27">
        <f t="shared" si="54"/>
        <v>1</v>
      </c>
      <c r="O523" s="29">
        <v>1</v>
      </c>
      <c r="P523" s="125">
        <v>0</v>
      </c>
      <c r="Q523" s="125">
        <v>0</v>
      </c>
      <c r="R523" s="31">
        <f t="shared" si="55"/>
        <v>0</v>
      </c>
      <c r="S523" s="14">
        <v>1227</v>
      </c>
      <c r="T523" s="15">
        <v>9.6081000000000003</v>
      </c>
      <c r="U523" s="15">
        <v>127.70474911793174</v>
      </c>
      <c r="V523" s="33">
        <f t="shared" si="56"/>
        <v>0</v>
      </c>
      <c r="W523" s="34">
        <v>0</v>
      </c>
      <c r="X523" s="19">
        <v>0</v>
      </c>
      <c r="Y523" s="36">
        <v>1</v>
      </c>
      <c r="Z523" s="41">
        <v>0</v>
      </c>
      <c r="AA523" s="5">
        <f t="shared" si="52"/>
        <v>4</v>
      </c>
      <c r="AB523" s="5">
        <f t="shared" si="53"/>
        <v>1</v>
      </c>
    </row>
    <row r="524" spans="1:28" customFormat="1" ht="15" customHeight="1">
      <c r="A524" s="6">
        <v>3021</v>
      </c>
      <c r="B524" s="5" t="s">
        <v>1063</v>
      </c>
      <c r="C524" s="5" t="s">
        <v>11683</v>
      </c>
      <c r="D524" s="5" t="s">
        <v>1064</v>
      </c>
      <c r="E524" s="9" t="s">
        <v>11018</v>
      </c>
      <c r="F524" s="111">
        <v>1</v>
      </c>
      <c r="G524" s="111">
        <v>1</v>
      </c>
      <c r="H524" s="109">
        <f t="shared" si="51"/>
        <v>1</v>
      </c>
      <c r="I524" s="22">
        <v>0</v>
      </c>
      <c r="J524" s="25">
        <v>0</v>
      </c>
      <c r="K524" s="95">
        <v>1</v>
      </c>
      <c r="L524" s="12">
        <v>0</v>
      </c>
      <c r="M524" s="12">
        <v>1</v>
      </c>
      <c r="N524" s="27">
        <f t="shared" si="54"/>
        <v>1</v>
      </c>
      <c r="O524" s="29">
        <v>1</v>
      </c>
      <c r="P524" s="125">
        <v>0</v>
      </c>
      <c r="Q524" s="125">
        <v>0</v>
      </c>
      <c r="R524" s="31">
        <f t="shared" si="55"/>
        <v>0</v>
      </c>
      <c r="S524" s="14">
        <v>1325</v>
      </c>
      <c r="T524" s="15">
        <v>8.5098000000000003</v>
      </c>
      <c r="U524" s="15">
        <v>155.70283672941784</v>
      </c>
      <c r="V524" s="33">
        <f t="shared" si="56"/>
        <v>0</v>
      </c>
      <c r="W524" s="34">
        <v>0</v>
      </c>
      <c r="X524" s="19">
        <v>0</v>
      </c>
      <c r="Y524" s="36">
        <v>0</v>
      </c>
      <c r="Z524" s="41">
        <v>0</v>
      </c>
      <c r="AA524" s="5">
        <f t="shared" si="52"/>
        <v>3</v>
      </c>
      <c r="AB524" s="5">
        <f t="shared" si="53"/>
        <v>1</v>
      </c>
    </row>
    <row r="525" spans="1:28" customFormat="1" ht="15" customHeight="1">
      <c r="A525" s="6">
        <v>3022</v>
      </c>
      <c r="B525" s="5" t="s">
        <v>1079</v>
      </c>
      <c r="C525" s="5" t="s">
        <v>11684</v>
      </c>
      <c r="D525" s="5" t="s">
        <v>1080</v>
      </c>
      <c r="E525" s="9" t="s">
        <v>11018</v>
      </c>
      <c r="F525" s="111">
        <v>1</v>
      </c>
      <c r="G525" s="111">
        <v>0</v>
      </c>
      <c r="H525" s="109">
        <f t="shared" si="51"/>
        <v>1</v>
      </c>
      <c r="I525" s="22">
        <v>0</v>
      </c>
      <c r="J525" s="25">
        <v>0</v>
      </c>
      <c r="K525" s="95">
        <v>1</v>
      </c>
      <c r="L525" s="12">
        <v>0</v>
      </c>
      <c r="M525" s="12">
        <v>0</v>
      </c>
      <c r="N525" s="27">
        <f t="shared" si="54"/>
        <v>1</v>
      </c>
      <c r="O525" s="29">
        <v>1</v>
      </c>
      <c r="P525" s="125">
        <v>0</v>
      </c>
      <c r="Q525" s="125">
        <v>0</v>
      </c>
      <c r="R525" s="31">
        <f t="shared" si="55"/>
        <v>0</v>
      </c>
      <c r="S525" s="14">
        <v>1176</v>
      </c>
      <c r="T525" s="15">
        <v>3.3043999999999998</v>
      </c>
      <c r="U525" s="15">
        <v>355.8891175402494</v>
      </c>
      <c r="V525" s="33">
        <f t="shared" si="56"/>
        <v>0</v>
      </c>
      <c r="W525" s="34">
        <v>1</v>
      </c>
      <c r="X525" s="19">
        <v>0</v>
      </c>
      <c r="Y525" s="36">
        <v>0</v>
      </c>
      <c r="Z525" s="41">
        <v>0</v>
      </c>
      <c r="AA525" s="5">
        <f t="shared" si="52"/>
        <v>4</v>
      </c>
      <c r="AB525" s="5">
        <f t="shared" si="53"/>
        <v>1</v>
      </c>
    </row>
    <row r="526" spans="1:28" customFormat="1" ht="15" customHeight="1">
      <c r="A526" s="6">
        <v>3023</v>
      </c>
      <c r="B526" s="5" t="s">
        <v>1171</v>
      </c>
      <c r="C526" s="5" t="s">
        <v>11685</v>
      </c>
      <c r="D526" s="5" t="s">
        <v>1172</v>
      </c>
      <c r="E526" s="9" t="s">
        <v>11018</v>
      </c>
      <c r="F526" s="111">
        <v>1</v>
      </c>
      <c r="G526" s="111">
        <v>0</v>
      </c>
      <c r="H526" s="109">
        <f t="shared" si="51"/>
        <v>1</v>
      </c>
      <c r="I526" s="22">
        <v>0</v>
      </c>
      <c r="J526" s="25">
        <v>0</v>
      </c>
      <c r="K526" s="95">
        <v>1</v>
      </c>
      <c r="L526" s="12">
        <v>0</v>
      </c>
      <c r="M526" s="12">
        <v>1</v>
      </c>
      <c r="N526" s="27">
        <f t="shared" si="54"/>
        <v>1</v>
      </c>
      <c r="O526" s="29">
        <v>1</v>
      </c>
      <c r="P526" s="125">
        <v>0</v>
      </c>
      <c r="Q526" s="125">
        <v>0</v>
      </c>
      <c r="R526" s="31">
        <f t="shared" si="55"/>
        <v>0</v>
      </c>
      <c r="S526" s="14">
        <v>2083</v>
      </c>
      <c r="T526" s="15">
        <v>21.0915</v>
      </c>
      <c r="U526" s="15">
        <v>98.760164047127986</v>
      </c>
      <c r="V526" s="33">
        <f t="shared" si="56"/>
        <v>0</v>
      </c>
      <c r="W526" s="34">
        <v>1</v>
      </c>
      <c r="X526" s="19">
        <v>0</v>
      </c>
      <c r="Y526" s="36">
        <v>0</v>
      </c>
      <c r="Z526" s="41">
        <v>0</v>
      </c>
      <c r="AA526" s="5">
        <f t="shared" si="52"/>
        <v>4</v>
      </c>
      <c r="AB526" s="5">
        <f t="shared" si="53"/>
        <v>1</v>
      </c>
    </row>
    <row r="527" spans="1:28" customFormat="1" ht="15" customHeight="1">
      <c r="A527" s="6">
        <v>3025</v>
      </c>
      <c r="B527" s="5" t="s">
        <v>1161</v>
      </c>
      <c r="C527" s="5" t="s">
        <v>11686</v>
      </c>
      <c r="D527" s="5" t="s">
        <v>1162</v>
      </c>
      <c r="E527" s="9" t="s">
        <v>11018</v>
      </c>
      <c r="F527" s="111">
        <v>0</v>
      </c>
      <c r="G527" s="111">
        <v>0</v>
      </c>
      <c r="H527" s="109">
        <f t="shared" si="51"/>
        <v>0</v>
      </c>
      <c r="I527" s="22">
        <v>1</v>
      </c>
      <c r="J527" s="25">
        <v>0</v>
      </c>
      <c r="K527" s="95">
        <v>1</v>
      </c>
      <c r="L527" s="12">
        <v>0</v>
      </c>
      <c r="M527" s="12">
        <v>0</v>
      </c>
      <c r="N527" s="27">
        <f t="shared" si="54"/>
        <v>1</v>
      </c>
      <c r="O527" s="29">
        <v>1</v>
      </c>
      <c r="P527" s="125">
        <v>0</v>
      </c>
      <c r="Q527" s="125">
        <v>0</v>
      </c>
      <c r="R527" s="31">
        <f t="shared" si="55"/>
        <v>0</v>
      </c>
      <c r="S527" s="14">
        <v>4929</v>
      </c>
      <c r="T527" s="15">
        <v>13.374000000000001</v>
      </c>
      <c r="U527" s="15">
        <v>368.55091969493043</v>
      </c>
      <c r="V527" s="33">
        <f t="shared" si="56"/>
        <v>0</v>
      </c>
      <c r="W527" s="34">
        <v>0</v>
      </c>
      <c r="X527" s="19">
        <v>0</v>
      </c>
      <c r="Y527" s="36">
        <v>1</v>
      </c>
      <c r="Z527" s="41">
        <v>0</v>
      </c>
      <c r="AA527" s="5">
        <f t="shared" si="52"/>
        <v>4</v>
      </c>
      <c r="AB527" s="5">
        <f t="shared" si="53"/>
        <v>1</v>
      </c>
    </row>
    <row r="528" spans="1:28" customFormat="1" ht="15" customHeight="1">
      <c r="A528" s="6">
        <v>3026</v>
      </c>
      <c r="B528" s="5" t="s">
        <v>1311</v>
      </c>
      <c r="C528" s="5" t="s">
        <v>11687</v>
      </c>
      <c r="D528" s="5" t="s">
        <v>1312</v>
      </c>
      <c r="E528" s="9" t="s">
        <v>11018</v>
      </c>
      <c r="F528" s="111">
        <v>1</v>
      </c>
      <c r="G528" s="111">
        <v>0</v>
      </c>
      <c r="H528" s="109">
        <f t="shared" si="51"/>
        <v>1</v>
      </c>
      <c r="I528" s="22">
        <v>0</v>
      </c>
      <c r="J528" s="25">
        <v>0</v>
      </c>
      <c r="K528" s="95">
        <v>1</v>
      </c>
      <c r="L528" s="12">
        <v>0</v>
      </c>
      <c r="M528" s="12">
        <v>0</v>
      </c>
      <c r="N528" s="27">
        <f t="shared" si="54"/>
        <v>1</v>
      </c>
      <c r="O528" s="29">
        <v>1</v>
      </c>
      <c r="P528" s="125">
        <v>0</v>
      </c>
      <c r="Q528" s="125">
        <v>0</v>
      </c>
      <c r="R528" s="31">
        <f t="shared" si="55"/>
        <v>0</v>
      </c>
      <c r="S528" s="14">
        <v>3050</v>
      </c>
      <c r="T528" s="15">
        <v>4.7479000000000005</v>
      </c>
      <c r="U528" s="15">
        <v>642.38926683375803</v>
      </c>
      <c r="V528" s="33">
        <f t="shared" si="56"/>
        <v>0</v>
      </c>
      <c r="W528" s="34">
        <v>0</v>
      </c>
      <c r="X528" s="19">
        <v>0</v>
      </c>
      <c r="Y528" s="36">
        <v>0</v>
      </c>
      <c r="Z528" s="41">
        <v>0</v>
      </c>
      <c r="AA528" s="5">
        <f t="shared" si="52"/>
        <v>3</v>
      </c>
      <c r="AB528" s="5">
        <f t="shared" si="53"/>
        <v>1</v>
      </c>
    </row>
    <row r="529" spans="1:28" customFormat="1" ht="15" customHeight="1">
      <c r="A529" s="6">
        <v>3027</v>
      </c>
      <c r="B529" s="5" t="s">
        <v>1319</v>
      </c>
      <c r="C529" s="5" t="s">
        <v>11688</v>
      </c>
      <c r="D529" s="5" t="s">
        <v>1320</v>
      </c>
      <c r="E529" s="9" t="s">
        <v>11018</v>
      </c>
      <c r="F529" s="111">
        <v>0</v>
      </c>
      <c r="G529" s="111">
        <v>0</v>
      </c>
      <c r="H529" s="109">
        <f t="shared" si="51"/>
        <v>0</v>
      </c>
      <c r="I529" s="22">
        <v>0</v>
      </c>
      <c r="J529" s="25">
        <v>0</v>
      </c>
      <c r="K529" s="95">
        <v>1</v>
      </c>
      <c r="L529" s="12">
        <v>0</v>
      </c>
      <c r="M529" s="12">
        <v>1</v>
      </c>
      <c r="N529" s="27">
        <f t="shared" si="54"/>
        <v>1</v>
      </c>
      <c r="O529" s="29">
        <v>1</v>
      </c>
      <c r="P529" s="125">
        <v>0</v>
      </c>
      <c r="Q529" s="125">
        <v>0</v>
      </c>
      <c r="R529" s="31">
        <f t="shared" si="55"/>
        <v>0</v>
      </c>
      <c r="S529" s="14">
        <v>1234</v>
      </c>
      <c r="T529" s="15">
        <v>24.756599999999999</v>
      </c>
      <c r="U529" s="15">
        <v>49.845293780244461</v>
      </c>
      <c r="V529" s="33">
        <f t="shared" si="56"/>
        <v>1</v>
      </c>
      <c r="W529" s="34">
        <v>1</v>
      </c>
      <c r="X529" s="19">
        <v>0</v>
      </c>
      <c r="Y529" s="36">
        <v>1</v>
      </c>
      <c r="Z529" s="41">
        <v>0</v>
      </c>
      <c r="AA529" s="5">
        <f t="shared" si="52"/>
        <v>5</v>
      </c>
      <c r="AB529" s="5">
        <f t="shared" si="53"/>
        <v>1</v>
      </c>
    </row>
    <row r="530" spans="1:28" customFormat="1" ht="15" customHeight="1">
      <c r="A530" s="6">
        <v>3030</v>
      </c>
      <c r="B530" s="5" t="s">
        <v>1527</v>
      </c>
      <c r="C530" s="5" t="s">
        <v>11689</v>
      </c>
      <c r="D530" s="5" t="s">
        <v>1528</v>
      </c>
      <c r="E530" s="9" t="s">
        <v>11018</v>
      </c>
      <c r="F530" s="111">
        <v>1</v>
      </c>
      <c r="G530" s="111">
        <v>0</v>
      </c>
      <c r="H530" s="109">
        <f t="shared" si="51"/>
        <v>1</v>
      </c>
      <c r="I530" s="22">
        <v>0</v>
      </c>
      <c r="J530" s="25">
        <v>0</v>
      </c>
      <c r="K530" s="95">
        <v>1</v>
      </c>
      <c r="L530" s="12">
        <v>0</v>
      </c>
      <c r="M530" s="12">
        <v>1</v>
      </c>
      <c r="N530" s="27">
        <f t="shared" si="54"/>
        <v>1</v>
      </c>
      <c r="O530" s="29">
        <v>1</v>
      </c>
      <c r="P530" s="125">
        <v>0</v>
      </c>
      <c r="Q530" s="125">
        <v>0</v>
      </c>
      <c r="R530" s="31">
        <f t="shared" si="55"/>
        <v>0</v>
      </c>
      <c r="S530" s="14">
        <v>2585</v>
      </c>
      <c r="T530" s="15">
        <v>22.3216</v>
      </c>
      <c r="U530" s="15">
        <v>115.80711060139058</v>
      </c>
      <c r="V530" s="33">
        <f t="shared" si="56"/>
        <v>0</v>
      </c>
      <c r="W530" s="34">
        <v>1</v>
      </c>
      <c r="X530" s="19">
        <v>0</v>
      </c>
      <c r="Y530" s="36">
        <v>0</v>
      </c>
      <c r="Z530" s="41">
        <v>0</v>
      </c>
      <c r="AA530" s="5">
        <f t="shared" si="52"/>
        <v>4</v>
      </c>
      <c r="AB530" s="5">
        <f t="shared" si="53"/>
        <v>1</v>
      </c>
    </row>
    <row r="531" spans="1:28" customFormat="1" ht="15" customHeight="1">
      <c r="A531" s="6">
        <v>3036</v>
      </c>
      <c r="B531" s="5" t="s">
        <v>1931</v>
      </c>
      <c r="C531" s="5" t="s">
        <v>11690</v>
      </c>
      <c r="D531" s="5" t="s">
        <v>1932</v>
      </c>
      <c r="E531" s="9" t="s">
        <v>11018</v>
      </c>
      <c r="F531" s="111">
        <v>1</v>
      </c>
      <c r="G531" s="111">
        <v>0</v>
      </c>
      <c r="H531" s="109">
        <f t="shared" si="51"/>
        <v>1</v>
      </c>
      <c r="I531" s="22">
        <v>1</v>
      </c>
      <c r="J531" s="25">
        <v>0</v>
      </c>
      <c r="K531" s="95">
        <v>1</v>
      </c>
      <c r="L531" s="12">
        <v>0</v>
      </c>
      <c r="M531" s="12">
        <v>1</v>
      </c>
      <c r="N531" s="27">
        <f t="shared" si="54"/>
        <v>1</v>
      </c>
      <c r="O531" s="29">
        <v>1</v>
      </c>
      <c r="P531" s="125">
        <v>0</v>
      </c>
      <c r="Q531" s="125">
        <v>0</v>
      </c>
      <c r="R531" s="31">
        <f t="shared" si="55"/>
        <v>0</v>
      </c>
      <c r="S531" s="14">
        <v>2578</v>
      </c>
      <c r="T531" s="15">
        <v>14.655899999999999</v>
      </c>
      <c r="U531" s="15">
        <v>175.90185522554057</v>
      </c>
      <c r="V531" s="33">
        <f t="shared" si="56"/>
        <v>0</v>
      </c>
      <c r="W531" s="34">
        <v>1</v>
      </c>
      <c r="X531" s="19">
        <v>0</v>
      </c>
      <c r="Y531" s="36">
        <v>0</v>
      </c>
      <c r="Z531" s="41">
        <v>0</v>
      </c>
      <c r="AA531" s="5">
        <f t="shared" si="52"/>
        <v>5</v>
      </c>
      <c r="AB531" s="5">
        <f t="shared" si="53"/>
        <v>1</v>
      </c>
    </row>
    <row r="532" spans="1:28" customFormat="1" ht="15" customHeight="1">
      <c r="A532" s="6">
        <v>3037</v>
      </c>
      <c r="B532" s="5" t="s">
        <v>1985</v>
      </c>
      <c r="C532" s="5" t="s">
        <v>11691</v>
      </c>
      <c r="D532" s="5" t="s">
        <v>1986</v>
      </c>
      <c r="E532" s="9" t="s">
        <v>11018</v>
      </c>
      <c r="F532" s="111">
        <v>0</v>
      </c>
      <c r="G532" s="111">
        <v>0</v>
      </c>
      <c r="H532" s="109">
        <f t="shared" si="51"/>
        <v>0</v>
      </c>
      <c r="I532" s="22">
        <v>0</v>
      </c>
      <c r="J532" s="25">
        <v>0</v>
      </c>
      <c r="K532" s="95">
        <v>1</v>
      </c>
      <c r="L532" s="12">
        <v>0</v>
      </c>
      <c r="M532" s="12">
        <v>1</v>
      </c>
      <c r="N532" s="27">
        <f t="shared" si="54"/>
        <v>1</v>
      </c>
      <c r="O532" s="29">
        <v>1</v>
      </c>
      <c r="P532" s="125">
        <v>0</v>
      </c>
      <c r="Q532" s="125">
        <v>0</v>
      </c>
      <c r="R532" s="31">
        <f t="shared" si="55"/>
        <v>0</v>
      </c>
      <c r="S532" s="14">
        <v>1076</v>
      </c>
      <c r="T532" s="15">
        <v>16.041</v>
      </c>
      <c r="U532" s="15">
        <v>67.078112337136091</v>
      </c>
      <c r="V532" s="33">
        <f t="shared" si="56"/>
        <v>1</v>
      </c>
      <c r="W532" s="34">
        <v>0</v>
      </c>
      <c r="X532" s="19">
        <v>0</v>
      </c>
      <c r="Y532" s="36">
        <v>1</v>
      </c>
      <c r="Z532" s="41">
        <v>0</v>
      </c>
      <c r="AA532" s="5">
        <f t="shared" si="52"/>
        <v>4</v>
      </c>
      <c r="AB532" s="5">
        <f t="shared" si="53"/>
        <v>1</v>
      </c>
    </row>
    <row r="533" spans="1:28" customFormat="1" ht="15" customHeight="1">
      <c r="A533" s="6">
        <v>3039</v>
      </c>
      <c r="B533" s="5" t="s">
        <v>2011</v>
      </c>
      <c r="C533" s="5" t="s">
        <v>11692</v>
      </c>
      <c r="D533" s="5" t="s">
        <v>2012</v>
      </c>
      <c r="E533" s="9" t="s">
        <v>11018</v>
      </c>
      <c r="F533" s="111">
        <v>0</v>
      </c>
      <c r="G533" s="111">
        <v>0</v>
      </c>
      <c r="H533" s="109">
        <f t="shared" si="51"/>
        <v>0</v>
      </c>
      <c r="I533" s="22">
        <v>0</v>
      </c>
      <c r="J533" s="25">
        <v>0</v>
      </c>
      <c r="K533" s="95">
        <v>1</v>
      </c>
      <c r="L533" s="12">
        <v>0</v>
      </c>
      <c r="M533" s="12">
        <v>1</v>
      </c>
      <c r="N533" s="27">
        <f t="shared" si="54"/>
        <v>1</v>
      </c>
      <c r="O533" s="29">
        <v>1</v>
      </c>
      <c r="P533" s="125">
        <v>0</v>
      </c>
      <c r="Q533" s="125">
        <v>0</v>
      </c>
      <c r="R533" s="31">
        <f t="shared" si="55"/>
        <v>0</v>
      </c>
      <c r="S533" s="14">
        <v>930</v>
      </c>
      <c r="T533" s="15">
        <v>10.531199999999998</v>
      </c>
      <c r="U533" s="15">
        <v>88.309024612579776</v>
      </c>
      <c r="V533" s="33">
        <f t="shared" si="56"/>
        <v>0</v>
      </c>
      <c r="W533" s="34">
        <v>1</v>
      </c>
      <c r="X533" s="19">
        <v>0</v>
      </c>
      <c r="Y533" s="36">
        <v>1</v>
      </c>
      <c r="Z533" s="41">
        <v>0</v>
      </c>
      <c r="AA533" s="5">
        <f t="shared" si="52"/>
        <v>4</v>
      </c>
      <c r="AB533" s="5">
        <f t="shared" si="53"/>
        <v>1</v>
      </c>
    </row>
    <row r="534" spans="1:28" customFormat="1" ht="15" customHeight="1">
      <c r="A534" s="6">
        <v>3040</v>
      </c>
      <c r="B534" s="5" t="s">
        <v>2031</v>
      </c>
      <c r="C534" s="5" t="s">
        <v>11693</v>
      </c>
      <c r="D534" s="5" t="s">
        <v>2032</v>
      </c>
      <c r="E534" s="9" t="s">
        <v>11018</v>
      </c>
      <c r="F534" s="111">
        <v>0</v>
      </c>
      <c r="G534" s="111">
        <v>0</v>
      </c>
      <c r="H534" s="109">
        <f t="shared" si="51"/>
        <v>0</v>
      </c>
      <c r="I534" s="22">
        <v>1</v>
      </c>
      <c r="J534" s="25">
        <v>0</v>
      </c>
      <c r="K534" s="95">
        <v>1</v>
      </c>
      <c r="L534" s="12">
        <v>0</v>
      </c>
      <c r="M534" s="12">
        <v>1</v>
      </c>
      <c r="N534" s="27">
        <f t="shared" si="54"/>
        <v>1</v>
      </c>
      <c r="O534" s="29">
        <v>1</v>
      </c>
      <c r="P534" s="125">
        <v>1</v>
      </c>
      <c r="Q534" s="125">
        <v>0</v>
      </c>
      <c r="R534" s="31">
        <f t="shared" si="55"/>
        <v>1</v>
      </c>
      <c r="S534" s="14">
        <v>1555</v>
      </c>
      <c r="T534" s="15">
        <v>39.491799999999998</v>
      </c>
      <c r="U534" s="15">
        <v>39.375262712765689</v>
      </c>
      <c r="V534" s="33">
        <f t="shared" si="56"/>
        <v>1</v>
      </c>
      <c r="W534" s="34">
        <v>0</v>
      </c>
      <c r="X534" s="19">
        <v>0</v>
      </c>
      <c r="Y534" s="36">
        <v>0</v>
      </c>
      <c r="Z534" s="41">
        <v>0</v>
      </c>
      <c r="AA534" s="5">
        <f t="shared" si="52"/>
        <v>5</v>
      </c>
      <c r="AB534" s="5">
        <f t="shared" si="53"/>
        <v>1</v>
      </c>
    </row>
    <row r="535" spans="1:28" customFormat="1" ht="15" customHeight="1">
      <c r="A535" s="6">
        <v>3041</v>
      </c>
      <c r="B535" s="5" t="s">
        <v>2053</v>
      </c>
      <c r="C535" s="5" t="s">
        <v>11694</v>
      </c>
      <c r="D535" s="5" t="s">
        <v>2054</v>
      </c>
      <c r="E535" s="9" t="s">
        <v>11018</v>
      </c>
      <c r="F535" s="111">
        <v>0</v>
      </c>
      <c r="G535" s="111">
        <v>0</v>
      </c>
      <c r="H535" s="109">
        <f t="shared" si="51"/>
        <v>0</v>
      </c>
      <c r="I535" s="22">
        <v>1</v>
      </c>
      <c r="J535" s="25">
        <v>0</v>
      </c>
      <c r="K535" s="95">
        <v>1</v>
      </c>
      <c r="L535" s="12">
        <v>0</v>
      </c>
      <c r="M535" s="12">
        <v>1</v>
      </c>
      <c r="N535" s="27">
        <f t="shared" si="54"/>
        <v>1</v>
      </c>
      <c r="O535" s="29">
        <v>1</v>
      </c>
      <c r="P535" s="125">
        <v>0</v>
      </c>
      <c r="Q535" s="125">
        <v>0</v>
      </c>
      <c r="R535" s="31">
        <f t="shared" si="55"/>
        <v>0</v>
      </c>
      <c r="S535" s="14">
        <v>867</v>
      </c>
      <c r="T535" s="15">
        <v>17.485199999999999</v>
      </c>
      <c r="U535" s="15">
        <v>49.584791709560086</v>
      </c>
      <c r="V535" s="33">
        <f t="shared" si="56"/>
        <v>1</v>
      </c>
      <c r="W535" s="34">
        <v>0</v>
      </c>
      <c r="X535" s="19">
        <v>0</v>
      </c>
      <c r="Y535" s="36">
        <v>0</v>
      </c>
      <c r="Z535" s="41">
        <v>0</v>
      </c>
      <c r="AA535" s="5">
        <f t="shared" si="52"/>
        <v>4</v>
      </c>
      <c r="AB535" s="5">
        <f t="shared" si="53"/>
        <v>1</v>
      </c>
    </row>
    <row r="536" spans="1:28" customFormat="1" ht="15" customHeight="1">
      <c r="A536" s="6">
        <v>3042</v>
      </c>
      <c r="B536" s="5" t="s">
        <v>2291</v>
      </c>
      <c r="C536" s="5" t="s">
        <v>11695</v>
      </c>
      <c r="D536" s="5" t="s">
        <v>2292</v>
      </c>
      <c r="E536" s="9" t="s">
        <v>11018</v>
      </c>
      <c r="F536" s="111">
        <v>0</v>
      </c>
      <c r="G536" s="111">
        <v>0</v>
      </c>
      <c r="H536" s="109">
        <f t="shared" si="51"/>
        <v>0</v>
      </c>
      <c r="I536" s="22">
        <v>1</v>
      </c>
      <c r="J536" s="25">
        <v>0</v>
      </c>
      <c r="K536" s="95">
        <v>1</v>
      </c>
      <c r="L536" s="12">
        <v>0</v>
      </c>
      <c r="M536" s="12">
        <v>1</v>
      </c>
      <c r="N536" s="27">
        <f t="shared" si="54"/>
        <v>1</v>
      </c>
      <c r="O536" s="29">
        <v>1</v>
      </c>
      <c r="P536" s="125">
        <v>1</v>
      </c>
      <c r="Q536" s="125">
        <v>0</v>
      </c>
      <c r="R536" s="31">
        <f t="shared" si="55"/>
        <v>1</v>
      </c>
      <c r="S536" s="14">
        <v>323</v>
      </c>
      <c r="T536" s="15">
        <v>10.7919</v>
      </c>
      <c r="U536" s="15">
        <v>29.929854798506287</v>
      </c>
      <c r="V536" s="33">
        <f t="shared" si="56"/>
        <v>1</v>
      </c>
      <c r="W536" s="34">
        <v>1</v>
      </c>
      <c r="X536" s="19">
        <v>0</v>
      </c>
      <c r="Y536" s="36">
        <v>1</v>
      </c>
      <c r="Z536" s="41">
        <v>0</v>
      </c>
      <c r="AA536" s="5">
        <f t="shared" si="52"/>
        <v>7</v>
      </c>
      <c r="AB536" s="5">
        <f t="shared" si="53"/>
        <v>1</v>
      </c>
    </row>
    <row r="537" spans="1:28" customFormat="1" ht="15" customHeight="1">
      <c r="A537" s="6">
        <v>3044</v>
      </c>
      <c r="B537" s="5" t="s">
        <v>2524</v>
      </c>
      <c r="C537" s="5" t="s">
        <v>11696</v>
      </c>
      <c r="D537" s="5" t="s">
        <v>2525</v>
      </c>
      <c r="E537" s="9" t="s">
        <v>11018</v>
      </c>
      <c r="F537" s="111">
        <v>1</v>
      </c>
      <c r="G537" s="111">
        <v>0</v>
      </c>
      <c r="H537" s="109">
        <f t="shared" si="51"/>
        <v>1</v>
      </c>
      <c r="I537" s="22">
        <v>1</v>
      </c>
      <c r="J537" s="25">
        <v>0</v>
      </c>
      <c r="K537" s="95">
        <v>1</v>
      </c>
      <c r="L537" s="12">
        <v>0</v>
      </c>
      <c r="M537" s="12">
        <v>1</v>
      </c>
      <c r="N537" s="27">
        <f t="shared" si="54"/>
        <v>1</v>
      </c>
      <c r="O537" s="29">
        <v>1</v>
      </c>
      <c r="P537" s="125">
        <v>0</v>
      </c>
      <c r="Q537" s="125">
        <v>0</v>
      </c>
      <c r="R537" s="31">
        <f t="shared" si="55"/>
        <v>0</v>
      </c>
      <c r="S537" s="14">
        <v>407</v>
      </c>
      <c r="T537" s="15">
        <v>6.4855999999999998</v>
      </c>
      <c r="U537" s="15">
        <v>62.754409769335147</v>
      </c>
      <c r="V537" s="33">
        <f t="shared" si="56"/>
        <v>1</v>
      </c>
      <c r="W537" s="34">
        <v>0</v>
      </c>
      <c r="X537" s="19">
        <v>0</v>
      </c>
      <c r="Y537" s="36">
        <v>0</v>
      </c>
      <c r="Z537" s="41">
        <v>0</v>
      </c>
      <c r="AA537" s="5">
        <f t="shared" si="52"/>
        <v>5</v>
      </c>
      <c r="AB537" s="5">
        <f t="shared" si="53"/>
        <v>1</v>
      </c>
    </row>
    <row r="538" spans="1:28" customFormat="1" ht="15" customHeight="1">
      <c r="A538" s="6">
        <v>3045</v>
      </c>
      <c r="B538" s="5" t="s">
        <v>2526</v>
      </c>
      <c r="C538" s="5" t="s">
        <v>11697</v>
      </c>
      <c r="D538" s="5" t="s">
        <v>2527</v>
      </c>
      <c r="E538" s="9" t="s">
        <v>11018</v>
      </c>
      <c r="F538" s="111">
        <v>1</v>
      </c>
      <c r="G538" s="111">
        <v>0</v>
      </c>
      <c r="H538" s="109">
        <f t="shared" si="51"/>
        <v>1</v>
      </c>
      <c r="I538" s="22">
        <v>1</v>
      </c>
      <c r="J538" s="25">
        <v>0</v>
      </c>
      <c r="K538" s="95">
        <v>1</v>
      </c>
      <c r="L538" s="12">
        <v>0</v>
      </c>
      <c r="M538" s="12">
        <v>1</v>
      </c>
      <c r="N538" s="27">
        <f t="shared" si="54"/>
        <v>1</v>
      </c>
      <c r="O538" s="29">
        <v>1</v>
      </c>
      <c r="P538" s="125">
        <v>0</v>
      </c>
      <c r="Q538" s="125">
        <v>0</v>
      </c>
      <c r="R538" s="31">
        <f t="shared" si="55"/>
        <v>0</v>
      </c>
      <c r="S538" s="14">
        <v>1280</v>
      </c>
      <c r="T538" s="15">
        <v>9.8337000000000003</v>
      </c>
      <c r="U538" s="15">
        <v>130.16463792875518</v>
      </c>
      <c r="V538" s="33">
        <f t="shared" si="56"/>
        <v>0</v>
      </c>
      <c r="W538" s="34">
        <v>0</v>
      </c>
      <c r="X538" s="19">
        <v>0</v>
      </c>
      <c r="Y538" s="36">
        <v>0</v>
      </c>
      <c r="Z538" s="41">
        <v>0</v>
      </c>
      <c r="AA538" s="5">
        <f t="shared" si="52"/>
        <v>4</v>
      </c>
      <c r="AB538" s="5">
        <f t="shared" si="53"/>
        <v>1</v>
      </c>
    </row>
    <row r="539" spans="1:28" customFormat="1" ht="15" customHeight="1">
      <c r="A539" s="6">
        <v>3047</v>
      </c>
      <c r="B539" s="5" t="s">
        <v>2534</v>
      </c>
      <c r="C539" s="5" t="s">
        <v>11698</v>
      </c>
      <c r="D539" s="5" t="s">
        <v>2535</v>
      </c>
      <c r="E539" s="9" t="s">
        <v>11018</v>
      </c>
      <c r="F539" s="111">
        <v>0</v>
      </c>
      <c r="G539" s="111">
        <v>0</v>
      </c>
      <c r="H539" s="109">
        <f t="shared" si="51"/>
        <v>0</v>
      </c>
      <c r="I539" s="22">
        <v>0</v>
      </c>
      <c r="J539" s="25">
        <v>0</v>
      </c>
      <c r="K539" s="95">
        <v>1</v>
      </c>
      <c r="L539" s="12">
        <v>0</v>
      </c>
      <c r="M539" s="12">
        <v>1</v>
      </c>
      <c r="N539" s="27">
        <f t="shared" si="54"/>
        <v>1</v>
      </c>
      <c r="O539" s="29">
        <v>1</v>
      </c>
      <c r="P539" s="125">
        <v>0</v>
      </c>
      <c r="Q539" s="125">
        <v>0</v>
      </c>
      <c r="R539" s="31">
        <f t="shared" si="55"/>
        <v>0</v>
      </c>
      <c r="S539" s="14">
        <v>1249</v>
      </c>
      <c r="T539" s="15">
        <v>8.3262</v>
      </c>
      <c r="U539" s="15">
        <v>150.00840719656026</v>
      </c>
      <c r="V539" s="33">
        <f t="shared" si="56"/>
        <v>0</v>
      </c>
      <c r="W539" s="34">
        <v>0</v>
      </c>
      <c r="X539" s="19">
        <v>0</v>
      </c>
      <c r="Y539" s="36">
        <v>1</v>
      </c>
      <c r="Z539" s="41">
        <v>0</v>
      </c>
      <c r="AA539" s="5">
        <f t="shared" si="52"/>
        <v>3</v>
      </c>
      <c r="AB539" s="5">
        <f t="shared" si="53"/>
        <v>1</v>
      </c>
    </row>
    <row r="540" spans="1:28" customFormat="1" ht="15" customHeight="1">
      <c r="A540" s="6">
        <v>3051</v>
      </c>
      <c r="B540" s="5" t="s">
        <v>3012</v>
      </c>
      <c r="C540" s="5" t="s">
        <v>11699</v>
      </c>
      <c r="D540" s="5" t="s">
        <v>3013</v>
      </c>
      <c r="E540" s="9" t="s">
        <v>11018</v>
      </c>
      <c r="F540" s="111">
        <v>0</v>
      </c>
      <c r="G540" s="111">
        <v>1</v>
      </c>
      <c r="H540" s="109">
        <f t="shared" si="51"/>
        <v>1</v>
      </c>
      <c r="I540" s="22">
        <v>0</v>
      </c>
      <c r="J540" s="25">
        <v>0</v>
      </c>
      <c r="K540" s="95">
        <v>1</v>
      </c>
      <c r="L540" s="12">
        <v>0</v>
      </c>
      <c r="M540" s="12">
        <v>1</v>
      </c>
      <c r="N540" s="27">
        <f t="shared" si="54"/>
        <v>1</v>
      </c>
      <c r="O540" s="29">
        <v>1</v>
      </c>
      <c r="P540" s="125">
        <v>0</v>
      </c>
      <c r="Q540" s="125">
        <v>0</v>
      </c>
      <c r="R540" s="31">
        <f t="shared" si="55"/>
        <v>0</v>
      </c>
      <c r="S540" s="14">
        <v>463</v>
      </c>
      <c r="T540" s="15">
        <v>3.1617999999999999</v>
      </c>
      <c r="U540" s="15">
        <v>146.43557467265481</v>
      </c>
      <c r="V540" s="33">
        <f t="shared" si="56"/>
        <v>0</v>
      </c>
      <c r="W540" s="34">
        <v>1</v>
      </c>
      <c r="X540" s="19">
        <v>0</v>
      </c>
      <c r="Y540" s="36">
        <v>0</v>
      </c>
      <c r="Z540" s="41">
        <v>0</v>
      </c>
      <c r="AA540" s="5">
        <f t="shared" si="52"/>
        <v>4</v>
      </c>
      <c r="AB540" s="5">
        <f t="shared" si="53"/>
        <v>1</v>
      </c>
    </row>
    <row r="541" spans="1:28" customFormat="1" ht="15" customHeight="1">
      <c r="A541" s="6">
        <v>3052</v>
      </c>
      <c r="B541" s="5" t="s">
        <v>3116</v>
      </c>
      <c r="C541" s="5" t="s">
        <v>11700</v>
      </c>
      <c r="D541" s="5" t="s">
        <v>3117</v>
      </c>
      <c r="E541" s="9" t="s">
        <v>11018</v>
      </c>
      <c r="F541" s="111">
        <v>0</v>
      </c>
      <c r="G541" s="111">
        <v>0</v>
      </c>
      <c r="H541" s="109">
        <f t="shared" si="51"/>
        <v>0</v>
      </c>
      <c r="I541" s="22">
        <v>0</v>
      </c>
      <c r="J541" s="25">
        <v>0</v>
      </c>
      <c r="K541" s="95">
        <v>1</v>
      </c>
      <c r="L541" s="12">
        <v>0</v>
      </c>
      <c r="M541" s="12">
        <v>0</v>
      </c>
      <c r="N541" s="27">
        <f t="shared" si="54"/>
        <v>1</v>
      </c>
      <c r="O541" s="29">
        <v>1</v>
      </c>
      <c r="P541" s="125">
        <v>0</v>
      </c>
      <c r="Q541" s="125">
        <v>0</v>
      </c>
      <c r="R541" s="31">
        <f t="shared" si="55"/>
        <v>0</v>
      </c>
      <c r="S541" s="14">
        <v>1223</v>
      </c>
      <c r="T541" s="15">
        <v>4.4493</v>
      </c>
      <c r="U541" s="15">
        <v>274.8746993909154</v>
      </c>
      <c r="V541" s="33">
        <f t="shared" si="56"/>
        <v>0</v>
      </c>
      <c r="W541" s="34">
        <v>0</v>
      </c>
      <c r="X541" s="19">
        <v>0</v>
      </c>
      <c r="Y541" s="36">
        <v>1</v>
      </c>
      <c r="Z541" s="41">
        <v>0</v>
      </c>
      <c r="AA541" s="5">
        <f t="shared" si="52"/>
        <v>3</v>
      </c>
      <c r="AB541" s="5">
        <f t="shared" si="53"/>
        <v>1</v>
      </c>
    </row>
    <row r="542" spans="1:28" customFormat="1" ht="15" customHeight="1">
      <c r="A542" s="6">
        <v>3055</v>
      </c>
      <c r="B542" s="5" t="s">
        <v>3358</v>
      </c>
      <c r="C542" s="5" t="s">
        <v>11701</v>
      </c>
      <c r="D542" s="5" t="s">
        <v>3359</v>
      </c>
      <c r="E542" s="9" t="s">
        <v>11018</v>
      </c>
      <c r="F542" s="111">
        <v>1</v>
      </c>
      <c r="G542" s="111">
        <v>0</v>
      </c>
      <c r="H542" s="109">
        <f t="shared" si="51"/>
        <v>1</v>
      </c>
      <c r="I542" s="22">
        <v>0</v>
      </c>
      <c r="J542" s="25">
        <v>0</v>
      </c>
      <c r="K542" s="95">
        <v>1</v>
      </c>
      <c r="L542" s="12">
        <v>0</v>
      </c>
      <c r="M542" s="12">
        <v>1</v>
      </c>
      <c r="N542" s="27">
        <f t="shared" si="54"/>
        <v>1</v>
      </c>
      <c r="O542" s="29">
        <v>1</v>
      </c>
      <c r="P542" s="125">
        <v>0</v>
      </c>
      <c r="Q542" s="125">
        <v>0</v>
      </c>
      <c r="R542" s="31">
        <f t="shared" si="55"/>
        <v>0</v>
      </c>
      <c r="S542" s="14">
        <v>1571</v>
      </c>
      <c r="T542" s="15">
        <v>7.1036000000000001</v>
      </c>
      <c r="U542" s="15">
        <v>221.15547046567937</v>
      </c>
      <c r="V542" s="33">
        <f t="shared" si="56"/>
        <v>0</v>
      </c>
      <c r="W542" s="34">
        <v>0</v>
      </c>
      <c r="X542" s="19">
        <v>0</v>
      </c>
      <c r="Y542" s="36">
        <v>0</v>
      </c>
      <c r="Z542" s="41">
        <v>0</v>
      </c>
      <c r="AA542" s="5">
        <f t="shared" si="52"/>
        <v>3</v>
      </c>
      <c r="AB542" s="5">
        <f t="shared" si="53"/>
        <v>1</v>
      </c>
    </row>
    <row r="543" spans="1:28" customFormat="1" ht="15" customHeight="1">
      <c r="A543" s="6">
        <v>3058</v>
      </c>
      <c r="B543" s="5" t="s">
        <v>3414</v>
      </c>
      <c r="C543" s="5" t="s">
        <v>11702</v>
      </c>
      <c r="D543" s="5" t="s">
        <v>3415</v>
      </c>
      <c r="E543" s="9" t="s">
        <v>11018</v>
      </c>
      <c r="F543" s="111">
        <v>1</v>
      </c>
      <c r="G543" s="111">
        <v>1</v>
      </c>
      <c r="H543" s="109">
        <f t="shared" si="51"/>
        <v>1</v>
      </c>
      <c r="I543" s="22">
        <v>0</v>
      </c>
      <c r="J543" s="25">
        <v>0</v>
      </c>
      <c r="K543" s="95">
        <v>1</v>
      </c>
      <c r="L543" s="12">
        <v>0</v>
      </c>
      <c r="M543" s="12">
        <v>0</v>
      </c>
      <c r="N543" s="27">
        <f t="shared" si="54"/>
        <v>1</v>
      </c>
      <c r="O543" s="29">
        <v>1</v>
      </c>
      <c r="P543" s="125">
        <v>0</v>
      </c>
      <c r="Q543" s="125">
        <v>0</v>
      </c>
      <c r="R543" s="31">
        <f t="shared" si="55"/>
        <v>0</v>
      </c>
      <c r="S543" s="14">
        <v>2604</v>
      </c>
      <c r="T543" s="15">
        <v>8.5068999999999999</v>
      </c>
      <c r="U543" s="15">
        <v>306.10445638246603</v>
      </c>
      <c r="V543" s="33">
        <f t="shared" si="56"/>
        <v>0</v>
      </c>
      <c r="W543" s="34">
        <v>0</v>
      </c>
      <c r="X543" s="19">
        <v>0</v>
      </c>
      <c r="Y543" s="36">
        <v>0</v>
      </c>
      <c r="Z543" s="41">
        <v>0</v>
      </c>
      <c r="AA543" s="5">
        <f t="shared" si="52"/>
        <v>3</v>
      </c>
      <c r="AB543" s="5">
        <f t="shared" si="53"/>
        <v>1</v>
      </c>
    </row>
    <row r="544" spans="1:28" customFormat="1" ht="15" customHeight="1">
      <c r="A544" s="6">
        <v>3060</v>
      </c>
      <c r="B544" s="5" t="s">
        <v>3498</v>
      </c>
      <c r="C544" s="5" t="s">
        <v>11703</v>
      </c>
      <c r="D544" s="5" t="s">
        <v>3499</v>
      </c>
      <c r="E544" s="9" t="s">
        <v>11018</v>
      </c>
      <c r="F544" s="111">
        <v>0</v>
      </c>
      <c r="G544" s="111">
        <v>0</v>
      </c>
      <c r="H544" s="109">
        <f t="shared" si="51"/>
        <v>0</v>
      </c>
      <c r="I544" s="22">
        <v>1</v>
      </c>
      <c r="J544" s="25">
        <v>0</v>
      </c>
      <c r="K544" s="95">
        <v>1</v>
      </c>
      <c r="L544" s="12">
        <v>0</v>
      </c>
      <c r="M544" s="12">
        <v>1</v>
      </c>
      <c r="N544" s="27">
        <f t="shared" si="54"/>
        <v>1</v>
      </c>
      <c r="O544" s="29">
        <v>1</v>
      </c>
      <c r="P544" s="125">
        <v>1</v>
      </c>
      <c r="Q544" s="125">
        <v>0</v>
      </c>
      <c r="R544" s="31">
        <f t="shared" si="55"/>
        <v>1</v>
      </c>
      <c r="S544" s="14">
        <v>1445</v>
      </c>
      <c r="T544" s="15">
        <v>5.0977999999999994</v>
      </c>
      <c r="U544" s="15">
        <v>283.45560830162032</v>
      </c>
      <c r="V544" s="33">
        <f t="shared" si="56"/>
        <v>0</v>
      </c>
      <c r="W544" s="34">
        <v>0</v>
      </c>
      <c r="X544" s="19">
        <v>0</v>
      </c>
      <c r="Y544" s="36">
        <v>0</v>
      </c>
      <c r="Z544" s="41">
        <v>0</v>
      </c>
      <c r="AA544" s="5">
        <f t="shared" si="52"/>
        <v>4</v>
      </c>
      <c r="AB544" s="5">
        <f t="shared" si="53"/>
        <v>1</v>
      </c>
    </row>
    <row r="545" spans="1:28" customFormat="1" ht="15" customHeight="1">
      <c r="A545" s="6">
        <v>3062</v>
      </c>
      <c r="B545" s="5" t="s">
        <v>3542</v>
      </c>
      <c r="C545" s="5" t="s">
        <v>11704</v>
      </c>
      <c r="D545" s="5" t="s">
        <v>3543</v>
      </c>
      <c r="E545" s="9" t="s">
        <v>11018</v>
      </c>
      <c r="F545" s="111">
        <v>1</v>
      </c>
      <c r="G545" s="111">
        <v>1</v>
      </c>
      <c r="H545" s="109">
        <f t="shared" si="51"/>
        <v>1</v>
      </c>
      <c r="I545" s="22">
        <v>0</v>
      </c>
      <c r="J545" s="25">
        <v>0</v>
      </c>
      <c r="K545" s="95">
        <v>1</v>
      </c>
      <c r="L545" s="12">
        <v>0</v>
      </c>
      <c r="M545" s="12">
        <v>0</v>
      </c>
      <c r="N545" s="27">
        <f t="shared" si="54"/>
        <v>1</v>
      </c>
      <c r="O545" s="29">
        <v>1</v>
      </c>
      <c r="P545" s="125">
        <v>0</v>
      </c>
      <c r="Q545" s="125">
        <v>0</v>
      </c>
      <c r="R545" s="31">
        <f t="shared" si="55"/>
        <v>0</v>
      </c>
      <c r="S545" s="14">
        <v>2643</v>
      </c>
      <c r="T545" s="15">
        <v>7.2523</v>
      </c>
      <c r="U545" s="15">
        <v>364.43610992374835</v>
      </c>
      <c r="V545" s="33">
        <f t="shared" si="56"/>
        <v>0</v>
      </c>
      <c r="W545" s="34">
        <v>0</v>
      </c>
      <c r="X545" s="19">
        <v>0</v>
      </c>
      <c r="Y545" s="36">
        <v>1</v>
      </c>
      <c r="Z545" s="41">
        <v>0</v>
      </c>
      <c r="AA545" s="5">
        <f t="shared" si="52"/>
        <v>4</v>
      </c>
      <c r="AB545" s="5">
        <f t="shared" si="53"/>
        <v>1</v>
      </c>
    </row>
    <row r="546" spans="1:28" customFormat="1" ht="15" customHeight="1">
      <c r="A546" s="6">
        <v>3065</v>
      </c>
      <c r="B546" s="5" t="s">
        <v>3706</v>
      </c>
      <c r="C546" s="5" t="s">
        <v>11705</v>
      </c>
      <c r="D546" s="5" t="s">
        <v>3707</v>
      </c>
      <c r="E546" s="9" t="s">
        <v>11018</v>
      </c>
      <c r="F546" s="111">
        <v>0</v>
      </c>
      <c r="G546" s="111">
        <v>0</v>
      </c>
      <c r="H546" s="109">
        <f t="shared" si="51"/>
        <v>0</v>
      </c>
      <c r="I546" s="22">
        <v>0</v>
      </c>
      <c r="J546" s="25">
        <v>0</v>
      </c>
      <c r="K546" s="95">
        <v>1</v>
      </c>
      <c r="L546" s="12">
        <v>0</v>
      </c>
      <c r="M546" s="12">
        <v>1</v>
      </c>
      <c r="N546" s="27">
        <f t="shared" si="54"/>
        <v>1</v>
      </c>
      <c r="O546" s="29">
        <v>1</v>
      </c>
      <c r="P546" s="125">
        <v>0</v>
      </c>
      <c r="Q546" s="125">
        <v>0</v>
      </c>
      <c r="R546" s="31">
        <f t="shared" si="55"/>
        <v>0</v>
      </c>
      <c r="S546" s="14">
        <v>2113</v>
      </c>
      <c r="T546" s="15">
        <v>9.2148000000000003</v>
      </c>
      <c r="U546" s="15">
        <v>229.30503103702739</v>
      </c>
      <c r="V546" s="33">
        <f t="shared" si="56"/>
        <v>0</v>
      </c>
      <c r="W546" s="34">
        <v>1</v>
      </c>
      <c r="X546" s="19">
        <v>0</v>
      </c>
      <c r="Y546" s="36">
        <v>0</v>
      </c>
      <c r="Z546" s="41">
        <v>0</v>
      </c>
      <c r="AA546" s="5">
        <f t="shared" si="52"/>
        <v>3</v>
      </c>
      <c r="AB546" s="5">
        <f t="shared" si="53"/>
        <v>1</v>
      </c>
    </row>
    <row r="547" spans="1:28" customFormat="1" ht="15" customHeight="1">
      <c r="A547" s="6">
        <v>3066</v>
      </c>
      <c r="B547" s="5" t="s">
        <v>3882</v>
      </c>
      <c r="C547" s="5" t="s">
        <v>11706</v>
      </c>
      <c r="D547" s="5" t="s">
        <v>3883</v>
      </c>
      <c r="E547" s="9" t="s">
        <v>11018</v>
      </c>
      <c r="F547" s="111">
        <v>1</v>
      </c>
      <c r="G547" s="111">
        <v>0</v>
      </c>
      <c r="H547" s="109">
        <f t="shared" si="51"/>
        <v>1</v>
      </c>
      <c r="I547" s="22">
        <v>0</v>
      </c>
      <c r="J547" s="25">
        <v>0</v>
      </c>
      <c r="K547" s="95">
        <v>1</v>
      </c>
      <c r="L547" s="12">
        <v>0</v>
      </c>
      <c r="M547" s="12">
        <v>1</v>
      </c>
      <c r="N547" s="27">
        <f t="shared" si="54"/>
        <v>1</v>
      </c>
      <c r="O547" s="29">
        <v>1</v>
      </c>
      <c r="P547" s="125">
        <v>0</v>
      </c>
      <c r="Q547" s="125">
        <v>0</v>
      </c>
      <c r="R547" s="31">
        <f t="shared" si="55"/>
        <v>0</v>
      </c>
      <c r="S547" s="14">
        <v>2731</v>
      </c>
      <c r="T547" s="15">
        <v>21.170500000000001</v>
      </c>
      <c r="U547" s="15">
        <v>129.0002597954701</v>
      </c>
      <c r="V547" s="33">
        <f t="shared" si="56"/>
        <v>0</v>
      </c>
      <c r="W547" s="34">
        <v>0</v>
      </c>
      <c r="X547" s="19">
        <v>0</v>
      </c>
      <c r="Y547" s="36">
        <v>1</v>
      </c>
      <c r="Z547" s="41">
        <v>0</v>
      </c>
      <c r="AA547" s="5">
        <f t="shared" si="52"/>
        <v>4</v>
      </c>
      <c r="AB547" s="5">
        <f t="shared" si="53"/>
        <v>1</v>
      </c>
    </row>
    <row r="548" spans="1:28" customFormat="1" ht="15" customHeight="1">
      <c r="A548" s="6">
        <v>3069</v>
      </c>
      <c r="B548" s="5" t="s">
        <v>4166</v>
      </c>
      <c r="C548" s="5" t="s">
        <v>11707</v>
      </c>
      <c r="D548" s="5" t="s">
        <v>4167</v>
      </c>
      <c r="E548" s="9" t="s">
        <v>11018</v>
      </c>
      <c r="F548" s="111">
        <v>0</v>
      </c>
      <c r="G548" s="111">
        <v>0</v>
      </c>
      <c r="H548" s="109">
        <f t="shared" si="51"/>
        <v>0</v>
      </c>
      <c r="I548" s="22">
        <v>0</v>
      </c>
      <c r="J548" s="25">
        <v>0</v>
      </c>
      <c r="K548" s="95">
        <v>1</v>
      </c>
      <c r="L548" s="12">
        <v>0</v>
      </c>
      <c r="M548" s="12">
        <v>1</v>
      </c>
      <c r="N548" s="27">
        <f t="shared" si="54"/>
        <v>1</v>
      </c>
      <c r="O548" s="29">
        <v>1</v>
      </c>
      <c r="P548" s="125">
        <v>1</v>
      </c>
      <c r="Q548" s="125">
        <v>0</v>
      </c>
      <c r="R548" s="31">
        <f t="shared" si="55"/>
        <v>1</v>
      </c>
      <c r="S548" s="14">
        <v>1350</v>
      </c>
      <c r="T548" s="15">
        <v>10.0495</v>
      </c>
      <c r="U548" s="15">
        <v>134.33504154435545</v>
      </c>
      <c r="V548" s="33">
        <f t="shared" si="56"/>
        <v>0</v>
      </c>
      <c r="W548" s="34">
        <v>0</v>
      </c>
      <c r="X548" s="19">
        <v>0</v>
      </c>
      <c r="Y548" s="36">
        <v>0</v>
      </c>
      <c r="Z548" s="41">
        <v>0</v>
      </c>
      <c r="AA548" s="5">
        <f t="shared" si="52"/>
        <v>3</v>
      </c>
      <c r="AB548" s="5">
        <f t="shared" si="53"/>
        <v>1</v>
      </c>
    </row>
    <row r="549" spans="1:28" customFormat="1" ht="15" customHeight="1">
      <c r="A549" s="6">
        <v>3070</v>
      </c>
      <c r="B549" s="5" t="s">
        <v>4176</v>
      </c>
      <c r="C549" s="5" t="s">
        <v>11708</v>
      </c>
      <c r="D549" s="5" t="s">
        <v>4177</v>
      </c>
      <c r="E549" s="9" t="s">
        <v>11018</v>
      </c>
      <c r="F549" s="111">
        <v>1</v>
      </c>
      <c r="G549" s="111">
        <v>0</v>
      </c>
      <c r="H549" s="109">
        <f t="shared" si="51"/>
        <v>1</v>
      </c>
      <c r="I549" s="22">
        <v>0</v>
      </c>
      <c r="J549" s="25">
        <v>0</v>
      </c>
      <c r="K549" s="95">
        <v>1</v>
      </c>
      <c r="L549" s="12">
        <v>0</v>
      </c>
      <c r="M549" s="12">
        <v>0</v>
      </c>
      <c r="N549" s="27">
        <f t="shared" si="54"/>
        <v>1</v>
      </c>
      <c r="O549" s="29">
        <v>1</v>
      </c>
      <c r="P549" s="125">
        <v>0</v>
      </c>
      <c r="Q549" s="125">
        <v>0</v>
      </c>
      <c r="R549" s="31">
        <f t="shared" si="55"/>
        <v>0</v>
      </c>
      <c r="S549" s="14">
        <v>1869</v>
      </c>
      <c r="T549" s="15">
        <v>3.7543000000000002</v>
      </c>
      <c r="U549" s="15">
        <v>497.82915590123321</v>
      </c>
      <c r="V549" s="33">
        <f t="shared" si="56"/>
        <v>0</v>
      </c>
      <c r="W549" s="34">
        <v>0</v>
      </c>
      <c r="X549" s="19">
        <v>0</v>
      </c>
      <c r="Y549" s="36">
        <v>0</v>
      </c>
      <c r="Z549" s="41">
        <v>0</v>
      </c>
      <c r="AA549" s="5">
        <f t="shared" si="52"/>
        <v>3</v>
      </c>
      <c r="AB549" s="5">
        <f t="shared" si="53"/>
        <v>1</v>
      </c>
    </row>
    <row r="550" spans="1:28" customFormat="1" ht="15" customHeight="1">
      <c r="A550" s="6">
        <v>3166</v>
      </c>
      <c r="B550" s="5" t="s">
        <v>16704</v>
      </c>
      <c r="C550" s="5" t="s">
        <v>16705</v>
      </c>
      <c r="D550" s="7" t="s">
        <v>16706</v>
      </c>
      <c r="E550" s="9" t="s">
        <v>11018</v>
      </c>
      <c r="F550" s="111">
        <v>0</v>
      </c>
      <c r="G550" s="111">
        <v>0</v>
      </c>
      <c r="H550" s="109">
        <f t="shared" si="51"/>
        <v>0</v>
      </c>
      <c r="I550" s="22">
        <v>0</v>
      </c>
      <c r="J550" s="25">
        <v>0</v>
      </c>
      <c r="K550" s="95">
        <v>1</v>
      </c>
      <c r="L550" s="12">
        <v>0</v>
      </c>
      <c r="M550" s="12">
        <v>1</v>
      </c>
      <c r="N550" s="27">
        <f t="shared" si="54"/>
        <v>1</v>
      </c>
      <c r="O550" s="29">
        <v>1</v>
      </c>
      <c r="P550" s="125">
        <v>0</v>
      </c>
      <c r="Q550" s="125">
        <v>0</v>
      </c>
      <c r="R550" s="31">
        <f t="shared" si="55"/>
        <v>0</v>
      </c>
      <c r="S550" s="14">
        <v>5205</v>
      </c>
      <c r="T550" s="15">
        <v>26.160499999999999</v>
      </c>
      <c r="U550" s="15">
        <v>198.96408707784639</v>
      </c>
      <c r="V550" s="33">
        <f t="shared" si="56"/>
        <v>0</v>
      </c>
      <c r="W550" s="34">
        <v>0</v>
      </c>
      <c r="X550" s="19"/>
      <c r="Y550" s="36">
        <v>0</v>
      </c>
      <c r="Z550" s="41">
        <v>1</v>
      </c>
      <c r="AA550" s="5">
        <f t="shared" si="52"/>
        <v>3</v>
      </c>
      <c r="AB550" s="5">
        <f t="shared" si="53"/>
        <v>1</v>
      </c>
    </row>
    <row r="551" spans="1:28" customFormat="1" ht="15" customHeight="1">
      <c r="A551" s="6">
        <v>3073</v>
      </c>
      <c r="B551" s="5" t="s">
        <v>4260</v>
      </c>
      <c r="C551" s="5" t="s">
        <v>11709</v>
      </c>
      <c r="D551" s="5" t="s">
        <v>4261</v>
      </c>
      <c r="E551" s="9" t="s">
        <v>11018</v>
      </c>
      <c r="F551" s="111">
        <v>1</v>
      </c>
      <c r="G551" s="111">
        <v>0</v>
      </c>
      <c r="H551" s="109">
        <f t="shared" si="51"/>
        <v>1</v>
      </c>
      <c r="I551" s="22">
        <v>0</v>
      </c>
      <c r="J551" s="25">
        <v>0</v>
      </c>
      <c r="K551" s="95">
        <v>1</v>
      </c>
      <c r="L551" s="12">
        <v>0</v>
      </c>
      <c r="M551" s="12">
        <v>1</v>
      </c>
      <c r="N551" s="27">
        <f t="shared" si="54"/>
        <v>1</v>
      </c>
      <c r="O551" s="29">
        <v>1</v>
      </c>
      <c r="P551" s="125">
        <v>0</v>
      </c>
      <c r="Q551" s="125">
        <v>0</v>
      </c>
      <c r="R551" s="31">
        <f t="shared" si="55"/>
        <v>0</v>
      </c>
      <c r="S551" s="14">
        <v>3617</v>
      </c>
      <c r="T551" s="15">
        <v>20.644499999999997</v>
      </c>
      <c r="U551" s="15">
        <v>175.20404950471072</v>
      </c>
      <c r="V551" s="33">
        <f t="shared" si="56"/>
        <v>0</v>
      </c>
      <c r="W551" s="34">
        <v>0</v>
      </c>
      <c r="X551" s="19">
        <v>0</v>
      </c>
      <c r="Y551" s="36">
        <v>1</v>
      </c>
      <c r="Z551" s="41">
        <v>0</v>
      </c>
      <c r="AA551" s="5">
        <f t="shared" si="52"/>
        <v>4</v>
      </c>
      <c r="AB551" s="5">
        <f t="shared" si="53"/>
        <v>1</v>
      </c>
    </row>
    <row r="552" spans="1:28" customFormat="1" ht="15" customHeight="1">
      <c r="A552" s="6">
        <v>3077</v>
      </c>
      <c r="B552" s="5" t="s">
        <v>4412</v>
      </c>
      <c r="C552" s="5" t="s">
        <v>11710</v>
      </c>
      <c r="D552" s="5" t="s">
        <v>4413</v>
      </c>
      <c r="E552" s="9" t="s">
        <v>11018</v>
      </c>
      <c r="F552" s="111">
        <v>1</v>
      </c>
      <c r="G552" s="111">
        <v>0</v>
      </c>
      <c r="H552" s="109">
        <f t="shared" si="51"/>
        <v>1</v>
      </c>
      <c r="I552" s="22">
        <v>0</v>
      </c>
      <c r="J552" s="25">
        <v>0</v>
      </c>
      <c r="K552" s="95">
        <v>1</v>
      </c>
      <c r="L552" s="12">
        <v>0</v>
      </c>
      <c r="M552" s="12">
        <v>1</v>
      </c>
      <c r="N552" s="27">
        <f t="shared" si="54"/>
        <v>1</v>
      </c>
      <c r="O552" s="29">
        <v>1</v>
      </c>
      <c r="P552" s="125">
        <v>1</v>
      </c>
      <c r="Q552" s="125">
        <v>0</v>
      </c>
      <c r="R552" s="31">
        <f t="shared" si="55"/>
        <v>1</v>
      </c>
      <c r="S552" s="14">
        <v>1432</v>
      </c>
      <c r="T552" s="15">
        <v>19.523599999999998</v>
      </c>
      <c r="U552" s="15">
        <v>73.347128603331356</v>
      </c>
      <c r="V552" s="33">
        <f t="shared" si="56"/>
        <v>1</v>
      </c>
      <c r="W552" s="34">
        <v>0</v>
      </c>
      <c r="X552" s="19">
        <v>0</v>
      </c>
      <c r="Y552" s="36">
        <v>0</v>
      </c>
      <c r="Z552" s="41">
        <v>0</v>
      </c>
      <c r="AA552" s="5">
        <f t="shared" si="52"/>
        <v>5</v>
      </c>
      <c r="AB552" s="5">
        <f t="shared" si="53"/>
        <v>1</v>
      </c>
    </row>
    <row r="553" spans="1:28" customFormat="1" ht="15" customHeight="1">
      <c r="A553" s="6">
        <v>3079</v>
      </c>
      <c r="B553" s="5" t="s">
        <v>4448</v>
      </c>
      <c r="C553" s="5" t="s">
        <v>11711</v>
      </c>
      <c r="D553" s="5" t="s">
        <v>4449</v>
      </c>
      <c r="E553" s="9" t="s">
        <v>11018</v>
      </c>
      <c r="F553" s="111">
        <v>1</v>
      </c>
      <c r="G553" s="111">
        <v>1</v>
      </c>
      <c r="H553" s="109">
        <f t="shared" si="51"/>
        <v>1</v>
      </c>
      <c r="I553" s="22">
        <v>0</v>
      </c>
      <c r="J553" s="25">
        <v>0</v>
      </c>
      <c r="K553" s="95">
        <v>1</v>
      </c>
      <c r="L553" s="12">
        <v>0</v>
      </c>
      <c r="M553" s="12">
        <v>0</v>
      </c>
      <c r="N553" s="27">
        <f t="shared" si="54"/>
        <v>1</v>
      </c>
      <c r="O553" s="29">
        <v>0</v>
      </c>
      <c r="P553" s="125">
        <v>0</v>
      </c>
      <c r="Q553" s="125">
        <v>0</v>
      </c>
      <c r="R553" s="31">
        <f t="shared" si="55"/>
        <v>0</v>
      </c>
      <c r="S553" s="14">
        <v>4691</v>
      </c>
      <c r="T553" s="15">
        <v>14.333900000000002</v>
      </c>
      <c r="U553" s="15">
        <v>327.26613133899355</v>
      </c>
      <c r="V553" s="33">
        <f t="shared" si="56"/>
        <v>0</v>
      </c>
      <c r="W553" s="34">
        <v>0</v>
      </c>
      <c r="X553" s="19">
        <v>0</v>
      </c>
      <c r="Y553" s="36">
        <v>1</v>
      </c>
      <c r="Z553" s="41">
        <v>0</v>
      </c>
      <c r="AA553" s="5">
        <f t="shared" si="52"/>
        <v>3</v>
      </c>
      <c r="AB553" s="5">
        <f t="shared" si="53"/>
        <v>1</v>
      </c>
    </row>
    <row r="554" spans="1:28" customFormat="1" ht="15" customHeight="1">
      <c r="A554" s="6">
        <v>3082</v>
      </c>
      <c r="B554" s="5" t="s">
        <v>4584</v>
      </c>
      <c r="C554" s="5" t="s">
        <v>11712</v>
      </c>
      <c r="D554" s="5" t="s">
        <v>4585</v>
      </c>
      <c r="E554" s="9" t="s">
        <v>11018</v>
      </c>
      <c r="F554" s="111">
        <v>0</v>
      </c>
      <c r="G554" s="111">
        <v>1</v>
      </c>
      <c r="H554" s="109">
        <f t="shared" si="51"/>
        <v>1</v>
      </c>
      <c r="I554" s="22">
        <v>0</v>
      </c>
      <c r="J554" s="25">
        <v>0</v>
      </c>
      <c r="K554" s="95">
        <v>1</v>
      </c>
      <c r="L554" s="12">
        <v>0</v>
      </c>
      <c r="M554" s="12">
        <v>0</v>
      </c>
      <c r="N554" s="27">
        <f t="shared" si="54"/>
        <v>1</v>
      </c>
      <c r="O554" s="29">
        <v>1</v>
      </c>
      <c r="P554" s="125">
        <v>0</v>
      </c>
      <c r="Q554" s="125">
        <v>0</v>
      </c>
      <c r="R554" s="31">
        <f t="shared" si="55"/>
        <v>0</v>
      </c>
      <c r="S554" s="14">
        <v>4464</v>
      </c>
      <c r="T554" s="15">
        <v>17.372</v>
      </c>
      <c r="U554" s="15">
        <v>256.96523140686162</v>
      </c>
      <c r="V554" s="33">
        <f t="shared" si="56"/>
        <v>0</v>
      </c>
      <c r="W554" s="34">
        <v>1</v>
      </c>
      <c r="X554" s="19">
        <v>0</v>
      </c>
      <c r="Y554" s="36">
        <v>0</v>
      </c>
      <c r="Z554" s="41">
        <v>0</v>
      </c>
      <c r="AA554" s="5">
        <f t="shared" si="52"/>
        <v>4</v>
      </c>
      <c r="AB554" s="5">
        <f t="shared" si="53"/>
        <v>1</v>
      </c>
    </row>
    <row r="555" spans="1:28" customFormat="1" ht="15" customHeight="1">
      <c r="A555" s="6">
        <v>3083</v>
      </c>
      <c r="B555" s="5" t="s">
        <v>4728</v>
      </c>
      <c r="C555" s="5" t="s">
        <v>11713</v>
      </c>
      <c r="D555" s="5" t="s">
        <v>4729</v>
      </c>
      <c r="E555" s="9" t="s">
        <v>11018</v>
      </c>
      <c r="F555" s="111">
        <v>1</v>
      </c>
      <c r="G555" s="111">
        <v>0</v>
      </c>
      <c r="H555" s="109">
        <f t="shared" si="51"/>
        <v>1</v>
      </c>
      <c r="I555" s="22">
        <v>0</v>
      </c>
      <c r="J555" s="25">
        <v>0</v>
      </c>
      <c r="K555" s="95">
        <v>1</v>
      </c>
      <c r="L555" s="12">
        <v>0</v>
      </c>
      <c r="M555" s="12">
        <v>1</v>
      </c>
      <c r="N555" s="27">
        <f t="shared" si="54"/>
        <v>1</v>
      </c>
      <c r="O555" s="29">
        <v>1</v>
      </c>
      <c r="P555" s="125">
        <v>1</v>
      </c>
      <c r="Q555" s="125">
        <v>0</v>
      </c>
      <c r="R555" s="31">
        <f t="shared" si="55"/>
        <v>1</v>
      </c>
      <c r="S555" s="14">
        <v>590</v>
      </c>
      <c r="T555" s="15">
        <v>7.2835000000000001</v>
      </c>
      <c r="U555" s="15">
        <v>81.005011326971925</v>
      </c>
      <c r="V555" s="33">
        <f t="shared" si="56"/>
        <v>0</v>
      </c>
      <c r="W555" s="34">
        <v>1</v>
      </c>
      <c r="X555" s="19">
        <v>0</v>
      </c>
      <c r="Y555" s="36">
        <v>0</v>
      </c>
      <c r="Z555" s="41">
        <v>0</v>
      </c>
      <c r="AA555" s="5">
        <f t="shared" si="52"/>
        <v>5</v>
      </c>
      <c r="AB555" s="5">
        <f t="shared" si="53"/>
        <v>1</v>
      </c>
    </row>
    <row r="556" spans="1:28" customFormat="1" ht="15" customHeight="1">
      <c r="A556" s="6">
        <v>3084</v>
      </c>
      <c r="B556" s="5" t="s">
        <v>4812</v>
      </c>
      <c r="C556" s="5" t="s">
        <v>11714</v>
      </c>
      <c r="D556" s="5" t="s">
        <v>4813</v>
      </c>
      <c r="E556" s="9" t="s">
        <v>11018</v>
      </c>
      <c r="F556" s="111">
        <v>1</v>
      </c>
      <c r="G556" s="111">
        <v>1</v>
      </c>
      <c r="H556" s="109">
        <f t="shared" si="51"/>
        <v>1</v>
      </c>
      <c r="I556" s="22">
        <v>0</v>
      </c>
      <c r="J556" s="25">
        <v>0</v>
      </c>
      <c r="K556" s="95">
        <v>1</v>
      </c>
      <c r="L556" s="12">
        <v>0</v>
      </c>
      <c r="M556" s="12">
        <v>0</v>
      </c>
      <c r="N556" s="27">
        <f t="shared" si="54"/>
        <v>1</v>
      </c>
      <c r="O556" s="29">
        <v>1</v>
      </c>
      <c r="P556" s="125">
        <v>0</v>
      </c>
      <c r="Q556" s="125">
        <v>0</v>
      </c>
      <c r="R556" s="31">
        <f t="shared" si="55"/>
        <v>0</v>
      </c>
      <c r="S556" s="14">
        <v>2236</v>
      </c>
      <c r="T556" s="15">
        <v>13.581300000000001</v>
      </c>
      <c r="U556" s="15">
        <v>164.63814215134045</v>
      </c>
      <c r="V556" s="33">
        <f t="shared" si="56"/>
        <v>0</v>
      </c>
      <c r="W556" s="34">
        <v>1</v>
      </c>
      <c r="X556" s="19">
        <v>0</v>
      </c>
      <c r="Y556" s="36">
        <v>0</v>
      </c>
      <c r="Z556" s="41">
        <v>0</v>
      </c>
      <c r="AA556" s="5">
        <f t="shared" si="52"/>
        <v>4</v>
      </c>
      <c r="AB556" s="5">
        <f t="shared" si="53"/>
        <v>1</v>
      </c>
    </row>
    <row r="557" spans="1:28" customFormat="1" ht="15" customHeight="1">
      <c r="A557" s="6">
        <v>3088</v>
      </c>
      <c r="B557" s="5" t="s">
        <v>5075</v>
      </c>
      <c r="C557" s="5" t="s">
        <v>11715</v>
      </c>
      <c r="D557" s="5" t="s">
        <v>5076</v>
      </c>
      <c r="E557" s="9" t="s">
        <v>11018</v>
      </c>
      <c r="F557" s="111">
        <v>1</v>
      </c>
      <c r="G557" s="111">
        <v>0</v>
      </c>
      <c r="H557" s="109">
        <f t="shared" si="51"/>
        <v>1</v>
      </c>
      <c r="I557" s="22">
        <v>0</v>
      </c>
      <c r="J557" s="25">
        <v>0</v>
      </c>
      <c r="K557" s="95">
        <v>1</v>
      </c>
      <c r="L557" s="12">
        <v>0</v>
      </c>
      <c r="M557" s="12">
        <v>0</v>
      </c>
      <c r="N557" s="27">
        <f t="shared" si="54"/>
        <v>1</v>
      </c>
      <c r="O557" s="29">
        <v>1</v>
      </c>
      <c r="P557" s="125">
        <v>0</v>
      </c>
      <c r="Q557" s="125">
        <v>0</v>
      </c>
      <c r="R557" s="31">
        <f t="shared" si="55"/>
        <v>0</v>
      </c>
      <c r="S557" s="14">
        <v>1742</v>
      </c>
      <c r="T557" s="15">
        <v>10.658900000000001</v>
      </c>
      <c r="U557" s="15">
        <v>163.43149855988889</v>
      </c>
      <c r="V557" s="33">
        <f t="shared" si="56"/>
        <v>0</v>
      </c>
      <c r="W557" s="34">
        <v>0</v>
      </c>
      <c r="X557" s="19">
        <v>0</v>
      </c>
      <c r="Y557" s="36">
        <v>0</v>
      </c>
      <c r="Z557" s="41">
        <v>0</v>
      </c>
      <c r="AA557" s="5">
        <f t="shared" si="52"/>
        <v>3</v>
      </c>
      <c r="AB557" s="5">
        <f t="shared" si="53"/>
        <v>1</v>
      </c>
    </row>
    <row r="558" spans="1:28" customFormat="1" ht="15" customHeight="1">
      <c r="A558" s="6">
        <v>3090</v>
      </c>
      <c r="B558" s="5" t="s">
        <v>5175</v>
      </c>
      <c r="C558" s="5" t="s">
        <v>11716</v>
      </c>
      <c r="D558" s="5" t="s">
        <v>5176</v>
      </c>
      <c r="E558" s="9" t="s">
        <v>11018</v>
      </c>
      <c r="F558" s="111">
        <v>0</v>
      </c>
      <c r="G558" s="111">
        <v>0</v>
      </c>
      <c r="H558" s="109">
        <f t="shared" si="51"/>
        <v>0</v>
      </c>
      <c r="I558" s="22">
        <v>0</v>
      </c>
      <c r="J558" s="25">
        <v>0</v>
      </c>
      <c r="K558" s="95">
        <v>1</v>
      </c>
      <c r="L558" s="12">
        <v>0</v>
      </c>
      <c r="M558" s="12">
        <v>1</v>
      </c>
      <c r="N558" s="27">
        <f t="shared" si="54"/>
        <v>1</v>
      </c>
      <c r="O558" s="29">
        <v>1</v>
      </c>
      <c r="P558" s="125">
        <v>0</v>
      </c>
      <c r="Q558" s="125">
        <v>0</v>
      </c>
      <c r="R558" s="31">
        <f t="shared" si="55"/>
        <v>0</v>
      </c>
      <c r="S558" s="14">
        <v>244</v>
      </c>
      <c r="T558" s="15">
        <v>5.8541999999999996</v>
      </c>
      <c r="U558" s="15">
        <v>41.679477981620039</v>
      </c>
      <c r="V558" s="33">
        <f t="shared" si="56"/>
        <v>1</v>
      </c>
      <c r="W558" s="34">
        <v>1</v>
      </c>
      <c r="X558" s="19">
        <v>0</v>
      </c>
      <c r="Y558" s="36">
        <v>0</v>
      </c>
      <c r="Z558" s="41">
        <v>0</v>
      </c>
      <c r="AA558" s="5">
        <f t="shared" si="52"/>
        <v>4</v>
      </c>
      <c r="AB558" s="5">
        <f t="shared" si="53"/>
        <v>1</v>
      </c>
    </row>
    <row r="559" spans="1:28" customFormat="1" ht="15" customHeight="1">
      <c r="A559" s="6">
        <v>3091</v>
      </c>
      <c r="B559" s="5" t="s">
        <v>5207</v>
      </c>
      <c r="C559" s="5" t="s">
        <v>11717</v>
      </c>
      <c r="D559" s="5" t="s">
        <v>5208</v>
      </c>
      <c r="E559" s="9" t="s">
        <v>11018</v>
      </c>
      <c r="F559" s="111">
        <v>1</v>
      </c>
      <c r="G559" s="111">
        <v>0</v>
      </c>
      <c r="H559" s="109">
        <f t="shared" si="51"/>
        <v>1</v>
      </c>
      <c r="I559" s="22">
        <v>0</v>
      </c>
      <c r="J559" s="25">
        <v>0</v>
      </c>
      <c r="K559" s="95">
        <v>1</v>
      </c>
      <c r="L559" s="12">
        <v>0</v>
      </c>
      <c r="M559" s="12">
        <v>0</v>
      </c>
      <c r="N559" s="27">
        <f t="shared" si="54"/>
        <v>1</v>
      </c>
      <c r="O559" s="29">
        <v>1</v>
      </c>
      <c r="P559" s="125">
        <v>0</v>
      </c>
      <c r="Q559" s="125">
        <v>0</v>
      </c>
      <c r="R559" s="31">
        <f t="shared" si="55"/>
        <v>0</v>
      </c>
      <c r="S559" s="14">
        <v>1554</v>
      </c>
      <c r="T559" s="15">
        <v>7.7879999999999994</v>
      </c>
      <c r="U559" s="15">
        <v>199.53775038520803</v>
      </c>
      <c r="V559" s="33">
        <f t="shared" si="56"/>
        <v>0</v>
      </c>
      <c r="W559" s="34">
        <v>0</v>
      </c>
      <c r="X559" s="19">
        <v>0</v>
      </c>
      <c r="Y559" s="36">
        <v>1</v>
      </c>
      <c r="Z559" s="41">
        <v>0</v>
      </c>
      <c r="AA559" s="5">
        <f t="shared" si="52"/>
        <v>4</v>
      </c>
      <c r="AB559" s="5">
        <f t="shared" si="53"/>
        <v>1</v>
      </c>
    </row>
    <row r="560" spans="1:28" customFormat="1" ht="15" customHeight="1">
      <c r="A560" s="6">
        <v>3093</v>
      </c>
      <c r="B560" s="5" t="s">
        <v>5339</v>
      </c>
      <c r="C560" s="5" t="s">
        <v>11718</v>
      </c>
      <c r="D560" s="5" t="s">
        <v>5340</v>
      </c>
      <c r="E560" s="9" t="s">
        <v>11018</v>
      </c>
      <c r="F560" s="111">
        <v>0</v>
      </c>
      <c r="G560" s="111">
        <v>1</v>
      </c>
      <c r="H560" s="109">
        <f t="shared" si="51"/>
        <v>1</v>
      </c>
      <c r="I560" s="22">
        <v>0</v>
      </c>
      <c r="J560" s="25">
        <v>0</v>
      </c>
      <c r="K560" s="95">
        <v>1</v>
      </c>
      <c r="L560" s="12">
        <v>0</v>
      </c>
      <c r="M560" s="12">
        <v>0</v>
      </c>
      <c r="N560" s="27">
        <f t="shared" si="54"/>
        <v>1</v>
      </c>
      <c r="O560" s="29">
        <v>1</v>
      </c>
      <c r="P560" s="125">
        <v>0</v>
      </c>
      <c r="Q560" s="125">
        <v>0</v>
      </c>
      <c r="R560" s="31">
        <f t="shared" si="55"/>
        <v>0</v>
      </c>
      <c r="S560" s="14">
        <v>1111</v>
      </c>
      <c r="T560" s="15">
        <v>6.8639999999999999</v>
      </c>
      <c r="U560" s="15">
        <v>161.85897435897436</v>
      </c>
      <c r="V560" s="33">
        <f t="shared" si="56"/>
        <v>0</v>
      </c>
      <c r="W560" s="34">
        <v>1</v>
      </c>
      <c r="X560" s="19">
        <v>1</v>
      </c>
      <c r="Y560" s="36">
        <v>0</v>
      </c>
      <c r="Z560" s="41">
        <v>0</v>
      </c>
      <c r="AA560" s="5">
        <f t="shared" si="52"/>
        <v>4</v>
      </c>
      <c r="AB560" s="5">
        <f t="shared" si="53"/>
        <v>1</v>
      </c>
    </row>
    <row r="561" spans="1:28" customFormat="1" ht="15" customHeight="1">
      <c r="A561" s="6">
        <v>3095</v>
      </c>
      <c r="B561" s="5" t="s">
        <v>5379</v>
      </c>
      <c r="C561" s="5" t="s">
        <v>11719</v>
      </c>
      <c r="D561" s="5" t="s">
        <v>5380</v>
      </c>
      <c r="E561" s="9" t="s">
        <v>11018</v>
      </c>
      <c r="F561" s="111">
        <v>1</v>
      </c>
      <c r="G561" s="111">
        <v>1</v>
      </c>
      <c r="H561" s="109">
        <f t="shared" si="51"/>
        <v>1</v>
      </c>
      <c r="I561" s="22">
        <v>0</v>
      </c>
      <c r="J561" s="25">
        <v>0</v>
      </c>
      <c r="K561" s="95">
        <v>1</v>
      </c>
      <c r="L561" s="12">
        <v>0</v>
      </c>
      <c r="M561" s="12">
        <v>1</v>
      </c>
      <c r="N561" s="27">
        <f t="shared" si="54"/>
        <v>1</v>
      </c>
      <c r="O561" s="29">
        <v>1</v>
      </c>
      <c r="P561" s="125">
        <v>0</v>
      </c>
      <c r="Q561" s="125">
        <v>0</v>
      </c>
      <c r="R561" s="31">
        <f t="shared" si="55"/>
        <v>0</v>
      </c>
      <c r="S561" s="14">
        <v>2556</v>
      </c>
      <c r="T561" s="15">
        <v>7.5350999999999999</v>
      </c>
      <c r="U561" s="15">
        <v>339.21248556754392</v>
      </c>
      <c r="V561" s="33">
        <f t="shared" si="56"/>
        <v>0</v>
      </c>
      <c r="W561" s="34">
        <v>1</v>
      </c>
      <c r="X561" s="19">
        <v>0</v>
      </c>
      <c r="Y561" s="36">
        <v>0</v>
      </c>
      <c r="Z561" s="41">
        <v>0</v>
      </c>
      <c r="AA561" s="5">
        <f t="shared" si="52"/>
        <v>4</v>
      </c>
      <c r="AB561" s="5">
        <f t="shared" si="53"/>
        <v>1</v>
      </c>
    </row>
    <row r="562" spans="1:28" customFormat="1" ht="15" customHeight="1">
      <c r="A562" s="6">
        <v>3097</v>
      </c>
      <c r="B562" s="5" t="s">
        <v>5465</v>
      </c>
      <c r="C562" s="5" t="s">
        <v>11720</v>
      </c>
      <c r="D562" s="5" t="s">
        <v>5466</v>
      </c>
      <c r="E562" s="9" t="s">
        <v>11018</v>
      </c>
      <c r="F562" s="111">
        <v>0</v>
      </c>
      <c r="G562" s="111">
        <v>0</v>
      </c>
      <c r="H562" s="109">
        <f t="shared" si="51"/>
        <v>0</v>
      </c>
      <c r="I562" s="22">
        <v>0</v>
      </c>
      <c r="J562" s="25">
        <v>0</v>
      </c>
      <c r="K562" s="95">
        <v>1</v>
      </c>
      <c r="L562" s="12">
        <v>0</v>
      </c>
      <c r="M562" s="12">
        <v>1</v>
      </c>
      <c r="N562" s="27">
        <f t="shared" si="54"/>
        <v>1</v>
      </c>
      <c r="O562" s="29">
        <v>1</v>
      </c>
      <c r="P562" s="125">
        <v>0</v>
      </c>
      <c r="Q562" s="125">
        <v>0</v>
      </c>
      <c r="R562" s="31">
        <f t="shared" si="55"/>
        <v>0</v>
      </c>
      <c r="S562" s="14">
        <v>1176</v>
      </c>
      <c r="T562" s="15">
        <v>7.7187999999999999</v>
      </c>
      <c r="U562" s="15">
        <v>152.35528838679588</v>
      </c>
      <c r="V562" s="33">
        <f t="shared" si="56"/>
        <v>0</v>
      </c>
      <c r="W562" s="34">
        <v>0</v>
      </c>
      <c r="X562" s="19">
        <v>0</v>
      </c>
      <c r="Y562" s="36">
        <v>0</v>
      </c>
      <c r="Z562" s="41">
        <v>0</v>
      </c>
      <c r="AA562" s="5">
        <f t="shared" si="52"/>
        <v>2</v>
      </c>
      <c r="AB562" s="5">
        <f t="shared" si="53"/>
        <v>1</v>
      </c>
    </row>
    <row r="563" spans="1:28" customFormat="1" ht="15" customHeight="1">
      <c r="A563" s="6">
        <v>3098</v>
      </c>
      <c r="B563" s="5" t="s">
        <v>5471</v>
      </c>
      <c r="C563" s="5" t="s">
        <v>11721</v>
      </c>
      <c r="D563" s="5" t="s">
        <v>5472</v>
      </c>
      <c r="E563" s="9" t="s">
        <v>11018</v>
      </c>
      <c r="F563" s="111">
        <v>1</v>
      </c>
      <c r="G563" s="111">
        <v>1</v>
      </c>
      <c r="H563" s="109">
        <f t="shared" si="51"/>
        <v>1</v>
      </c>
      <c r="I563" s="22">
        <v>1</v>
      </c>
      <c r="J563" s="25">
        <v>0</v>
      </c>
      <c r="K563" s="95">
        <v>1</v>
      </c>
      <c r="L563" s="12">
        <v>1</v>
      </c>
      <c r="M563" s="12">
        <v>1</v>
      </c>
      <c r="N563" s="27">
        <f t="shared" si="54"/>
        <v>1</v>
      </c>
      <c r="O563" s="29">
        <v>1</v>
      </c>
      <c r="P563" s="125">
        <v>1</v>
      </c>
      <c r="Q563" s="125">
        <v>0</v>
      </c>
      <c r="R563" s="31">
        <f t="shared" si="55"/>
        <v>1</v>
      </c>
      <c r="S563" s="14">
        <v>887</v>
      </c>
      <c r="T563" s="15">
        <v>5.5209999999999999</v>
      </c>
      <c r="U563" s="15">
        <v>160.65930085129506</v>
      </c>
      <c r="V563" s="33">
        <f t="shared" si="56"/>
        <v>0</v>
      </c>
      <c r="W563" s="34">
        <v>1</v>
      </c>
      <c r="X563" s="19">
        <v>0</v>
      </c>
      <c r="Y563" s="36">
        <v>0</v>
      </c>
      <c r="Z563" s="41">
        <v>0</v>
      </c>
      <c r="AA563" s="5">
        <f t="shared" si="52"/>
        <v>6</v>
      </c>
      <c r="AB563" s="5">
        <f t="shared" si="53"/>
        <v>1</v>
      </c>
    </row>
    <row r="564" spans="1:28" customFormat="1" ht="15" customHeight="1">
      <c r="A564" s="6">
        <v>3100</v>
      </c>
      <c r="B564" s="5" t="s">
        <v>5599</v>
      </c>
      <c r="C564" s="5" t="s">
        <v>11722</v>
      </c>
      <c r="D564" s="5" t="s">
        <v>5600</v>
      </c>
      <c r="E564" s="9" t="s">
        <v>11018</v>
      </c>
      <c r="F564" s="111">
        <v>1</v>
      </c>
      <c r="G564" s="111">
        <v>0</v>
      </c>
      <c r="H564" s="109">
        <f t="shared" si="51"/>
        <v>1</v>
      </c>
      <c r="I564" s="22">
        <v>1</v>
      </c>
      <c r="J564" s="25">
        <v>0</v>
      </c>
      <c r="K564" s="95">
        <v>1</v>
      </c>
      <c r="L564" s="12">
        <v>0</v>
      </c>
      <c r="M564" s="12">
        <v>1</v>
      </c>
      <c r="N564" s="27">
        <f t="shared" si="54"/>
        <v>1</v>
      </c>
      <c r="O564" s="29">
        <v>1</v>
      </c>
      <c r="P564" s="125">
        <v>0</v>
      </c>
      <c r="Q564" s="125">
        <v>0</v>
      </c>
      <c r="R564" s="31">
        <f t="shared" si="55"/>
        <v>0</v>
      </c>
      <c r="S564" s="14">
        <v>2673</v>
      </c>
      <c r="T564" s="15">
        <v>23.591100000000001</v>
      </c>
      <c r="U564" s="15">
        <v>113.30544145885524</v>
      </c>
      <c r="V564" s="33">
        <f t="shared" si="56"/>
        <v>0</v>
      </c>
      <c r="W564" s="34">
        <v>0</v>
      </c>
      <c r="X564" s="19">
        <v>0</v>
      </c>
      <c r="Y564" s="36">
        <v>0</v>
      </c>
      <c r="Z564" s="41">
        <v>0</v>
      </c>
      <c r="AA564" s="5">
        <f t="shared" si="52"/>
        <v>4</v>
      </c>
      <c r="AB564" s="5">
        <f t="shared" si="53"/>
        <v>1</v>
      </c>
    </row>
    <row r="565" spans="1:28" customFormat="1" ht="15" customHeight="1">
      <c r="A565" s="6">
        <v>3103</v>
      </c>
      <c r="B565" s="5" t="s">
        <v>6219</v>
      </c>
      <c r="C565" s="5" t="s">
        <v>11723</v>
      </c>
      <c r="D565" s="5" t="s">
        <v>6220</v>
      </c>
      <c r="E565" s="9" t="s">
        <v>11018</v>
      </c>
      <c r="F565" s="111">
        <v>0</v>
      </c>
      <c r="G565" s="111">
        <v>0</v>
      </c>
      <c r="H565" s="109">
        <f t="shared" si="51"/>
        <v>0</v>
      </c>
      <c r="I565" s="22">
        <v>0</v>
      </c>
      <c r="J565" s="25">
        <v>0</v>
      </c>
      <c r="K565" s="95">
        <v>1</v>
      </c>
      <c r="L565" s="12">
        <v>0</v>
      </c>
      <c r="M565" s="12">
        <v>0</v>
      </c>
      <c r="N565" s="27">
        <f t="shared" si="54"/>
        <v>1</v>
      </c>
      <c r="O565" s="29">
        <v>1</v>
      </c>
      <c r="P565" s="125">
        <v>0</v>
      </c>
      <c r="Q565" s="125">
        <v>0</v>
      </c>
      <c r="R565" s="31">
        <f t="shared" si="55"/>
        <v>0</v>
      </c>
      <c r="S565" s="14">
        <v>1856</v>
      </c>
      <c r="T565" s="15">
        <v>8.2652000000000001</v>
      </c>
      <c r="U565" s="15">
        <v>224.555969607511</v>
      </c>
      <c r="V565" s="33">
        <f t="shared" si="56"/>
        <v>0</v>
      </c>
      <c r="W565" s="34">
        <v>1</v>
      </c>
      <c r="X565" s="19">
        <v>1</v>
      </c>
      <c r="Y565" s="36">
        <v>0</v>
      </c>
      <c r="Z565" s="41">
        <v>0</v>
      </c>
      <c r="AA565" s="5">
        <f t="shared" si="52"/>
        <v>3</v>
      </c>
      <c r="AB565" s="5">
        <f t="shared" si="53"/>
        <v>1</v>
      </c>
    </row>
    <row r="566" spans="1:28" customFormat="1" ht="15" customHeight="1">
      <c r="A566" s="6">
        <v>3104</v>
      </c>
      <c r="B566" s="5" t="s">
        <v>6245</v>
      </c>
      <c r="C566" s="5" t="s">
        <v>11724</v>
      </c>
      <c r="D566" s="5" t="s">
        <v>6246</v>
      </c>
      <c r="E566" s="9" t="s">
        <v>11018</v>
      </c>
      <c r="F566" s="111">
        <v>1</v>
      </c>
      <c r="G566" s="111">
        <v>0</v>
      </c>
      <c r="H566" s="109">
        <f t="shared" si="51"/>
        <v>1</v>
      </c>
      <c r="I566" s="22">
        <v>0</v>
      </c>
      <c r="J566" s="25">
        <v>0</v>
      </c>
      <c r="K566" s="95">
        <v>1</v>
      </c>
      <c r="L566" s="12">
        <v>0</v>
      </c>
      <c r="M566" s="12">
        <v>1</v>
      </c>
      <c r="N566" s="27">
        <f t="shared" si="54"/>
        <v>1</v>
      </c>
      <c r="O566" s="29">
        <v>1</v>
      </c>
      <c r="P566" s="125">
        <v>0</v>
      </c>
      <c r="Q566" s="125">
        <v>0</v>
      </c>
      <c r="R566" s="31">
        <f t="shared" si="55"/>
        <v>0</v>
      </c>
      <c r="S566" s="14">
        <v>792</v>
      </c>
      <c r="T566" s="15">
        <v>11.3422</v>
      </c>
      <c r="U566" s="15">
        <v>69.827723016698698</v>
      </c>
      <c r="V566" s="33">
        <f t="shared" si="56"/>
        <v>1</v>
      </c>
      <c r="W566" s="34">
        <v>0</v>
      </c>
      <c r="X566" s="19">
        <v>0</v>
      </c>
      <c r="Y566" s="36">
        <v>0</v>
      </c>
      <c r="Z566" s="41">
        <v>0</v>
      </c>
      <c r="AA566" s="5">
        <f t="shared" si="52"/>
        <v>4</v>
      </c>
      <c r="AB566" s="5">
        <f t="shared" si="53"/>
        <v>1</v>
      </c>
    </row>
    <row r="567" spans="1:28" customFormat="1" ht="15" customHeight="1">
      <c r="A567" s="6">
        <v>3109</v>
      </c>
      <c r="B567" s="5" t="s">
        <v>6383</v>
      </c>
      <c r="C567" s="5" t="s">
        <v>11725</v>
      </c>
      <c r="D567" s="5" t="s">
        <v>6384</v>
      </c>
      <c r="E567" s="9" t="s">
        <v>11018</v>
      </c>
      <c r="F567" s="111">
        <v>0</v>
      </c>
      <c r="G567" s="111">
        <v>0</v>
      </c>
      <c r="H567" s="109">
        <f t="shared" si="51"/>
        <v>0</v>
      </c>
      <c r="I567" s="22">
        <v>0</v>
      </c>
      <c r="J567" s="25">
        <v>0</v>
      </c>
      <c r="K567" s="95">
        <v>1</v>
      </c>
      <c r="L567" s="12">
        <v>0</v>
      </c>
      <c r="M567" s="12">
        <v>0</v>
      </c>
      <c r="N567" s="27">
        <f t="shared" si="54"/>
        <v>1</v>
      </c>
      <c r="O567" s="29">
        <v>1</v>
      </c>
      <c r="P567" s="125">
        <v>0</v>
      </c>
      <c r="Q567" s="125">
        <v>0</v>
      </c>
      <c r="R567" s="31">
        <f t="shared" si="55"/>
        <v>0</v>
      </c>
      <c r="S567" s="14">
        <v>1968</v>
      </c>
      <c r="T567" s="15">
        <v>5.9352</v>
      </c>
      <c r="U567" s="15">
        <v>331.58107561665992</v>
      </c>
      <c r="V567" s="33">
        <f t="shared" si="56"/>
        <v>0</v>
      </c>
      <c r="W567" s="34">
        <v>0</v>
      </c>
      <c r="X567" s="19">
        <v>0</v>
      </c>
      <c r="Y567" s="36">
        <v>1</v>
      </c>
      <c r="Z567" s="41">
        <v>0</v>
      </c>
      <c r="AA567" s="5">
        <f t="shared" si="52"/>
        <v>3</v>
      </c>
      <c r="AB567" s="5">
        <f t="shared" si="53"/>
        <v>1</v>
      </c>
    </row>
    <row r="568" spans="1:28" customFormat="1" ht="15" customHeight="1">
      <c r="A568" s="6">
        <v>3112</v>
      </c>
      <c r="B568" s="5" t="s">
        <v>6511</v>
      </c>
      <c r="C568" s="5" t="s">
        <v>11726</v>
      </c>
      <c r="D568" s="5" t="s">
        <v>6512</v>
      </c>
      <c r="E568" s="9" t="s">
        <v>11018</v>
      </c>
      <c r="F568" s="111">
        <v>0</v>
      </c>
      <c r="G568" s="111">
        <v>1</v>
      </c>
      <c r="H568" s="109">
        <f t="shared" si="51"/>
        <v>1</v>
      </c>
      <c r="I568" s="22">
        <v>0</v>
      </c>
      <c r="J568" s="25">
        <v>0</v>
      </c>
      <c r="K568" s="95">
        <v>1</v>
      </c>
      <c r="L568" s="12">
        <v>0</v>
      </c>
      <c r="M568" s="12">
        <v>1</v>
      </c>
      <c r="N568" s="27">
        <f t="shared" si="54"/>
        <v>1</v>
      </c>
      <c r="O568" s="29">
        <v>0</v>
      </c>
      <c r="P568" s="125">
        <v>1</v>
      </c>
      <c r="Q568" s="125">
        <v>0</v>
      </c>
      <c r="R568" s="31">
        <f t="shared" si="55"/>
        <v>1</v>
      </c>
      <c r="S568" s="14">
        <v>1163</v>
      </c>
      <c r="T568" s="15">
        <v>6.6501000000000001</v>
      </c>
      <c r="U568" s="15">
        <v>174.88458820168117</v>
      </c>
      <c r="V568" s="33">
        <f t="shared" si="56"/>
        <v>0</v>
      </c>
      <c r="W568" s="34">
        <v>1</v>
      </c>
      <c r="X568" s="19">
        <v>0</v>
      </c>
      <c r="Y568" s="36">
        <v>0</v>
      </c>
      <c r="Z568" s="41">
        <v>0</v>
      </c>
      <c r="AA568" s="5">
        <f t="shared" si="52"/>
        <v>4</v>
      </c>
      <c r="AB568" s="5">
        <f t="shared" si="53"/>
        <v>1</v>
      </c>
    </row>
    <row r="569" spans="1:28" customFormat="1" ht="15" customHeight="1">
      <c r="A569" s="6">
        <v>3114</v>
      </c>
      <c r="B569" s="5" t="s">
        <v>6759</v>
      </c>
      <c r="C569" s="5" t="s">
        <v>11727</v>
      </c>
      <c r="D569" s="5" t="s">
        <v>6760</v>
      </c>
      <c r="E569" s="9" t="s">
        <v>11018</v>
      </c>
      <c r="F569" s="111">
        <v>0</v>
      </c>
      <c r="G569" s="111">
        <v>0</v>
      </c>
      <c r="H569" s="109">
        <f t="shared" si="51"/>
        <v>0</v>
      </c>
      <c r="I569" s="22">
        <v>0</v>
      </c>
      <c r="J569" s="25">
        <v>0</v>
      </c>
      <c r="K569" s="95">
        <v>1</v>
      </c>
      <c r="L569" s="12">
        <v>0</v>
      </c>
      <c r="M569" s="12">
        <v>0</v>
      </c>
      <c r="N569" s="27">
        <f t="shared" si="54"/>
        <v>1</v>
      </c>
      <c r="O569" s="29">
        <v>1</v>
      </c>
      <c r="P569" s="125">
        <v>0</v>
      </c>
      <c r="Q569" s="125">
        <v>0</v>
      </c>
      <c r="R569" s="31">
        <f t="shared" si="55"/>
        <v>0</v>
      </c>
      <c r="S569" s="14">
        <v>2088</v>
      </c>
      <c r="T569" s="15">
        <v>5.2271999999999998</v>
      </c>
      <c r="U569" s="15">
        <v>399.44903581267221</v>
      </c>
      <c r="V569" s="33">
        <f t="shared" si="56"/>
        <v>0</v>
      </c>
      <c r="W569" s="34">
        <v>0</v>
      </c>
      <c r="X569" s="19">
        <v>0</v>
      </c>
      <c r="Y569" s="36">
        <v>0</v>
      </c>
      <c r="Z569" s="41">
        <v>0</v>
      </c>
      <c r="AA569" s="5">
        <f t="shared" si="52"/>
        <v>2</v>
      </c>
      <c r="AB569" s="5">
        <f t="shared" si="53"/>
        <v>1</v>
      </c>
    </row>
    <row r="570" spans="1:28" customFormat="1" ht="15" customHeight="1">
      <c r="A570" s="6">
        <v>3115</v>
      </c>
      <c r="B570" s="5" t="s">
        <v>6830</v>
      </c>
      <c r="C570" s="5" t="s">
        <v>11728</v>
      </c>
      <c r="D570" s="5" t="s">
        <v>6831</v>
      </c>
      <c r="E570" s="9" t="s">
        <v>11018</v>
      </c>
      <c r="F570" s="111">
        <v>0</v>
      </c>
      <c r="G570" s="111">
        <v>1</v>
      </c>
      <c r="H570" s="109">
        <f t="shared" si="51"/>
        <v>1</v>
      </c>
      <c r="I570" s="22">
        <v>0</v>
      </c>
      <c r="J570" s="25">
        <v>0</v>
      </c>
      <c r="K570" s="95">
        <v>1</v>
      </c>
      <c r="L570" s="12">
        <v>0</v>
      </c>
      <c r="M570" s="12">
        <v>1</v>
      </c>
      <c r="N570" s="27">
        <f t="shared" si="54"/>
        <v>1</v>
      </c>
      <c r="O570" s="29">
        <v>1</v>
      </c>
      <c r="P570" s="125">
        <v>0</v>
      </c>
      <c r="Q570" s="125">
        <v>0</v>
      </c>
      <c r="R570" s="31">
        <f t="shared" si="55"/>
        <v>0</v>
      </c>
      <c r="S570" s="14">
        <v>1038</v>
      </c>
      <c r="T570" s="15">
        <v>8.1346000000000007</v>
      </c>
      <c r="U570" s="15">
        <v>127.60307820913135</v>
      </c>
      <c r="V570" s="33">
        <f t="shared" si="56"/>
        <v>0</v>
      </c>
      <c r="W570" s="34">
        <v>1</v>
      </c>
      <c r="X570" s="19">
        <v>0</v>
      </c>
      <c r="Y570" s="36">
        <v>0</v>
      </c>
      <c r="Z570" s="41">
        <v>0</v>
      </c>
      <c r="AA570" s="5">
        <f t="shared" si="52"/>
        <v>4</v>
      </c>
      <c r="AB570" s="5">
        <f t="shared" si="53"/>
        <v>1</v>
      </c>
    </row>
    <row r="571" spans="1:28" customFormat="1" ht="15" customHeight="1">
      <c r="A571" s="6">
        <v>3116</v>
      </c>
      <c r="B571" s="5" t="s">
        <v>6962</v>
      </c>
      <c r="C571" s="5" t="s">
        <v>11729</v>
      </c>
      <c r="D571" s="5" t="s">
        <v>6963</v>
      </c>
      <c r="E571" s="9" t="s">
        <v>11018</v>
      </c>
      <c r="F571" s="111">
        <v>1</v>
      </c>
      <c r="G571" s="111">
        <v>1</v>
      </c>
      <c r="H571" s="109">
        <f t="shared" si="51"/>
        <v>1</v>
      </c>
      <c r="I571" s="22">
        <v>0</v>
      </c>
      <c r="J571" s="25">
        <v>0</v>
      </c>
      <c r="K571" s="95">
        <v>1</v>
      </c>
      <c r="L571" s="12">
        <v>0</v>
      </c>
      <c r="M571" s="12">
        <v>1</v>
      </c>
      <c r="N571" s="27">
        <f t="shared" si="54"/>
        <v>1</v>
      </c>
      <c r="O571" s="29">
        <v>1</v>
      </c>
      <c r="P571" s="125">
        <v>0</v>
      </c>
      <c r="Q571" s="125">
        <v>0</v>
      </c>
      <c r="R571" s="31">
        <f t="shared" si="55"/>
        <v>0</v>
      </c>
      <c r="S571" s="14">
        <v>1368</v>
      </c>
      <c r="T571" s="15">
        <v>7.0713999999999997</v>
      </c>
      <c r="U571" s="15">
        <v>193.45532709223068</v>
      </c>
      <c r="V571" s="33">
        <f t="shared" si="56"/>
        <v>0</v>
      </c>
      <c r="W571" s="34">
        <v>1</v>
      </c>
      <c r="X571" s="19">
        <v>0</v>
      </c>
      <c r="Y571" s="36">
        <v>0</v>
      </c>
      <c r="Z571" s="41">
        <v>0</v>
      </c>
      <c r="AA571" s="5">
        <f t="shared" si="52"/>
        <v>4</v>
      </c>
      <c r="AB571" s="5">
        <f t="shared" si="53"/>
        <v>1</v>
      </c>
    </row>
    <row r="572" spans="1:28" customFormat="1" ht="15" customHeight="1">
      <c r="A572" s="6">
        <v>3119</v>
      </c>
      <c r="B572" s="5" t="s">
        <v>7174</v>
      </c>
      <c r="C572" s="5" t="s">
        <v>11730</v>
      </c>
      <c r="D572" s="5" t="s">
        <v>7175</v>
      </c>
      <c r="E572" s="9" t="s">
        <v>11018</v>
      </c>
      <c r="F572" s="111">
        <v>0</v>
      </c>
      <c r="G572" s="111">
        <v>0</v>
      </c>
      <c r="H572" s="109">
        <f t="shared" si="51"/>
        <v>0</v>
      </c>
      <c r="I572" s="22">
        <v>0</v>
      </c>
      <c r="J572" s="25">
        <v>0</v>
      </c>
      <c r="K572" s="95">
        <v>1</v>
      </c>
      <c r="L572" s="12">
        <v>0</v>
      </c>
      <c r="M572" s="12">
        <v>0</v>
      </c>
      <c r="N572" s="27">
        <f t="shared" si="54"/>
        <v>1</v>
      </c>
      <c r="O572" s="29">
        <v>1</v>
      </c>
      <c r="P572" s="125">
        <v>0</v>
      </c>
      <c r="Q572" s="125">
        <v>0</v>
      </c>
      <c r="R572" s="31">
        <f t="shared" si="55"/>
        <v>0</v>
      </c>
      <c r="S572" s="14">
        <v>770</v>
      </c>
      <c r="T572" s="15">
        <v>2.766</v>
      </c>
      <c r="U572" s="15">
        <v>278.38033261026754</v>
      </c>
      <c r="V572" s="33">
        <f t="shared" si="56"/>
        <v>0</v>
      </c>
      <c r="W572" s="34">
        <v>1</v>
      </c>
      <c r="X572" s="19">
        <v>0</v>
      </c>
      <c r="Y572" s="36">
        <v>0</v>
      </c>
      <c r="Z572" s="41">
        <v>0</v>
      </c>
      <c r="AA572" s="5">
        <f t="shared" si="52"/>
        <v>3</v>
      </c>
      <c r="AB572" s="5">
        <f t="shared" si="53"/>
        <v>1</v>
      </c>
    </row>
    <row r="573" spans="1:28" customFormat="1" ht="15" customHeight="1">
      <c r="A573" s="6">
        <v>3120</v>
      </c>
      <c r="B573" s="5" t="s">
        <v>7262</v>
      </c>
      <c r="C573" s="5" t="s">
        <v>11731</v>
      </c>
      <c r="D573" s="5" t="s">
        <v>7263</v>
      </c>
      <c r="E573" s="9" t="s">
        <v>11018</v>
      </c>
      <c r="F573" s="111">
        <v>0</v>
      </c>
      <c r="G573" s="111">
        <v>0</v>
      </c>
      <c r="H573" s="109">
        <f t="shared" si="51"/>
        <v>0</v>
      </c>
      <c r="I573" s="22">
        <v>0</v>
      </c>
      <c r="J573" s="25">
        <v>0</v>
      </c>
      <c r="K573" s="95">
        <v>1</v>
      </c>
      <c r="L573" s="12">
        <v>0</v>
      </c>
      <c r="M573" s="12">
        <v>1</v>
      </c>
      <c r="N573" s="27">
        <f t="shared" si="54"/>
        <v>1</v>
      </c>
      <c r="O573" s="29">
        <v>1</v>
      </c>
      <c r="P573" s="125">
        <v>0</v>
      </c>
      <c r="Q573" s="125">
        <v>0</v>
      </c>
      <c r="R573" s="31">
        <f t="shared" si="55"/>
        <v>0</v>
      </c>
      <c r="S573" s="14">
        <v>1538</v>
      </c>
      <c r="T573" s="15">
        <v>9.8653999999999993</v>
      </c>
      <c r="U573" s="15">
        <v>155.89839236118152</v>
      </c>
      <c r="V573" s="33">
        <f t="shared" si="56"/>
        <v>0</v>
      </c>
      <c r="W573" s="34">
        <v>1</v>
      </c>
      <c r="X573" s="19">
        <v>0</v>
      </c>
      <c r="Y573" s="36">
        <v>0</v>
      </c>
      <c r="Z573" s="41">
        <v>0</v>
      </c>
      <c r="AA573" s="5">
        <f t="shared" si="52"/>
        <v>3</v>
      </c>
      <c r="AB573" s="5">
        <f t="shared" si="53"/>
        <v>1</v>
      </c>
    </row>
    <row r="574" spans="1:28" customFormat="1" ht="15" customHeight="1">
      <c r="A574" s="6">
        <v>3121</v>
      </c>
      <c r="B574" s="5" t="s">
        <v>7310</v>
      </c>
      <c r="C574" s="5" t="s">
        <v>11732</v>
      </c>
      <c r="D574" s="5" t="s">
        <v>7311</v>
      </c>
      <c r="E574" s="9" t="s">
        <v>11018</v>
      </c>
      <c r="F574" s="111">
        <v>1</v>
      </c>
      <c r="G574" s="111">
        <v>1</v>
      </c>
      <c r="H574" s="109">
        <f t="shared" si="51"/>
        <v>1</v>
      </c>
      <c r="I574" s="22">
        <v>1</v>
      </c>
      <c r="J574" s="25">
        <v>0</v>
      </c>
      <c r="K574" s="95">
        <v>1</v>
      </c>
      <c r="L574" s="12">
        <v>0</v>
      </c>
      <c r="M574" s="12">
        <v>0</v>
      </c>
      <c r="N574" s="27">
        <f t="shared" si="54"/>
        <v>1</v>
      </c>
      <c r="O574" s="29">
        <v>1</v>
      </c>
      <c r="P574" s="125">
        <v>0</v>
      </c>
      <c r="Q574" s="125">
        <v>0</v>
      </c>
      <c r="R574" s="31">
        <f t="shared" si="55"/>
        <v>0</v>
      </c>
      <c r="S574" s="14">
        <v>2182</v>
      </c>
      <c r="T574" s="15">
        <v>12.296700000000001</v>
      </c>
      <c r="U574" s="15">
        <v>177.44598144217554</v>
      </c>
      <c r="V574" s="33">
        <f t="shared" si="56"/>
        <v>0</v>
      </c>
      <c r="W574" s="34">
        <v>0</v>
      </c>
      <c r="X574" s="19">
        <v>0</v>
      </c>
      <c r="Y574" s="36">
        <v>1</v>
      </c>
      <c r="Z574" s="41">
        <v>0</v>
      </c>
      <c r="AA574" s="5">
        <f t="shared" si="52"/>
        <v>5</v>
      </c>
      <c r="AB574" s="5">
        <f t="shared" si="53"/>
        <v>1</v>
      </c>
    </row>
    <row r="575" spans="1:28" customFormat="1" ht="15" customHeight="1">
      <c r="A575" s="6">
        <v>3122</v>
      </c>
      <c r="B575" s="5" t="s">
        <v>7512</v>
      </c>
      <c r="C575" s="5" t="s">
        <v>11733</v>
      </c>
      <c r="D575" s="5" t="s">
        <v>7513</v>
      </c>
      <c r="E575" s="9" t="s">
        <v>11018</v>
      </c>
      <c r="F575" s="111">
        <v>1</v>
      </c>
      <c r="G575" s="111">
        <v>0</v>
      </c>
      <c r="H575" s="109">
        <f t="shared" si="51"/>
        <v>1</v>
      </c>
      <c r="I575" s="22">
        <v>0</v>
      </c>
      <c r="J575" s="25">
        <v>0</v>
      </c>
      <c r="K575" s="95">
        <v>1</v>
      </c>
      <c r="L575" s="12">
        <v>0</v>
      </c>
      <c r="M575" s="12">
        <v>1</v>
      </c>
      <c r="N575" s="27">
        <f t="shared" si="54"/>
        <v>1</v>
      </c>
      <c r="O575" s="29">
        <v>1</v>
      </c>
      <c r="P575" s="125">
        <v>0</v>
      </c>
      <c r="Q575" s="125">
        <v>0</v>
      </c>
      <c r="R575" s="31">
        <f t="shared" si="55"/>
        <v>0</v>
      </c>
      <c r="S575" s="14">
        <v>1993</v>
      </c>
      <c r="T575" s="15">
        <v>12.126199999999999</v>
      </c>
      <c r="U575" s="15">
        <v>164.35486797182961</v>
      </c>
      <c r="V575" s="33">
        <f t="shared" si="56"/>
        <v>0</v>
      </c>
      <c r="W575" s="34">
        <v>0</v>
      </c>
      <c r="X575" s="19">
        <v>0</v>
      </c>
      <c r="Y575" s="36">
        <v>1</v>
      </c>
      <c r="Z575" s="41">
        <v>0</v>
      </c>
      <c r="AA575" s="5">
        <f t="shared" si="52"/>
        <v>4</v>
      </c>
      <c r="AB575" s="5">
        <f t="shared" si="53"/>
        <v>1</v>
      </c>
    </row>
    <row r="576" spans="1:28" customFormat="1" ht="15" customHeight="1">
      <c r="A576" s="6">
        <v>3129</v>
      </c>
      <c r="B576" s="5" t="s">
        <v>7706</v>
      </c>
      <c r="C576" s="5" t="s">
        <v>11734</v>
      </c>
      <c r="D576" s="5" t="s">
        <v>7707</v>
      </c>
      <c r="E576" s="9" t="s">
        <v>11018</v>
      </c>
      <c r="F576" s="111">
        <v>1</v>
      </c>
      <c r="G576" s="111">
        <v>0</v>
      </c>
      <c r="H576" s="109">
        <f t="shared" si="51"/>
        <v>1</v>
      </c>
      <c r="I576" s="22">
        <v>0</v>
      </c>
      <c r="J576" s="25">
        <v>0</v>
      </c>
      <c r="K576" s="95">
        <v>1</v>
      </c>
      <c r="L576" s="12">
        <v>0</v>
      </c>
      <c r="M576" s="12">
        <v>1</v>
      </c>
      <c r="N576" s="27">
        <f t="shared" si="54"/>
        <v>1</v>
      </c>
      <c r="O576" s="29">
        <v>1</v>
      </c>
      <c r="P576" s="125">
        <v>0</v>
      </c>
      <c r="Q576" s="125">
        <v>0</v>
      </c>
      <c r="R576" s="31">
        <f t="shared" si="55"/>
        <v>0</v>
      </c>
      <c r="S576" s="14">
        <v>916</v>
      </c>
      <c r="T576" s="15">
        <v>8.8528000000000002</v>
      </c>
      <c r="U576" s="15">
        <v>103.47008855955178</v>
      </c>
      <c r="V576" s="33">
        <f t="shared" si="56"/>
        <v>0</v>
      </c>
      <c r="W576" s="34">
        <v>0</v>
      </c>
      <c r="X576" s="19">
        <v>0</v>
      </c>
      <c r="Y576" s="36">
        <v>0</v>
      </c>
      <c r="Z576" s="41">
        <v>0</v>
      </c>
      <c r="AA576" s="5">
        <f t="shared" si="52"/>
        <v>3</v>
      </c>
      <c r="AB576" s="5">
        <f t="shared" si="53"/>
        <v>1</v>
      </c>
    </row>
    <row r="577" spans="1:28" customFormat="1" ht="15" customHeight="1">
      <c r="A577" s="6">
        <v>3130</v>
      </c>
      <c r="B577" s="5" t="s">
        <v>8056</v>
      </c>
      <c r="C577" s="5" t="s">
        <v>11735</v>
      </c>
      <c r="D577" s="5" t="s">
        <v>8057</v>
      </c>
      <c r="E577" s="9" t="s">
        <v>11018</v>
      </c>
      <c r="F577" s="111">
        <v>1</v>
      </c>
      <c r="G577" s="111">
        <v>1</v>
      </c>
      <c r="H577" s="109">
        <f t="shared" si="51"/>
        <v>1</v>
      </c>
      <c r="I577" s="22">
        <v>0</v>
      </c>
      <c r="J577" s="25">
        <v>0</v>
      </c>
      <c r="K577" s="95">
        <v>1</v>
      </c>
      <c r="L577" s="12">
        <v>0</v>
      </c>
      <c r="M577" s="12">
        <v>1</v>
      </c>
      <c r="N577" s="27">
        <f t="shared" si="54"/>
        <v>1</v>
      </c>
      <c r="O577" s="29">
        <v>0</v>
      </c>
      <c r="P577" s="125">
        <v>0</v>
      </c>
      <c r="Q577" s="125">
        <v>0</v>
      </c>
      <c r="R577" s="31">
        <f t="shared" si="55"/>
        <v>0</v>
      </c>
      <c r="S577" s="14">
        <v>4049</v>
      </c>
      <c r="T577" s="15">
        <v>17.976600000000001</v>
      </c>
      <c r="U577" s="15">
        <v>225.23725287317956</v>
      </c>
      <c r="V577" s="33">
        <f t="shared" si="56"/>
        <v>0</v>
      </c>
      <c r="W577" s="34">
        <v>0</v>
      </c>
      <c r="X577" s="19">
        <v>0</v>
      </c>
      <c r="Y577" s="36">
        <v>1</v>
      </c>
      <c r="Z577" s="41">
        <v>0</v>
      </c>
      <c r="AA577" s="5">
        <f t="shared" si="52"/>
        <v>3</v>
      </c>
      <c r="AB577" s="5">
        <f t="shared" si="53"/>
        <v>1</v>
      </c>
    </row>
    <row r="578" spans="1:28" customFormat="1" ht="15" customHeight="1">
      <c r="A578" s="6">
        <v>3133</v>
      </c>
      <c r="B578" s="5" t="s">
        <v>8589</v>
      </c>
      <c r="C578" s="5" t="s">
        <v>11736</v>
      </c>
      <c r="D578" s="5" t="s">
        <v>8590</v>
      </c>
      <c r="E578" s="9" t="s">
        <v>11018</v>
      </c>
      <c r="F578" s="111">
        <v>0</v>
      </c>
      <c r="G578" s="111">
        <v>0</v>
      </c>
      <c r="H578" s="109">
        <f t="shared" si="51"/>
        <v>0</v>
      </c>
      <c r="I578" s="22">
        <v>0</v>
      </c>
      <c r="J578" s="25">
        <v>0</v>
      </c>
      <c r="K578" s="95">
        <v>1</v>
      </c>
      <c r="L578" s="12">
        <v>0</v>
      </c>
      <c r="M578" s="12">
        <v>1</v>
      </c>
      <c r="N578" s="27">
        <f t="shared" si="54"/>
        <v>1</v>
      </c>
      <c r="O578" s="29">
        <v>1</v>
      </c>
      <c r="P578" s="125">
        <v>0</v>
      </c>
      <c r="Q578" s="125">
        <v>0</v>
      </c>
      <c r="R578" s="31">
        <f t="shared" si="55"/>
        <v>0</v>
      </c>
      <c r="S578" s="14">
        <v>3104</v>
      </c>
      <c r="T578" s="15">
        <v>8.51</v>
      </c>
      <c r="U578" s="15">
        <v>364.74735605170389</v>
      </c>
      <c r="V578" s="33">
        <f t="shared" si="56"/>
        <v>0</v>
      </c>
      <c r="W578" s="34">
        <v>0</v>
      </c>
      <c r="X578" s="19">
        <v>0</v>
      </c>
      <c r="Y578" s="36">
        <v>0</v>
      </c>
      <c r="Z578" s="41">
        <v>0</v>
      </c>
      <c r="AA578" s="5">
        <f t="shared" si="52"/>
        <v>2</v>
      </c>
      <c r="AB578" s="5">
        <f t="shared" si="53"/>
        <v>1</v>
      </c>
    </row>
    <row r="579" spans="1:28" customFormat="1" ht="15" customHeight="1">
      <c r="A579" s="6">
        <v>3134</v>
      </c>
      <c r="B579" s="5" t="s">
        <v>8613</v>
      </c>
      <c r="C579" s="5" t="s">
        <v>11737</v>
      </c>
      <c r="D579" s="5" t="s">
        <v>8614</v>
      </c>
      <c r="E579" s="9" t="s">
        <v>11018</v>
      </c>
      <c r="F579" s="111">
        <v>1</v>
      </c>
      <c r="G579" s="111">
        <v>0</v>
      </c>
      <c r="H579" s="109">
        <f t="shared" si="51"/>
        <v>1</v>
      </c>
      <c r="I579" s="22">
        <v>1</v>
      </c>
      <c r="J579" s="25">
        <v>0</v>
      </c>
      <c r="K579" s="95">
        <v>1</v>
      </c>
      <c r="L579" s="12">
        <v>0</v>
      </c>
      <c r="M579" s="12">
        <v>1</v>
      </c>
      <c r="N579" s="27">
        <f t="shared" si="54"/>
        <v>1</v>
      </c>
      <c r="O579" s="29">
        <v>1</v>
      </c>
      <c r="P579" s="125">
        <v>0</v>
      </c>
      <c r="Q579" s="125">
        <v>0</v>
      </c>
      <c r="R579" s="31">
        <f t="shared" si="55"/>
        <v>0</v>
      </c>
      <c r="S579" s="14">
        <v>690</v>
      </c>
      <c r="T579" s="15">
        <v>11.451300000000002</v>
      </c>
      <c r="U579" s="15">
        <v>60.255167535563636</v>
      </c>
      <c r="V579" s="33">
        <f t="shared" si="56"/>
        <v>1</v>
      </c>
      <c r="W579" s="34">
        <v>1</v>
      </c>
      <c r="X579" s="19">
        <v>0</v>
      </c>
      <c r="Y579" s="36">
        <v>0</v>
      </c>
      <c r="Z579" s="41">
        <v>0</v>
      </c>
      <c r="AA579" s="5">
        <f t="shared" si="52"/>
        <v>6</v>
      </c>
      <c r="AB579" s="5">
        <f t="shared" si="53"/>
        <v>1</v>
      </c>
    </row>
    <row r="580" spans="1:28" customFormat="1" ht="15" customHeight="1">
      <c r="A580" s="6">
        <v>3135</v>
      </c>
      <c r="B580" s="5" t="s">
        <v>8681</v>
      </c>
      <c r="C580" s="5" t="s">
        <v>11738</v>
      </c>
      <c r="D580" s="5" t="s">
        <v>8682</v>
      </c>
      <c r="E580" s="9" t="s">
        <v>11018</v>
      </c>
      <c r="F580" s="111">
        <v>1</v>
      </c>
      <c r="G580" s="111">
        <v>0</v>
      </c>
      <c r="H580" s="109">
        <f t="shared" si="51"/>
        <v>1</v>
      </c>
      <c r="I580" s="22">
        <v>0</v>
      </c>
      <c r="J580" s="25">
        <v>0</v>
      </c>
      <c r="K580" s="95">
        <v>1</v>
      </c>
      <c r="L580" s="12">
        <v>0</v>
      </c>
      <c r="M580" s="12">
        <v>1</v>
      </c>
      <c r="N580" s="27">
        <f t="shared" si="54"/>
        <v>1</v>
      </c>
      <c r="O580" s="29">
        <v>1</v>
      </c>
      <c r="P580" s="125">
        <v>0</v>
      </c>
      <c r="Q580" s="125">
        <v>0</v>
      </c>
      <c r="R580" s="31">
        <f t="shared" si="55"/>
        <v>0</v>
      </c>
      <c r="S580" s="14">
        <v>1996</v>
      </c>
      <c r="T580" s="15">
        <v>34.899699999999996</v>
      </c>
      <c r="U580" s="15">
        <v>57.192468703169375</v>
      </c>
      <c r="V580" s="33">
        <f t="shared" si="56"/>
        <v>1</v>
      </c>
      <c r="W580" s="34">
        <v>0</v>
      </c>
      <c r="X580" s="19">
        <v>0</v>
      </c>
      <c r="Y580" s="36">
        <v>0</v>
      </c>
      <c r="Z580" s="41">
        <v>0</v>
      </c>
      <c r="AA580" s="5">
        <f t="shared" si="52"/>
        <v>4</v>
      </c>
      <c r="AB580" s="5">
        <f t="shared" si="53"/>
        <v>1</v>
      </c>
    </row>
    <row r="581" spans="1:28" customFormat="1" ht="15" customHeight="1">
      <c r="A581" s="6">
        <v>3138</v>
      </c>
      <c r="B581" s="5" t="s">
        <v>9386</v>
      </c>
      <c r="C581" s="5" t="s">
        <v>11739</v>
      </c>
      <c r="D581" s="5" t="s">
        <v>9387</v>
      </c>
      <c r="E581" s="9" t="s">
        <v>11018</v>
      </c>
      <c r="F581" s="111">
        <v>1</v>
      </c>
      <c r="G581" s="111">
        <v>0</v>
      </c>
      <c r="H581" s="109">
        <f t="shared" si="51"/>
        <v>1</v>
      </c>
      <c r="I581" s="22">
        <v>1</v>
      </c>
      <c r="J581" s="25">
        <v>0</v>
      </c>
      <c r="K581" s="95">
        <v>1</v>
      </c>
      <c r="L581" s="12">
        <v>0</v>
      </c>
      <c r="M581" s="12">
        <v>1</v>
      </c>
      <c r="N581" s="27">
        <f t="shared" si="54"/>
        <v>1</v>
      </c>
      <c r="O581" s="29">
        <v>1</v>
      </c>
      <c r="P581" s="125">
        <v>0</v>
      </c>
      <c r="Q581" s="125">
        <v>0</v>
      </c>
      <c r="R581" s="31">
        <f t="shared" si="55"/>
        <v>0</v>
      </c>
      <c r="S581" s="14">
        <v>595</v>
      </c>
      <c r="T581" s="15">
        <v>9.5352999999999994</v>
      </c>
      <c r="U581" s="15">
        <v>62.399714744161173</v>
      </c>
      <c r="V581" s="33">
        <f t="shared" si="56"/>
        <v>1</v>
      </c>
      <c r="W581" s="34">
        <v>1</v>
      </c>
      <c r="X581" s="19">
        <v>0</v>
      </c>
      <c r="Y581" s="36">
        <v>0</v>
      </c>
      <c r="Z581" s="41">
        <v>0</v>
      </c>
      <c r="AA581" s="5">
        <f t="shared" si="52"/>
        <v>6</v>
      </c>
      <c r="AB581" s="5">
        <f t="shared" si="53"/>
        <v>1</v>
      </c>
    </row>
    <row r="582" spans="1:28" customFormat="1" ht="15" customHeight="1">
      <c r="A582" s="6">
        <v>3139</v>
      </c>
      <c r="B582" s="5" t="s">
        <v>9424</v>
      </c>
      <c r="C582" s="5" t="s">
        <v>11740</v>
      </c>
      <c r="D582" s="5" t="s">
        <v>9425</v>
      </c>
      <c r="E582" s="9" t="s">
        <v>11018</v>
      </c>
      <c r="F582" s="111">
        <v>1</v>
      </c>
      <c r="G582" s="111">
        <v>0</v>
      </c>
      <c r="H582" s="109">
        <f t="shared" ref="H582:H645" si="57">IF(OR(F582=1,G582=1)=TRUE,1,0)</f>
        <v>1</v>
      </c>
      <c r="I582" s="22">
        <v>0</v>
      </c>
      <c r="J582" s="25">
        <v>0</v>
      </c>
      <c r="K582" s="95">
        <v>1</v>
      </c>
      <c r="L582" s="12">
        <v>0</v>
      </c>
      <c r="M582" s="12">
        <v>1</v>
      </c>
      <c r="N582" s="27">
        <f t="shared" si="54"/>
        <v>1</v>
      </c>
      <c r="O582" s="29">
        <v>1</v>
      </c>
      <c r="P582" s="125">
        <v>0</v>
      </c>
      <c r="Q582" s="125">
        <v>0</v>
      </c>
      <c r="R582" s="31">
        <f t="shared" si="55"/>
        <v>0</v>
      </c>
      <c r="S582" s="14">
        <v>1446</v>
      </c>
      <c r="T582" s="15">
        <v>10.7544</v>
      </c>
      <c r="U582" s="15">
        <v>134.45659451015399</v>
      </c>
      <c r="V582" s="33">
        <f t="shared" si="56"/>
        <v>0</v>
      </c>
      <c r="W582" s="34">
        <v>0</v>
      </c>
      <c r="X582" s="19">
        <v>0</v>
      </c>
      <c r="Y582" s="36">
        <v>0</v>
      </c>
      <c r="Z582" s="41">
        <v>0</v>
      </c>
      <c r="AA582" s="5">
        <f t="shared" ref="AA582:AA645" si="58">H582+I582+J582+N582+O582+R582+V582+W582+Y582+Z582</f>
        <v>3</v>
      </c>
      <c r="AB582" s="5">
        <f t="shared" ref="AB582:AB645" si="59">IF(AA582&gt;0,1,0)</f>
        <v>1</v>
      </c>
    </row>
    <row r="583" spans="1:28" customFormat="1" ht="15" customHeight="1">
      <c r="A583" s="6">
        <v>3140</v>
      </c>
      <c r="B583" s="5" t="s">
        <v>9510</v>
      </c>
      <c r="C583" s="5" t="s">
        <v>11741</v>
      </c>
      <c r="D583" s="5" t="s">
        <v>9511</v>
      </c>
      <c r="E583" s="9" t="s">
        <v>11018</v>
      </c>
      <c r="F583" s="111">
        <v>0</v>
      </c>
      <c r="G583" s="111">
        <v>0</v>
      </c>
      <c r="H583" s="109">
        <f t="shared" si="57"/>
        <v>0</v>
      </c>
      <c r="I583" s="22">
        <v>0</v>
      </c>
      <c r="J583" s="25">
        <v>0</v>
      </c>
      <c r="K583" s="95">
        <v>1</v>
      </c>
      <c r="L583" s="12">
        <v>0</v>
      </c>
      <c r="M583" s="12">
        <v>1</v>
      </c>
      <c r="N583" s="27">
        <f t="shared" ref="N583:N646" si="60">IF((K583+L583+M583)&gt;0,1,0)</f>
        <v>1</v>
      </c>
      <c r="O583" s="29">
        <v>1</v>
      </c>
      <c r="P583" s="125">
        <v>0</v>
      </c>
      <c r="Q583" s="125">
        <v>0</v>
      </c>
      <c r="R583" s="31">
        <f t="shared" ref="R583:R646" si="61">IF(OR(P583=1,Q583=1)=TRUE,1,0)</f>
        <v>0</v>
      </c>
      <c r="S583" s="14">
        <v>781</v>
      </c>
      <c r="T583" s="15">
        <v>6.3720000000000008</v>
      </c>
      <c r="U583" s="15">
        <v>122.56748273697424</v>
      </c>
      <c r="V583" s="33">
        <f t="shared" ref="V583:V646" si="62">IF(U583&lt;=80,1,0)</f>
        <v>0</v>
      </c>
      <c r="W583" s="34">
        <v>1</v>
      </c>
      <c r="X583" s="19">
        <v>0</v>
      </c>
      <c r="Y583" s="36">
        <v>0</v>
      </c>
      <c r="Z583" s="41">
        <v>0</v>
      </c>
      <c r="AA583" s="5">
        <f t="shared" si="58"/>
        <v>3</v>
      </c>
      <c r="AB583" s="5">
        <f t="shared" si="59"/>
        <v>1</v>
      </c>
    </row>
    <row r="584" spans="1:28" customFormat="1" ht="15" customHeight="1">
      <c r="A584" s="6">
        <v>3141</v>
      </c>
      <c r="B584" s="5" t="s">
        <v>9536</v>
      </c>
      <c r="C584" s="5" t="s">
        <v>11742</v>
      </c>
      <c r="D584" s="5" t="s">
        <v>9537</v>
      </c>
      <c r="E584" s="9" t="s">
        <v>11018</v>
      </c>
      <c r="F584" s="111">
        <v>0</v>
      </c>
      <c r="G584" s="111">
        <v>0</v>
      </c>
      <c r="H584" s="109">
        <f t="shared" si="57"/>
        <v>0</v>
      </c>
      <c r="I584" s="22">
        <v>0</v>
      </c>
      <c r="J584" s="25">
        <v>0</v>
      </c>
      <c r="K584" s="95">
        <v>1</v>
      </c>
      <c r="L584" s="12">
        <v>0</v>
      </c>
      <c r="M584" s="12">
        <v>1</v>
      </c>
      <c r="N584" s="27">
        <f t="shared" si="60"/>
        <v>1</v>
      </c>
      <c r="O584" s="29">
        <v>1</v>
      </c>
      <c r="P584" s="125">
        <v>0</v>
      </c>
      <c r="Q584" s="125">
        <v>0</v>
      </c>
      <c r="R584" s="31">
        <f t="shared" si="61"/>
        <v>0</v>
      </c>
      <c r="S584" s="14">
        <v>1055</v>
      </c>
      <c r="T584" s="15">
        <v>12.914999999999999</v>
      </c>
      <c r="U584" s="15">
        <v>81.687959736740225</v>
      </c>
      <c r="V584" s="33">
        <f t="shared" si="62"/>
        <v>0</v>
      </c>
      <c r="W584" s="34">
        <v>0</v>
      </c>
      <c r="X584" s="19">
        <v>0</v>
      </c>
      <c r="Y584" s="36">
        <v>0</v>
      </c>
      <c r="Z584" s="41">
        <v>0</v>
      </c>
      <c r="AA584" s="5">
        <f t="shared" si="58"/>
        <v>2</v>
      </c>
      <c r="AB584" s="5">
        <f t="shared" si="59"/>
        <v>1</v>
      </c>
    </row>
    <row r="585" spans="1:28" customFormat="1" ht="15" customHeight="1">
      <c r="A585" s="6">
        <v>3143</v>
      </c>
      <c r="B585" s="5" t="s">
        <v>9674</v>
      </c>
      <c r="C585" s="5" t="s">
        <v>11743</v>
      </c>
      <c r="D585" s="5" t="s">
        <v>9675</v>
      </c>
      <c r="E585" s="9" t="s">
        <v>11018</v>
      </c>
      <c r="F585" s="111">
        <v>1</v>
      </c>
      <c r="G585" s="111">
        <v>0</v>
      </c>
      <c r="H585" s="109">
        <f t="shared" si="57"/>
        <v>1</v>
      </c>
      <c r="I585" s="22">
        <v>0</v>
      </c>
      <c r="J585" s="25">
        <v>0</v>
      </c>
      <c r="K585" s="95">
        <v>1</v>
      </c>
      <c r="L585" s="12">
        <v>0</v>
      </c>
      <c r="M585" s="12">
        <v>1</v>
      </c>
      <c r="N585" s="27">
        <f t="shared" si="60"/>
        <v>1</v>
      </c>
      <c r="O585" s="29">
        <v>1</v>
      </c>
      <c r="P585" s="125">
        <v>0</v>
      </c>
      <c r="Q585" s="125">
        <v>0</v>
      </c>
      <c r="R585" s="31">
        <f t="shared" si="61"/>
        <v>0</v>
      </c>
      <c r="S585" s="14">
        <v>2808</v>
      </c>
      <c r="T585" s="15">
        <v>21.327399999999997</v>
      </c>
      <c r="U585" s="15">
        <v>131.66161838761408</v>
      </c>
      <c r="V585" s="33">
        <f t="shared" si="62"/>
        <v>0</v>
      </c>
      <c r="W585" s="34">
        <v>0</v>
      </c>
      <c r="X585" s="19">
        <v>0</v>
      </c>
      <c r="Y585" s="36">
        <v>0</v>
      </c>
      <c r="Z585" s="41">
        <v>0</v>
      </c>
      <c r="AA585" s="5">
        <f t="shared" si="58"/>
        <v>3</v>
      </c>
      <c r="AB585" s="5">
        <f t="shared" si="59"/>
        <v>1</v>
      </c>
    </row>
    <row r="586" spans="1:28" customFormat="1" ht="15" customHeight="1">
      <c r="A586" s="6">
        <v>3144</v>
      </c>
      <c r="B586" s="5" t="s">
        <v>9772</v>
      </c>
      <c r="C586" s="5" t="s">
        <v>11744</v>
      </c>
      <c r="D586" s="5" t="s">
        <v>9773</v>
      </c>
      <c r="E586" s="9" t="s">
        <v>11018</v>
      </c>
      <c r="F586" s="111">
        <v>0</v>
      </c>
      <c r="G586" s="111">
        <v>0</v>
      </c>
      <c r="H586" s="109">
        <f t="shared" si="57"/>
        <v>0</v>
      </c>
      <c r="I586" s="22">
        <v>0</v>
      </c>
      <c r="J586" s="25">
        <v>0</v>
      </c>
      <c r="K586" s="95">
        <v>1</v>
      </c>
      <c r="L586" s="12">
        <v>0</v>
      </c>
      <c r="M586" s="12">
        <v>1</v>
      </c>
      <c r="N586" s="27">
        <f t="shared" si="60"/>
        <v>1</v>
      </c>
      <c r="O586" s="29">
        <v>1</v>
      </c>
      <c r="P586" s="125">
        <v>1</v>
      </c>
      <c r="Q586" s="125">
        <v>0</v>
      </c>
      <c r="R586" s="31">
        <f t="shared" si="61"/>
        <v>1</v>
      </c>
      <c r="S586" s="14">
        <v>500</v>
      </c>
      <c r="T586" s="15">
        <v>8.4633000000000003</v>
      </c>
      <c r="U586" s="15">
        <v>59.078609998463953</v>
      </c>
      <c r="V586" s="33">
        <f t="shared" si="62"/>
        <v>1</v>
      </c>
      <c r="W586" s="34">
        <v>0</v>
      </c>
      <c r="X586" s="19">
        <v>0</v>
      </c>
      <c r="Y586" s="36">
        <v>0</v>
      </c>
      <c r="Z586" s="41">
        <v>0</v>
      </c>
      <c r="AA586" s="5">
        <f t="shared" si="58"/>
        <v>4</v>
      </c>
      <c r="AB586" s="5">
        <f t="shared" si="59"/>
        <v>1</v>
      </c>
    </row>
    <row r="587" spans="1:28" customFormat="1" ht="15" customHeight="1">
      <c r="A587" s="6">
        <v>3146</v>
      </c>
      <c r="B587" s="5" t="s">
        <v>9914</v>
      </c>
      <c r="C587" s="5" t="s">
        <v>11745</v>
      </c>
      <c r="D587" s="5" t="s">
        <v>9915</v>
      </c>
      <c r="E587" s="9" t="s">
        <v>11018</v>
      </c>
      <c r="F587" s="111">
        <v>0</v>
      </c>
      <c r="G587" s="111">
        <v>0</v>
      </c>
      <c r="H587" s="109">
        <f t="shared" si="57"/>
        <v>0</v>
      </c>
      <c r="I587" s="22">
        <v>0</v>
      </c>
      <c r="J587" s="25">
        <v>0</v>
      </c>
      <c r="K587" s="95">
        <v>1</v>
      </c>
      <c r="L587" s="12">
        <v>0</v>
      </c>
      <c r="M587" s="12">
        <v>1</v>
      </c>
      <c r="N587" s="27">
        <f t="shared" si="60"/>
        <v>1</v>
      </c>
      <c r="O587" s="29">
        <v>1</v>
      </c>
      <c r="P587" s="125">
        <v>0</v>
      </c>
      <c r="Q587" s="125">
        <v>0</v>
      </c>
      <c r="R587" s="31">
        <f t="shared" si="61"/>
        <v>0</v>
      </c>
      <c r="S587" s="14">
        <v>876</v>
      </c>
      <c r="T587" s="15">
        <v>13.2403</v>
      </c>
      <c r="U587" s="15">
        <v>66.16164286307712</v>
      </c>
      <c r="V587" s="33">
        <f t="shared" si="62"/>
        <v>1</v>
      </c>
      <c r="W587" s="34">
        <v>1</v>
      </c>
      <c r="X587" s="19">
        <v>0</v>
      </c>
      <c r="Y587" s="36">
        <v>0</v>
      </c>
      <c r="Z587" s="41">
        <v>0</v>
      </c>
      <c r="AA587" s="5">
        <f t="shared" si="58"/>
        <v>4</v>
      </c>
      <c r="AB587" s="5">
        <f t="shared" si="59"/>
        <v>1</v>
      </c>
    </row>
    <row r="588" spans="1:28" customFormat="1" ht="15" customHeight="1">
      <c r="A588" s="6">
        <v>3153</v>
      </c>
      <c r="B588" s="5" t="s">
        <v>10444</v>
      </c>
      <c r="C588" s="5" t="s">
        <v>11746</v>
      </c>
      <c r="D588" s="5" t="s">
        <v>10445</v>
      </c>
      <c r="E588" s="9" t="s">
        <v>11018</v>
      </c>
      <c r="F588" s="111">
        <v>1</v>
      </c>
      <c r="G588" s="111">
        <v>0</v>
      </c>
      <c r="H588" s="109">
        <f t="shared" si="57"/>
        <v>1</v>
      </c>
      <c r="I588" s="22">
        <v>0</v>
      </c>
      <c r="J588" s="25">
        <v>0</v>
      </c>
      <c r="K588" s="95">
        <v>1</v>
      </c>
      <c r="L588" s="12">
        <v>0</v>
      </c>
      <c r="M588" s="12">
        <v>1</v>
      </c>
      <c r="N588" s="27">
        <f t="shared" si="60"/>
        <v>1</v>
      </c>
      <c r="O588" s="29">
        <v>1</v>
      </c>
      <c r="P588" s="125">
        <v>0</v>
      </c>
      <c r="Q588" s="125">
        <v>0</v>
      </c>
      <c r="R588" s="31">
        <f t="shared" si="61"/>
        <v>0</v>
      </c>
      <c r="S588" s="14">
        <v>1015</v>
      </c>
      <c r="T588" s="15">
        <v>10.0124</v>
      </c>
      <c r="U588" s="15">
        <v>101.37429587311733</v>
      </c>
      <c r="V588" s="33">
        <f t="shared" si="62"/>
        <v>0</v>
      </c>
      <c r="W588" s="34">
        <v>0</v>
      </c>
      <c r="X588" s="19">
        <v>0</v>
      </c>
      <c r="Y588" s="36">
        <v>0</v>
      </c>
      <c r="Z588" s="41">
        <v>0</v>
      </c>
      <c r="AA588" s="5">
        <f t="shared" si="58"/>
        <v>3</v>
      </c>
      <c r="AB588" s="5">
        <f t="shared" si="59"/>
        <v>1</v>
      </c>
    </row>
    <row r="589" spans="1:28" customFormat="1" ht="15" customHeight="1">
      <c r="A589" s="6">
        <v>3158</v>
      </c>
      <c r="B589" s="5" t="s">
        <v>10584</v>
      </c>
      <c r="C589" s="5" t="s">
        <v>11747</v>
      </c>
      <c r="D589" s="5" t="s">
        <v>10585</v>
      </c>
      <c r="E589" s="9" t="s">
        <v>11018</v>
      </c>
      <c r="F589" s="111">
        <v>1</v>
      </c>
      <c r="G589" s="111">
        <v>0</v>
      </c>
      <c r="H589" s="109">
        <f t="shared" si="57"/>
        <v>1</v>
      </c>
      <c r="I589" s="22">
        <v>1</v>
      </c>
      <c r="J589" s="25">
        <v>0</v>
      </c>
      <c r="K589" s="95">
        <v>1</v>
      </c>
      <c r="L589" s="12">
        <v>0</v>
      </c>
      <c r="M589" s="12">
        <v>1</v>
      </c>
      <c r="N589" s="27">
        <f t="shared" si="60"/>
        <v>1</v>
      </c>
      <c r="O589" s="29">
        <v>1</v>
      </c>
      <c r="P589" s="125">
        <v>0</v>
      </c>
      <c r="Q589" s="125">
        <v>0</v>
      </c>
      <c r="R589" s="31">
        <f t="shared" si="61"/>
        <v>0</v>
      </c>
      <c r="S589" s="14">
        <v>2067</v>
      </c>
      <c r="T589" s="15">
        <v>17.780799999999999</v>
      </c>
      <c r="U589" s="15">
        <v>116.24898767209575</v>
      </c>
      <c r="V589" s="33">
        <f t="shared" si="62"/>
        <v>0</v>
      </c>
      <c r="W589" s="34">
        <v>1</v>
      </c>
      <c r="X589" s="19">
        <v>0</v>
      </c>
      <c r="Y589" s="36">
        <v>0</v>
      </c>
      <c r="Z589" s="41">
        <v>0</v>
      </c>
      <c r="AA589" s="5">
        <f t="shared" si="58"/>
        <v>5</v>
      </c>
      <c r="AB589" s="5">
        <f t="shared" si="59"/>
        <v>1</v>
      </c>
    </row>
    <row r="590" spans="1:28" customFormat="1" ht="15" customHeight="1">
      <c r="A590" s="6">
        <v>3159</v>
      </c>
      <c r="B590" s="5" t="s">
        <v>10626</v>
      </c>
      <c r="C590" s="5" t="s">
        <v>11748</v>
      </c>
      <c r="D590" s="5" t="s">
        <v>10627</v>
      </c>
      <c r="E590" s="9" t="s">
        <v>11018</v>
      </c>
      <c r="F590" s="111">
        <v>0</v>
      </c>
      <c r="G590" s="111">
        <v>0</v>
      </c>
      <c r="H590" s="109">
        <f t="shared" si="57"/>
        <v>0</v>
      </c>
      <c r="I590" s="22">
        <v>0</v>
      </c>
      <c r="J590" s="25">
        <v>0</v>
      </c>
      <c r="K590" s="95">
        <v>1</v>
      </c>
      <c r="L590" s="12">
        <v>0</v>
      </c>
      <c r="M590" s="12">
        <v>1</v>
      </c>
      <c r="N590" s="27">
        <f t="shared" si="60"/>
        <v>1</v>
      </c>
      <c r="O590" s="29">
        <v>1</v>
      </c>
      <c r="P590" s="125">
        <v>0</v>
      </c>
      <c r="Q590" s="125">
        <v>0</v>
      </c>
      <c r="R590" s="31">
        <f t="shared" si="61"/>
        <v>0</v>
      </c>
      <c r="S590" s="14">
        <v>883</v>
      </c>
      <c r="T590" s="15">
        <v>13.2941</v>
      </c>
      <c r="U590" s="15">
        <v>66.420442151029405</v>
      </c>
      <c r="V590" s="33">
        <f t="shared" si="62"/>
        <v>1</v>
      </c>
      <c r="W590" s="34">
        <v>0</v>
      </c>
      <c r="X590" s="19">
        <v>0</v>
      </c>
      <c r="Y590" s="36">
        <v>0</v>
      </c>
      <c r="Z590" s="41">
        <v>0</v>
      </c>
      <c r="AA590" s="5">
        <f t="shared" si="58"/>
        <v>3</v>
      </c>
      <c r="AB590" s="5">
        <f t="shared" si="59"/>
        <v>1</v>
      </c>
    </row>
    <row r="591" spans="1:28" customFormat="1" ht="15" customHeight="1">
      <c r="A591" s="6">
        <v>3164</v>
      </c>
      <c r="B591" s="5" t="s">
        <v>10854</v>
      </c>
      <c r="C591" s="5" t="s">
        <v>11749</v>
      </c>
      <c r="D591" s="5" t="s">
        <v>10855</v>
      </c>
      <c r="E591" s="9" t="s">
        <v>11018</v>
      </c>
      <c r="F591" s="111">
        <v>0</v>
      </c>
      <c r="G591" s="111">
        <v>0</v>
      </c>
      <c r="H591" s="109">
        <f t="shared" si="57"/>
        <v>0</v>
      </c>
      <c r="I591" s="22">
        <v>1</v>
      </c>
      <c r="J591" s="25">
        <v>0</v>
      </c>
      <c r="K591" s="95">
        <v>1</v>
      </c>
      <c r="L591" s="12">
        <v>0</v>
      </c>
      <c r="M591" s="12">
        <v>1</v>
      </c>
      <c r="N591" s="27">
        <f t="shared" si="60"/>
        <v>1</v>
      </c>
      <c r="O591" s="29">
        <v>1</v>
      </c>
      <c r="P591" s="125">
        <v>0</v>
      </c>
      <c r="Q591" s="125">
        <v>0</v>
      </c>
      <c r="R591" s="31">
        <f t="shared" si="61"/>
        <v>0</v>
      </c>
      <c r="S591" s="14">
        <v>588</v>
      </c>
      <c r="T591" s="15">
        <v>15.4634</v>
      </c>
      <c r="U591" s="15">
        <v>38.025272579122316</v>
      </c>
      <c r="V591" s="33">
        <f t="shared" si="62"/>
        <v>1</v>
      </c>
      <c r="W591" s="34">
        <v>1</v>
      </c>
      <c r="X591" s="19">
        <v>0</v>
      </c>
      <c r="Y591" s="36">
        <v>0</v>
      </c>
      <c r="Z591" s="41">
        <v>0</v>
      </c>
      <c r="AA591" s="5">
        <f t="shared" si="58"/>
        <v>5</v>
      </c>
      <c r="AB591" s="5">
        <f t="shared" si="59"/>
        <v>1</v>
      </c>
    </row>
    <row r="592" spans="1:28" customFormat="1" ht="15" customHeight="1">
      <c r="A592" s="6">
        <v>1001</v>
      </c>
      <c r="B592" s="5" t="s">
        <v>107</v>
      </c>
      <c r="C592" s="5" t="s">
        <v>11750</v>
      </c>
      <c r="D592" s="5" t="s">
        <v>108</v>
      </c>
      <c r="E592" s="9" t="s">
        <v>11045</v>
      </c>
      <c r="F592" s="111">
        <v>0</v>
      </c>
      <c r="G592" s="111">
        <v>0</v>
      </c>
      <c r="H592" s="109">
        <f t="shared" si="57"/>
        <v>0</v>
      </c>
      <c r="I592" s="22">
        <v>0</v>
      </c>
      <c r="J592" s="25">
        <v>0</v>
      </c>
      <c r="K592" s="95">
        <v>1</v>
      </c>
      <c r="L592" s="12">
        <v>0</v>
      </c>
      <c r="M592" s="12">
        <v>0</v>
      </c>
      <c r="N592" s="27">
        <f t="shared" si="60"/>
        <v>1</v>
      </c>
      <c r="O592" s="29">
        <v>1</v>
      </c>
      <c r="P592" s="125">
        <v>0</v>
      </c>
      <c r="Q592" s="125">
        <v>0</v>
      </c>
      <c r="R592" s="31">
        <f t="shared" si="61"/>
        <v>0</v>
      </c>
      <c r="S592" s="14">
        <v>2644</v>
      </c>
      <c r="T592" s="15">
        <v>13.146400000000002</v>
      </c>
      <c r="U592" s="15">
        <v>201.11969816831981</v>
      </c>
      <c r="V592" s="33">
        <f t="shared" si="62"/>
        <v>0</v>
      </c>
      <c r="W592" s="34">
        <v>0</v>
      </c>
      <c r="X592" s="19">
        <v>0</v>
      </c>
      <c r="Y592" s="36">
        <v>1</v>
      </c>
      <c r="Z592" s="41">
        <v>0</v>
      </c>
      <c r="AA592" s="5">
        <f t="shared" si="58"/>
        <v>3</v>
      </c>
      <c r="AB592" s="5">
        <f t="shared" si="59"/>
        <v>1</v>
      </c>
    </row>
    <row r="593" spans="1:28" customFormat="1" ht="15" customHeight="1">
      <c r="A593" s="6">
        <v>1002</v>
      </c>
      <c r="B593" s="5" t="s">
        <v>151</v>
      </c>
      <c r="C593" s="5" t="s">
        <v>11751</v>
      </c>
      <c r="D593" s="5" t="s">
        <v>152</v>
      </c>
      <c r="E593" s="9" t="s">
        <v>11045</v>
      </c>
      <c r="F593" s="111">
        <v>1</v>
      </c>
      <c r="G593" s="111">
        <v>0</v>
      </c>
      <c r="H593" s="109">
        <f t="shared" si="57"/>
        <v>1</v>
      </c>
      <c r="I593" s="22">
        <v>0</v>
      </c>
      <c r="J593" s="25">
        <v>0</v>
      </c>
      <c r="K593" s="95">
        <v>1</v>
      </c>
      <c r="L593" s="12">
        <v>0</v>
      </c>
      <c r="M593" s="12">
        <v>1</v>
      </c>
      <c r="N593" s="27">
        <f t="shared" si="60"/>
        <v>1</v>
      </c>
      <c r="O593" s="29">
        <v>1</v>
      </c>
      <c r="P593" s="125">
        <v>0</v>
      </c>
      <c r="Q593" s="125">
        <v>0</v>
      </c>
      <c r="R593" s="31">
        <f t="shared" si="61"/>
        <v>0</v>
      </c>
      <c r="S593" s="14">
        <v>3819</v>
      </c>
      <c r="T593" s="15">
        <v>15.7395</v>
      </c>
      <c r="U593" s="15">
        <v>242.63794910892977</v>
      </c>
      <c r="V593" s="33">
        <f t="shared" si="62"/>
        <v>0</v>
      </c>
      <c r="W593" s="34">
        <v>1</v>
      </c>
      <c r="X593" s="19">
        <v>0</v>
      </c>
      <c r="Y593" s="36">
        <v>0</v>
      </c>
      <c r="Z593" s="41">
        <v>0</v>
      </c>
      <c r="AA593" s="5">
        <f t="shared" si="58"/>
        <v>4</v>
      </c>
      <c r="AB593" s="5">
        <f t="shared" si="59"/>
        <v>1</v>
      </c>
    </row>
    <row r="594" spans="1:28" customFormat="1" ht="15" customHeight="1">
      <c r="A594" s="6">
        <v>1003</v>
      </c>
      <c r="B594" s="5" t="s">
        <v>161</v>
      </c>
      <c r="C594" s="5" t="s">
        <v>11752</v>
      </c>
      <c r="D594" s="5" t="s">
        <v>162</v>
      </c>
      <c r="E594" s="9" t="s">
        <v>11045</v>
      </c>
      <c r="F594" s="111">
        <v>1</v>
      </c>
      <c r="G594" s="111">
        <v>1</v>
      </c>
      <c r="H594" s="109">
        <f t="shared" si="57"/>
        <v>1</v>
      </c>
      <c r="I594" s="22">
        <v>1</v>
      </c>
      <c r="J594" s="25">
        <v>0</v>
      </c>
      <c r="K594" s="95">
        <v>1</v>
      </c>
      <c r="L594" s="12">
        <v>0</v>
      </c>
      <c r="M594" s="12">
        <v>1</v>
      </c>
      <c r="N594" s="27">
        <f t="shared" si="60"/>
        <v>1</v>
      </c>
      <c r="O594" s="29">
        <v>1</v>
      </c>
      <c r="P594" s="125">
        <v>0</v>
      </c>
      <c r="Q594" s="125">
        <v>1</v>
      </c>
      <c r="R594" s="31">
        <f t="shared" si="61"/>
        <v>1</v>
      </c>
      <c r="S594" s="14">
        <v>462</v>
      </c>
      <c r="T594" s="15">
        <v>46.3322</v>
      </c>
      <c r="U594" s="15">
        <v>9.9714669279680219</v>
      </c>
      <c r="V594" s="33">
        <f t="shared" si="62"/>
        <v>1</v>
      </c>
      <c r="W594" s="34">
        <v>1</v>
      </c>
      <c r="X594" s="19">
        <v>1</v>
      </c>
      <c r="Y594" s="36">
        <v>0</v>
      </c>
      <c r="Z594" s="41">
        <v>0</v>
      </c>
      <c r="AA594" s="5">
        <f t="shared" si="58"/>
        <v>7</v>
      </c>
      <c r="AB594" s="5">
        <f t="shared" si="59"/>
        <v>1</v>
      </c>
    </row>
    <row r="595" spans="1:28" customFormat="1" ht="15" customHeight="1">
      <c r="A595" s="6">
        <v>1004</v>
      </c>
      <c r="B595" s="5" t="s">
        <v>199</v>
      </c>
      <c r="C595" s="5" t="s">
        <v>11753</v>
      </c>
      <c r="D595" s="5" t="s">
        <v>200</v>
      </c>
      <c r="E595" s="9" t="s">
        <v>11045</v>
      </c>
      <c r="F595" s="111">
        <v>1</v>
      </c>
      <c r="G595" s="111">
        <v>0</v>
      </c>
      <c r="H595" s="109">
        <f t="shared" si="57"/>
        <v>1</v>
      </c>
      <c r="I595" s="22">
        <v>1</v>
      </c>
      <c r="J595" s="25">
        <v>0</v>
      </c>
      <c r="K595" s="95">
        <v>1</v>
      </c>
      <c r="L595" s="12">
        <v>0</v>
      </c>
      <c r="M595" s="12">
        <v>1</v>
      </c>
      <c r="N595" s="27">
        <f t="shared" si="60"/>
        <v>1</v>
      </c>
      <c r="O595" s="29">
        <v>1</v>
      </c>
      <c r="P595" s="125">
        <v>0</v>
      </c>
      <c r="Q595" s="125">
        <v>0</v>
      </c>
      <c r="R595" s="31">
        <f t="shared" si="61"/>
        <v>0</v>
      </c>
      <c r="S595" s="14">
        <v>1791</v>
      </c>
      <c r="T595" s="15">
        <v>11.7316</v>
      </c>
      <c r="U595" s="15">
        <v>152.66459817927648</v>
      </c>
      <c r="V595" s="33">
        <f t="shared" si="62"/>
        <v>0</v>
      </c>
      <c r="W595" s="34">
        <v>1</v>
      </c>
      <c r="X595" s="19">
        <v>0</v>
      </c>
      <c r="Y595" s="36">
        <v>0</v>
      </c>
      <c r="Z595" s="41">
        <v>0</v>
      </c>
      <c r="AA595" s="5">
        <f t="shared" si="58"/>
        <v>5</v>
      </c>
      <c r="AB595" s="5">
        <f t="shared" si="59"/>
        <v>1</v>
      </c>
    </row>
    <row r="596" spans="1:28" customFormat="1" ht="15" customHeight="1">
      <c r="A596" s="6">
        <v>1007</v>
      </c>
      <c r="B596" s="5" t="s">
        <v>267</v>
      </c>
      <c r="C596" s="5" t="s">
        <v>11754</v>
      </c>
      <c r="D596" s="5" t="s">
        <v>268</v>
      </c>
      <c r="E596" s="9" t="s">
        <v>11045</v>
      </c>
      <c r="F596" s="111">
        <v>0</v>
      </c>
      <c r="G596" s="111">
        <v>1</v>
      </c>
      <c r="H596" s="109">
        <f t="shared" si="57"/>
        <v>1</v>
      </c>
      <c r="I596" s="22">
        <v>1</v>
      </c>
      <c r="J596" s="25">
        <v>0</v>
      </c>
      <c r="K596" s="95">
        <v>1</v>
      </c>
      <c r="L596" s="12">
        <v>0</v>
      </c>
      <c r="M596" s="12">
        <v>1</v>
      </c>
      <c r="N596" s="27">
        <f t="shared" si="60"/>
        <v>1</v>
      </c>
      <c r="O596" s="29">
        <v>1</v>
      </c>
      <c r="P596" s="125">
        <v>0</v>
      </c>
      <c r="Q596" s="125">
        <v>1</v>
      </c>
      <c r="R596" s="31">
        <f t="shared" si="61"/>
        <v>1</v>
      </c>
      <c r="S596" s="14">
        <v>277</v>
      </c>
      <c r="T596" s="15">
        <v>5.6261999999999999</v>
      </c>
      <c r="U596" s="15">
        <v>49.233941203654332</v>
      </c>
      <c r="V596" s="33">
        <f t="shared" si="62"/>
        <v>1</v>
      </c>
      <c r="W596" s="34">
        <v>1</v>
      </c>
      <c r="X596" s="19">
        <v>1</v>
      </c>
      <c r="Y596" s="36">
        <v>0</v>
      </c>
      <c r="Z596" s="41">
        <v>0</v>
      </c>
      <c r="AA596" s="5">
        <f t="shared" si="58"/>
        <v>7</v>
      </c>
      <c r="AB596" s="5">
        <f t="shared" si="59"/>
        <v>1</v>
      </c>
    </row>
    <row r="597" spans="1:28" customFormat="1" ht="15" customHeight="1">
      <c r="A597" s="6">
        <v>1009</v>
      </c>
      <c r="B597" s="5" t="s">
        <v>345</v>
      </c>
      <c r="C597" s="5" t="s">
        <v>11755</v>
      </c>
      <c r="D597" s="5" t="s">
        <v>346</v>
      </c>
      <c r="E597" s="9" t="s">
        <v>11045</v>
      </c>
      <c r="F597" s="111">
        <v>1</v>
      </c>
      <c r="G597" s="111">
        <v>1</v>
      </c>
      <c r="H597" s="109">
        <f t="shared" si="57"/>
        <v>1</v>
      </c>
      <c r="I597" s="22">
        <v>0</v>
      </c>
      <c r="J597" s="25">
        <v>0</v>
      </c>
      <c r="K597" s="95">
        <v>1</v>
      </c>
      <c r="L597" s="12">
        <v>0</v>
      </c>
      <c r="M597" s="12">
        <v>1</v>
      </c>
      <c r="N597" s="27">
        <f t="shared" si="60"/>
        <v>1</v>
      </c>
      <c r="O597" s="29">
        <v>1</v>
      </c>
      <c r="P597" s="125">
        <v>0</v>
      </c>
      <c r="Q597" s="125">
        <v>0</v>
      </c>
      <c r="R597" s="31">
        <f t="shared" si="61"/>
        <v>0</v>
      </c>
      <c r="S597" s="14">
        <v>1966</v>
      </c>
      <c r="T597" s="15">
        <v>7.4861000000000004</v>
      </c>
      <c r="U597" s="15">
        <v>262.62005583681753</v>
      </c>
      <c r="V597" s="33">
        <f t="shared" si="62"/>
        <v>0</v>
      </c>
      <c r="W597" s="34">
        <v>0</v>
      </c>
      <c r="X597" s="19">
        <v>0</v>
      </c>
      <c r="Y597" s="36">
        <v>0</v>
      </c>
      <c r="Z597" s="41">
        <v>0</v>
      </c>
      <c r="AA597" s="5">
        <f t="shared" si="58"/>
        <v>3</v>
      </c>
      <c r="AB597" s="5">
        <f t="shared" si="59"/>
        <v>1</v>
      </c>
    </row>
    <row r="598" spans="1:28" customFormat="1" ht="15" customHeight="1">
      <c r="A598" s="6">
        <v>1010</v>
      </c>
      <c r="B598" s="5" t="s">
        <v>351</v>
      </c>
      <c r="C598" s="5" t="s">
        <v>11756</v>
      </c>
      <c r="D598" s="5" t="s">
        <v>352</v>
      </c>
      <c r="E598" s="9" t="s">
        <v>11045</v>
      </c>
      <c r="F598" s="111">
        <v>0</v>
      </c>
      <c r="G598" s="111">
        <v>1</v>
      </c>
      <c r="H598" s="109">
        <f t="shared" si="57"/>
        <v>1</v>
      </c>
      <c r="I598" s="22">
        <v>1</v>
      </c>
      <c r="J598" s="25">
        <v>0</v>
      </c>
      <c r="K598" s="95">
        <v>1</v>
      </c>
      <c r="L598" s="12">
        <v>0</v>
      </c>
      <c r="M598" s="12">
        <v>1</v>
      </c>
      <c r="N598" s="27">
        <f t="shared" si="60"/>
        <v>1</v>
      </c>
      <c r="O598" s="29">
        <v>1</v>
      </c>
      <c r="P598" s="125">
        <v>0</v>
      </c>
      <c r="Q598" s="125">
        <v>0</v>
      </c>
      <c r="R598" s="31">
        <f t="shared" si="61"/>
        <v>0</v>
      </c>
      <c r="S598" s="14">
        <v>512</v>
      </c>
      <c r="T598" s="15">
        <v>9.3087</v>
      </c>
      <c r="U598" s="15">
        <v>55.00230966730048</v>
      </c>
      <c r="V598" s="33">
        <f t="shared" si="62"/>
        <v>1</v>
      </c>
      <c r="W598" s="34">
        <v>1</v>
      </c>
      <c r="X598" s="19">
        <v>1</v>
      </c>
      <c r="Y598" s="36">
        <v>1</v>
      </c>
      <c r="Z598" s="41">
        <v>0</v>
      </c>
      <c r="AA598" s="5">
        <f t="shared" si="58"/>
        <v>7</v>
      </c>
      <c r="AB598" s="5">
        <f t="shared" si="59"/>
        <v>1</v>
      </c>
    </row>
    <row r="599" spans="1:28" customFormat="1" ht="15" customHeight="1">
      <c r="A599" s="6">
        <v>1011</v>
      </c>
      <c r="B599" s="5" t="s">
        <v>367</v>
      </c>
      <c r="C599" s="5" t="s">
        <v>11757</v>
      </c>
      <c r="D599" s="5" t="s">
        <v>368</v>
      </c>
      <c r="E599" s="9" t="s">
        <v>11045</v>
      </c>
      <c r="F599" s="111">
        <v>0</v>
      </c>
      <c r="G599" s="111">
        <v>0</v>
      </c>
      <c r="H599" s="109">
        <f t="shared" si="57"/>
        <v>0</v>
      </c>
      <c r="I599" s="22">
        <v>1</v>
      </c>
      <c r="J599" s="25">
        <v>0</v>
      </c>
      <c r="K599" s="95">
        <v>1</v>
      </c>
      <c r="L599" s="12">
        <v>0</v>
      </c>
      <c r="M599" s="12">
        <v>1</v>
      </c>
      <c r="N599" s="27">
        <f t="shared" si="60"/>
        <v>1</v>
      </c>
      <c r="O599" s="29">
        <v>1</v>
      </c>
      <c r="P599" s="125">
        <v>0</v>
      </c>
      <c r="Q599" s="125">
        <v>0</v>
      </c>
      <c r="R599" s="31">
        <f t="shared" si="61"/>
        <v>0</v>
      </c>
      <c r="S599" s="14">
        <v>870</v>
      </c>
      <c r="T599" s="15">
        <v>38.878799999999998</v>
      </c>
      <c r="U599" s="15">
        <v>22.377233865242754</v>
      </c>
      <c r="V599" s="33">
        <f t="shared" si="62"/>
        <v>1</v>
      </c>
      <c r="W599" s="34">
        <v>1</v>
      </c>
      <c r="X599" s="19">
        <v>1</v>
      </c>
      <c r="Y599" s="36">
        <v>0</v>
      </c>
      <c r="Z599" s="41">
        <v>0</v>
      </c>
      <c r="AA599" s="5">
        <f t="shared" si="58"/>
        <v>5</v>
      </c>
      <c r="AB599" s="5">
        <f t="shared" si="59"/>
        <v>1</v>
      </c>
    </row>
    <row r="600" spans="1:28" customFormat="1" ht="15" customHeight="1">
      <c r="A600" s="6">
        <v>1012</v>
      </c>
      <c r="B600" s="5" t="s">
        <v>479</v>
      </c>
      <c r="C600" s="5" t="s">
        <v>11758</v>
      </c>
      <c r="D600" s="5" t="s">
        <v>480</v>
      </c>
      <c r="E600" s="9" t="s">
        <v>11045</v>
      </c>
      <c r="F600" s="111">
        <v>1</v>
      </c>
      <c r="G600" s="111">
        <v>1</v>
      </c>
      <c r="H600" s="109">
        <f t="shared" si="57"/>
        <v>1</v>
      </c>
      <c r="I600" s="22">
        <v>0</v>
      </c>
      <c r="J600" s="25">
        <v>0</v>
      </c>
      <c r="K600" s="95">
        <v>1</v>
      </c>
      <c r="L600" s="12">
        <v>0</v>
      </c>
      <c r="M600" s="12">
        <v>1</v>
      </c>
      <c r="N600" s="27">
        <f t="shared" si="60"/>
        <v>1</v>
      </c>
      <c r="O600" s="29">
        <v>1</v>
      </c>
      <c r="P600" s="125">
        <v>0</v>
      </c>
      <c r="Q600" s="125">
        <v>0</v>
      </c>
      <c r="R600" s="31">
        <f t="shared" si="61"/>
        <v>0</v>
      </c>
      <c r="S600" s="14">
        <v>1039</v>
      </c>
      <c r="T600" s="15">
        <v>8.1669999999999998</v>
      </c>
      <c r="U600" s="15">
        <v>127.21929717154403</v>
      </c>
      <c r="V600" s="33">
        <f t="shared" si="62"/>
        <v>0</v>
      </c>
      <c r="W600" s="34">
        <v>1</v>
      </c>
      <c r="X600" s="19">
        <v>0</v>
      </c>
      <c r="Y600" s="36">
        <v>0</v>
      </c>
      <c r="Z600" s="41">
        <v>0</v>
      </c>
      <c r="AA600" s="5">
        <f t="shared" si="58"/>
        <v>4</v>
      </c>
      <c r="AB600" s="5">
        <f t="shared" si="59"/>
        <v>1</v>
      </c>
    </row>
    <row r="601" spans="1:28" customFormat="1" ht="15" customHeight="1">
      <c r="A601" s="6">
        <v>1014</v>
      </c>
      <c r="B601" s="5" t="s">
        <v>605</v>
      </c>
      <c r="C601" s="5" t="s">
        <v>11759</v>
      </c>
      <c r="D601" s="5" t="s">
        <v>606</v>
      </c>
      <c r="E601" s="9" t="s">
        <v>11045</v>
      </c>
      <c r="F601" s="111">
        <v>1</v>
      </c>
      <c r="G601" s="111">
        <v>0</v>
      </c>
      <c r="H601" s="109">
        <f t="shared" si="57"/>
        <v>1</v>
      </c>
      <c r="I601" s="22">
        <v>1</v>
      </c>
      <c r="J601" s="25">
        <v>0</v>
      </c>
      <c r="K601" s="95">
        <v>1</v>
      </c>
      <c r="L601" s="12">
        <v>0</v>
      </c>
      <c r="M601" s="12">
        <v>1</v>
      </c>
      <c r="N601" s="27">
        <f t="shared" si="60"/>
        <v>1</v>
      </c>
      <c r="O601" s="29">
        <v>1</v>
      </c>
      <c r="P601" s="125">
        <v>0</v>
      </c>
      <c r="Q601" s="125">
        <v>0</v>
      </c>
      <c r="R601" s="31">
        <f t="shared" si="61"/>
        <v>0</v>
      </c>
      <c r="S601" s="14">
        <v>1347</v>
      </c>
      <c r="T601" s="15">
        <v>9.960700000000001</v>
      </c>
      <c r="U601" s="15">
        <v>135.23145963637091</v>
      </c>
      <c r="V601" s="33">
        <f t="shared" si="62"/>
        <v>0</v>
      </c>
      <c r="W601" s="34">
        <v>1</v>
      </c>
      <c r="X601" s="19">
        <v>0</v>
      </c>
      <c r="Y601" s="36">
        <v>1</v>
      </c>
      <c r="Z601" s="41">
        <v>0</v>
      </c>
      <c r="AA601" s="5">
        <f t="shared" si="58"/>
        <v>6</v>
      </c>
      <c r="AB601" s="5">
        <f t="shared" si="59"/>
        <v>1</v>
      </c>
    </row>
    <row r="602" spans="1:28" customFormat="1" ht="15" customHeight="1">
      <c r="A602" s="6">
        <v>1015</v>
      </c>
      <c r="B602" s="5" t="s">
        <v>669</v>
      </c>
      <c r="C602" s="5" t="s">
        <v>11760</v>
      </c>
      <c r="D602" s="5" t="s">
        <v>670</v>
      </c>
      <c r="E602" s="9" t="s">
        <v>11045</v>
      </c>
      <c r="F602" s="111">
        <v>1</v>
      </c>
      <c r="G602" s="111">
        <v>0</v>
      </c>
      <c r="H602" s="109">
        <f t="shared" si="57"/>
        <v>1</v>
      </c>
      <c r="I602" s="22">
        <v>0</v>
      </c>
      <c r="J602" s="25">
        <v>0</v>
      </c>
      <c r="K602" s="95">
        <v>1</v>
      </c>
      <c r="L602" s="12">
        <v>1</v>
      </c>
      <c r="M602" s="12">
        <v>1</v>
      </c>
      <c r="N602" s="27">
        <f t="shared" si="60"/>
        <v>1</v>
      </c>
      <c r="O602" s="29">
        <v>1</v>
      </c>
      <c r="P602" s="125">
        <v>0</v>
      </c>
      <c r="Q602" s="125">
        <v>0</v>
      </c>
      <c r="R602" s="31">
        <f t="shared" si="61"/>
        <v>0</v>
      </c>
      <c r="S602" s="14">
        <v>816</v>
      </c>
      <c r="T602" s="15">
        <v>7.0860000000000003</v>
      </c>
      <c r="U602" s="15">
        <v>115.15664690939882</v>
      </c>
      <c r="V602" s="33">
        <f t="shared" si="62"/>
        <v>0</v>
      </c>
      <c r="W602" s="34">
        <v>0</v>
      </c>
      <c r="X602" s="19">
        <v>0</v>
      </c>
      <c r="Y602" s="36">
        <v>0</v>
      </c>
      <c r="Z602" s="41">
        <v>0</v>
      </c>
      <c r="AA602" s="5">
        <f t="shared" si="58"/>
        <v>3</v>
      </c>
      <c r="AB602" s="5">
        <f t="shared" si="59"/>
        <v>1</v>
      </c>
    </row>
    <row r="603" spans="1:28" customFormat="1" ht="15" customHeight="1">
      <c r="A603" s="6">
        <v>1016</v>
      </c>
      <c r="B603" s="5" t="s">
        <v>675</v>
      </c>
      <c r="C603" s="5" t="s">
        <v>11761</v>
      </c>
      <c r="D603" s="5" t="s">
        <v>676</v>
      </c>
      <c r="E603" s="9" t="s">
        <v>11045</v>
      </c>
      <c r="F603" s="111">
        <v>1</v>
      </c>
      <c r="G603" s="111">
        <v>1</v>
      </c>
      <c r="H603" s="109">
        <f t="shared" si="57"/>
        <v>1</v>
      </c>
      <c r="I603" s="22">
        <v>0</v>
      </c>
      <c r="J603" s="25">
        <v>0</v>
      </c>
      <c r="K603" s="95">
        <v>1</v>
      </c>
      <c r="L603" s="12">
        <v>0</v>
      </c>
      <c r="M603" s="12">
        <v>0</v>
      </c>
      <c r="N603" s="27">
        <f t="shared" si="60"/>
        <v>1</v>
      </c>
      <c r="O603" s="29">
        <v>1</v>
      </c>
      <c r="P603" s="125">
        <v>0</v>
      </c>
      <c r="Q603" s="125">
        <v>0</v>
      </c>
      <c r="R603" s="31">
        <f t="shared" si="61"/>
        <v>0</v>
      </c>
      <c r="S603" s="14">
        <v>3161</v>
      </c>
      <c r="T603" s="15">
        <v>13.006500000000001</v>
      </c>
      <c r="U603" s="15">
        <v>243.0323299888517</v>
      </c>
      <c r="V603" s="33">
        <f t="shared" si="62"/>
        <v>0</v>
      </c>
      <c r="W603" s="34">
        <v>1</v>
      </c>
      <c r="X603" s="19">
        <v>1</v>
      </c>
      <c r="Y603" s="36">
        <v>1</v>
      </c>
      <c r="Z603" s="41">
        <v>0</v>
      </c>
      <c r="AA603" s="5">
        <f t="shared" si="58"/>
        <v>5</v>
      </c>
      <c r="AB603" s="5">
        <f t="shared" si="59"/>
        <v>1</v>
      </c>
    </row>
    <row r="604" spans="1:28" customFormat="1" ht="15" customHeight="1">
      <c r="A604" s="6">
        <v>1017</v>
      </c>
      <c r="B604" s="5" t="s">
        <v>679</v>
      </c>
      <c r="C604" s="5" t="s">
        <v>11762</v>
      </c>
      <c r="D604" s="5" t="s">
        <v>680</v>
      </c>
      <c r="E604" s="9" t="s">
        <v>11045</v>
      </c>
      <c r="F604" s="111">
        <v>0</v>
      </c>
      <c r="G604" s="111">
        <v>0</v>
      </c>
      <c r="H604" s="109">
        <f t="shared" si="57"/>
        <v>0</v>
      </c>
      <c r="I604" s="22">
        <v>0</v>
      </c>
      <c r="J604" s="25">
        <v>0</v>
      </c>
      <c r="K604" s="95">
        <v>1</v>
      </c>
      <c r="L604" s="12">
        <v>0</v>
      </c>
      <c r="M604" s="12">
        <v>1</v>
      </c>
      <c r="N604" s="27">
        <f t="shared" si="60"/>
        <v>1</v>
      </c>
      <c r="O604" s="29">
        <v>1</v>
      </c>
      <c r="P604" s="125">
        <v>0</v>
      </c>
      <c r="Q604" s="125">
        <v>0</v>
      </c>
      <c r="R604" s="31">
        <f t="shared" si="61"/>
        <v>0</v>
      </c>
      <c r="S604" s="14">
        <v>534</v>
      </c>
      <c r="T604" s="15">
        <v>4.5065</v>
      </c>
      <c r="U604" s="15">
        <v>118.49550649062465</v>
      </c>
      <c r="V604" s="33">
        <f t="shared" si="62"/>
        <v>0</v>
      </c>
      <c r="W604" s="34">
        <v>0</v>
      </c>
      <c r="X604" s="19">
        <v>0</v>
      </c>
      <c r="Y604" s="36">
        <v>1</v>
      </c>
      <c r="Z604" s="41">
        <v>0</v>
      </c>
      <c r="AA604" s="5">
        <f t="shared" si="58"/>
        <v>3</v>
      </c>
      <c r="AB604" s="5">
        <f t="shared" si="59"/>
        <v>1</v>
      </c>
    </row>
    <row r="605" spans="1:28" customFormat="1" ht="15" customHeight="1">
      <c r="A605" s="6">
        <v>1018</v>
      </c>
      <c r="B605" s="5" t="s">
        <v>683</v>
      </c>
      <c r="C605" s="5" t="s">
        <v>11763</v>
      </c>
      <c r="D605" s="5" t="s">
        <v>684</v>
      </c>
      <c r="E605" s="9" t="s">
        <v>11045</v>
      </c>
      <c r="F605" s="111">
        <v>0</v>
      </c>
      <c r="G605" s="111">
        <v>1</v>
      </c>
      <c r="H605" s="109">
        <f t="shared" si="57"/>
        <v>1</v>
      </c>
      <c r="I605" s="22">
        <v>0</v>
      </c>
      <c r="J605" s="25">
        <v>0</v>
      </c>
      <c r="K605" s="95">
        <v>1</v>
      </c>
      <c r="L605" s="12">
        <v>0</v>
      </c>
      <c r="M605" s="12">
        <v>1</v>
      </c>
      <c r="N605" s="27">
        <f t="shared" si="60"/>
        <v>1</v>
      </c>
      <c r="O605" s="29">
        <v>1</v>
      </c>
      <c r="P605" s="125">
        <v>0</v>
      </c>
      <c r="Q605" s="125">
        <v>0</v>
      </c>
      <c r="R605" s="31">
        <f t="shared" si="61"/>
        <v>0</v>
      </c>
      <c r="S605" s="14">
        <v>3783</v>
      </c>
      <c r="T605" s="15">
        <v>15.4057</v>
      </c>
      <c r="U605" s="15">
        <v>245.55846212765405</v>
      </c>
      <c r="V605" s="33">
        <f t="shared" si="62"/>
        <v>0</v>
      </c>
      <c r="W605" s="34">
        <v>0</v>
      </c>
      <c r="X605" s="19">
        <v>0</v>
      </c>
      <c r="Y605" s="36">
        <v>1</v>
      </c>
      <c r="Z605" s="41">
        <v>0</v>
      </c>
      <c r="AA605" s="5">
        <f t="shared" si="58"/>
        <v>4</v>
      </c>
      <c r="AB605" s="5">
        <f t="shared" si="59"/>
        <v>1</v>
      </c>
    </row>
    <row r="606" spans="1:28" customFormat="1" ht="15" customHeight="1">
      <c r="A606" s="6">
        <v>1019</v>
      </c>
      <c r="B606" s="5" t="s">
        <v>691</v>
      </c>
      <c r="C606" s="5" t="s">
        <v>11764</v>
      </c>
      <c r="D606" s="5" t="s">
        <v>692</v>
      </c>
      <c r="E606" s="9" t="s">
        <v>11045</v>
      </c>
      <c r="F606" s="111">
        <v>1</v>
      </c>
      <c r="G606" s="111">
        <v>1</v>
      </c>
      <c r="H606" s="109">
        <f t="shared" si="57"/>
        <v>1</v>
      </c>
      <c r="I606" s="22">
        <v>1</v>
      </c>
      <c r="J606" s="25">
        <v>1</v>
      </c>
      <c r="K606" s="95">
        <v>1</v>
      </c>
      <c r="L606" s="12">
        <v>0</v>
      </c>
      <c r="M606" s="12">
        <v>1</v>
      </c>
      <c r="N606" s="27">
        <f t="shared" si="60"/>
        <v>1</v>
      </c>
      <c r="O606" s="29">
        <v>1</v>
      </c>
      <c r="P606" s="125">
        <v>0</v>
      </c>
      <c r="Q606" s="125">
        <v>1</v>
      </c>
      <c r="R606" s="31">
        <f t="shared" si="61"/>
        <v>1</v>
      </c>
      <c r="S606" s="14">
        <v>95</v>
      </c>
      <c r="T606" s="15">
        <v>62.711400000000005</v>
      </c>
      <c r="U606" s="15">
        <v>1.5148760831363994</v>
      </c>
      <c r="V606" s="33">
        <f t="shared" si="62"/>
        <v>1</v>
      </c>
      <c r="W606" s="34">
        <v>1</v>
      </c>
      <c r="X606" s="19">
        <v>1</v>
      </c>
      <c r="Y606" s="36">
        <v>1</v>
      </c>
      <c r="Z606" s="41">
        <v>0</v>
      </c>
      <c r="AA606" s="5">
        <f t="shared" si="58"/>
        <v>9</v>
      </c>
      <c r="AB606" s="5">
        <f t="shared" si="59"/>
        <v>1</v>
      </c>
    </row>
    <row r="607" spans="1:28" customFormat="1" ht="15" customHeight="1">
      <c r="A607" s="6">
        <v>1020</v>
      </c>
      <c r="B607" s="5" t="s">
        <v>705</v>
      </c>
      <c r="C607" s="5" t="s">
        <v>11765</v>
      </c>
      <c r="D607" s="5" t="s">
        <v>706</v>
      </c>
      <c r="E607" s="9" t="s">
        <v>11045</v>
      </c>
      <c r="F607" s="111">
        <v>1</v>
      </c>
      <c r="G607" s="111">
        <v>0</v>
      </c>
      <c r="H607" s="109">
        <f t="shared" si="57"/>
        <v>1</v>
      </c>
      <c r="I607" s="22">
        <v>0</v>
      </c>
      <c r="J607" s="25">
        <v>1</v>
      </c>
      <c r="K607" s="95">
        <v>1</v>
      </c>
      <c r="L607" s="12">
        <v>0</v>
      </c>
      <c r="M607" s="12">
        <v>0</v>
      </c>
      <c r="N607" s="27">
        <f t="shared" si="60"/>
        <v>1</v>
      </c>
      <c r="O607" s="29">
        <v>1</v>
      </c>
      <c r="P607" s="125">
        <v>0</v>
      </c>
      <c r="Q607" s="125">
        <v>0</v>
      </c>
      <c r="R607" s="31">
        <f t="shared" si="61"/>
        <v>0</v>
      </c>
      <c r="S607" s="14">
        <v>3280</v>
      </c>
      <c r="T607" s="15">
        <v>2.0288999999999997</v>
      </c>
      <c r="U607" s="15">
        <v>1616.6395583813892</v>
      </c>
      <c r="V607" s="33">
        <f t="shared" si="62"/>
        <v>0</v>
      </c>
      <c r="W607" s="34">
        <v>0</v>
      </c>
      <c r="X607" s="19">
        <v>0</v>
      </c>
      <c r="Y607" s="36">
        <v>0</v>
      </c>
      <c r="Z607" s="41">
        <v>0</v>
      </c>
      <c r="AA607" s="5">
        <f t="shared" si="58"/>
        <v>4</v>
      </c>
      <c r="AB607" s="5">
        <f t="shared" si="59"/>
        <v>1</v>
      </c>
    </row>
    <row r="608" spans="1:28" customFormat="1" ht="15" customHeight="1">
      <c r="A608" s="6">
        <v>1021</v>
      </c>
      <c r="B608" s="5" t="s">
        <v>723</v>
      </c>
      <c r="C608" s="5" t="s">
        <v>11766</v>
      </c>
      <c r="D608" s="5" t="s">
        <v>724</v>
      </c>
      <c r="E608" s="9" t="s">
        <v>11045</v>
      </c>
      <c r="F608" s="111">
        <v>1</v>
      </c>
      <c r="G608" s="111">
        <v>0</v>
      </c>
      <c r="H608" s="109">
        <f t="shared" si="57"/>
        <v>1</v>
      </c>
      <c r="I608" s="22">
        <v>0</v>
      </c>
      <c r="J608" s="25">
        <v>0</v>
      </c>
      <c r="K608" s="95">
        <v>1</v>
      </c>
      <c r="L608" s="12">
        <v>0</v>
      </c>
      <c r="M608" s="12">
        <v>1</v>
      </c>
      <c r="N608" s="27">
        <f t="shared" si="60"/>
        <v>1</v>
      </c>
      <c r="O608" s="29">
        <v>1</v>
      </c>
      <c r="P608" s="125">
        <v>0</v>
      </c>
      <c r="Q608" s="125">
        <v>0</v>
      </c>
      <c r="R608" s="31">
        <f t="shared" si="61"/>
        <v>0</v>
      </c>
      <c r="S608" s="14">
        <v>1623</v>
      </c>
      <c r="T608" s="15">
        <v>12.802899999999999</v>
      </c>
      <c r="U608" s="15">
        <v>126.76815409008897</v>
      </c>
      <c r="V608" s="33">
        <f t="shared" si="62"/>
        <v>0</v>
      </c>
      <c r="W608" s="34">
        <v>1</v>
      </c>
      <c r="X608" s="19">
        <v>0</v>
      </c>
      <c r="Y608" s="36">
        <v>0</v>
      </c>
      <c r="Z608" s="41">
        <v>0</v>
      </c>
      <c r="AA608" s="5">
        <f t="shared" si="58"/>
        <v>4</v>
      </c>
      <c r="AB608" s="5">
        <f t="shared" si="59"/>
        <v>1</v>
      </c>
    </row>
    <row r="609" spans="1:28" customFormat="1" ht="15" customHeight="1">
      <c r="A609" s="6">
        <v>1022</v>
      </c>
      <c r="B609" s="5" t="s">
        <v>751</v>
      </c>
      <c r="C609" s="5" t="s">
        <v>11767</v>
      </c>
      <c r="D609" s="5" t="s">
        <v>752</v>
      </c>
      <c r="E609" s="9" t="s">
        <v>11045</v>
      </c>
      <c r="F609" s="111">
        <v>1</v>
      </c>
      <c r="G609" s="111">
        <v>1</v>
      </c>
      <c r="H609" s="109">
        <f t="shared" si="57"/>
        <v>1</v>
      </c>
      <c r="I609" s="22">
        <v>0</v>
      </c>
      <c r="J609" s="25">
        <v>0</v>
      </c>
      <c r="K609" s="95">
        <v>1</v>
      </c>
      <c r="L609" s="12">
        <v>0</v>
      </c>
      <c r="M609" s="12">
        <v>1</v>
      </c>
      <c r="N609" s="27">
        <f t="shared" si="60"/>
        <v>1</v>
      </c>
      <c r="O609" s="29">
        <v>1</v>
      </c>
      <c r="P609" s="125">
        <v>0</v>
      </c>
      <c r="Q609" s="125">
        <v>0</v>
      </c>
      <c r="R609" s="31">
        <f t="shared" si="61"/>
        <v>0</v>
      </c>
      <c r="S609" s="14">
        <v>3212</v>
      </c>
      <c r="T609" s="15">
        <v>132.20490000000001</v>
      </c>
      <c r="U609" s="15">
        <v>24.295619905162365</v>
      </c>
      <c r="V609" s="33">
        <f t="shared" si="62"/>
        <v>1</v>
      </c>
      <c r="W609" s="34">
        <v>1</v>
      </c>
      <c r="X609" s="19">
        <v>1</v>
      </c>
      <c r="Y609" s="36">
        <v>1</v>
      </c>
      <c r="Z609" s="41">
        <v>0</v>
      </c>
      <c r="AA609" s="5">
        <f t="shared" si="58"/>
        <v>6</v>
      </c>
      <c r="AB609" s="5">
        <f t="shared" si="59"/>
        <v>1</v>
      </c>
    </row>
    <row r="610" spans="1:28" customFormat="1" ht="15" customHeight="1">
      <c r="A610" s="6">
        <v>1023</v>
      </c>
      <c r="B610" s="5" t="s">
        <v>775</v>
      </c>
      <c r="C610" s="5" t="s">
        <v>11768</v>
      </c>
      <c r="D610" s="5" t="s">
        <v>776</v>
      </c>
      <c r="E610" s="9" t="s">
        <v>11045</v>
      </c>
      <c r="F610" s="111">
        <v>0</v>
      </c>
      <c r="G610" s="111">
        <v>0</v>
      </c>
      <c r="H610" s="109">
        <f t="shared" si="57"/>
        <v>0</v>
      </c>
      <c r="I610" s="22">
        <v>1</v>
      </c>
      <c r="J610" s="25">
        <v>0</v>
      </c>
      <c r="K610" s="95">
        <v>1</v>
      </c>
      <c r="L610" s="12">
        <v>0</v>
      </c>
      <c r="M610" s="12">
        <v>1</v>
      </c>
      <c r="N610" s="27">
        <f t="shared" si="60"/>
        <v>1</v>
      </c>
      <c r="O610" s="29">
        <v>1</v>
      </c>
      <c r="P610" s="125">
        <v>0</v>
      </c>
      <c r="Q610" s="125">
        <v>0</v>
      </c>
      <c r="R610" s="31">
        <f t="shared" si="61"/>
        <v>0</v>
      </c>
      <c r="S610" s="14">
        <v>599</v>
      </c>
      <c r="T610" s="15">
        <v>3.9863999999999997</v>
      </c>
      <c r="U610" s="15">
        <v>150.26088701585391</v>
      </c>
      <c r="V610" s="33">
        <f t="shared" si="62"/>
        <v>0</v>
      </c>
      <c r="W610" s="34">
        <v>1</v>
      </c>
      <c r="X610" s="19">
        <v>0</v>
      </c>
      <c r="Y610" s="36">
        <v>0</v>
      </c>
      <c r="Z610" s="41">
        <v>0</v>
      </c>
      <c r="AA610" s="5">
        <f t="shared" si="58"/>
        <v>4</v>
      </c>
      <c r="AB610" s="5">
        <f t="shared" si="59"/>
        <v>1</v>
      </c>
    </row>
    <row r="611" spans="1:28" customFormat="1" ht="15" customHeight="1">
      <c r="A611" s="6">
        <v>1025</v>
      </c>
      <c r="B611" s="5" t="s">
        <v>983</v>
      </c>
      <c r="C611" s="5" t="s">
        <v>11769</v>
      </c>
      <c r="D611" s="5" t="s">
        <v>984</v>
      </c>
      <c r="E611" s="9" t="s">
        <v>11045</v>
      </c>
      <c r="F611" s="111">
        <v>0</v>
      </c>
      <c r="G611" s="111">
        <v>0</v>
      </c>
      <c r="H611" s="109">
        <f t="shared" si="57"/>
        <v>0</v>
      </c>
      <c r="I611" s="22">
        <v>1</v>
      </c>
      <c r="J611" s="25">
        <v>0</v>
      </c>
      <c r="K611" s="95">
        <v>1</v>
      </c>
      <c r="L611" s="12">
        <v>0</v>
      </c>
      <c r="M611" s="12">
        <v>1</v>
      </c>
      <c r="N611" s="27">
        <f t="shared" si="60"/>
        <v>1</v>
      </c>
      <c r="O611" s="29">
        <v>1</v>
      </c>
      <c r="P611" s="125">
        <v>0</v>
      </c>
      <c r="Q611" s="125">
        <v>0</v>
      </c>
      <c r="R611" s="31">
        <f t="shared" si="61"/>
        <v>0</v>
      </c>
      <c r="S611" s="14">
        <v>3376</v>
      </c>
      <c r="T611" s="15">
        <v>18.598199999999999</v>
      </c>
      <c r="U611" s="15">
        <v>181.52294308051319</v>
      </c>
      <c r="V611" s="33">
        <f t="shared" si="62"/>
        <v>0</v>
      </c>
      <c r="W611" s="34">
        <v>1</v>
      </c>
      <c r="X611" s="19">
        <v>1</v>
      </c>
      <c r="Y611" s="36">
        <v>0</v>
      </c>
      <c r="Z611" s="41">
        <v>0</v>
      </c>
      <c r="AA611" s="5">
        <f t="shared" si="58"/>
        <v>4</v>
      </c>
      <c r="AB611" s="5">
        <f t="shared" si="59"/>
        <v>1</v>
      </c>
    </row>
    <row r="612" spans="1:28" customFormat="1" ht="15" customHeight="1">
      <c r="A612" s="6">
        <v>1026</v>
      </c>
      <c r="B612" s="5" t="s">
        <v>1043</v>
      </c>
      <c r="C612" s="5" t="s">
        <v>11770</v>
      </c>
      <c r="D612" s="5" t="s">
        <v>1044</v>
      </c>
      <c r="E612" s="9" t="s">
        <v>11045</v>
      </c>
      <c r="F612" s="111">
        <v>0</v>
      </c>
      <c r="G612" s="111">
        <v>1</v>
      </c>
      <c r="H612" s="109">
        <f t="shared" si="57"/>
        <v>1</v>
      </c>
      <c r="I612" s="22">
        <v>1</v>
      </c>
      <c r="J612" s="25">
        <v>0</v>
      </c>
      <c r="K612" s="95">
        <v>1</v>
      </c>
      <c r="L612" s="12">
        <v>1</v>
      </c>
      <c r="M612" s="12">
        <v>1</v>
      </c>
      <c r="N612" s="27">
        <f t="shared" si="60"/>
        <v>1</v>
      </c>
      <c r="O612" s="29">
        <v>1</v>
      </c>
      <c r="P612" s="125">
        <v>0</v>
      </c>
      <c r="Q612" s="125">
        <v>0</v>
      </c>
      <c r="R612" s="31">
        <f t="shared" si="61"/>
        <v>0</v>
      </c>
      <c r="S612" s="14">
        <v>566</v>
      </c>
      <c r="T612" s="15">
        <v>94.083399999999997</v>
      </c>
      <c r="U612" s="15">
        <v>6.0159390498217542</v>
      </c>
      <c r="V612" s="33">
        <f t="shared" si="62"/>
        <v>1</v>
      </c>
      <c r="W612" s="34">
        <v>1</v>
      </c>
      <c r="X612" s="19">
        <v>1</v>
      </c>
      <c r="Y612" s="36">
        <v>1</v>
      </c>
      <c r="Z612" s="41">
        <v>0</v>
      </c>
      <c r="AA612" s="5">
        <f t="shared" si="58"/>
        <v>7</v>
      </c>
      <c r="AB612" s="5">
        <f t="shared" si="59"/>
        <v>1</v>
      </c>
    </row>
    <row r="613" spans="1:28" customFormat="1" ht="15" customHeight="1">
      <c r="A613" s="6">
        <v>1027</v>
      </c>
      <c r="B613" s="5" t="s">
        <v>1067</v>
      </c>
      <c r="C613" s="5" t="s">
        <v>11771</v>
      </c>
      <c r="D613" s="5" t="s">
        <v>1068</v>
      </c>
      <c r="E613" s="9" t="s">
        <v>11045</v>
      </c>
      <c r="F613" s="111">
        <v>0</v>
      </c>
      <c r="G613" s="111">
        <v>1</v>
      </c>
      <c r="H613" s="109">
        <f t="shared" si="57"/>
        <v>1</v>
      </c>
      <c r="I613" s="22">
        <v>0</v>
      </c>
      <c r="J613" s="25">
        <v>0</v>
      </c>
      <c r="K613" s="95">
        <v>1</v>
      </c>
      <c r="L613" s="12">
        <v>0</v>
      </c>
      <c r="M613" s="12">
        <v>1</v>
      </c>
      <c r="N613" s="27">
        <f t="shared" si="60"/>
        <v>1</v>
      </c>
      <c r="O613" s="29">
        <v>1</v>
      </c>
      <c r="P613" s="125">
        <v>0</v>
      </c>
      <c r="Q613" s="125">
        <v>0</v>
      </c>
      <c r="R613" s="31">
        <f t="shared" si="61"/>
        <v>0</v>
      </c>
      <c r="S613" s="14">
        <v>2112</v>
      </c>
      <c r="T613" s="15">
        <v>14.223599999999999</v>
      </c>
      <c r="U613" s="15">
        <v>148.48561545600271</v>
      </c>
      <c r="V613" s="33">
        <f t="shared" si="62"/>
        <v>0</v>
      </c>
      <c r="W613" s="34">
        <v>1</v>
      </c>
      <c r="X613" s="19">
        <v>0</v>
      </c>
      <c r="Y613" s="36">
        <v>1</v>
      </c>
      <c r="Z613" s="41">
        <v>0</v>
      </c>
      <c r="AA613" s="5">
        <f t="shared" si="58"/>
        <v>5</v>
      </c>
      <c r="AB613" s="5">
        <f t="shared" si="59"/>
        <v>1</v>
      </c>
    </row>
    <row r="614" spans="1:28" customFormat="1" ht="15" customHeight="1">
      <c r="A614" s="6">
        <v>1029</v>
      </c>
      <c r="B614" s="5" t="s">
        <v>1137</v>
      </c>
      <c r="C614" s="5" t="s">
        <v>11772</v>
      </c>
      <c r="D614" s="5" t="s">
        <v>1138</v>
      </c>
      <c r="E614" s="9" t="s">
        <v>11045</v>
      </c>
      <c r="F614" s="111">
        <v>0</v>
      </c>
      <c r="G614" s="111">
        <v>0</v>
      </c>
      <c r="H614" s="109">
        <f t="shared" si="57"/>
        <v>0</v>
      </c>
      <c r="I614" s="22">
        <v>1</v>
      </c>
      <c r="J614" s="25">
        <v>0</v>
      </c>
      <c r="K614" s="95">
        <v>1</v>
      </c>
      <c r="L614" s="12">
        <v>0</v>
      </c>
      <c r="M614" s="12">
        <v>1</v>
      </c>
      <c r="N614" s="27">
        <f t="shared" si="60"/>
        <v>1</v>
      </c>
      <c r="O614" s="29">
        <v>1</v>
      </c>
      <c r="P614" s="125">
        <v>0</v>
      </c>
      <c r="Q614" s="125">
        <v>0</v>
      </c>
      <c r="R614" s="31">
        <f t="shared" si="61"/>
        <v>0</v>
      </c>
      <c r="S614" s="14">
        <v>550</v>
      </c>
      <c r="T614" s="15">
        <v>6.9649000000000001</v>
      </c>
      <c r="U614" s="15">
        <v>78.967393645278463</v>
      </c>
      <c r="V614" s="33">
        <f t="shared" si="62"/>
        <v>1</v>
      </c>
      <c r="W614" s="34">
        <v>1</v>
      </c>
      <c r="X614" s="19">
        <v>1</v>
      </c>
      <c r="Y614" s="36">
        <v>0</v>
      </c>
      <c r="Z614" s="41">
        <v>0</v>
      </c>
      <c r="AA614" s="5">
        <f t="shared" si="58"/>
        <v>5</v>
      </c>
      <c r="AB614" s="5">
        <f t="shared" si="59"/>
        <v>1</v>
      </c>
    </row>
    <row r="615" spans="1:28" customFormat="1" ht="15" customHeight="1">
      <c r="A615" s="6">
        <v>1030</v>
      </c>
      <c r="B615" s="5" t="s">
        <v>1169</v>
      </c>
      <c r="C615" s="5" t="s">
        <v>11773</v>
      </c>
      <c r="D615" s="5" t="s">
        <v>1170</v>
      </c>
      <c r="E615" s="9" t="s">
        <v>11045</v>
      </c>
      <c r="F615" s="111">
        <v>1</v>
      </c>
      <c r="G615" s="111">
        <v>1</v>
      </c>
      <c r="H615" s="109">
        <f t="shared" si="57"/>
        <v>1</v>
      </c>
      <c r="I615" s="22">
        <v>0</v>
      </c>
      <c r="J615" s="25">
        <v>0</v>
      </c>
      <c r="K615" s="95">
        <v>1</v>
      </c>
      <c r="L615" s="12">
        <v>0</v>
      </c>
      <c r="M615" s="12">
        <v>1</v>
      </c>
      <c r="N615" s="27">
        <f t="shared" si="60"/>
        <v>1</v>
      </c>
      <c r="O615" s="29">
        <v>1</v>
      </c>
      <c r="P615" s="125">
        <v>0</v>
      </c>
      <c r="Q615" s="125">
        <v>0</v>
      </c>
      <c r="R615" s="31">
        <f t="shared" si="61"/>
        <v>0</v>
      </c>
      <c r="S615" s="14">
        <v>3643</v>
      </c>
      <c r="T615" s="15">
        <v>13.4191</v>
      </c>
      <c r="U615" s="15">
        <v>271.47871317748582</v>
      </c>
      <c r="V615" s="33">
        <f t="shared" si="62"/>
        <v>0</v>
      </c>
      <c r="W615" s="34">
        <v>0</v>
      </c>
      <c r="X615" s="19">
        <v>0</v>
      </c>
      <c r="Y615" s="36">
        <v>1</v>
      </c>
      <c r="Z615" s="41">
        <v>0</v>
      </c>
      <c r="AA615" s="5">
        <f t="shared" si="58"/>
        <v>4</v>
      </c>
      <c r="AB615" s="5">
        <f t="shared" si="59"/>
        <v>1</v>
      </c>
    </row>
    <row r="616" spans="1:28" customFormat="1" ht="15" customHeight="1">
      <c r="A616" s="6">
        <v>1031</v>
      </c>
      <c r="B616" s="5" t="s">
        <v>1177</v>
      </c>
      <c r="C616" s="5" t="s">
        <v>11774</v>
      </c>
      <c r="D616" s="5" t="s">
        <v>1178</v>
      </c>
      <c r="E616" s="9" t="s">
        <v>11045</v>
      </c>
      <c r="F616" s="111">
        <v>1</v>
      </c>
      <c r="G616" s="111">
        <v>0</v>
      </c>
      <c r="H616" s="109">
        <f t="shared" si="57"/>
        <v>1</v>
      </c>
      <c r="I616" s="22">
        <v>1</v>
      </c>
      <c r="J616" s="25">
        <v>0</v>
      </c>
      <c r="K616" s="95">
        <v>1</v>
      </c>
      <c r="L616" s="12">
        <v>1</v>
      </c>
      <c r="M616" s="12">
        <v>1</v>
      </c>
      <c r="N616" s="27">
        <f t="shared" si="60"/>
        <v>1</v>
      </c>
      <c r="O616" s="29">
        <v>1</v>
      </c>
      <c r="P616" s="125">
        <v>0</v>
      </c>
      <c r="Q616" s="125">
        <v>0</v>
      </c>
      <c r="R616" s="31">
        <f t="shared" si="61"/>
        <v>0</v>
      </c>
      <c r="S616" s="14">
        <v>835</v>
      </c>
      <c r="T616" s="15">
        <v>12.371300000000002</v>
      </c>
      <c r="U616" s="15">
        <v>67.494927776385651</v>
      </c>
      <c r="V616" s="33">
        <f t="shared" si="62"/>
        <v>1</v>
      </c>
      <c r="W616" s="34">
        <v>0</v>
      </c>
      <c r="X616" s="19">
        <v>0</v>
      </c>
      <c r="Y616" s="36">
        <v>0</v>
      </c>
      <c r="Z616" s="41">
        <v>0</v>
      </c>
      <c r="AA616" s="5">
        <f t="shared" si="58"/>
        <v>5</v>
      </c>
      <c r="AB616" s="5">
        <f t="shared" si="59"/>
        <v>1</v>
      </c>
    </row>
    <row r="617" spans="1:28" customFormat="1" ht="15" customHeight="1">
      <c r="A617" s="6">
        <v>1032</v>
      </c>
      <c r="B617" s="5" t="s">
        <v>1181</v>
      </c>
      <c r="C617" s="5" t="s">
        <v>11775</v>
      </c>
      <c r="D617" s="5" t="s">
        <v>1182</v>
      </c>
      <c r="E617" s="9" t="s">
        <v>11045</v>
      </c>
      <c r="F617" s="111">
        <v>1</v>
      </c>
      <c r="G617" s="111">
        <v>1</v>
      </c>
      <c r="H617" s="109">
        <f t="shared" si="57"/>
        <v>1</v>
      </c>
      <c r="I617" s="22">
        <v>0</v>
      </c>
      <c r="J617" s="25">
        <v>0</v>
      </c>
      <c r="K617" s="95">
        <v>1</v>
      </c>
      <c r="L617" s="12">
        <v>1</v>
      </c>
      <c r="M617" s="12">
        <v>0</v>
      </c>
      <c r="N617" s="27">
        <f t="shared" si="60"/>
        <v>1</v>
      </c>
      <c r="O617" s="29">
        <v>1</v>
      </c>
      <c r="P617" s="125">
        <v>0</v>
      </c>
      <c r="Q617" s="125">
        <v>0</v>
      </c>
      <c r="R617" s="31">
        <f t="shared" si="61"/>
        <v>0</v>
      </c>
      <c r="S617" s="14">
        <v>2320</v>
      </c>
      <c r="T617" s="15">
        <v>4.9617000000000004</v>
      </c>
      <c r="U617" s="15">
        <v>467.58167563536688</v>
      </c>
      <c r="V617" s="33">
        <f t="shared" si="62"/>
        <v>0</v>
      </c>
      <c r="W617" s="34">
        <v>1</v>
      </c>
      <c r="X617" s="19">
        <v>1</v>
      </c>
      <c r="Y617" s="36">
        <v>0</v>
      </c>
      <c r="Z617" s="41">
        <v>0</v>
      </c>
      <c r="AA617" s="5">
        <f t="shared" si="58"/>
        <v>4</v>
      </c>
      <c r="AB617" s="5">
        <f t="shared" si="59"/>
        <v>1</v>
      </c>
    </row>
    <row r="618" spans="1:28" customFormat="1" ht="15" customHeight="1">
      <c r="A618" s="6">
        <v>1033</v>
      </c>
      <c r="B618" s="5" t="s">
        <v>1221</v>
      </c>
      <c r="C618" s="5" t="s">
        <v>11776</v>
      </c>
      <c r="D618" s="5" t="s">
        <v>1222</v>
      </c>
      <c r="E618" s="9" t="s">
        <v>11045</v>
      </c>
      <c r="F618" s="111">
        <v>1</v>
      </c>
      <c r="G618" s="111">
        <v>0</v>
      </c>
      <c r="H618" s="109">
        <f t="shared" si="57"/>
        <v>1</v>
      </c>
      <c r="I618" s="22">
        <v>1</v>
      </c>
      <c r="J618" s="25">
        <v>0</v>
      </c>
      <c r="K618" s="95">
        <v>1</v>
      </c>
      <c r="L618" s="12">
        <v>0</v>
      </c>
      <c r="M618" s="12">
        <v>1</v>
      </c>
      <c r="N618" s="27">
        <f t="shared" si="60"/>
        <v>1</v>
      </c>
      <c r="O618" s="29">
        <v>1</v>
      </c>
      <c r="P618" s="125">
        <v>0</v>
      </c>
      <c r="Q618" s="125">
        <v>0</v>
      </c>
      <c r="R618" s="31">
        <f t="shared" si="61"/>
        <v>0</v>
      </c>
      <c r="S618" s="14">
        <v>3056</v>
      </c>
      <c r="T618" s="15">
        <v>10.9192</v>
      </c>
      <c r="U618" s="15">
        <v>279.8739834420104</v>
      </c>
      <c r="V618" s="33">
        <f t="shared" si="62"/>
        <v>0</v>
      </c>
      <c r="W618" s="34">
        <v>0</v>
      </c>
      <c r="X618" s="19">
        <v>0</v>
      </c>
      <c r="Y618" s="36">
        <v>0</v>
      </c>
      <c r="Z618" s="41">
        <v>0</v>
      </c>
      <c r="AA618" s="5">
        <f t="shared" si="58"/>
        <v>4</v>
      </c>
      <c r="AB618" s="5">
        <f t="shared" si="59"/>
        <v>1</v>
      </c>
    </row>
    <row r="619" spans="1:28" customFormat="1" ht="15" customHeight="1">
      <c r="A619" s="6">
        <v>1035</v>
      </c>
      <c r="B619" s="5" t="s">
        <v>1303</v>
      </c>
      <c r="C619" s="5" t="s">
        <v>11777</v>
      </c>
      <c r="D619" s="5" t="s">
        <v>1304</v>
      </c>
      <c r="E619" s="9" t="s">
        <v>11045</v>
      </c>
      <c r="F619" s="111">
        <v>1</v>
      </c>
      <c r="G619" s="111">
        <v>0</v>
      </c>
      <c r="H619" s="109">
        <f t="shared" si="57"/>
        <v>1</v>
      </c>
      <c r="I619" s="22">
        <v>0</v>
      </c>
      <c r="J619" s="25">
        <v>0</v>
      </c>
      <c r="K619" s="95">
        <v>1</v>
      </c>
      <c r="L619" s="12">
        <v>0</v>
      </c>
      <c r="M619" s="12">
        <v>1</v>
      </c>
      <c r="N619" s="27">
        <f t="shared" si="60"/>
        <v>1</v>
      </c>
      <c r="O619" s="29">
        <v>1</v>
      </c>
      <c r="P619" s="125">
        <v>0</v>
      </c>
      <c r="Q619" s="125">
        <v>0</v>
      </c>
      <c r="R619" s="31">
        <f t="shared" si="61"/>
        <v>0</v>
      </c>
      <c r="S619" s="14">
        <v>4517</v>
      </c>
      <c r="T619" s="15">
        <v>22.758800000000001</v>
      </c>
      <c r="U619" s="15">
        <v>198.4726787001072</v>
      </c>
      <c r="V619" s="33">
        <f t="shared" si="62"/>
        <v>0</v>
      </c>
      <c r="W619" s="34">
        <v>1</v>
      </c>
      <c r="X619" s="19">
        <v>1</v>
      </c>
      <c r="Y619" s="36">
        <v>0</v>
      </c>
      <c r="Z619" s="41">
        <v>0</v>
      </c>
      <c r="AA619" s="5">
        <f t="shared" si="58"/>
        <v>4</v>
      </c>
      <c r="AB619" s="5">
        <f t="shared" si="59"/>
        <v>1</v>
      </c>
    </row>
    <row r="620" spans="1:28" customFormat="1" ht="15" customHeight="1">
      <c r="A620" s="6">
        <v>1036</v>
      </c>
      <c r="B620" s="5" t="s">
        <v>1342</v>
      </c>
      <c r="C620" s="5" t="s">
        <v>11778</v>
      </c>
      <c r="D620" s="5" t="s">
        <v>1343</v>
      </c>
      <c r="E620" s="9" t="s">
        <v>11045</v>
      </c>
      <c r="F620" s="111">
        <v>0</v>
      </c>
      <c r="G620" s="111">
        <v>1</v>
      </c>
      <c r="H620" s="109">
        <f t="shared" si="57"/>
        <v>1</v>
      </c>
      <c r="I620" s="22">
        <v>1</v>
      </c>
      <c r="J620" s="25">
        <v>0</v>
      </c>
      <c r="K620" s="95">
        <v>1</v>
      </c>
      <c r="L620" s="12">
        <v>0</v>
      </c>
      <c r="M620" s="12">
        <v>1</v>
      </c>
      <c r="N620" s="27">
        <f t="shared" si="60"/>
        <v>1</v>
      </c>
      <c r="O620" s="29">
        <v>1</v>
      </c>
      <c r="P620" s="125">
        <v>0</v>
      </c>
      <c r="Q620" s="125">
        <v>0</v>
      </c>
      <c r="R620" s="31">
        <f t="shared" si="61"/>
        <v>0</v>
      </c>
      <c r="S620" s="14">
        <v>460</v>
      </c>
      <c r="T620" s="15">
        <v>11.1351</v>
      </c>
      <c r="U620" s="15">
        <v>41.310809961293572</v>
      </c>
      <c r="V620" s="33">
        <f t="shared" si="62"/>
        <v>1</v>
      </c>
      <c r="W620" s="34">
        <v>1</v>
      </c>
      <c r="X620" s="19">
        <v>1</v>
      </c>
      <c r="Y620" s="36">
        <v>0</v>
      </c>
      <c r="Z620" s="41">
        <v>0</v>
      </c>
      <c r="AA620" s="5">
        <f t="shared" si="58"/>
        <v>6</v>
      </c>
      <c r="AB620" s="5">
        <f t="shared" si="59"/>
        <v>1</v>
      </c>
    </row>
    <row r="621" spans="1:28" customFormat="1" ht="15" customHeight="1">
      <c r="A621" s="6">
        <v>1037</v>
      </c>
      <c r="B621" s="5" t="s">
        <v>1346</v>
      </c>
      <c r="C621" s="5" t="s">
        <v>11779</v>
      </c>
      <c r="D621" s="5" t="s">
        <v>1347</v>
      </c>
      <c r="E621" s="9" t="s">
        <v>11045</v>
      </c>
      <c r="F621" s="111">
        <v>1</v>
      </c>
      <c r="G621" s="111">
        <v>1</v>
      </c>
      <c r="H621" s="109">
        <f t="shared" si="57"/>
        <v>1</v>
      </c>
      <c r="I621" s="22">
        <v>0</v>
      </c>
      <c r="J621" s="25">
        <v>0</v>
      </c>
      <c r="K621" s="95">
        <v>1</v>
      </c>
      <c r="L621" s="12">
        <v>0</v>
      </c>
      <c r="M621" s="12">
        <v>1</v>
      </c>
      <c r="N621" s="27">
        <f t="shared" si="60"/>
        <v>1</v>
      </c>
      <c r="O621" s="29">
        <v>1</v>
      </c>
      <c r="P621" s="125">
        <v>0</v>
      </c>
      <c r="Q621" s="125">
        <v>0</v>
      </c>
      <c r="R621" s="31">
        <f t="shared" si="61"/>
        <v>0</v>
      </c>
      <c r="S621" s="14">
        <v>471</v>
      </c>
      <c r="T621" s="15">
        <v>8.9504999999999999</v>
      </c>
      <c r="U621" s="15">
        <v>52.622758505111449</v>
      </c>
      <c r="V621" s="33">
        <f t="shared" si="62"/>
        <v>1</v>
      </c>
      <c r="W621" s="34">
        <v>0</v>
      </c>
      <c r="X621" s="19">
        <v>0</v>
      </c>
      <c r="Y621" s="36">
        <v>0</v>
      </c>
      <c r="Z621" s="41">
        <v>0</v>
      </c>
      <c r="AA621" s="5">
        <f t="shared" si="58"/>
        <v>4</v>
      </c>
      <c r="AB621" s="5">
        <f t="shared" si="59"/>
        <v>1</v>
      </c>
    </row>
    <row r="622" spans="1:28" customFormat="1" ht="15" customHeight="1">
      <c r="A622" s="6">
        <v>1039</v>
      </c>
      <c r="B622" s="5" t="s">
        <v>1358</v>
      </c>
      <c r="C622" s="5" t="s">
        <v>11780</v>
      </c>
      <c r="D622" s="5" t="s">
        <v>1359</v>
      </c>
      <c r="E622" s="9" t="s">
        <v>11045</v>
      </c>
      <c r="F622" s="111">
        <v>1</v>
      </c>
      <c r="G622" s="111">
        <v>1</v>
      </c>
      <c r="H622" s="109">
        <f t="shared" si="57"/>
        <v>1</v>
      </c>
      <c r="I622" s="22">
        <v>1</v>
      </c>
      <c r="J622" s="25">
        <v>0</v>
      </c>
      <c r="K622" s="95">
        <v>1</v>
      </c>
      <c r="L622" s="12">
        <v>1</v>
      </c>
      <c r="M622" s="12">
        <v>1</v>
      </c>
      <c r="N622" s="27">
        <f t="shared" si="60"/>
        <v>1</v>
      </c>
      <c r="O622" s="29">
        <v>1</v>
      </c>
      <c r="P622" s="125">
        <v>0</v>
      </c>
      <c r="Q622" s="125">
        <v>0</v>
      </c>
      <c r="R622" s="31">
        <f t="shared" si="61"/>
        <v>0</v>
      </c>
      <c r="S622" s="14">
        <v>1726</v>
      </c>
      <c r="T622" s="15">
        <v>14.359400000000001</v>
      </c>
      <c r="U622" s="15">
        <v>120.20000835689513</v>
      </c>
      <c r="V622" s="33">
        <f t="shared" si="62"/>
        <v>0</v>
      </c>
      <c r="W622" s="34">
        <v>0</v>
      </c>
      <c r="X622" s="19">
        <v>0</v>
      </c>
      <c r="Y622" s="36">
        <v>1</v>
      </c>
      <c r="Z622" s="41">
        <v>0</v>
      </c>
      <c r="AA622" s="5">
        <f t="shared" si="58"/>
        <v>5</v>
      </c>
      <c r="AB622" s="5">
        <f t="shared" si="59"/>
        <v>1</v>
      </c>
    </row>
    <row r="623" spans="1:28" customFormat="1" ht="15" customHeight="1">
      <c r="A623" s="6">
        <v>1040</v>
      </c>
      <c r="B623" s="5" t="s">
        <v>1366</v>
      </c>
      <c r="C623" s="5" t="s">
        <v>11781</v>
      </c>
      <c r="D623" s="5" t="s">
        <v>1367</v>
      </c>
      <c r="E623" s="9" t="s">
        <v>11045</v>
      </c>
      <c r="F623" s="111">
        <v>1</v>
      </c>
      <c r="G623" s="111">
        <v>1</v>
      </c>
      <c r="H623" s="109">
        <f t="shared" si="57"/>
        <v>1</v>
      </c>
      <c r="I623" s="22">
        <v>0</v>
      </c>
      <c r="J623" s="25">
        <v>0</v>
      </c>
      <c r="K623" s="95">
        <v>1</v>
      </c>
      <c r="L623" s="12">
        <v>0</v>
      </c>
      <c r="M623" s="12">
        <v>0</v>
      </c>
      <c r="N623" s="27">
        <f t="shared" si="60"/>
        <v>1</v>
      </c>
      <c r="O623" s="29">
        <v>1</v>
      </c>
      <c r="P623" s="125">
        <v>0</v>
      </c>
      <c r="Q623" s="125">
        <v>0</v>
      </c>
      <c r="R623" s="31">
        <f t="shared" si="61"/>
        <v>0</v>
      </c>
      <c r="S623" s="14">
        <v>1545</v>
      </c>
      <c r="T623" s="15">
        <v>12.56</v>
      </c>
      <c r="U623" s="15">
        <v>123.00955414012738</v>
      </c>
      <c r="V623" s="33">
        <f t="shared" si="62"/>
        <v>0</v>
      </c>
      <c r="W623" s="34">
        <v>1</v>
      </c>
      <c r="X623" s="19">
        <v>1</v>
      </c>
      <c r="Y623" s="36">
        <v>0</v>
      </c>
      <c r="Z623" s="41">
        <v>0</v>
      </c>
      <c r="AA623" s="5">
        <f t="shared" si="58"/>
        <v>4</v>
      </c>
      <c r="AB623" s="5">
        <f t="shared" si="59"/>
        <v>1</v>
      </c>
    </row>
    <row r="624" spans="1:28" customFormat="1" ht="15" customHeight="1">
      <c r="A624" s="6">
        <v>1041</v>
      </c>
      <c r="B624" s="5" t="s">
        <v>1416</v>
      </c>
      <c r="C624" s="5" t="s">
        <v>11782</v>
      </c>
      <c r="D624" s="5" t="s">
        <v>1417</v>
      </c>
      <c r="E624" s="9" t="s">
        <v>11045</v>
      </c>
      <c r="F624" s="111">
        <v>1</v>
      </c>
      <c r="G624" s="111">
        <v>0</v>
      </c>
      <c r="H624" s="109">
        <f t="shared" si="57"/>
        <v>1</v>
      </c>
      <c r="I624" s="22">
        <v>1</v>
      </c>
      <c r="J624" s="25">
        <v>0</v>
      </c>
      <c r="K624" s="95">
        <v>1</v>
      </c>
      <c r="L624" s="12">
        <v>0</v>
      </c>
      <c r="M624" s="12">
        <v>1</v>
      </c>
      <c r="N624" s="27">
        <f t="shared" si="60"/>
        <v>1</v>
      </c>
      <c r="O624" s="29">
        <v>1</v>
      </c>
      <c r="P624" s="125">
        <v>0</v>
      </c>
      <c r="Q624" s="125">
        <v>0</v>
      </c>
      <c r="R624" s="31">
        <f t="shared" si="61"/>
        <v>0</v>
      </c>
      <c r="S624" s="14">
        <v>1405</v>
      </c>
      <c r="T624" s="15">
        <v>14.687100000000001</v>
      </c>
      <c r="U624" s="15">
        <v>95.662179735958759</v>
      </c>
      <c r="V624" s="33">
        <f t="shared" si="62"/>
        <v>0</v>
      </c>
      <c r="W624" s="34">
        <v>1</v>
      </c>
      <c r="X624" s="19">
        <v>0</v>
      </c>
      <c r="Y624" s="36">
        <v>0</v>
      </c>
      <c r="Z624" s="41">
        <v>0</v>
      </c>
      <c r="AA624" s="5">
        <f t="shared" si="58"/>
        <v>5</v>
      </c>
      <c r="AB624" s="5">
        <f t="shared" si="59"/>
        <v>1</v>
      </c>
    </row>
    <row r="625" spans="1:28" customFormat="1" ht="15" customHeight="1">
      <c r="A625" s="6">
        <v>1042</v>
      </c>
      <c r="B625" s="5" t="s">
        <v>1418</v>
      </c>
      <c r="C625" s="5" t="s">
        <v>11783</v>
      </c>
      <c r="D625" s="5" t="s">
        <v>1419</v>
      </c>
      <c r="E625" s="9" t="s">
        <v>11045</v>
      </c>
      <c r="F625" s="111">
        <v>1</v>
      </c>
      <c r="G625" s="111">
        <v>1</v>
      </c>
      <c r="H625" s="109">
        <f t="shared" si="57"/>
        <v>1</v>
      </c>
      <c r="I625" s="22">
        <v>0</v>
      </c>
      <c r="J625" s="25">
        <v>0</v>
      </c>
      <c r="K625" s="95">
        <v>1</v>
      </c>
      <c r="L625" s="12">
        <v>0</v>
      </c>
      <c r="M625" s="12">
        <v>1</v>
      </c>
      <c r="N625" s="27">
        <f t="shared" si="60"/>
        <v>1</v>
      </c>
      <c r="O625" s="29">
        <v>1</v>
      </c>
      <c r="P625" s="125">
        <v>0</v>
      </c>
      <c r="Q625" s="125">
        <v>0</v>
      </c>
      <c r="R625" s="31">
        <f t="shared" si="61"/>
        <v>0</v>
      </c>
      <c r="S625" s="14">
        <v>1228</v>
      </c>
      <c r="T625" s="15">
        <v>5.4760999999999997</v>
      </c>
      <c r="U625" s="15">
        <v>224.24718321433139</v>
      </c>
      <c r="V625" s="33">
        <f t="shared" si="62"/>
        <v>0</v>
      </c>
      <c r="W625" s="34">
        <v>1</v>
      </c>
      <c r="X625" s="19">
        <v>0</v>
      </c>
      <c r="Y625" s="36">
        <v>1</v>
      </c>
      <c r="Z625" s="41">
        <v>0</v>
      </c>
      <c r="AA625" s="5">
        <f t="shared" si="58"/>
        <v>5</v>
      </c>
      <c r="AB625" s="5">
        <f t="shared" si="59"/>
        <v>1</v>
      </c>
    </row>
    <row r="626" spans="1:28" customFormat="1" ht="15" customHeight="1">
      <c r="A626" s="6">
        <v>1043</v>
      </c>
      <c r="B626" s="5" t="s">
        <v>1424</v>
      </c>
      <c r="C626" s="5" t="s">
        <v>11784</v>
      </c>
      <c r="D626" s="5" t="s">
        <v>1425</v>
      </c>
      <c r="E626" s="9" t="s">
        <v>11045</v>
      </c>
      <c r="F626" s="111">
        <v>1</v>
      </c>
      <c r="G626" s="111">
        <v>0</v>
      </c>
      <c r="H626" s="109">
        <f t="shared" si="57"/>
        <v>1</v>
      </c>
      <c r="I626" s="22">
        <v>0</v>
      </c>
      <c r="J626" s="25">
        <v>0</v>
      </c>
      <c r="K626" s="95">
        <v>1</v>
      </c>
      <c r="L626" s="12">
        <v>0</v>
      </c>
      <c r="M626" s="12">
        <v>0</v>
      </c>
      <c r="N626" s="27">
        <f t="shared" si="60"/>
        <v>1</v>
      </c>
      <c r="O626" s="29">
        <v>1</v>
      </c>
      <c r="P626" s="125">
        <v>0</v>
      </c>
      <c r="Q626" s="125">
        <v>0</v>
      </c>
      <c r="R626" s="31">
        <f t="shared" si="61"/>
        <v>0</v>
      </c>
      <c r="S626" s="14">
        <v>1588</v>
      </c>
      <c r="T626" s="15">
        <v>5.0592000000000006</v>
      </c>
      <c r="U626" s="15">
        <v>313.88361796331429</v>
      </c>
      <c r="V626" s="33">
        <f t="shared" si="62"/>
        <v>0</v>
      </c>
      <c r="W626" s="34">
        <v>0</v>
      </c>
      <c r="X626" s="19">
        <v>0</v>
      </c>
      <c r="Y626" s="36">
        <v>0</v>
      </c>
      <c r="Z626" s="41">
        <v>0</v>
      </c>
      <c r="AA626" s="5">
        <f t="shared" si="58"/>
        <v>3</v>
      </c>
      <c r="AB626" s="5">
        <f t="shared" si="59"/>
        <v>1</v>
      </c>
    </row>
    <row r="627" spans="1:28" customFormat="1" ht="15" customHeight="1">
      <c r="A627" s="6">
        <v>1046</v>
      </c>
      <c r="B627" s="5" t="s">
        <v>1450</v>
      </c>
      <c r="C627" s="5" t="s">
        <v>11785</v>
      </c>
      <c r="D627" s="5" t="s">
        <v>1451</v>
      </c>
      <c r="E627" s="9" t="s">
        <v>11045</v>
      </c>
      <c r="F627" s="111">
        <v>1</v>
      </c>
      <c r="G627" s="111">
        <v>1</v>
      </c>
      <c r="H627" s="109">
        <f t="shared" si="57"/>
        <v>1</v>
      </c>
      <c r="I627" s="22">
        <v>0</v>
      </c>
      <c r="J627" s="25">
        <v>0</v>
      </c>
      <c r="K627" s="95">
        <v>1</v>
      </c>
      <c r="L627" s="12">
        <v>0</v>
      </c>
      <c r="M627" s="12">
        <v>0</v>
      </c>
      <c r="N627" s="27">
        <f t="shared" si="60"/>
        <v>1</v>
      </c>
      <c r="O627" s="29">
        <v>1</v>
      </c>
      <c r="P627" s="125">
        <v>0</v>
      </c>
      <c r="Q627" s="125">
        <v>0</v>
      </c>
      <c r="R627" s="31">
        <f t="shared" si="61"/>
        <v>0</v>
      </c>
      <c r="S627" s="14">
        <v>3511</v>
      </c>
      <c r="T627" s="15">
        <v>10.231299999999999</v>
      </c>
      <c r="U627" s="15">
        <v>343.16264795285059</v>
      </c>
      <c r="V627" s="33">
        <f t="shared" si="62"/>
        <v>0</v>
      </c>
      <c r="W627" s="34">
        <v>1</v>
      </c>
      <c r="X627" s="19">
        <v>1</v>
      </c>
      <c r="Y627" s="36">
        <v>0</v>
      </c>
      <c r="Z627" s="41">
        <v>0</v>
      </c>
      <c r="AA627" s="5">
        <f t="shared" si="58"/>
        <v>4</v>
      </c>
      <c r="AB627" s="5">
        <f t="shared" si="59"/>
        <v>1</v>
      </c>
    </row>
    <row r="628" spans="1:28" customFormat="1" ht="15" customHeight="1">
      <c r="A628" s="6">
        <v>1049</v>
      </c>
      <c r="B628" s="5" t="s">
        <v>1601</v>
      </c>
      <c r="C628" s="5" t="s">
        <v>11786</v>
      </c>
      <c r="D628" s="5" t="s">
        <v>1602</v>
      </c>
      <c r="E628" s="9" t="s">
        <v>11045</v>
      </c>
      <c r="F628" s="111">
        <v>1</v>
      </c>
      <c r="G628" s="111">
        <v>0</v>
      </c>
      <c r="H628" s="109">
        <f t="shared" si="57"/>
        <v>1</v>
      </c>
      <c r="I628" s="22">
        <v>1</v>
      </c>
      <c r="J628" s="25">
        <v>0</v>
      </c>
      <c r="K628" s="95">
        <v>1</v>
      </c>
      <c r="L628" s="12">
        <v>0</v>
      </c>
      <c r="M628" s="12">
        <v>1</v>
      </c>
      <c r="N628" s="27">
        <f t="shared" si="60"/>
        <v>1</v>
      </c>
      <c r="O628" s="29">
        <v>1</v>
      </c>
      <c r="P628" s="125">
        <v>0</v>
      </c>
      <c r="Q628" s="125">
        <v>0</v>
      </c>
      <c r="R628" s="31">
        <f t="shared" si="61"/>
        <v>0</v>
      </c>
      <c r="S628" s="14">
        <v>1382</v>
      </c>
      <c r="T628" s="15">
        <v>11.086500000000001</v>
      </c>
      <c r="U628" s="15">
        <v>124.65611329093942</v>
      </c>
      <c r="V628" s="33">
        <f t="shared" si="62"/>
        <v>0</v>
      </c>
      <c r="W628" s="34">
        <v>0</v>
      </c>
      <c r="X628" s="19">
        <v>0</v>
      </c>
      <c r="Y628" s="36">
        <v>0</v>
      </c>
      <c r="Z628" s="41">
        <v>0</v>
      </c>
      <c r="AA628" s="5">
        <f t="shared" si="58"/>
        <v>4</v>
      </c>
      <c r="AB628" s="5">
        <f t="shared" si="59"/>
        <v>1</v>
      </c>
    </row>
    <row r="629" spans="1:28" customFormat="1" ht="15" customHeight="1">
      <c r="A629" s="6">
        <v>1050</v>
      </c>
      <c r="B629" s="5" t="s">
        <v>1683</v>
      </c>
      <c r="C629" s="5" t="s">
        <v>11787</v>
      </c>
      <c r="D629" s="5" t="s">
        <v>1684</v>
      </c>
      <c r="E629" s="9" t="s">
        <v>11045</v>
      </c>
      <c r="F629" s="111">
        <v>0</v>
      </c>
      <c r="G629" s="111">
        <v>0</v>
      </c>
      <c r="H629" s="109">
        <f t="shared" si="57"/>
        <v>0</v>
      </c>
      <c r="I629" s="22">
        <v>0</v>
      </c>
      <c r="J629" s="25">
        <v>0</v>
      </c>
      <c r="K629" s="95">
        <v>1</v>
      </c>
      <c r="L629" s="12">
        <v>0</v>
      </c>
      <c r="M629" s="12">
        <v>1</v>
      </c>
      <c r="N629" s="27">
        <f t="shared" si="60"/>
        <v>1</v>
      </c>
      <c r="O629" s="29">
        <v>1</v>
      </c>
      <c r="P629" s="125">
        <v>0</v>
      </c>
      <c r="Q629" s="125">
        <v>0</v>
      </c>
      <c r="R629" s="31">
        <f t="shared" si="61"/>
        <v>0</v>
      </c>
      <c r="S629" s="14">
        <v>1286</v>
      </c>
      <c r="T629" s="15">
        <v>9.1318999999999999</v>
      </c>
      <c r="U629" s="15">
        <v>140.82501998488814</v>
      </c>
      <c r="V629" s="33">
        <f t="shared" si="62"/>
        <v>0</v>
      </c>
      <c r="W629" s="34">
        <v>1</v>
      </c>
      <c r="X629" s="19">
        <v>0</v>
      </c>
      <c r="Y629" s="36">
        <v>1</v>
      </c>
      <c r="Z629" s="41">
        <v>0</v>
      </c>
      <c r="AA629" s="5">
        <f t="shared" si="58"/>
        <v>4</v>
      </c>
      <c r="AB629" s="5">
        <f t="shared" si="59"/>
        <v>1</v>
      </c>
    </row>
    <row r="630" spans="1:28" customFormat="1" ht="15" customHeight="1">
      <c r="A630" s="6">
        <v>1052</v>
      </c>
      <c r="B630" s="5" t="s">
        <v>1695</v>
      </c>
      <c r="C630" s="5" t="s">
        <v>11788</v>
      </c>
      <c r="D630" s="5" t="s">
        <v>1696</v>
      </c>
      <c r="E630" s="9" t="s">
        <v>11045</v>
      </c>
      <c r="F630" s="111">
        <v>0</v>
      </c>
      <c r="G630" s="111">
        <v>0</v>
      </c>
      <c r="H630" s="109">
        <f t="shared" si="57"/>
        <v>0</v>
      </c>
      <c r="I630" s="22">
        <v>1</v>
      </c>
      <c r="J630" s="25">
        <v>0</v>
      </c>
      <c r="K630" s="95">
        <v>1</v>
      </c>
      <c r="L630" s="12">
        <v>1</v>
      </c>
      <c r="M630" s="12">
        <v>1</v>
      </c>
      <c r="N630" s="27">
        <f t="shared" si="60"/>
        <v>1</v>
      </c>
      <c r="O630" s="29">
        <v>1</v>
      </c>
      <c r="P630" s="125">
        <v>0</v>
      </c>
      <c r="Q630" s="125">
        <v>0</v>
      </c>
      <c r="R630" s="31">
        <f t="shared" si="61"/>
        <v>0</v>
      </c>
      <c r="S630" s="14">
        <v>294</v>
      </c>
      <c r="T630" s="15">
        <v>11.9506</v>
      </c>
      <c r="U630" s="15">
        <v>24.601275249778254</v>
      </c>
      <c r="V630" s="33">
        <f t="shared" si="62"/>
        <v>1</v>
      </c>
      <c r="W630" s="34">
        <v>1</v>
      </c>
      <c r="X630" s="19">
        <v>1</v>
      </c>
      <c r="Y630" s="36">
        <v>0</v>
      </c>
      <c r="Z630" s="41">
        <v>0</v>
      </c>
      <c r="AA630" s="5">
        <f t="shared" si="58"/>
        <v>5</v>
      </c>
      <c r="AB630" s="5">
        <f t="shared" si="59"/>
        <v>1</v>
      </c>
    </row>
    <row r="631" spans="1:28" customFormat="1" ht="15" customHeight="1">
      <c r="A631" s="6">
        <v>1053</v>
      </c>
      <c r="B631" s="5" t="s">
        <v>1731</v>
      </c>
      <c r="C631" s="5" t="s">
        <v>11789</v>
      </c>
      <c r="D631" s="5" t="s">
        <v>1732</v>
      </c>
      <c r="E631" s="9" t="s">
        <v>11045</v>
      </c>
      <c r="F631" s="111">
        <v>0</v>
      </c>
      <c r="G631" s="111">
        <v>0</v>
      </c>
      <c r="H631" s="109">
        <f t="shared" si="57"/>
        <v>0</v>
      </c>
      <c r="I631" s="22">
        <v>0</v>
      </c>
      <c r="J631" s="25">
        <v>0</v>
      </c>
      <c r="K631" s="95">
        <v>1</v>
      </c>
      <c r="L631" s="12">
        <v>0</v>
      </c>
      <c r="M631" s="12">
        <v>0</v>
      </c>
      <c r="N631" s="27">
        <f t="shared" si="60"/>
        <v>1</v>
      </c>
      <c r="O631" s="29">
        <v>1</v>
      </c>
      <c r="P631" s="125">
        <v>0</v>
      </c>
      <c r="Q631" s="125">
        <v>0</v>
      </c>
      <c r="R631" s="31">
        <f t="shared" si="61"/>
        <v>0</v>
      </c>
      <c r="S631" s="14">
        <v>2527</v>
      </c>
      <c r="T631" s="15">
        <v>11.195399999999999</v>
      </c>
      <c r="U631" s="15">
        <v>225.71770548618184</v>
      </c>
      <c r="V631" s="33">
        <f t="shared" si="62"/>
        <v>0</v>
      </c>
      <c r="W631" s="34">
        <v>1</v>
      </c>
      <c r="X631" s="19">
        <v>1</v>
      </c>
      <c r="Y631" s="36">
        <v>0</v>
      </c>
      <c r="Z631" s="41">
        <v>0</v>
      </c>
      <c r="AA631" s="5">
        <f t="shared" si="58"/>
        <v>3</v>
      </c>
      <c r="AB631" s="5">
        <f t="shared" si="59"/>
        <v>1</v>
      </c>
    </row>
    <row r="632" spans="1:28" customFormat="1" ht="15" customHeight="1">
      <c r="A632" s="6">
        <v>1054</v>
      </c>
      <c r="B632" s="5" t="s">
        <v>1747</v>
      </c>
      <c r="C632" s="5" t="s">
        <v>11790</v>
      </c>
      <c r="D632" s="5" t="s">
        <v>1748</v>
      </c>
      <c r="E632" s="9" t="s">
        <v>11045</v>
      </c>
      <c r="F632" s="111">
        <v>1</v>
      </c>
      <c r="G632" s="111">
        <v>1</v>
      </c>
      <c r="H632" s="109">
        <f t="shared" si="57"/>
        <v>1</v>
      </c>
      <c r="I632" s="22">
        <v>1</v>
      </c>
      <c r="J632" s="25">
        <v>0</v>
      </c>
      <c r="K632" s="95">
        <v>1</v>
      </c>
      <c r="L632" s="12">
        <v>0</v>
      </c>
      <c r="M632" s="12">
        <v>1</v>
      </c>
      <c r="N632" s="27">
        <f t="shared" si="60"/>
        <v>1</v>
      </c>
      <c r="O632" s="29">
        <v>1</v>
      </c>
      <c r="P632" s="125">
        <v>0</v>
      </c>
      <c r="Q632" s="125">
        <v>1</v>
      </c>
      <c r="R632" s="31">
        <f t="shared" si="61"/>
        <v>1</v>
      </c>
      <c r="S632" s="14">
        <v>554</v>
      </c>
      <c r="T632" s="15">
        <v>23.0322</v>
      </c>
      <c r="U632" s="15">
        <v>24.053281927041272</v>
      </c>
      <c r="V632" s="33">
        <f t="shared" si="62"/>
        <v>1</v>
      </c>
      <c r="W632" s="34">
        <v>1</v>
      </c>
      <c r="X632" s="19">
        <v>1</v>
      </c>
      <c r="Y632" s="36">
        <v>0</v>
      </c>
      <c r="Z632" s="41">
        <v>0</v>
      </c>
      <c r="AA632" s="5">
        <f t="shared" si="58"/>
        <v>7</v>
      </c>
      <c r="AB632" s="5">
        <f t="shared" si="59"/>
        <v>1</v>
      </c>
    </row>
    <row r="633" spans="1:28" customFormat="1" ht="15" customHeight="1">
      <c r="A633" s="6">
        <v>1055</v>
      </c>
      <c r="B633" s="5" t="s">
        <v>1815</v>
      </c>
      <c r="C633" s="5" t="s">
        <v>11791</v>
      </c>
      <c r="D633" s="5" t="s">
        <v>1816</v>
      </c>
      <c r="E633" s="9" t="s">
        <v>11045</v>
      </c>
      <c r="F633" s="111">
        <v>1</v>
      </c>
      <c r="G633" s="111">
        <v>1</v>
      </c>
      <c r="H633" s="109">
        <f t="shared" si="57"/>
        <v>1</v>
      </c>
      <c r="I633" s="22">
        <v>0</v>
      </c>
      <c r="J633" s="25">
        <v>0</v>
      </c>
      <c r="K633" s="95">
        <v>1</v>
      </c>
      <c r="L633" s="12">
        <v>0</v>
      </c>
      <c r="M633" s="12">
        <v>1</v>
      </c>
      <c r="N633" s="27">
        <f t="shared" si="60"/>
        <v>1</v>
      </c>
      <c r="O633" s="29">
        <v>1</v>
      </c>
      <c r="P633" s="125">
        <v>0</v>
      </c>
      <c r="Q633" s="125">
        <v>0</v>
      </c>
      <c r="R633" s="31">
        <f t="shared" si="61"/>
        <v>0</v>
      </c>
      <c r="S633" s="14">
        <v>2116</v>
      </c>
      <c r="T633" s="15">
        <v>16.408000000000001</v>
      </c>
      <c r="U633" s="15">
        <v>128.961482203803</v>
      </c>
      <c r="V633" s="33">
        <f t="shared" si="62"/>
        <v>0</v>
      </c>
      <c r="W633" s="34">
        <v>1</v>
      </c>
      <c r="X633" s="19">
        <v>1</v>
      </c>
      <c r="Y633" s="36">
        <v>0</v>
      </c>
      <c r="Z633" s="41">
        <v>0</v>
      </c>
      <c r="AA633" s="5">
        <f t="shared" si="58"/>
        <v>4</v>
      </c>
      <c r="AB633" s="5">
        <f t="shared" si="59"/>
        <v>1</v>
      </c>
    </row>
    <row r="634" spans="1:28" customFormat="1" ht="15" customHeight="1">
      <c r="A634" s="6">
        <v>1056</v>
      </c>
      <c r="B634" s="5" t="s">
        <v>1845</v>
      </c>
      <c r="C634" s="5" t="s">
        <v>11792</v>
      </c>
      <c r="D634" s="5" t="s">
        <v>1846</v>
      </c>
      <c r="E634" s="9" t="s">
        <v>11045</v>
      </c>
      <c r="F634" s="111">
        <v>1</v>
      </c>
      <c r="G634" s="111">
        <v>1</v>
      </c>
      <c r="H634" s="109">
        <f t="shared" si="57"/>
        <v>1</v>
      </c>
      <c r="I634" s="22">
        <v>1</v>
      </c>
      <c r="J634" s="25">
        <v>0</v>
      </c>
      <c r="K634" s="95">
        <v>1</v>
      </c>
      <c r="L634" s="12">
        <v>0</v>
      </c>
      <c r="M634" s="12">
        <v>1</v>
      </c>
      <c r="N634" s="27">
        <f t="shared" si="60"/>
        <v>1</v>
      </c>
      <c r="O634" s="29">
        <v>1</v>
      </c>
      <c r="P634" s="125">
        <v>0</v>
      </c>
      <c r="Q634" s="125">
        <v>0</v>
      </c>
      <c r="R634" s="31">
        <f t="shared" si="61"/>
        <v>0</v>
      </c>
      <c r="S634" s="14">
        <v>995</v>
      </c>
      <c r="T634" s="15">
        <v>11.5372</v>
      </c>
      <c r="U634" s="15">
        <v>86.242762542037923</v>
      </c>
      <c r="V634" s="33">
        <f t="shared" si="62"/>
        <v>0</v>
      </c>
      <c r="W634" s="34">
        <v>0</v>
      </c>
      <c r="X634" s="19">
        <v>0</v>
      </c>
      <c r="Y634" s="36">
        <v>0</v>
      </c>
      <c r="Z634" s="41">
        <v>0</v>
      </c>
      <c r="AA634" s="5">
        <f t="shared" si="58"/>
        <v>4</v>
      </c>
      <c r="AB634" s="5">
        <f t="shared" si="59"/>
        <v>1</v>
      </c>
    </row>
    <row r="635" spans="1:28" customFormat="1" ht="15" customHeight="1">
      <c r="A635" s="6">
        <v>1057</v>
      </c>
      <c r="B635" s="5" t="s">
        <v>1875</v>
      </c>
      <c r="C635" s="5" t="s">
        <v>11793</v>
      </c>
      <c r="D635" s="5" t="s">
        <v>1876</v>
      </c>
      <c r="E635" s="9" t="s">
        <v>11045</v>
      </c>
      <c r="F635" s="111">
        <v>1</v>
      </c>
      <c r="G635" s="111">
        <v>1</v>
      </c>
      <c r="H635" s="109">
        <f t="shared" si="57"/>
        <v>1</v>
      </c>
      <c r="I635" s="22">
        <v>1</v>
      </c>
      <c r="J635" s="25">
        <v>1</v>
      </c>
      <c r="K635" s="95">
        <v>1</v>
      </c>
      <c r="L635" s="12">
        <v>0</v>
      </c>
      <c r="M635" s="12">
        <v>1</v>
      </c>
      <c r="N635" s="27">
        <f t="shared" si="60"/>
        <v>1</v>
      </c>
      <c r="O635" s="29">
        <v>1</v>
      </c>
      <c r="P635" s="125">
        <v>0</v>
      </c>
      <c r="Q635" s="125">
        <v>0</v>
      </c>
      <c r="R635" s="31">
        <f t="shared" si="61"/>
        <v>0</v>
      </c>
      <c r="S635" s="14">
        <v>772</v>
      </c>
      <c r="T635" s="15">
        <v>10.2562</v>
      </c>
      <c r="U635" s="15">
        <v>75.271543066632873</v>
      </c>
      <c r="V635" s="33">
        <f t="shared" si="62"/>
        <v>1</v>
      </c>
      <c r="W635" s="34">
        <v>1</v>
      </c>
      <c r="X635" s="19">
        <v>1</v>
      </c>
      <c r="Y635" s="36">
        <v>0</v>
      </c>
      <c r="Z635" s="41">
        <v>0</v>
      </c>
      <c r="AA635" s="5">
        <f t="shared" si="58"/>
        <v>7</v>
      </c>
      <c r="AB635" s="5">
        <f t="shared" si="59"/>
        <v>1</v>
      </c>
    </row>
    <row r="636" spans="1:28" customFormat="1" ht="15" customHeight="1">
      <c r="A636" s="6">
        <v>1060</v>
      </c>
      <c r="B636" s="5" t="s">
        <v>1989</v>
      </c>
      <c r="C636" s="5" t="s">
        <v>11794</v>
      </c>
      <c r="D636" s="5" t="s">
        <v>1990</v>
      </c>
      <c r="E636" s="9" t="s">
        <v>11045</v>
      </c>
      <c r="F636" s="111">
        <v>0</v>
      </c>
      <c r="G636" s="111">
        <v>1</v>
      </c>
      <c r="H636" s="109">
        <f t="shared" si="57"/>
        <v>1</v>
      </c>
      <c r="I636" s="22">
        <v>0</v>
      </c>
      <c r="J636" s="25">
        <v>0</v>
      </c>
      <c r="K636" s="95">
        <v>1</v>
      </c>
      <c r="L636" s="12">
        <v>0</v>
      </c>
      <c r="M636" s="12">
        <v>1</v>
      </c>
      <c r="N636" s="27">
        <f t="shared" si="60"/>
        <v>1</v>
      </c>
      <c r="O636" s="29">
        <v>1</v>
      </c>
      <c r="P636" s="125">
        <v>0</v>
      </c>
      <c r="Q636" s="125">
        <v>0</v>
      </c>
      <c r="R636" s="31">
        <f t="shared" si="61"/>
        <v>0</v>
      </c>
      <c r="S636" s="14">
        <v>1820</v>
      </c>
      <c r="T636" s="15">
        <v>20.125299999999999</v>
      </c>
      <c r="U636" s="15">
        <v>90.433434532652939</v>
      </c>
      <c r="V636" s="33">
        <f t="shared" si="62"/>
        <v>0</v>
      </c>
      <c r="W636" s="34">
        <v>0</v>
      </c>
      <c r="X636" s="19">
        <v>0</v>
      </c>
      <c r="Y636" s="36">
        <v>1</v>
      </c>
      <c r="Z636" s="41">
        <v>0</v>
      </c>
      <c r="AA636" s="5">
        <f t="shared" si="58"/>
        <v>4</v>
      </c>
      <c r="AB636" s="5">
        <f t="shared" si="59"/>
        <v>1</v>
      </c>
    </row>
    <row r="637" spans="1:28" customFormat="1" ht="15" customHeight="1">
      <c r="A637" s="6">
        <v>1061</v>
      </c>
      <c r="B637" s="5" t="s">
        <v>2085</v>
      </c>
      <c r="C637" s="5" t="s">
        <v>11795</v>
      </c>
      <c r="D637" s="5" t="s">
        <v>2086</v>
      </c>
      <c r="E637" s="9" t="s">
        <v>11045</v>
      </c>
      <c r="F637" s="111">
        <v>0</v>
      </c>
      <c r="G637" s="111">
        <v>0</v>
      </c>
      <c r="H637" s="109">
        <f t="shared" si="57"/>
        <v>0</v>
      </c>
      <c r="I637" s="22">
        <v>0</v>
      </c>
      <c r="J637" s="25">
        <v>0</v>
      </c>
      <c r="K637" s="95">
        <v>1</v>
      </c>
      <c r="L637" s="12">
        <v>0</v>
      </c>
      <c r="M637" s="12">
        <v>0</v>
      </c>
      <c r="N637" s="27">
        <f t="shared" si="60"/>
        <v>1</v>
      </c>
      <c r="O637" s="29">
        <v>1</v>
      </c>
      <c r="P637" s="125">
        <v>0</v>
      </c>
      <c r="Q637" s="125">
        <v>0</v>
      </c>
      <c r="R637" s="31">
        <f t="shared" si="61"/>
        <v>0</v>
      </c>
      <c r="S637" s="14">
        <v>1491</v>
      </c>
      <c r="T637" s="15">
        <v>2.1726000000000001</v>
      </c>
      <c r="U637" s="15">
        <v>686.27450980392155</v>
      </c>
      <c r="V637" s="33">
        <f t="shared" si="62"/>
        <v>0</v>
      </c>
      <c r="W637" s="34">
        <v>0</v>
      </c>
      <c r="X637" s="19">
        <v>0</v>
      </c>
      <c r="Y637" s="36">
        <v>1</v>
      </c>
      <c r="Z637" s="41">
        <v>0</v>
      </c>
      <c r="AA637" s="5">
        <f t="shared" si="58"/>
        <v>3</v>
      </c>
      <c r="AB637" s="5">
        <f t="shared" si="59"/>
        <v>1</v>
      </c>
    </row>
    <row r="638" spans="1:28" customFormat="1" ht="15" customHeight="1">
      <c r="A638" s="6">
        <v>1062</v>
      </c>
      <c r="B638" s="5" t="s">
        <v>2089</v>
      </c>
      <c r="C638" s="5" t="s">
        <v>11796</v>
      </c>
      <c r="D638" s="5" t="s">
        <v>2090</v>
      </c>
      <c r="E638" s="9" t="s">
        <v>11045</v>
      </c>
      <c r="F638" s="111">
        <v>1</v>
      </c>
      <c r="G638" s="111">
        <v>1</v>
      </c>
      <c r="H638" s="109">
        <f t="shared" si="57"/>
        <v>1</v>
      </c>
      <c r="I638" s="22">
        <v>0</v>
      </c>
      <c r="J638" s="25">
        <v>0</v>
      </c>
      <c r="K638" s="95">
        <v>1</v>
      </c>
      <c r="L638" s="12">
        <v>0</v>
      </c>
      <c r="M638" s="12">
        <v>0</v>
      </c>
      <c r="N638" s="27">
        <f t="shared" si="60"/>
        <v>1</v>
      </c>
      <c r="O638" s="29">
        <v>1</v>
      </c>
      <c r="P638" s="125">
        <v>0</v>
      </c>
      <c r="Q638" s="125">
        <v>0</v>
      </c>
      <c r="R638" s="31">
        <f t="shared" si="61"/>
        <v>0</v>
      </c>
      <c r="S638" s="14">
        <v>2931</v>
      </c>
      <c r="T638" s="15">
        <v>14.313800000000001</v>
      </c>
      <c r="U638" s="15">
        <v>204.76742723804998</v>
      </c>
      <c r="V638" s="33">
        <f t="shared" si="62"/>
        <v>0</v>
      </c>
      <c r="W638" s="34">
        <v>1</v>
      </c>
      <c r="X638" s="19">
        <v>1</v>
      </c>
      <c r="Y638" s="36">
        <v>1</v>
      </c>
      <c r="Z638" s="41">
        <v>0</v>
      </c>
      <c r="AA638" s="5">
        <f t="shared" si="58"/>
        <v>5</v>
      </c>
      <c r="AB638" s="5">
        <f t="shared" si="59"/>
        <v>1</v>
      </c>
    </row>
    <row r="639" spans="1:28" customFormat="1" ht="15" customHeight="1">
      <c r="A639" s="6">
        <v>1064</v>
      </c>
      <c r="B639" s="5" t="s">
        <v>2153</v>
      </c>
      <c r="C639" s="5" t="s">
        <v>11797</v>
      </c>
      <c r="D639" s="5" t="s">
        <v>2154</v>
      </c>
      <c r="E639" s="9" t="s">
        <v>11045</v>
      </c>
      <c r="F639" s="111">
        <v>0</v>
      </c>
      <c r="G639" s="111">
        <v>1</v>
      </c>
      <c r="H639" s="109">
        <f t="shared" si="57"/>
        <v>1</v>
      </c>
      <c r="I639" s="22">
        <v>0</v>
      </c>
      <c r="J639" s="25">
        <v>0</v>
      </c>
      <c r="K639" s="95">
        <v>1</v>
      </c>
      <c r="L639" s="12">
        <v>0</v>
      </c>
      <c r="M639" s="12">
        <v>1</v>
      </c>
      <c r="N639" s="27">
        <f t="shared" si="60"/>
        <v>1</v>
      </c>
      <c r="O639" s="29">
        <v>1</v>
      </c>
      <c r="P639" s="125">
        <v>0</v>
      </c>
      <c r="Q639" s="125">
        <v>0</v>
      </c>
      <c r="R639" s="31">
        <f t="shared" si="61"/>
        <v>0</v>
      </c>
      <c r="S639" s="14">
        <v>1791</v>
      </c>
      <c r="T639" s="15">
        <v>11.4734</v>
      </c>
      <c r="U639" s="15">
        <v>156.10019697735632</v>
      </c>
      <c r="V639" s="33">
        <f t="shared" si="62"/>
        <v>0</v>
      </c>
      <c r="W639" s="34">
        <v>0</v>
      </c>
      <c r="X639" s="19">
        <v>0</v>
      </c>
      <c r="Y639" s="36">
        <v>1</v>
      </c>
      <c r="Z639" s="41">
        <v>0</v>
      </c>
      <c r="AA639" s="5">
        <f t="shared" si="58"/>
        <v>4</v>
      </c>
      <c r="AB639" s="5">
        <f t="shared" si="59"/>
        <v>1</v>
      </c>
    </row>
    <row r="640" spans="1:28" customFormat="1" ht="15" customHeight="1">
      <c r="A640" s="6">
        <v>1065</v>
      </c>
      <c r="B640" s="5" t="s">
        <v>2161</v>
      </c>
      <c r="C640" s="5" t="s">
        <v>11798</v>
      </c>
      <c r="D640" s="5" t="s">
        <v>2162</v>
      </c>
      <c r="E640" s="9" t="s">
        <v>11045</v>
      </c>
      <c r="F640" s="111">
        <v>1</v>
      </c>
      <c r="G640" s="111">
        <v>0</v>
      </c>
      <c r="H640" s="109">
        <f t="shared" si="57"/>
        <v>1</v>
      </c>
      <c r="I640" s="22">
        <v>0</v>
      </c>
      <c r="J640" s="25">
        <v>0</v>
      </c>
      <c r="K640" s="95">
        <v>1</v>
      </c>
      <c r="L640" s="12">
        <v>0</v>
      </c>
      <c r="M640" s="12">
        <v>1</v>
      </c>
      <c r="N640" s="27">
        <f t="shared" si="60"/>
        <v>1</v>
      </c>
      <c r="O640" s="29">
        <v>1</v>
      </c>
      <c r="P640" s="125">
        <v>0</v>
      </c>
      <c r="Q640" s="125">
        <v>0</v>
      </c>
      <c r="R640" s="31">
        <f t="shared" si="61"/>
        <v>0</v>
      </c>
      <c r="S640" s="14">
        <v>2193</v>
      </c>
      <c r="T640" s="15">
        <v>17.279800000000002</v>
      </c>
      <c r="U640" s="15">
        <v>126.91119110174886</v>
      </c>
      <c r="V640" s="33">
        <f t="shared" si="62"/>
        <v>0</v>
      </c>
      <c r="W640" s="34">
        <v>0</v>
      </c>
      <c r="X640" s="19">
        <v>0</v>
      </c>
      <c r="Y640" s="36">
        <v>0</v>
      </c>
      <c r="Z640" s="41">
        <v>0</v>
      </c>
      <c r="AA640" s="5">
        <f t="shared" si="58"/>
        <v>3</v>
      </c>
      <c r="AB640" s="5">
        <f t="shared" si="59"/>
        <v>1</v>
      </c>
    </row>
    <row r="641" spans="1:28" customFormat="1" ht="15" customHeight="1">
      <c r="A641" s="6">
        <v>1067</v>
      </c>
      <c r="B641" s="5" t="s">
        <v>2399</v>
      </c>
      <c r="C641" s="5" t="s">
        <v>11799</v>
      </c>
      <c r="D641" s="5" t="s">
        <v>2400</v>
      </c>
      <c r="E641" s="9" t="s">
        <v>11045</v>
      </c>
      <c r="F641" s="111">
        <v>0</v>
      </c>
      <c r="G641" s="111">
        <v>1</v>
      </c>
      <c r="H641" s="109">
        <f t="shared" si="57"/>
        <v>1</v>
      </c>
      <c r="I641" s="22">
        <v>1</v>
      </c>
      <c r="J641" s="25">
        <v>1</v>
      </c>
      <c r="K641" s="95">
        <v>1</v>
      </c>
      <c r="L641" s="12">
        <v>0</v>
      </c>
      <c r="M641" s="12">
        <v>1</v>
      </c>
      <c r="N641" s="27">
        <f t="shared" si="60"/>
        <v>1</v>
      </c>
      <c r="O641" s="29">
        <v>1</v>
      </c>
      <c r="P641" s="125">
        <v>0</v>
      </c>
      <c r="Q641" s="125">
        <v>0</v>
      </c>
      <c r="R641" s="31">
        <f t="shared" si="61"/>
        <v>0</v>
      </c>
      <c r="S641" s="14">
        <v>417</v>
      </c>
      <c r="T641" s="15">
        <v>28.375999999999998</v>
      </c>
      <c r="U641" s="15">
        <v>14.695517338595998</v>
      </c>
      <c r="V641" s="33">
        <f t="shared" si="62"/>
        <v>1</v>
      </c>
      <c r="W641" s="34">
        <v>1</v>
      </c>
      <c r="X641" s="19">
        <v>1</v>
      </c>
      <c r="Y641" s="36">
        <v>0</v>
      </c>
      <c r="Z641" s="41">
        <v>0</v>
      </c>
      <c r="AA641" s="5">
        <f t="shared" si="58"/>
        <v>7</v>
      </c>
      <c r="AB641" s="5">
        <f t="shared" si="59"/>
        <v>1</v>
      </c>
    </row>
    <row r="642" spans="1:28" customFormat="1" ht="15" customHeight="1">
      <c r="A642" s="6">
        <v>1069</v>
      </c>
      <c r="B642" s="5" t="s">
        <v>2528</v>
      </c>
      <c r="C642" s="5" t="s">
        <v>11800</v>
      </c>
      <c r="D642" s="5" t="s">
        <v>2529</v>
      </c>
      <c r="E642" s="9" t="s">
        <v>11045</v>
      </c>
      <c r="F642" s="111">
        <v>1</v>
      </c>
      <c r="G642" s="111">
        <v>1</v>
      </c>
      <c r="H642" s="109">
        <f t="shared" si="57"/>
        <v>1</v>
      </c>
      <c r="I642" s="22">
        <v>1</v>
      </c>
      <c r="J642" s="25">
        <v>0</v>
      </c>
      <c r="K642" s="95">
        <v>1</v>
      </c>
      <c r="L642" s="12">
        <v>0</v>
      </c>
      <c r="M642" s="12">
        <v>1</v>
      </c>
      <c r="N642" s="27">
        <f t="shared" si="60"/>
        <v>1</v>
      </c>
      <c r="O642" s="29">
        <v>1</v>
      </c>
      <c r="P642" s="125">
        <v>0</v>
      </c>
      <c r="Q642" s="125">
        <v>0</v>
      </c>
      <c r="R642" s="31">
        <f t="shared" si="61"/>
        <v>0</v>
      </c>
      <c r="S642" s="14">
        <v>2309</v>
      </c>
      <c r="T642" s="15">
        <v>12.3287</v>
      </c>
      <c r="U642" s="15">
        <v>187.28657522690958</v>
      </c>
      <c r="V642" s="33">
        <f t="shared" si="62"/>
        <v>0</v>
      </c>
      <c r="W642" s="34">
        <v>0</v>
      </c>
      <c r="X642" s="19">
        <v>0</v>
      </c>
      <c r="Y642" s="36">
        <v>0</v>
      </c>
      <c r="Z642" s="41">
        <v>0</v>
      </c>
      <c r="AA642" s="5">
        <f t="shared" si="58"/>
        <v>4</v>
      </c>
      <c r="AB642" s="5">
        <f t="shared" si="59"/>
        <v>1</v>
      </c>
    </row>
    <row r="643" spans="1:28" customFormat="1" ht="15" customHeight="1">
      <c r="A643" s="6">
        <v>1071</v>
      </c>
      <c r="B643" s="5" t="s">
        <v>2642</v>
      </c>
      <c r="C643" s="5" t="s">
        <v>11801</v>
      </c>
      <c r="D643" s="5" t="s">
        <v>2643</v>
      </c>
      <c r="E643" s="9" t="s">
        <v>11045</v>
      </c>
      <c r="F643" s="111">
        <v>1</v>
      </c>
      <c r="G643" s="111">
        <v>0</v>
      </c>
      <c r="H643" s="109">
        <f t="shared" si="57"/>
        <v>1</v>
      </c>
      <c r="I643" s="22">
        <v>1</v>
      </c>
      <c r="J643" s="25">
        <v>0</v>
      </c>
      <c r="K643" s="95">
        <v>1</v>
      </c>
      <c r="L643" s="12">
        <v>0</v>
      </c>
      <c r="M643" s="12">
        <v>1</v>
      </c>
      <c r="N643" s="27">
        <f t="shared" si="60"/>
        <v>1</v>
      </c>
      <c r="O643" s="29">
        <v>1</v>
      </c>
      <c r="P643" s="125">
        <v>0</v>
      </c>
      <c r="Q643" s="125">
        <v>0</v>
      </c>
      <c r="R643" s="31">
        <f t="shared" si="61"/>
        <v>0</v>
      </c>
      <c r="S643" s="14">
        <v>1857</v>
      </c>
      <c r="T643" s="15">
        <v>13.159700000000001</v>
      </c>
      <c r="U643" s="15">
        <v>141.11263934588175</v>
      </c>
      <c r="V643" s="33">
        <f t="shared" si="62"/>
        <v>0</v>
      </c>
      <c r="W643" s="34">
        <v>0</v>
      </c>
      <c r="X643" s="19">
        <v>0</v>
      </c>
      <c r="Y643" s="36">
        <v>0</v>
      </c>
      <c r="Z643" s="41">
        <v>0</v>
      </c>
      <c r="AA643" s="5">
        <f t="shared" si="58"/>
        <v>4</v>
      </c>
      <c r="AB643" s="5">
        <f t="shared" si="59"/>
        <v>1</v>
      </c>
    </row>
    <row r="644" spans="1:28" customFormat="1" ht="15" customHeight="1">
      <c r="A644" s="6">
        <v>1072</v>
      </c>
      <c r="B644" s="5" t="s">
        <v>2658</v>
      </c>
      <c r="C644" s="5" t="s">
        <v>11802</v>
      </c>
      <c r="D644" s="5" t="s">
        <v>2659</v>
      </c>
      <c r="E644" s="9" t="s">
        <v>11045</v>
      </c>
      <c r="F644" s="111">
        <v>1</v>
      </c>
      <c r="G644" s="111">
        <v>1</v>
      </c>
      <c r="H644" s="109">
        <f t="shared" si="57"/>
        <v>1</v>
      </c>
      <c r="I644" s="22">
        <v>1</v>
      </c>
      <c r="J644" s="25">
        <v>0</v>
      </c>
      <c r="K644" s="95">
        <v>1</v>
      </c>
      <c r="L644" s="12">
        <v>1</v>
      </c>
      <c r="M644" s="12">
        <v>1</v>
      </c>
      <c r="N644" s="27">
        <f t="shared" si="60"/>
        <v>1</v>
      </c>
      <c r="O644" s="29">
        <v>1</v>
      </c>
      <c r="P644" s="125">
        <v>0</v>
      </c>
      <c r="Q644" s="125">
        <v>0</v>
      </c>
      <c r="R644" s="31">
        <f t="shared" si="61"/>
        <v>0</v>
      </c>
      <c r="S644" s="14">
        <v>1056</v>
      </c>
      <c r="T644" s="15">
        <v>28.052</v>
      </c>
      <c r="U644" s="15">
        <v>37.644374732639385</v>
      </c>
      <c r="V644" s="33">
        <f t="shared" si="62"/>
        <v>1</v>
      </c>
      <c r="W644" s="34">
        <v>1</v>
      </c>
      <c r="X644" s="19">
        <v>1</v>
      </c>
      <c r="Y644" s="36">
        <v>0</v>
      </c>
      <c r="Z644" s="41">
        <v>0</v>
      </c>
      <c r="AA644" s="5">
        <f t="shared" si="58"/>
        <v>6</v>
      </c>
      <c r="AB644" s="5">
        <f t="shared" si="59"/>
        <v>1</v>
      </c>
    </row>
    <row r="645" spans="1:28" customFormat="1" ht="15" customHeight="1">
      <c r="A645" s="6">
        <v>1073</v>
      </c>
      <c r="B645" s="5" t="s">
        <v>2666</v>
      </c>
      <c r="C645" s="5" t="s">
        <v>11803</v>
      </c>
      <c r="D645" s="5" t="s">
        <v>2667</v>
      </c>
      <c r="E645" s="9" t="s">
        <v>11045</v>
      </c>
      <c r="F645" s="111">
        <v>1</v>
      </c>
      <c r="G645" s="111">
        <v>1</v>
      </c>
      <c r="H645" s="109">
        <f t="shared" si="57"/>
        <v>1</v>
      </c>
      <c r="I645" s="22">
        <v>0</v>
      </c>
      <c r="J645" s="25">
        <v>0</v>
      </c>
      <c r="K645" s="95">
        <v>1</v>
      </c>
      <c r="L645" s="12">
        <v>0</v>
      </c>
      <c r="M645" s="12">
        <v>1</v>
      </c>
      <c r="N645" s="27">
        <f t="shared" si="60"/>
        <v>1</v>
      </c>
      <c r="O645" s="29">
        <v>1</v>
      </c>
      <c r="P645" s="125">
        <v>0</v>
      </c>
      <c r="Q645" s="125">
        <v>1</v>
      </c>
      <c r="R645" s="31">
        <f t="shared" si="61"/>
        <v>1</v>
      </c>
      <c r="S645" s="14">
        <v>159</v>
      </c>
      <c r="T645" s="15">
        <v>99.816299999999998</v>
      </c>
      <c r="U645" s="15">
        <v>1.5929262054393922</v>
      </c>
      <c r="V645" s="33">
        <f t="shared" si="62"/>
        <v>1</v>
      </c>
      <c r="W645" s="34">
        <v>1</v>
      </c>
      <c r="X645" s="19">
        <v>1</v>
      </c>
      <c r="Y645" s="36">
        <v>1</v>
      </c>
      <c r="Z645" s="41">
        <v>0</v>
      </c>
      <c r="AA645" s="5">
        <f t="shared" si="58"/>
        <v>7</v>
      </c>
      <c r="AB645" s="5">
        <f t="shared" si="59"/>
        <v>1</v>
      </c>
    </row>
    <row r="646" spans="1:28" customFormat="1" ht="15" customHeight="1">
      <c r="A646" s="6">
        <v>1074</v>
      </c>
      <c r="B646" s="5" t="s">
        <v>2738</v>
      </c>
      <c r="C646" s="5" t="s">
        <v>11804</v>
      </c>
      <c r="D646" s="5" t="s">
        <v>2739</v>
      </c>
      <c r="E646" s="9" t="s">
        <v>11045</v>
      </c>
      <c r="F646" s="111">
        <v>1</v>
      </c>
      <c r="G646" s="111">
        <v>1</v>
      </c>
      <c r="H646" s="109">
        <f t="shared" ref="H646:H709" si="63">IF(OR(F646=1,G646=1)=TRUE,1,0)</f>
        <v>1</v>
      </c>
      <c r="I646" s="22">
        <v>0</v>
      </c>
      <c r="J646" s="25">
        <v>0</v>
      </c>
      <c r="K646" s="95">
        <v>1</v>
      </c>
      <c r="L646" s="12">
        <v>0</v>
      </c>
      <c r="M646" s="12">
        <v>1</v>
      </c>
      <c r="N646" s="27">
        <f t="shared" si="60"/>
        <v>1</v>
      </c>
      <c r="O646" s="29">
        <v>1</v>
      </c>
      <c r="P646" s="125">
        <v>1</v>
      </c>
      <c r="Q646" s="125">
        <v>1</v>
      </c>
      <c r="R646" s="31">
        <f t="shared" si="61"/>
        <v>1</v>
      </c>
      <c r="S646" s="14">
        <v>1007</v>
      </c>
      <c r="T646" s="15">
        <v>121.70200000000001</v>
      </c>
      <c r="U646" s="15">
        <v>8.2743093786462012</v>
      </c>
      <c r="V646" s="33">
        <f t="shared" si="62"/>
        <v>1</v>
      </c>
      <c r="W646" s="34">
        <v>1</v>
      </c>
      <c r="X646" s="19">
        <v>1</v>
      </c>
      <c r="Y646" s="36">
        <v>1</v>
      </c>
      <c r="Z646" s="41">
        <v>0</v>
      </c>
      <c r="AA646" s="5">
        <f t="shared" ref="AA646:AA709" si="64">H646+I646+J646+N646+O646+R646+V646+W646+Y646+Z646</f>
        <v>7</v>
      </c>
      <c r="AB646" s="5">
        <f t="shared" ref="AB646:AB709" si="65">IF(AA646&gt;0,1,0)</f>
        <v>1</v>
      </c>
    </row>
    <row r="647" spans="1:28" customFormat="1" ht="15" customHeight="1">
      <c r="A647" s="6">
        <v>1075</v>
      </c>
      <c r="B647" s="5" t="s">
        <v>2784</v>
      </c>
      <c r="C647" s="5" t="s">
        <v>11805</v>
      </c>
      <c r="D647" s="5" t="s">
        <v>2785</v>
      </c>
      <c r="E647" s="9" t="s">
        <v>11045</v>
      </c>
      <c r="F647" s="111">
        <v>1</v>
      </c>
      <c r="G647" s="111">
        <v>1</v>
      </c>
      <c r="H647" s="109">
        <f t="shared" si="63"/>
        <v>1</v>
      </c>
      <c r="I647" s="22">
        <v>1</v>
      </c>
      <c r="J647" s="25">
        <v>0</v>
      </c>
      <c r="K647" s="95">
        <v>1</v>
      </c>
      <c r="L647" s="12">
        <v>1</v>
      </c>
      <c r="M647" s="12">
        <v>1</v>
      </c>
      <c r="N647" s="27">
        <f t="shared" ref="N647:N710" si="66">IF((K647+L647+M647)&gt;0,1,0)</f>
        <v>1</v>
      </c>
      <c r="O647" s="29">
        <v>1</v>
      </c>
      <c r="P647" s="125">
        <v>0</v>
      </c>
      <c r="Q647" s="125">
        <v>1</v>
      </c>
      <c r="R647" s="31">
        <f t="shared" ref="R647:R710" si="67">IF(OR(P647=1,Q647=1)=TRUE,1,0)</f>
        <v>1</v>
      </c>
      <c r="S647" s="14">
        <v>364</v>
      </c>
      <c r="T647" s="15">
        <v>35.448399999999999</v>
      </c>
      <c r="U647" s="15">
        <v>10.268446530731994</v>
      </c>
      <c r="V647" s="33">
        <f t="shared" ref="V647:V710" si="68">IF(U647&lt;=80,1,0)</f>
        <v>1</v>
      </c>
      <c r="W647" s="34">
        <v>1</v>
      </c>
      <c r="X647" s="19">
        <v>1</v>
      </c>
      <c r="Y647" s="36">
        <v>0</v>
      </c>
      <c r="Z647" s="41">
        <v>0</v>
      </c>
      <c r="AA647" s="5">
        <f t="shared" si="64"/>
        <v>7</v>
      </c>
      <c r="AB647" s="5">
        <f t="shared" si="65"/>
        <v>1</v>
      </c>
    </row>
    <row r="648" spans="1:28" customFormat="1" ht="15" customHeight="1">
      <c r="A648" s="6">
        <v>1076</v>
      </c>
      <c r="B648" s="5" t="s">
        <v>2790</v>
      </c>
      <c r="C648" s="5" t="s">
        <v>11806</v>
      </c>
      <c r="D648" s="5" t="s">
        <v>2791</v>
      </c>
      <c r="E648" s="9" t="s">
        <v>11045</v>
      </c>
      <c r="F648" s="111">
        <v>1</v>
      </c>
      <c r="G648" s="111">
        <v>1</v>
      </c>
      <c r="H648" s="109">
        <f t="shared" si="63"/>
        <v>1</v>
      </c>
      <c r="I648" s="22">
        <v>1</v>
      </c>
      <c r="J648" s="25">
        <v>0</v>
      </c>
      <c r="K648" s="95">
        <v>1</v>
      </c>
      <c r="L648" s="12">
        <v>1</v>
      </c>
      <c r="M648" s="12">
        <v>1</v>
      </c>
      <c r="N648" s="27">
        <f t="shared" si="66"/>
        <v>1</v>
      </c>
      <c r="O648" s="29">
        <v>1</v>
      </c>
      <c r="P648" s="125">
        <v>0</v>
      </c>
      <c r="Q648" s="125">
        <v>0</v>
      </c>
      <c r="R648" s="31">
        <f t="shared" si="67"/>
        <v>0</v>
      </c>
      <c r="S648" s="14">
        <v>1700</v>
      </c>
      <c r="T648" s="15">
        <v>18.613599999999998</v>
      </c>
      <c r="U648" s="15">
        <v>91.331069755447643</v>
      </c>
      <c r="V648" s="33">
        <f t="shared" si="68"/>
        <v>0</v>
      </c>
      <c r="W648" s="34">
        <v>1</v>
      </c>
      <c r="X648" s="19">
        <v>1</v>
      </c>
      <c r="Y648" s="36">
        <v>0</v>
      </c>
      <c r="Z648" s="41">
        <v>0</v>
      </c>
      <c r="AA648" s="5">
        <f t="shared" si="64"/>
        <v>5</v>
      </c>
      <c r="AB648" s="5">
        <f t="shared" si="65"/>
        <v>1</v>
      </c>
    </row>
    <row r="649" spans="1:28" customFormat="1" ht="15" customHeight="1">
      <c r="A649" s="6">
        <v>1077</v>
      </c>
      <c r="B649" s="5" t="s">
        <v>2800</v>
      </c>
      <c r="C649" s="5" t="s">
        <v>11807</v>
      </c>
      <c r="D649" s="5" t="s">
        <v>2801</v>
      </c>
      <c r="E649" s="9" t="s">
        <v>11045</v>
      </c>
      <c r="F649" s="111">
        <v>1</v>
      </c>
      <c r="G649" s="111">
        <v>1</v>
      </c>
      <c r="H649" s="109">
        <f t="shared" si="63"/>
        <v>1</v>
      </c>
      <c r="I649" s="22">
        <v>0</v>
      </c>
      <c r="J649" s="25">
        <v>0</v>
      </c>
      <c r="K649" s="95">
        <v>1</v>
      </c>
      <c r="L649" s="12">
        <v>1</v>
      </c>
      <c r="M649" s="12">
        <v>1</v>
      </c>
      <c r="N649" s="27">
        <f t="shared" si="66"/>
        <v>1</v>
      </c>
      <c r="O649" s="29">
        <v>1</v>
      </c>
      <c r="P649" s="125">
        <v>0</v>
      </c>
      <c r="Q649" s="125">
        <v>0</v>
      </c>
      <c r="R649" s="31">
        <f t="shared" si="67"/>
        <v>0</v>
      </c>
      <c r="S649" s="14">
        <v>2106</v>
      </c>
      <c r="T649" s="15">
        <v>12.0223</v>
      </c>
      <c r="U649" s="15">
        <v>175.1744674479925</v>
      </c>
      <c r="V649" s="33">
        <f t="shared" si="68"/>
        <v>0</v>
      </c>
      <c r="W649" s="34">
        <v>1</v>
      </c>
      <c r="X649" s="19">
        <v>0</v>
      </c>
      <c r="Y649" s="36">
        <v>1</v>
      </c>
      <c r="Z649" s="41">
        <v>0</v>
      </c>
      <c r="AA649" s="5">
        <f t="shared" si="64"/>
        <v>5</v>
      </c>
      <c r="AB649" s="5">
        <f t="shared" si="65"/>
        <v>1</v>
      </c>
    </row>
    <row r="650" spans="1:28" customFormat="1" ht="15" customHeight="1">
      <c r="A650" s="6">
        <v>1079</v>
      </c>
      <c r="B650" s="5" t="s">
        <v>2808</v>
      </c>
      <c r="C650" s="5" t="s">
        <v>11808</v>
      </c>
      <c r="D650" s="5" t="s">
        <v>2809</v>
      </c>
      <c r="E650" s="9" t="s">
        <v>11045</v>
      </c>
      <c r="F650" s="111">
        <v>0</v>
      </c>
      <c r="G650" s="111">
        <v>1</v>
      </c>
      <c r="H650" s="109">
        <f t="shared" si="63"/>
        <v>1</v>
      </c>
      <c r="I650" s="22">
        <v>1</v>
      </c>
      <c r="J650" s="25">
        <v>0</v>
      </c>
      <c r="K650" s="95">
        <v>1</v>
      </c>
      <c r="L650" s="12">
        <v>0</v>
      </c>
      <c r="M650" s="12">
        <v>1</v>
      </c>
      <c r="N650" s="27">
        <f t="shared" si="66"/>
        <v>1</v>
      </c>
      <c r="O650" s="29">
        <v>1</v>
      </c>
      <c r="P650" s="125">
        <v>0</v>
      </c>
      <c r="Q650" s="125">
        <v>0</v>
      </c>
      <c r="R650" s="31">
        <f t="shared" si="67"/>
        <v>0</v>
      </c>
      <c r="S650" s="14">
        <v>203</v>
      </c>
      <c r="T650" s="15">
        <v>4.1189999999999998</v>
      </c>
      <c r="U650" s="15">
        <v>49.283806749210974</v>
      </c>
      <c r="V650" s="33">
        <f t="shared" si="68"/>
        <v>1</v>
      </c>
      <c r="W650" s="34">
        <v>1</v>
      </c>
      <c r="X650" s="19">
        <v>1</v>
      </c>
      <c r="Y650" s="36">
        <v>0</v>
      </c>
      <c r="Z650" s="41">
        <v>0</v>
      </c>
      <c r="AA650" s="5">
        <f t="shared" si="64"/>
        <v>6</v>
      </c>
      <c r="AB650" s="5">
        <f t="shared" si="65"/>
        <v>1</v>
      </c>
    </row>
    <row r="651" spans="1:28" customFormat="1" ht="15" customHeight="1">
      <c r="A651" s="6">
        <v>1080</v>
      </c>
      <c r="B651" s="5" t="s">
        <v>2820</v>
      </c>
      <c r="C651" s="5" t="s">
        <v>11809</v>
      </c>
      <c r="D651" s="5" t="s">
        <v>2821</v>
      </c>
      <c r="E651" s="9" t="s">
        <v>11045</v>
      </c>
      <c r="F651" s="111">
        <v>1</v>
      </c>
      <c r="G651" s="111">
        <v>1</v>
      </c>
      <c r="H651" s="109">
        <f t="shared" si="63"/>
        <v>1</v>
      </c>
      <c r="I651" s="22">
        <v>1</v>
      </c>
      <c r="J651" s="25">
        <v>0</v>
      </c>
      <c r="K651" s="95">
        <v>1</v>
      </c>
      <c r="L651" s="12">
        <v>1</v>
      </c>
      <c r="M651" s="12">
        <v>1</v>
      </c>
      <c r="N651" s="27">
        <f t="shared" si="66"/>
        <v>1</v>
      </c>
      <c r="O651" s="29">
        <v>1</v>
      </c>
      <c r="P651" s="125">
        <v>1</v>
      </c>
      <c r="Q651" s="125">
        <v>0</v>
      </c>
      <c r="R651" s="31">
        <f t="shared" si="67"/>
        <v>1</v>
      </c>
      <c r="S651" s="14">
        <v>932</v>
      </c>
      <c r="T651" s="15">
        <v>26.755300000000002</v>
      </c>
      <c r="U651" s="15">
        <v>34.834219762065828</v>
      </c>
      <c r="V651" s="33">
        <f t="shared" si="68"/>
        <v>1</v>
      </c>
      <c r="W651" s="34">
        <v>1</v>
      </c>
      <c r="X651" s="19">
        <v>1</v>
      </c>
      <c r="Y651" s="36">
        <v>0</v>
      </c>
      <c r="Z651" s="41">
        <v>0</v>
      </c>
      <c r="AA651" s="5">
        <f t="shared" si="64"/>
        <v>7</v>
      </c>
      <c r="AB651" s="5">
        <f t="shared" si="65"/>
        <v>1</v>
      </c>
    </row>
    <row r="652" spans="1:28" customFormat="1" ht="15" customHeight="1">
      <c r="A652" s="6">
        <v>1081</v>
      </c>
      <c r="B652" s="5" t="s">
        <v>2832</v>
      </c>
      <c r="C652" s="5" t="s">
        <v>11810</v>
      </c>
      <c r="D652" s="5" t="s">
        <v>2833</v>
      </c>
      <c r="E652" s="9" t="s">
        <v>11045</v>
      </c>
      <c r="F652" s="111">
        <v>1</v>
      </c>
      <c r="G652" s="111">
        <v>1</v>
      </c>
      <c r="H652" s="109">
        <f t="shared" si="63"/>
        <v>1</v>
      </c>
      <c r="I652" s="22">
        <v>1</v>
      </c>
      <c r="J652" s="25">
        <v>0</v>
      </c>
      <c r="K652" s="95">
        <v>1</v>
      </c>
      <c r="L652" s="12">
        <v>0</v>
      </c>
      <c r="M652" s="12">
        <v>0</v>
      </c>
      <c r="N652" s="27">
        <f t="shared" si="66"/>
        <v>1</v>
      </c>
      <c r="O652" s="29">
        <v>1</v>
      </c>
      <c r="P652" s="125">
        <v>1</v>
      </c>
      <c r="Q652" s="125">
        <v>0</v>
      </c>
      <c r="R652" s="31">
        <f t="shared" si="67"/>
        <v>1</v>
      </c>
      <c r="S652" s="14">
        <v>1691</v>
      </c>
      <c r="T652" s="15">
        <v>5.9165000000000001</v>
      </c>
      <c r="U652" s="15">
        <v>285.81086791177216</v>
      </c>
      <c r="V652" s="33">
        <f t="shared" si="68"/>
        <v>0</v>
      </c>
      <c r="W652" s="34">
        <v>1</v>
      </c>
      <c r="X652" s="19">
        <v>1</v>
      </c>
      <c r="Y652" s="36">
        <v>0</v>
      </c>
      <c r="Z652" s="41">
        <v>0</v>
      </c>
      <c r="AA652" s="5">
        <f t="shared" si="64"/>
        <v>6</v>
      </c>
      <c r="AB652" s="5">
        <f t="shared" si="65"/>
        <v>1</v>
      </c>
    </row>
    <row r="653" spans="1:28" customFormat="1" ht="15" customHeight="1">
      <c r="A653" s="6">
        <v>1083</v>
      </c>
      <c r="B653" s="5" t="s">
        <v>2864</v>
      </c>
      <c r="C653" s="5" t="s">
        <v>11811</v>
      </c>
      <c r="D653" s="5" t="s">
        <v>2865</v>
      </c>
      <c r="E653" s="9" t="s">
        <v>11045</v>
      </c>
      <c r="F653" s="111">
        <v>1</v>
      </c>
      <c r="G653" s="111">
        <v>0</v>
      </c>
      <c r="H653" s="109">
        <f t="shared" si="63"/>
        <v>1</v>
      </c>
      <c r="I653" s="22">
        <v>1</v>
      </c>
      <c r="J653" s="25">
        <v>0</v>
      </c>
      <c r="K653" s="95">
        <v>1</v>
      </c>
      <c r="L653" s="12">
        <v>0</v>
      </c>
      <c r="M653" s="12">
        <v>1</v>
      </c>
      <c r="N653" s="27">
        <f t="shared" si="66"/>
        <v>1</v>
      </c>
      <c r="O653" s="29">
        <v>1</v>
      </c>
      <c r="P653" s="125">
        <v>0</v>
      </c>
      <c r="Q653" s="125">
        <v>0</v>
      </c>
      <c r="R653" s="31">
        <f t="shared" si="67"/>
        <v>0</v>
      </c>
      <c r="S653" s="14">
        <v>371</v>
      </c>
      <c r="T653" s="15">
        <v>3.1638999999999999</v>
      </c>
      <c r="U653" s="15">
        <v>117.26034324725813</v>
      </c>
      <c r="V653" s="33">
        <f t="shared" si="68"/>
        <v>0</v>
      </c>
      <c r="W653" s="34">
        <v>0</v>
      </c>
      <c r="X653" s="19">
        <v>0</v>
      </c>
      <c r="Y653" s="36">
        <v>0</v>
      </c>
      <c r="Z653" s="41">
        <v>0</v>
      </c>
      <c r="AA653" s="5">
        <f t="shared" si="64"/>
        <v>4</v>
      </c>
      <c r="AB653" s="5">
        <f t="shared" si="65"/>
        <v>1</v>
      </c>
    </row>
    <row r="654" spans="1:28" customFormat="1" ht="15" customHeight="1">
      <c r="A654" s="6">
        <v>1084</v>
      </c>
      <c r="B654" s="5" t="s">
        <v>2896</v>
      </c>
      <c r="C654" s="5" t="s">
        <v>11812</v>
      </c>
      <c r="D654" s="5" t="s">
        <v>2897</v>
      </c>
      <c r="E654" s="9" t="s">
        <v>11045</v>
      </c>
      <c r="F654" s="111">
        <v>0</v>
      </c>
      <c r="G654" s="111">
        <v>1</v>
      </c>
      <c r="H654" s="109">
        <f t="shared" si="63"/>
        <v>1</v>
      </c>
      <c r="I654" s="22">
        <v>1</v>
      </c>
      <c r="J654" s="25">
        <v>0</v>
      </c>
      <c r="K654" s="95">
        <v>1</v>
      </c>
      <c r="L654" s="12">
        <v>0</v>
      </c>
      <c r="M654" s="12">
        <v>1</v>
      </c>
      <c r="N654" s="27">
        <f t="shared" si="66"/>
        <v>1</v>
      </c>
      <c r="O654" s="29">
        <v>1</v>
      </c>
      <c r="P654" s="125">
        <v>0</v>
      </c>
      <c r="Q654" s="125">
        <v>0</v>
      </c>
      <c r="R654" s="31">
        <f t="shared" si="67"/>
        <v>0</v>
      </c>
      <c r="S654" s="14">
        <v>261</v>
      </c>
      <c r="T654" s="15">
        <v>4.9344999999999999</v>
      </c>
      <c r="U654" s="15">
        <v>52.892896950045596</v>
      </c>
      <c r="V654" s="33">
        <f t="shared" si="68"/>
        <v>1</v>
      </c>
      <c r="W654" s="34">
        <v>1</v>
      </c>
      <c r="X654" s="19">
        <v>1</v>
      </c>
      <c r="Y654" s="36">
        <v>0</v>
      </c>
      <c r="Z654" s="41">
        <v>0</v>
      </c>
      <c r="AA654" s="5">
        <f t="shared" si="64"/>
        <v>6</v>
      </c>
      <c r="AB654" s="5">
        <f t="shared" si="65"/>
        <v>1</v>
      </c>
    </row>
    <row r="655" spans="1:28" customFormat="1" ht="15" customHeight="1">
      <c r="A655" s="6">
        <v>1085</v>
      </c>
      <c r="B655" s="5" t="s">
        <v>2904</v>
      </c>
      <c r="C655" s="5" t="s">
        <v>11813</v>
      </c>
      <c r="D655" s="5" t="s">
        <v>2905</v>
      </c>
      <c r="E655" s="9" t="s">
        <v>11045</v>
      </c>
      <c r="F655" s="111">
        <v>0</v>
      </c>
      <c r="G655" s="111">
        <v>1</v>
      </c>
      <c r="H655" s="109">
        <f t="shared" si="63"/>
        <v>1</v>
      </c>
      <c r="I655" s="22">
        <v>0</v>
      </c>
      <c r="J655" s="25">
        <v>0</v>
      </c>
      <c r="K655" s="95">
        <v>1</v>
      </c>
      <c r="L655" s="12">
        <v>1</v>
      </c>
      <c r="M655" s="12">
        <v>1</v>
      </c>
      <c r="N655" s="27">
        <f t="shared" si="66"/>
        <v>1</v>
      </c>
      <c r="O655" s="29">
        <v>1</v>
      </c>
      <c r="P655" s="125">
        <v>0</v>
      </c>
      <c r="Q655" s="125">
        <v>0</v>
      </c>
      <c r="R655" s="31">
        <f t="shared" si="67"/>
        <v>0</v>
      </c>
      <c r="S655" s="14">
        <v>375</v>
      </c>
      <c r="T655" s="15">
        <v>6.1962999999999999</v>
      </c>
      <c r="U655" s="15">
        <v>60.519987734615817</v>
      </c>
      <c r="V655" s="33">
        <f t="shared" si="68"/>
        <v>1</v>
      </c>
      <c r="W655" s="34">
        <v>0</v>
      </c>
      <c r="X655" s="19">
        <v>0</v>
      </c>
      <c r="Y655" s="36">
        <v>0</v>
      </c>
      <c r="Z655" s="41">
        <v>0</v>
      </c>
      <c r="AA655" s="5">
        <f t="shared" si="64"/>
        <v>4</v>
      </c>
      <c r="AB655" s="5">
        <f t="shared" si="65"/>
        <v>1</v>
      </c>
    </row>
    <row r="656" spans="1:28" customFormat="1" ht="15" customHeight="1">
      <c r="A656" s="6">
        <v>1087</v>
      </c>
      <c r="B656" s="5" t="s">
        <v>2984</v>
      </c>
      <c r="C656" s="5" t="s">
        <v>11814</v>
      </c>
      <c r="D656" s="5" t="s">
        <v>2985</v>
      </c>
      <c r="E656" s="9" t="s">
        <v>11045</v>
      </c>
      <c r="F656" s="111">
        <v>1</v>
      </c>
      <c r="G656" s="111">
        <v>1</v>
      </c>
      <c r="H656" s="109">
        <f t="shared" si="63"/>
        <v>1</v>
      </c>
      <c r="I656" s="22">
        <v>1</v>
      </c>
      <c r="J656" s="25">
        <v>0</v>
      </c>
      <c r="K656" s="95">
        <v>1</v>
      </c>
      <c r="L656" s="12">
        <v>0</v>
      </c>
      <c r="M656" s="12">
        <v>1</v>
      </c>
      <c r="N656" s="27">
        <f t="shared" si="66"/>
        <v>1</v>
      </c>
      <c r="O656" s="29">
        <v>1</v>
      </c>
      <c r="P656" s="125">
        <v>0</v>
      </c>
      <c r="Q656" s="125">
        <v>1</v>
      </c>
      <c r="R656" s="31">
        <f t="shared" si="67"/>
        <v>1</v>
      </c>
      <c r="S656" s="14">
        <v>192</v>
      </c>
      <c r="T656" s="15">
        <v>2.6872000000000003</v>
      </c>
      <c r="U656" s="15">
        <v>71.449836260791898</v>
      </c>
      <c r="V656" s="33">
        <f t="shared" si="68"/>
        <v>1</v>
      </c>
      <c r="W656" s="34">
        <v>1</v>
      </c>
      <c r="X656" s="19">
        <v>1</v>
      </c>
      <c r="Y656" s="36">
        <v>0</v>
      </c>
      <c r="Z656" s="41">
        <v>0</v>
      </c>
      <c r="AA656" s="5">
        <f t="shared" si="64"/>
        <v>7</v>
      </c>
      <c r="AB656" s="5">
        <f t="shared" si="65"/>
        <v>1</v>
      </c>
    </row>
    <row r="657" spans="1:28" customFormat="1" ht="15" customHeight="1">
      <c r="A657" s="6">
        <v>1088</v>
      </c>
      <c r="B657" s="5" t="s">
        <v>2990</v>
      </c>
      <c r="C657" s="5" t="s">
        <v>11815</v>
      </c>
      <c r="D657" s="5" t="s">
        <v>2991</v>
      </c>
      <c r="E657" s="9" t="s">
        <v>11045</v>
      </c>
      <c r="F657" s="111">
        <v>0</v>
      </c>
      <c r="G657" s="111">
        <v>1</v>
      </c>
      <c r="H657" s="109">
        <f t="shared" si="63"/>
        <v>1</v>
      </c>
      <c r="I657" s="22">
        <v>1</v>
      </c>
      <c r="J657" s="25">
        <v>0</v>
      </c>
      <c r="K657" s="95">
        <v>1</v>
      </c>
      <c r="L657" s="12">
        <v>0</v>
      </c>
      <c r="M657" s="12">
        <v>1</v>
      </c>
      <c r="N657" s="27">
        <f t="shared" si="66"/>
        <v>1</v>
      </c>
      <c r="O657" s="29">
        <v>1</v>
      </c>
      <c r="P657" s="125">
        <v>0</v>
      </c>
      <c r="Q657" s="125">
        <v>0</v>
      </c>
      <c r="R657" s="31">
        <f t="shared" si="67"/>
        <v>0</v>
      </c>
      <c r="S657" s="14">
        <v>1550</v>
      </c>
      <c r="T657" s="15">
        <v>27.879200000000001</v>
      </c>
      <c r="U657" s="15">
        <v>55.597004218198514</v>
      </c>
      <c r="V657" s="33">
        <f t="shared" si="68"/>
        <v>1</v>
      </c>
      <c r="W657" s="34">
        <v>1</v>
      </c>
      <c r="X657" s="19">
        <v>1</v>
      </c>
      <c r="Y657" s="36">
        <v>0</v>
      </c>
      <c r="Z657" s="41">
        <v>0</v>
      </c>
      <c r="AA657" s="5">
        <f t="shared" si="64"/>
        <v>6</v>
      </c>
      <c r="AB657" s="5">
        <f t="shared" si="65"/>
        <v>1</v>
      </c>
    </row>
    <row r="658" spans="1:28" customFormat="1" ht="15" customHeight="1">
      <c r="A658" s="6">
        <v>1089</v>
      </c>
      <c r="B658" s="5" t="s">
        <v>2992</v>
      </c>
      <c r="C658" s="5" t="s">
        <v>11816</v>
      </c>
      <c r="D658" s="5" t="s">
        <v>2993</v>
      </c>
      <c r="E658" s="9" t="s">
        <v>11045</v>
      </c>
      <c r="F658" s="111">
        <v>0</v>
      </c>
      <c r="G658" s="111">
        <v>1</v>
      </c>
      <c r="H658" s="109">
        <f t="shared" si="63"/>
        <v>1</v>
      </c>
      <c r="I658" s="22">
        <v>1</v>
      </c>
      <c r="J658" s="25">
        <v>0</v>
      </c>
      <c r="K658" s="95">
        <v>1</v>
      </c>
      <c r="L658" s="12">
        <v>0</v>
      </c>
      <c r="M658" s="12">
        <v>1</v>
      </c>
      <c r="N658" s="27">
        <f t="shared" si="66"/>
        <v>1</v>
      </c>
      <c r="O658" s="29">
        <v>1</v>
      </c>
      <c r="P658" s="125">
        <v>0</v>
      </c>
      <c r="Q658" s="125">
        <v>0</v>
      </c>
      <c r="R658" s="31">
        <f t="shared" si="67"/>
        <v>0</v>
      </c>
      <c r="S658" s="14">
        <v>3084</v>
      </c>
      <c r="T658" s="15">
        <v>56.573500000000003</v>
      </c>
      <c r="U658" s="15">
        <v>54.51315545264125</v>
      </c>
      <c r="V658" s="33">
        <f t="shared" si="68"/>
        <v>1</v>
      </c>
      <c r="W658" s="34">
        <v>1</v>
      </c>
      <c r="X658" s="19">
        <v>1</v>
      </c>
      <c r="Y658" s="36">
        <v>1</v>
      </c>
      <c r="Z658" s="41">
        <v>0</v>
      </c>
      <c r="AA658" s="5">
        <f t="shared" si="64"/>
        <v>7</v>
      </c>
      <c r="AB658" s="5">
        <f t="shared" si="65"/>
        <v>1</v>
      </c>
    </row>
    <row r="659" spans="1:28" customFormat="1" ht="15" customHeight="1">
      <c r="A659" s="6">
        <v>1091</v>
      </c>
      <c r="B659" s="5" t="s">
        <v>3054</v>
      </c>
      <c r="C659" s="5" t="s">
        <v>11817</v>
      </c>
      <c r="D659" s="5" t="s">
        <v>3055</v>
      </c>
      <c r="E659" s="9" t="s">
        <v>11045</v>
      </c>
      <c r="F659" s="111">
        <v>0</v>
      </c>
      <c r="G659" s="111">
        <v>0</v>
      </c>
      <c r="H659" s="109">
        <f t="shared" si="63"/>
        <v>0</v>
      </c>
      <c r="I659" s="22">
        <v>1</v>
      </c>
      <c r="J659" s="25">
        <v>0</v>
      </c>
      <c r="K659" s="95">
        <v>1</v>
      </c>
      <c r="L659" s="12">
        <v>0</v>
      </c>
      <c r="M659" s="12">
        <v>1</v>
      </c>
      <c r="N659" s="27">
        <f t="shared" si="66"/>
        <v>1</v>
      </c>
      <c r="O659" s="29">
        <v>1</v>
      </c>
      <c r="P659" s="125">
        <v>0</v>
      </c>
      <c r="Q659" s="125">
        <v>0</v>
      </c>
      <c r="R659" s="31">
        <f t="shared" si="67"/>
        <v>0</v>
      </c>
      <c r="S659" s="14">
        <v>347</v>
      </c>
      <c r="T659" s="15">
        <v>6.3322000000000003</v>
      </c>
      <c r="U659" s="15">
        <v>54.799279871134836</v>
      </c>
      <c r="V659" s="33">
        <f t="shared" si="68"/>
        <v>1</v>
      </c>
      <c r="W659" s="34">
        <v>1</v>
      </c>
      <c r="X659" s="19">
        <v>1</v>
      </c>
      <c r="Y659" s="36">
        <v>0</v>
      </c>
      <c r="Z659" s="41">
        <v>0</v>
      </c>
      <c r="AA659" s="5">
        <f t="shared" si="64"/>
        <v>5</v>
      </c>
      <c r="AB659" s="5">
        <f t="shared" si="65"/>
        <v>1</v>
      </c>
    </row>
    <row r="660" spans="1:28" customFormat="1" ht="15" customHeight="1">
      <c r="A660" s="6">
        <v>1092</v>
      </c>
      <c r="B660" s="5" t="s">
        <v>3056</v>
      </c>
      <c r="C660" s="5" t="s">
        <v>11818</v>
      </c>
      <c r="D660" s="5" t="s">
        <v>3057</v>
      </c>
      <c r="E660" s="9" t="s">
        <v>11045</v>
      </c>
      <c r="F660" s="111">
        <v>1</v>
      </c>
      <c r="G660" s="111">
        <v>1</v>
      </c>
      <c r="H660" s="109">
        <f t="shared" si="63"/>
        <v>1</v>
      </c>
      <c r="I660" s="22">
        <v>0</v>
      </c>
      <c r="J660" s="25">
        <v>0</v>
      </c>
      <c r="K660" s="95">
        <v>1</v>
      </c>
      <c r="L660" s="12">
        <v>0</v>
      </c>
      <c r="M660" s="12">
        <v>1</v>
      </c>
      <c r="N660" s="27">
        <f t="shared" si="66"/>
        <v>1</v>
      </c>
      <c r="O660" s="29">
        <v>1</v>
      </c>
      <c r="P660" s="125">
        <v>0</v>
      </c>
      <c r="Q660" s="125">
        <v>0</v>
      </c>
      <c r="R660" s="31">
        <f t="shared" si="67"/>
        <v>0</v>
      </c>
      <c r="S660" s="14">
        <v>603</v>
      </c>
      <c r="T660" s="15">
        <v>4.5895000000000001</v>
      </c>
      <c r="U660" s="15">
        <v>131.38686131386862</v>
      </c>
      <c r="V660" s="33">
        <f t="shared" si="68"/>
        <v>0</v>
      </c>
      <c r="W660" s="34">
        <v>1</v>
      </c>
      <c r="X660" s="19">
        <v>0</v>
      </c>
      <c r="Y660" s="36">
        <v>0</v>
      </c>
      <c r="Z660" s="41">
        <v>0</v>
      </c>
      <c r="AA660" s="5">
        <f t="shared" si="64"/>
        <v>4</v>
      </c>
      <c r="AB660" s="5">
        <f t="shared" si="65"/>
        <v>1</v>
      </c>
    </row>
    <row r="661" spans="1:28" customFormat="1" ht="15" customHeight="1">
      <c r="A661" s="6">
        <v>1093</v>
      </c>
      <c r="B661" s="5" t="s">
        <v>3144</v>
      </c>
      <c r="C661" s="5" t="s">
        <v>11819</v>
      </c>
      <c r="D661" s="5" t="s">
        <v>3145</v>
      </c>
      <c r="E661" s="9" t="s">
        <v>11045</v>
      </c>
      <c r="F661" s="111">
        <v>0</v>
      </c>
      <c r="G661" s="111">
        <v>1</v>
      </c>
      <c r="H661" s="109">
        <f t="shared" si="63"/>
        <v>1</v>
      </c>
      <c r="I661" s="22">
        <v>0</v>
      </c>
      <c r="J661" s="25">
        <v>0</v>
      </c>
      <c r="K661" s="95">
        <v>1</v>
      </c>
      <c r="L661" s="12">
        <v>0</v>
      </c>
      <c r="M661" s="12">
        <v>0</v>
      </c>
      <c r="N661" s="27">
        <f t="shared" si="66"/>
        <v>1</v>
      </c>
      <c r="O661" s="29">
        <v>1</v>
      </c>
      <c r="P661" s="125">
        <v>0</v>
      </c>
      <c r="Q661" s="125">
        <v>0</v>
      </c>
      <c r="R661" s="31">
        <f t="shared" si="67"/>
        <v>0</v>
      </c>
      <c r="S661" s="14">
        <v>4670</v>
      </c>
      <c r="T661" s="15">
        <v>71.114199999999997</v>
      </c>
      <c r="U661" s="15">
        <v>65.669022501835073</v>
      </c>
      <c r="V661" s="33">
        <f t="shared" si="68"/>
        <v>1</v>
      </c>
      <c r="W661" s="34">
        <v>1</v>
      </c>
      <c r="X661" s="19">
        <v>1</v>
      </c>
      <c r="Y661" s="36">
        <v>0</v>
      </c>
      <c r="Z661" s="41">
        <v>0</v>
      </c>
      <c r="AA661" s="5">
        <f t="shared" si="64"/>
        <v>5</v>
      </c>
      <c r="AB661" s="5">
        <f t="shared" si="65"/>
        <v>1</v>
      </c>
    </row>
    <row r="662" spans="1:28" customFormat="1" ht="15" customHeight="1">
      <c r="A662" s="6">
        <v>1094</v>
      </c>
      <c r="B662" s="5" t="s">
        <v>3192</v>
      </c>
      <c r="C662" s="5" t="s">
        <v>11820</v>
      </c>
      <c r="D662" s="5" t="s">
        <v>3193</v>
      </c>
      <c r="E662" s="9" t="s">
        <v>11045</v>
      </c>
      <c r="F662" s="111">
        <v>0</v>
      </c>
      <c r="G662" s="111">
        <v>1</v>
      </c>
      <c r="H662" s="109">
        <f t="shared" si="63"/>
        <v>1</v>
      </c>
      <c r="I662" s="22">
        <v>1</v>
      </c>
      <c r="J662" s="25">
        <v>0</v>
      </c>
      <c r="K662" s="95">
        <v>1</v>
      </c>
      <c r="L662" s="12">
        <v>0</v>
      </c>
      <c r="M662" s="12">
        <v>1</v>
      </c>
      <c r="N662" s="27">
        <f t="shared" si="66"/>
        <v>1</v>
      </c>
      <c r="O662" s="29">
        <v>1</v>
      </c>
      <c r="P662" s="125">
        <v>0</v>
      </c>
      <c r="Q662" s="125">
        <v>0</v>
      </c>
      <c r="R662" s="31">
        <f t="shared" si="67"/>
        <v>0</v>
      </c>
      <c r="S662" s="14">
        <v>3330</v>
      </c>
      <c r="T662" s="15">
        <v>41.492100000000001</v>
      </c>
      <c r="U662" s="15">
        <v>80.256241549596183</v>
      </c>
      <c r="V662" s="33">
        <f t="shared" si="68"/>
        <v>0</v>
      </c>
      <c r="W662" s="34">
        <v>1</v>
      </c>
      <c r="X662" s="19">
        <v>1</v>
      </c>
      <c r="Y662" s="36">
        <v>0</v>
      </c>
      <c r="Z662" s="41">
        <v>0</v>
      </c>
      <c r="AA662" s="5">
        <f t="shared" si="64"/>
        <v>5</v>
      </c>
      <c r="AB662" s="5">
        <f t="shared" si="65"/>
        <v>1</v>
      </c>
    </row>
    <row r="663" spans="1:28" customFormat="1" ht="15" customHeight="1">
      <c r="A663" s="6">
        <v>1095</v>
      </c>
      <c r="B663" s="5" t="s">
        <v>3278</v>
      </c>
      <c r="C663" s="5" t="s">
        <v>11821</v>
      </c>
      <c r="D663" s="5" t="s">
        <v>3279</v>
      </c>
      <c r="E663" s="9" t="s">
        <v>11045</v>
      </c>
      <c r="F663" s="111">
        <v>0</v>
      </c>
      <c r="G663" s="111">
        <v>0</v>
      </c>
      <c r="H663" s="109">
        <f t="shared" si="63"/>
        <v>0</v>
      </c>
      <c r="I663" s="22">
        <v>1</v>
      </c>
      <c r="J663" s="25">
        <v>0</v>
      </c>
      <c r="K663" s="95">
        <v>1</v>
      </c>
      <c r="L663" s="12">
        <v>0</v>
      </c>
      <c r="M663" s="12">
        <v>1</v>
      </c>
      <c r="N663" s="27">
        <f t="shared" si="66"/>
        <v>1</v>
      </c>
      <c r="O663" s="29">
        <v>1</v>
      </c>
      <c r="P663" s="125">
        <v>0</v>
      </c>
      <c r="Q663" s="125">
        <v>0</v>
      </c>
      <c r="R663" s="31">
        <f t="shared" si="67"/>
        <v>0</v>
      </c>
      <c r="S663" s="14">
        <v>522</v>
      </c>
      <c r="T663" s="15">
        <v>3.2383999999999999</v>
      </c>
      <c r="U663" s="15">
        <v>161.19071146245059</v>
      </c>
      <c r="V663" s="33">
        <f t="shared" si="68"/>
        <v>0</v>
      </c>
      <c r="W663" s="34">
        <v>1</v>
      </c>
      <c r="X663" s="19">
        <v>0</v>
      </c>
      <c r="Y663" s="36">
        <v>0</v>
      </c>
      <c r="Z663" s="41">
        <v>0</v>
      </c>
      <c r="AA663" s="5">
        <f t="shared" si="64"/>
        <v>4</v>
      </c>
      <c r="AB663" s="5">
        <f t="shared" si="65"/>
        <v>1</v>
      </c>
    </row>
    <row r="664" spans="1:28" customFormat="1" ht="15" customHeight="1">
      <c r="A664" s="6">
        <v>1096</v>
      </c>
      <c r="B664" s="5" t="s">
        <v>3392</v>
      </c>
      <c r="C664" s="5" t="s">
        <v>11822</v>
      </c>
      <c r="D664" s="5" t="s">
        <v>3393</v>
      </c>
      <c r="E664" s="9" t="s">
        <v>11045</v>
      </c>
      <c r="F664" s="111">
        <v>0</v>
      </c>
      <c r="G664" s="111">
        <v>0</v>
      </c>
      <c r="H664" s="109">
        <f t="shared" si="63"/>
        <v>0</v>
      </c>
      <c r="I664" s="22">
        <v>0</v>
      </c>
      <c r="J664" s="25">
        <v>0</v>
      </c>
      <c r="K664" s="95">
        <v>1</v>
      </c>
      <c r="L664" s="12">
        <v>0</v>
      </c>
      <c r="M664" s="12">
        <v>1</v>
      </c>
      <c r="N664" s="27">
        <f t="shared" si="66"/>
        <v>1</v>
      </c>
      <c r="O664" s="29">
        <v>1</v>
      </c>
      <c r="P664" s="125">
        <v>0</v>
      </c>
      <c r="Q664" s="125">
        <v>0</v>
      </c>
      <c r="R664" s="31">
        <f t="shared" si="67"/>
        <v>0</v>
      </c>
      <c r="S664" s="14">
        <v>997</v>
      </c>
      <c r="T664" s="15">
        <v>6.8710000000000004</v>
      </c>
      <c r="U664" s="15">
        <v>145.10260515208847</v>
      </c>
      <c r="V664" s="33">
        <f t="shared" si="68"/>
        <v>0</v>
      </c>
      <c r="W664" s="34">
        <v>0</v>
      </c>
      <c r="X664" s="19">
        <v>0</v>
      </c>
      <c r="Y664" s="36">
        <v>1</v>
      </c>
      <c r="Z664" s="41">
        <v>0</v>
      </c>
      <c r="AA664" s="5">
        <f t="shared" si="64"/>
        <v>3</v>
      </c>
      <c r="AB664" s="5">
        <f t="shared" si="65"/>
        <v>1</v>
      </c>
    </row>
    <row r="665" spans="1:28" customFormat="1" ht="15" customHeight="1">
      <c r="A665" s="6">
        <v>1100</v>
      </c>
      <c r="B665" s="5" t="s">
        <v>3648</v>
      </c>
      <c r="C665" s="5" t="s">
        <v>11823</v>
      </c>
      <c r="D665" s="5" t="s">
        <v>3649</v>
      </c>
      <c r="E665" s="9" t="s">
        <v>11045</v>
      </c>
      <c r="F665" s="111">
        <v>1</v>
      </c>
      <c r="G665" s="111">
        <v>1</v>
      </c>
      <c r="H665" s="109">
        <f t="shared" si="63"/>
        <v>1</v>
      </c>
      <c r="I665" s="22">
        <v>1</v>
      </c>
      <c r="J665" s="25">
        <v>1</v>
      </c>
      <c r="K665" s="95">
        <v>1</v>
      </c>
      <c r="L665" s="12">
        <v>1</v>
      </c>
      <c r="M665" s="12">
        <v>1</v>
      </c>
      <c r="N665" s="27">
        <f t="shared" si="66"/>
        <v>1</v>
      </c>
      <c r="O665" s="29">
        <v>1</v>
      </c>
      <c r="P665" s="125">
        <v>0</v>
      </c>
      <c r="Q665" s="125">
        <v>0</v>
      </c>
      <c r="R665" s="31">
        <f t="shared" si="67"/>
        <v>0</v>
      </c>
      <c r="S665" s="14">
        <v>266</v>
      </c>
      <c r="T665" s="15">
        <v>46.548100000000005</v>
      </c>
      <c r="U665" s="15">
        <v>5.714518959957549</v>
      </c>
      <c r="V665" s="33">
        <f t="shared" si="68"/>
        <v>1</v>
      </c>
      <c r="W665" s="34">
        <v>1</v>
      </c>
      <c r="X665" s="19">
        <v>1</v>
      </c>
      <c r="Y665" s="36">
        <v>1</v>
      </c>
      <c r="Z665" s="41">
        <v>0</v>
      </c>
      <c r="AA665" s="5">
        <f t="shared" si="64"/>
        <v>8</v>
      </c>
      <c r="AB665" s="5">
        <f t="shared" si="65"/>
        <v>1</v>
      </c>
    </row>
    <row r="666" spans="1:28" customFormat="1" ht="15" customHeight="1">
      <c r="A666" s="6">
        <v>1102</v>
      </c>
      <c r="B666" s="5" t="s">
        <v>3738</v>
      </c>
      <c r="C666" s="5" t="s">
        <v>11824</v>
      </c>
      <c r="D666" s="5" t="s">
        <v>3739</v>
      </c>
      <c r="E666" s="9" t="s">
        <v>11045</v>
      </c>
      <c r="F666" s="111">
        <v>1</v>
      </c>
      <c r="G666" s="111">
        <v>0</v>
      </c>
      <c r="H666" s="109">
        <f t="shared" si="63"/>
        <v>1</v>
      </c>
      <c r="I666" s="22">
        <v>1</v>
      </c>
      <c r="J666" s="25">
        <v>0</v>
      </c>
      <c r="K666" s="95">
        <v>1</v>
      </c>
      <c r="L666" s="12">
        <v>0</v>
      </c>
      <c r="M666" s="12">
        <v>0</v>
      </c>
      <c r="N666" s="27">
        <f t="shared" si="66"/>
        <v>1</v>
      </c>
      <c r="O666" s="29">
        <v>1</v>
      </c>
      <c r="P666" s="125">
        <v>0</v>
      </c>
      <c r="Q666" s="125">
        <v>0</v>
      </c>
      <c r="R666" s="31">
        <f t="shared" si="67"/>
        <v>0</v>
      </c>
      <c r="S666" s="14">
        <v>2269</v>
      </c>
      <c r="T666" s="15">
        <v>7.8932000000000002</v>
      </c>
      <c r="U666" s="15">
        <v>287.46262605787257</v>
      </c>
      <c r="V666" s="33">
        <f t="shared" si="68"/>
        <v>0</v>
      </c>
      <c r="W666" s="34">
        <v>0</v>
      </c>
      <c r="X666" s="19">
        <v>0</v>
      </c>
      <c r="Y666" s="36">
        <v>0</v>
      </c>
      <c r="Z666" s="41">
        <v>0</v>
      </c>
      <c r="AA666" s="5">
        <f t="shared" si="64"/>
        <v>4</v>
      </c>
      <c r="AB666" s="5">
        <f t="shared" si="65"/>
        <v>1</v>
      </c>
    </row>
    <row r="667" spans="1:28" customFormat="1" ht="15" customHeight="1">
      <c r="A667" s="6">
        <v>1103</v>
      </c>
      <c r="B667" s="5" t="s">
        <v>3746</v>
      </c>
      <c r="C667" s="5" t="s">
        <v>11825</v>
      </c>
      <c r="D667" s="5" t="s">
        <v>3747</v>
      </c>
      <c r="E667" s="9" t="s">
        <v>11045</v>
      </c>
      <c r="F667" s="111">
        <v>1</v>
      </c>
      <c r="G667" s="111">
        <v>1</v>
      </c>
      <c r="H667" s="109">
        <f t="shared" si="63"/>
        <v>1</v>
      </c>
      <c r="I667" s="22">
        <v>1</v>
      </c>
      <c r="J667" s="25">
        <v>1</v>
      </c>
      <c r="K667" s="95">
        <v>1</v>
      </c>
      <c r="L667" s="12">
        <v>0</v>
      </c>
      <c r="M667" s="12">
        <v>1</v>
      </c>
      <c r="N667" s="27">
        <f t="shared" si="66"/>
        <v>1</v>
      </c>
      <c r="O667" s="29">
        <v>1</v>
      </c>
      <c r="P667" s="125">
        <v>0</v>
      </c>
      <c r="Q667" s="125">
        <v>0</v>
      </c>
      <c r="R667" s="31">
        <f t="shared" si="67"/>
        <v>0</v>
      </c>
      <c r="S667" s="14">
        <v>553</v>
      </c>
      <c r="T667" s="15">
        <v>49.409799999999997</v>
      </c>
      <c r="U667" s="15">
        <v>11.192111686345624</v>
      </c>
      <c r="V667" s="33">
        <f t="shared" si="68"/>
        <v>1</v>
      </c>
      <c r="W667" s="34">
        <v>1</v>
      </c>
      <c r="X667" s="19">
        <v>1</v>
      </c>
      <c r="Y667" s="36">
        <v>1</v>
      </c>
      <c r="Z667" s="41">
        <v>0</v>
      </c>
      <c r="AA667" s="5">
        <f t="shared" si="64"/>
        <v>8</v>
      </c>
      <c r="AB667" s="5">
        <f t="shared" si="65"/>
        <v>1</v>
      </c>
    </row>
    <row r="668" spans="1:28" customFormat="1" ht="15" customHeight="1">
      <c r="A668" s="6">
        <v>1104</v>
      </c>
      <c r="B668" s="5" t="s">
        <v>3774</v>
      </c>
      <c r="C668" s="5" t="s">
        <v>11826</v>
      </c>
      <c r="D668" s="5" t="s">
        <v>3775</v>
      </c>
      <c r="E668" s="9" t="s">
        <v>11045</v>
      </c>
      <c r="F668" s="111">
        <v>1</v>
      </c>
      <c r="G668" s="111">
        <v>1</v>
      </c>
      <c r="H668" s="109">
        <f t="shared" si="63"/>
        <v>1</v>
      </c>
      <c r="I668" s="22">
        <v>0</v>
      </c>
      <c r="J668" s="25">
        <v>0</v>
      </c>
      <c r="K668" s="95">
        <v>1</v>
      </c>
      <c r="L668" s="12">
        <v>0</v>
      </c>
      <c r="M668" s="12">
        <v>1</v>
      </c>
      <c r="N668" s="27">
        <f t="shared" si="66"/>
        <v>1</v>
      </c>
      <c r="O668" s="29">
        <v>1</v>
      </c>
      <c r="P668" s="125">
        <v>0</v>
      </c>
      <c r="Q668" s="125">
        <v>0</v>
      </c>
      <c r="R668" s="31">
        <f t="shared" si="67"/>
        <v>0</v>
      </c>
      <c r="S668" s="14">
        <v>2713</v>
      </c>
      <c r="T668" s="15">
        <v>12.041600000000001</v>
      </c>
      <c r="U668" s="15">
        <v>225.30228541057664</v>
      </c>
      <c r="V668" s="33">
        <f t="shared" si="68"/>
        <v>0</v>
      </c>
      <c r="W668" s="34">
        <v>1</v>
      </c>
      <c r="X668" s="19">
        <v>0</v>
      </c>
      <c r="Y668" s="36">
        <v>1</v>
      </c>
      <c r="Z668" s="41">
        <v>0</v>
      </c>
      <c r="AA668" s="5">
        <f t="shared" si="64"/>
        <v>5</v>
      </c>
      <c r="AB668" s="5">
        <f t="shared" si="65"/>
        <v>1</v>
      </c>
    </row>
    <row r="669" spans="1:28" customFormat="1" ht="15" customHeight="1">
      <c r="A669" s="6">
        <v>1105</v>
      </c>
      <c r="B669" s="5" t="s">
        <v>3822</v>
      </c>
      <c r="C669" s="5" t="s">
        <v>11827</v>
      </c>
      <c r="D669" s="5" t="s">
        <v>3823</v>
      </c>
      <c r="E669" s="9" t="s">
        <v>11045</v>
      </c>
      <c r="F669" s="111">
        <v>1</v>
      </c>
      <c r="G669" s="111">
        <v>0</v>
      </c>
      <c r="H669" s="109">
        <f t="shared" si="63"/>
        <v>1</v>
      </c>
      <c r="I669" s="22">
        <v>1</v>
      </c>
      <c r="J669" s="25">
        <v>0</v>
      </c>
      <c r="K669" s="95">
        <v>1</v>
      </c>
      <c r="L669" s="12">
        <v>1</v>
      </c>
      <c r="M669" s="12">
        <v>0</v>
      </c>
      <c r="N669" s="27">
        <f t="shared" si="66"/>
        <v>1</v>
      </c>
      <c r="O669" s="29">
        <v>1</v>
      </c>
      <c r="P669" s="125">
        <v>0</v>
      </c>
      <c r="Q669" s="125">
        <v>0</v>
      </c>
      <c r="R669" s="31">
        <f t="shared" si="67"/>
        <v>0</v>
      </c>
      <c r="S669" s="14">
        <v>837</v>
      </c>
      <c r="T669" s="15">
        <v>4.3457999999999997</v>
      </c>
      <c r="U669" s="15">
        <v>192.59975148419164</v>
      </c>
      <c r="V669" s="33">
        <f t="shared" si="68"/>
        <v>0</v>
      </c>
      <c r="W669" s="34">
        <v>0</v>
      </c>
      <c r="X669" s="19">
        <v>0</v>
      </c>
      <c r="Y669" s="36">
        <v>0</v>
      </c>
      <c r="Z669" s="41">
        <v>0</v>
      </c>
      <c r="AA669" s="5">
        <f t="shared" si="64"/>
        <v>4</v>
      </c>
      <c r="AB669" s="5">
        <f t="shared" si="65"/>
        <v>1</v>
      </c>
    </row>
    <row r="670" spans="1:28" customFormat="1" ht="15" customHeight="1">
      <c r="A670" s="6">
        <v>1106</v>
      </c>
      <c r="B670" s="5" t="s">
        <v>3858</v>
      </c>
      <c r="C670" s="5" t="s">
        <v>11828</v>
      </c>
      <c r="D670" s="5" t="s">
        <v>3859</v>
      </c>
      <c r="E670" s="9" t="s">
        <v>11045</v>
      </c>
      <c r="F670" s="111">
        <v>1</v>
      </c>
      <c r="G670" s="111">
        <v>0</v>
      </c>
      <c r="H670" s="109">
        <f t="shared" si="63"/>
        <v>1</v>
      </c>
      <c r="I670" s="22">
        <v>1</v>
      </c>
      <c r="J670" s="25">
        <v>0</v>
      </c>
      <c r="K670" s="95">
        <v>1</v>
      </c>
      <c r="L670" s="12">
        <v>0</v>
      </c>
      <c r="M670" s="12">
        <v>1</v>
      </c>
      <c r="N670" s="27">
        <f t="shared" si="66"/>
        <v>1</v>
      </c>
      <c r="O670" s="29">
        <v>1</v>
      </c>
      <c r="P670" s="125">
        <v>0</v>
      </c>
      <c r="Q670" s="125">
        <v>0</v>
      </c>
      <c r="R670" s="31">
        <f t="shared" si="67"/>
        <v>0</v>
      </c>
      <c r="S670" s="14">
        <v>2331</v>
      </c>
      <c r="T670" s="15">
        <v>15.642899999999999</v>
      </c>
      <c r="U670" s="15">
        <v>149.01329037454693</v>
      </c>
      <c r="V670" s="33">
        <f t="shared" si="68"/>
        <v>0</v>
      </c>
      <c r="W670" s="34">
        <v>0</v>
      </c>
      <c r="X670" s="19">
        <v>0</v>
      </c>
      <c r="Y670" s="36">
        <v>0</v>
      </c>
      <c r="Z670" s="41">
        <v>0</v>
      </c>
      <c r="AA670" s="5">
        <f t="shared" si="64"/>
        <v>4</v>
      </c>
      <c r="AB670" s="5">
        <f t="shared" si="65"/>
        <v>1</v>
      </c>
    </row>
    <row r="671" spans="1:28" customFormat="1" ht="15" customHeight="1">
      <c r="A671" s="6">
        <v>1107</v>
      </c>
      <c r="B671" s="5" t="s">
        <v>3938</v>
      </c>
      <c r="C671" s="5" t="s">
        <v>11829</v>
      </c>
      <c r="D671" s="5" t="s">
        <v>3939</v>
      </c>
      <c r="E671" s="9" t="s">
        <v>11045</v>
      </c>
      <c r="F671" s="111">
        <v>0</v>
      </c>
      <c r="G671" s="111">
        <v>1</v>
      </c>
      <c r="H671" s="109">
        <f t="shared" si="63"/>
        <v>1</v>
      </c>
      <c r="I671" s="22">
        <v>0</v>
      </c>
      <c r="J671" s="25">
        <v>0</v>
      </c>
      <c r="K671" s="95">
        <v>1</v>
      </c>
      <c r="L671" s="12">
        <v>0</v>
      </c>
      <c r="M671" s="12">
        <v>0</v>
      </c>
      <c r="N671" s="27">
        <f t="shared" si="66"/>
        <v>1</v>
      </c>
      <c r="O671" s="29">
        <v>1</v>
      </c>
      <c r="P671" s="125">
        <v>0</v>
      </c>
      <c r="Q671" s="125">
        <v>0</v>
      </c>
      <c r="R671" s="31">
        <f t="shared" si="67"/>
        <v>0</v>
      </c>
      <c r="S671" s="14">
        <v>3612</v>
      </c>
      <c r="T671" s="15">
        <v>16.500499999999999</v>
      </c>
      <c r="U671" s="15">
        <v>218.90245750128784</v>
      </c>
      <c r="V671" s="33">
        <f t="shared" si="68"/>
        <v>0</v>
      </c>
      <c r="W671" s="34">
        <v>1</v>
      </c>
      <c r="X671" s="19">
        <v>1</v>
      </c>
      <c r="Y671" s="36">
        <v>0</v>
      </c>
      <c r="Z671" s="41">
        <v>0</v>
      </c>
      <c r="AA671" s="5">
        <f t="shared" si="64"/>
        <v>4</v>
      </c>
      <c r="AB671" s="5">
        <f t="shared" si="65"/>
        <v>1</v>
      </c>
    </row>
    <row r="672" spans="1:28" customFormat="1" ht="15" customHeight="1">
      <c r="A672" s="6">
        <v>1108</v>
      </c>
      <c r="B672" s="5" t="s">
        <v>4008</v>
      </c>
      <c r="C672" s="5" t="s">
        <v>11830</v>
      </c>
      <c r="D672" s="5" t="s">
        <v>4009</v>
      </c>
      <c r="E672" s="9" t="s">
        <v>11045</v>
      </c>
      <c r="F672" s="111">
        <v>0</v>
      </c>
      <c r="G672" s="111">
        <v>0</v>
      </c>
      <c r="H672" s="109">
        <f t="shared" si="63"/>
        <v>0</v>
      </c>
      <c r="I672" s="22">
        <v>1</v>
      </c>
      <c r="J672" s="25">
        <v>1</v>
      </c>
      <c r="K672" s="95">
        <v>1</v>
      </c>
      <c r="L672" s="12">
        <v>0</v>
      </c>
      <c r="M672" s="12">
        <v>1</v>
      </c>
      <c r="N672" s="27">
        <f t="shared" si="66"/>
        <v>1</v>
      </c>
      <c r="O672" s="29">
        <v>1</v>
      </c>
      <c r="P672" s="125">
        <v>0</v>
      </c>
      <c r="Q672" s="125">
        <v>1</v>
      </c>
      <c r="R672" s="31">
        <f t="shared" si="67"/>
        <v>1</v>
      </c>
      <c r="S672" s="14">
        <v>272</v>
      </c>
      <c r="T672" s="15">
        <v>24.8188</v>
      </c>
      <c r="U672" s="15">
        <v>10.959433977468693</v>
      </c>
      <c r="V672" s="33">
        <f t="shared" si="68"/>
        <v>1</v>
      </c>
      <c r="W672" s="34">
        <v>1</v>
      </c>
      <c r="X672" s="19">
        <v>1</v>
      </c>
      <c r="Y672" s="36">
        <v>0</v>
      </c>
      <c r="Z672" s="41">
        <v>0</v>
      </c>
      <c r="AA672" s="5">
        <f t="shared" si="64"/>
        <v>7</v>
      </c>
      <c r="AB672" s="5">
        <f t="shared" si="65"/>
        <v>1</v>
      </c>
    </row>
    <row r="673" spans="1:28" customFormat="1" ht="15" customHeight="1">
      <c r="A673" s="6">
        <v>1109</v>
      </c>
      <c r="B673" s="5" t="s">
        <v>4040</v>
      </c>
      <c r="C673" s="5" t="s">
        <v>11831</v>
      </c>
      <c r="D673" s="5" t="s">
        <v>4041</v>
      </c>
      <c r="E673" s="9" t="s">
        <v>11045</v>
      </c>
      <c r="F673" s="111">
        <v>1</v>
      </c>
      <c r="G673" s="111">
        <v>1</v>
      </c>
      <c r="H673" s="109">
        <f t="shared" si="63"/>
        <v>1</v>
      </c>
      <c r="I673" s="22">
        <v>1</v>
      </c>
      <c r="J673" s="25">
        <v>0</v>
      </c>
      <c r="K673" s="95">
        <v>1</v>
      </c>
      <c r="L673" s="12">
        <v>0</v>
      </c>
      <c r="M673" s="12">
        <v>1</v>
      </c>
      <c r="N673" s="27">
        <f t="shared" si="66"/>
        <v>1</v>
      </c>
      <c r="O673" s="29">
        <v>1</v>
      </c>
      <c r="P673" s="125">
        <v>0</v>
      </c>
      <c r="Q673" s="125">
        <v>0</v>
      </c>
      <c r="R673" s="31">
        <f t="shared" si="67"/>
        <v>0</v>
      </c>
      <c r="S673" s="14">
        <v>1726</v>
      </c>
      <c r="T673" s="15">
        <v>10.948399999999999</v>
      </c>
      <c r="U673" s="15">
        <v>157.64860618903219</v>
      </c>
      <c r="V673" s="33">
        <f t="shared" si="68"/>
        <v>0</v>
      </c>
      <c r="W673" s="34">
        <v>1</v>
      </c>
      <c r="X673" s="19">
        <v>0</v>
      </c>
      <c r="Y673" s="36">
        <v>1</v>
      </c>
      <c r="Z673" s="41">
        <v>0</v>
      </c>
      <c r="AA673" s="5">
        <f t="shared" si="64"/>
        <v>6</v>
      </c>
      <c r="AB673" s="5">
        <f t="shared" si="65"/>
        <v>1</v>
      </c>
    </row>
    <row r="674" spans="1:28" customFormat="1" ht="15" customHeight="1">
      <c r="A674" s="6">
        <v>1110</v>
      </c>
      <c r="B674" s="5" t="s">
        <v>4048</v>
      </c>
      <c r="C674" s="5" t="s">
        <v>11832</v>
      </c>
      <c r="D674" s="5" t="s">
        <v>4049</v>
      </c>
      <c r="E674" s="9" t="s">
        <v>11045</v>
      </c>
      <c r="F674" s="111">
        <v>1</v>
      </c>
      <c r="G674" s="111">
        <v>1</v>
      </c>
      <c r="H674" s="109">
        <f t="shared" si="63"/>
        <v>1</v>
      </c>
      <c r="I674" s="22">
        <v>0</v>
      </c>
      <c r="J674" s="25">
        <v>0</v>
      </c>
      <c r="K674" s="95">
        <v>1</v>
      </c>
      <c r="L674" s="12">
        <v>0</v>
      </c>
      <c r="M674" s="12">
        <v>1</v>
      </c>
      <c r="N674" s="27">
        <f t="shared" si="66"/>
        <v>1</v>
      </c>
      <c r="O674" s="29">
        <v>1</v>
      </c>
      <c r="P674" s="125">
        <v>0</v>
      </c>
      <c r="Q674" s="125">
        <v>0</v>
      </c>
      <c r="R674" s="31">
        <f t="shared" si="67"/>
        <v>0</v>
      </c>
      <c r="S674" s="14">
        <v>2840</v>
      </c>
      <c r="T674" s="15">
        <v>20.149100000000001</v>
      </c>
      <c r="U674" s="15">
        <v>140.94922353852033</v>
      </c>
      <c r="V674" s="33">
        <f t="shared" si="68"/>
        <v>0</v>
      </c>
      <c r="W674" s="34">
        <v>1</v>
      </c>
      <c r="X674" s="19">
        <v>1</v>
      </c>
      <c r="Y674" s="36">
        <v>0</v>
      </c>
      <c r="Z674" s="41">
        <v>0</v>
      </c>
      <c r="AA674" s="5">
        <f t="shared" si="64"/>
        <v>4</v>
      </c>
      <c r="AB674" s="5">
        <f t="shared" si="65"/>
        <v>1</v>
      </c>
    </row>
    <row r="675" spans="1:28" customFormat="1" ht="15" customHeight="1">
      <c r="A675" s="6">
        <v>1111</v>
      </c>
      <c r="B675" s="5" t="s">
        <v>4190</v>
      </c>
      <c r="C675" s="5" t="s">
        <v>11833</v>
      </c>
      <c r="D675" s="5" t="s">
        <v>4191</v>
      </c>
      <c r="E675" s="9" t="s">
        <v>11045</v>
      </c>
      <c r="F675" s="111">
        <v>1</v>
      </c>
      <c r="G675" s="111">
        <v>0</v>
      </c>
      <c r="H675" s="109">
        <f t="shared" si="63"/>
        <v>1</v>
      </c>
      <c r="I675" s="22">
        <v>1</v>
      </c>
      <c r="J675" s="25">
        <v>0</v>
      </c>
      <c r="K675" s="95">
        <v>1</v>
      </c>
      <c r="L675" s="12">
        <v>0</v>
      </c>
      <c r="M675" s="12">
        <v>1</v>
      </c>
      <c r="N675" s="27">
        <f t="shared" si="66"/>
        <v>1</v>
      </c>
      <c r="O675" s="29">
        <v>1</v>
      </c>
      <c r="P675" s="125">
        <v>0</v>
      </c>
      <c r="Q675" s="125">
        <v>0</v>
      </c>
      <c r="R675" s="31">
        <f t="shared" si="67"/>
        <v>0</v>
      </c>
      <c r="S675" s="14">
        <v>557</v>
      </c>
      <c r="T675" s="15">
        <v>7.4019000000000004</v>
      </c>
      <c r="U675" s="15">
        <v>75.250949080641448</v>
      </c>
      <c r="V675" s="33">
        <f t="shared" si="68"/>
        <v>1</v>
      </c>
      <c r="W675" s="34">
        <v>0</v>
      </c>
      <c r="X675" s="19">
        <v>0</v>
      </c>
      <c r="Y675" s="36">
        <v>0</v>
      </c>
      <c r="Z675" s="41">
        <v>0</v>
      </c>
      <c r="AA675" s="5">
        <f t="shared" si="64"/>
        <v>5</v>
      </c>
      <c r="AB675" s="5">
        <f t="shared" si="65"/>
        <v>1</v>
      </c>
    </row>
    <row r="676" spans="1:28" customFormat="1" ht="15" customHeight="1">
      <c r="A676" s="6">
        <v>1113</v>
      </c>
      <c r="B676" s="5" t="s">
        <v>4240</v>
      </c>
      <c r="C676" s="5" t="s">
        <v>11834</v>
      </c>
      <c r="D676" s="5" t="s">
        <v>4241</v>
      </c>
      <c r="E676" s="9" t="s">
        <v>11045</v>
      </c>
      <c r="F676" s="111">
        <v>1</v>
      </c>
      <c r="G676" s="111">
        <v>0</v>
      </c>
      <c r="H676" s="109">
        <f t="shared" si="63"/>
        <v>1</v>
      </c>
      <c r="I676" s="22">
        <v>1</v>
      </c>
      <c r="J676" s="25">
        <v>0</v>
      </c>
      <c r="K676" s="95">
        <v>1</v>
      </c>
      <c r="L676" s="12">
        <v>0</v>
      </c>
      <c r="M676" s="12">
        <v>0</v>
      </c>
      <c r="N676" s="27">
        <f t="shared" si="66"/>
        <v>1</v>
      </c>
      <c r="O676" s="29">
        <v>1</v>
      </c>
      <c r="P676" s="125">
        <v>0</v>
      </c>
      <c r="Q676" s="125">
        <v>0</v>
      </c>
      <c r="R676" s="31">
        <f t="shared" si="67"/>
        <v>0</v>
      </c>
      <c r="S676" s="14">
        <v>1256</v>
      </c>
      <c r="T676" s="15">
        <v>14.4444</v>
      </c>
      <c r="U676" s="15">
        <v>86.954113704965252</v>
      </c>
      <c r="V676" s="33">
        <f t="shared" si="68"/>
        <v>0</v>
      </c>
      <c r="W676" s="34">
        <v>1</v>
      </c>
      <c r="X676" s="19">
        <v>1</v>
      </c>
      <c r="Y676" s="36">
        <v>0</v>
      </c>
      <c r="Z676" s="41">
        <v>0</v>
      </c>
      <c r="AA676" s="5">
        <f t="shared" si="64"/>
        <v>5</v>
      </c>
      <c r="AB676" s="5">
        <f t="shared" si="65"/>
        <v>1</v>
      </c>
    </row>
    <row r="677" spans="1:28" customFormat="1" ht="15" customHeight="1">
      <c r="A677" s="6">
        <v>1114</v>
      </c>
      <c r="B677" s="5" t="s">
        <v>4270</v>
      </c>
      <c r="C677" s="5" t="s">
        <v>11835</v>
      </c>
      <c r="D677" s="5" t="s">
        <v>4271</v>
      </c>
      <c r="E677" s="9" t="s">
        <v>11045</v>
      </c>
      <c r="F677" s="111">
        <v>0</v>
      </c>
      <c r="G677" s="111">
        <v>1</v>
      </c>
      <c r="H677" s="109">
        <f t="shared" si="63"/>
        <v>1</v>
      </c>
      <c r="I677" s="22">
        <v>0</v>
      </c>
      <c r="J677" s="25">
        <v>0</v>
      </c>
      <c r="K677" s="95">
        <v>1</v>
      </c>
      <c r="L677" s="12">
        <v>0</v>
      </c>
      <c r="M677" s="12">
        <v>1</v>
      </c>
      <c r="N677" s="27">
        <f t="shared" si="66"/>
        <v>1</v>
      </c>
      <c r="O677" s="29">
        <v>1</v>
      </c>
      <c r="P677" s="125">
        <v>0</v>
      </c>
      <c r="Q677" s="125">
        <v>0</v>
      </c>
      <c r="R677" s="31">
        <f t="shared" si="67"/>
        <v>0</v>
      </c>
      <c r="S677" s="14">
        <v>653</v>
      </c>
      <c r="T677" s="15">
        <v>33.383800000000001</v>
      </c>
      <c r="U677" s="15">
        <v>19.560385576237575</v>
      </c>
      <c r="V677" s="33">
        <f t="shared" si="68"/>
        <v>1</v>
      </c>
      <c r="W677" s="34">
        <v>1</v>
      </c>
      <c r="X677" s="19">
        <v>1</v>
      </c>
      <c r="Y677" s="36">
        <v>1</v>
      </c>
      <c r="Z677" s="41">
        <v>0</v>
      </c>
      <c r="AA677" s="5">
        <f t="shared" si="64"/>
        <v>6</v>
      </c>
      <c r="AB677" s="5">
        <f t="shared" si="65"/>
        <v>1</v>
      </c>
    </row>
    <row r="678" spans="1:28" customFormat="1" ht="15" customHeight="1">
      <c r="A678" s="6">
        <v>1116</v>
      </c>
      <c r="B678" s="5" t="s">
        <v>4338</v>
      </c>
      <c r="C678" s="5" t="s">
        <v>11836</v>
      </c>
      <c r="D678" s="5" t="s">
        <v>4339</v>
      </c>
      <c r="E678" s="9" t="s">
        <v>11045</v>
      </c>
      <c r="F678" s="111">
        <v>0</v>
      </c>
      <c r="G678" s="111">
        <v>1</v>
      </c>
      <c r="H678" s="109">
        <f t="shared" si="63"/>
        <v>1</v>
      </c>
      <c r="I678" s="22">
        <v>0</v>
      </c>
      <c r="J678" s="25">
        <v>0</v>
      </c>
      <c r="K678" s="95">
        <v>1</v>
      </c>
      <c r="L678" s="12">
        <v>0</v>
      </c>
      <c r="M678" s="12">
        <v>1</v>
      </c>
      <c r="N678" s="27">
        <f t="shared" si="66"/>
        <v>1</v>
      </c>
      <c r="O678" s="29">
        <v>1</v>
      </c>
      <c r="P678" s="125">
        <v>0</v>
      </c>
      <c r="Q678" s="125">
        <v>0</v>
      </c>
      <c r="R678" s="31">
        <f t="shared" si="67"/>
        <v>0</v>
      </c>
      <c r="S678" s="14">
        <v>3640</v>
      </c>
      <c r="T678" s="15">
        <v>12.8201</v>
      </c>
      <c r="U678" s="15">
        <v>283.92914251838909</v>
      </c>
      <c r="V678" s="33">
        <f t="shared" si="68"/>
        <v>0</v>
      </c>
      <c r="W678" s="34">
        <v>1</v>
      </c>
      <c r="X678" s="19">
        <v>1</v>
      </c>
      <c r="Y678" s="36">
        <v>1</v>
      </c>
      <c r="Z678" s="41">
        <v>0</v>
      </c>
      <c r="AA678" s="5">
        <f t="shared" si="64"/>
        <v>5</v>
      </c>
      <c r="AB678" s="5">
        <f t="shared" si="65"/>
        <v>1</v>
      </c>
    </row>
    <row r="679" spans="1:28" customFormat="1" ht="15" customHeight="1">
      <c r="A679" s="6">
        <v>1117</v>
      </c>
      <c r="B679" s="5" t="s">
        <v>4426</v>
      </c>
      <c r="C679" s="5" t="s">
        <v>11837</v>
      </c>
      <c r="D679" s="5" t="s">
        <v>4427</v>
      </c>
      <c r="E679" s="9" t="s">
        <v>11045</v>
      </c>
      <c r="F679" s="111">
        <v>1</v>
      </c>
      <c r="G679" s="111">
        <v>1</v>
      </c>
      <c r="H679" s="109">
        <f t="shared" si="63"/>
        <v>1</v>
      </c>
      <c r="I679" s="22">
        <v>1</v>
      </c>
      <c r="J679" s="25">
        <v>0</v>
      </c>
      <c r="K679" s="95">
        <v>1</v>
      </c>
      <c r="L679" s="12">
        <v>0</v>
      </c>
      <c r="M679" s="12">
        <v>1</v>
      </c>
      <c r="N679" s="27">
        <f t="shared" si="66"/>
        <v>1</v>
      </c>
      <c r="O679" s="29">
        <v>1</v>
      </c>
      <c r="P679" s="125">
        <v>0</v>
      </c>
      <c r="Q679" s="125">
        <v>0</v>
      </c>
      <c r="R679" s="31">
        <f t="shared" si="67"/>
        <v>0</v>
      </c>
      <c r="S679" s="14">
        <v>715</v>
      </c>
      <c r="T679" s="15">
        <v>18.987300000000001</v>
      </c>
      <c r="U679" s="15">
        <v>37.656749511515592</v>
      </c>
      <c r="V679" s="33">
        <f t="shared" si="68"/>
        <v>1</v>
      </c>
      <c r="W679" s="34">
        <v>1</v>
      </c>
      <c r="X679" s="19">
        <v>1</v>
      </c>
      <c r="Y679" s="36">
        <v>0</v>
      </c>
      <c r="Z679" s="41">
        <v>0</v>
      </c>
      <c r="AA679" s="5">
        <f t="shared" si="64"/>
        <v>6</v>
      </c>
      <c r="AB679" s="5">
        <f t="shared" si="65"/>
        <v>1</v>
      </c>
    </row>
    <row r="680" spans="1:28" customFormat="1" ht="15" customHeight="1">
      <c r="A680" s="6">
        <v>1118</v>
      </c>
      <c r="B680" s="5" t="s">
        <v>4478</v>
      </c>
      <c r="C680" s="5" t="s">
        <v>11838</v>
      </c>
      <c r="D680" s="5" t="s">
        <v>4479</v>
      </c>
      <c r="E680" s="9" t="s">
        <v>11045</v>
      </c>
      <c r="F680" s="111">
        <v>1</v>
      </c>
      <c r="G680" s="111">
        <v>1</v>
      </c>
      <c r="H680" s="109">
        <f t="shared" si="63"/>
        <v>1</v>
      </c>
      <c r="I680" s="22">
        <v>1</v>
      </c>
      <c r="J680" s="25">
        <v>1</v>
      </c>
      <c r="K680" s="95">
        <v>1</v>
      </c>
      <c r="L680" s="12">
        <v>0</v>
      </c>
      <c r="M680" s="12">
        <v>1</v>
      </c>
      <c r="N680" s="27">
        <f t="shared" si="66"/>
        <v>1</v>
      </c>
      <c r="O680" s="29">
        <v>1</v>
      </c>
      <c r="P680" s="125">
        <v>0</v>
      </c>
      <c r="Q680" s="125">
        <v>1</v>
      </c>
      <c r="R680" s="31">
        <f t="shared" si="67"/>
        <v>1</v>
      </c>
      <c r="S680" s="14">
        <v>191</v>
      </c>
      <c r="T680" s="15">
        <v>92.094899999999996</v>
      </c>
      <c r="U680" s="15">
        <v>2.0739476344509851</v>
      </c>
      <c r="V680" s="33">
        <f t="shared" si="68"/>
        <v>1</v>
      </c>
      <c r="W680" s="34">
        <v>1</v>
      </c>
      <c r="X680" s="19">
        <v>1</v>
      </c>
      <c r="Y680" s="36">
        <v>0</v>
      </c>
      <c r="Z680" s="41">
        <v>0</v>
      </c>
      <c r="AA680" s="5">
        <f t="shared" si="64"/>
        <v>8</v>
      </c>
      <c r="AB680" s="5">
        <f t="shared" si="65"/>
        <v>1</v>
      </c>
    </row>
    <row r="681" spans="1:28" customFormat="1" ht="15" customHeight="1">
      <c r="A681" s="6">
        <v>1119</v>
      </c>
      <c r="B681" s="5" t="s">
        <v>4484</v>
      </c>
      <c r="C681" s="5" t="s">
        <v>11839</v>
      </c>
      <c r="D681" s="5" t="s">
        <v>4485</v>
      </c>
      <c r="E681" s="9" t="s">
        <v>11045</v>
      </c>
      <c r="F681" s="111">
        <v>1</v>
      </c>
      <c r="G681" s="111">
        <v>0</v>
      </c>
      <c r="H681" s="109">
        <f t="shared" si="63"/>
        <v>1</v>
      </c>
      <c r="I681" s="22">
        <v>1</v>
      </c>
      <c r="J681" s="25">
        <v>0</v>
      </c>
      <c r="K681" s="95">
        <v>1</v>
      </c>
      <c r="L681" s="12">
        <v>0</v>
      </c>
      <c r="M681" s="12">
        <v>1</v>
      </c>
      <c r="N681" s="27">
        <f t="shared" si="66"/>
        <v>1</v>
      </c>
      <c r="O681" s="29">
        <v>1</v>
      </c>
      <c r="P681" s="125">
        <v>0</v>
      </c>
      <c r="Q681" s="125">
        <v>0</v>
      </c>
      <c r="R681" s="31">
        <f t="shared" si="67"/>
        <v>0</v>
      </c>
      <c r="S681" s="14">
        <v>1040</v>
      </c>
      <c r="T681" s="15">
        <v>4.3296999999999999</v>
      </c>
      <c r="U681" s="15">
        <v>240.20139963507864</v>
      </c>
      <c r="V681" s="33">
        <f t="shared" si="68"/>
        <v>0</v>
      </c>
      <c r="W681" s="34">
        <v>0</v>
      </c>
      <c r="X681" s="19">
        <v>0</v>
      </c>
      <c r="Y681" s="36">
        <v>0</v>
      </c>
      <c r="Z681" s="41">
        <v>0</v>
      </c>
      <c r="AA681" s="5">
        <f t="shared" si="64"/>
        <v>4</v>
      </c>
      <c r="AB681" s="5">
        <f t="shared" si="65"/>
        <v>1</v>
      </c>
    </row>
    <row r="682" spans="1:28" customFormat="1" ht="15" customHeight="1">
      <c r="A682" s="6">
        <v>1121</v>
      </c>
      <c r="B682" s="5" t="s">
        <v>4570</v>
      </c>
      <c r="C682" s="5" t="s">
        <v>11840</v>
      </c>
      <c r="D682" s="5" t="s">
        <v>4571</v>
      </c>
      <c r="E682" s="9" t="s">
        <v>11045</v>
      </c>
      <c r="F682" s="111">
        <v>0</v>
      </c>
      <c r="G682" s="111">
        <v>1</v>
      </c>
      <c r="H682" s="109">
        <f t="shared" si="63"/>
        <v>1</v>
      </c>
      <c r="I682" s="22">
        <v>1</v>
      </c>
      <c r="J682" s="25">
        <v>1</v>
      </c>
      <c r="K682" s="95">
        <v>1</v>
      </c>
      <c r="L682" s="12">
        <v>1</v>
      </c>
      <c r="M682" s="12">
        <v>1</v>
      </c>
      <c r="N682" s="27">
        <f t="shared" si="66"/>
        <v>1</v>
      </c>
      <c r="O682" s="29">
        <v>1</v>
      </c>
      <c r="P682" s="125">
        <v>0</v>
      </c>
      <c r="Q682" s="125">
        <v>1</v>
      </c>
      <c r="R682" s="31">
        <f t="shared" si="67"/>
        <v>1</v>
      </c>
      <c r="S682" s="14">
        <v>49</v>
      </c>
      <c r="T682" s="15">
        <v>14.7508</v>
      </c>
      <c r="U682" s="15">
        <v>3.3218537299671884</v>
      </c>
      <c r="V682" s="33">
        <f t="shared" si="68"/>
        <v>1</v>
      </c>
      <c r="W682" s="34">
        <v>1</v>
      </c>
      <c r="X682" s="19">
        <v>1</v>
      </c>
      <c r="Y682" s="36">
        <v>0</v>
      </c>
      <c r="Z682" s="41">
        <v>0</v>
      </c>
      <c r="AA682" s="5">
        <f t="shared" si="64"/>
        <v>8</v>
      </c>
      <c r="AB682" s="5">
        <f t="shared" si="65"/>
        <v>1</v>
      </c>
    </row>
    <row r="683" spans="1:28" customFormat="1" ht="15" customHeight="1">
      <c r="A683" s="6">
        <v>1122</v>
      </c>
      <c r="B683" s="5" t="s">
        <v>4582</v>
      </c>
      <c r="C683" s="5" t="s">
        <v>11841</v>
      </c>
      <c r="D683" s="5" t="s">
        <v>4583</v>
      </c>
      <c r="E683" s="9" t="s">
        <v>11045</v>
      </c>
      <c r="F683" s="111">
        <v>1</v>
      </c>
      <c r="G683" s="111">
        <v>1</v>
      </c>
      <c r="H683" s="109">
        <f t="shared" si="63"/>
        <v>1</v>
      </c>
      <c r="I683" s="22">
        <v>1</v>
      </c>
      <c r="J683" s="25">
        <v>0</v>
      </c>
      <c r="K683" s="95">
        <v>1</v>
      </c>
      <c r="L683" s="12">
        <v>0</v>
      </c>
      <c r="M683" s="12">
        <v>0</v>
      </c>
      <c r="N683" s="27">
        <f t="shared" si="66"/>
        <v>1</v>
      </c>
      <c r="O683" s="29">
        <v>1</v>
      </c>
      <c r="P683" s="125">
        <v>0</v>
      </c>
      <c r="Q683" s="125">
        <v>0</v>
      </c>
      <c r="R683" s="31">
        <f t="shared" si="67"/>
        <v>0</v>
      </c>
      <c r="S683" s="14">
        <v>741</v>
      </c>
      <c r="T683" s="15">
        <v>8.0294000000000008</v>
      </c>
      <c r="U683" s="15">
        <v>92.285849503076193</v>
      </c>
      <c r="V683" s="33">
        <f t="shared" si="68"/>
        <v>0</v>
      </c>
      <c r="W683" s="34">
        <v>1</v>
      </c>
      <c r="X683" s="19">
        <v>1</v>
      </c>
      <c r="Y683" s="36">
        <v>0</v>
      </c>
      <c r="Z683" s="41">
        <v>0</v>
      </c>
      <c r="AA683" s="5">
        <f t="shared" si="64"/>
        <v>5</v>
      </c>
      <c r="AB683" s="5">
        <f t="shared" si="65"/>
        <v>1</v>
      </c>
    </row>
    <row r="684" spans="1:28" customFormat="1" ht="15" customHeight="1">
      <c r="A684" s="6">
        <v>1123</v>
      </c>
      <c r="B684" s="5" t="s">
        <v>4624</v>
      </c>
      <c r="C684" s="5" t="s">
        <v>11842</v>
      </c>
      <c r="D684" s="5" t="s">
        <v>4625</v>
      </c>
      <c r="E684" s="9" t="s">
        <v>11045</v>
      </c>
      <c r="F684" s="111">
        <v>1</v>
      </c>
      <c r="G684" s="111">
        <v>0</v>
      </c>
      <c r="H684" s="109">
        <f t="shared" si="63"/>
        <v>1</v>
      </c>
      <c r="I684" s="22">
        <v>1</v>
      </c>
      <c r="J684" s="25">
        <v>0</v>
      </c>
      <c r="K684" s="95">
        <v>1</v>
      </c>
      <c r="L684" s="12">
        <v>0</v>
      </c>
      <c r="M684" s="12">
        <v>1</v>
      </c>
      <c r="N684" s="27">
        <f t="shared" si="66"/>
        <v>1</v>
      </c>
      <c r="O684" s="29">
        <v>1</v>
      </c>
      <c r="P684" s="125">
        <v>0</v>
      </c>
      <c r="Q684" s="125">
        <v>0</v>
      </c>
      <c r="R684" s="31">
        <f t="shared" si="67"/>
        <v>0</v>
      </c>
      <c r="S684" s="14">
        <v>393</v>
      </c>
      <c r="T684" s="15">
        <v>4.7717000000000001</v>
      </c>
      <c r="U684" s="15">
        <v>82.360584278139868</v>
      </c>
      <c r="V684" s="33">
        <f t="shared" si="68"/>
        <v>0</v>
      </c>
      <c r="W684" s="34">
        <v>0</v>
      </c>
      <c r="X684" s="19">
        <v>0</v>
      </c>
      <c r="Y684" s="36">
        <v>0</v>
      </c>
      <c r="Z684" s="41">
        <v>0</v>
      </c>
      <c r="AA684" s="5">
        <f t="shared" si="64"/>
        <v>4</v>
      </c>
      <c r="AB684" s="5">
        <f t="shared" si="65"/>
        <v>1</v>
      </c>
    </row>
    <row r="685" spans="1:28" customFormat="1" ht="15" customHeight="1">
      <c r="A685" s="6">
        <v>1124</v>
      </c>
      <c r="B685" s="5" t="s">
        <v>4634</v>
      </c>
      <c r="C685" s="5" t="s">
        <v>11843</v>
      </c>
      <c r="D685" s="5" t="s">
        <v>4635</v>
      </c>
      <c r="E685" s="9" t="s">
        <v>11045</v>
      </c>
      <c r="F685" s="111">
        <v>1</v>
      </c>
      <c r="G685" s="111">
        <v>0</v>
      </c>
      <c r="H685" s="109">
        <f t="shared" si="63"/>
        <v>1</v>
      </c>
      <c r="I685" s="22">
        <v>1</v>
      </c>
      <c r="J685" s="25">
        <v>0</v>
      </c>
      <c r="K685" s="95">
        <v>1</v>
      </c>
      <c r="L685" s="12">
        <v>0</v>
      </c>
      <c r="M685" s="12">
        <v>1</v>
      </c>
      <c r="N685" s="27">
        <f t="shared" si="66"/>
        <v>1</v>
      </c>
      <c r="O685" s="29">
        <v>1</v>
      </c>
      <c r="P685" s="125">
        <v>0</v>
      </c>
      <c r="Q685" s="125">
        <v>0</v>
      </c>
      <c r="R685" s="31">
        <f t="shared" si="67"/>
        <v>0</v>
      </c>
      <c r="S685" s="14">
        <v>425</v>
      </c>
      <c r="T685" s="15">
        <v>5.5042999999999997</v>
      </c>
      <c r="U685" s="15">
        <v>77.212361244844942</v>
      </c>
      <c r="V685" s="33">
        <f t="shared" si="68"/>
        <v>1</v>
      </c>
      <c r="W685" s="34">
        <v>1</v>
      </c>
      <c r="X685" s="19">
        <v>1</v>
      </c>
      <c r="Y685" s="36">
        <v>0</v>
      </c>
      <c r="Z685" s="41">
        <v>0</v>
      </c>
      <c r="AA685" s="5">
        <f t="shared" si="64"/>
        <v>6</v>
      </c>
      <c r="AB685" s="5">
        <f t="shared" si="65"/>
        <v>1</v>
      </c>
    </row>
    <row r="686" spans="1:28" customFormat="1" ht="15" customHeight="1">
      <c r="A686" s="6">
        <v>1126</v>
      </c>
      <c r="B686" s="5" t="s">
        <v>4664</v>
      </c>
      <c r="C686" s="5" t="s">
        <v>11844</v>
      </c>
      <c r="D686" s="5" t="s">
        <v>4665</v>
      </c>
      <c r="E686" s="9" t="s">
        <v>11045</v>
      </c>
      <c r="F686" s="111">
        <v>1</v>
      </c>
      <c r="G686" s="111">
        <v>1</v>
      </c>
      <c r="H686" s="109">
        <f t="shared" si="63"/>
        <v>1</v>
      </c>
      <c r="I686" s="22">
        <v>0</v>
      </c>
      <c r="J686" s="25">
        <v>0</v>
      </c>
      <c r="K686" s="95">
        <v>1</v>
      </c>
      <c r="L686" s="12">
        <v>0</v>
      </c>
      <c r="M686" s="12">
        <v>1</v>
      </c>
      <c r="N686" s="27">
        <f t="shared" si="66"/>
        <v>1</v>
      </c>
      <c r="O686" s="29">
        <v>1</v>
      </c>
      <c r="P686" s="125">
        <v>0</v>
      </c>
      <c r="Q686" s="125">
        <v>0</v>
      </c>
      <c r="R686" s="31">
        <f t="shared" si="67"/>
        <v>0</v>
      </c>
      <c r="S686" s="14">
        <v>1781</v>
      </c>
      <c r="T686" s="15">
        <v>12.035499999999999</v>
      </c>
      <c r="U686" s="15">
        <v>147.97889576669021</v>
      </c>
      <c r="V686" s="33">
        <f t="shared" si="68"/>
        <v>0</v>
      </c>
      <c r="W686" s="34">
        <v>1</v>
      </c>
      <c r="X686" s="19">
        <v>1</v>
      </c>
      <c r="Y686" s="36">
        <v>1</v>
      </c>
      <c r="Z686" s="41">
        <v>0</v>
      </c>
      <c r="AA686" s="5">
        <f t="shared" si="64"/>
        <v>5</v>
      </c>
      <c r="AB686" s="5">
        <f t="shared" si="65"/>
        <v>1</v>
      </c>
    </row>
    <row r="687" spans="1:28" customFormat="1" ht="15" customHeight="1">
      <c r="A687" s="6">
        <v>1129</v>
      </c>
      <c r="B687" s="5" t="s">
        <v>4768</v>
      </c>
      <c r="C687" s="5" t="s">
        <v>11845</v>
      </c>
      <c r="D687" s="5" t="s">
        <v>4769</v>
      </c>
      <c r="E687" s="9" t="s">
        <v>11045</v>
      </c>
      <c r="F687" s="111">
        <v>1</v>
      </c>
      <c r="G687" s="111">
        <v>1</v>
      </c>
      <c r="H687" s="109">
        <f t="shared" si="63"/>
        <v>1</v>
      </c>
      <c r="I687" s="22">
        <v>1</v>
      </c>
      <c r="J687" s="25">
        <v>0</v>
      </c>
      <c r="K687" s="95">
        <v>1</v>
      </c>
      <c r="L687" s="12">
        <v>0</v>
      </c>
      <c r="M687" s="12">
        <v>1</v>
      </c>
      <c r="N687" s="27">
        <f t="shared" si="66"/>
        <v>1</v>
      </c>
      <c r="O687" s="29">
        <v>1</v>
      </c>
      <c r="P687" s="125">
        <v>0</v>
      </c>
      <c r="Q687" s="125">
        <v>0</v>
      </c>
      <c r="R687" s="31">
        <f t="shared" si="67"/>
        <v>0</v>
      </c>
      <c r="S687" s="14">
        <v>1493</v>
      </c>
      <c r="T687" s="15">
        <v>14.2902</v>
      </c>
      <c r="U687" s="15">
        <v>104.47719416103344</v>
      </c>
      <c r="V687" s="33">
        <f t="shared" si="68"/>
        <v>0</v>
      </c>
      <c r="W687" s="34">
        <v>0</v>
      </c>
      <c r="X687" s="19">
        <v>0</v>
      </c>
      <c r="Y687" s="36">
        <v>1</v>
      </c>
      <c r="Z687" s="41">
        <v>0</v>
      </c>
      <c r="AA687" s="5">
        <f t="shared" si="64"/>
        <v>5</v>
      </c>
      <c r="AB687" s="5">
        <f t="shared" si="65"/>
        <v>1</v>
      </c>
    </row>
    <row r="688" spans="1:28" customFormat="1" ht="15" customHeight="1">
      <c r="A688" s="6">
        <v>1131</v>
      </c>
      <c r="B688" s="5" t="s">
        <v>4792</v>
      </c>
      <c r="C688" s="5" t="s">
        <v>11846</v>
      </c>
      <c r="D688" s="5" t="s">
        <v>4793</v>
      </c>
      <c r="E688" s="9" t="s">
        <v>11045</v>
      </c>
      <c r="F688" s="111">
        <v>0</v>
      </c>
      <c r="G688" s="111">
        <v>1</v>
      </c>
      <c r="H688" s="109">
        <f t="shared" si="63"/>
        <v>1</v>
      </c>
      <c r="I688" s="22">
        <v>1</v>
      </c>
      <c r="J688" s="25">
        <v>1</v>
      </c>
      <c r="K688" s="95">
        <v>1</v>
      </c>
      <c r="L688" s="12">
        <v>1</v>
      </c>
      <c r="M688" s="12">
        <v>1</v>
      </c>
      <c r="N688" s="27">
        <f t="shared" si="66"/>
        <v>1</v>
      </c>
      <c r="O688" s="29">
        <v>1</v>
      </c>
      <c r="P688" s="125">
        <v>0</v>
      </c>
      <c r="Q688" s="125">
        <v>1</v>
      </c>
      <c r="R688" s="31">
        <f t="shared" si="67"/>
        <v>1</v>
      </c>
      <c r="S688" s="14">
        <v>189</v>
      </c>
      <c r="T688" s="15">
        <v>45.676000000000002</v>
      </c>
      <c r="U688" s="15">
        <v>4.1378404413696472</v>
      </c>
      <c r="V688" s="33">
        <f t="shared" si="68"/>
        <v>1</v>
      </c>
      <c r="W688" s="34">
        <v>1</v>
      </c>
      <c r="X688" s="19">
        <v>1</v>
      </c>
      <c r="Y688" s="36">
        <v>0</v>
      </c>
      <c r="Z688" s="41">
        <v>0</v>
      </c>
      <c r="AA688" s="5">
        <f t="shared" si="64"/>
        <v>8</v>
      </c>
      <c r="AB688" s="5">
        <f t="shared" si="65"/>
        <v>1</v>
      </c>
    </row>
    <row r="689" spans="1:28" customFormat="1" ht="15" customHeight="1">
      <c r="A689" s="6">
        <v>1132</v>
      </c>
      <c r="B689" s="5" t="s">
        <v>4818</v>
      </c>
      <c r="C689" s="5" t="s">
        <v>11847</v>
      </c>
      <c r="D689" s="5" t="s">
        <v>4819</v>
      </c>
      <c r="E689" s="9" t="s">
        <v>11045</v>
      </c>
      <c r="F689" s="111">
        <v>1</v>
      </c>
      <c r="G689" s="111">
        <v>1</v>
      </c>
      <c r="H689" s="109">
        <f t="shared" si="63"/>
        <v>1</v>
      </c>
      <c r="I689" s="22">
        <v>0</v>
      </c>
      <c r="J689" s="25">
        <v>0</v>
      </c>
      <c r="K689" s="95">
        <v>1</v>
      </c>
      <c r="L689" s="12">
        <v>0</v>
      </c>
      <c r="M689" s="12">
        <v>0</v>
      </c>
      <c r="N689" s="27">
        <f t="shared" si="66"/>
        <v>1</v>
      </c>
      <c r="O689" s="29">
        <v>1</v>
      </c>
      <c r="P689" s="125">
        <v>0</v>
      </c>
      <c r="Q689" s="125">
        <v>0</v>
      </c>
      <c r="R689" s="31">
        <f t="shared" si="67"/>
        <v>0</v>
      </c>
      <c r="S689" s="14">
        <v>1982</v>
      </c>
      <c r="T689" s="15">
        <v>7.9366999999999992</v>
      </c>
      <c r="U689" s="15">
        <v>249.72595663184953</v>
      </c>
      <c r="V689" s="33">
        <f t="shared" si="68"/>
        <v>0</v>
      </c>
      <c r="W689" s="34">
        <v>0</v>
      </c>
      <c r="X689" s="19">
        <v>0</v>
      </c>
      <c r="Y689" s="36">
        <v>0</v>
      </c>
      <c r="Z689" s="41">
        <v>0</v>
      </c>
      <c r="AA689" s="5">
        <f t="shared" si="64"/>
        <v>3</v>
      </c>
      <c r="AB689" s="5">
        <f t="shared" si="65"/>
        <v>1</v>
      </c>
    </row>
    <row r="690" spans="1:28" customFormat="1" ht="15" customHeight="1">
      <c r="A690" s="6">
        <v>1133</v>
      </c>
      <c r="B690" s="5" t="s">
        <v>4836</v>
      </c>
      <c r="C690" s="5" t="s">
        <v>11848</v>
      </c>
      <c r="D690" s="5" t="s">
        <v>4837</v>
      </c>
      <c r="E690" s="9" t="s">
        <v>11045</v>
      </c>
      <c r="F690" s="111">
        <v>1</v>
      </c>
      <c r="G690" s="111">
        <v>1</v>
      </c>
      <c r="H690" s="109">
        <f t="shared" si="63"/>
        <v>1</v>
      </c>
      <c r="I690" s="22">
        <v>0</v>
      </c>
      <c r="J690" s="25">
        <v>0</v>
      </c>
      <c r="K690" s="95">
        <v>1</v>
      </c>
      <c r="L690" s="12">
        <v>0</v>
      </c>
      <c r="M690" s="12">
        <v>1</v>
      </c>
      <c r="N690" s="27">
        <f t="shared" si="66"/>
        <v>1</v>
      </c>
      <c r="O690" s="29">
        <v>1</v>
      </c>
      <c r="P690" s="125">
        <v>1</v>
      </c>
      <c r="Q690" s="125">
        <v>0</v>
      </c>
      <c r="R690" s="31">
        <f t="shared" si="67"/>
        <v>1</v>
      </c>
      <c r="S690" s="14">
        <v>439</v>
      </c>
      <c r="T690" s="15">
        <v>5.3913000000000002</v>
      </c>
      <c r="U690" s="15">
        <v>81.427485022165342</v>
      </c>
      <c r="V690" s="33">
        <f t="shared" si="68"/>
        <v>0</v>
      </c>
      <c r="W690" s="34">
        <v>1</v>
      </c>
      <c r="X690" s="19">
        <v>1</v>
      </c>
      <c r="Y690" s="36">
        <v>0</v>
      </c>
      <c r="Z690" s="41">
        <v>0</v>
      </c>
      <c r="AA690" s="5">
        <f t="shared" si="64"/>
        <v>5</v>
      </c>
      <c r="AB690" s="5">
        <f t="shared" si="65"/>
        <v>1</v>
      </c>
    </row>
    <row r="691" spans="1:28" customFormat="1" ht="15" customHeight="1">
      <c r="A691" s="6">
        <v>1134</v>
      </c>
      <c r="B691" s="5" t="s">
        <v>4897</v>
      </c>
      <c r="C691" s="5" t="s">
        <v>11849</v>
      </c>
      <c r="D691" s="5" t="s">
        <v>4898</v>
      </c>
      <c r="E691" s="9" t="s">
        <v>11045</v>
      </c>
      <c r="F691" s="111">
        <v>1</v>
      </c>
      <c r="G691" s="111">
        <v>1</v>
      </c>
      <c r="H691" s="109">
        <f t="shared" si="63"/>
        <v>1</v>
      </c>
      <c r="I691" s="22">
        <v>1</v>
      </c>
      <c r="J691" s="25">
        <v>1</v>
      </c>
      <c r="K691" s="95">
        <v>1</v>
      </c>
      <c r="L691" s="12">
        <v>1</v>
      </c>
      <c r="M691" s="12">
        <v>1</v>
      </c>
      <c r="N691" s="27">
        <f t="shared" si="66"/>
        <v>1</v>
      </c>
      <c r="O691" s="29">
        <v>1</v>
      </c>
      <c r="P691" s="125">
        <v>0</v>
      </c>
      <c r="Q691" s="125">
        <v>1</v>
      </c>
      <c r="R691" s="31">
        <f t="shared" si="67"/>
        <v>1</v>
      </c>
      <c r="S691" s="14">
        <v>1601</v>
      </c>
      <c r="T691" s="15">
        <v>132.51940000000002</v>
      </c>
      <c r="U691" s="15">
        <v>12.081249990567416</v>
      </c>
      <c r="V691" s="33">
        <f t="shared" si="68"/>
        <v>1</v>
      </c>
      <c r="W691" s="34">
        <v>1</v>
      </c>
      <c r="X691" s="19">
        <v>1</v>
      </c>
      <c r="Y691" s="36">
        <v>1</v>
      </c>
      <c r="Z691" s="41">
        <v>0</v>
      </c>
      <c r="AA691" s="5">
        <f t="shared" si="64"/>
        <v>9</v>
      </c>
      <c r="AB691" s="5">
        <f t="shared" si="65"/>
        <v>1</v>
      </c>
    </row>
    <row r="692" spans="1:28" customFormat="1" ht="15" customHeight="1">
      <c r="A692" s="6">
        <v>1135</v>
      </c>
      <c r="B692" s="5" t="s">
        <v>4921</v>
      </c>
      <c r="C692" s="5" t="s">
        <v>11850</v>
      </c>
      <c r="D692" s="5" t="s">
        <v>4922</v>
      </c>
      <c r="E692" s="9" t="s">
        <v>11045</v>
      </c>
      <c r="F692" s="111">
        <v>1</v>
      </c>
      <c r="G692" s="111">
        <v>0</v>
      </c>
      <c r="H692" s="109">
        <f t="shared" si="63"/>
        <v>1</v>
      </c>
      <c r="I692" s="22">
        <v>1</v>
      </c>
      <c r="J692" s="25">
        <v>0</v>
      </c>
      <c r="K692" s="95">
        <v>1</v>
      </c>
      <c r="L692" s="12">
        <v>0</v>
      </c>
      <c r="M692" s="12">
        <v>1</v>
      </c>
      <c r="N692" s="27">
        <f t="shared" si="66"/>
        <v>1</v>
      </c>
      <c r="O692" s="29">
        <v>1</v>
      </c>
      <c r="P692" s="125">
        <v>0</v>
      </c>
      <c r="Q692" s="125">
        <v>0</v>
      </c>
      <c r="R692" s="31">
        <f t="shared" si="67"/>
        <v>0</v>
      </c>
      <c r="S692" s="14">
        <v>1706</v>
      </c>
      <c r="T692" s="15">
        <v>12.7159</v>
      </c>
      <c r="U692" s="15">
        <v>134.16274113511432</v>
      </c>
      <c r="V692" s="33">
        <f t="shared" si="68"/>
        <v>0</v>
      </c>
      <c r="W692" s="34">
        <v>0</v>
      </c>
      <c r="X692" s="19">
        <v>0</v>
      </c>
      <c r="Y692" s="36">
        <v>1</v>
      </c>
      <c r="Z692" s="41">
        <v>0</v>
      </c>
      <c r="AA692" s="5">
        <f t="shared" si="64"/>
        <v>5</v>
      </c>
      <c r="AB692" s="5">
        <f t="shared" si="65"/>
        <v>1</v>
      </c>
    </row>
    <row r="693" spans="1:28" customFormat="1" ht="15" customHeight="1">
      <c r="A693" s="6">
        <v>1136</v>
      </c>
      <c r="B693" s="5" t="s">
        <v>4923</v>
      </c>
      <c r="C693" s="5" t="s">
        <v>11851</v>
      </c>
      <c r="D693" s="5" t="s">
        <v>4924</v>
      </c>
      <c r="E693" s="9" t="s">
        <v>11045</v>
      </c>
      <c r="F693" s="111">
        <v>1</v>
      </c>
      <c r="G693" s="111">
        <v>0</v>
      </c>
      <c r="H693" s="109">
        <f t="shared" si="63"/>
        <v>1</v>
      </c>
      <c r="I693" s="22">
        <v>1</v>
      </c>
      <c r="J693" s="25">
        <v>0</v>
      </c>
      <c r="K693" s="95">
        <v>1</v>
      </c>
      <c r="L693" s="12">
        <v>0</v>
      </c>
      <c r="M693" s="12">
        <v>1</v>
      </c>
      <c r="N693" s="27">
        <f t="shared" si="66"/>
        <v>1</v>
      </c>
      <c r="O693" s="29">
        <v>1</v>
      </c>
      <c r="P693" s="125">
        <v>0</v>
      </c>
      <c r="Q693" s="125">
        <v>0</v>
      </c>
      <c r="R693" s="31">
        <f t="shared" si="67"/>
        <v>0</v>
      </c>
      <c r="S693" s="14">
        <v>1056</v>
      </c>
      <c r="T693" s="15">
        <v>7.2097000000000007</v>
      </c>
      <c r="U693" s="15">
        <v>146.46933991705617</v>
      </c>
      <c r="V693" s="33">
        <f t="shared" si="68"/>
        <v>0</v>
      </c>
      <c r="W693" s="34">
        <v>1</v>
      </c>
      <c r="X693" s="19">
        <v>0</v>
      </c>
      <c r="Y693" s="36">
        <v>0</v>
      </c>
      <c r="Z693" s="41">
        <v>0</v>
      </c>
      <c r="AA693" s="5">
        <f t="shared" si="64"/>
        <v>5</v>
      </c>
      <c r="AB693" s="5">
        <f t="shared" si="65"/>
        <v>1</v>
      </c>
    </row>
    <row r="694" spans="1:28" customFormat="1" ht="15" customHeight="1">
      <c r="A694" s="6">
        <v>1137</v>
      </c>
      <c r="B694" s="5" t="s">
        <v>4949</v>
      </c>
      <c r="C694" s="5" t="s">
        <v>11852</v>
      </c>
      <c r="D694" s="5" t="s">
        <v>4950</v>
      </c>
      <c r="E694" s="9" t="s">
        <v>11045</v>
      </c>
      <c r="F694" s="111">
        <v>1</v>
      </c>
      <c r="G694" s="111">
        <v>1</v>
      </c>
      <c r="H694" s="109">
        <f t="shared" si="63"/>
        <v>1</v>
      </c>
      <c r="I694" s="22">
        <v>0</v>
      </c>
      <c r="J694" s="25">
        <v>0</v>
      </c>
      <c r="K694" s="95">
        <v>1</v>
      </c>
      <c r="L694" s="12">
        <v>0</v>
      </c>
      <c r="M694" s="12">
        <v>1</v>
      </c>
      <c r="N694" s="27">
        <f t="shared" si="66"/>
        <v>1</v>
      </c>
      <c r="O694" s="29">
        <v>1</v>
      </c>
      <c r="P694" s="125">
        <v>0</v>
      </c>
      <c r="Q694" s="125">
        <v>0</v>
      </c>
      <c r="R694" s="31">
        <f t="shared" si="67"/>
        <v>0</v>
      </c>
      <c r="S694" s="14">
        <v>1126</v>
      </c>
      <c r="T694" s="15">
        <v>4.1914999999999996</v>
      </c>
      <c r="U694" s="15">
        <v>268.63891208397951</v>
      </c>
      <c r="V694" s="33">
        <f t="shared" si="68"/>
        <v>0</v>
      </c>
      <c r="W694" s="34">
        <v>0</v>
      </c>
      <c r="X694" s="19">
        <v>0</v>
      </c>
      <c r="Y694" s="36">
        <v>0</v>
      </c>
      <c r="Z694" s="41">
        <v>0</v>
      </c>
      <c r="AA694" s="5">
        <f t="shared" si="64"/>
        <v>3</v>
      </c>
      <c r="AB694" s="5">
        <f t="shared" si="65"/>
        <v>1</v>
      </c>
    </row>
    <row r="695" spans="1:28" customFormat="1" ht="15" customHeight="1">
      <c r="A695" s="6">
        <v>1140</v>
      </c>
      <c r="B695" s="5" t="s">
        <v>5023</v>
      </c>
      <c r="C695" s="5" t="s">
        <v>11853</v>
      </c>
      <c r="D695" s="5" t="s">
        <v>5024</v>
      </c>
      <c r="E695" s="9" t="s">
        <v>11045</v>
      </c>
      <c r="F695" s="111">
        <v>1</v>
      </c>
      <c r="G695" s="111">
        <v>0</v>
      </c>
      <c r="H695" s="109">
        <f t="shared" si="63"/>
        <v>1</v>
      </c>
      <c r="I695" s="22">
        <v>1</v>
      </c>
      <c r="J695" s="25">
        <v>0</v>
      </c>
      <c r="K695" s="95">
        <v>1</v>
      </c>
      <c r="L695" s="12">
        <v>0</v>
      </c>
      <c r="M695" s="12">
        <v>1</v>
      </c>
      <c r="N695" s="27">
        <f t="shared" si="66"/>
        <v>1</v>
      </c>
      <c r="O695" s="29">
        <v>1</v>
      </c>
      <c r="P695" s="125">
        <v>0</v>
      </c>
      <c r="Q695" s="125">
        <v>0</v>
      </c>
      <c r="R695" s="31">
        <f t="shared" si="67"/>
        <v>0</v>
      </c>
      <c r="S695" s="14">
        <v>524</v>
      </c>
      <c r="T695" s="15">
        <v>7.0399000000000003</v>
      </c>
      <c r="U695" s="15">
        <v>74.432875466981059</v>
      </c>
      <c r="V695" s="33">
        <f t="shared" si="68"/>
        <v>1</v>
      </c>
      <c r="W695" s="34">
        <v>1</v>
      </c>
      <c r="X695" s="19">
        <v>1</v>
      </c>
      <c r="Y695" s="36">
        <v>0</v>
      </c>
      <c r="Z695" s="41">
        <v>0</v>
      </c>
      <c r="AA695" s="5">
        <f t="shared" si="64"/>
        <v>6</v>
      </c>
      <c r="AB695" s="5">
        <f t="shared" si="65"/>
        <v>1</v>
      </c>
    </row>
    <row r="696" spans="1:28" customFormat="1" ht="15" customHeight="1">
      <c r="A696" s="6">
        <v>1141</v>
      </c>
      <c r="B696" s="5" t="s">
        <v>5029</v>
      </c>
      <c r="C696" s="5" t="s">
        <v>11854</v>
      </c>
      <c r="D696" s="5" t="s">
        <v>5030</v>
      </c>
      <c r="E696" s="9" t="s">
        <v>11045</v>
      </c>
      <c r="F696" s="111">
        <v>1</v>
      </c>
      <c r="G696" s="111">
        <v>0</v>
      </c>
      <c r="H696" s="109">
        <f t="shared" si="63"/>
        <v>1</v>
      </c>
      <c r="I696" s="22">
        <v>1</v>
      </c>
      <c r="J696" s="25">
        <v>0</v>
      </c>
      <c r="K696" s="95">
        <v>1</v>
      </c>
      <c r="L696" s="12">
        <v>0</v>
      </c>
      <c r="M696" s="12">
        <v>1</v>
      </c>
      <c r="N696" s="27">
        <f t="shared" si="66"/>
        <v>1</v>
      </c>
      <c r="O696" s="29">
        <v>1</v>
      </c>
      <c r="P696" s="125">
        <v>0</v>
      </c>
      <c r="Q696" s="125">
        <v>0</v>
      </c>
      <c r="R696" s="31">
        <f t="shared" si="67"/>
        <v>0</v>
      </c>
      <c r="S696" s="14">
        <v>556</v>
      </c>
      <c r="T696" s="15">
        <v>5.2586000000000004</v>
      </c>
      <c r="U696" s="15">
        <v>105.73156353402045</v>
      </c>
      <c r="V696" s="33">
        <f t="shared" si="68"/>
        <v>0</v>
      </c>
      <c r="W696" s="34">
        <v>0</v>
      </c>
      <c r="X696" s="19">
        <v>0</v>
      </c>
      <c r="Y696" s="36">
        <v>0</v>
      </c>
      <c r="Z696" s="41">
        <v>0</v>
      </c>
      <c r="AA696" s="5">
        <f t="shared" si="64"/>
        <v>4</v>
      </c>
      <c r="AB696" s="5">
        <f t="shared" si="65"/>
        <v>1</v>
      </c>
    </row>
    <row r="697" spans="1:28" customFormat="1" ht="15" customHeight="1">
      <c r="A697" s="6">
        <v>1142</v>
      </c>
      <c r="B697" s="5" t="s">
        <v>5049</v>
      </c>
      <c r="C697" s="5" t="s">
        <v>11855</v>
      </c>
      <c r="D697" s="5" t="s">
        <v>5050</v>
      </c>
      <c r="E697" s="9" t="s">
        <v>11045</v>
      </c>
      <c r="F697" s="111">
        <v>0</v>
      </c>
      <c r="G697" s="111">
        <v>0</v>
      </c>
      <c r="H697" s="109">
        <f t="shared" si="63"/>
        <v>0</v>
      </c>
      <c r="I697" s="22">
        <v>1</v>
      </c>
      <c r="J697" s="25">
        <v>0</v>
      </c>
      <c r="K697" s="95">
        <v>1</v>
      </c>
      <c r="L697" s="12">
        <v>0</v>
      </c>
      <c r="M697" s="12">
        <v>1</v>
      </c>
      <c r="N697" s="27">
        <f t="shared" si="66"/>
        <v>1</v>
      </c>
      <c r="O697" s="29">
        <v>1</v>
      </c>
      <c r="P697" s="125">
        <v>0</v>
      </c>
      <c r="Q697" s="125">
        <v>0</v>
      </c>
      <c r="R697" s="31">
        <f t="shared" si="67"/>
        <v>0</v>
      </c>
      <c r="S697" s="14">
        <v>1238</v>
      </c>
      <c r="T697" s="15">
        <v>14.140599999999999</v>
      </c>
      <c r="U697" s="15">
        <v>87.549326054057119</v>
      </c>
      <c r="V697" s="33">
        <f t="shared" si="68"/>
        <v>0</v>
      </c>
      <c r="W697" s="34">
        <v>0</v>
      </c>
      <c r="X697" s="19">
        <v>0</v>
      </c>
      <c r="Y697" s="36">
        <v>0</v>
      </c>
      <c r="Z697" s="41">
        <v>0</v>
      </c>
      <c r="AA697" s="5">
        <f t="shared" si="64"/>
        <v>3</v>
      </c>
      <c r="AB697" s="5">
        <f t="shared" si="65"/>
        <v>1</v>
      </c>
    </row>
    <row r="698" spans="1:28" customFormat="1" ht="15" customHeight="1">
      <c r="A698" s="6">
        <v>1143</v>
      </c>
      <c r="B698" s="5" t="s">
        <v>5099</v>
      </c>
      <c r="C698" s="5" t="s">
        <v>11856</v>
      </c>
      <c r="D698" s="5" t="s">
        <v>5100</v>
      </c>
      <c r="E698" s="9" t="s">
        <v>11045</v>
      </c>
      <c r="F698" s="111">
        <v>0</v>
      </c>
      <c r="G698" s="111">
        <v>0</v>
      </c>
      <c r="H698" s="109">
        <f t="shared" si="63"/>
        <v>0</v>
      </c>
      <c r="I698" s="22">
        <v>1</v>
      </c>
      <c r="J698" s="25">
        <v>0</v>
      </c>
      <c r="K698" s="95">
        <v>1</v>
      </c>
      <c r="L698" s="12">
        <v>0</v>
      </c>
      <c r="M698" s="12">
        <v>1</v>
      </c>
      <c r="N698" s="27">
        <f t="shared" si="66"/>
        <v>1</v>
      </c>
      <c r="O698" s="29">
        <v>1</v>
      </c>
      <c r="P698" s="125">
        <v>0</v>
      </c>
      <c r="Q698" s="125">
        <v>0</v>
      </c>
      <c r="R698" s="31">
        <f t="shared" si="67"/>
        <v>0</v>
      </c>
      <c r="S698" s="14">
        <v>468</v>
      </c>
      <c r="T698" s="15">
        <v>6.3129999999999997</v>
      </c>
      <c r="U698" s="15">
        <v>74.132741961032792</v>
      </c>
      <c r="V698" s="33">
        <f t="shared" si="68"/>
        <v>1</v>
      </c>
      <c r="W698" s="34">
        <v>1</v>
      </c>
      <c r="X698" s="19">
        <v>0</v>
      </c>
      <c r="Y698" s="36">
        <v>0</v>
      </c>
      <c r="Z698" s="41">
        <v>0</v>
      </c>
      <c r="AA698" s="5">
        <f t="shared" si="64"/>
        <v>5</v>
      </c>
      <c r="AB698" s="5">
        <f t="shared" si="65"/>
        <v>1</v>
      </c>
    </row>
    <row r="699" spans="1:28" customFormat="1" ht="15" customHeight="1">
      <c r="A699" s="6">
        <v>1144</v>
      </c>
      <c r="B699" s="5" t="s">
        <v>5233</v>
      </c>
      <c r="C699" s="5" t="s">
        <v>11857</v>
      </c>
      <c r="D699" s="5" t="s">
        <v>5234</v>
      </c>
      <c r="E699" s="9" t="s">
        <v>11045</v>
      </c>
      <c r="F699" s="111">
        <v>1</v>
      </c>
      <c r="G699" s="111">
        <v>1</v>
      </c>
      <c r="H699" s="109">
        <f t="shared" si="63"/>
        <v>1</v>
      </c>
      <c r="I699" s="22">
        <v>0</v>
      </c>
      <c r="J699" s="25">
        <v>0</v>
      </c>
      <c r="K699" s="95">
        <v>1</v>
      </c>
      <c r="L699" s="12">
        <v>0</v>
      </c>
      <c r="M699" s="12">
        <v>1</v>
      </c>
      <c r="N699" s="27">
        <f t="shared" si="66"/>
        <v>1</v>
      </c>
      <c r="O699" s="29">
        <v>1</v>
      </c>
      <c r="P699" s="125">
        <v>0</v>
      </c>
      <c r="Q699" s="125">
        <v>0</v>
      </c>
      <c r="R699" s="31">
        <f t="shared" si="67"/>
        <v>0</v>
      </c>
      <c r="S699" s="14">
        <v>1383</v>
      </c>
      <c r="T699" s="15">
        <v>11.259500000000001</v>
      </c>
      <c r="U699" s="15">
        <v>122.82961055109018</v>
      </c>
      <c r="V699" s="33">
        <f t="shared" si="68"/>
        <v>0</v>
      </c>
      <c r="W699" s="34">
        <v>0</v>
      </c>
      <c r="X699" s="19">
        <v>0</v>
      </c>
      <c r="Y699" s="36">
        <v>0</v>
      </c>
      <c r="Z699" s="41">
        <v>0</v>
      </c>
      <c r="AA699" s="5">
        <f t="shared" si="64"/>
        <v>3</v>
      </c>
      <c r="AB699" s="5">
        <f t="shared" si="65"/>
        <v>1</v>
      </c>
    </row>
    <row r="700" spans="1:28" customFormat="1" ht="15" customHeight="1">
      <c r="A700" s="6">
        <v>1145</v>
      </c>
      <c r="B700" s="5" t="s">
        <v>5329</v>
      </c>
      <c r="C700" s="5" t="s">
        <v>11858</v>
      </c>
      <c r="D700" s="5" t="s">
        <v>5330</v>
      </c>
      <c r="E700" s="9" t="s">
        <v>11045</v>
      </c>
      <c r="F700" s="111">
        <v>0</v>
      </c>
      <c r="G700" s="111">
        <v>1</v>
      </c>
      <c r="H700" s="109">
        <f t="shared" si="63"/>
        <v>1</v>
      </c>
      <c r="I700" s="22">
        <v>1</v>
      </c>
      <c r="J700" s="25">
        <v>1</v>
      </c>
      <c r="K700" s="95">
        <v>1</v>
      </c>
      <c r="L700" s="12">
        <v>0</v>
      </c>
      <c r="M700" s="12">
        <v>1</v>
      </c>
      <c r="N700" s="27">
        <f t="shared" si="66"/>
        <v>1</v>
      </c>
      <c r="O700" s="29">
        <v>1</v>
      </c>
      <c r="P700" s="125">
        <v>1</v>
      </c>
      <c r="Q700" s="125">
        <v>0</v>
      </c>
      <c r="R700" s="31">
        <f t="shared" si="67"/>
        <v>1</v>
      </c>
      <c r="S700" s="14">
        <v>58</v>
      </c>
      <c r="T700" s="15">
        <v>38.259299999999996</v>
      </c>
      <c r="U700" s="15">
        <v>1.5159712801854714</v>
      </c>
      <c r="V700" s="33">
        <f t="shared" si="68"/>
        <v>1</v>
      </c>
      <c r="W700" s="34">
        <v>1</v>
      </c>
      <c r="X700" s="19">
        <v>1</v>
      </c>
      <c r="Y700" s="36">
        <v>1</v>
      </c>
      <c r="Z700" s="41">
        <v>0</v>
      </c>
      <c r="AA700" s="5">
        <f t="shared" si="64"/>
        <v>9</v>
      </c>
      <c r="AB700" s="5">
        <f t="shared" si="65"/>
        <v>1</v>
      </c>
    </row>
    <row r="701" spans="1:28" customFormat="1" ht="15" customHeight="1">
      <c r="A701" s="6">
        <v>1146</v>
      </c>
      <c r="B701" s="5" t="s">
        <v>5345</v>
      </c>
      <c r="C701" s="5" t="s">
        <v>11859</v>
      </c>
      <c r="D701" s="5" t="s">
        <v>5346</v>
      </c>
      <c r="E701" s="9" t="s">
        <v>11045</v>
      </c>
      <c r="F701" s="111">
        <v>1</v>
      </c>
      <c r="G701" s="111">
        <v>0</v>
      </c>
      <c r="H701" s="109">
        <f t="shared" si="63"/>
        <v>1</v>
      </c>
      <c r="I701" s="22">
        <v>0</v>
      </c>
      <c r="J701" s="25">
        <v>0</v>
      </c>
      <c r="K701" s="95">
        <v>1</v>
      </c>
      <c r="L701" s="12">
        <v>0</v>
      </c>
      <c r="M701" s="12">
        <v>0</v>
      </c>
      <c r="N701" s="27">
        <f t="shared" si="66"/>
        <v>1</v>
      </c>
      <c r="O701" s="29">
        <v>1</v>
      </c>
      <c r="P701" s="125">
        <v>0</v>
      </c>
      <c r="Q701" s="125">
        <v>0</v>
      </c>
      <c r="R701" s="31">
        <f t="shared" si="67"/>
        <v>0</v>
      </c>
      <c r="S701" s="14">
        <v>3985</v>
      </c>
      <c r="T701" s="15">
        <v>7.0707000000000004</v>
      </c>
      <c r="U701" s="15">
        <v>563.59342073627784</v>
      </c>
      <c r="V701" s="33">
        <f t="shared" si="68"/>
        <v>0</v>
      </c>
      <c r="W701" s="34">
        <v>0</v>
      </c>
      <c r="X701" s="19">
        <v>0</v>
      </c>
      <c r="Y701" s="36">
        <v>1</v>
      </c>
      <c r="Z701" s="41">
        <v>0</v>
      </c>
      <c r="AA701" s="5">
        <f t="shared" si="64"/>
        <v>4</v>
      </c>
      <c r="AB701" s="5">
        <f t="shared" si="65"/>
        <v>1</v>
      </c>
    </row>
    <row r="702" spans="1:28" customFormat="1" ht="15" customHeight="1">
      <c r="A702" s="6">
        <v>1147</v>
      </c>
      <c r="B702" s="5" t="s">
        <v>5349</v>
      </c>
      <c r="C702" s="5" t="s">
        <v>11860</v>
      </c>
      <c r="D702" s="5" t="s">
        <v>5350</v>
      </c>
      <c r="E702" s="9" t="s">
        <v>11045</v>
      </c>
      <c r="F702" s="111">
        <v>1</v>
      </c>
      <c r="G702" s="111">
        <v>1</v>
      </c>
      <c r="H702" s="109">
        <f t="shared" si="63"/>
        <v>1</v>
      </c>
      <c r="I702" s="22">
        <v>1</v>
      </c>
      <c r="J702" s="25">
        <v>0</v>
      </c>
      <c r="K702" s="95">
        <v>1</v>
      </c>
      <c r="L702" s="12">
        <v>1</v>
      </c>
      <c r="M702" s="12">
        <v>1</v>
      </c>
      <c r="N702" s="27">
        <f t="shared" si="66"/>
        <v>1</v>
      </c>
      <c r="O702" s="29">
        <v>1</v>
      </c>
      <c r="P702" s="125">
        <v>0</v>
      </c>
      <c r="Q702" s="125">
        <v>0</v>
      </c>
      <c r="R702" s="31">
        <f t="shared" si="67"/>
        <v>0</v>
      </c>
      <c r="S702" s="14">
        <v>707</v>
      </c>
      <c r="T702" s="15">
        <v>28.694600000000001</v>
      </c>
      <c r="U702" s="15">
        <v>24.638782209893151</v>
      </c>
      <c r="V702" s="33">
        <f t="shared" si="68"/>
        <v>1</v>
      </c>
      <c r="W702" s="34">
        <v>1</v>
      </c>
      <c r="X702" s="19">
        <v>1</v>
      </c>
      <c r="Y702" s="36">
        <v>1</v>
      </c>
      <c r="Z702" s="41">
        <v>0</v>
      </c>
      <c r="AA702" s="5">
        <f t="shared" si="64"/>
        <v>7</v>
      </c>
      <c r="AB702" s="5">
        <f t="shared" si="65"/>
        <v>1</v>
      </c>
    </row>
    <row r="703" spans="1:28" customFormat="1" ht="15" customHeight="1">
      <c r="A703" s="6">
        <v>1148</v>
      </c>
      <c r="B703" s="5" t="s">
        <v>5357</v>
      </c>
      <c r="C703" s="5" t="s">
        <v>11861</v>
      </c>
      <c r="D703" s="5" t="s">
        <v>5358</v>
      </c>
      <c r="E703" s="9" t="s">
        <v>11045</v>
      </c>
      <c r="F703" s="111">
        <v>1</v>
      </c>
      <c r="G703" s="111">
        <v>1</v>
      </c>
      <c r="H703" s="109">
        <f t="shared" si="63"/>
        <v>1</v>
      </c>
      <c r="I703" s="22">
        <v>1</v>
      </c>
      <c r="J703" s="25">
        <v>0</v>
      </c>
      <c r="K703" s="95">
        <v>1</v>
      </c>
      <c r="L703" s="12">
        <v>0</v>
      </c>
      <c r="M703" s="12">
        <v>1</v>
      </c>
      <c r="N703" s="27">
        <f t="shared" si="66"/>
        <v>1</v>
      </c>
      <c r="O703" s="29">
        <v>1</v>
      </c>
      <c r="P703" s="125">
        <v>0</v>
      </c>
      <c r="Q703" s="125">
        <v>0</v>
      </c>
      <c r="R703" s="31">
        <f t="shared" si="67"/>
        <v>0</v>
      </c>
      <c r="S703" s="14">
        <v>4152</v>
      </c>
      <c r="T703" s="15">
        <v>27.3428</v>
      </c>
      <c r="U703" s="15">
        <v>151.84984712611728</v>
      </c>
      <c r="V703" s="33">
        <f t="shared" si="68"/>
        <v>0</v>
      </c>
      <c r="W703" s="34">
        <v>1</v>
      </c>
      <c r="X703" s="19">
        <v>0</v>
      </c>
      <c r="Y703" s="36">
        <v>0</v>
      </c>
      <c r="Z703" s="41">
        <v>0</v>
      </c>
      <c r="AA703" s="5">
        <f t="shared" si="64"/>
        <v>5</v>
      </c>
      <c r="AB703" s="5">
        <f t="shared" si="65"/>
        <v>1</v>
      </c>
    </row>
    <row r="704" spans="1:28" customFormat="1" ht="15" customHeight="1">
      <c r="A704" s="6">
        <v>1149</v>
      </c>
      <c r="B704" s="5" t="s">
        <v>5363</v>
      </c>
      <c r="C704" s="5" t="s">
        <v>11862</v>
      </c>
      <c r="D704" s="5" t="s">
        <v>5364</v>
      </c>
      <c r="E704" s="9" t="s">
        <v>11045</v>
      </c>
      <c r="F704" s="111">
        <v>0</v>
      </c>
      <c r="G704" s="111">
        <v>1</v>
      </c>
      <c r="H704" s="109">
        <f t="shared" si="63"/>
        <v>1</v>
      </c>
      <c r="I704" s="22">
        <v>1</v>
      </c>
      <c r="J704" s="25">
        <v>0</v>
      </c>
      <c r="K704" s="95">
        <v>1</v>
      </c>
      <c r="L704" s="12">
        <v>1</v>
      </c>
      <c r="M704" s="12">
        <v>1</v>
      </c>
      <c r="N704" s="27">
        <f t="shared" si="66"/>
        <v>1</v>
      </c>
      <c r="O704" s="29">
        <v>1</v>
      </c>
      <c r="P704" s="125">
        <v>0</v>
      </c>
      <c r="Q704" s="125">
        <v>0</v>
      </c>
      <c r="R704" s="31">
        <f t="shared" si="67"/>
        <v>0</v>
      </c>
      <c r="S704" s="14">
        <v>880</v>
      </c>
      <c r="T704" s="15">
        <v>16.5442</v>
      </c>
      <c r="U704" s="15">
        <v>53.190846338898226</v>
      </c>
      <c r="V704" s="33">
        <f t="shared" si="68"/>
        <v>1</v>
      </c>
      <c r="W704" s="34">
        <v>1</v>
      </c>
      <c r="X704" s="19">
        <v>1</v>
      </c>
      <c r="Y704" s="36">
        <v>1</v>
      </c>
      <c r="Z704" s="41">
        <v>0</v>
      </c>
      <c r="AA704" s="5">
        <f t="shared" si="64"/>
        <v>7</v>
      </c>
      <c r="AB704" s="5">
        <f t="shared" si="65"/>
        <v>1</v>
      </c>
    </row>
    <row r="705" spans="1:28" customFormat="1" ht="15" customHeight="1">
      <c r="A705" s="6">
        <v>1150</v>
      </c>
      <c r="B705" s="5" t="s">
        <v>5419</v>
      </c>
      <c r="C705" s="5" t="s">
        <v>11863</v>
      </c>
      <c r="D705" s="5" t="s">
        <v>5420</v>
      </c>
      <c r="E705" s="9" t="s">
        <v>11045</v>
      </c>
      <c r="F705" s="111">
        <v>1</v>
      </c>
      <c r="G705" s="111">
        <v>0</v>
      </c>
      <c r="H705" s="109">
        <f t="shared" si="63"/>
        <v>1</v>
      </c>
      <c r="I705" s="22">
        <v>1</v>
      </c>
      <c r="J705" s="25">
        <v>0</v>
      </c>
      <c r="K705" s="95">
        <v>1</v>
      </c>
      <c r="L705" s="12">
        <v>0</v>
      </c>
      <c r="M705" s="12">
        <v>1</v>
      </c>
      <c r="N705" s="27">
        <f t="shared" si="66"/>
        <v>1</v>
      </c>
      <c r="O705" s="29">
        <v>1</v>
      </c>
      <c r="P705" s="125">
        <v>0</v>
      </c>
      <c r="Q705" s="125">
        <v>0</v>
      </c>
      <c r="R705" s="31">
        <f t="shared" si="67"/>
        <v>0</v>
      </c>
      <c r="S705" s="14">
        <v>1267</v>
      </c>
      <c r="T705" s="15">
        <v>12.638499999999999</v>
      </c>
      <c r="U705" s="15">
        <v>100.24923843810579</v>
      </c>
      <c r="V705" s="33">
        <f t="shared" si="68"/>
        <v>0</v>
      </c>
      <c r="W705" s="34">
        <v>1</v>
      </c>
      <c r="X705" s="19">
        <v>0</v>
      </c>
      <c r="Y705" s="36">
        <v>0</v>
      </c>
      <c r="Z705" s="41">
        <v>0</v>
      </c>
      <c r="AA705" s="5">
        <f t="shared" si="64"/>
        <v>5</v>
      </c>
      <c r="AB705" s="5">
        <f t="shared" si="65"/>
        <v>1</v>
      </c>
    </row>
    <row r="706" spans="1:28" customFormat="1" ht="15" customHeight="1">
      <c r="A706" s="6">
        <v>1152</v>
      </c>
      <c r="B706" s="5" t="s">
        <v>5459</v>
      </c>
      <c r="C706" s="5" t="s">
        <v>11864</v>
      </c>
      <c r="D706" s="5" t="s">
        <v>5460</v>
      </c>
      <c r="E706" s="9" t="s">
        <v>11045</v>
      </c>
      <c r="F706" s="111">
        <v>0</v>
      </c>
      <c r="G706" s="111">
        <v>1</v>
      </c>
      <c r="H706" s="109">
        <f t="shared" si="63"/>
        <v>1</v>
      </c>
      <c r="I706" s="22">
        <v>1</v>
      </c>
      <c r="J706" s="25">
        <v>0</v>
      </c>
      <c r="K706" s="95">
        <v>1</v>
      </c>
      <c r="L706" s="12">
        <v>1</v>
      </c>
      <c r="M706" s="12">
        <v>1</v>
      </c>
      <c r="N706" s="27">
        <f t="shared" si="66"/>
        <v>1</v>
      </c>
      <c r="O706" s="29">
        <v>1</v>
      </c>
      <c r="P706" s="125">
        <v>0</v>
      </c>
      <c r="Q706" s="125">
        <v>0</v>
      </c>
      <c r="R706" s="31">
        <f t="shared" si="67"/>
        <v>0</v>
      </c>
      <c r="S706" s="14">
        <v>834</v>
      </c>
      <c r="T706" s="15">
        <v>29.087600000000002</v>
      </c>
      <c r="U706" s="15">
        <v>28.672011441301446</v>
      </c>
      <c r="V706" s="33">
        <f t="shared" si="68"/>
        <v>1</v>
      </c>
      <c r="W706" s="34">
        <v>1</v>
      </c>
      <c r="X706" s="19">
        <v>1</v>
      </c>
      <c r="Y706" s="36">
        <v>0</v>
      </c>
      <c r="Z706" s="41">
        <v>0</v>
      </c>
      <c r="AA706" s="5">
        <f t="shared" si="64"/>
        <v>6</v>
      </c>
      <c r="AB706" s="5">
        <f t="shared" si="65"/>
        <v>1</v>
      </c>
    </row>
    <row r="707" spans="1:28" customFormat="1" ht="15" customHeight="1">
      <c r="A707" s="6">
        <v>1153</v>
      </c>
      <c r="B707" s="5" t="s">
        <v>5593</v>
      </c>
      <c r="C707" s="5" t="s">
        <v>11865</v>
      </c>
      <c r="D707" s="5" t="s">
        <v>5594</v>
      </c>
      <c r="E707" s="9" t="s">
        <v>11045</v>
      </c>
      <c r="F707" s="111">
        <v>1</v>
      </c>
      <c r="G707" s="111">
        <v>0</v>
      </c>
      <c r="H707" s="109">
        <f t="shared" si="63"/>
        <v>1</v>
      </c>
      <c r="I707" s="22">
        <v>0</v>
      </c>
      <c r="J707" s="25">
        <v>0</v>
      </c>
      <c r="K707" s="95">
        <v>1</v>
      </c>
      <c r="L707" s="12">
        <v>0</v>
      </c>
      <c r="M707" s="12">
        <v>1</v>
      </c>
      <c r="N707" s="27">
        <f t="shared" si="66"/>
        <v>1</v>
      </c>
      <c r="O707" s="29">
        <v>1</v>
      </c>
      <c r="P707" s="125">
        <v>0</v>
      </c>
      <c r="Q707" s="125">
        <v>0</v>
      </c>
      <c r="R707" s="31">
        <f t="shared" si="67"/>
        <v>0</v>
      </c>
      <c r="S707" s="14">
        <v>411</v>
      </c>
      <c r="T707" s="15">
        <v>4.0824999999999996</v>
      </c>
      <c r="U707" s="15">
        <v>100.67360685854257</v>
      </c>
      <c r="V707" s="33">
        <f t="shared" si="68"/>
        <v>0</v>
      </c>
      <c r="W707" s="34">
        <v>1</v>
      </c>
      <c r="X707" s="19">
        <v>0</v>
      </c>
      <c r="Y707" s="36">
        <v>0</v>
      </c>
      <c r="Z707" s="41">
        <v>0</v>
      </c>
      <c r="AA707" s="5">
        <f t="shared" si="64"/>
        <v>4</v>
      </c>
      <c r="AB707" s="5">
        <f t="shared" si="65"/>
        <v>1</v>
      </c>
    </row>
    <row r="708" spans="1:28" customFormat="1" ht="15" customHeight="1">
      <c r="A708" s="6">
        <v>1154</v>
      </c>
      <c r="B708" s="5" t="s">
        <v>5601</v>
      </c>
      <c r="C708" s="5" t="s">
        <v>11866</v>
      </c>
      <c r="D708" s="5" t="s">
        <v>5602</v>
      </c>
      <c r="E708" s="9" t="s">
        <v>11045</v>
      </c>
      <c r="F708" s="111">
        <v>0</v>
      </c>
      <c r="G708" s="111">
        <v>1</v>
      </c>
      <c r="H708" s="109">
        <f t="shared" si="63"/>
        <v>1</v>
      </c>
      <c r="I708" s="22">
        <v>1</v>
      </c>
      <c r="J708" s="25">
        <v>0</v>
      </c>
      <c r="K708" s="95">
        <v>1</v>
      </c>
      <c r="L708" s="12">
        <v>0</v>
      </c>
      <c r="M708" s="12">
        <v>1</v>
      </c>
      <c r="N708" s="27">
        <f t="shared" si="66"/>
        <v>1</v>
      </c>
      <c r="O708" s="29">
        <v>1</v>
      </c>
      <c r="P708" s="125">
        <v>0</v>
      </c>
      <c r="Q708" s="125">
        <v>0</v>
      </c>
      <c r="R708" s="31">
        <f t="shared" si="67"/>
        <v>0</v>
      </c>
      <c r="S708" s="14">
        <v>651</v>
      </c>
      <c r="T708" s="15">
        <v>30.3337</v>
      </c>
      <c r="U708" s="15">
        <v>21.461279039484136</v>
      </c>
      <c r="V708" s="33">
        <f t="shared" si="68"/>
        <v>1</v>
      </c>
      <c r="W708" s="34">
        <v>1</v>
      </c>
      <c r="X708" s="19">
        <v>1</v>
      </c>
      <c r="Y708" s="36">
        <v>1</v>
      </c>
      <c r="Z708" s="41">
        <v>0</v>
      </c>
      <c r="AA708" s="5">
        <f t="shared" si="64"/>
        <v>7</v>
      </c>
      <c r="AB708" s="5">
        <f t="shared" si="65"/>
        <v>1</v>
      </c>
    </row>
    <row r="709" spans="1:28" customFormat="1" ht="15" customHeight="1">
      <c r="A709" s="6">
        <v>1155</v>
      </c>
      <c r="B709" s="5" t="s">
        <v>5615</v>
      </c>
      <c r="C709" s="5" t="s">
        <v>11867</v>
      </c>
      <c r="D709" s="5" t="s">
        <v>5616</v>
      </c>
      <c r="E709" s="9" t="s">
        <v>11045</v>
      </c>
      <c r="F709" s="111">
        <v>0</v>
      </c>
      <c r="G709" s="111">
        <v>0</v>
      </c>
      <c r="H709" s="109">
        <f t="shared" si="63"/>
        <v>0</v>
      </c>
      <c r="I709" s="22">
        <v>1</v>
      </c>
      <c r="J709" s="25">
        <v>1</v>
      </c>
      <c r="K709" s="95">
        <v>1</v>
      </c>
      <c r="L709" s="12">
        <v>0</v>
      </c>
      <c r="M709" s="12">
        <v>1</v>
      </c>
      <c r="N709" s="27">
        <f t="shared" si="66"/>
        <v>1</v>
      </c>
      <c r="O709" s="29">
        <v>1</v>
      </c>
      <c r="P709" s="125">
        <v>0</v>
      </c>
      <c r="Q709" s="125">
        <v>1</v>
      </c>
      <c r="R709" s="31">
        <f t="shared" si="67"/>
        <v>1</v>
      </c>
      <c r="S709" s="14">
        <v>381</v>
      </c>
      <c r="T709" s="15">
        <v>17.6556</v>
      </c>
      <c r="U709" s="15">
        <v>21.579555495140351</v>
      </c>
      <c r="V709" s="33">
        <f t="shared" si="68"/>
        <v>1</v>
      </c>
      <c r="W709" s="34">
        <v>1</v>
      </c>
      <c r="X709" s="19">
        <v>1</v>
      </c>
      <c r="Y709" s="36">
        <v>0</v>
      </c>
      <c r="Z709" s="41">
        <v>0</v>
      </c>
      <c r="AA709" s="5">
        <f t="shared" si="64"/>
        <v>7</v>
      </c>
      <c r="AB709" s="5">
        <f t="shared" si="65"/>
        <v>1</v>
      </c>
    </row>
    <row r="710" spans="1:28" customFormat="1" ht="15" customHeight="1">
      <c r="A710" s="6">
        <v>1157</v>
      </c>
      <c r="B710" s="5" t="s">
        <v>5631</v>
      </c>
      <c r="C710" s="5" t="s">
        <v>11868</v>
      </c>
      <c r="D710" s="5" t="s">
        <v>5632</v>
      </c>
      <c r="E710" s="9" t="s">
        <v>11045</v>
      </c>
      <c r="F710" s="111">
        <v>1</v>
      </c>
      <c r="G710" s="111">
        <v>1</v>
      </c>
      <c r="H710" s="109">
        <f t="shared" ref="H710:H773" si="69">IF(OR(F710=1,G710=1)=TRUE,1,0)</f>
        <v>1</v>
      </c>
      <c r="I710" s="22">
        <v>1</v>
      </c>
      <c r="J710" s="25">
        <v>0</v>
      </c>
      <c r="K710" s="95">
        <v>1</v>
      </c>
      <c r="L710" s="12">
        <v>0</v>
      </c>
      <c r="M710" s="12">
        <v>1</v>
      </c>
      <c r="N710" s="27">
        <f t="shared" si="66"/>
        <v>1</v>
      </c>
      <c r="O710" s="29">
        <v>1</v>
      </c>
      <c r="P710" s="125">
        <v>0</v>
      </c>
      <c r="Q710" s="125">
        <v>1</v>
      </c>
      <c r="R710" s="31">
        <f t="shared" si="67"/>
        <v>1</v>
      </c>
      <c r="S710" s="14">
        <v>42</v>
      </c>
      <c r="T710" s="15">
        <v>4.5007999999999999</v>
      </c>
      <c r="U710" s="15">
        <v>9.3316743690010675</v>
      </c>
      <c r="V710" s="33">
        <f t="shared" si="68"/>
        <v>1</v>
      </c>
      <c r="W710" s="34">
        <v>1</v>
      </c>
      <c r="X710" s="19">
        <v>1</v>
      </c>
      <c r="Y710" s="36">
        <v>0</v>
      </c>
      <c r="Z710" s="41">
        <v>0</v>
      </c>
      <c r="AA710" s="5">
        <f t="shared" ref="AA710:AA773" si="70">H710+I710+J710+N710+O710+R710+V710+W710+Y710+Z710</f>
        <v>7</v>
      </c>
      <c r="AB710" s="5">
        <f t="shared" ref="AB710:AB773" si="71">IF(AA710&gt;0,1,0)</f>
        <v>1</v>
      </c>
    </row>
    <row r="711" spans="1:28" customFormat="1" ht="15" customHeight="1">
      <c r="A711" s="6">
        <v>1158</v>
      </c>
      <c r="B711" s="5" t="s">
        <v>5721</v>
      </c>
      <c r="C711" s="5" t="s">
        <v>11869</v>
      </c>
      <c r="D711" s="5" t="s">
        <v>5722</v>
      </c>
      <c r="E711" s="9" t="s">
        <v>11045</v>
      </c>
      <c r="F711" s="111">
        <v>1</v>
      </c>
      <c r="G711" s="111">
        <v>1</v>
      </c>
      <c r="H711" s="109">
        <f t="shared" si="69"/>
        <v>1</v>
      </c>
      <c r="I711" s="22">
        <v>0</v>
      </c>
      <c r="J711" s="25">
        <v>0</v>
      </c>
      <c r="K711" s="95">
        <v>1</v>
      </c>
      <c r="L711" s="12">
        <v>0</v>
      </c>
      <c r="M711" s="12">
        <v>1</v>
      </c>
      <c r="N711" s="27">
        <f t="shared" ref="N711:N774" si="72">IF((K711+L711+M711)&gt;0,1,0)</f>
        <v>1</v>
      </c>
      <c r="O711" s="29">
        <v>1</v>
      </c>
      <c r="P711" s="125">
        <v>0</v>
      </c>
      <c r="Q711" s="125">
        <v>0</v>
      </c>
      <c r="R711" s="31">
        <f t="shared" ref="R711:R774" si="73">IF(OR(P711=1,Q711=1)=TRUE,1,0)</f>
        <v>0</v>
      </c>
      <c r="S711" s="14">
        <v>749</v>
      </c>
      <c r="T711" s="15">
        <v>4.6568000000000005</v>
      </c>
      <c r="U711" s="15">
        <v>160.84006184504378</v>
      </c>
      <c r="V711" s="33">
        <f t="shared" ref="V711:V774" si="74">IF(U711&lt;=80,1,0)</f>
        <v>0</v>
      </c>
      <c r="W711" s="34">
        <v>1</v>
      </c>
      <c r="X711" s="19">
        <v>0</v>
      </c>
      <c r="Y711" s="36">
        <v>0</v>
      </c>
      <c r="Z711" s="41">
        <v>0</v>
      </c>
      <c r="AA711" s="5">
        <f t="shared" si="70"/>
        <v>4</v>
      </c>
      <c r="AB711" s="5">
        <f t="shared" si="71"/>
        <v>1</v>
      </c>
    </row>
    <row r="712" spans="1:28" customFormat="1" ht="15" customHeight="1">
      <c r="A712" s="6">
        <v>1159</v>
      </c>
      <c r="B712" s="5" t="s">
        <v>5723</v>
      </c>
      <c r="C712" s="5" t="s">
        <v>11870</v>
      </c>
      <c r="D712" s="5" t="s">
        <v>5724</v>
      </c>
      <c r="E712" s="9" t="s">
        <v>11045</v>
      </c>
      <c r="F712" s="111">
        <v>0</v>
      </c>
      <c r="G712" s="111">
        <v>0</v>
      </c>
      <c r="H712" s="109">
        <f t="shared" si="69"/>
        <v>0</v>
      </c>
      <c r="I712" s="22">
        <v>0</v>
      </c>
      <c r="J712" s="25">
        <v>0</v>
      </c>
      <c r="K712" s="95">
        <v>1</v>
      </c>
      <c r="L712" s="12">
        <v>0</v>
      </c>
      <c r="M712" s="12">
        <v>1</v>
      </c>
      <c r="N712" s="27">
        <f t="shared" si="72"/>
        <v>1</v>
      </c>
      <c r="O712" s="29">
        <v>1</v>
      </c>
      <c r="P712" s="125">
        <v>0</v>
      </c>
      <c r="Q712" s="125">
        <v>0</v>
      </c>
      <c r="R712" s="31">
        <f t="shared" si="73"/>
        <v>0</v>
      </c>
      <c r="S712" s="14">
        <v>1030</v>
      </c>
      <c r="T712" s="15">
        <v>6.4682000000000004</v>
      </c>
      <c r="U712" s="15">
        <v>159.24059243684485</v>
      </c>
      <c r="V712" s="33">
        <f t="shared" si="74"/>
        <v>0</v>
      </c>
      <c r="W712" s="34">
        <v>1</v>
      </c>
      <c r="X712" s="19">
        <v>0</v>
      </c>
      <c r="Y712" s="36">
        <v>0</v>
      </c>
      <c r="Z712" s="41">
        <v>0</v>
      </c>
      <c r="AA712" s="5">
        <f t="shared" si="70"/>
        <v>3</v>
      </c>
      <c r="AB712" s="5">
        <f t="shared" si="71"/>
        <v>1</v>
      </c>
    </row>
    <row r="713" spans="1:28" customFormat="1" ht="15" customHeight="1">
      <c r="A713" s="6">
        <v>1160</v>
      </c>
      <c r="B713" s="5" t="s">
        <v>5731</v>
      </c>
      <c r="C713" s="5" t="s">
        <v>11871</v>
      </c>
      <c r="D713" s="5" t="s">
        <v>5732</v>
      </c>
      <c r="E713" s="9" t="s">
        <v>11045</v>
      </c>
      <c r="F713" s="111">
        <v>1</v>
      </c>
      <c r="G713" s="111">
        <v>0</v>
      </c>
      <c r="H713" s="109">
        <f t="shared" si="69"/>
        <v>1</v>
      </c>
      <c r="I713" s="22">
        <v>0</v>
      </c>
      <c r="J713" s="25">
        <v>0</v>
      </c>
      <c r="K713" s="95">
        <v>1</v>
      </c>
      <c r="L713" s="12">
        <v>0</v>
      </c>
      <c r="M713" s="12">
        <v>1</v>
      </c>
      <c r="N713" s="27">
        <f t="shared" si="72"/>
        <v>1</v>
      </c>
      <c r="O713" s="29">
        <v>1</v>
      </c>
      <c r="P713" s="125">
        <v>0</v>
      </c>
      <c r="Q713" s="125">
        <v>0</v>
      </c>
      <c r="R713" s="31">
        <f t="shared" si="73"/>
        <v>0</v>
      </c>
      <c r="S713" s="14">
        <v>3450</v>
      </c>
      <c r="T713" s="15">
        <v>7.3567999999999998</v>
      </c>
      <c r="U713" s="15">
        <v>468.95389299695523</v>
      </c>
      <c r="V713" s="33">
        <f t="shared" si="74"/>
        <v>0</v>
      </c>
      <c r="W713" s="34">
        <v>0</v>
      </c>
      <c r="X713" s="19">
        <v>0</v>
      </c>
      <c r="Y713" s="36">
        <v>1</v>
      </c>
      <c r="Z713" s="41">
        <v>0</v>
      </c>
      <c r="AA713" s="5">
        <f t="shared" si="70"/>
        <v>4</v>
      </c>
      <c r="AB713" s="5">
        <f t="shared" si="71"/>
        <v>1</v>
      </c>
    </row>
    <row r="714" spans="1:28" customFormat="1" ht="15" customHeight="1">
      <c r="A714" s="6">
        <v>1162</v>
      </c>
      <c r="B714" s="5" t="s">
        <v>5995</v>
      </c>
      <c r="C714" s="5" t="s">
        <v>11872</v>
      </c>
      <c r="D714" s="5" t="s">
        <v>5996</v>
      </c>
      <c r="E714" s="9" t="s">
        <v>11045</v>
      </c>
      <c r="F714" s="111">
        <v>1</v>
      </c>
      <c r="G714" s="111">
        <v>1</v>
      </c>
      <c r="H714" s="109">
        <f t="shared" si="69"/>
        <v>1</v>
      </c>
      <c r="I714" s="22">
        <v>1</v>
      </c>
      <c r="J714" s="25">
        <v>0</v>
      </c>
      <c r="K714" s="95">
        <v>1</v>
      </c>
      <c r="L714" s="12">
        <v>0</v>
      </c>
      <c r="M714" s="12">
        <v>1</v>
      </c>
      <c r="N714" s="27">
        <f t="shared" si="72"/>
        <v>1</v>
      </c>
      <c r="O714" s="29">
        <v>1</v>
      </c>
      <c r="P714" s="125">
        <v>0</v>
      </c>
      <c r="Q714" s="125">
        <v>0</v>
      </c>
      <c r="R714" s="31">
        <f t="shared" si="73"/>
        <v>0</v>
      </c>
      <c r="S714" s="14">
        <v>901</v>
      </c>
      <c r="T714" s="15">
        <v>7.3897000000000004</v>
      </c>
      <c r="U714" s="15">
        <v>121.92646521509668</v>
      </c>
      <c r="V714" s="33">
        <f t="shared" si="74"/>
        <v>0</v>
      </c>
      <c r="W714" s="34">
        <v>0</v>
      </c>
      <c r="X714" s="19">
        <v>0</v>
      </c>
      <c r="Y714" s="36">
        <v>1</v>
      </c>
      <c r="Z714" s="41">
        <v>0</v>
      </c>
      <c r="AA714" s="5">
        <f t="shared" si="70"/>
        <v>5</v>
      </c>
      <c r="AB714" s="5">
        <f t="shared" si="71"/>
        <v>1</v>
      </c>
    </row>
    <row r="715" spans="1:28" customFormat="1" ht="15" customHeight="1">
      <c r="A715" s="6">
        <v>1163</v>
      </c>
      <c r="B715" s="5" t="s">
        <v>6099</v>
      </c>
      <c r="C715" s="5" t="s">
        <v>11873</v>
      </c>
      <c r="D715" s="5" t="s">
        <v>6100</v>
      </c>
      <c r="E715" s="9" t="s">
        <v>11045</v>
      </c>
      <c r="F715" s="111">
        <v>1</v>
      </c>
      <c r="G715" s="111">
        <v>1</v>
      </c>
      <c r="H715" s="109">
        <f t="shared" si="69"/>
        <v>1</v>
      </c>
      <c r="I715" s="22">
        <v>0</v>
      </c>
      <c r="J715" s="25">
        <v>0</v>
      </c>
      <c r="K715" s="95">
        <v>1</v>
      </c>
      <c r="L715" s="12">
        <v>0</v>
      </c>
      <c r="M715" s="12">
        <v>1</v>
      </c>
      <c r="N715" s="27">
        <f t="shared" si="72"/>
        <v>1</v>
      </c>
      <c r="O715" s="29">
        <v>1</v>
      </c>
      <c r="P715" s="125">
        <v>0</v>
      </c>
      <c r="Q715" s="125">
        <v>0</v>
      </c>
      <c r="R715" s="31">
        <f t="shared" si="73"/>
        <v>0</v>
      </c>
      <c r="S715" s="14">
        <v>820</v>
      </c>
      <c r="T715" s="15">
        <v>6.4896000000000003</v>
      </c>
      <c r="U715" s="15">
        <v>126.3560157790927</v>
      </c>
      <c r="V715" s="33">
        <f t="shared" si="74"/>
        <v>0</v>
      </c>
      <c r="W715" s="34">
        <v>0</v>
      </c>
      <c r="X715" s="19">
        <v>0</v>
      </c>
      <c r="Y715" s="36">
        <v>0</v>
      </c>
      <c r="Z715" s="41">
        <v>0</v>
      </c>
      <c r="AA715" s="5">
        <f t="shared" si="70"/>
        <v>3</v>
      </c>
      <c r="AB715" s="5">
        <f t="shared" si="71"/>
        <v>1</v>
      </c>
    </row>
    <row r="716" spans="1:28" customFormat="1" ht="15" customHeight="1">
      <c r="A716" s="6">
        <v>1165</v>
      </c>
      <c r="B716" s="5" t="s">
        <v>6261</v>
      </c>
      <c r="C716" s="5" t="s">
        <v>11874</v>
      </c>
      <c r="D716" s="5" t="s">
        <v>6262</v>
      </c>
      <c r="E716" s="9" t="s">
        <v>11045</v>
      </c>
      <c r="F716" s="111">
        <v>1</v>
      </c>
      <c r="G716" s="111">
        <v>1</v>
      </c>
      <c r="H716" s="109">
        <f t="shared" si="69"/>
        <v>1</v>
      </c>
      <c r="I716" s="22">
        <v>1</v>
      </c>
      <c r="J716" s="25">
        <v>1</v>
      </c>
      <c r="K716" s="95">
        <v>1</v>
      </c>
      <c r="L716" s="12">
        <v>1</v>
      </c>
      <c r="M716" s="12">
        <v>1</v>
      </c>
      <c r="N716" s="27">
        <f t="shared" si="72"/>
        <v>1</v>
      </c>
      <c r="O716" s="29">
        <v>1</v>
      </c>
      <c r="P716" s="125">
        <v>0</v>
      </c>
      <c r="Q716" s="125">
        <v>1</v>
      </c>
      <c r="R716" s="31">
        <f t="shared" si="73"/>
        <v>1</v>
      </c>
      <c r="S716" s="14">
        <v>169</v>
      </c>
      <c r="T716" s="15">
        <v>78.051699999999997</v>
      </c>
      <c r="U716" s="15">
        <v>2.1652315068089485</v>
      </c>
      <c r="V716" s="33">
        <f t="shared" si="74"/>
        <v>1</v>
      </c>
      <c r="W716" s="34">
        <v>1</v>
      </c>
      <c r="X716" s="19">
        <v>1</v>
      </c>
      <c r="Y716" s="36">
        <v>1</v>
      </c>
      <c r="Z716" s="41">
        <v>0</v>
      </c>
      <c r="AA716" s="5">
        <f t="shared" si="70"/>
        <v>9</v>
      </c>
      <c r="AB716" s="5">
        <f t="shared" si="71"/>
        <v>1</v>
      </c>
    </row>
    <row r="717" spans="1:28" customFormat="1" ht="15" customHeight="1">
      <c r="A717" s="6">
        <v>1167</v>
      </c>
      <c r="B717" s="5" t="s">
        <v>6281</v>
      </c>
      <c r="C717" s="5" t="s">
        <v>11875</v>
      </c>
      <c r="D717" s="5" t="s">
        <v>6282</v>
      </c>
      <c r="E717" s="9" t="s">
        <v>11045</v>
      </c>
      <c r="F717" s="111">
        <v>0</v>
      </c>
      <c r="G717" s="111">
        <v>1</v>
      </c>
      <c r="H717" s="109">
        <f t="shared" si="69"/>
        <v>1</v>
      </c>
      <c r="I717" s="22">
        <v>1</v>
      </c>
      <c r="J717" s="25">
        <v>0</v>
      </c>
      <c r="K717" s="95">
        <v>1</v>
      </c>
      <c r="L717" s="12">
        <v>1</v>
      </c>
      <c r="M717" s="12">
        <v>1</v>
      </c>
      <c r="N717" s="27">
        <f t="shared" si="72"/>
        <v>1</v>
      </c>
      <c r="O717" s="29">
        <v>1</v>
      </c>
      <c r="P717" s="125">
        <v>0</v>
      </c>
      <c r="Q717" s="125">
        <v>0</v>
      </c>
      <c r="R717" s="31">
        <f t="shared" si="73"/>
        <v>0</v>
      </c>
      <c r="S717" s="14">
        <v>312</v>
      </c>
      <c r="T717" s="15">
        <v>3.0743</v>
      </c>
      <c r="U717" s="15">
        <v>101.48651725596071</v>
      </c>
      <c r="V717" s="33">
        <f t="shared" si="74"/>
        <v>0</v>
      </c>
      <c r="W717" s="34">
        <v>1</v>
      </c>
      <c r="X717" s="19">
        <v>1</v>
      </c>
      <c r="Y717" s="36">
        <v>0</v>
      </c>
      <c r="Z717" s="41">
        <v>0</v>
      </c>
      <c r="AA717" s="5">
        <f t="shared" si="70"/>
        <v>5</v>
      </c>
      <c r="AB717" s="5">
        <f t="shared" si="71"/>
        <v>1</v>
      </c>
    </row>
    <row r="718" spans="1:28" customFormat="1" ht="15" customHeight="1">
      <c r="A718" s="6">
        <v>1169</v>
      </c>
      <c r="B718" s="5" t="s">
        <v>6303</v>
      </c>
      <c r="C718" s="5" t="s">
        <v>11876</v>
      </c>
      <c r="D718" s="5" t="s">
        <v>6304</v>
      </c>
      <c r="E718" s="9" t="s">
        <v>11045</v>
      </c>
      <c r="F718" s="111">
        <v>1</v>
      </c>
      <c r="G718" s="111">
        <v>1</v>
      </c>
      <c r="H718" s="109">
        <f t="shared" si="69"/>
        <v>1</v>
      </c>
      <c r="I718" s="22">
        <v>1</v>
      </c>
      <c r="J718" s="25">
        <v>0</v>
      </c>
      <c r="K718" s="95">
        <v>1</v>
      </c>
      <c r="L718" s="12">
        <v>1</v>
      </c>
      <c r="M718" s="12">
        <v>1</v>
      </c>
      <c r="N718" s="27">
        <f t="shared" si="72"/>
        <v>1</v>
      </c>
      <c r="O718" s="29">
        <v>1</v>
      </c>
      <c r="P718" s="125">
        <v>0</v>
      </c>
      <c r="Q718" s="125">
        <v>0</v>
      </c>
      <c r="R718" s="31">
        <f t="shared" si="73"/>
        <v>0</v>
      </c>
      <c r="S718" s="14">
        <v>560</v>
      </c>
      <c r="T718" s="15">
        <v>28.554600000000001</v>
      </c>
      <c r="U718" s="15">
        <v>19.611551203658955</v>
      </c>
      <c r="V718" s="33">
        <f t="shared" si="74"/>
        <v>1</v>
      </c>
      <c r="W718" s="34">
        <v>1</v>
      </c>
      <c r="X718" s="19">
        <v>1</v>
      </c>
      <c r="Y718" s="36">
        <v>0</v>
      </c>
      <c r="Z718" s="41">
        <v>0</v>
      </c>
      <c r="AA718" s="5">
        <f t="shared" si="70"/>
        <v>6</v>
      </c>
      <c r="AB718" s="5">
        <f t="shared" si="71"/>
        <v>1</v>
      </c>
    </row>
    <row r="719" spans="1:28" customFormat="1" ht="15" customHeight="1">
      <c r="A719" s="6">
        <v>1170</v>
      </c>
      <c r="B719" s="5" t="s">
        <v>6375</v>
      </c>
      <c r="C719" s="5" t="s">
        <v>11877</v>
      </c>
      <c r="D719" s="5" t="s">
        <v>6376</v>
      </c>
      <c r="E719" s="9" t="s">
        <v>11045</v>
      </c>
      <c r="F719" s="111">
        <v>0</v>
      </c>
      <c r="G719" s="111">
        <v>0</v>
      </c>
      <c r="H719" s="109">
        <f t="shared" si="69"/>
        <v>0</v>
      </c>
      <c r="I719" s="22">
        <v>0</v>
      </c>
      <c r="J719" s="25">
        <v>0</v>
      </c>
      <c r="K719" s="95">
        <v>1</v>
      </c>
      <c r="L719" s="12">
        <v>0</v>
      </c>
      <c r="M719" s="12">
        <v>0</v>
      </c>
      <c r="N719" s="27">
        <f t="shared" si="72"/>
        <v>1</v>
      </c>
      <c r="O719" s="29">
        <v>1</v>
      </c>
      <c r="P719" s="125">
        <v>0</v>
      </c>
      <c r="Q719" s="125">
        <v>0</v>
      </c>
      <c r="R719" s="31">
        <f t="shared" si="73"/>
        <v>0</v>
      </c>
      <c r="S719" s="14">
        <v>1426</v>
      </c>
      <c r="T719" s="15">
        <v>6.3030999999999997</v>
      </c>
      <c r="U719" s="15">
        <v>226.23788294648665</v>
      </c>
      <c r="V719" s="33">
        <f t="shared" si="74"/>
        <v>0</v>
      </c>
      <c r="W719" s="34">
        <v>0</v>
      </c>
      <c r="X719" s="19">
        <v>0</v>
      </c>
      <c r="Y719" s="36">
        <v>0</v>
      </c>
      <c r="Z719" s="41">
        <v>0</v>
      </c>
      <c r="AA719" s="5">
        <f t="shared" si="70"/>
        <v>2</v>
      </c>
      <c r="AB719" s="5">
        <f t="shared" si="71"/>
        <v>1</v>
      </c>
    </row>
    <row r="720" spans="1:28" customFormat="1" ht="15" customHeight="1">
      <c r="A720" s="6">
        <v>1172</v>
      </c>
      <c r="B720" s="5" t="s">
        <v>6475</v>
      </c>
      <c r="C720" s="5" t="s">
        <v>11878</v>
      </c>
      <c r="D720" s="5" t="s">
        <v>6476</v>
      </c>
      <c r="E720" s="9" t="s">
        <v>11045</v>
      </c>
      <c r="F720" s="111">
        <v>0</v>
      </c>
      <c r="G720" s="111">
        <v>0</v>
      </c>
      <c r="H720" s="109">
        <f t="shared" si="69"/>
        <v>0</v>
      </c>
      <c r="I720" s="22">
        <v>0</v>
      </c>
      <c r="J720" s="25">
        <v>0</v>
      </c>
      <c r="K720" s="95">
        <v>1</v>
      </c>
      <c r="L720" s="12">
        <v>0</v>
      </c>
      <c r="M720" s="12">
        <v>1</v>
      </c>
      <c r="N720" s="27">
        <f t="shared" si="72"/>
        <v>1</v>
      </c>
      <c r="O720" s="29">
        <v>1</v>
      </c>
      <c r="P720" s="125">
        <v>0</v>
      </c>
      <c r="Q720" s="125">
        <v>0</v>
      </c>
      <c r="R720" s="31">
        <f t="shared" si="73"/>
        <v>0</v>
      </c>
      <c r="S720" s="14">
        <v>829</v>
      </c>
      <c r="T720" s="15">
        <v>7.1541999999999994</v>
      </c>
      <c r="U720" s="15">
        <v>115.87598892957983</v>
      </c>
      <c r="V720" s="33">
        <f t="shared" si="74"/>
        <v>0</v>
      </c>
      <c r="W720" s="34">
        <v>1</v>
      </c>
      <c r="X720" s="19">
        <v>0</v>
      </c>
      <c r="Y720" s="36">
        <v>0</v>
      </c>
      <c r="Z720" s="41">
        <v>0</v>
      </c>
      <c r="AA720" s="5">
        <f t="shared" si="70"/>
        <v>3</v>
      </c>
      <c r="AB720" s="5">
        <f t="shared" si="71"/>
        <v>1</v>
      </c>
    </row>
    <row r="721" spans="1:28" customFormat="1" ht="15" customHeight="1">
      <c r="A721" s="6">
        <v>1173</v>
      </c>
      <c r="B721" s="5" t="s">
        <v>6537</v>
      </c>
      <c r="C721" s="5" t="s">
        <v>11879</v>
      </c>
      <c r="D721" s="5" t="s">
        <v>6538</v>
      </c>
      <c r="E721" s="9" t="s">
        <v>11045</v>
      </c>
      <c r="F721" s="111">
        <v>1</v>
      </c>
      <c r="G721" s="111">
        <v>0</v>
      </c>
      <c r="H721" s="109">
        <f t="shared" si="69"/>
        <v>1</v>
      </c>
      <c r="I721" s="22">
        <v>1</v>
      </c>
      <c r="J721" s="25">
        <v>0</v>
      </c>
      <c r="K721" s="95">
        <v>1</v>
      </c>
      <c r="L721" s="12">
        <v>0</v>
      </c>
      <c r="M721" s="12">
        <v>1</v>
      </c>
      <c r="N721" s="27">
        <f t="shared" si="72"/>
        <v>1</v>
      </c>
      <c r="O721" s="29">
        <v>1</v>
      </c>
      <c r="P721" s="125">
        <v>0</v>
      </c>
      <c r="Q721" s="125">
        <v>0</v>
      </c>
      <c r="R721" s="31">
        <f t="shared" si="73"/>
        <v>0</v>
      </c>
      <c r="S721" s="14">
        <v>1124</v>
      </c>
      <c r="T721" s="15">
        <v>5.4885999999999999</v>
      </c>
      <c r="U721" s="15">
        <v>204.78810625660461</v>
      </c>
      <c r="V721" s="33">
        <f t="shared" si="74"/>
        <v>0</v>
      </c>
      <c r="W721" s="34">
        <v>0</v>
      </c>
      <c r="X721" s="19">
        <v>0</v>
      </c>
      <c r="Y721" s="36">
        <v>0</v>
      </c>
      <c r="Z721" s="41">
        <v>0</v>
      </c>
      <c r="AA721" s="5">
        <f t="shared" si="70"/>
        <v>4</v>
      </c>
      <c r="AB721" s="5">
        <f t="shared" si="71"/>
        <v>1</v>
      </c>
    </row>
    <row r="722" spans="1:28" customFormat="1" ht="15" customHeight="1">
      <c r="A722" s="6">
        <v>1174</v>
      </c>
      <c r="B722" s="5" t="s">
        <v>6539</v>
      </c>
      <c r="C722" s="5" t="s">
        <v>11880</v>
      </c>
      <c r="D722" s="5" t="s">
        <v>6540</v>
      </c>
      <c r="E722" s="9" t="s">
        <v>11045</v>
      </c>
      <c r="F722" s="111">
        <v>1</v>
      </c>
      <c r="G722" s="111">
        <v>0</v>
      </c>
      <c r="H722" s="109">
        <f t="shared" si="69"/>
        <v>1</v>
      </c>
      <c r="I722" s="22">
        <v>0</v>
      </c>
      <c r="J722" s="25">
        <v>0</v>
      </c>
      <c r="K722" s="95">
        <v>1</v>
      </c>
      <c r="L722" s="12">
        <v>0</v>
      </c>
      <c r="M722" s="12">
        <v>1</v>
      </c>
      <c r="N722" s="27">
        <f t="shared" si="72"/>
        <v>1</v>
      </c>
      <c r="O722" s="29">
        <v>1</v>
      </c>
      <c r="P722" s="125">
        <v>0</v>
      </c>
      <c r="Q722" s="125">
        <v>0</v>
      </c>
      <c r="R722" s="31">
        <f t="shared" si="73"/>
        <v>0</v>
      </c>
      <c r="S722" s="14">
        <v>913</v>
      </c>
      <c r="T722" s="15">
        <v>4.5772000000000004</v>
      </c>
      <c r="U722" s="15">
        <v>199.46692300970022</v>
      </c>
      <c r="V722" s="33">
        <f t="shared" si="74"/>
        <v>0</v>
      </c>
      <c r="W722" s="34">
        <v>1</v>
      </c>
      <c r="X722" s="19">
        <v>0</v>
      </c>
      <c r="Y722" s="36">
        <v>0</v>
      </c>
      <c r="Z722" s="41">
        <v>0</v>
      </c>
      <c r="AA722" s="5">
        <f t="shared" si="70"/>
        <v>4</v>
      </c>
      <c r="AB722" s="5">
        <f t="shared" si="71"/>
        <v>1</v>
      </c>
    </row>
    <row r="723" spans="1:28" customFormat="1" ht="15" customHeight="1">
      <c r="A723" s="6">
        <v>1175</v>
      </c>
      <c r="B723" s="5" t="s">
        <v>6591</v>
      </c>
      <c r="C723" s="5" t="s">
        <v>11881</v>
      </c>
      <c r="D723" s="5" t="s">
        <v>6592</v>
      </c>
      <c r="E723" s="9" t="s">
        <v>11045</v>
      </c>
      <c r="F723" s="111">
        <v>1</v>
      </c>
      <c r="G723" s="111">
        <v>1</v>
      </c>
      <c r="H723" s="109">
        <f t="shared" si="69"/>
        <v>1</v>
      </c>
      <c r="I723" s="22">
        <v>0</v>
      </c>
      <c r="J723" s="25">
        <v>0</v>
      </c>
      <c r="K723" s="95">
        <v>1</v>
      </c>
      <c r="L723" s="12">
        <v>0</v>
      </c>
      <c r="M723" s="12">
        <v>1</v>
      </c>
      <c r="N723" s="27">
        <f t="shared" si="72"/>
        <v>1</v>
      </c>
      <c r="O723" s="29">
        <v>1</v>
      </c>
      <c r="P723" s="125">
        <v>0</v>
      </c>
      <c r="Q723" s="125">
        <v>0</v>
      </c>
      <c r="R723" s="31">
        <f t="shared" si="73"/>
        <v>0</v>
      </c>
      <c r="S723" s="14">
        <v>3160</v>
      </c>
      <c r="T723" s="15">
        <v>99.787199999999999</v>
      </c>
      <c r="U723" s="15">
        <v>31.667388202094056</v>
      </c>
      <c r="V723" s="33">
        <f t="shared" si="74"/>
        <v>1</v>
      </c>
      <c r="W723" s="34">
        <v>1</v>
      </c>
      <c r="X723" s="19">
        <v>1</v>
      </c>
      <c r="Y723" s="36">
        <v>1</v>
      </c>
      <c r="Z723" s="41">
        <v>0</v>
      </c>
      <c r="AA723" s="5">
        <f t="shared" si="70"/>
        <v>6</v>
      </c>
      <c r="AB723" s="5">
        <f t="shared" si="71"/>
        <v>1</v>
      </c>
    </row>
    <row r="724" spans="1:28" customFormat="1" ht="15" customHeight="1">
      <c r="A724" s="6">
        <v>1176</v>
      </c>
      <c r="B724" s="5" t="s">
        <v>6603</v>
      </c>
      <c r="C724" s="5" t="s">
        <v>11882</v>
      </c>
      <c r="D724" s="5" t="s">
        <v>6604</v>
      </c>
      <c r="E724" s="9" t="s">
        <v>11045</v>
      </c>
      <c r="F724" s="111">
        <v>1</v>
      </c>
      <c r="G724" s="111">
        <v>0</v>
      </c>
      <c r="H724" s="109">
        <f t="shared" si="69"/>
        <v>1</v>
      </c>
      <c r="I724" s="22">
        <v>1</v>
      </c>
      <c r="J724" s="25">
        <v>0</v>
      </c>
      <c r="K724" s="95">
        <v>1</v>
      </c>
      <c r="L724" s="12">
        <v>0</v>
      </c>
      <c r="M724" s="12">
        <v>0</v>
      </c>
      <c r="N724" s="27">
        <f t="shared" si="72"/>
        <v>1</v>
      </c>
      <c r="O724" s="29">
        <v>1</v>
      </c>
      <c r="P724" s="125">
        <v>0</v>
      </c>
      <c r="Q724" s="125">
        <v>0</v>
      </c>
      <c r="R724" s="31">
        <f t="shared" si="73"/>
        <v>0</v>
      </c>
      <c r="S724" s="14">
        <v>1235</v>
      </c>
      <c r="T724" s="15">
        <v>5.4058999999999999</v>
      </c>
      <c r="U724" s="15">
        <v>228.4540964501748</v>
      </c>
      <c r="V724" s="33">
        <f t="shared" si="74"/>
        <v>0</v>
      </c>
      <c r="W724" s="34">
        <v>0</v>
      </c>
      <c r="X724" s="19">
        <v>0</v>
      </c>
      <c r="Y724" s="36">
        <v>0</v>
      </c>
      <c r="Z724" s="41">
        <v>0</v>
      </c>
      <c r="AA724" s="5">
        <f t="shared" si="70"/>
        <v>4</v>
      </c>
      <c r="AB724" s="5">
        <f t="shared" si="71"/>
        <v>1</v>
      </c>
    </row>
    <row r="725" spans="1:28" customFormat="1" ht="15" customHeight="1">
      <c r="A725" s="6">
        <v>1177</v>
      </c>
      <c r="B725" s="5" t="s">
        <v>6669</v>
      </c>
      <c r="C725" s="5" t="s">
        <v>11883</v>
      </c>
      <c r="D725" s="5" t="s">
        <v>6670</v>
      </c>
      <c r="E725" s="9" t="s">
        <v>11045</v>
      </c>
      <c r="F725" s="111">
        <v>1</v>
      </c>
      <c r="G725" s="111">
        <v>1</v>
      </c>
      <c r="H725" s="109">
        <f t="shared" si="69"/>
        <v>1</v>
      </c>
      <c r="I725" s="22">
        <v>0</v>
      </c>
      <c r="J725" s="25">
        <v>0</v>
      </c>
      <c r="K725" s="95">
        <v>1</v>
      </c>
      <c r="L725" s="12">
        <v>0</v>
      </c>
      <c r="M725" s="12">
        <v>1</v>
      </c>
      <c r="N725" s="27">
        <f t="shared" si="72"/>
        <v>1</v>
      </c>
      <c r="O725" s="29">
        <v>1</v>
      </c>
      <c r="P725" s="125">
        <v>0</v>
      </c>
      <c r="Q725" s="125">
        <v>0</v>
      </c>
      <c r="R725" s="31">
        <f t="shared" si="73"/>
        <v>0</v>
      </c>
      <c r="S725" s="14">
        <v>843</v>
      </c>
      <c r="T725" s="15">
        <v>5.0819999999999999</v>
      </c>
      <c r="U725" s="15">
        <v>165.87957497048407</v>
      </c>
      <c r="V725" s="33">
        <f t="shared" si="74"/>
        <v>0</v>
      </c>
      <c r="W725" s="34">
        <v>1</v>
      </c>
      <c r="X725" s="19">
        <v>0</v>
      </c>
      <c r="Y725" s="36">
        <v>1</v>
      </c>
      <c r="Z725" s="41">
        <v>0</v>
      </c>
      <c r="AA725" s="5">
        <f t="shared" si="70"/>
        <v>5</v>
      </c>
      <c r="AB725" s="5">
        <f t="shared" si="71"/>
        <v>1</v>
      </c>
    </row>
    <row r="726" spans="1:28" customFormat="1" ht="15" customHeight="1">
      <c r="A726" s="6">
        <v>1178</v>
      </c>
      <c r="B726" s="5" t="s">
        <v>6715</v>
      </c>
      <c r="C726" s="5" t="s">
        <v>11884</v>
      </c>
      <c r="D726" s="5" t="s">
        <v>6716</v>
      </c>
      <c r="E726" s="9" t="s">
        <v>11045</v>
      </c>
      <c r="F726" s="111">
        <v>1</v>
      </c>
      <c r="G726" s="111">
        <v>0</v>
      </c>
      <c r="H726" s="109">
        <f t="shared" si="69"/>
        <v>1</v>
      </c>
      <c r="I726" s="22">
        <v>1</v>
      </c>
      <c r="J726" s="25">
        <v>0</v>
      </c>
      <c r="K726" s="95">
        <v>1</v>
      </c>
      <c r="L726" s="12">
        <v>0</v>
      </c>
      <c r="M726" s="12">
        <v>1</v>
      </c>
      <c r="N726" s="27">
        <f t="shared" si="72"/>
        <v>1</v>
      </c>
      <c r="O726" s="29">
        <v>1</v>
      </c>
      <c r="P726" s="125">
        <v>0</v>
      </c>
      <c r="Q726" s="125">
        <v>0</v>
      </c>
      <c r="R726" s="31">
        <f t="shared" si="73"/>
        <v>0</v>
      </c>
      <c r="S726" s="14">
        <v>1985</v>
      </c>
      <c r="T726" s="15">
        <v>15.8881</v>
      </c>
      <c r="U726" s="15">
        <v>124.93627305971135</v>
      </c>
      <c r="V726" s="33">
        <f t="shared" si="74"/>
        <v>0</v>
      </c>
      <c r="W726" s="34">
        <v>0</v>
      </c>
      <c r="X726" s="19">
        <v>0</v>
      </c>
      <c r="Y726" s="36">
        <v>0</v>
      </c>
      <c r="Z726" s="41">
        <v>0</v>
      </c>
      <c r="AA726" s="5">
        <f t="shared" si="70"/>
        <v>4</v>
      </c>
      <c r="AB726" s="5">
        <f t="shared" si="71"/>
        <v>1</v>
      </c>
    </row>
    <row r="727" spans="1:28" customFormat="1" ht="15" customHeight="1">
      <c r="A727" s="6">
        <v>1179</v>
      </c>
      <c r="B727" s="5" t="s">
        <v>6737</v>
      </c>
      <c r="C727" s="5" t="s">
        <v>11885</v>
      </c>
      <c r="D727" s="5" t="s">
        <v>6738</v>
      </c>
      <c r="E727" s="9" t="s">
        <v>11045</v>
      </c>
      <c r="F727" s="111">
        <v>1</v>
      </c>
      <c r="G727" s="111">
        <v>1</v>
      </c>
      <c r="H727" s="109">
        <f t="shared" si="69"/>
        <v>1</v>
      </c>
      <c r="I727" s="22">
        <v>0</v>
      </c>
      <c r="J727" s="25">
        <v>0</v>
      </c>
      <c r="K727" s="95">
        <v>1</v>
      </c>
      <c r="L727" s="12">
        <v>0</v>
      </c>
      <c r="M727" s="12">
        <v>1</v>
      </c>
      <c r="N727" s="27">
        <f t="shared" si="72"/>
        <v>1</v>
      </c>
      <c r="O727" s="29">
        <v>1</v>
      </c>
      <c r="P727" s="125">
        <v>0</v>
      </c>
      <c r="Q727" s="125">
        <v>0</v>
      </c>
      <c r="R727" s="31">
        <f t="shared" si="73"/>
        <v>0</v>
      </c>
      <c r="S727" s="14">
        <v>468</v>
      </c>
      <c r="T727" s="15">
        <v>2.6886000000000001</v>
      </c>
      <c r="U727" s="15">
        <v>174.06828832849808</v>
      </c>
      <c r="V727" s="33">
        <f t="shared" si="74"/>
        <v>0</v>
      </c>
      <c r="W727" s="34">
        <v>1</v>
      </c>
      <c r="X727" s="19">
        <v>0</v>
      </c>
      <c r="Y727" s="36">
        <v>0</v>
      </c>
      <c r="Z727" s="41">
        <v>0</v>
      </c>
      <c r="AA727" s="5">
        <f t="shared" si="70"/>
        <v>4</v>
      </c>
      <c r="AB727" s="5">
        <f t="shared" si="71"/>
        <v>1</v>
      </c>
    </row>
    <row r="728" spans="1:28" customFormat="1" ht="15" customHeight="1">
      <c r="A728" s="6">
        <v>1180</v>
      </c>
      <c r="B728" s="5" t="s">
        <v>6799</v>
      </c>
      <c r="C728" s="5" t="s">
        <v>11886</v>
      </c>
      <c r="D728" s="5" t="s">
        <v>6800</v>
      </c>
      <c r="E728" s="9" t="s">
        <v>11045</v>
      </c>
      <c r="F728" s="111">
        <v>1</v>
      </c>
      <c r="G728" s="111">
        <v>1</v>
      </c>
      <c r="H728" s="109">
        <f t="shared" si="69"/>
        <v>1</v>
      </c>
      <c r="I728" s="22">
        <v>0</v>
      </c>
      <c r="J728" s="25">
        <v>0</v>
      </c>
      <c r="K728" s="95">
        <v>1</v>
      </c>
      <c r="L728" s="12">
        <v>0</v>
      </c>
      <c r="M728" s="12">
        <v>1</v>
      </c>
      <c r="N728" s="27">
        <f t="shared" si="72"/>
        <v>1</v>
      </c>
      <c r="O728" s="29">
        <v>1</v>
      </c>
      <c r="P728" s="125">
        <v>1</v>
      </c>
      <c r="Q728" s="125">
        <v>0</v>
      </c>
      <c r="R728" s="31">
        <f t="shared" si="73"/>
        <v>1</v>
      </c>
      <c r="S728" s="14">
        <v>1119</v>
      </c>
      <c r="T728" s="15">
        <v>4.4056999999999995</v>
      </c>
      <c r="U728" s="15">
        <v>253.98915041877569</v>
      </c>
      <c r="V728" s="33">
        <f t="shared" si="74"/>
        <v>0</v>
      </c>
      <c r="W728" s="34">
        <v>0</v>
      </c>
      <c r="X728" s="19">
        <v>0</v>
      </c>
      <c r="Y728" s="36">
        <v>0</v>
      </c>
      <c r="Z728" s="41">
        <v>0</v>
      </c>
      <c r="AA728" s="5">
        <f t="shared" si="70"/>
        <v>4</v>
      </c>
      <c r="AB728" s="5">
        <f t="shared" si="71"/>
        <v>1</v>
      </c>
    </row>
    <row r="729" spans="1:28" customFormat="1" ht="15" customHeight="1">
      <c r="A729" s="6">
        <v>1181</v>
      </c>
      <c r="B729" s="5" t="s">
        <v>6801</v>
      </c>
      <c r="C729" s="5" t="s">
        <v>11887</v>
      </c>
      <c r="D729" s="5" t="s">
        <v>6802</v>
      </c>
      <c r="E729" s="9" t="s">
        <v>11045</v>
      </c>
      <c r="F729" s="111">
        <v>1</v>
      </c>
      <c r="G729" s="111">
        <v>0</v>
      </c>
      <c r="H729" s="109">
        <f t="shared" si="69"/>
        <v>1</v>
      </c>
      <c r="I729" s="22">
        <v>0</v>
      </c>
      <c r="J729" s="25">
        <v>0</v>
      </c>
      <c r="K729" s="95">
        <v>1</v>
      </c>
      <c r="L729" s="12">
        <v>0</v>
      </c>
      <c r="M729" s="12">
        <v>0</v>
      </c>
      <c r="N729" s="27">
        <f t="shared" si="72"/>
        <v>1</v>
      </c>
      <c r="O729" s="29">
        <v>1</v>
      </c>
      <c r="P729" s="125">
        <v>0</v>
      </c>
      <c r="Q729" s="125">
        <v>0</v>
      </c>
      <c r="R729" s="31">
        <f t="shared" si="73"/>
        <v>0</v>
      </c>
      <c r="S729" s="14">
        <v>3890</v>
      </c>
      <c r="T729" s="15">
        <v>11.5402</v>
      </c>
      <c r="U729" s="15">
        <v>337.08254622970139</v>
      </c>
      <c r="V729" s="33">
        <f t="shared" si="74"/>
        <v>0</v>
      </c>
      <c r="W729" s="34">
        <v>0</v>
      </c>
      <c r="X729" s="19">
        <v>0</v>
      </c>
      <c r="Y729" s="36">
        <v>0</v>
      </c>
      <c r="Z729" s="41">
        <v>0</v>
      </c>
      <c r="AA729" s="5">
        <f t="shared" si="70"/>
        <v>3</v>
      </c>
      <c r="AB729" s="5">
        <f t="shared" si="71"/>
        <v>1</v>
      </c>
    </row>
    <row r="730" spans="1:28" customFormat="1" ht="15" customHeight="1">
      <c r="A730" s="6">
        <v>1183</v>
      </c>
      <c r="B730" s="5" t="s">
        <v>6811</v>
      </c>
      <c r="C730" s="5" t="s">
        <v>11888</v>
      </c>
      <c r="D730" s="5" t="s">
        <v>6812</v>
      </c>
      <c r="E730" s="9" t="s">
        <v>11045</v>
      </c>
      <c r="F730" s="111">
        <v>0</v>
      </c>
      <c r="G730" s="111">
        <v>1</v>
      </c>
      <c r="H730" s="109">
        <f t="shared" si="69"/>
        <v>1</v>
      </c>
      <c r="I730" s="22">
        <v>0</v>
      </c>
      <c r="J730" s="25">
        <v>0</v>
      </c>
      <c r="K730" s="95">
        <v>1</v>
      </c>
      <c r="L730" s="12">
        <v>0</v>
      </c>
      <c r="M730" s="12">
        <v>1</v>
      </c>
      <c r="N730" s="27">
        <f t="shared" si="72"/>
        <v>1</v>
      </c>
      <c r="O730" s="29">
        <v>1</v>
      </c>
      <c r="P730" s="125">
        <v>0</v>
      </c>
      <c r="Q730" s="125">
        <v>0</v>
      </c>
      <c r="R730" s="31">
        <f t="shared" si="73"/>
        <v>0</v>
      </c>
      <c r="S730" s="14">
        <v>3877</v>
      </c>
      <c r="T730" s="15">
        <v>9.1732000000000014</v>
      </c>
      <c r="U730" s="15">
        <v>422.64422448000693</v>
      </c>
      <c r="V730" s="33">
        <f t="shared" si="74"/>
        <v>0</v>
      </c>
      <c r="W730" s="34">
        <v>0</v>
      </c>
      <c r="X730" s="19">
        <v>0</v>
      </c>
      <c r="Y730" s="36">
        <v>0</v>
      </c>
      <c r="Z730" s="41">
        <v>0</v>
      </c>
      <c r="AA730" s="5">
        <f t="shared" si="70"/>
        <v>3</v>
      </c>
      <c r="AB730" s="5">
        <f t="shared" si="71"/>
        <v>1</v>
      </c>
    </row>
    <row r="731" spans="1:28" customFormat="1" ht="15" customHeight="1">
      <c r="A731" s="6">
        <v>1184</v>
      </c>
      <c r="B731" s="5" t="s">
        <v>6886</v>
      </c>
      <c r="C731" s="5" t="s">
        <v>11889</v>
      </c>
      <c r="D731" s="5" t="s">
        <v>6887</v>
      </c>
      <c r="E731" s="9" t="s">
        <v>11045</v>
      </c>
      <c r="F731" s="111">
        <v>1</v>
      </c>
      <c r="G731" s="111">
        <v>1</v>
      </c>
      <c r="H731" s="109">
        <f t="shared" si="69"/>
        <v>1</v>
      </c>
      <c r="I731" s="22">
        <v>1</v>
      </c>
      <c r="J731" s="25">
        <v>1</v>
      </c>
      <c r="K731" s="95">
        <v>1</v>
      </c>
      <c r="L731" s="12">
        <v>1</v>
      </c>
      <c r="M731" s="12">
        <v>1</v>
      </c>
      <c r="N731" s="27">
        <f t="shared" si="72"/>
        <v>1</v>
      </c>
      <c r="O731" s="29">
        <v>1</v>
      </c>
      <c r="P731" s="125">
        <v>0</v>
      </c>
      <c r="Q731" s="125">
        <v>0</v>
      </c>
      <c r="R731" s="31">
        <f t="shared" si="73"/>
        <v>0</v>
      </c>
      <c r="S731" s="14">
        <v>3405</v>
      </c>
      <c r="T731" s="15">
        <v>26.090999999999998</v>
      </c>
      <c r="U731" s="15">
        <v>130.50477176037717</v>
      </c>
      <c r="V731" s="33">
        <f t="shared" si="74"/>
        <v>0</v>
      </c>
      <c r="W731" s="34">
        <v>1</v>
      </c>
      <c r="X731" s="19">
        <v>1</v>
      </c>
      <c r="Y731" s="36">
        <v>0</v>
      </c>
      <c r="Z731" s="41">
        <v>0</v>
      </c>
      <c r="AA731" s="5">
        <f t="shared" si="70"/>
        <v>6</v>
      </c>
      <c r="AB731" s="5">
        <f t="shared" si="71"/>
        <v>1</v>
      </c>
    </row>
    <row r="732" spans="1:28" customFormat="1" ht="15" customHeight="1">
      <c r="A732" s="6">
        <v>1185</v>
      </c>
      <c r="B732" s="5" t="s">
        <v>6888</v>
      </c>
      <c r="C732" s="5" t="s">
        <v>11890</v>
      </c>
      <c r="D732" s="5" t="s">
        <v>6889</v>
      </c>
      <c r="E732" s="9" t="s">
        <v>11045</v>
      </c>
      <c r="F732" s="111">
        <v>1</v>
      </c>
      <c r="G732" s="111">
        <v>1</v>
      </c>
      <c r="H732" s="109">
        <f t="shared" si="69"/>
        <v>1</v>
      </c>
      <c r="I732" s="22">
        <v>0</v>
      </c>
      <c r="J732" s="25">
        <v>0</v>
      </c>
      <c r="K732" s="95">
        <v>1</v>
      </c>
      <c r="L732" s="12">
        <v>0</v>
      </c>
      <c r="M732" s="12">
        <v>1</v>
      </c>
      <c r="N732" s="27">
        <f t="shared" si="72"/>
        <v>1</v>
      </c>
      <c r="O732" s="29">
        <v>1</v>
      </c>
      <c r="P732" s="125">
        <v>0</v>
      </c>
      <c r="Q732" s="125">
        <v>0</v>
      </c>
      <c r="R732" s="31">
        <f t="shared" si="73"/>
        <v>0</v>
      </c>
      <c r="S732" s="14">
        <v>556</v>
      </c>
      <c r="T732" s="15">
        <v>4.7081</v>
      </c>
      <c r="U732" s="15">
        <v>118.09434803848687</v>
      </c>
      <c r="V732" s="33">
        <f t="shared" si="74"/>
        <v>0</v>
      </c>
      <c r="W732" s="34">
        <v>1</v>
      </c>
      <c r="X732" s="19">
        <v>0</v>
      </c>
      <c r="Y732" s="36">
        <v>0</v>
      </c>
      <c r="Z732" s="41">
        <v>0</v>
      </c>
      <c r="AA732" s="5">
        <f t="shared" si="70"/>
        <v>4</v>
      </c>
      <c r="AB732" s="5">
        <f t="shared" si="71"/>
        <v>1</v>
      </c>
    </row>
    <row r="733" spans="1:28" customFormat="1" ht="15" customHeight="1">
      <c r="A733" s="6">
        <v>1186</v>
      </c>
      <c r="B733" s="5" t="s">
        <v>6890</v>
      </c>
      <c r="C733" s="5" t="s">
        <v>11891</v>
      </c>
      <c r="D733" s="5" t="s">
        <v>6891</v>
      </c>
      <c r="E733" s="9" t="s">
        <v>11045</v>
      </c>
      <c r="F733" s="111">
        <v>0</v>
      </c>
      <c r="G733" s="111">
        <v>1</v>
      </c>
      <c r="H733" s="109">
        <f t="shared" si="69"/>
        <v>1</v>
      </c>
      <c r="I733" s="22">
        <v>1</v>
      </c>
      <c r="J733" s="25">
        <v>1</v>
      </c>
      <c r="K733" s="95">
        <v>1</v>
      </c>
      <c r="L733" s="12">
        <v>1</v>
      </c>
      <c r="M733" s="12">
        <v>1</v>
      </c>
      <c r="N733" s="27">
        <f t="shared" si="72"/>
        <v>1</v>
      </c>
      <c r="O733" s="29">
        <v>1</v>
      </c>
      <c r="P733" s="125">
        <v>1</v>
      </c>
      <c r="Q733" s="125">
        <v>0</v>
      </c>
      <c r="R733" s="31">
        <f t="shared" si="73"/>
        <v>1</v>
      </c>
      <c r="S733" s="14">
        <v>723</v>
      </c>
      <c r="T733" s="15">
        <v>63.183900000000001</v>
      </c>
      <c r="U733" s="15">
        <v>11.44278843186318</v>
      </c>
      <c r="V733" s="33">
        <f t="shared" si="74"/>
        <v>1</v>
      </c>
      <c r="W733" s="34">
        <v>1</v>
      </c>
      <c r="X733" s="19">
        <v>1</v>
      </c>
      <c r="Y733" s="36">
        <v>1</v>
      </c>
      <c r="Z733" s="41">
        <v>0</v>
      </c>
      <c r="AA733" s="5">
        <f t="shared" si="70"/>
        <v>9</v>
      </c>
      <c r="AB733" s="5">
        <f t="shared" si="71"/>
        <v>1</v>
      </c>
    </row>
    <row r="734" spans="1:28" customFormat="1" ht="15" customHeight="1">
      <c r="A734" s="6">
        <v>1187</v>
      </c>
      <c r="B734" s="5" t="s">
        <v>6902</v>
      </c>
      <c r="C734" s="5" t="s">
        <v>11892</v>
      </c>
      <c r="D734" s="5" t="s">
        <v>6903</v>
      </c>
      <c r="E734" s="9" t="s">
        <v>11045</v>
      </c>
      <c r="F734" s="111">
        <v>0</v>
      </c>
      <c r="G734" s="111">
        <v>1</v>
      </c>
      <c r="H734" s="109">
        <f t="shared" si="69"/>
        <v>1</v>
      </c>
      <c r="I734" s="22">
        <v>0</v>
      </c>
      <c r="J734" s="25">
        <v>0</v>
      </c>
      <c r="K734" s="95">
        <v>1</v>
      </c>
      <c r="L734" s="12">
        <v>0</v>
      </c>
      <c r="M734" s="12">
        <v>1</v>
      </c>
      <c r="N734" s="27">
        <f t="shared" si="72"/>
        <v>1</v>
      </c>
      <c r="O734" s="29">
        <v>1</v>
      </c>
      <c r="P734" s="125">
        <v>0</v>
      </c>
      <c r="Q734" s="125">
        <v>0</v>
      </c>
      <c r="R734" s="31">
        <f t="shared" si="73"/>
        <v>0</v>
      </c>
      <c r="S734" s="14">
        <v>773</v>
      </c>
      <c r="T734" s="15">
        <v>4.0042</v>
      </c>
      <c r="U734" s="15">
        <v>193.04730033464861</v>
      </c>
      <c r="V734" s="33">
        <f t="shared" si="74"/>
        <v>0</v>
      </c>
      <c r="W734" s="34">
        <v>1</v>
      </c>
      <c r="X734" s="19">
        <v>1</v>
      </c>
      <c r="Y734" s="36">
        <v>0</v>
      </c>
      <c r="Z734" s="41">
        <v>0</v>
      </c>
      <c r="AA734" s="5">
        <f t="shared" si="70"/>
        <v>4</v>
      </c>
      <c r="AB734" s="5">
        <f t="shared" si="71"/>
        <v>1</v>
      </c>
    </row>
    <row r="735" spans="1:28" customFormat="1" ht="15" customHeight="1">
      <c r="A735" s="6">
        <v>1188</v>
      </c>
      <c r="B735" s="5" t="s">
        <v>6936</v>
      </c>
      <c r="C735" s="5" t="s">
        <v>11893</v>
      </c>
      <c r="D735" s="5" t="s">
        <v>6937</v>
      </c>
      <c r="E735" s="9" t="s">
        <v>11045</v>
      </c>
      <c r="F735" s="111">
        <v>1</v>
      </c>
      <c r="G735" s="111">
        <v>0</v>
      </c>
      <c r="H735" s="109">
        <f t="shared" si="69"/>
        <v>1</v>
      </c>
      <c r="I735" s="22">
        <v>1</v>
      </c>
      <c r="J735" s="25">
        <v>0</v>
      </c>
      <c r="K735" s="95">
        <v>1</v>
      </c>
      <c r="L735" s="12">
        <v>0</v>
      </c>
      <c r="M735" s="12">
        <v>1</v>
      </c>
      <c r="N735" s="27">
        <f t="shared" si="72"/>
        <v>1</v>
      </c>
      <c r="O735" s="29">
        <v>1</v>
      </c>
      <c r="P735" s="125">
        <v>0</v>
      </c>
      <c r="Q735" s="125">
        <v>0</v>
      </c>
      <c r="R735" s="31">
        <f t="shared" si="73"/>
        <v>0</v>
      </c>
      <c r="S735" s="14">
        <v>607</v>
      </c>
      <c r="T735" s="15">
        <v>5.3498999999999999</v>
      </c>
      <c r="U735" s="15">
        <v>113.46006467410606</v>
      </c>
      <c r="V735" s="33">
        <f t="shared" si="74"/>
        <v>0</v>
      </c>
      <c r="W735" s="34">
        <v>1</v>
      </c>
      <c r="X735" s="19">
        <v>1</v>
      </c>
      <c r="Y735" s="36">
        <v>0</v>
      </c>
      <c r="Z735" s="41">
        <v>0</v>
      </c>
      <c r="AA735" s="5">
        <f t="shared" si="70"/>
        <v>5</v>
      </c>
      <c r="AB735" s="5">
        <f t="shared" si="71"/>
        <v>1</v>
      </c>
    </row>
    <row r="736" spans="1:28" customFormat="1" ht="15" customHeight="1">
      <c r="A736" s="6">
        <v>1190</v>
      </c>
      <c r="B736" s="5" t="s">
        <v>7146</v>
      </c>
      <c r="C736" s="5" t="s">
        <v>11894</v>
      </c>
      <c r="D736" s="5" t="s">
        <v>7147</v>
      </c>
      <c r="E736" s="9" t="s">
        <v>11045</v>
      </c>
      <c r="F736" s="111">
        <v>1</v>
      </c>
      <c r="G736" s="111">
        <v>1</v>
      </c>
      <c r="H736" s="109">
        <f t="shared" si="69"/>
        <v>1</v>
      </c>
      <c r="I736" s="22">
        <v>1</v>
      </c>
      <c r="J736" s="25">
        <v>0</v>
      </c>
      <c r="K736" s="95">
        <v>1</v>
      </c>
      <c r="L736" s="12">
        <v>0</v>
      </c>
      <c r="M736" s="12">
        <v>0</v>
      </c>
      <c r="N736" s="27">
        <f t="shared" si="72"/>
        <v>1</v>
      </c>
      <c r="O736" s="29">
        <v>1</v>
      </c>
      <c r="P736" s="125">
        <v>0</v>
      </c>
      <c r="Q736" s="125">
        <v>0</v>
      </c>
      <c r="R736" s="31">
        <f t="shared" si="73"/>
        <v>0</v>
      </c>
      <c r="S736" s="14">
        <v>3049</v>
      </c>
      <c r="T736" s="15">
        <v>34.718800000000002</v>
      </c>
      <c r="U736" s="15">
        <v>87.819855524960531</v>
      </c>
      <c r="V736" s="33">
        <f t="shared" si="74"/>
        <v>0</v>
      </c>
      <c r="W736" s="34">
        <v>1</v>
      </c>
      <c r="X736" s="19">
        <v>1</v>
      </c>
      <c r="Y736" s="36">
        <v>0</v>
      </c>
      <c r="Z736" s="41">
        <v>0</v>
      </c>
      <c r="AA736" s="5">
        <f t="shared" si="70"/>
        <v>5</v>
      </c>
      <c r="AB736" s="5">
        <f t="shared" si="71"/>
        <v>1</v>
      </c>
    </row>
    <row r="737" spans="1:28" customFormat="1" ht="15" customHeight="1">
      <c r="A737" s="6">
        <v>1193</v>
      </c>
      <c r="B737" s="5" t="s">
        <v>7160</v>
      </c>
      <c r="C737" s="5" t="s">
        <v>11895</v>
      </c>
      <c r="D737" s="5" t="s">
        <v>7161</v>
      </c>
      <c r="E737" s="9" t="s">
        <v>11045</v>
      </c>
      <c r="F737" s="111">
        <v>1</v>
      </c>
      <c r="G737" s="111">
        <v>0</v>
      </c>
      <c r="H737" s="109">
        <f t="shared" si="69"/>
        <v>1</v>
      </c>
      <c r="I737" s="22">
        <v>0</v>
      </c>
      <c r="J737" s="25">
        <v>0</v>
      </c>
      <c r="K737" s="95">
        <v>1</v>
      </c>
      <c r="L737" s="12">
        <v>0</v>
      </c>
      <c r="M737" s="12">
        <v>0</v>
      </c>
      <c r="N737" s="27">
        <f t="shared" si="72"/>
        <v>1</v>
      </c>
      <c r="O737" s="29">
        <v>1</v>
      </c>
      <c r="P737" s="125">
        <v>0</v>
      </c>
      <c r="Q737" s="125">
        <v>0</v>
      </c>
      <c r="R737" s="31">
        <f t="shared" si="73"/>
        <v>0</v>
      </c>
      <c r="S737" s="14">
        <v>3713</v>
      </c>
      <c r="T737" s="15">
        <v>19.649100000000001</v>
      </c>
      <c r="U737" s="15">
        <v>188.96539790626542</v>
      </c>
      <c r="V737" s="33">
        <f t="shared" si="74"/>
        <v>0</v>
      </c>
      <c r="W737" s="34">
        <v>0</v>
      </c>
      <c r="X737" s="19">
        <v>0</v>
      </c>
      <c r="Y737" s="36">
        <v>0</v>
      </c>
      <c r="Z737" s="41">
        <v>0</v>
      </c>
      <c r="AA737" s="5">
        <f t="shared" si="70"/>
        <v>3</v>
      </c>
      <c r="AB737" s="5">
        <f t="shared" si="71"/>
        <v>1</v>
      </c>
    </row>
    <row r="738" spans="1:28" customFormat="1" ht="15" customHeight="1">
      <c r="A738" s="6">
        <v>1195</v>
      </c>
      <c r="B738" s="5" t="s">
        <v>7176</v>
      </c>
      <c r="C738" s="5" t="s">
        <v>11896</v>
      </c>
      <c r="D738" s="5" t="s">
        <v>7177</v>
      </c>
      <c r="E738" s="9" t="s">
        <v>11045</v>
      </c>
      <c r="F738" s="111">
        <v>1</v>
      </c>
      <c r="G738" s="111">
        <v>0</v>
      </c>
      <c r="H738" s="109">
        <f t="shared" si="69"/>
        <v>1</v>
      </c>
      <c r="I738" s="22">
        <v>1</v>
      </c>
      <c r="J738" s="25">
        <v>0</v>
      </c>
      <c r="K738" s="95">
        <v>1</v>
      </c>
      <c r="L738" s="12">
        <v>0</v>
      </c>
      <c r="M738" s="12">
        <v>1</v>
      </c>
      <c r="N738" s="27">
        <f t="shared" si="72"/>
        <v>1</v>
      </c>
      <c r="O738" s="29">
        <v>1</v>
      </c>
      <c r="P738" s="125">
        <v>0</v>
      </c>
      <c r="Q738" s="125">
        <v>0</v>
      </c>
      <c r="R738" s="31">
        <f t="shared" si="73"/>
        <v>0</v>
      </c>
      <c r="S738" s="14">
        <v>3450</v>
      </c>
      <c r="T738" s="15">
        <v>9.9036000000000008</v>
      </c>
      <c r="U738" s="15">
        <v>348.35817278565366</v>
      </c>
      <c r="V738" s="33">
        <f t="shared" si="74"/>
        <v>0</v>
      </c>
      <c r="W738" s="34">
        <v>0</v>
      </c>
      <c r="X738" s="19">
        <v>0</v>
      </c>
      <c r="Y738" s="36">
        <v>0</v>
      </c>
      <c r="Z738" s="41">
        <v>0</v>
      </c>
      <c r="AA738" s="5">
        <f t="shared" si="70"/>
        <v>4</v>
      </c>
      <c r="AB738" s="5">
        <f t="shared" si="71"/>
        <v>1</v>
      </c>
    </row>
    <row r="739" spans="1:28" customFormat="1" ht="15" customHeight="1">
      <c r="A739" s="6">
        <v>1196</v>
      </c>
      <c r="B739" s="5" t="s">
        <v>7190</v>
      </c>
      <c r="C739" s="5" t="s">
        <v>11897</v>
      </c>
      <c r="D739" s="5" t="s">
        <v>7191</v>
      </c>
      <c r="E739" s="9" t="s">
        <v>11045</v>
      </c>
      <c r="F739" s="111">
        <v>1</v>
      </c>
      <c r="G739" s="111">
        <v>1</v>
      </c>
      <c r="H739" s="109">
        <f t="shared" si="69"/>
        <v>1</v>
      </c>
      <c r="I739" s="22">
        <v>0</v>
      </c>
      <c r="J739" s="25">
        <v>0</v>
      </c>
      <c r="K739" s="95">
        <v>1</v>
      </c>
      <c r="L739" s="12">
        <v>0</v>
      </c>
      <c r="M739" s="12">
        <v>1</v>
      </c>
      <c r="N739" s="27">
        <f t="shared" si="72"/>
        <v>1</v>
      </c>
      <c r="O739" s="29">
        <v>1</v>
      </c>
      <c r="P739" s="125">
        <v>0</v>
      </c>
      <c r="Q739" s="125">
        <v>0</v>
      </c>
      <c r="R739" s="31">
        <f t="shared" si="73"/>
        <v>0</v>
      </c>
      <c r="S739" s="14">
        <v>1378</v>
      </c>
      <c r="T739" s="15">
        <v>11.034500000000001</v>
      </c>
      <c r="U739" s="15">
        <v>124.88105487335174</v>
      </c>
      <c r="V739" s="33">
        <f t="shared" si="74"/>
        <v>0</v>
      </c>
      <c r="W739" s="34">
        <v>1</v>
      </c>
      <c r="X739" s="19">
        <v>0</v>
      </c>
      <c r="Y739" s="36">
        <v>1</v>
      </c>
      <c r="Z739" s="41">
        <v>0</v>
      </c>
      <c r="AA739" s="5">
        <f t="shared" si="70"/>
        <v>5</v>
      </c>
      <c r="AB739" s="5">
        <f t="shared" si="71"/>
        <v>1</v>
      </c>
    </row>
    <row r="740" spans="1:28" customFormat="1" ht="15" customHeight="1">
      <c r="A740" s="6">
        <v>1198</v>
      </c>
      <c r="B740" s="5" t="s">
        <v>7302</v>
      </c>
      <c r="C740" s="5" t="s">
        <v>11898</v>
      </c>
      <c r="D740" s="5" t="s">
        <v>7303</v>
      </c>
      <c r="E740" s="9" t="s">
        <v>11045</v>
      </c>
      <c r="F740" s="111">
        <v>1</v>
      </c>
      <c r="G740" s="111">
        <v>1</v>
      </c>
      <c r="H740" s="109">
        <f t="shared" si="69"/>
        <v>1</v>
      </c>
      <c r="I740" s="22">
        <v>1</v>
      </c>
      <c r="J740" s="25">
        <v>0</v>
      </c>
      <c r="K740" s="95">
        <v>1</v>
      </c>
      <c r="L740" s="12">
        <v>1</v>
      </c>
      <c r="M740" s="12">
        <v>1</v>
      </c>
      <c r="N740" s="27">
        <f t="shared" si="72"/>
        <v>1</v>
      </c>
      <c r="O740" s="29">
        <v>1</v>
      </c>
      <c r="P740" s="125">
        <v>0</v>
      </c>
      <c r="Q740" s="125">
        <v>0</v>
      </c>
      <c r="R740" s="31">
        <f t="shared" si="73"/>
        <v>0</v>
      </c>
      <c r="S740" s="14">
        <v>1068</v>
      </c>
      <c r="T740" s="15">
        <v>8.5611999999999995</v>
      </c>
      <c r="U740" s="15">
        <v>124.74886698126431</v>
      </c>
      <c r="V740" s="33">
        <f t="shared" si="74"/>
        <v>0</v>
      </c>
      <c r="W740" s="34">
        <v>1</v>
      </c>
      <c r="X740" s="19">
        <v>1</v>
      </c>
      <c r="Y740" s="36">
        <v>0</v>
      </c>
      <c r="Z740" s="41">
        <v>0</v>
      </c>
      <c r="AA740" s="5">
        <f t="shared" si="70"/>
        <v>5</v>
      </c>
      <c r="AB740" s="5">
        <f t="shared" si="71"/>
        <v>1</v>
      </c>
    </row>
    <row r="741" spans="1:28" customFormat="1" ht="15" customHeight="1">
      <c r="A741" s="6">
        <v>1199</v>
      </c>
      <c r="B741" s="5" t="s">
        <v>7328</v>
      </c>
      <c r="C741" s="5" t="s">
        <v>11899</v>
      </c>
      <c r="D741" s="5" t="s">
        <v>7329</v>
      </c>
      <c r="E741" s="9" t="s">
        <v>11045</v>
      </c>
      <c r="F741" s="111">
        <v>1</v>
      </c>
      <c r="G741" s="111">
        <v>1</v>
      </c>
      <c r="H741" s="109">
        <f t="shared" si="69"/>
        <v>1</v>
      </c>
      <c r="I741" s="22">
        <v>1</v>
      </c>
      <c r="J741" s="25">
        <v>0</v>
      </c>
      <c r="K741" s="95">
        <v>1</v>
      </c>
      <c r="L741" s="12">
        <v>1</v>
      </c>
      <c r="M741" s="12">
        <v>1</v>
      </c>
      <c r="N741" s="27">
        <f t="shared" si="72"/>
        <v>1</v>
      </c>
      <c r="O741" s="29">
        <v>0</v>
      </c>
      <c r="P741" s="125">
        <v>0</v>
      </c>
      <c r="Q741" s="125">
        <v>0</v>
      </c>
      <c r="R741" s="31">
        <f t="shared" si="73"/>
        <v>0</v>
      </c>
      <c r="S741" s="14">
        <v>3676</v>
      </c>
      <c r="T741" s="15">
        <v>19.0611</v>
      </c>
      <c r="U741" s="15">
        <v>192.85350792976271</v>
      </c>
      <c r="V741" s="33">
        <f t="shared" si="74"/>
        <v>0</v>
      </c>
      <c r="W741" s="34">
        <v>1</v>
      </c>
      <c r="X741" s="19">
        <v>1</v>
      </c>
      <c r="Y741" s="36">
        <v>0</v>
      </c>
      <c r="Z741" s="41">
        <v>0</v>
      </c>
      <c r="AA741" s="5">
        <f t="shared" si="70"/>
        <v>4</v>
      </c>
      <c r="AB741" s="5">
        <f t="shared" si="71"/>
        <v>1</v>
      </c>
    </row>
    <row r="742" spans="1:28" customFormat="1" ht="15" customHeight="1">
      <c r="A742" s="6">
        <v>1200</v>
      </c>
      <c r="B742" s="5" t="s">
        <v>7400</v>
      </c>
      <c r="C742" s="5" t="s">
        <v>11900</v>
      </c>
      <c r="D742" s="5" t="s">
        <v>7401</v>
      </c>
      <c r="E742" s="9" t="s">
        <v>11045</v>
      </c>
      <c r="F742" s="111">
        <v>1</v>
      </c>
      <c r="G742" s="111">
        <v>1</v>
      </c>
      <c r="H742" s="109">
        <f t="shared" si="69"/>
        <v>1</v>
      </c>
      <c r="I742" s="22">
        <v>1</v>
      </c>
      <c r="J742" s="25">
        <v>0</v>
      </c>
      <c r="K742" s="95">
        <v>1</v>
      </c>
      <c r="L742" s="12">
        <v>0</v>
      </c>
      <c r="M742" s="12">
        <v>0</v>
      </c>
      <c r="N742" s="27">
        <f t="shared" si="72"/>
        <v>1</v>
      </c>
      <c r="O742" s="29">
        <v>1</v>
      </c>
      <c r="P742" s="125">
        <v>0</v>
      </c>
      <c r="Q742" s="125">
        <v>0</v>
      </c>
      <c r="R742" s="31">
        <f t="shared" si="73"/>
        <v>0</v>
      </c>
      <c r="S742" s="14">
        <v>1113</v>
      </c>
      <c r="T742" s="15">
        <v>4.4477000000000002</v>
      </c>
      <c r="U742" s="15">
        <v>250.24169795624704</v>
      </c>
      <c r="V742" s="33">
        <f t="shared" si="74"/>
        <v>0</v>
      </c>
      <c r="W742" s="34">
        <v>1</v>
      </c>
      <c r="X742" s="19">
        <v>1</v>
      </c>
      <c r="Y742" s="36">
        <v>0</v>
      </c>
      <c r="Z742" s="41">
        <v>0</v>
      </c>
      <c r="AA742" s="5">
        <f t="shared" si="70"/>
        <v>5</v>
      </c>
      <c r="AB742" s="5">
        <f t="shared" si="71"/>
        <v>1</v>
      </c>
    </row>
    <row r="743" spans="1:28" customFormat="1" ht="15" customHeight="1">
      <c r="A743" s="6">
        <v>1201</v>
      </c>
      <c r="B743" s="5" t="s">
        <v>7472</v>
      </c>
      <c r="C743" s="5" t="s">
        <v>11901</v>
      </c>
      <c r="D743" s="5" t="s">
        <v>7473</v>
      </c>
      <c r="E743" s="9" t="s">
        <v>11045</v>
      </c>
      <c r="F743" s="111">
        <v>1</v>
      </c>
      <c r="G743" s="111">
        <v>1</v>
      </c>
      <c r="H743" s="109">
        <f t="shared" si="69"/>
        <v>1</v>
      </c>
      <c r="I743" s="22">
        <v>1</v>
      </c>
      <c r="J743" s="25">
        <v>0</v>
      </c>
      <c r="K743" s="95">
        <v>1</v>
      </c>
      <c r="L743" s="12">
        <v>0</v>
      </c>
      <c r="M743" s="12">
        <v>1</v>
      </c>
      <c r="N743" s="27">
        <f t="shared" si="72"/>
        <v>1</v>
      </c>
      <c r="O743" s="29">
        <v>1</v>
      </c>
      <c r="P743" s="125">
        <v>0</v>
      </c>
      <c r="Q743" s="125">
        <v>1</v>
      </c>
      <c r="R743" s="31">
        <f t="shared" si="73"/>
        <v>1</v>
      </c>
      <c r="S743" s="14">
        <v>724</v>
      </c>
      <c r="T743" s="15">
        <v>89.202999999999989</v>
      </c>
      <c r="U743" s="15">
        <v>8.1163189578825836</v>
      </c>
      <c r="V743" s="33">
        <f t="shared" si="74"/>
        <v>1</v>
      </c>
      <c r="W743" s="34">
        <v>1</v>
      </c>
      <c r="X743" s="19">
        <v>1</v>
      </c>
      <c r="Y743" s="36">
        <v>1</v>
      </c>
      <c r="Z743" s="41">
        <v>0</v>
      </c>
      <c r="AA743" s="5">
        <f t="shared" si="70"/>
        <v>8</v>
      </c>
      <c r="AB743" s="5">
        <f t="shared" si="71"/>
        <v>1</v>
      </c>
    </row>
    <row r="744" spans="1:28" customFormat="1" ht="15" customHeight="1">
      <c r="A744" s="6">
        <v>1202</v>
      </c>
      <c r="B744" s="5" t="s">
        <v>7478</v>
      </c>
      <c r="C744" s="5" t="s">
        <v>11902</v>
      </c>
      <c r="D744" s="5" t="s">
        <v>7479</v>
      </c>
      <c r="E744" s="9" t="s">
        <v>11045</v>
      </c>
      <c r="F744" s="111">
        <v>0</v>
      </c>
      <c r="G744" s="111">
        <v>1</v>
      </c>
      <c r="H744" s="109">
        <f t="shared" si="69"/>
        <v>1</v>
      </c>
      <c r="I744" s="22">
        <v>1</v>
      </c>
      <c r="J744" s="25">
        <v>1</v>
      </c>
      <c r="K744" s="95">
        <v>1</v>
      </c>
      <c r="L744" s="12">
        <v>1</v>
      </c>
      <c r="M744" s="12">
        <v>1</v>
      </c>
      <c r="N744" s="27">
        <f t="shared" si="72"/>
        <v>1</v>
      </c>
      <c r="O744" s="29">
        <v>1</v>
      </c>
      <c r="P744" s="125">
        <v>1</v>
      </c>
      <c r="Q744" s="125">
        <v>1</v>
      </c>
      <c r="R744" s="31">
        <f t="shared" si="73"/>
        <v>1</v>
      </c>
      <c r="S744" s="14">
        <v>272</v>
      </c>
      <c r="T744" s="15">
        <v>72.610299999999995</v>
      </c>
      <c r="U744" s="15">
        <v>3.7460250129802524</v>
      </c>
      <c r="V744" s="33">
        <f t="shared" si="74"/>
        <v>1</v>
      </c>
      <c r="W744" s="34">
        <v>1</v>
      </c>
      <c r="X744" s="19">
        <v>1</v>
      </c>
      <c r="Y744" s="36">
        <v>0</v>
      </c>
      <c r="Z744" s="41">
        <v>0</v>
      </c>
      <c r="AA744" s="5">
        <f t="shared" si="70"/>
        <v>8</v>
      </c>
      <c r="AB744" s="5">
        <f t="shared" si="71"/>
        <v>1</v>
      </c>
    </row>
    <row r="745" spans="1:28" customFormat="1" ht="15" customHeight="1">
      <c r="A745" s="6">
        <v>1203</v>
      </c>
      <c r="B745" s="5" t="s">
        <v>7480</v>
      </c>
      <c r="C745" s="5" t="s">
        <v>11903</v>
      </c>
      <c r="D745" s="5" t="s">
        <v>7481</v>
      </c>
      <c r="E745" s="9" t="s">
        <v>11045</v>
      </c>
      <c r="F745" s="111">
        <v>0</v>
      </c>
      <c r="G745" s="111">
        <v>1</v>
      </c>
      <c r="H745" s="109">
        <f t="shared" si="69"/>
        <v>1</v>
      </c>
      <c r="I745" s="22">
        <v>0</v>
      </c>
      <c r="J745" s="25">
        <v>0</v>
      </c>
      <c r="K745" s="95">
        <v>1</v>
      </c>
      <c r="L745" s="12">
        <v>0</v>
      </c>
      <c r="M745" s="12">
        <v>1</v>
      </c>
      <c r="N745" s="27">
        <f t="shared" si="72"/>
        <v>1</v>
      </c>
      <c r="O745" s="29">
        <v>1</v>
      </c>
      <c r="P745" s="125">
        <v>0</v>
      </c>
      <c r="Q745" s="125">
        <v>0</v>
      </c>
      <c r="R745" s="31">
        <f t="shared" si="73"/>
        <v>0</v>
      </c>
      <c r="S745" s="14">
        <v>1945</v>
      </c>
      <c r="T745" s="15">
        <v>29.8459</v>
      </c>
      <c r="U745" s="15">
        <v>65.168080037794141</v>
      </c>
      <c r="V745" s="33">
        <f t="shared" si="74"/>
        <v>1</v>
      </c>
      <c r="W745" s="34">
        <v>0</v>
      </c>
      <c r="X745" s="19">
        <v>0</v>
      </c>
      <c r="Y745" s="36">
        <v>0</v>
      </c>
      <c r="Z745" s="41">
        <v>0</v>
      </c>
      <c r="AA745" s="5">
        <f t="shared" si="70"/>
        <v>4</v>
      </c>
      <c r="AB745" s="5">
        <f t="shared" si="71"/>
        <v>1</v>
      </c>
    </row>
    <row r="746" spans="1:28" customFormat="1" ht="15" customHeight="1">
      <c r="A746" s="6">
        <v>1204</v>
      </c>
      <c r="B746" s="5" t="s">
        <v>7486</v>
      </c>
      <c r="C746" s="5" t="s">
        <v>11904</v>
      </c>
      <c r="D746" s="5" t="s">
        <v>7487</v>
      </c>
      <c r="E746" s="9" t="s">
        <v>11045</v>
      </c>
      <c r="F746" s="111">
        <v>0</v>
      </c>
      <c r="G746" s="111">
        <v>1</v>
      </c>
      <c r="H746" s="109">
        <f t="shared" si="69"/>
        <v>1</v>
      </c>
      <c r="I746" s="22">
        <v>1</v>
      </c>
      <c r="J746" s="25">
        <v>1</v>
      </c>
      <c r="K746" s="95">
        <v>1</v>
      </c>
      <c r="L746" s="12">
        <v>1</v>
      </c>
      <c r="M746" s="12">
        <v>1</v>
      </c>
      <c r="N746" s="27">
        <f t="shared" si="72"/>
        <v>1</v>
      </c>
      <c r="O746" s="29">
        <v>1</v>
      </c>
      <c r="P746" s="125">
        <v>0</v>
      </c>
      <c r="Q746" s="125">
        <v>0</v>
      </c>
      <c r="R746" s="31">
        <f t="shared" si="73"/>
        <v>0</v>
      </c>
      <c r="S746" s="14">
        <v>242</v>
      </c>
      <c r="T746" s="15">
        <v>22.4788</v>
      </c>
      <c r="U746" s="15">
        <v>10.765699236614054</v>
      </c>
      <c r="V746" s="33">
        <f t="shared" si="74"/>
        <v>1</v>
      </c>
      <c r="W746" s="34">
        <v>1</v>
      </c>
      <c r="X746" s="19">
        <v>1</v>
      </c>
      <c r="Y746" s="36">
        <v>0</v>
      </c>
      <c r="Z746" s="41">
        <v>0</v>
      </c>
      <c r="AA746" s="5">
        <f t="shared" si="70"/>
        <v>7</v>
      </c>
      <c r="AB746" s="5">
        <f t="shared" si="71"/>
        <v>1</v>
      </c>
    </row>
    <row r="747" spans="1:28" customFormat="1" ht="15" customHeight="1">
      <c r="A747" s="6">
        <v>1205</v>
      </c>
      <c r="B747" s="5" t="s">
        <v>7490</v>
      </c>
      <c r="C747" s="5" t="s">
        <v>11905</v>
      </c>
      <c r="D747" s="5" t="s">
        <v>7491</v>
      </c>
      <c r="E747" s="9" t="s">
        <v>11045</v>
      </c>
      <c r="F747" s="111">
        <v>0</v>
      </c>
      <c r="G747" s="111">
        <v>1</v>
      </c>
      <c r="H747" s="109">
        <f t="shared" si="69"/>
        <v>1</v>
      </c>
      <c r="I747" s="22">
        <v>0</v>
      </c>
      <c r="J747" s="25">
        <v>0</v>
      </c>
      <c r="K747" s="95">
        <v>1</v>
      </c>
      <c r="L747" s="12">
        <v>0</v>
      </c>
      <c r="M747" s="12">
        <v>1</v>
      </c>
      <c r="N747" s="27">
        <f t="shared" si="72"/>
        <v>1</v>
      </c>
      <c r="O747" s="29">
        <v>1</v>
      </c>
      <c r="P747" s="125">
        <v>0</v>
      </c>
      <c r="Q747" s="125">
        <v>0</v>
      </c>
      <c r="R747" s="31">
        <f t="shared" si="73"/>
        <v>0</v>
      </c>
      <c r="S747" s="14">
        <v>1289</v>
      </c>
      <c r="T747" s="15">
        <v>10.5054</v>
      </c>
      <c r="U747" s="15">
        <v>122.69880252060845</v>
      </c>
      <c r="V747" s="33">
        <f t="shared" si="74"/>
        <v>0</v>
      </c>
      <c r="W747" s="34">
        <v>1</v>
      </c>
      <c r="X747" s="19">
        <v>1</v>
      </c>
      <c r="Y747" s="36">
        <v>0</v>
      </c>
      <c r="Z747" s="41">
        <v>0</v>
      </c>
      <c r="AA747" s="5">
        <f t="shared" si="70"/>
        <v>4</v>
      </c>
      <c r="AB747" s="5">
        <f t="shared" si="71"/>
        <v>1</v>
      </c>
    </row>
    <row r="748" spans="1:28" customFormat="1" ht="15" customHeight="1">
      <c r="A748" s="6">
        <v>1206</v>
      </c>
      <c r="B748" s="5" t="s">
        <v>7494</v>
      </c>
      <c r="C748" s="5" t="s">
        <v>11906</v>
      </c>
      <c r="D748" s="5" t="s">
        <v>7495</v>
      </c>
      <c r="E748" s="9" t="s">
        <v>11045</v>
      </c>
      <c r="F748" s="111">
        <v>0</v>
      </c>
      <c r="G748" s="111">
        <v>0</v>
      </c>
      <c r="H748" s="109">
        <f t="shared" si="69"/>
        <v>0</v>
      </c>
      <c r="I748" s="22">
        <v>1</v>
      </c>
      <c r="J748" s="25">
        <v>0</v>
      </c>
      <c r="K748" s="95">
        <v>1</v>
      </c>
      <c r="L748" s="12">
        <v>0</v>
      </c>
      <c r="M748" s="12">
        <v>1</v>
      </c>
      <c r="N748" s="27">
        <f t="shared" si="72"/>
        <v>1</v>
      </c>
      <c r="O748" s="29">
        <v>1</v>
      </c>
      <c r="P748" s="125">
        <v>0</v>
      </c>
      <c r="Q748" s="125">
        <v>0</v>
      </c>
      <c r="R748" s="31">
        <f t="shared" si="73"/>
        <v>0</v>
      </c>
      <c r="S748" s="14">
        <v>781</v>
      </c>
      <c r="T748" s="15">
        <v>6.2420000000000009</v>
      </c>
      <c r="U748" s="15">
        <v>125.12015379685997</v>
      </c>
      <c r="V748" s="33">
        <f t="shared" si="74"/>
        <v>0</v>
      </c>
      <c r="W748" s="34">
        <v>1</v>
      </c>
      <c r="X748" s="19">
        <v>1</v>
      </c>
      <c r="Y748" s="36">
        <v>0</v>
      </c>
      <c r="Z748" s="41">
        <v>0</v>
      </c>
      <c r="AA748" s="5">
        <f t="shared" si="70"/>
        <v>4</v>
      </c>
      <c r="AB748" s="5">
        <f t="shared" si="71"/>
        <v>1</v>
      </c>
    </row>
    <row r="749" spans="1:28" customFormat="1" ht="15" customHeight="1">
      <c r="A749" s="6">
        <v>1207</v>
      </c>
      <c r="B749" s="5" t="s">
        <v>7506</v>
      </c>
      <c r="C749" s="5" t="s">
        <v>11907</v>
      </c>
      <c r="D749" s="5" t="s">
        <v>7507</v>
      </c>
      <c r="E749" s="9" t="s">
        <v>11045</v>
      </c>
      <c r="F749" s="111">
        <v>0</v>
      </c>
      <c r="G749" s="111">
        <v>0</v>
      </c>
      <c r="H749" s="109">
        <f t="shared" si="69"/>
        <v>0</v>
      </c>
      <c r="I749" s="22">
        <v>0</v>
      </c>
      <c r="J749" s="25">
        <v>0</v>
      </c>
      <c r="K749" s="95">
        <v>1</v>
      </c>
      <c r="L749" s="12">
        <v>1</v>
      </c>
      <c r="M749" s="12">
        <v>1</v>
      </c>
      <c r="N749" s="27">
        <f t="shared" si="72"/>
        <v>1</v>
      </c>
      <c r="O749" s="29">
        <v>1</v>
      </c>
      <c r="P749" s="125">
        <v>0</v>
      </c>
      <c r="Q749" s="125">
        <v>0</v>
      </c>
      <c r="R749" s="31">
        <f t="shared" si="73"/>
        <v>0</v>
      </c>
      <c r="S749" s="14">
        <v>548</v>
      </c>
      <c r="T749" s="15">
        <v>7.8803999999999998</v>
      </c>
      <c r="U749" s="15">
        <v>69.539617278310743</v>
      </c>
      <c r="V749" s="33">
        <f t="shared" si="74"/>
        <v>1</v>
      </c>
      <c r="W749" s="34">
        <v>1</v>
      </c>
      <c r="X749" s="19">
        <v>1</v>
      </c>
      <c r="Y749" s="36">
        <v>0</v>
      </c>
      <c r="Z749" s="41">
        <v>0</v>
      </c>
      <c r="AA749" s="5">
        <f t="shared" si="70"/>
        <v>4</v>
      </c>
      <c r="AB749" s="5">
        <f t="shared" si="71"/>
        <v>1</v>
      </c>
    </row>
    <row r="750" spans="1:28" customFormat="1" ht="15" customHeight="1">
      <c r="A750" s="6">
        <v>1208</v>
      </c>
      <c r="B750" s="5" t="s">
        <v>7618</v>
      </c>
      <c r="C750" s="5" t="s">
        <v>11908</v>
      </c>
      <c r="D750" s="5" t="s">
        <v>7619</v>
      </c>
      <c r="E750" s="9" t="s">
        <v>11045</v>
      </c>
      <c r="F750" s="111">
        <v>1</v>
      </c>
      <c r="G750" s="111">
        <v>1</v>
      </c>
      <c r="H750" s="109">
        <f t="shared" si="69"/>
        <v>1</v>
      </c>
      <c r="I750" s="22">
        <v>0</v>
      </c>
      <c r="J750" s="25">
        <v>0</v>
      </c>
      <c r="K750" s="95">
        <v>1</v>
      </c>
      <c r="L750" s="12">
        <v>0</v>
      </c>
      <c r="M750" s="12">
        <v>1</v>
      </c>
      <c r="N750" s="27">
        <f t="shared" si="72"/>
        <v>1</v>
      </c>
      <c r="O750" s="29">
        <v>1</v>
      </c>
      <c r="P750" s="125">
        <v>0</v>
      </c>
      <c r="Q750" s="125">
        <v>0</v>
      </c>
      <c r="R750" s="31">
        <f t="shared" si="73"/>
        <v>0</v>
      </c>
      <c r="S750" s="14">
        <v>331</v>
      </c>
      <c r="T750" s="15">
        <v>2.0380000000000003</v>
      </c>
      <c r="U750" s="15">
        <v>162.41413150147201</v>
      </c>
      <c r="V750" s="33">
        <f t="shared" si="74"/>
        <v>0</v>
      </c>
      <c r="W750" s="34">
        <v>1</v>
      </c>
      <c r="X750" s="19">
        <v>0</v>
      </c>
      <c r="Y750" s="36">
        <v>0</v>
      </c>
      <c r="Z750" s="41">
        <v>0</v>
      </c>
      <c r="AA750" s="5">
        <f t="shared" si="70"/>
        <v>4</v>
      </c>
      <c r="AB750" s="5">
        <f t="shared" si="71"/>
        <v>1</v>
      </c>
    </row>
    <row r="751" spans="1:28" customFormat="1" ht="15" customHeight="1">
      <c r="A751" s="6">
        <v>1209</v>
      </c>
      <c r="B751" s="5" t="s">
        <v>7632</v>
      </c>
      <c r="C751" s="5" t="s">
        <v>11909</v>
      </c>
      <c r="D751" s="5" t="s">
        <v>7633</v>
      </c>
      <c r="E751" s="9" t="s">
        <v>11045</v>
      </c>
      <c r="F751" s="111">
        <v>1</v>
      </c>
      <c r="G751" s="111">
        <v>1</v>
      </c>
      <c r="H751" s="109">
        <f t="shared" si="69"/>
        <v>1</v>
      </c>
      <c r="I751" s="22">
        <v>1</v>
      </c>
      <c r="J751" s="25">
        <v>1</v>
      </c>
      <c r="K751" s="95">
        <v>1</v>
      </c>
      <c r="L751" s="12">
        <v>0</v>
      </c>
      <c r="M751" s="12">
        <v>1</v>
      </c>
      <c r="N751" s="27">
        <f t="shared" si="72"/>
        <v>1</v>
      </c>
      <c r="O751" s="29">
        <v>1</v>
      </c>
      <c r="P751" s="125">
        <v>0</v>
      </c>
      <c r="Q751" s="125">
        <v>0</v>
      </c>
      <c r="R751" s="31">
        <f t="shared" si="73"/>
        <v>0</v>
      </c>
      <c r="S751" s="14">
        <v>359</v>
      </c>
      <c r="T751" s="15">
        <v>3.9560000000000004</v>
      </c>
      <c r="U751" s="15">
        <v>90.748230535894834</v>
      </c>
      <c r="V751" s="33">
        <f t="shared" si="74"/>
        <v>0</v>
      </c>
      <c r="W751" s="34">
        <v>1</v>
      </c>
      <c r="X751" s="19">
        <v>1</v>
      </c>
      <c r="Y751" s="36">
        <v>0</v>
      </c>
      <c r="Z751" s="41">
        <v>0</v>
      </c>
      <c r="AA751" s="5">
        <f t="shared" si="70"/>
        <v>6</v>
      </c>
      <c r="AB751" s="5">
        <f t="shared" si="71"/>
        <v>1</v>
      </c>
    </row>
    <row r="752" spans="1:28" customFormat="1" ht="15" customHeight="1">
      <c r="A752" s="6">
        <v>1210</v>
      </c>
      <c r="B752" s="5" t="s">
        <v>7638</v>
      </c>
      <c r="C752" s="5" t="s">
        <v>11910</v>
      </c>
      <c r="D752" s="5" t="s">
        <v>7639</v>
      </c>
      <c r="E752" s="9" t="s">
        <v>11045</v>
      </c>
      <c r="F752" s="111">
        <v>1</v>
      </c>
      <c r="G752" s="111">
        <v>1</v>
      </c>
      <c r="H752" s="109">
        <f t="shared" si="69"/>
        <v>1</v>
      </c>
      <c r="I752" s="22">
        <v>1</v>
      </c>
      <c r="J752" s="25">
        <v>0</v>
      </c>
      <c r="K752" s="95">
        <v>1</v>
      </c>
      <c r="L752" s="12">
        <v>0</v>
      </c>
      <c r="M752" s="12">
        <v>1</v>
      </c>
      <c r="N752" s="27">
        <f t="shared" si="72"/>
        <v>1</v>
      </c>
      <c r="O752" s="29">
        <v>1</v>
      </c>
      <c r="P752" s="125">
        <v>0</v>
      </c>
      <c r="Q752" s="125">
        <v>0</v>
      </c>
      <c r="R752" s="31">
        <f t="shared" si="73"/>
        <v>0</v>
      </c>
      <c r="S752" s="14">
        <v>1048</v>
      </c>
      <c r="T752" s="15">
        <v>17.787400000000002</v>
      </c>
      <c r="U752" s="15">
        <v>58.918110572652544</v>
      </c>
      <c r="V752" s="33">
        <f t="shared" si="74"/>
        <v>1</v>
      </c>
      <c r="W752" s="34">
        <v>1</v>
      </c>
      <c r="X752" s="19">
        <v>1</v>
      </c>
      <c r="Y752" s="36">
        <v>0</v>
      </c>
      <c r="Z752" s="41">
        <v>0</v>
      </c>
      <c r="AA752" s="5">
        <f t="shared" si="70"/>
        <v>6</v>
      </c>
      <c r="AB752" s="5">
        <f t="shared" si="71"/>
        <v>1</v>
      </c>
    </row>
    <row r="753" spans="1:28" customFormat="1" ht="15" customHeight="1">
      <c r="A753" s="6">
        <v>1211</v>
      </c>
      <c r="B753" s="5" t="s">
        <v>7704</v>
      </c>
      <c r="C753" s="5" t="s">
        <v>11911</v>
      </c>
      <c r="D753" s="5" t="s">
        <v>7705</v>
      </c>
      <c r="E753" s="9" t="s">
        <v>11045</v>
      </c>
      <c r="F753" s="111">
        <v>0</v>
      </c>
      <c r="G753" s="111">
        <v>0</v>
      </c>
      <c r="H753" s="109">
        <f t="shared" si="69"/>
        <v>0</v>
      </c>
      <c r="I753" s="22">
        <v>0</v>
      </c>
      <c r="J753" s="25">
        <v>0</v>
      </c>
      <c r="K753" s="95">
        <v>1</v>
      </c>
      <c r="L753" s="12">
        <v>0</v>
      </c>
      <c r="M753" s="12">
        <v>0</v>
      </c>
      <c r="N753" s="27">
        <f t="shared" si="72"/>
        <v>1</v>
      </c>
      <c r="O753" s="29">
        <v>1</v>
      </c>
      <c r="P753" s="125">
        <v>0</v>
      </c>
      <c r="Q753" s="125">
        <v>0</v>
      </c>
      <c r="R753" s="31">
        <f t="shared" si="73"/>
        <v>0</v>
      </c>
      <c r="S753" s="14">
        <v>1689</v>
      </c>
      <c r="T753" s="15">
        <v>6.6659000000000006</v>
      </c>
      <c r="U753" s="15">
        <v>253.37913860093909</v>
      </c>
      <c r="V753" s="33">
        <f t="shared" si="74"/>
        <v>0</v>
      </c>
      <c r="W753" s="34">
        <v>1</v>
      </c>
      <c r="X753" s="19">
        <v>1</v>
      </c>
      <c r="Y753" s="36">
        <v>0</v>
      </c>
      <c r="Z753" s="41">
        <v>0</v>
      </c>
      <c r="AA753" s="5">
        <f t="shared" si="70"/>
        <v>3</v>
      </c>
      <c r="AB753" s="5">
        <f t="shared" si="71"/>
        <v>1</v>
      </c>
    </row>
    <row r="754" spans="1:28" customFormat="1" ht="15" customHeight="1">
      <c r="A754" s="6">
        <v>1212</v>
      </c>
      <c r="B754" s="5" t="s">
        <v>7754</v>
      </c>
      <c r="C754" s="5" t="s">
        <v>11912</v>
      </c>
      <c r="D754" s="5" t="s">
        <v>7755</v>
      </c>
      <c r="E754" s="9" t="s">
        <v>11045</v>
      </c>
      <c r="F754" s="111">
        <v>0</v>
      </c>
      <c r="G754" s="111">
        <v>1</v>
      </c>
      <c r="H754" s="109">
        <f t="shared" si="69"/>
        <v>1</v>
      </c>
      <c r="I754" s="22">
        <v>1</v>
      </c>
      <c r="J754" s="25">
        <v>1</v>
      </c>
      <c r="K754" s="95">
        <v>1</v>
      </c>
      <c r="L754" s="12">
        <v>1</v>
      </c>
      <c r="M754" s="12">
        <v>1</v>
      </c>
      <c r="N754" s="27">
        <f t="shared" si="72"/>
        <v>1</v>
      </c>
      <c r="O754" s="29">
        <v>1</v>
      </c>
      <c r="P754" s="125">
        <v>0</v>
      </c>
      <c r="Q754" s="125">
        <v>1</v>
      </c>
      <c r="R754" s="31">
        <f t="shared" si="73"/>
        <v>1</v>
      </c>
      <c r="S754" s="14">
        <v>67</v>
      </c>
      <c r="T754" s="15">
        <v>43.6008</v>
      </c>
      <c r="U754" s="15">
        <v>1.5366690519440009</v>
      </c>
      <c r="V754" s="33">
        <f t="shared" si="74"/>
        <v>1</v>
      </c>
      <c r="W754" s="34">
        <v>1</v>
      </c>
      <c r="X754" s="19">
        <v>1</v>
      </c>
      <c r="Y754" s="36">
        <v>1</v>
      </c>
      <c r="Z754" s="41">
        <v>0</v>
      </c>
      <c r="AA754" s="5">
        <f t="shared" si="70"/>
        <v>9</v>
      </c>
      <c r="AB754" s="5">
        <f t="shared" si="71"/>
        <v>1</v>
      </c>
    </row>
    <row r="755" spans="1:28" customFormat="1" ht="15" customHeight="1">
      <c r="A755" s="6">
        <v>1213</v>
      </c>
      <c r="B755" s="5" t="s">
        <v>7818</v>
      </c>
      <c r="C755" s="5" t="s">
        <v>11913</v>
      </c>
      <c r="D755" s="5" t="s">
        <v>7819</v>
      </c>
      <c r="E755" s="9" t="s">
        <v>11045</v>
      </c>
      <c r="F755" s="111">
        <v>0</v>
      </c>
      <c r="G755" s="111">
        <v>1</v>
      </c>
      <c r="H755" s="109">
        <f t="shared" si="69"/>
        <v>1</v>
      </c>
      <c r="I755" s="22">
        <v>0</v>
      </c>
      <c r="J755" s="25">
        <v>0</v>
      </c>
      <c r="K755" s="95">
        <v>1</v>
      </c>
      <c r="L755" s="12">
        <v>0</v>
      </c>
      <c r="M755" s="12">
        <v>1</v>
      </c>
      <c r="N755" s="27">
        <f t="shared" si="72"/>
        <v>1</v>
      </c>
      <c r="O755" s="29">
        <v>1</v>
      </c>
      <c r="P755" s="125">
        <v>0</v>
      </c>
      <c r="Q755" s="125">
        <v>0</v>
      </c>
      <c r="R755" s="31">
        <f t="shared" si="73"/>
        <v>0</v>
      </c>
      <c r="S755" s="14">
        <v>1159</v>
      </c>
      <c r="T755" s="15">
        <v>10.833499999999999</v>
      </c>
      <c r="U755" s="15">
        <v>106.98296949277704</v>
      </c>
      <c r="V755" s="33">
        <f t="shared" si="74"/>
        <v>0</v>
      </c>
      <c r="W755" s="34">
        <v>0</v>
      </c>
      <c r="X755" s="19">
        <v>0</v>
      </c>
      <c r="Y755" s="36">
        <v>1</v>
      </c>
      <c r="Z755" s="41">
        <v>0</v>
      </c>
      <c r="AA755" s="5">
        <f t="shared" si="70"/>
        <v>4</v>
      </c>
      <c r="AB755" s="5">
        <f t="shared" si="71"/>
        <v>1</v>
      </c>
    </row>
    <row r="756" spans="1:28" customFormat="1" ht="15" customHeight="1">
      <c r="A756" s="6">
        <v>1215</v>
      </c>
      <c r="B756" s="5" t="s">
        <v>7816</v>
      </c>
      <c r="C756" s="5" t="s">
        <v>11914</v>
      </c>
      <c r="D756" s="5" t="s">
        <v>7817</v>
      </c>
      <c r="E756" s="9" t="s">
        <v>11045</v>
      </c>
      <c r="F756" s="111">
        <v>1</v>
      </c>
      <c r="G756" s="111">
        <v>0</v>
      </c>
      <c r="H756" s="109">
        <f t="shared" si="69"/>
        <v>1</v>
      </c>
      <c r="I756" s="22">
        <v>0</v>
      </c>
      <c r="J756" s="25">
        <v>0</v>
      </c>
      <c r="K756" s="95">
        <v>1</v>
      </c>
      <c r="L756" s="12">
        <v>0</v>
      </c>
      <c r="M756" s="12">
        <v>1</v>
      </c>
      <c r="N756" s="27">
        <f t="shared" si="72"/>
        <v>1</v>
      </c>
      <c r="O756" s="29">
        <v>1</v>
      </c>
      <c r="P756" s="125">
        <v>0</v>
      </c>
      <c r="Q756" s="125">
        <v>0</v>
      </c>
      <c r="R756" s="31">
        <f t="shared" si="73"/>
        <v>0</v>
      </c>
      <c r="S756" s="14">
        <v>4207</v>
      </c>
      <c r="T756" s="15">
        <v>35.832300000000004</v>
      </c>
      <c r="U756" s="15">
        <v>117.40803688292405</v>
      </c>
      <c r="V756" s="33">
        <f t="shared" si="74"/>
        <v>0</v>
      </c>
      <c r="W756" s="34">
        <v>0</v>
      </c>
      <c r="X756" s="19">
        <v>0</v>
      </c>
      <c r="Y756" s="36">
        <v>0</v>
      </c>
      <c r="Z756" s="41">
        <v>0</v>
      </c>
      <c r="AA756" s="5">
        <f t="shared" si="70"/>
        <v>3</v>
      </c>
      <c r="AB756" s="5">
        <f t="shared" si="71"/>
        <v>1</v>
      </c>
    </row>
    <row r="757" spans="1:28" customFormat="1" ht="15" customHeight="1">
      <c r="A757" s="6">
        <v>1216</v>
      </c>
      <c r="B757" s="5" t="s">
        <v>7824</v>
      </c>
      <c r="C757" s="5" t="s">
        <v>11915</v>
      </c>
      <c r="D757" s="5" t="s">
        <v>7825</v>
      </c>
      <c r="E757" s="9" t="s">
        <v>11045</v>
      </c>
      <c r="F757" s="111">
        <v>1</v>
      </c>
      <c r="G757" s="111">
        <v>0</v>
      </c>
      <c r="H757" s="109">
        <f t="shared" si="69"/>
        <v>1</v>
      </c>
      <c r="I757" s="22">
        <v>0</v>
      </c>
      <c r="J757" s="25">
        <v>0</v>
      </c>
      <c r="K757" s="95">
        <v>1</v>
      </c>
      <c r="L757" s="12">
        <v>0</v>
      </c>
      <c r="M757" s="12">
        <v>0</v>
      </c>
      <c r="N757" s="27">
        <f t="shared" si="72"/>
        <v>1</v>
      </c>
      <c r="O757" s="29">
        <v>1</v>
      </c>
      <c r="P757" s="125">
        <v>1</v>
      </c>
      <c r="Q757" s="125">
        <v>0</v>
      </c>
      <c r="R757" s="31">
        <f t="shared" si="73"/>
        <v>1</v>
      </c>
      <c r="S757" s="14">
        <v>2666</v>
      </c>
      <c r="T757" s="15">
        <v>12.584000000000001</v>
      </c>
      <c r="U757" s="15">
        <v>211.85632549268911</v>
      </c>
      <c r="V757" s="33">
        <f t="shared" si="74"/>
        <v>0</v>
      </c>
      <c r="W757" s="34">
        <v>1</v>
      </c>
      <c r="X757" s="19">
        <v>1</v>
      </c>
      <c r="Y757" s="36">
        <v>0</v>
      </c>
      <c r="Z757" s="41">
        <v>0</v>
      </c>
      <c r="AA757" s="5">
        <f t="shared" si="70"/>
        <v>5</v>
      </c>
      <c r="AB757" s="5">
        <f t="shared" si="71"/>
        <v>1</v>
      </c>
    </row>
    <row r="758" spans="1:28" customFormat="1" ht="15" customHeight="1">
      <c r="A758" s="6">
        <v>1218</v>
      </c>
      <c r="B758" s="5" t="s">
        <v>7832</v>
      </c>
      <c r="C758" s="5" t="s">
        <v>11916</v>
      </c>
      <c r="D758" s="5" t="s">
        <v>7833</v>
      </c>
      <c r="E758" s="9" t="s">
        <v>11045</v>
      </c>
      <c r="F758" s="111">
        <v>1</v>
      </c>
      <c r="G758" s="111">
        <v>0</v>
      </c>
      <c r="H758" s="109">
        <f t="shared" si="69"/>
        <v>1</v>
      </c>
      <c r="I758" s="22">
        <v>0</v>
      </c>
      <c r="J758" s="25">
        <v>0</v>
      </c>
      <c r="K758" s="95">
        <v>1</v>
      </c>
      <c r="L758" s="12">
        <v>0</v>
      </c>
      <c r="M758" s="12">
        <v>1</v>
      </c>
      <c r="N758" s="27">
        <f t="shared" si="72"/>
        <v>1</v>
      </c>
      <c r="O758" s="29">
        <v>1</v>
      </c>
      <c r="P758" s="125">
        <v>0</v>
      </c>
      <c r="Q758" s="125">
        <v>0</v>
      </c>
      <c r="R758" s="31">
        <f t="shared" si="73"/>
        <v>0</v>
      </c>
      <c r="S758" s="14">
        <v>1626</v>
      </c>
      <c r="T758" s="15">
        <v>10.8735</v>
      </c>
      <c r="U758" s="15">
        <v>149.53786729204029</v>
      </c>
      <c r="V758" s="33">
        <f t="shared" si="74"/>
        <v>0</v>
      </c>
      <c r="W758" s="34">
        <v>1</v>
      </c>
      <c r="X758" s="19">
        <v>0</v>
      </c>
      <c r="Y758" s="36">
        <v>1</v>
      </c>
      <c r="Z758" s="41">
        <v>0</v>
      </c>
      <c r="AA758" s="5">
        <f t="shared" si="70"/>
        <v>5</v>
      </c>
      <c r="AB758" s="5">
        <f t="shared" si="71"/>
        <v>1</v>
      </c>
    </row>
    <row r="759" spans="1:28" customFormat="1" ht="15" customHeight="1">
      <c r="A759" s="6">
        <v>1220</v>
      </c>
      <c r="B759" s="5" t="s">
        <v>7858</v>
      </c>
      <c r="C759" s="5" t="s">
        <v>11917</v>
      </c>
      <c r="D759" s="5" t="s">
        <v>7859</v>
      </c>
      <c r="E759" s="9" t="s">
        <v>11045</v>
      </c>
      <c r="F759" s="111">
        <v>1</v>
      </c>
      <c r="G759" s="111">
        <v>0</v>
      </c>
      <c r="H759" s="109">
        <f t="shared" si="69"/>
        <v>1</v>
      </c>
      <c r="I759" s="22">
        <v>0</v>
      </c>
      <c r="J759" s="25">
        <v>0</v>
      </c>
      <c r="K759" s="95">
        <v>1</v>
      </c>
      <c r="L759" s="12">
        <v>0</v>
      </c>
      <c r="M759" s="12">
        <v>1</v>
      </c>
      <c r="N759" s="27">
        <f t="shared" si="72"/>
        <v>1</v>
      </c>
      <c r="O759" s="29">
        <v>1</v>
      </c>
      <c r="P759" s="125">
        <v>0</v>
      </c>
      <c r="Q759" s="125">
        <v>0</v>
      </c>
      <c r="R759" s="31">
        <f t="shared" si="73"/>
        <v>0</v>
      </c>
      <c r="S759" s="14">
        <v>2976</v>
      </c>
      <c r="T759" s="15">
        <v>8.5757000000000012</v>
      </c>
      <c r="U759" s="15">
        <v>347.02706484601833</v>
      </c>
      <c r="V759" s="33">
        <f t="shared" si="74"/>
        <v>0</v>
      </c>
      <c r="W759" s="34">
        <v>1</v>
      </c>
      <c r="X759" s="19">
        <v>0</v>
      </c>
      <c r="Y759" s="36">
        <v>1</v>
      </c>
      <c r="Z759" s="41">
        <v>0</v>
      </c>
      <c r="AA759" s="5">
        <f t="shared" si="70"/>
        <v>5</v>
      </c>
      <c r="AB759" s="5">
        <f t="shared" si="71"/>
        <v>1</v>
      </c>
    </row>
    <row r="760" spans="1:28" customFormat="1" ht="15" customHeight="1">
      <c r="A760" s="6">
        <v>1221</v>
      </c>
      <c r="B760" s="5" t="s">
        <v>7872</v>
      </c>
      <c r="C760" s="5" t="s">
        <v>11918</v>
      </c>
      <c r="D760" s="5" t="s">
        <v>7873</v>
      </c>
      <c r="E760" s="9" t="s">
        <v>11045</v>
      </c>
      <c r="F760" s="111">
        <v>1</v>
      </c>
      <c r="G760" s="111">
        <v>1</v>
      </c>
      <c r="H760" s="109">
        <f t="shared" si="69"/>
        <v>1</v>
      </c>
      <c r="I760" s="22">
        <v>1</v>
      </c>
      <c r="J760" s="25">
        <v>0</v>
      </c>
      <c r="K760" s="95">
        <v>1</v>
      </c>
      <c r="L760" s="12">
        <v>0</v>
      </c>
      <c r="M760" s="12">
        <v>1</v>
      </c>
      <c r="N760" s="27">
        <f t="shared" si="72"/>
        <v>1</v>
      </c>
      <c r="O760" s="29">
        <v>1</v>
      </c>
      <c r="P760" s="125">
        <v>0</v>
      </c>
      <c r="Q760" s="125">
        <v>0</v>
      </c>
      <c r="R760" s="31">
        <f t="shared" si="73"/>
        <v>0</v>
      </c>
      <c r="S760" s="14">
        <v>1754</v>
      </c>
      <c r="T760" s="15">
        <v>14.191400000000002</v>
      </c>
      <c r="U760" s="15">
        <v>123.595980664346</v>
      </c>
      <c r="V760" s="33">
        <f t="shared" si="74"/>
        <v>0</v>
      </c>
      <c r="W760" s="34">
        <v>1</v>
      </c>
      <c r="X760" s="19">
        <v>0</v>
      </c>
      <c r="Y760" s="36">
        <v>0</v>
      </c>
      <c r="Z760" s="41">
        <v>0</v>
      </c>
      <c r="AA760" s="5">
        <f t="shared" si="70"/>
        <v>5</v>
      </c>
      <c r="AB760" s="5">
        <f t="shared" si="71"/>
        <v>1</v>
      </c>
    </row>
    <row r="761" spans="1:28" customFormat="1" ht="15" customHeight="1">
      <c r="A761" s="6">
        <v>1222</v>
      </c>
      <c r="B761" s="5" t="s">
        <v>8050</v>
      </c>
      <c r="C761" s="5" t="s">
        <v>11919</v>
      </c>
      <c r="D761" s="5" t="s">
        <v>8051</v>
      </c>
      <c r="E761" s="9" t="s">
        <v>11045</v>
      </c>
      <c r="F761" s="111">
        <v>0</v>
      </c>
      <c r="G761" s="111">
        <v>0</v>
      </c>
      <c r="H761" s="109">
        <f t="shared" si="69"/>
        <v>0</v>
      </c>
      <c r="I761" s="22">
        <v>0</v>
      </c>
      <c r="J761" s="25">
        <v>0</v>
      </c>
      <c r="K761" s="95">
        <v>1</v>
      </c>
      <c r="L761" s="12">
        <v>0</v>
      </c>
      <c r="M761" s="12">
        <v>0</v>
      </c>
      <c r="N761" s="27">
        <f t="shared" si="72"/>
        <v>1</v>
      </c>
      <c r="O761" s="29">
        <v>1</v>
      </c>
      <c r="P761" s="125">
        <v>0</v>
      </c>
      <c r="Q761" s="125">
        <v>0</v>
      </c>
      <c r="R761" s="31">
        <f t="shared" si="73"/>
        <v>0</v>
      </c>
      <c r="S761" s="14">
        <v>1989</v>
      </c>
      <c r="T761" s="15">
        <v>9.7040000000000006</v>
      </c>
      <c r="U761" s="15">
        <v>204.96702390766694</v>
      </c>
      <c r="V761" s="33">
        <f t="shared" si="74"/>
        <v>0</v>
      </c>
      <c r="W761" s="34">
        <v>1</v>
      </c>
      <c r="X761" s="19">
        <v>1</v>
      </c>
      <c r="Y761" s="36">
        <v>0</v>
      </c>
      <c r="Z761" s="41">
        <v>0</v>
      </c>
      <c r="AA761" s="5">
        <f t="shared" si="70"/>
        <v>3</v>
      </c>
      <c r="AB761" s="5">
        <f t="shared" si="71"/>
        <v>1</v>
      </c>
    </row>
    <row r="762" spans="1:28" customFormat="1" ht="15" customHeight="1">
      <c r="A762" s="6">
        <v>1223</v>
      </c>
      <c r="B762" s="5" t="s">
        <v>8064</v>
      </c>
      <c r="C762" s="5" t="s">
        <v>11920</v>
      </c>
      <c r="D762" s="5" t="s">
        <v>8065</v>
      </c>
      <c r="E762" s="9" t="s">
        <v>11045</v>
      </c>
      <c r="F762" s="111">
        <v>1</v>
      </c>
      <c r="G762" s="111">
        <v>0</v>
      </c>
      <c r="H762" s="109">
        <f t="shared" si="69"/>
        <v>1</v>
      </c>
      <c r="I762" s="22">
        <v>0</v>
      </c>
      <c r="J762" s="25">
        <v>0</v>
      </c>
      <c r="K762" s="95">
        <v>1</v>
      </c>
      <c r="L762" s="12">
        <v>0</v>
      </c>
      <c r="M762" s="12">
        <v>0</v>
      </c>
      <c r="N762" s="27">
        <f t="shared" si="72"/>
        <v>1</v>
      </c>
      <c r="O762" s="29">
        <v>1</v>
      </c>
      <c r="P762" s="125">
        <v>0</v>
      </c>
      <c r="Q762" s="125">
        <v>0</v>
      </c>
      <c r="R762" s="31">
        <f t="shared" si="73"/>
        <v>0</v>
      </c>
      <c r="S762" s="14">
        <v>2937</v>
      </c>
      <c r="T762" s="15">
        <v>11.210799999999999</v>
      </c>
      <c r="U762" s="15">
        <v>261.97951974881369</v>
      </c>
      <c r="V762" s="33">
        <f t="shared" si="74"/>
        <v>0</v>
      </c>
      <c r="W762" s="34">
        <v>1</v>
      </c>
      <c r="X762" s="19">
        <v>0</v>
      </c>
      <c r="Y762" s="36">
        <v>0</v>
      </c>
      <c r="Z762" s="41">
        <v>0</v>
      </c>
      <c r="AA762" s="5">
        <f t="shared" si="70"/>
        <v>4</v>
      </c>
      <c r="AB762" s="5">
        <f t="shared" si="71"/>
        <v>1</v>
      </c>
    </row>
    <row r="763" spans="1:28" customFormat="1" ht="15" customHeight="1">
      <c r="A763" s="6">
        <v>1224</v>
      </c>
      <c r="B763" s="5" t="s">
        <v>8090</v>
      </c>
      <c r="C763" s="5" t="s">
        <v>11921</v>
      </c>
      <c r="D763" s="5" t="s">
        <v>8091</v>
      </c>
      <c r="E763" s="9" t="s">
        <v>11045</v>
      </c>
      <c r="F763" s="111">
        <v>0</v>
      </c>
      <c r="G763" s="111">
        <v>1</v>
      </c>
      <c r="H763" s="109">
        <f t="shared" si="69"/>
        <v>1</v>
      </c>
      <c r="I763" s="22">
        <v>1</v>
      </c>
      <c r="J763" s="25">
        <v>1</v>
      </c>
      <c r="K763" s="95">
        <v>1</v>
      </c>
      <c r="L763" s="12">
        <v>1</v>
      </c>
      <c r="M763" s="12">
        <v>1</v>
      </c>
      <c r="N763" s="27">
        <f t="shared" si="72"/>
        <v>1</v>
      </c>
      <c r="O763" s="29">
        <v>1</v>
      </c>
      <c r="P763" s="125">
        <v>1</v>
      </c>
      <c r="Q763" s="125">
        <v>1</v>
      </c>
      <c r="R763" s="31">
        <f t="shared" si="73"/>
        <v>1</v>
      </c>
      <c r="S763" s="14">
        <v>313</v>
      </c>
      <c r="T763" s="15">
        <v>96.272199999999998</v>
      </c>
      <c r="U763" s="15">
        <v>3.2511981652024158</v>
      </c>
      <c r="V763" s="33">
        <f t="shared" si="74"/>
        <v>1</v>
      </c>
      <c r="W763" s="34">
        <v>1</v>
      </c>
      <c r="X763" s="19">
        <v>1</v>
      </c>
      <c r="Y763" s="36">
        <v>1</v>
      </c>
      <c r="Z763" s="41">
        <v>0</v>
      </c>
      <c r="AA763" s="5">
        <f t="shared" si="70"/>
        <v>9</v>
      </c>
      <c r="AB763" s="5">
        <f t="shared" si="71"/>
        <v>1</v>
      </c>
    </row>
    <row r="764" spans="1:28" customFormat="1" ht="15" customHeight="1">
      <c r="A764" s="6">
        <v>1225</v>
      </c>
      <c r="B764" s="5" t="s">
        <v>8102</v>
      </c>
      <c r="C764" s="5" t="s">
        <v>11922</v>
      </c>
      <c r="D764" s="5" t="s">
        <v>8103</v>
      </c>
      <c r="E764" s="9" t="s">
        <v>11045</v>
      </c>
      <c r="F764" s="111">
        <v>1</v>
      </c>
      <c r="G764" s="111">
        <v>0</v>
      </c>
      <c r="H764" s="109">
        <f t="shared" si="69"/>
        <v>1</v>
      </c>
      <c r="I764" s="22">
        <v>1</v>
      </c>
      <c r="J764" s="25">
        <v>0</v>
      </c>
      <c r="K764" s="95">
        <v>1</v>
      </c>
      <c r="L764" s="12">
        <v>0</v>
      </c>
      <c r="M764" s="12">
        <v>1</v>
      </c>
      <c r="N764" s="27">
        <f t="shared" si="72"/>
        <v>1</v>
      </c>
      <c r="O764" s="29">
        <v>1</v>
      </c>
      <c r="P764" s="125">
        <v>0</v>
      </c>
      <c r="Q764" s="125">
        <v>0</v>
      </c>
      <c r="R764" s="31">
        <f t="shared" si="73"/>
        <v>0</v>
      </c>
      <c r="S764" s="14">
        <v>1834</v>
      </c>
      <c r="T764" s="15">
        <v>10.687899999999999</v>
      </c>
      <c r="U764" s="15">
        <v>171.59591687796481</v>
      </c>
      <c r="V764" s="33">
        <f t="shared" si="74"/>
        <v>0</v>
      </c>
      <c r="W764" s="34">
        <v>0</v>
      </c>
      <c r="X764" s="19">
        <v>0</v>
      </c>
      <c r="Y764" s="36">
        <v>1</v>
      </c>
      <c r="Z764" s="41">
        <v>0</v>
      </c>
      <c r="AA764" s="5">
        <f t="shared" si="70"/>
        <v>5</v>
      </c>
      <c r="AB764" s="5">
        <f t="shared" si="71"/>
        <v>1</v>
      </c>
    </row>
    <row r="765" spans="1:28" customFormat="1" ht="15" customHeight="1">
      <c r="A765" s="6">
        <v>1226</v>
      </c>
      <c r="B765" s="5" t="s">
        <v>8112</v>
      </c>
      <c r="C765" s="5" t="s">
        <v>11923</v>
      </c>
      <c r="D765" s="5" t="s">
        <v>8113</v>
      </c>
      <c r="E765" s="9" t="s">
        <v>11045</v>
      </c>
      <c r="F765" s="111">
        <v>0</v>
      </c>
      <c r="G765" s="111">
        <v>1</v>
      </c>
      <c r="H765" s="109">
        <f t="shared" si="69"/>
        <v>1</v>
      </c>
      <c r="I765" s="22">
        <v>1</v>
      </c>
      <c r="J765" s="25">
        <v>0</v>
      </c>
      <c r="K765" s="95">
        <v>1</v>
      </c>
      <c r="L765" s="12">
        <v>0</v>
      </c>
      <c r="M765" s="12">
        <v>1</v>
      </c>
      <c r="N765" s="27">
        <f t="shared" si="72"/>
        <v>1</v>
      </c>
      <c r="O765" s="29">
        <v>1</v>
      </c>
      <c r="P765" s="125">
        <v>1</v>
      </c>
      <c r="Q765" s="125">
        <v>0</v>
      </c>
      <c r="R765" s="31">
        <f t="shared" si="73"/>
        <v>1</v>
      </c>
      <c r="S765" s="14">
        <v>255</v>
      </c>
      <c r="T765" s="15">
        <v>12.4076</v>
      </c>
      <c r="U765" s="15">
        <v>20.551919791095781</v>
      </c>
      <c r="V765" s="33">
        <f t="shared" si="74"/>
        <v>1</v>
      </c>
      <c r="W765" s="34">
        <v>1</v>
      </c>
      <c r="X765" s="19">
        <v>1</v>
      </c>
      <c r="Y765" s="36">
        <v>0</v>
      </c>
      <c r="Z765" s="41">
        <v>0</v>
      </c>
      <c r="AA765" s="5">
        <f t="shared" si="70"/>
        <v>7</v>
      </c>
      <c r="AB765" s="5">
        <f t="shared" si="71"/>
        <v>1</v>
      </c>
    </row>
    <row r="766" spans="1:28" customFormat="1" ht="15" customHeight="1">
      <c r="A766" s="6">
        <v>1228</v>
      </c>
      <c r="B766" s="5" t="s">
        <v>8140</v>
      </c>
      <c r="C766" s="5" t="s">
        <v>11924</v>
      </c>
      <c r="D766" s="5" t="s">
        <v>8141</v>
      </c>
      <c r="E766" s="9" t="s">
        <v>11045</v>
      </c>
      <c r="F766" s="111">
        <v>1</v>
      </c>
      <c r="G766" s="111">
        <v>0</v>
      </c>
      <c r="H766" s="109">
        <f t="shared" si="69"/>
        <v>1</v>
      </c>
      <c r="I766" s="22">
        <v>0</v>
      </c>
      <c r="J766" s="25">
        <v>0</v>
      </c>
      <c r="K766" s="95">
        <v>1</v>
      </c>
      <c r="L766" s="12">
        <v>0</v>
      </c>
      <c r="M766" s="12">
        <v>0</v>
      </c>
      <c r="N766" s="27">
        <f t="shared" si="72"/>
        <v>1</v>
      </c>
      <c r="O766" s="29">
        <v>1</v>
      </c>
      <c r="P766" s="125">
        <v>0</v>
      </c>
      <c r="Q766" s="125">
        <v>0</v>
      </c>
      <c r="R766" s="31">
        <f t="shared" si="73"/>
        <v>0</v>
      </c>
      <c r="S766" s="14">
        <v>4621</v>
      </c>
      <c r="T766" s="15">
        <v>9.0650999999999993</v>
      </c>
      <c r="U766" s="15">
        <v>509.75720069276679</v>
      </c>
      <c r="V766" s="33">
        <f t="shared" si="74"/>
        <v>0</v>
      </c>
      <c r="W766" s="34">
        <v>0</v>
      </c>
      <c r="X766" s="19">
        <v>0</v>
      </c>
      <c r="Y766" s="36">
        <v>0</v>
      </c>
      <c r="Z766" s="41">
        <v>0</v>
      </c>
      <c r="AA766" s="5">
        <f t="shared" si="70"/>
        <v>3</v>
      </c>
      <c r="AB766" s="5">
        <f t="shared" si="71"/>
        <v>1</v>
      </c>
    </row>
    <row r="767" spans="1:28" customFormat="1" ht="15" customHeight="1">
      <c r="A767" s="6">
        <v>1227</v>
      </c>
      <c r="B767" s="5" t="s">
        <v>8158</v>
      </c>
      <c r="C767" s="5" t="s">
        <v>11925</v>
      </c>
      <c r="D767" s="5" t="s">
        <v>8159</v>
      </c>
      <c r="E767" s="9" t="s">
        <v>11045</v>
      </c>
      <c r="F767" s="111">
        <v>1</v>
      </c>
      <c r="G767" s="111">
        <v>1</v>
      </c>
      <c r="H767" s="109">
        <f t="shared" si="69"/>
        <v>1</v>
      </c>
      <c r="I767" s="22">
        <v>1</v>
      </c>
      <c r="J767" s="25">
        <v>1</v>
      </c>
      <c r="K767" s="95">
        <v>1</v>
      </c>
      <c r="L767" s="12">
        <v>1</v>
      </c>
      <c r="M767" s="12">
        <v>1</v>
      </c>
      <c r="N767" s="27">
        <f t="shared" si="72"/>
        <v>1</v>
      </c>
      <c r="O767" s="29">
        <v>1</v>
      </c>
      <c r="P767" s="125">
        <v>0</v>
      </c>
      <c r="Q767" s="125">
        <v>0</v>
      </c>
      <c r="R767" s="31">
        <f t="shared" si="73"/>
        <v>0</v>
      </c>
      <c r="S767" s="14">
        <v>888</v>
      </c>
      <c r="T767" s="15">
        <v>59.374099999999999</v>
      </c>
      <c r="U767" s="15">
        <v>14.95601617540308</v>
      </c>
      <c r="V767" s="33">
        <f t="shared" si="74"/>
        <v>1</v>
      </c>
      <c r="W767" s="34">
        <v>1</v>
      </c>
      <c r="X767" s="19">
        <v>1</v>
      </c>
      <c r="Y767" s="36">
        <v>1</v>
      </c>
      <c r="Z767" s="41">
        <v>0</v>
      </c>
      <c r="AA767" s="5">
        <f t="shared" si="70"/>
        <v>8</v>
      </c>
      <c r="AB767" s="5">
        <f t="shared" si="71"/>
        <v>1</v>
      </c>
    </row>
    <row r="768" spans="1:28" customFormat="1" ht="15" customHeight="1">
      <c r="A768" s="6">
        <v>1229</v>
      </c>
      <c r="B768" s="5" t="s">
        <v>8182</v>
      </c>
      <c r="C768" s="5" t="s">
        <v>11926</v>
      </c>
      <c r="D768" s="5" t="s">
        <v>8183</v>
      </c>
      <c r="E768" s="9" t="s">
        <v>11045</v>
      </c>
      <c r="F768" s="111">
        <v>0</v>
      </c>
      <c r="G768" s="111">
        <v>1</v>
      </c>
      <c r="H768" s="109">
        <f t="shared" si="69"/>
        <v>1</v>
      </c>
      <c r="I768" s="22">
        <v>0</v>
      </c>
      <c r="J768" s="25">
        <v>0</v>
      </c>
      <c r="K768" s="95">
        <v>1</v>
      </c>
      <c r="L768" s="12">
        <v>0</v>
      </c>
      <c r="M768" s="12">
        <v>0</v>
      </c>
      <c r="N768" s="27">
        <f t="shared" si="72"/>
        <v>1</v>
      </c>
      <c r="O768" s="29">
        <v>1</v>
      </c>
      <c r="P768" s="125">
        <v>0</v>
      </c>
      <c r="Q768" s="125">
        <v>0</v>
      </c>
      <c r="R768" s="31">
        <f t="shared" si="73"/>
        <v>0</v>
      </c>
      <c r="S768" s="14">
        <v>2417</v>
      </c>
      <c r="T768" s="15">
        <v>26.9375</v>
      </c>
      <c r="U768" s="15">
        <v>89.726218097447799</v>
      </c>
      <c r="V768" s="33">
        <f t="shared" si="74"/>
        <v>0</v>
      </c>
      <c r="W768" s="34">
        <v>1</v>
      </c>
      <c r="X768" s="19">
        <v>1</v>
      </c>
      <c r="Y768" s="36">
        <v>0</v>
      </c>
      <c r="Z768" s="41">
        <v>0</v>
      </c>
      <c r="AA768" s="5">
        <f t="shared" si="70"/>
        <v>4</v>
      </c>
      <c r="AB768" s="5">
        <f t="shared" si="71"/>
        <v>1</v>
      </c>
    </row>
    <row r="769" spans="1:28" customFormat="1" ht="15" customHeight="1">
      <c r="A769" s="6">
        <v>1230</v>
      </c>
      <c r="B769" s="5" t="s">
        <v>8186</v>
      </c>
      <c r="C769" s="5" t="s">
        <v>11927</v>
      </c>
      <c r="D769" s="5" t="s">
        <v>8187</v>
      </c>
      <c r="E769" s="9" t="s">
        <v>11045</v>
      </c>
      <c r="F769" s="111">
        <v>0</v>
      </c>
      <c r="G769" s="111">
        <v>1</v>
      </c>
      <c r="H769" s="109">
        <f t="shared" si="69"/>
        <v>1</v>
      </c>
      <c r="I769" s="22">
        <v>1</v>
      </c>
      <c r="J769" s="25">
        <v>0</v>
      </c>
      <c r="K769" s="95">
        <v>1</v>
      </c>
      <c r="L769" s="12">
        <v>1</v>
      </c>
      <c r="M769" s="12">
        <v>1</v>
      </c>
      <c r="N769" s="27">
        <f t="shared" si="72"/>
        <v>1</v>
      </c>
      <c r="O769" s="29">
        <v>1</v>
      </c>
      <c r="P769" s="125">
        <v>0</v>
      </c>
      <c r="Q769" s="125">
        <v>0</v>
      </c>
      <c r="R769" s="31">
        <f t="shared" si="73"/>
        <v>0</v>
      </c>
      <c r="S769" s="14">
        <v>773</v>
      </c>
      <c r="T769" s="15">
        <v>15.1005</v>
      </c>
      <c r="U769" s="15">
        <v>51.190357935167711</v>
      </c>
      <c r="V769" s="33">
        <f t="shared" si="74"/>
        <v>1</v>
      </c>
      <c r="W769" s="34">
        <v>0</v>
      </c>
      <c r="X769" s="19">
        <v>1</v>
      </c>
      <c r="Y769" s="36">
        <v>0</v>
      </c>
      <c r="Z769" s="41">
        <v>0</v>
      </c>
      <c r="AA769" s="5">
        <f t="shared" si="70"/>
        <v>5</v>
      </c>
      <c r="AB769" s="5">
        <f t="shared" si="71"/>
        <v>1</v>
      </c>
    </row>
    <row r="770" spans="1:28" customFormat="1" ht="15" customHeight="1">
      <c r="A770" s="6">
        <v>1231</v>
      </c>
      <c r="B770" s="5" t="s">
        <v>8252</v>
      </c>
      <c r="C770" s="5" t="s">
        <v>11928</v>
      </c>
      <c r="D770" s="5" t="s">
        <v>8253</v>
      </c>
      <c r="E770" s="9" t="s">
        <v>11045</v>
      </c>
      <c r="F770" s="111">
        <v>1</v>
      </c>
      <c r="G770" s="111">
        <v>0</v>
      </c>
      <c r="H770" s="109">
        <f t="shared" si="69"/>
        <v>1</v>
      </c>
      <c r="I770" s="22">
        <v>0</v>
      </c>
      <c r="J770" s="25">
        <v>0</v>
      </c>
      <c r="K770" s="95">
        <v>1</v>
      </c>
      <c r="L770" s="12">
        <v>0</v>
      </c>
      <c r="M770" s="12">
        <v>1</v>
      </c>
      <c r="N770" s="27">
        <f t="shared" si="72"/>
        <v>1</v>
      </c>
      <c r="O770" s="29">
        <v>1</v>
      </c>
      <c r="P770" s="125">
        <v>0</v>
      </c>
      <c r="Q770" s="125">
        <v>0</v>
      </c>
      <c r="R770" s="31">
        <f t="shared" si="73"/>
        <v>0</v>
      </c>
      <c r="S770" s="14">
        <v>1795</v>
      </c>
      <c r="T770" s="15">
        <v>4.952</v>
      </c>
      <c r="U770" s="15">
        <v>362.47980613893378</v>
      </c>
      <c r="V770" s="33">
        <f t="shared" si="74"/>
        <v>0</v>
      </c>
      <c r="W770" s="34">
        <v>0</v>
      </c>
      <c r="X770" s="19">
        <v>0</v>
      </c>
      <c r="Y770" s="36">
        <v>0</v>
      </c>
      <c r="Z770" s="41">
        <v>0</v>
      </c>
      <c r="AA770" s="5">
        <f t="shared" si="70"/>
        <v>3</v>
      </c>
      <c r="AB770" s="5">
        <f t="shared" si="71"/>
        <v>1</v>
      </c>
    </row>
    <row r="771" spans="1:28" customFormat="1" ht="15" customHeight="1">
      <c r="A771" s="6">
        <v>1232</v>
      </c>
      <c r="B771" s="5" t="s">
        <v>8254</v>
      </c>
      <c r="C771" s="5" t="s">
        <v>11929</v>
      </c>
      <c r="D771" s="5" t="s">
        <v>8255</v>
      </c>
      <c r="E771" s="9" t="s">
        <v>11045</v>
      </c>
      <c r="F771" s="111">
        <v>1</v>
      </c>
      <c r="G771" s="111">
        <v>1</v>
      </c>
      <c r="H771" s="109">
        <f t="shared" si="69"/>
        <v>1</v>
      </c>
      <c r="I771" s="22">
        <v>1</v>
      </c>
      <c r="J771" s="25">
        <v>0</v>
      </c>
      <c r="K771" s="95">
        <v>1</v>
      </c>
      <c r="L771" s="12">
        <v>0</v>
      </c>
      <c r="M771" s="12">
        <v>1</v>
      </c>
      <c r="N771" s="27">
        <f t="shared" si="72"/>
        <v>1</v>
      </c>
      <c r="O771" s="29">
        <v>1</v>
      </c>
      <c r="P771" s="125">
        <v>0</v>
      </c>
      <c r="Q771" s="125">
        <v>0</v>
      </c>
      <c r="R771" s="31">
        <f t="shared" si="73"/>
        <v>0</v>
      </c>
      <c r="S771" s="14">
        <v>579</v>
      </c>
      <c r="T771" s="15">
        <v>38.320300000000003</v>
      </c>
      <c r="U771" s="15">
        <v>15.109485051004297</v>
      </c>
      <c r="V771" s="33">
        <f t="shared" si="74"/>
        <v>1</v>
      </c>
      <c r="W771" s="34">
        <v>1</v>
      </c>
      <c r="X771" s="19">
        <v>1</v>
      </c>
      <c r="Y771" s="36">
        <v>1</v>
      </c>
      <c r="Z771" s="41">
        <v>0</v>
      </c>
      <c r="AA771" s="5">
        <f t="shared" si="70"/>
        <v>7</v>
      </c>
      <c r="AB771" s="5">
        <f t="shared" si="71"/>
        <v>1</v>
      </c>
    </row>
    <row r="772" spans="1:28" customFormat="1" ht="15" customHeight="1">
      <c r="A772" s="6">
        <v>1233</v>
      </c>
      <c r="B772" s="5" t="s">
        <v>8270</v>
      </c>
      <c r="C772" s="5" t="s">
        <v>11930</v>
      </c>
      <c r="D772" s="5" t="s">
        <v>8271</v>
      </c>
      <c r="E772" s="9" t="s">
        <v>11045</v>
      </c>
      <c r="F772" s="111">
        <v>1</v>
      </c>
      <c r="G772" s="111">
        <v>0</v>
      </c>
      <c r="H772" s="109">
        <f t="shared" si="69"/>
        <v>1</v>
      </c>
      <c r="I772" s="22">
        <v>0</v>
      </c>
      <c r="J772" s="25">
        <v>0</v>
      </c>
      <c r="K772" s="95">
        <v>1</v>
      </c>
      <c r="L772" s="12">
        <v>0</v>
      </c>
      <c r="M772" s="12">
        <v>0</v>
      </c>
      <c r="N772" s="27">
        <f t="shared" si="72"/>
        <v>1</v>
      </c>
      <c r="O772" s="29">
        <v>1</v>
      </c>
      <c r="P772" s="125">
        <v>0</v>
      </c>
      <c r="Q772" s="125">
        <v>0</v>
      </c>
      <c r="R772" s="31">
        <f t="shared" si="73"/>
        <v>0</v>
      </c>
      <c r="S772" s="14">
        <v>522</v>
      </c>
      <c r="T772" s="15">
        <v>2.1034000000000002</v>
      </c>
      <c r="U772" s="15">
        <v>248.16963012265853</v>
      </c>
      <c r="V772" s="33">
        <f t="shared" si="74"/>
        <v>0</v>
      </c>
      <c r="W772" s="34">
        <v>0</v>
      </c>
      <c r="X772" s="19">
        <v>0</v>
      </c>
      <c r="Y772" s="36">
        <v>0</v>
      </c>
      <c r="Z772" s="41">
        <v>0</v>
      </c>
      <c r="AA772" s="5">
        <f t="shared" si="70"/>
        <v>3</v>
      </c>
      <c r="AB772" s="5">
        <f t="shared" si="71"/>
        <v>1</v>
      </c>
    </row>
    <row r="773" spans="1:28" customFormat="1" ht="15" customHeight="1">
      <c r="A773" s="6">
        <v>1234</v>
      </c>
      <c r="B773" s="5" t="s">
        <v>8302</v>
      </c>
      <c r="C773" s="5" t="s">
        <v>11931</v>
      </c>
      <c r="D773" s="5" t="s">
        <v>8303</v>
      </c>
      <c r="E773" s="9" t="s">
        <v>11045</v>
      </c>
      <c r="F773" s="111">
        <v>0</v>
      </c>
      <c r="G773" s="111">
        <v>1</v>
      </c>
      <c r="H773" s="109">
        <f t="shared" si="69"/>
        <v>1</v>
      </c>
      <c r="I773" s="22">
        <v>1</v>
      </c>
      <c r="J773" s="25">
        <v>1</v>
      </c>
      <c r="K773" s="95">
        <v>1</v>
      </c>
      <c r="L773" s="12">
        <v>1</v>
      </c>
      <c r="M773" s="12">
        <v>1</v>
      </c>
      <c r="N773" s="27">
        <f t="shared" si="72"/>
        <v>1</v>
      </c>
      <c r="O773" s="29">
        <v>1</v>
      </c>
      <c r="P773" s="125">
        <v>1</v>
      </c>
      <c r="Q773" s="125">
        <v>0</v>
      </c>
      <c r="R773" s="31">
        <f t="shared" si="73"/>
        <v>1</v>
      </c>
      <c r="S773" s="14">
        <v>78</v>
      </c>
      <c r="T773" s="15">
        <v>15.886199999999999</v>
      </c>
      <c r="U773" s="15">
        <v>4.9099218189371907</v>
      </c>
      <c r="V773" s="33">
        <f t="shared" si="74"/>
        <v>1</v>
      </c>
      <c r="W773" s="34">
        <v>1</v>
      </c>
      <c r="X773" s="19">
        <v>1</v>
      </c>
      <c r="Y773" s="36">
        <v>0</v>
      </c>
      <c r="Z773" s="41">
        <v>0</v>
      </c>
      <c r="AA773" s="5">
        <f t="shared" si="70"/>
        <v>8</v>
      </c>
      <c r="AB773" s="5">
        <f t="shared" si="71"/>
        <v>1</v>
      </c>
    </row>
    <row r="774" spans="1:28" customFormat="1" ht="15" customHeight="1">
      <c r="A774" s="6">
        <v>1235</v>
      </c>
      <c r="B774" s="5" t="s">
        <v>8318</v>
      </c>
      <c r="C774" s="5" t="s">
        <v>11932</v>
      </c>
      <c r="D774" s="5" t="s">
        <v>8319</v>
      </c>
      <c r="E774" s="9" t="s">
        <v>11045</v>
      </c>
      <c r="F774" s="111">
        <v>1</v>
      </c>
      <c r="G774" s="111">
        <v>0</v>
      </c>
      <c r="H774" s="109">
        <f t="shared" ref="H774:H837" si="75">IF(OR(F774=1,G774=1)=TRUE,1,0)</f>
        <v>1</v>
      </c>
      <c r="I774" s="22">
        <v>0</v>
      </c>
      <c r="J774" s="25">
        <v>0</v>
      </c>
      <c r="K774" s="95">
        <v>1</v>
      </c>
      <c r="L774" s="12">
        <v>0</v>
      </c>
      <c r="M774" s="12">
        <v>0</v>
      </c>
      <c r="N774" s="27">
        <f t="shared" si="72"/>
        <v>1</v>
      </c>
      <c r="O774" s="29">
        <v>1</v>
      </c>
      <c r="P774" s="125">
        <v>0</v>
      </c>
      <c r="Q774" s="125">
        <v>0</v>
      </c>
      <c r="R774" s="31">
        <f t="shared" si="73"/>
        <v>0</v>
      </c>
      <c r="S774" s="14">
        <v>1614</v>
      </c>
      <c r="T774" s="15">
        <v>2.4330000000000003</v>
      </c>
      <c r="U774" s="15">
        <v>663.37854500616515</v>
      </c>
      <c r="V774" s="33">
        <f t="shared" si="74"/>
        <v>0</v>
      </c>
      <c r="W774" s="34">
        <v>0</v>
      </c>
      <c r="X774" s="19">
        <v>0</v>
      </c>
      <c r="Y774" s="36">
        <v>0</v>
      </c>
      <c r="Z774" s="41">
        <v>0</v>
      </c>
      <c r="AA774" s="5">
        <f t="shared" ref="AA774:AA837" si="76">H774+I774+J774+N774+O774+R774+V774+W774+Y774+Z774</f>
        <v>3</v>
      </c>
      <c r="AB774" s="5">
        <f t="shared" ref="AB774:AB837" si="77">IF(AA774&gt;0,1,0)</f>
        <v>1</v>
      </c>
    </row>
    <row r="775" spans="1:28" customFormat="1" ht="15" customHeight="1">
      <c r="A775" s="6">
        <v>1237</v>
      </c>
      <c r="B775" s="5" t="s">
        <v>8363</v>
      </c>
      <c r="C775" s="5" t="s">
        <v>11933</v>
      </c>
      <c r="D775" s="5" t="s">
        <v>8364</v>
      </c>
      <c r="E775" s="9" t="s">
        <v>11045</v>
      </c>
      <c r="F775" s="111">
        <v>0</v>
      </c>
      <c r="G775" s="111">
        <v>0</v>
      </c>
      <c r="H775" s="109">
        <f t="shared" si="75"/>
        <v>0</v>
      </c>
      <c r="I775" s="22">
        <v>0</v>
      </c>
      <c r="J775" s="25">
        <v>0</v>
      </c>
      <c r="K775" s="95">
        <v>1</v>
      </c>
      <c r="L775" s="12">
        <v>0</v>
      </c>
      <c r="M775" s="12">
        <v>0</v>
      </c>
      <c r="N775" s="27">
        <f t="shared" ref="N775:N838" si="78">IF((K775+L775+M775)&gt;0,1,0)</f>
        <v>1</v>
      </c>
      <c r="O775" s="29">
        <v>1</v>
      </c>
      <c r="P775" s="125">
        <v>0</v>
      </c>
      <c r="Q775" s="125">
        <v>0</v>
      </c>
      <c r="R775" s="31">
        <f t="shared" ref="R775:R838" si="79">IF(OR(P775=1,Q775=1)=TRUE,1,0)</f>
        <v>0</v>
      </c>
      <c r="S775" s="14">
        <v>3874</v>
      </c>
      <c r="T775" s="15">
        <v>20.9071</v>
      </c>
      <c r="U775" s="15">
        <v>185.29590426218846</v>
      </c>
      <c r="V775" s="33">
        <f t="shared" ref="V775:V838" si="80">IF(U775&lt;=80,1,0)</f>
        <v>0</v>
      </c>
      <c r="W775" s="34">
        <v>1</v>
      </c>
      <c r="X775" s="19">
        <v>0</v>
      </c>
      <c r="Y775" s="36">
        <v>1</v>
      </c>
      <c r="Z775" s="41">
        <v>0</v>
      </c>
      <c r="AA775" s="5">
        <f t="shared" si="76"/>
        <v>4</v>
      </c>
      <c r="AB775" s="5">
        <f t="shared" si="77"/>
        <v>1</v>
      </c>
    </row>
    <row r="776" spans="1:28" customFormat="1" ht="15" customHeight="1">
      <c r="A776" s="6">
        <v>1238</v>
      </c>
      <c r="B776" s="5" t="s">
        <v>8375</v>
      </c>
      <c r="C776" s="5" t="s">
        <v>11934</v>
      </c>
      <c r="D776" s="5" t="s">
        <v>8376</v>
      </c>
      <c r="E776" s="9" t="s">
        <v>11045</v>
      </c>
      <c r="F776" s="111">
        <v>0</v>
      </c>
      <c r="G776" s="111">
        <v>1</v>
      </c>
      <c r="H776" s="109">
        <f t="shared" si="75"/>
        <v>1</v>
      </c>
      <c r="I776" s="22">
        <v>1</v>
      </c>
      <c r="J776" s="25">
        <v>0</v>
      </c>
      <c r="K776" s="95">
        <v>1</v>
      </c>
      <c r="L776" s="12">
        <v>0</v>
      </c>
      <c r="M776" s="12">
        <v>1</v>
      </c>
      <c r="N776" s="27">
        <f t="shared" si="78"/>
        <v>1</v>
      </c>
      <c r="O776" s="29">
        <v>1</v>
      </c>
      <c r="P776" s="125">
        <v>0</v>
      </c>
      <c r="Q776" s="125">
        <v>0</v>
      </c>
      <c r="R776" s="31">
        <f t="shared" si="79"/>
        <v>0</v>
      </c>
      <c r="S776" s="14">
        <v>376</v>
      </c>
      <c r="T776" s="15">
        <v>3.3808999999999996</v>
      </c>
      <c r="U776" s="15">
        <v>111.2129906237984</v>
      </c>
      <c r="V776" s="33">
        <f t="shared" si="80"/>
        <v>0</v>
      </c>
      <c r="W776" s="34">
        <v>1</v>
      </c>
      <c r="X776" s="19">
        <v>1</v>
      </c>
      <c r="Y776" s="36">
        <v>0</v>
      </c>
      <c r="Z776" s="41">
        <v>0</v>
      </c>
      <c r="AA776" s="5">
        <f t="shared" si="76"/>
        <v>5</v>
      </c>
      <c r="AB776" s="5">
        <f t="shared" si="77"/>
        <v>1</v>
      </c>
    </row>
    <row r="777" spans="1:28" customFormat="1" ht="15" customHeight="1">
      <c r="A777" s="6">
        <v>1239</v>
      </c>
      <c r="B777" s="5" t="s">
        <v>8401</v>
      </c>
      <c r="C777" s="5" t="s">
        <v>11935</v>
      </c>
      <c r="D777" s="5" t="s">
        <v>8402</v>
      </c>
      <c r="E777" s="9" t="s">
        <v>11045</v>
      </c>
      <c r="F777" s="111">
        <v>1</v>
      </c>
      <c r="G777" s="111">
        <v>1</v>
      </c>
      <c r="H777" s="109">
        <f t="shared" si="75"/>
        <v>1</v>
      </c>
      <c r="I777" s="22">
        <v>0</v>
      </c>
      <c r="J777" s="25">
        <v>0</v>
      </c>
      <c r="K777" s="95">
        <v>1</v>
      </c>
      <c r="L777" s="12">
        <v>0</v>
      </c>
      <c r="M777" s="12">
        <v>0</v>
      </c>
      <c r="N777" s="27">
        <f t="shared" si="78"/>
        <v>1</v>
      </c>
      <c r="O777" s="29">
        <v>1</v>
      </c>
      <c r="P777" s="125">
        <v>0</v>
      </c>
      <c r="Q777" s="125">
        <v>0</v>
      </c>
      <c r="R777" s="31">
        <f t="shared" si="79"/>
        <v>0</v>
      </c>
      <c r="S777" s="14">
        <v>566</v>
      </c>
      <c r="T777" s="15">
        <v>3.3037000000000001</v>
      </c>
      <c r="U777" s="15">
        <v>171.32306202136996</v>
      </c>
      <c r="V777" s="33">
        <f t="shared" si="80"/>
        <v>0</v>
      </c>
      <c r="W777" s="34">
        <v>1</v>
      </c>
      <c r="X777" s="19">
        <v>1</v>
      </c>
      <c r="Y777" s="36">
        <v>0</v>
      </c>
      <c r="Z777" s="41">
        <v>0</v>
      </c>
      <c r="AA777" s="5">
        <f t="shared" si="76"/>
        <v>4</v>
      </c>
      <c r="AB777" s="5">
        <f t="shared" si="77"/>
        <v>1</v>
      </c>
    </row>
    <row r="778" spans="1:28" customFormat="1" ht="15" customHeight="1">
      <c r="A778" s="6">
        <v>1240</v>
      </c>
      <c r="B778" s="5" t="s">
        <v>8425</v>
      </c>
      <c r="C778" s="5" t="s">
        <v>11936</v>
      </c>
      <c r="D778" s="5" t="s">
        <v>8426</v>
      </c>
      <c r="E778" s="9" t="s">
        <v>11045</v>
      </c>
      <c r="F778" s="111">
        <v>1</v>
      </c>
      <c r="G778" s="111">
        <v>0</v>
      </c>
      <c r="H778" s="109">
        <f t="shared" si="75"/>
        <v>1</v>
      </c>
      <c r="I778" s="22">
        <v>0</v>
      </c>
      <c r="J778" s="25">
        <v>0</v>
      </c>
      <c r="K778" s="95">
        <v>1</v>
      </c>
      <c r="L778" s="12">
        <v>0</v>
      </c>
      <c r="M778" s="12">
        <v>0</v>
      </c>
      <c r="N778" s="27">
        <f t="shared" si="78"/>
        <v>1</v>
      </c>
      <c r="O778" s="29">
        <v>1</v>
      </c>
      <c r="P778" s="125">
        <v>0</v>
      </c>
      <c r="Q778" s="125">
        <v>0</v>
      </c>
      <c r="R778" s="31">
        <f t="shared" si="79"/>
        <v>0</v>
      </c>
      <c r="S778" s="14">
        <v>4825</v>
      </c>
      <c r="T778" s="15">
        <v>14.979800000000001</v>
      </c>
      <c r="U778" s="15">
        <v>322.10042857715052</v>
      </c>
      <c r="V778" s="33">
        <f t="shared" si="80"/>
        <v>0</v>
      </c>
      <c r="W778" s="34">
        <v>1</v>
      </c>
      <c r="X778" s="19">
        <v>0</v>
      </c>
      <c r="Y778" s="36">
        <v>1</v>
      </c>
      <c r="Z778" s="41">
        <v>0</v>
      </c>
      <c r="AA778" s="5">
        <f t="shared" si="76"/>
        <v>5</v>
      </c>
      <c r="AB778" s="5">
        <f t="shared" si="77"/>
        <v>1</v>
      </c>
    </row>
    <row r="779" spans="1:28" customFormat="1" ht="15" customHeight="1">
      <c r="A779" s="6">
        <v>1241</v>
      </c>
      <c r="B779" s="5" t="s">
        <v>8792</v>
      </c>
      <c r="C779" s="5" t="s">
        <v>11937</v>
      </c>
      <c r="D779" s="5" t="s">
        <v>8793</v>
      </c>
      <c r="E779" s="9" t="s">
        <v>11045</v>
      </c>
      <c r="F779" s="111">
        <v>1</v>
      </c>
      <c r="G779" s="111">
        <v>1</v>
      </c>
      <c r="H779" s="109">
        <f t="shared" si="75"/>
        <v>1</v>
      </c>
      <c r="I779" s="22">
        <v>0</v>
      </c>
      <c r="J779" s="25">
        <v>0</v>
      </c>
      <c r="K779" s="95">
        <v>1</v>
      </c>
      <c r="L779" s="12">
        <v>0</v>
      </c>
      <c r="M779" s="12">
        <v>0</v>
      </c>
      <c r="N779" s="27">
        <f t="shared" si="78"/>
        <v>1</v>
      </c>
      <c r="O779" s="29">
        <v>1</v>
      </c>
      <c r="P779" s="125">
        <v>0</v>
      </c>
      <c r="Q779" s="125">
        <v>0</v>
      </c>
      <c r="R779" s="31">
        <f t="shared" si="79"/>
        <v>0</v>
      </c>
      <c r="S779" s="14">
        <v>3807</v>
      </c>
      <c r="T779" s="15">
        <v>6.6513999999999998</v>
      </c>
      <c r="U779" s="15">
        <v>572.36070601677841</v>
      </c>
      <c r="V779" s="33">
        <f t="shared" si="80"/>
        <v>0</v>
      </c>
      <c r="W779" s="34">
        <v>1</v>
      </c>
      <c r="X779" s="19">
        <v>1</v>
      </c>
      <c r="Y779" s="36">
        <v>0</v>
      </c>
      <c r="Z779" s="41">
        <v>0</v>
      </c>
      <c r="AA779" s="5">
        <f t="shared" si="76"/>
        <v>4</v>
      </c>
      <c r="AB779" s="5">
        <f t="shared" si="77"/>
        <v>1</v>
      </c>
    </row>
    <row r="780" spans="1:28" customFormat="1" ht="15" customHeight="1">
      <c r="A780" s="6">
        <v>1242</v>
      </c>
      <c r="B780" s="5" t="s">
        <v>8435</v>
      </c>
      <c r="C780" s="5" t="s">
        <v>11938</v>
      </c>
      <c r="D780" s="5" t="s">
        <v>8436</v>
      </c>
      <c r="E780" s="9" t="s">
        <v>11045</v>
      </c>
      <c r="F780" s="111">
        <v>1</v>
      </c>
      <c r="G780" s="111">
        <v>1</v>
      </c>
      <c r="H780" s="109">
        <f t="shared" si="75"/>
        <v>1</v>
      </c>
      <c r="I780" s="22">
        <v>1</v>
      </c>
      <c r="J780" s="25">
        <v>0</v>
      </c>
      <c r="K780" s="95">
        <v>1</v>
      </c>
      <c r="L780" s="12">
        <v>1</v>
      </c>
      <c r="M780" s="12">
        <v>0</v>
      </c>
      <c r="N780" s="27">
        <f t="shared" si="78"/>
        <v>1</v>
      </c>
      <c r="O780" s="29">
        <v>1</v>
      </c>
      <c r="P780" s="125">
        <v>0</v>
      </c>
      <c r="Q780" s="125">
        <v>0</v>
      </c>
      <c r="R780" s="31">
        <f t="shared" si="79"/>
        <v>0</v>
      </c>
      <c r="S780" s="14">
        <v>1874</v>
      </c>
      <c r="T780" s="15">
        <v>15.8619</v>
      </c>
      <c r="U780" s="15">
        <v>118.14473675915244</v>
      </c>
      <c r="V780" s="33">
        <f t="shared" si="80"/>
        <v>0</v>
      </c>
      <c r="W780" s="34">
        <v>1</v>
      </c>
      <c r="X780" s="19">
        <v>1</v>
      </c>
      <c r="Y780" s="36">
        <v>0</v>
      </c>
      <c r="Z780" s="41">
        <v>0</v>
      </c>
      <c r="AA780" s="5">
        <f t="shared" si="76"/>
        <v>5</v>
      </c>
      <c r="AB780" s="5">
        <f t="shared" si="77"/>
        <v>1</v>
      </c>
    </row>
    <row r="781" spans="1:28" customFormat="1" ht="15" customHeight="1">
      <c r="A781" s="6">
        <v>1243</v>
      </c>
      <c r="B781" s="5" t="s">
        <v>8449</v>
      </c>
      <c r="C781" s="5" t="s">
        <v>11939</v>
      </c>
      <c r="D781" s="5" t="s">
        <v>8450</v>
      </c>
      <c r="E781" s="9" t="s">
        <v>11045</v>
      </c>
      <c r="F781" s="111">
        <v>1</v>
      </c>
      <c r="G781" s="111">
        <v>0</v>
      </c>
      <c r="H781" s="109">
        <f t="shared" si="75"/>
        <v>1</v>
      </c>
      <c r="I781" s="22">
        <v>0</v>
      </c>
      <c r="J781" s="25">
        <v>0</v>
      </c>
      <c r="K781" s="95">
        <v>1</v>
      </c>
      <c r="L781" s="12">
        <v>0</v>
      </c>
      <c r="M781" s="12">
        <v>0</v>
      </c>
      <c r="N781" s="27">
        <f t="shared" si="78"/>
        <v>1</v>
      </c>
      <c r="O781" s="29">
        <v>1</v>
      </c>
      <c r="P781" s="125">
        <v>0</v>
      </c>
      <c r="Q781" s="125">
        <v>0</v>
      </c>
      <c r="R781" s="31">
        <f t="shared" si="79"/>
        <v>0</v>
      </c>
      <c r="S781" s="14">
        <v>3023</v>
      </c>
      <c r="T781" s="15">
        <v>8.8867999999999991</v>
      </c>
      <c r="U781" s="15">
        <v>340.16743934824689</v>
      </c>
      <c r="V781" s="33">
        <f t="shared" si="80"/>
        <v>0</v>
      </c>
      <c r="W781" s="34">
        <v>0</v>
      </c>
      <c r="X781" s="19">
        <v>0</v>
      </c>
      <c r="Y781" s="36">
        <v>1</v>
      </c>
      <c r="Z781" s="41">
        <v>0</v>
      </c>
      <c r="AA781" s="5">
        <f t="shared" si="76"/>
        <v>4</v>
      </c>
      <c r="AB781" s="5">
        <f t="shared" si="77"/>
        <v>1</v>
      </c>
    </row>
    <row r="782" spans="1:28" customFormat="1" ht="15" customHeight="1">
      <c r="A782" s="6">
        <v>1244</v>
      </c>
      <c r="B782" s="5" t="s">
        <v>8457</v>
      </c>
      <c r="C782" s="5" t="s">
        <v>11940</v>
      </c>
      <c r="D782" s="5" t="s">
        <v>8458</v>
      </c>
      <c r="E782" s="9" t="s">
        <v>11045</v>
      </c>
      <c r="F782" s="111">
        <v>1</v>
      </c>
      <c r="G782" s="111">
        <v>0</v>
      </c>
      <c r="H782" s="109">
        <f t="shared" si="75"/>
        <v>1</v>
      </c>
      <c r="I782" s="22">
        <v>0</v>
      </c>
      <c r="J782" s="25">
        <v>0</v>
      </c>
      <c r="K782" s="95">
        <v>1</v>
      </c>
      <c r="L782" s="12">
        <v>0</v>
      </c>
      <c r="M782" s="12">
        <v>1</v>
      </c>
      <c r="N782" s="27">
        <f t="shared" si="78"/>
        <v>1</v>
      </c>
      <c r="O782" s="29">
        <v>1</v>
      </c>
      <c r="P782" s="125">
        <v>0</v>
      </c>
      <c r="Q782" s="125">
        <v>0</v>
      </c>
      <c r="R782" s="31">
        <f t="shared" si="79"/>
        <v>0</v>
      </c>
      <c r="S782" s="14">
        <v>2705</v>
      </c>
      <c r="T782" s="15">
        <v>20.405200000000001</v>
      </c>
      <c r="U782" s="15">
        <v>132.56424832885733</v>
      </c>
      <c r="V782" s="33">
        <f t="shared" si="80"/>
        <v>0</v>
      </c>
      <c r="W782" s="34">
        <v>0</v>
      </c>
      <c r="X782" s="19">
        <v>0</v>
      </c>
      <c r="Y782" s="36">
        <v>0</v>
      </c>
      <c r="Z782" s="41">
        <v>0</v>
      </c>
      <c r="AA782" s="5">
        <f t="shared" si="76"/>
        <v>3</v>
      </c>
      <c r="AB782" s="5">
        <f t="shared" si="77"/>
        <v>1</v>
      </c>
    </row>
    <row r="783" spans="1:28" customFormat="1" ht="15" customHeight="1">
      <c r="A783" s="6">
        <v>1245</v>
      </c>
      <c r="B783" s="5" t="s">
        <v>8473</v>
      </c>
      <c r="C783" s="5" t="s">
        <v>11941</v>
      </c>
      <c r="D783" s="5" t="s">
        <v>8474</v>
      </c>
      <c r="E783" s="9" t="s">
        <v>11045</v>
      </c>
      <c r="F783" s="111">
        <v>1</v>
      </c>
      <c r="G783" s="111">
        <v>1</v>
      </c>
      <c r="H783" s="109">
        <f t="shared" si="75"/>
        <v>1</v>
      </c>
      <c r="I783" s="22">
        <v>1</v>
      </c>
      <c r="J783" s="25">
        <v>0</v>
      </c>
      <c r="K783" s="95">
        <v>1</v>
      </c>
      <c r="L783" s="12">
        <v>1</v>
      </c>
      <c r="M783" s="12">
        <v>1</v>
      </c>
      <c r="N783" s="27">
        <f t="shared" si="78"/>
        <v>1</v>
      </c>
      <c r="O783" s="29">
        <v>1</v>
      </c>
      <c r="P783" s="125">
        <v>0</v>
      </c>
      <c r="Q783" s="125">
        <v>1</v>
      </c>
      <c r="R783" s="31">
        <f t="shared" si="79"/>
        <v>1</v>
      </c>
      <c r="S783" s="14">
        <v>1040</v>
      </c>
      <c r="T783" s="15">
        <v>19.736900000000002</v>
      </c>
      <c r="U783" s="15">
        <v>52.693178766675615</v>
      </c>
      <c r="V783" s="33">
        <f t="shared" si="80"/>
        <v>1</v>
      </c>
      <c r="W783" s="34">
        <v>1</v>
      </c>
      <c r="X783" s="19">
        <v>1</v>
      </c>
      <c r="Y783" s="36">
        <v>1</v>
      </c>
      <c r="Z783" s="41">
        <v>0</v>
      </c>
      <c r="AA783" s="5">
        <f t="shared" si="76"/>
        <v>8</v>
      </c>
      <c r="AB783" s="5">
        <f t="shared" si="77"/>
        <v>1</v>
      </c>
    </row>
    <row r="784" spans="1:28" customFormat="1" ht="15" customHeight="1">
      <c r="A784" s="6">
        <v>1246</v>
      </c>
      <c r="B784" s="5" t="s">
        <v>8493</v>
      </c>
      <c r="C784" s="5" t="s">
        <v>11942</v>
      </c>
      <c r="D784" s="5" t="s">
        <v>8494</v>
      </c>
      <c r="E784" s="9" t="s">
        <v>11045</v>
      </c>
      <c r="F784" s="111">
        <v>1</v>
      </c>
      <c r="G784" s="111">
        <v>0</v>
      </c>
      <c r="H784" s="109">
        <f t="shared" si="75"/>
        <v>1</v>
      </c>
      <c r="I784" s="22">
        <v>1</v>
      </c>
      <c r="J784" s="25">
        <v>0</v>
      </c>
      <c r="K784" s="95">
        <v>1</v>
      </c>
      <c r="L784" s="12">
        <v>0</v>
      </c>
      <c r="M784" s="12">
        <v>1</v>
      </c>
      <c r="N784" s="27">
        <f t="shared" si="78"/>
        <v>1</v>
      </c>
      <c r="O784" s="29">
        <v>1</v>
      </c>
      <c r="P784" s="125">
        <v>0</v>
      </c>
      <c r="Q784" s="125">
        <v>0</v>
      </c>
      <c r="R784" s="31">
        <f t="shared" si="79"/>
        <v>0</v>
      </c>
      <c r="S784" s="14">
        <v>3397</v>
      </c>
      <c r="T784" s="15">
        <v>9.6133000000000006</v>
      </c>
      <c r="U784" s="15">
        <v>353.36460944732818</v>
      </c>
      <c r="V784" s="33">
        <f t="shared" si="80"/>
        <v>0</v>
      </c>
      <c r="W784" s="34">
        <v>0</v>
      </c>
      <c r="X784" s="19">
        <v>0</v>
      </c>
      <c r="Y784" s="36">
        <v>0</v>
      </c>
      <c r="Z784" s="41">
        <v>0</v>
      </c>
      <c r="AA784" s="5">
        <f t="shared" si="76"/>
        <v>4</v>
      </c>
      <c r="AB784" s="5">
        <f t="shared" si="77"/>
        <v>1</v>
      </c>
    </row>
    <row r="785" spans="1:28" customFormat="1" ht="15" customHeight="1">
      <c r="A785" s="6">
        <v>1247</v>
      </c>
      <c r="B785" s="5" t="s">
        <v>8559</v>
      </c>
      <c r="C785" s="5" t="s">
        <v>11943</v>
      </c>
      <c r="D785" s="5" t="s">
        <v>8560</v>
      </c>
      <c r="E785" s="9" t="s">
        <v>11045</v>
      </c>
      <c r="F785" s="111">
        <v>1</v>
      </c>
      <c r="G785" s="111">
        <v>0</v>
      </c>
      <c r="H785" s="109">
        <f t="shared" si="75"/>
        <v>1</v>
      </c>
      <c r="I785" s="22">
        <v>0</v>
      </c>
      <c r="J785" s="25">
        <v>0</v>
      </c>
      <c r="K785" s="95">
        <v>1</v>
      </c>
      <c r="L785" s="12">
        <v>0</v>
      </c>
      <c r="M785" s="12">
        <v>1</v>
      </c>
      <c r="N785" s="27">
        <f t="shared" si="78"/>
        <v>1</v>
      </c>
      <c r="O785" s="29">
        <v>1</v>
      </c>
      <c r="P785" s="125">
        <v>0</v>
      </c>
      <c r="Q785" s="125">
        <v>0</v>
      </c>
      <c r="R785" s="31">
        <f t="shared" si="79"/>
        <v>0</v>
      </c>
      <c r="S785" s="14">
        <v>851</v>
      </c>
      <c r="T785" s="15">
        <v>9.7934999999999999</v>
      </c>
      <c r="U785" s="15">
        <v>86.894368713942924</v>
      </c>
      <c r="V785" s="33">
        <f t="shared" si="80"/>
        <v>0</v>
      </c>
      <c r="W785" s="34">
        <v>0</v>
      </c>
      <c r="X785" s="19">
        <v>0</v>
      </c>
      <c r="Y785" s="36">
        <v>1</v>
      </c>
      <c r="Z785" s="41">
        <v>0</v>
      </c>
      <c r="AA785" s="5">
        <f t="shared" si="76"/>
        <v>4</v>
      </c>
      <c r="AB785" s="5">
        <f t="shared" si="77"/>
        <v>1</v>
      </c>
    </row>
    <row r="786" spans="1:28" customFormat="1" ht="15" customHeight="1">
      <c r="A786" s="6">
        <v>1250</v>
      </c>
      <c r="B786" s="5" t="s">
        <v>8685</v>
      </c>
      <c r="C786" s="5" t="s">
        <v>11944</v>
      </c>
      <c r="D786" s="5" t="s">
        <v>8686</v>
      </c>
      <c r="E786" s="9" t="s">
        <v>11045</v>
      </c>
      <c r="F786" s="111">
        <v>0</v>
      </c>
      <c r="G786" s="111">
        <v>1</v>
      </c>
      <c r="H786" s="109">
        <f t="shared" si="75"/>
        <v>1</v>
      </c>
      <c r="I786" s="22">
        <v>0</v>
      </c>
      <c r="J786" s="25">
        <v>0</v>
      </c>
      <c r="K786" s="95">
        <v>1</v>
      </c>
      <c r="L786" s="12">
        <v>0</v>
      </c>
      <c r="M786" s="12">
        <v>0</v>
      </c>
      <c r="N786" s="27">
        <f t="shared" si="78"/>
        <v>1</v>
      </c>
      <c r="O786" s="29">
        <v>1</v>
      </c>
      <c r="P786" s="125">
        <v>0</v>
      </c>
      <c r="Q786" s="125">
        <v>0</v>
      </c>
      <c r="R786" s="31">
        <f t="shared" si="79"/>
        <v>0</v>
      </c>
      <c r="S786" s="14">
        <v>1430</v>
      </c>
      <c r="T786" s="15">
        <v>12.444800000000001</v>
      </c>
      <c r="U786" s="15">
        <v>114.90743121625096</v>
      </c>
      <c r="V786" s="33">
        <f t="shared" si="80"/>
        <v>0</v>
      </c>
      <c r="W786" s="34">
        <v>1</v>
      </c>
      <c r="X786" s="19">
        <v>1</v>
      </c>
      <c r="Y786" s="36">
        <v>0</v>
      </c>
      <c r="Z786" s="41">
        <v>0</v>
      </c>
      <c r="AA786" s="5">
        <f t="shared" si="76"/>
        <v>4</v>
      </c>
      <c r="AB786" s="5">
        <f t="shared" si="77"/>
        <v>1</v>
      </c>
    </row>
    <row r="787" spans="1:28" customFormat="1" ht="15" customHeight="1">
      <c r="A787" s="6">
        <v>1251</v>
      </c>
      <c r="B787" s="5" t="s">
        <v>8697</v>
      </c>
      <c r="C787" s="5" t="s">
        <v>11945</v>
      </c>
      <c r="D787" s="5" t="s">
        <v>8698</v>
      </c>
      <c r="E787" s="9" t="s">
        <v>11045</v>
      </c>
      <c r="F787" s="111">
        <v>0</v>
      </c>
      <c r="G787" s="111">
        <v>0</v>
      </c>
      <c r="H787" s="109">
        <f t="shared" si="75"/>
        <v>0</v>
      </c>
      <c r="I787" s="22">
        <v>1</v>
      </c>
      <c r="J787" s="25">
        <v>0</v>
      </c>
      <c r="K787" s="95">
        <v>1</v>
      </c>
      <c r="L787" s="12">
        <v>0</v>
      </c>
      <c r="M787" s="12">
        <v>1</v>
      </c>
      <c r="N787" s="27">
        <f t="shared" si="78"/>
        <v>1</v>
      </c>
      <c r="O787" s="29">
        <v>1</v>
      </c>
      <c r="P787" s="125">
        <v>0</v>
      </c>
      <c r="Q787" s="125">
        <v>0</v>
      </c>
      <c r="R787" s="31">
        <f t="shared" si="79"/>
        <v>0</v>
      </c>
      <c r="S787" s="14">
        <v>279</v>
      </c>
      <c r="T787" s="15">
        <v>2.1242999999999999</v>
      </c>
      <c r="U787" s="15">
        <v>131.33738172574496</v>
      </c>
      <c r="V787" s="33">
        <f t="shared" si="80"/>
        <v>0</v>
      </c>
      <c r="W787" s="34">
        <v>0</v>
      </c>
      <c r="X787" s="19">
        <v>0</v>
      </c>
      <c r="Y787" s="36">
        <v>0</v>
      </c>
      <c r="Z787" s="41">
        <v>0</v>
      </c>
      <c r="AA787" s="5">
        <f t="shared" si="76"/>
        <v>3</v>
      </c>
      <c r="AB787" s="5">
        <f t="shared" si="77"/>
        <v>1</v>
      </c>
    </row>
    <row r="788" spans="1:28" customFormat="1" ht="15" customHeight="1">
      <c r="A788" s="6">
        <v>1252</v>
      </c>
      <c r="B788" s="5" t="s">
        <v>8711</v>
      </c>
      <c r="C788" s="5" t="s">
        <v>11946</v>
      </c>
      <c r="D788" s="5" t="s">
        <v>8712</v>
      </c>
      <c r="E788" s="9" t="s">
        <v>11045</v>
      </c>
      <c r="F788" s="111">
        <v>1</v>
      </c>
      <c r="G788" s="111">
        <v>1</v>
      </c>
      <c r="H788" s="109">
        <f t="shared" si="75"/>
        <v>1</v>
      </c>
      <c r="I788" s="22">
        <v>0</v>
      </c>
      <c r="J788" s="25">
        <v>0</v>
      </c>
      <c r="K788" s="95">
        <v>1</v>
      </c>
      <c r="L788" s="12">
        <v>0</v>
      </c>
      <c r="M788" s="12">
        <v>0</v>
      </c>
      <c r="N788" s="27">
        <f t="shared" si="78"/>
        <v>1</v>
      </c>
      <c r="O788" s="29">
        <v>1</v>
      </c>
      <c r="P788" s="125">
        <v>0</v>
      </c>
      <c r="Q788" s="125">
        <v>0</v>
      </c>
      <c r="R788" s="31">
        <f t="shared" si="79"/>
        <v>0</v>
      </c>
      <c r="S788" s="14">
        <v>3107</v>
      </c>
      <c r="T788" s="15">
        <v>11.152200000000001</v>
      </c>
      <c r="U788" s="15">
        <v>278.59973816825379</v>
      </c>
      <c r="V788" s="33">
        <f t="shared" si="80"/>
        <v>0</v>
      </c>
      <c r="W788" s="34">
        <v>0</v>
      </c>
      <c r="X788" s="19">
        <v>0</v>
      </c>
      <c r="Y788" s="36">
        <v>0</v>
      </c>
      <c r="Z788" s="41">
        <v>0</v>
      </c>
      <c r="AA788" s="5">
        <f t="shared" si="76"/>
        <v>3</v>
      </c>
      <c r="AB788" s="5">
        <f t="shared" si="77"/>
        <v>1</v>
      </c>
    </row>
    <row r="789" spans="1:28" customFormat="1" ht="15" customHeight="1">
      <c r="A789" s="6">
        <v>1253</v>
      </c>
      <c r="B789" s="5" t="s">
        <v>8729</v>
      </c>
      <c r="C789" s="5" t="s">
        <v>11947</v>
      </c>
      <c r="D789" s="5" t="s">
        <v>8730</v>
      </c>
      <c r="E789" s="9" t="s">
        <v>11045</v>
      </c>
      <c r="F789" s="111">
        <v>1</v>
      </c>
      <c r="G789" s="111">
        <v>1</v>
      </c>
      <c r="H789" s="109">
        <f t="shared" si="75"/>
        <v>1</v>
      </c>
      <c r="I789" s="22">
        <v>1</v>
      </c>
      <c r="J789" s="25">
        <v>0</v>
      </c>
      <c r="K789" s="95">
        <v>1</v>
      </c>
      <c r="L789" s="12">
        <v>0</v>
      </c>
      <c r="M789" s="12">
        <v>1</v>
      </c>
      <c r="N789" s="27">
        <f t="shared" si="78"/>
        <v>1</v>
      </c>
      <c r="O789" s="29">
        <v>1</v>
      </c>
      <c r="P789" s="125">
        <v>0</v>
      </c>
      <c r="Q789" s="125">
        <v>0</v>
      </c>
      <c r="R789" s="31">
        <f t="shared" si="79"/>
        <v>0</v>
      </c>
      <c r="S789" s="14">
        <v>1909</v>
      </c>
      <c r="T789" s="15">
        <v>16.576900000000002</v>
      </c>
      <c r="U789" s="15">
        <v>115.16025312332221</v>
      </c>
      <c r="V789" s="33">
        <f t="shared" si="80"/>
        <v>0</v>
      </c>
      <c r="W789" s="34">
        <v>0</v>
      </c>
      <c r="X789" s="19">
        <v>0</v>
      </c>
      <c r="Y789" s="36">
        <v>0</v>
      </c>
      <c r="Z789" s="41">
        <v>0</v>
      </c>
      <c r="AA789" s="5">
        <f t="shared" si="76"/>
        <v>4</v>
      </c>
      <c r="AB789" s="5">
        <f t="shared" si="77"/>
        <v>1</v>
      </c>
    </row>
    <row r="790" spans="1:28" customFormat="1" ht="15" customHeight="1">
      <c r="A790" s="6">
        <v>1254</v>
      </c>
      <c r="B790" s="5" t="s">
        <v>8731</v>
      </c>
      <c r="C790" s="5" t="s">
        <v>11948</v>
      </c>
      <c r="D790" s="5" t="s">
        <v>8732</v>
      </c>
      <c r="E790" s="9" t="s">
        <v>11045</v>
      </c>
      <c r="F790" s="111">
        <v>1</v>
      </c>
      <c r="G790" s="111">
        <v>1</v>
      </c>
      <c r="H790" s="109">
        <f t="shared" si="75"/>
        <v>1</v>
      </c>
      <c r="I790" s="22">
        <v>0</v>
      </c>
      <c r="J790" s="25">
        <v>0</v>
      </c>
      <c r="K790" s="95">
        <v>1</v>
      </c>
      <c r="L790" s="12">
        <v>0</v>
      </c>
      <c r="M790" s="12">
        <v>0</v>
      </c>
      <c r="N790" s="27">
        <f t="shared" si="78"/>
        <v>1</v>
      </c>
      <c r="O790" s="29">
        <v>1</v>
      </c>
      <c r="P790" s="125">
        <v>0</v>
      </c>
      <c r="Q790" s="125">
        <v>0</v>
      </c>
      <c r="R790" s="31">
        <f t="shared" si="79"/>
        <v>0</v>
      </c>
      <c r="S790" s="14">
        <v>3608</v>
      </c>
      <c r="T790" s="15">
        <v>12.572100000000001</v>
      </c>
      <c r="U790" s="15">
        <v>286.98467240954176</v>
      </c>
      <c r="V790" s="33">
        <f t="shared" si="80"/>
        <v>0</v>
      </c>
      <c r="W790" s="34">
        <v>1</v>
      </c>
      <c r="X790" s="19">
        <v>1</v>
      </c>
      <c r="Y790" s="36">
        <v>0</v>
      </c>
      <c r="Z790" s="41">
        <v>0</v>
      </c>
      <c r="AA790" s="5">
        <f t="shared" si="76"/>
        <v>4</v>
      </c>
      <c r="AB790" s="5">
        <f t="shared" si="77"/>
        <v>1</v>
      </c>
    </row>
    <row r="791" spans="1:28" customFormat="1" ht="15" customHeight="1">
      <c r="A791" s="6">
        <v>1255</v>
      </c>
      <c r="B791" s="5" t="s">
        <v>8902</v>
      </c>
      <c r="C791" s="5" t="s">
        <v>11949</v>
      </c>
      <c r="D791" s="5" t="s">
        <v>8903</v>
      </c>
      <c r="E791" s="9" t="s">
        <v>11045</v>
      </c>
      <c r="F791" s="111">
        <v>1</v>
      </c>
      <c r="G791" s="111">
        <v>1</v>
      </c>
      <c r="H791" s="109">
        <f t="shared" si="75"/>
        <v>1</v>
      </c>
      <c r="I791" s="22">
        <v>1</v>
      </c>
      <c r="J791" s="25">
        <v>0</v>
      </c>
      <c r="K791" s="95">
        <v>1</v>
      </c>
      <c r="L791" s="12">
        <v>0</v>
      </c>
      <c r="M791" s="12">
        <v>1</v>
      </c>
      <c r="N791" s="27">
        <f t="shared" si="78"/>
        <v>1</v>
      </c>
      <c r="O791" s="29">
        <v>1</v>
      </c>
      <c r="P791" s="125">
        <v>0</v>
      </c>
      <c r="Q791" s="125">
        <v>0</v>
      </c>
      <c r="R791" s="31">
        <f t="shared" si="79"/>
        <v>0</v>
      </c>
      <c r="S791" s="14">
        <v>4753</v>
      </c>
      <c r="T791" s="15">
        <v>8.3685000000000009</v>
      </c>
      <c r="U791" s="15">
        <v>567.96319531576739</v>
      </c>
      <c r="V791" s="33">
        <f t="shared" si="80"/>
        <v>0</v>
      </c>
      <c r="W791" s="34">
        <v>1</v>
      </c>
      <c r="X791" s="19">
        <v>1</v>
      </c>
      <c r="Y791" s="36">
        <v>0</v>
      </c>
      <c r="Z791" s="41">
        <v>0</v>
      </c>
      <c r="AA791" s="5">
        <f t="shared" si="76"/>
        <v>5</v>
      </c>
      <c r="AB791" s="5">
        <f t="shared" si="77"/>
        <v>1</v>
      </c>
    </row>
    <row r="792" spans="1:28" customFormat="1" ht="15" customHeight="1">
      <c r="A792" s="6">
        <v>1256</v>
      </c>
      <c r="B792" s="5" t="s">
        <v>8950</v>
      </c>
      <c r="C792" s="5" t="s">
        <v>11950</v>
      </c>
      <c r="D792" s="5" t="s">
        <v>8951</v>
      </c>
      <c r="E792" s="9" t="s">
        <v>11045</v>
      </c>
      <c r="F792" s="111">
        <v>1</v>
      </c>
      <c r="G792" s="111">
        <v>1</v>
      </c>
      <c r="H792" s="109">
        <f t="shared" si="75"/>
        <v>1</v>
      </c>
      <c r="I792" s="22">
        <v>1</v>
      </c>
      <c r="J792" s="25">
        <v>0</v>
      </c>
      <c r="K792" s="95">
        <v>1</v>
      </c>
      <c r="L792" s="12">
        <v>0</v>
      </c>
      <c r="M792" s="12">
        <v>0</v>
      </c>
      <c r="N792" s="27">
        <f t="shared" si="78"/>
        <v>1</v>
      </c>
      <c r="O792" s="29">
        <v>1</v>
      </c>
      <c r="P792" s="125">
        <v>0</v>
      </c>
      <c r="Q792" s="125">
        <v>0</v>
      </c>
      <c r="R792" s="31">
        <f t="shared" si="79"/>
        <v>0</v>
      </c>
      <c r="S792" s="14">
        <v>4333</v>
      </c>
      <c r="T792" s="15">
        <v>9.7946000000000009</v>
      </c>
      <c r="U792" s="15">
        <v>442.38662119943638</v>
      </c>
      <c r="V792" s="33">
        <f t="shared" si="80"/>
        <v>0</v>
      </c>
      <c r="W792" s="34">
        <v>1</v>
      </c>
      <c r="X792" s="19">
        <v>1</v>
      </c>
      <c r="Y792" s="36">
        <v>0</v>
      </c>
      <c r="Z792" s="41">
        <v>0</v>
      </c>
      <c r="AA792" s="5">
        <f t="shared" si="76"/>
        <v>5</v>
      </c>
      <c r="AB792" s="5">
        <f t="shared" si="77"/>
        <v>1</v>
      </c>
    </row>
    <row r="793" spans="1:28" customFormat="1" ht="15" customHeight="1">
      <c r="A793" s="6">
        <v>1258</v>
      </c>
      <c r="B793" s="5" t="s">
        <v>9078</v>
      </c>
      <c r="C793" s="5" t="s">
        <v>11951</v>
      </c>
      <c r="D793" s="5" t="s">
        <v>9079</v>
      </c>
      <c r="E793" s="9" t="s">
        <v>11045</v>
      </c>
      <c r="F793" s="111">
        <v>1</v>
      </c>
      <c r="G793" s="111">
        <v>1</v>
      </c>
      <c r="H793" s="109">
        <f t="shared" si="75"/>
        <v>1</v>
      </c>
      <c r="I793" s="22">
        <v>0</v>
      </c>
      <c r="J793" s="25">
        <v>0</v>
      </c>
      <c r="K793" s="95">
        <v>1</v>
      </c>
      <c r="L793" s="12">
        <v>0</v>
      </c>
      <c r="M793" s="12">
        <v>1</v>
      </c>
      <c r="N793" s="27">
        <f t="shared" si="78"/>
        <v>1</v>
      </c>
      <c r="O793" s="29">
        <v>1</v>
      </c>
      <c r="P793" s="125">
        <v>0</v>
      </c>
      <c r="Q793" s="125">
        <v>1</v>
      </c>
      <c r="R793" s="31">
        <f t="shared" si="79"/>
        <v>1</v>
      </c>
      <c r="S793" s="14">
        <v>219</v>
      </c>
      <c r="T793" s="15">
        <v>78.278400000000005</v>
      </c>
      <c r="U793" s="15">
        <v>2.7977066470443952</v>
      </c>
      <c r="V793" s="33">
        <f t="shared" si="80"/>
        <v>1</v>
      </c>
      <c r="W793" s="34">
        <v>1</v>
      </c>
      <c r="X793" s="19">
        <v>1</v>
      </c>
      <c r="Y793" s="36">
        <v>0</v>
      </c>
      <c r="Z793" s="41">
        <v>0</v>
      </c>
      <c r="AA793" s="5">
        <f t="shared" si="76"/>
        <v>6</v>
      </c>
      <c r="AB793" s="5">
        <f t="shared" si="77"/>
        <v>1</v>
      </c>
    </row>
    <row r="794" spans="1:28" customFormat="1" ht="15" customHeight="1">
      <c r="A794" s="6">
        <v>1259</v>
      </c>
      <c r="B794" s="5" t="s">
        <v>9080</v>
      </c>
      <c r="C794" s="5" t="s">
        <v>11952</v>
      </c>
      <c r="D794" s="5" t="s">
        <v>9081</v>
      </c>
      <c r="E794" s="9" t="s">
        <v>11045</v>
      </c>
      <c r="F794" s="111">
        <v>0</v>
      </c>
      <c r="G794" s="111">
        <v>1</v>
      </c>
      <c r="H794" s="109">
        <f t="shared" si="75"/>
        <v>1</v>
      </c>
      <c r="I794" s="22">
        <v>0</v>
      </c>
      <c r="J794" s="25">
        <v>0</v>
      </c>
      <c r="K794" s="95">
        <v>1</v>
      </c>
      <c r="L794" s="12">
        <v>0</v>
      </c>
      <c r="M794" s="12">
        <v>1</v>
      </c>
      <c r="N794" s="27">
        <f t="shared" si="78"/>
        <v>1</v>
      </c>
      <c r="O794" s="29">
        <v>1</v>
      </c>
      <c r="P794" s="125">
        <v>0</v>
      </c>
      <c r="Q794" s="125">
        <v>1</v>
      </c>
      <c r="R794" s="31">
        <f t="shared" si="79"/>
        <v>1</v>
      </c>
      <c r="S794" s="14">
        <v>1111</v>
      </c>
      <c r="T794" s="15">
        <v>17.311400000000003</v>
      </c>
      <c r="U794" s="15">
        <v>64.177362893815626</v>
      </c>
      <c r="V794" s="33">
        <f t="shared" si="80"/>
        <v>1</v>
      </c>
      <c r="W794" s="34">
        <v>1</v>
      </c>
      <c r="X794" s="19">
        <v>1</v>
      </c>
      <c r="Y794" s="36">
        <v>0</v>
      </c>
      <c r="Z794" s="41">
        <v>0</v>
      </c>
      <c r="AA794" s="5">
        <f t="shared" si="76"/>
        <v>6</v>
      </c>
      <c r="AB794" s="5">
        <f t="shared" si="77"/>
        <v>1</v>
      </c>
    </row>
    <row r="795" spans="1:28" customFormat="1" ht="15" customHeight="1">
      <c r="A795" s="6">
        <v>1260</v>
      </c>
      <c r="B795" s="5" t="s">
        <v>9108</v>
      </c>
      <c r="C795" s="5" t="s">
        <v>11953</v>
      </c>
      <c r="D795" s="5" t="s">
        <v>9109</v>
      </c>
      <c r="E795" s="9" t="s">
        <v>11045</v>
      </c>
      <c r="F795" s="111">
        <v>0</v>
      </c>
      <c r="G795" s="111">
        <v>0</v>
      </c>
      <c r="H795" s="109">
        <f t="shared" si="75"/>
        <v>0</v>
      </c>
      <c r="I795" s="22">
        <v>1</v>
      </c>
      <c r="J795" s="25">
        <v>0</v>
      </c>
      <c r="K795" s="95">
        <v>1</v>
      </c>
      <c r="L795" s="12">
        <v>0</v>
      </c>
      <c r="M795" s="12">
        <v>1</v>
      </c>
      <c r="N795" s="27">
        <f t="shared" si="78"/>
        <v>1</v>
      </c>
      <c r="O795" s="29">
        <v>1</v>
      </c>
      <c r="P795" s="125">
        <v>0</v>
      </c>
      <c r="Q795" s="125">
        <v>0</v>
      </c>
      <c r="R795" s="31">
        <f t="shared" si="79"/>
        <v>0</v>
      </c>
      <c r="S795" s="14">
        <v>3303</v>
      </c>
      <c r="T795" s="15">
        <v>31.677299999999999</v>
      </c>
      <c r="U795" s="15">
        <v>104.27025030542376</v>
      </c>
      <c r="V795" s="33">
        <f t="shared" si="80"/>
        <v>0</v>
      </c>
      <c r="W795" s="34">
        <v>1</v>
      </c>
      <c r="X795" s="19">
        <v>0</v>
      </c>
      <c r="Y795" s="36">
        <v>0</v>
      </c>
      <c r="Z795" s="41">
        <v>0</v>
      </c>
      <c r="AA795" s="5">
        <f t="shared" si="76"/>
        <v>4</v>
      </c>
      <c r="AB795" s="5">
        <f t="shared" si="77"/>
        <v>1</v>
      </c>
    </row>
    <row r="796" spans="1:28" customFormat="1" ht="15" customHeight="1">
      <c r="A796" s="6">
        <v>1261</v>
      </c>
      <c r="B796" s="5" t="s">
        <v>9132</v>
      </c>
      <c r="C796" s="5" t="s">
        <v>11954</v>
      </c>
      <c r="D796" s="5" t="s">
        <v>9133</v>
      </c>
      <c r="E796" s="9" t="s">
        <v>11045</v>
      </c>
      <c r="F796" s="111">
        <v>0</v>
      </c>
      <c r="G796" s="111">
        <v>1</v>
      </c>
      <c r="H796" s="109">
        <f t="shared" si="75"/>
        <v>1</v>
      </c>
      <c r="I796" s="22">
        <v>0</v>
      </c>
      <c r="J796" s="25">
        <v>0</v>
      </c>
      <c r="K796" s="95">
        <v>1</v>
      </c>
      <c r="L796" s="12">
        <v>0</v>
      </c>
      <c r="M796" s="12">
        <v>1</v>
      </c>
      <c r="N796" s="27">
        <f t="shared" si="78"/>
        <v>1</v>
      </c>
      <c r="O796" s="29">
        <v>1</v>
      </c>
      <c r="P796" s="125">
        <v>0</v>
      </c>
      <c r="Q796" s="125">
        <v>0</v>
      </c>
      <c r="R796" s="31">
        <f t="shared" si="79"/>
        <v>0</v>
      </c>
      <c r="S796" s="14">
        <v>812</v>
      </c>
      <c r="T796" s="15">
        <v>8.0310000000000006</v>
      </c>
      <c r="U796" s="15">
        <v>101.10820570290124</v>
      </c>
      <c r="V796" s="33">
        <f t="shared" si="80"/>
        <v>0</v>
      </c>
      <c r="W796" s="34">
        <v>1</v>
      </c>
      <c r="X796" s="19">
        <v>0</v>
      </c>
      <c r="Y796" s="36">
        <v>1</v>
      </c>
      <c r="Z796" s="41">
        <v>0</v>
      </c>
      <c r="AA796" s="5">
        <f t="shared" si="76"/>
        <v>5</v>
      </c>
      <c r="AB796" s="5">
        <f t="shared" si="77"/>
        <v>1</v>
      </c>
    </row>
    <row r="797" spans="1:28" customFormat="1" ht="15" customHeight="1">
      <c r="A797" s="6">
        <v>1262</v>
      </c>
      <c r="B797" s="5" t="s">
        <v>9162</v>
      </c>
      <c r="C797" s="5" t="s">
        <v>11955</v>
      </c>
      <c r="D797" s="5" t="s">
        <v>9163</v>
      </c>
      <c r="E797" s="9" t="s">
        <v>11045</v>
      </c>
      <c r="F797" s="111">
        <v>0</v>
      </c>
      <c r="G797" s="111">
        <v>1</v>
      </c>
      <c r="H797" s="109">
        <f t="shared" si="75"/>
        <v>1</v>
      </c>
      <c r="I797" s="22">
        <v>0</v>
      </c>
      <c r="J797" s="25">
        <v>0</v>
      </c>
      <c r="K797" s="95">
        <v>1</v>
      </c>
      <c r="L797" s="12">
        <v>0</v>
      </c>
      <c r="M797" s="12">
        <v>1</v>
      </c>
      <c r="N797" s="27">
        <f t="shared" si="78"/>
        <v>1</v>
      </c>
      <c r="O797" s="29">
        <v>1</v>
      </c>
      <c r="P797" s="125">
        <v>0</v>
      </c>
      <c r="Q797" s="125">
        <v>0</v>
      </c>
      <c r="R797" s="31">
        <f t="shared" si="79"/>
        <v>0</v>
      </c>
      <c r="S797" s="14">
        <v>1513</v>
      </c>
      <c r="T797" s="15">
        <v>11.355799999999999</v>
      </c>
      <c r="U797" s="15">
        <v>133.23587946247733</v>
      </c>
      <c r="V797" s="33">
        <f t="shared" si="80"/>
        <v>0</v>
      </c>
      <c r="W797" s="34">
        <v>0</v>
      </c>
      <c r="X797" s="19">
        <v>0</v>
      </c>
      <c r="Y797" s="36">
        <v>0</v>
      </c>
      <c r="Z797" s="41">
        <v>0</v>
      </c>
      <c r="AA797" s="5">
        <f t="shared" si="76"/>
        <v>3</v>
      </c>
      <c r="AB797" s="5">
        <f t="shared" si="77"/>
        <v>1</v>
      </c>
    </row>
    <row r="798" spans="1:28" customFormat="1" ht="15" customHeight="1">
      <c r="A798" s="6">
        <v>1263</v>
      </c>
      <c r="B798" s="5" t="s">
        <v>9336</v>
      </c>
      <c r="C798" s="5" t="s">
        <v>11956</v>
      </c>
      <c r="D798" s="5" t="s">
        <v>9337</v>
      </c>
      <c r="E798" s="9" t="s">
        <v>11045</v>
      </c>
      <c r="F798" s="111">
        <v>0</v>
      </c>
      <c r="G798" s="111">
        <v>1</v>
      </c>
      <c r="H798" s="109">
        <f t="shared" si="75"/>
        <v>1</v>
      </c>
      <c r="I798" s="22">
        <v>0</v>
      </c>
      <c r="J798" s="25">
        <v>0</v>
      </c>
      <c r="K798" s="95">
        <v>1</v>
      </c>
      <c r="L798" s="12">
        <v>0</v>
      </c>
      <c r="M798" s="12">
        <v>1</v>
      </c>
      <c r="N798" s="27">
        <f t="shared" si="78"/>
        <v>1</v>
      </c>
      <c r="O798" s="29">
        <v>1</v>
      </c>
      <c r="P798" s="125">
        <v>0</v>
      </c>
      <c r="Q798" s="125">
        <v>1</v>
      </c>
      <c r="R798" s="31">
        <f t="shared" si="79"/>
        <v>1</v>
      </c>
      <c r="S798" s="14">
        <v>838</v>
      </c>
      <c r="T798" s="15">
        <v>25.9162</v>
      </c>
      <c r="U798" s="15">
        <v>32.334987382409459</v>
      </c>
      <c r="V798" s="33">
        <f t="shared" si="80"/>
        <v>1</v>
      </c>
      <c r="W798" s="34">
        <v>1</v>
      </c>
      <c r="X798" s="19">
        <v>1</v>
      </c>
      <c r="Y798" s="36">
        <v>1</v>
      </c>
      <c r="Z798" s="41">
        <v>0</v>
      </c>
      <c r="AA798" s="5">
        <f t="shared" si="76"/>
        <v>7</v>
      </c>
      <c r="AB798" s="5">
        <f t="shared" si="77"/>
        <v>1</v>
      </c>
    </row>
    <row r="799" spans="1:28" customFormat="1" ht="15" customHeight="1">
      <c r="A799" s="6">
        <v>1264</v>
      </c>
      <c r="B799" s="5" t="s">
        <v>9342</v>
      </c>
      <c r="C799" s="5" t="s">
        <v>11957</v>
      </c>
      <c r="D799" s="5" t="s">
        <v>9343</v>
      </c>
      <c r="E799" s="9" t="s">
        <v>11045</v>
      </c>
      <c r="F799" s="111">
        <v>0</v>
      </c>
      <c r="G799" s="111">
        <v>0</v>
      </c>
      <c r="H799" s="109">
        <f t="shared" si="75"/>
        <v>0</v>
      </c>
      <c r="I799" s="22">
        <v>1</v>
      </c>
      <c r="J799" s="25">
        <v>0</v>
      </c>
      <c r="K799" s="95">
        <v>1</v>
      </c>
      <c r="L799" s="12">
        <v>1</v>
      </c>
      <c r="M799" s="12">
        <v>1</v>
      </c>
      <c r="N799" s="27">
        <f t="shared" si="78"/>
        <v>1</v>
      </c>
      <c r="O799" s="29">
        <v>1</v>
      </c>
      <c r="P799" s="125">
        <v>0</v>
      </c>
      <c r="Q799" s="125">
        <v>0</v>
      </c>
      <c r="R799" s="31">
        <f t="shared" si="79"/>
        <v>0</v>
      </c>
      <c r="S799" s="14">
        <v>503</v>
      </c>
      <c r="T799" s="15">
        <v>6.0579000000000001</v>
      </c>
      <c r="U799" s="15">
        <v>83.03207382096106</v>
      </c>
      <c r="V799" s="33">
        <f t="shared" si="80"/>
        <v>0</v>
      </c>
      <c r="W799" s="34">
        <v>1</v>
      </c>
      <c r="X799" s="19">
        <v>0</v>
      </c>
      <c r="Y799" s="36">
        <v>0</v>
      </c>
      <c r="Z799" s="41">
        <v>0</v>
      </c>
      <c r="AA799" s="5">
        <f t="shared" si="76"/>
        <v>4</v>
      </c>
      <c r="AB799" s="5">
        <f t="shared" si="77"/>
        <v>1</v>
      </c>
    </row>
    <row r="800" spans="1:28" customFormat="1" ht="15" customHeight="1">
      <c r="A800" s="6">
        <v>1266</v>
      </c>
      <c r="B800" s="5" t="s">
        <v>9344</v>
      </c>
      <c r="C800" s="5" t="s">
        <v>11958</v>
      </c>
      <c r="D800" s="5" t="s">
        <v>9345</v>
      </c>
      <c r="E800" s="9" t="s">
        <v>11045</v>
      </c>
      <c r="F800" s="111">
        <v>1</v>
      </c>
      <c r="G800" s="111">
        <v>1</v>
      </c>
      <c r="H800" s="109">
        <f t="shared" si="75"/>
        <v>1</v>
      </c>
      <c r="I800" s="22">
        <v>1</v>
      </c>
      <c r="J800" s="25">
        <v>0</v>
      </c>
      <c r="K800" s="95">
        <v>1</v>
      </c>
      <c r="L800" s="12">
        <v>0</v>
      </c>
      <c r="M800" s="12">
        <v>1</v>
      </c>
      <c r="N800" s="27">
        <f t="shared" si="78"/>
        <v>1</v>
      </c>
      <c r="O800" s="29">
        <v>1</v>
      </c>
      <c r="P800" s="125">
        <v>0</v>
      </c>
      <c r="Q800" s="125">
        <v>0</v>
      </c>
      <c r="R800" s="31">
        <f t="shared" si="79"/>
        <v>0</v>
      </c>
      <c r="S800" s="14">
        <v>1543</v>
      </c>
      <c r="T800" s="15">
        <v>23.2591</v>
      </c>
      <c r="U800" s="15">
        <v>66.339626210816405</v>
      </c>
      <c r="V800" s="33">
        <f t="shared" si="80"/>
        <v>1</v>
      </c>
      <c r="W800" s="34">
        <v>1</v>
      </c>
      <c r="X800" s="19">
        <v>1</v>
      </c>
      <c r="Y800" s="36">
        <v>0</v>
      </c>
      <c r="Z800" s="41">
        <v>0</v>
      </c>
      <c r="AA800" s="5">
        <f t="shared" si="76"/>
        <v>6</v>
      </c>
      <c r="AB800" s="5">
        <f t="shared" si="77"/>
        <v>1</v>
      </c>
    </row>
    <row r="801" spans="1:28" customFormat="1" ht="15" customHeight="1">
      <c r="A801" s="6">
        <v>1267</v>
      </c>
      <c r="B801" s="5" t="s">
        <v>9540</v>
      </c>
      <c r="C801" s="5" t="s">
        <v>11959</v>
      </c>
      <c r="D801" s="5" t="s">
        <v>9541</v>
      </c>
      <c r="E801" s="9" t="s">
        <v>11045</v>
      </c>
      <c r="F801" s="111">
        <v>1</v>
      </c>
      <c r="G801" s="111">
        <v>1</v>
      </c>
      <c r="H801" s="109">
        <f t="shared" si="75"/>
        <v>1</v>
      </c>
      <c r="I801" s="22">
        <v>1</v>
      </c>
      <c r="J801" s="25">
        <v>0</v>
      </c>
      <c r="K801" s="95">
        <v>1</v>
      </c>
      <c r="L801" s="12">
        <v>0</v>
      </c>
      <c r="M801" s="12">
        <v>1</v>
      </c>
      <c r="N801" s="27">
        <f t="shared" si="78"/>
        <v>1</v>
      </c>
      <c r="O801" s="29">
        <v>1</v>
      </c>
      <c r="P801" s="125">
        <v>0</v>
      </c>
      <c r="Q801" s="125">
        <v>0</v>
      </c>
      <c r="R801" s="31">
        <f t="shared" si="79"/>
        <v>0</v>
      </c>
      <c r="S801" s="14">
        <v>1085</v>
      </c>
      <c r="T801" s="15">
        <v>29.678899999999999</v>
      </c>
      <c r="U801" s="15">
        <v>36.557958684452593</v>
      </c>
      <c r="V801" s="33">
        <f t="shared" si="80"/>
        <v>1</v>
      </c>
      <c r="W801" s="34">
        <v>1</v>
      </c>
      <c r="X801" s="19">
        <v>1</v>
      </c>
      <c r="Y801" s="36">
        <v>0</v>
      </c>
      <c r="Z801" s="41">
        <v>0</v>
      </c>
      <c r="AA801" s="5">
        <f t="shared" si="76"/>
        <v>6</v>
      </c>
      <c r="AB801" s="5">
        <f t="shared" si="77"/>
        <v>1</v>
      </c>
    </row>
    <row r="802" spans="1:28" customFormat="1" ht="15" customHeight="1">
      <c r="A802" s="6">
        <v>1268</v>
      </c>
      <c r="B802" s="5" t="s">
        <v>9632</v>
      </c>
      <c r="C802" s="5" t="s">
        <v>11960</v>
      </c>
      <c r="D802" s="5" t="s">
        <v>9633</v>
      </c>
      <c r="E802" s="9" t="s">
        <v>11045</v>
      </c>
      <c r="F802" s="111">
        <v>1</v>
      </c>
      <c r="G802" s="111">
        <v>1</v>
      </c>
      <c r="H802" s="109">
        <f t="shared" si="75"/>
        <v>1</v>
      </c>
      <c r="I802" s="22">
        <v>1</v>
      </c>
      <c r="J802" s="25">
        <v>0</v>
      </c>
      <c r="K802" s="95">
        <v>1</v>
      </c>
      <c r="L802" s="12">
        <v>1</v>
      </c>
      <c r="M802" s="12">
        <v>1</v>
      </c>
      <c r="N802" s="27">
        <f t="shared" si="78"/>
        <v>1</v>
      </c>
      <c r="O802" s="29">
        <v>1</v>
      </c>
      <c r="P802" s="125">
        <v>0</v>
      </c>
      <c r="Q802" s="125">
        <v>0</v>
      </c>
      <c r="R802" s="31">
        <f t="shared" si="79"/>
        <v>0</v>
      </c>
      <c r="S802" s="14">
        <v>264</v>
      </c>
      <c r="T802" s="15">
        <v>2.2141000000000002</v>
      </c>
      <c r="U802" s="15">
        <v>119.23580687412492</v>
      </c>
      <c r="V802" s="33">
        <f t="shared" si="80"/>
        <v>0</v>
      </c>
      <c r="W802" s="34">
        <v>1</v>
      </c>
      <c r="X802" s="19">
        <v>0</v>
      </c>
      <c r="Y802" s="36">
        <v>0</v>
      </c>
      <c r="Z802" s="41">
        <v>0</v>
      </c>
      <c r="AA802" s="5">
        <f t="shared" si="76"/>
        <v>5</v>
      </c>
      <c r="AB802" s="5">
        <f t="shared" si="77"/>
        <v>1</v>
      </c>
    </row>
    <row r="803" spans="1:28" customFormat="1" ht="15" customHeight="1">
      <c r="A803" s="6">
        <v>1271</v>
      </c>
      <c r="B803" s="5" t="s">
        <v>9736</v>
      </c>
      <c r="C803" s="5" t="s">
        <v>11961</v>
      </c>
      <c r="D803" s="5" t="s">
        <v>9737</v>
      </c>
      <c r="E803" s="9" t="s">
        <v>11045</v>
      </c>
      <c r="F803" s="111">
        <v>1</v>
      </c>
      <c r="G803" s="111">
        <v>1</v>
      </c>
      <c r="H803" s="109">
        <f t="shared" si="75"/>
        <v>1</v>
      </c>
      <c r="I803" s="22">
        <v>1</v>
      </c>
      <c r="J803" s="25">
        <v>0</v>
      </c>
      <c r="K803" s="95">
        <v>1</v>
      </c>
      <c r="L803" s="12">
        <v>0</v>
      </c>
      <c r="M803" s="12">
        <v>1</v>
      </c>
      <c r="N803" s="27">
        <f t="shared" si="78"/>
        <v>1</v>
      </c>
      <c r="O803" s="29">
        <v>1</v>
      </c>
      <c r="P803" s="125">
        <v>0</v>
      </c>
      <c r="Q803" s="125">
        <v>0</v>
      </c>
      <c r="R803" s="31">
        <f t="shared" si="79"/>
        <v>0</v>
      </c>
      <c r="S803" s="14">
        <v>813</v>
      </c>
      <c r="T803" s="15">
        <v>8.6752000000000002</v>
      </c>
      <c r="U803" s="15">
        <v>93.715418664699371</v>
      </c>
      <c r="V803" s="33">
        <f t="shared" si="80"/>
        <v>0</v>
      </c>
      <c r="W803" s="34">
        <v>1</v>
      </c>
      <c r="X803" s="19">
        <v>1</v>
      </c>
      <c r="Y803" s="36">
        <v>0</v>
      </c>
      <c r="Z803" s="41">
        <v>0</v>
      </c>
      <c r="AA803" s="5">
        <f t="shared" si="76"/>
        <v>5</v>
      </c>
      <c r="AB803" s="5">
        <f t="shared" si="77"/>
        <v>1</v>
      </c>
    </row>
    <row r="804" spans="1:28" customFormat="1" ht="15" customHeight="1">
      <c r="A804" s="6">
        <v>1273</v>
      </c>
      <c r="B804" s="5" t="s">
        <v>9936</v>
      </c>
      <c r="C804" s="5" t="s">
        <v>11962</v>
      </c>
      <c r="D804" s="5" t="s">
        <v>9937</v>
      </c>
      <c r="E804" s="9" t="s">
        <v>11045</v>
      </c>
      <c r="F804" s="111">
        <v>1</v>
      </c>
      <c r="G804" s="111">
        <v>0</v>
      </c>
      <c r="H804" s="109">
        <f t="shared" si="75"/>
        <v>1</v>
      </c>
      <c r="I804" s="22">
        <v>0</v>
      </c>
      <c r="J804" s="25">
        <v>0</v>
      </c>
      <c r="K804" s="95">
        <v>1</v>
      </c>
      <c r="L804" s="12">
        <v>0</v>
      </c>
      <c r="M804" s="12">
        <v>1</v>
      </c>
      <c r="N804" s="27">
        <f t="shared" si="78"/>
        <v>1</v>
      </c>
      <c r="O804" s="29">
        <v>1</v>
      </c>
      <c r="P804" s="125">
        <v>0</v>
      </c>
      <c r="Q804" s="125">
        <v>0</v>
      </c>
      <c r="R804" s="31">
        <f t="shared" si="79"/>
        <v>0</v>
      </c>
      <c r="S804" s="14">
        <v>2816</v>
      </c>
      <c r="T804" s="15">
        <v>9.8239999999999998</v>
      </c>
      <c r="U804" s="15">
        <v>286.64495114006513</v>
      </c>
      <c r="V804" s="33">
        <f t="shared" si="80"/>
        <v>0</v>
      </c>
      <c r="W804" s="34">
        <v>0</v>
      </c>
      <c r="X804" s="19">
        <v>0</v>
      </c>
      <c r="Y804" s="36">
        <v>0</v>
      </c>
      <c r="Z804" s="41">
        <v>0</v>
      </c>
      <c r="AA804" s="5">
        <f t="shared" si="76"/>
        <v>3</v>
      </c>
      <c r="AB804" s="5">
        <f t="shared" si="77"/>
        <v>1</v>
      </c>
    </row>
    <row r="805" spans="1:28" customFormat="1" ht="15" customHeight="1">
      <c r="A805" s="6">
        <v>1274</v>
      </c>
      <c r="B805" s="5" t="s">
        <v>9946</v>
      </c>
      <c r="C805" s="5" t="s">
        <v>11963</v>
      </c>
      <c r="D805" s="5" t="s">
        <v>9947</v>
      </c>
      <c r="E805" s="9" t="s">
        <v>11045</v>
      </c>
      <c r="F805" s="111">
        <v>0</v>
      </c>
      <c r="G805" s="111">
        <v>0</v>
      </c>
      <c r="H805" s="109">
        <f t="shared" si="75"/>
        <v>0</v>
      </c>
      <c r="I805" s="22">
        <v>0</v>
      </c>
      <c r="J805" s="25">
        <v>0</v>
      </c>
      <c r="K805" s="95">
        <v>1</v>
      </c>
      <c r="L805" s="12">
        <v>0</v>
      </c>
      <c r="M805" s="12">
        <v>1</v>
      </c>
      <c r="N805" s="27">
        <f t="shared" si="78"/>
        <v>1</v>
      </c>
      <c r="O805" s="29">
        <v>1</v>
      </c>
      <c r="P805" s="125">
        <v>0</v>
      </c>
      <c r="Q805" s="125">
        <v>0</v>
      </c>
      <c r="R805" s="31">
        <f t="shared" si="79"/>
        <v>0</v>
      </c>
      <c r="S805" s="14">
        <v>589</v>
      </c>
      <c r="T805" s="15">
        <v>5.4546000000000001</v>
      </c>
      <c r="U805" s="15">
        <v>107.98225351079822</v>
      </c>
      <c r="V805" s="33">
        <f t="shared" si="80"/>
        <v>0</v>
      </c>
      <c r="W805" s="34">
        <v>0</v>
      </c>
      <c r="X805" s="19">
        <v>0</v>
      </c>
      <c r="Y805" s="36">
        <v>1</v>
      </c>
      <c r="Z805" s="41">
        <v>0</v>
      </c>
      <c r="AA805" s="5">
        <f t="shared" si="76"/>
        <v>3</v>
      </c>
      <c r="AB805" s="5">
        <f t="shared" si="77"/>
        <v>1</v>
      </c>
    </row>
    <row r="806" spans="1:28" customFormat="1" ht="15" customHeight="1">
      <c r="A806" s="6">
        <v>1275</v>
      </c>
      <c r="B806" s="5" t="s">
        <v>9976</v>
      </c>
      <c r="C806" s="5" t="s">
        <v>11964</v>
      </c>
      <c r="D806" s="5" t="s">
        <v>9977</v>
      </c>
      <c r="E806" s="9" t="s">
        <v>11045</v>
      </c>
      <c r="F806" s="111">
        <v>1</v>
      </c>
      <c r="G806" s="111">
        <v>1</v>
      </c>
      <c r="H806" s="109">
        <f t="shared" si="75"/>
        <v>1</v>
      </c>
      <c r="I806" s="22">
        <v>1</v>
      </c>
      <c r="J806" s="25">
        <v>0</v>
      </c>
      <c r="K806" s="95">
        <v>1</v>
      </c>
      <c r="L806" s="12">
        <v>1</v>
      </c>
      <c r="M806" s="12">
        <v>0</v>
      </c>
      <c r="N806" s="27">
        <f t="shared" si="78"/>
        <v>1</v>
      </c>
      <c r="O806" s="29">
        <v>1</v>
      </c>
      <c r="P806" s="125">
        <v>0</v>
      </c>
      <c r="Q806" s="125">
        <v>0</v>
      </c>
      <c r="R806" s="31">
        <f t="shared" si="79"/>
        <v>0</v>
      </c>
      <c r="S806" s="14">
        <v>4573</v>
      </c>
      <c r="T806" s="15">
        <v>21.098400000000002</v>
      </c>
      <c r="U806" s="15">
        <v>216.7462935578053</v>
      </c>
      <c r="V806" s="33">
        <f t="shared" si="80"/>
        <v>0</v>
      </c>
      <c r="W806" s="34">
        <v>1</v>
      </c>
      <c r="X806" s="19">
        <v>1</v>
      </c>
      <c r="Y806" s="36">
        <v>0</v>
      </c>
      <c r="Z806" s="41">
        <v>0</v>
      </c>
      <c r="AA806" s="5">
        <f t="shared" si="76"/>
        <v>5</v>
      </c>
      <c r="AB806" s="5">
        <f t="shared" si="77"/>
        <v>1</v>
      </c>
    </row>
    <row r="807" spans="1:28" customFormat="1" ht="15" customHeight="1">
      <c r="A807" s="6">
        <v>1276</v>
      </c>
      <c r="B807" s="5" t="s">
        <v>10044</v>
      </c>
      <c r="C807" s="5" t="s">
        <v>11965</v>
      </c>
      <c r="D807" s="5" t="s">
        <v>10045</v>
      </c>
      <c r="E807" s="9" t="s">
        <v>11045</v>
      </c>
      <c r="F807" s="111">
        <v>1</v>
      </c>
      <c r="G807" s="111">
        <v>1</v>
      </c>
      <c r="H807" s="109">
        <f t="shared" si="75"/>
        <v>1</v>
      </c>
      <c r="I807" s="22">
        <v>0</v>
      </c>
      <c r="J807" s="25">
        <v>0</v>
      </c>
      <c r="K807" s="95">
        <v>1</v>
      </c>
      <c r="L807" s="12">
        <v>0</v>
      </c>
      <c r="M807" s="12">
        <v>0</v>
      </c>
      <c r="N807" s="27">
        <f t="shared" si="78"/>
        <v>1</v>
      </c>
      <c r="O807" s="29">
        <v>1</v>
      </c>
      <c r="P807" s="125">
        <v>0</v>
      </c>
      <c r="Q807" s="125">
        <v>0</v>
      </c>
      <c r="R807" s="31">
        <f t="shared" si="79"/>
        <v>0</v>
      </c>
      <c r="S807" s="14">
        <v>3881</v>
      </c>
      <c r="T807" s="15">
        <v>16.406199999999998</v>
      </c>
      <c r="U807" s="15">
        <v>236.55691141153957</v>
      </c>
      <c r="V807" s="33">
        <f t="shared" si="80"/>
        <v>0</v>
      </c>
      <c r="W807" s="34">
        <v>1</v>
      </c>
      <c r="X807" s="19">
        <v>1</v>
      </c>
      <c r="Y807" s="36">
        <v>0</v>
      </c>
      <c r="Z807" s="41">
        <v>0</v>
      </c>
      <c r="AA807" s="5">
        <f t="shared" si="76"/>
        <v>4</v>
      </c>
      <c r="AB807" s="5">
        <f t="shared" si="77"/>
        <v>1</v>
      </c>
    </row>
    <row r="808" spans="1:28" customFormat="1" ht="15" customHeight="1">
      <c r="A808" s="6">
        <v>1278</v>
      </c>
      <c r="B808" s="5" t="s">
        <v>10062</v>
      </c>
      <c r="C808" s="5" t="s">
        <v>11966</v>
      </c>
      <c r="D808" s="5" t="s">
        <v>10063</v>
      </c>
      <c r="E808" s="9" t="s">
        <v>11045</v>
      </c>
      <c r="F808" s="111">
        <v>0</v>
      </c>
      <c r="G808" s="111">
        <v>1</v>
      </c>
      <c r="H808" s="109">
        <f t="shared" si="75"/>
        <v>1</v>
      </c>
      <c r="I808" s="22">
        <v>1</v>
      </c>
      <c r="J808" s="25">
        <v>1</v>
      </c>
      <c r="K808" s="95">
        <v>1</v>
      </c>
      <c r="L808" s="12">
        <v>0</v>
      </c>
      <c r="M808" s="12">
        <v>1</v>
      </c>
      <c r="N808" s="27">
        <f t="shared" si="78"/>
        <v>1</v>
      </c>
      <c r="O808" s="29">
        <v>1</v>
      </c>
      <c r="P808" s="125">
        <v>0</v>
      </c>
      <c r="Q808" s="125">
        <v>0</v>
      </c>
      <c r="R808" s="31">
        <f t="shared" si="79"/>
        <v>0</v>
      </c>
      <c r="S808" s="14">
        <v>350</v>
      </c>
      <c r="T808" s="15">
        <v>39.359299999999998</v>
      </c>
      <c r="U808" s="15">
        <v>8.8924345707367767</v>
      </c>
      <c r="V808" s="33">
        <f t="shared" si="80"/>
        <v>1</v>
      </c>
      <c r="W808" s="34">
        <v>0</v>
      </c>
      <c r="X808" s="19">
        <v>1</v>
      </c>
      <c r="Y808" s="36">
        <v>0</v>
      </c>
      <c r="Z808" s="41">
        <v>0</v>
      </c>
      <c r="AA808" s="5">
        <f t="shared" si="76"/>
        <v>6</v>
      </c>
      <c r="AB808" s="5">
        <f t="shared" si="77"/>
        <v>1</v>
      </c>
    </row>
    <row r="809" spans="1:28" customFormat="1" ht="15" customHeight="1">
      <c r="A809" s="6">
        <v>1279</v>
      </c>
      <c r="B809" s="5" t="s">
        <v>10064</v>
      </c>
      <c r="C809" s="5" t="s">
        <v>11967</v>
      </c>
      <c r="D809" s="5" t="s">
        <v>10065</v>
      </c>
      <c r="E809" s="9" t="s">
        <v>11045</v>
      </c>
      <c r="F809" s="111">
        <v>1</v>
      </c>
      <c r="G809" s="111">
        <v>1</v>
      </c>
      <c r="H809" s="109">
        <f t="shared" si="75"/>
        <v>1</v>
      </c>
      <c r="I809" s="22">
        <v>1</v>
      </c>
      <c r="J809" s="25">
        <v>0</v>
      </c>
      <c r="K809" s="95">
        <v>1</v>
      </c>
      <c r="L809" s="12">
        <v>0</v>
      </c>
      <c r="M809" s="12">
        <v>1</v>
      </c>
      <c r="N809" s="27">
        <f t="shared" si="78"/>
        <v>1</v>
      </c>
      <c r="O809" s="29">
        <v>1</v>
      </c>
      <c r="P809" s="125">
        <v>0</v>
      </c>
      <c r="Q809" s="125">
        <v>0</v>
      </c>
      <c r="R809" s="31">
        <f t="shared" si="79"/>
        <v>0</v>
      </c>
      <c r="S809" s="14">
        <v>553</v>
      </c>
      <c r="T809" s="15">
        <v>10.454600000000001</v>
      </c>
      <c r="U809" s="15">
        <v>52.895376198037219</v>
      </c>
      <c r="V809" s="33">
        <f t="shared" si="80"/>
        <v>1</v>
      </c>
      <c r="W809" s="34">
        <v>1</v>
      </c>
      <c r="X809" s="19">
        <v>1</v>
      </c>
      <c r="Y809" s="36">
        <v>0</v>
      </c>
      <c r="Z809" s="41">
        <v>0</v>
      </c>
      <c r="AA809" s="5">
        <f t="shared" si="76"/>
        <v>6</v>
      </c>
      <c r="AB809" s="5">
        <f t="shared" si="77"/>
        <v>1</v>
      </c>
    </row>
    <row r="810" spans="1:28" customFormat="1" ht="15" customHeight="1">
      <c r="A810" s="6">
        <v>1281</v>
      </c>
      <c r="B810" s="5" t="s">
        <v>10236</v>
      </c>
      <c r="C810" s="5" t="s">
        <v>11968</v>
      </c>
      <c r="D810" s="5" t="s">
        <v>10237</v>
      </c>
      <c r="E810" s="9" t="s">
        <v>11045</v>
      </c>
      <c r="F810" s="111">
        <v>1</v>
      </c>
      <c r="G810" s="111">
        <v>1</v>
      </c>
      <c r="H810" s="109">
        <f t="shared" si="75"/>
        <v>1</v>
      </c>
      <c r="I810" s="22">
        <v>1</v>
      </c>
      <c r="J810" s="25">
        <v>1</v>
      </c>
      <c r="K810" s="95">
        <v>1</v>
      </c>
      <c r="L810" s="12">
        <v>0</v>
      </c>
      <c r="M810" s="12">
        <v>1</v>
      </c>
      <c r="N810" s="27">
        <f t="shared" si="78"/>
        <v>1</v>
      </c>
      <c r="O810" s="29">
        <v>1</v>
      </c>
      <c r="P810" s="125">
        <v>0</v>
      </c>
      <c r="Q810" s="125">
        <v>1</v>
      </c>
      <c r="R810" s="31">
        <f t="shared" si="79"/>
        <v>1</v>
      </c>
      <c r="S810" s="14">
        <v>185</v>
      </c>
      <c r="T810" s="15">
        <v>37.967500000000001</v>
      </c>
      <c r="U810" s="15">
        <v>4.87258839797195</v>
      </c>
      <c r="V810" s="33">
        <f t="shared" si="80"/>
        <v>1</v>
      </c>
      <c r="W810" s="34">
        <v>1</v>
      </c>
      <c r="X810" s="19">
        <v>1</v>
      </c>
      <c r="Y810" s="36">
        <v>1</v>
      </c>
      <c r="Z810" s="41">
        <v>0</v>
      </c>
      <c r="AA810" s="5">
        <f t="shared" si="76"/>
        <v>9</v>
      </c>
      <c r="AB810" s="5">
        <f t="shared" si="77"/>
        <v>1</v>
      </c>
    </row>
    <row r="811" spans="1:28" customFormat="1" ht="15" customHeight="1">
      <c r="A811" s="6">
        <v>1282</v>
      </c>
      <c r="B811" s="5" t="s">
        <v>10238</v>
      </c>
      <c r="C811" s="5" t="s">
        <v>11969</v>
      </c>
      <c r="D811" s="5" t="s">
        <v>10239</v>
      </c>
      <c r="E811" s="9" t="s">
        <v>11045</v>
      </c>
      <c r="F811" s="111">
        <v>0</v>
      </c>
      <c r="G811" s="111">
        <v>1</v>
      </c>
      <c r="H811" s="109">
        <f t="shared" si="75"/>
        <v>1</v>
      </c>
      <c r="I811" s="22">
        <v>0</v>
      </c>
      <c r="J811" s="25">
        <v>1</v>
      </c>
      <c r="K811" s="95">
        <v>1</v>
      </c>
      <c r="L811" s="12">
        <v>0</v>
      </c>
      <c r="M811" s="12">
        <v>1</v>
      </c>
      <c r="N811" s="27">
        <f t="shared" si="78"/>
        <v>1</v>
      </c>
      <c r="O811" s="29">
        <v>1</v>
      </c>
      <c r="P811" s="125">
        <v>0</v>
      </c>
      <c r="Q811" s="125">
        <v>1</v>
      </c>
      <c r="R811" s="31">
        <f t="shared" si="79"/>
        <v>1</v>
      </c>
      <c r="S811" s="14">
        <v>219</v>
      </c>
      <c r="T811" s="15">
        <v>98.539000000000001</v>
      </c>
      <c r="U811" s="15">
        <v>2.222470290950791</v>
      </c>
      <c r="V811" s="33">
        <f t="shared" si="80"/>
        <v>1</v>
      </c>
      <c r="W811" s="34">
        <v>1</v>
      </c>
      <c r="X811" s="19">
        <v>1</v>
      </c>
      <c r="Y811" s="36">
        <v>0</v>
      </c>
      <c r="Z811" s="41">
        <v>0</v>
      </c>
      <c r="AA811" s="5">
        <f t="shared" si="76"/>
        <v>7</v>
      </c>
      <c r="AB811" s="5">
        <f t="shared" si="77"/>
        <v>1</v>
      </c>
    </row>
    <row r="812" spans="1:28" customFormat="1" ht="15" customHeight="1">
      <c r="A812" s="6">
        <v>1283</v>
      </c>
      <c r="B812" s="5" t="s">
        <v>10260</v>
      </c>
      <c r="C812" s="5" t="s">
        <v>11970</v>
      </c>
      <c r="D812" s="5" t="s">
        <v>10261</v>
      </c>
      <c r="E812" s="9" t="s">
        <v>11045</v>
      </c>
      <c r="F812" s="111">
        <v>1</v>
      </c>
      <c r="G812" s="111">
        <v>0</v>
      </c>
      <c r="H812" s="109">
        <f t="shared" si="75"/>
        <v>1</v>
      </c>
      <c r="I812" s="22">
        <v>1</v>
      </c>
      <c r="J812" s="25">
        <v>0</v>
      </c>
      <c r="K812" s="95">
        <v>1</v>
      </c>
      <c r="L812" s="12">
        <v>0</v>
      </c>
      <c r="M812" s="12">
        <v>0</v>
      </c>
      <c r="N812" s="27">
        <f t="shared" si="78"/>
        <v>1</v>
      </c>
      <c r="O812" s="29">
        <v>1</v>
      </c>
      <c r="P812" s="125">
        <v>0</v>
      </c>
      <c r="Q812" s="125">
        <v>0</v>
      </c>
      <c r="R812" s="31">
        <f t="shared" si="79"/>
        <v>0</v>
      </c>
      <c r="S812" s="14">
        <v>1455</v>
      </c>
      <c r="T812" s="15">
        <v>7.2292999999999994</v>
      </c>
      <c r="U812" s="15">
        <v>201.26429944807936</v>
      </c>
      <c r="V812" s="33">
        <f t="shared" si="80"/>
        <v>0</v>
      </c>
      <c r="W812" s="34">
        <v>1</v>
      </c>
      <c r="X812" s="19">
        <v>1</v>
      </c>
      <c r="Y812" s="36">
        <v>0</v>
      </c>
      <c r="Z812" s="41">
        <v>0</v>
      </c>
      <c r="AA812" s="5">
        <f t="shared" si="76"/>
        <v>5</v>
      </c>
      <c r="AB812" s="5">
        <f t="shared" si="77"/>
        <v>1</v>
      </c>
    </row>
    <row r="813" spans="1:28" customFormat="1" ht="15" customHeight="1">
      <c r="A813" s="6">
        <v>1318</v>
      </c>
      <c r="B813" s="5" t="s">
        <v>16710</v>
      </c>
      <c r="C813" s="5" t="s">
        <v>16711</v>
      </c>
      <c r="D813" s="7" t="s">
        <v>16712</v>
      </c>
      <c r="E813" s="9" t="s">
        <v>11045</v>
      </c>
      <c r="F813" s="111">
        <v>1</v>
      </c>
      <c r="G813" s="111">
        <v>1</v>
      </c>
      <c r="H813" s="109">
        <f t="shared" si="75"/>
        <v>1</v>
      </c>
      <c r="I813" s="22">
        <v>1</v>
      </c>
      <c r="J813" s="25">
        <v>1</v>
      </c>
      <c r="K813" s="95">
        <v>1</v>
      </c>
      <c r="L813" s="12">
        <v>1</v>
      </c>
      <c r="M813" s="12">
        <v>1</v>
      </c>
      <c r="N813" s="27">
        <f t="shared" si="78"/>
        <v>1</v>
      </c>
      <c r="O813" s="29">
        <v>1</v>
      </c>
      <c r="P813" s="125">
        <v>0</v>
      </c>
      <c r="Q813" s="125">
        <v>0</v>
      </c>
      <c r="R813" s="31">
        <f t="shared" si="79"/>
        <v>0</v>
      </c>
      <c r="S813" s="14">
        <v>1106</v>
      </c>
      <c r="T813" s="15">
        <v>49.620399999999997</v>
      </c>
      <c r="U813" s="15">
        <v>22.289219756390519</v>
      </c>
      <c r="V813" s="33">
        <f t="shared" si="80"/>
        <v>1</v>
      </c>
      <c r="W813" s="34">
        <v>0</v>
      </c>
      <c r="X813" s="19"/>
      <c r="Y813" s="36">
        <v>0</v>
      </c>
      <c r="Z813" s="41">
        <v>1</v>
      </c>
      <c r="AA813" s="5">
        <f t="shared" si="76"/>
        <v>7</v>
      </c>
      <c r="AB813" s="5">
        <f t="shared" si="77"/>
        <v>1</v>
      </c>
    </row>
    <row r="814" spans="1:28" customFormat="1" ht="15" customHeight="1">
      <c r="A814" s="6">
        <v>1284</v>
      </c>
      <c r="B814" s="5" t="s">
        <v>10268</v>
      </c>
      <c r="C814" s="5" t="s">
        <v>11971</v>
      </c>
      <c r="D814" s="5" t="s">
        <v>10269</v>
      </c>
      <c r="E814" s="9" t="s">
        <v>11045</v>
      </c>
      <c r="F814" s="111">
        <v>1</v>
      </c>
      <c r="G814" s="111">
        <v>1</v>
      </c>
      <c r="H814" s="109">
        <f t="shared" si="75"/>
        <v>1</v>
      </c>
      <c r="I814" s="22">
        <v>0</v>
      </c>
      <c r="J814" s="25">
        <v>0</v>
      </c>
      <c r="K814" s="95">
        <v>1</v>
      </c>
      <c r="L814" s="12">
        <v>0</v>
      </c>
      <c r="M814" s="12">
        <v>1</v>
      </c>
      <c r="N814" s="27">
        <f t="shared" si="78"/>
        <v>1</v>
      </c>
      <c r="O814" s="29">
        <v>0</v>
      </c>
      <c r="P814" s="125">
        <v>0</v>
      </c>
      <c r="Q814" s="125">
        <v>0</v>
      </c>
      <c r="R814" s="31">
        <f t="shared" si="79"/>
        <v>0</v>
      </c>
      <c r="S814" s="14">
        <v>3812</v>
      </c>
      <c r="T814" s="15">
        <v>36.525799999999997</v>
      </c>
      <c r="U814" s="15">
        <v>104.36458612816148</v>
      </c>
      <c r="V814" s="33">
        <f t="shared" si="80"/>
        <v>0</v>
      </c>
      <c r="W814" s="34">
        <v>1</v>
      </c>
      <c r="X814" s="19">
        <v>1</v>
      </c>
      <c r="Y814" s="36">
        <v>1</v>
      </c>
      <c r="Z814" s="41">
        <v>0</v>
      </c>
      <c r="AA814" s="5">
        <f t="shared" si="76"/>
        <v>4</v>
      </c>
      <c r="AB814" s="5">
        <f t="shared" si="77"/>
        <v>1</v>
      </c>
    </row>
    <row r="815" spans="1:28" customFormat="1" ht="15" customHeight="1">
      <c r="A815" s="6">
        <v>1286</v>
      </c>
      <c r="B815" s="5" t="s">
        <v>10400</v>
      </c>
      <c r="C815" s="5" t="s">
        <v>11972</v>
      </c>
      <c r="D815" s="5" t="s">
        <v>10401</v>
      </c>
      <c r="E815" s="9" t="s">
        <v>11045</v>
      </c>
      <c r="F815" s="111">
        <v>0</v>
      </c>
      <c r="G815" s="111">
        <v>0</v>
      </c>
      <c r="H815" s="109">
        <f t="shared" si="75"/>
        <v>0</v>
      </c>
      <c r="I815" s="22">
        <v>0</v>
      </c>
      <c r="J815" s="25">
        <v>0</v>
      </c>
      <c r="K815" s="95">
        <v>1</v>
      </c>
      <c r="L815" s="12">
        <v>0</v>
      </c>
      <c r="M815" s="12">
        <v>1</v>
      </c>
      <c r="N815" s="27">
        <f t="shared" si="78"/>
        <v>1</v>
      </c>
      <c r="O815" s="29">
        <v>1</v>
      </c>
      <c r="P815" s="125">
        <v>0</v>
      </c>
      <c r="Q815" s="125">
        <v>0</v>
      </c>
      <c r="R815" s="31">
        <f t="shared" si="79"/>
        <v>0</v>
      </c>
      <c r="S815" s="14">
        <v>785</v>
      </c>
      <c r="T815" s="15">
        <v>6.0792999999999999</v>
      </c>
      <c r="U815" s="15">
        <v>129.12670866711628</v>
      </c>
      <c r="V815" s="33">
        <f t="shared" si="80"/>
        <v>0</v>
      </c>
      <c r="W815" s="34">
        <v>1</v>
      </c>
      <c r="X815" s="19">
        <v>1</v>
      </c>
      <c r="Y815" s="36">
        <v>0</v>
      </c>
      <c r="Z815" s="41">
        <v>0</v>
      </c>
      <c r="AA815" s="5">
        <f t="shared" si="76"/>
        <v>3</v>
      </c>
      <c r="AB815" s="5">
        <f t="shared" si="77"/>
        <v>1</v>
      </c>
    </row>
    <row r="816" spans="1:28" customFormat="1" ht="15" customHeight="1">
      <c r="A816" s="6">
        <v>1285</v>
      </c>
      <c r="B816" s="5" t="s">
        <v>10326</v>
      </c>
      <c r="C816" s="5" t="s">
        <v>11973</v>
      </c>
      <c r="D816" s="5" t="s">
        <v>10327</v>
      </c>
      <c r="E816" s="9" t="s">
        <v>11045</v>
      </c>
      <c r="F816" s="111">
        <v>0</v>
      </c>
      <c r="G816" s="111">
        <v>1</v>
      </c>
      <c r="H816" s="109">
        <f t="shared" si="75"/>
        <v>1</v>
      </c>
      <c r="I816" s="22">
        <v>1</v>
      </c>
      <c r="J816" s="25">
        <v>0</v>
      </c>
      <c r="K816" s="95">
        <v>1</v>
      </c>
      <c r="L816" s="12">
        <v>0</v>
      </c>
      <c r="M816" s="12">
        <v>1</v>
      </c>
      <c r="N816" s="27">
        <f t="shared" si="78"/>
        <v>1</v>
      </c>
      <c r="O816" s="29">
        <v>1</v>
      </c>
      <c r="P816" s="125">
        <v>1</v>
      </c>
      <c r="Q816" s="125">
        <v>0</v>
      </c>
      <c r="R816" s="31">
        <f t="shared" si="79"/>
        <v>1</v>
      </c>
      <c r="S816" s="14">
        <v>948</v>
      </c>
      <c r="T816" s="15">
        <v>9.1201000000000008</v>
      </c>
      <c r="U816" s="15">
        <v>103.94622865977345</v>
      </c>
      <c r="V816" s="33">
        <f t="shared" si="80"/>
        <v>0</v>
      </c>
      <c r="W816" s="34">
        <v>1</v>
      </c>
      <c r="X816" s="19">
        <v>1</v>
      </c>
      <c r="Y816" s="36">
        <v>0</v>
      </c>
      <c r="Z816" s="41">
        <v>0</v>
      </c>
      <c r="AA816" s="5">
        <f t="shared" si="76"/>
        <v>6</v>
      </c>
      <c r="AB816" s="5">
        <f t="shared" si="77"/>
        <v>1</v>
      </c>
    </row>
    <row r="817" spans="1:28" customFormat="1" ht="15" customHeight="1">
      <c r="A817" s="6">
        <v>1317</v>
      </c>
      <c r="B817" s="5" t="s">
        <v>16707</v>
      </c>
      <c r="C817" s="5" t="s">
        <v>16708</v>
      </c>
      <c r="D817" s="7" t="s">
        <v>16709</v>
      </c>
      <c r="E817" s="9" t="s">
        <v>11045</v>
      </c>
      <c r="F817" s="111">
        <v>0</v>
      </c>
      <c r="G817" s="111">
        <v>1</v>
      </c>
      <c r="H817" s="109">
        <f t="shared" si="75"/>
        <v>1</v>
      </c>
      <c r="I817" s="22">
        <v>1</v>
      </c>
      <c r="J817" s="25">
        <v>0</v>
      </c>
      <c r="K817" s="95">
        <v>1</v>
      </c>
      <c r="L817" s="12">
        <v>1</v>
      </c>
      <c r="M817" s="12">
        <v>1</v>
      </c>
      <c r="N817" s="27">
        <f t="shared" si="78"/>
        <v>1</v>
      </c>
      <c r="O817" s="29">
        <v>1</v>
      </c>
      <c r="P817" s="125">
        <v>0</v>
      </c>
      <c r="Q817" s="125">
        <v>0</v>
      </c>
      <c r="R817" s="31">
        <f t="shared" si="79"/>
        <v>0</v>
      </c>
      <c r="S817" s="14">
        <v>1289</v>
      </c>
      <c r="T817" s="15">
        <v>13.831300000000001</v>
      </c>
      <c r="U817" s="15">
        <v>93.194421348680166</v>
      </c>
      <c r="V817" s="33">
        <f t="shared" si="80"/>
        <v>0</v>
      </c>
      <c r="W817" s="34">
        <v>0</v>
      </c>
      <c r="X817" s="19"/>
      <c r="Y817" s="36">
        <v>1</v>
      </c>
      <c r="Z817" s="41">
        <v>1</v>
      </c>
      <c r="AA817" s="5">
        <f t="shared" si="76"/>
        <v>6</v>
      </c>
      <c r="AB817" s="5">
        <f t="shared" si="77"/>
        <v>1</v>
      </c>
    </row>
    <row r="818" spans="1:28" customFormat="1" ht="15" customHeight="1">
      <c r="A818" s="6">
        <v>1287</v>
      </c>
      <c r="B818" s="5" t="s">
        <v>10414</v>
      </c>
      <c r="C818" s="5" t="s">
        <v>11974</v>
      </c>
      <c r="D818" s="5" t="s">
        <v>10415</v>
      </c>
      <c r="E818" s="9" t="s">
        <v>11045</v>
      </c>
      <c r="F818" s="111">
        <v>1</v>
      </c>
      <c r="G818" s="111">
        <v>1</v>
      </c>
      <c r="H818" s="109">
        <f t="shared" si="75"/>
        <v>1</v>
      </c>
      <c r="I818" s="22">
        <v>0</v>
      </c>
      <c r="J818" s="25">
        <v>0</v>
      </c>
      <c r="K818" s="95">
        <v>1</v>
      </c>
      <c r="L818" s="12">
        <v>0</v>
      </c>
      <c r="M818" s="12">
        <v>0</v>
      </c>
      <c r="N818" s="27">
        <f t="shared" si="78"/>
        <v>1</v>
      </c>
      <c r="O818" s="29">
        <v>1</v>
      </c>
      <c r="P818" s="125">
        <v>0</v>
      </c>
      <c r="Q818" s="125">
        <v>0</v>
      </c>
      <c r="R818" s="31">
        <f t="shared" si="79"/>
        <v>0</v>
      </c>
      <c r="S818" s="14">
        <v>3163</v>
      </c>
      <c r="T818" s="15">
        <v>11.909500000000001</v>
      </c>
      <c r="U818" s="15">
        <v>265.5862966539317</v>
      </c>
      <c r="V818" s="33">
        <f t="shared" si="80"/>
        <v>0</v>
      </c>
      <c r="W818" s="34">
        <v>0</v>
      </c>
      <c r="X818" s="19">
        <v>1</v>
      </c>
      <c r="Y818" s="36">
        <v>1</v>
      </c>
      <c r="Z818" s="41">
        <v>0</v>
      </c>
      <c r="AA818" s="5">
        <f t="shared" si="76"/>
        <v>4</v>
      </c>
      <c r="AB818" s="5">
        <f t="shared" si="77"/>
        <v>1</v>
      </c>
    </row>
    <row r="819" spans="1:28" customFormat="1" ht="15" customHeight="1">
      <c r="A819" s="6">
        <v>1288</v>
      </c>
      <c r="B819" s="5" t="s">
        <v>10416</v>
      </c>
      <c r="C819" s="5" t="s">
        <v>11975</v>
      </c>
      <c r="D819" s="5" t="s">
        <v>10417</v>
      </c>
      <c r="E819" s="9" t="s">
        <v>11045</v>
      </c>
      <c r="F819" s="111">
        <v>0</v>
      </c>
      <c r="G819" s="111">
        <v>1</v>
      </c>
      <c r="H819" s="109">
        <f t="shared" si="75"/>
        <v>1</v>
      </c>
      <c r="I819" s="22">
        <v>1</v>
      </c>
      <c r="J819" s="25">
        <v>1</v>
      </c>
      <c r="K819" s="95">
        <v>1</v>
      </c>
      <c r="L819" s="12">
        <v>1</v>
      </c>
      <c r="M819" s="12">
        <v>1</v>
      </c>
      <c r="N819" s="27">
        <f t="shared" si="78"/>
        <v>1</v>
      </c>
      <c r="O819" s="29">
        <v>1</v>
      </c>
      <c r="P819" s="125">
        <v>1</v>
      </c>
      <c r="Q819" s="125">
        <v>1</v>
      </c>
      <c r="R819" s="31">
        <f t="shared" si="79"/>
        <v>1</v>
      </c>
      <c r="S819" s="14">
        <v>112</v>
      </c>
      <c r="T819" s="15">
        <v>71.849999999999994</v>
      </c>
      <c r="U819" s="15">
        <v>1.5588030619345861</v>
      </c>
      <c r="V819" s="33">
        <f t="shared" si="80"/>
        <v>1</v>
      </c>
      <c r="W819" s="34">
        <v>1</v>
      </c>
      <c r="X819" s="19">
        <v>1</v>
      </c>
      <c r="Y819" s="36">
        <v>1</v>
      </c>
      <c r="Z819" s="41">
        <v>0</v>
      </c>
      <c r="AA819" s="5">
        <f t="shared" si="76"/>
        <v>9</v>
      </c>
      <c r="AB819" s="5">
        <f t="shared" si="77"/>
        <v>1</v>
      </c>
    </row>
    <row r="820" spans="1:28" customFormat="1" ht="15" customHeight="1">
      <c r="A820" s="6">
        <v>1289</v>
      </c>
      <c r="B820" s="5" t="s">
        <v>10458</v>
      </c>
      <c r="C820" s="5" t="s">
        <v>11976</v>
      </c>
      <c r="D820" s="5" t="s">
        <v>10459</v>
      </c>
      <c r="E820" s="9" t="s">
        <v>11045</v>
      </c>
      <c r="F820" s="111">
        <v>1</v>
      </c>
      <c r="G820" s="111">
        <v>1</v>
      </c>
      <c r="H820" s="109">
        <f t="shared" si="75"/>
        <v>1</v>
      </c>
      <c r="I820" s="22">
        <v>1</v>
      </c>
      <c r="J820" s="25">
        <v>0</v>
      </c>
      <c r="K820" s="95">
        <v>1</v>
      </c>
      <c r="L820" s="12">
        <v>0</v>
      </c>
      <c r="M820" s="12">
        <v>1</v>
      </c>
      <c r="N820" s="27">
        <f t="shared" si="78"/>
        <v>1</v>
      </c>
      <c r="O820" s="29">
        <v>1</v>
      </c>
      <c r="P820" s="125">
        <v>0</v>
      </c>
      <c r="Q820" s="125">
        <v>0</v>
      </c>
      <c r="R820" s="31">
        <f t="shared" si="79"/>
        <v>0</v>
      </c>
      <c r="S820" s="14">
        <v>830</v>
      </c>
      <c r="T820" s="15">
        <v>22.558299999999999</v>
      </c>
      <c r="U820" s="15">
        <v>36.793552705656012</v>
      </c>
      <c r="V820" s="33">
        <f t="shared" si="80"/>
        <v>1</v>
      </c>
      <c r="W820" s="34">
        <v>1</v>
      </c>
      <c r="X820" s="19">
        <v>1</v>
      </c>
      <c r="Y820" s="36">
        <v>0</v>
      </c>
      <c r="Z820" s="41">
        <v>0</v>
      </c>
      <c r="AA820" s="5">
        <f t="shared" si="76"/>
        <v>6</v>
      </c>
      <c r="AB820" s="5">
        <f t="shared" si="77"/>
        <v>1</v>
      </c>
    </row>
    <row r="821" spans="1:28" customFormat="1" ht="15" customHeight="1">
      <c r="A821" s="6">
        <v>1290</v>
      </c>
      <c r="B821" s="5" t="s">
        <v>10476</v>
      </c>
      <c r="C821" s="5" t="s">
        <v>11977</v>
      </c>
      <c r="D821" s="5" t="s">
        <v>10477</v>
      </c>
      <c r="E821" s="9" t="s">
        <v>11045</v>
      </c>
      <c r="F821" s="111">
        <v>1</v>
      </c>
      <c r="G821" s="111">
        <v>1</v>
      </c>
      <c r="H821" s="109">
        <f t="shared" si="75"/>
        <v>1</v>
      </c>
      <c r="I821" s="22">
        <v>1</v>
      </c>
      <c r="J821" s="25">
        <v>0</v>
      </c>
      <c r="K821" s="95">
        <v>1</v>
      </c>
      <c r="L821" s="12">
        <v>0</v>
      </c>
      <c r="M821" s="12">
        <v>1</v>
      </c>
      <c r="N821" s="27">
        <f t="shared" si="78"/>
        <v>1</v>
      </c>
      <c r="O821" s="29">
        <v>1</v>
      </c>
      <c r="P821" s="125">
        <v>0</v>
      </c>
      <c r="Q821" s="125">
        <v>0</v>
      </c>
      <c r="R821" s="31">
        <f t="shared" si="79"/>
        <v>0</v>
      </c>
      <c r="S821" s="14">
        <v>1465</v>
      </c>
      <c r="T821" s="15">
        <v>7.093</v>
      </c>
      <c r="U821" s="15">
        <v>206.54166079233048</v>
      </c>
      <c r="V821" s="33">
        <f t="shared" si="80"/>
        <v>0</v>
      </c>
      <c r="W821" s="34">
        <v>1</v>
      </c>
      <c r="X821" s="19">
        <v>0</v>
      </c>
      <c r="Y821" s="36">
        <v>1</v>
      </c>
      <c r="Z821" s="41">
        <v>0</v>
      </c>
      <c r="AA821" s="5">
        <f t="shared" si="76"/>
        <v>6</v>
      </c>
      <c r="AB821" s="5">
        <f t="shared" si="77"/>
        <v>1</v>
      </c>
    </row>
    <row r="822" spans="1:28" customFormat="1" ht="15" customHeight="1">
      <c r="A822" s="6">
        <v>1291</v>
      </c>
      <c r="B822" s="5" t="s">
        <v>10506</v>
      </c>
      <c r="C822" s="5" t="s">
        <v>11978</v>
      </c>
      <c r="D822" s="5" t="s">
        <v>10507</v>
      </c>
      <c r="E822" s="9" t="s">
        <v>11045</v>
      </c>
      <c r="F822" s="111">
        <v>1</v>
      </c>
      <c r="G822" s="111">
        <v>0</v>
      </c>
      <c r="H822" s="109">
        <f t="shared" si="75"/>
        <v>1</v>
      </c>
      <c r="I822" s="22">
        <v>1</v>
      </c>
      <c r="J822" s="25">
        <v>0</v>
      </c>
      <c r="K822" s="95">
        <v>1</v>
      </c>
      <c r="L822" s="12">
        <v>1</v>
      </c>
      <c r="M822" s="12">
        <v>1</v>
      </c>
      <c r="N822" s="27">
        <f t="shared" si="78"/>
        <v>1</v>
      </c>
      <c r="O822" s="29">
        <v>1</v>
      </c>
      <c r="P822" s="125">
        <v>1</v>
      </c>
      <c r="Q822" s="125">
        <v>0</v>
      </c>
      <c r="R822" s="31">
        <f t="shared" si="79"/>
        <v>1</v>
      </c>
      <c r="S822" s="14">
        <v>959</v>
      </c>
      <c r="T822" s="15">
        <v>19.143800000000002</v>
      </c>
      <c r="U822" s="15">
        <v>50.094547581984763</v>
      </c>
      <c r="V822" s="33">
        <f t="shared" si="80"/>
        <v>1</v>
      </c>
      <c r="W822" s="34">
        <v>1</v>
      </c>
      <c r="X822" s="19">
        <v>1</v>
      </c>
      <c r="Y822" s="36">
        <v>0</v>
      </c>
      <c r="Z822" s="41">
        <v>0</v>
      </c>
      <c r="AA822" s="5">
        <f t="shared" si="76"/>
        <v>7</v>
      </c>
      <c r="AB822" s="5">
        <f t="shared" si="77"/>
        <v>1</v>
      </c>
    </row>
    <row r="823" spans="1:28" customFormat="1" ht="15" customHeight="1">
      <c r="A823" s="6">
        <v>1293</v>
      </c>
      <c r="B823" s="5" t="s">
        <v>10552</v>
      </c>
      <c r="C823" s="5" t="s">
        <v>11979</v>
      </c>
      <c r="D823" s="5" t="s">
        <v>10553</v>
      </c>
      <c r="E823" s="9" t="s">
        <v>11045</v>
      </c>
      <c r="F823" s="111">
        <v>1</v>
      </c>
      <c r="G823" s="111">
        <v>0</v>
      </c>
      <c r="H823" s="109">
        <f t="shared" si="75"/>
        <v>1</v>
      </c>
      <c r="I823" s="22">
        <v>1</v>
      </c>
      <c r="J823" s="25">
        <v>0</v>
      </c>
      <c r="K823" s="95">
        <v>1</v>
      </c>
      <c r="L823" s="12">
        <v>0</v>
      </c>
      <c r="M823" s="12">
        <v>1</v>
      </c>
      <c r="N823" s="27">
        <f t="shared" si="78"/>
        <v>1</v>
      </c>
      <c r="O823" s="29">
        <v>1</v>
      </c>
      <c r="P823" s="125">
        <v>1</v>
      </c>
      <c r="Q823" s="125">
        <v>0</v>
      </c>
      <c r="R823" s="31">
        <f t="shared" si="79"/>
        <v>1</v>
      </c>
      <c r="S823" s="14">
        <v>4962</v>
      </c>
      <c r="T823" s="15">
        <v>29.488600000000002</v>
      </c>
      <c r="U823" s="15">
        <v>168.26841559110977</v>
      </c>
      <c r="V823" s="33">
        <f t="shared" si="80"/>
        <v>0</v>
      </c>
      <c r="W823" s="34">
        <v>0</v>
      </c>
      <c r="X823" s="19">
        <v>0</v>
      </c>
      <c r="Y823" s="36">
        <v>0</v>
      </c>
      <c r="Z823" s="41">
        <v>0</v>
      </c>
      <c r="AA823" s="5">
        <f t="shared" si="76"/>
        <v>5</v>
      </c>
      <c r="AB823" s="5">
        <f t="shared" si="77"/>
        <v>1</v>
      </c>
    </row>
    <row r="824" spans="1:28" customFormat="1" ht="15" customHeight="1">
      <c r="A824" s="6">
        <v>1294</v>
      </c>
      <c r="B824" s="5" t="s">
        <v>10566</v>
      </c>
      <c r="C824" s="5" t="s">
        <v>11980</v>
      </c>
      <c r="D824" s="5" t="s">
        <v>10567</v>
      </c>
      <c r="E824" s="9" t="s">
        <v>11045</v>
      </c>
      <c r="F824" s="111">
        <v>1</v>
      </c>
      <c r="G824" s="111">
        <v>1</v>
      </c>
      <c r="H824" s="109">
        <f t="shared" si="75"/>
        <v>1</v>
      </c>
      <c r="I824" s="22">
        <v>1</v>
      </c>
      <c r="J824" s="25">
        <v>0</v>
      </c>
      <c r="K824" s="95">
        <v>1</v>
      </c>
      <c r="L824" s="12">
        <v>0</v>
      </c>
      <c r="M824" s="12">
        <v>1</v>
      </c>
      <c r="N824" s="27">
        <f t="shared" si="78"/>
        <v>1</v>
      </c>
      <c r="O824" s="29">
        <v>1</v>
      </c>
      <c r="P824" s="125">
        <v>0</v>
      </c>
      <c r="Q824" s="125">
        <v>0</v>
      </c>
      <c r="R824" s="31">
        <f t="shared" si="79"/>
        <v>0</v>
      </c>
      <c r="S824" s="14">
        <v>1459</v>
      </c>
      <c r="T824" s="15">
        <v>31.9436</v>
      </c>
      <c r="U824" s="15">
        <v>45.674250867153361</v>
      </c>
      <c r="V824" s="33">
        <f t="shared" si="80"/>
        <v>1</v>
      </c>
      <c r="W824" s="34">
        <v>0</v>
      </c>
      <c r="X824" s="19">
        <v>0</v>
      </c>
      <c r="Y824" s="36">
        <v>1</v>
      </c>
      <c r="Z824" s="41">
        <v>0</v>
      </c>
      <c r="AA824" s="5">
        <f t="shared" si="76"/>
        <v>6</v>
      </c>
      <c r="AB824" s="5">
        <f t="shared" si="77"/>
        <v>1</v>
      </c>
    </row>
    <row r="825" spans="1:28" customFormat="1" ht="15" customHeight="1">
      <c r="A825" s="6">
        <v>1295</v>
      </c>
      <c r="B825" s="5" t="s">
        <v>10590</v>
      </c>
      <c r="C825" s="5" t="s">
        <v>11981</v>
      </c>
      <c r="D825" s="5" t="s">
        <v>10591</v>
      </c>
      <c r="E825" s="9" t="s">
        <v>11045</v>
      </c>
      <c r="F825" s="111">
        <v>1</v>
      </c>
      <c r="G825" s="111">
        <v>1</v>
      </c>
      <c r="H825" s="109">
        <f t="shared" si="75"/>
        <v>1</v>
      </c>
      <c r="I825" s="22">
        <v>1</v>
      </c>
      <c r="J825" s="25">
        <v>0</v>
      </c>
      <c r="K825" s="95">
        <v>1</v>
      </c>
      <c r="L825" s="12">
        <v>0</v>
      </c>
      <c r="M825" s="12">
        <v>1</v>
      </c>
      <c r="N825" s="27">
        <f t="shared" si="78"/>
        <v>1</v>
      </c>
      <c r="O825" s="29">
        <v>1</v>
      </c>
      <c r="P825" s="125">
        <v>0</v>
      </c>
      <c r="Q825" s="125">
        <v>0</v>
      </c>
      <c r="R825" s="31">
        <f t="shared" si="79"/>
        <v>0</v>
      </c>
      <c r="S825" s="14">
        <v>830</v>
      </c>
      <c r="T825" s="15">
        <v>12.0692</v>
      </c>
      <c r="U825" s="15">
        <v>68.770092466774926</v>
      </c>
      <c r="V825" s="33">
        <f t="shared" si="80"/>
        <v>1</v>
      </c>
      <c r="W825" s="34">
        <v>0</v>
      </c>
      <c r="X825" s="19">
        <v>0</v>
      </c>
      <c r="Y825" s="36">
        <v>0</v>
      </c>
      <c r="Z825" s="41">
        <v>0</v>
      </c>
      <c r="AA825" s="5">
        <f t="shared" si="76"/>
        <v>5</v>
      </c>
      <c r="AB825" s="5">
        <f t="shared" si="77"/>
        <v>1</v>
      </c>
    </row>
    <row r="826" spans="1:28" customFormat="1" ht="15" customHeight="1">
      <c r="A826" s="6">
        <v>1296</v>
      </c>
      <c r="B826" s="5" t="s">
        <v>10608</v>
      </c>
      <c r="C826" s="5" t="s">
        <v>11982</v>
      </c>
      <c r="D826" s="5" t="s">
        <v>10609</v>
      </c>
      <c r="E826" s="9" t="s">
        <v>11045</v>
      </c>
      <c r="F826" s="111">
        <v>0</v>
      </c>
      <c r="G826" s="111">
        <v>0</v>
      </c>
      <c r="H826" s="109">
        <f t="shared" si="75"/>
        <v>0</v>
      </c>
      <c r="I826" s="22">
        <v>0</v>
      </c>
      <c r="J826" s="25">
        <v>0</v>
      </c>
      <c r="K826" s="95">
        <v>1</v>
      </c>
      <c r="L826" s="12">
        <v>0</v>
      </c>
      <c r="M826" s="12">
        <v>1</v>
      </c>
      <c r="N826" s="27">
        <f t="shared" si="78"/>
        <v>1</v>
      </c>
      <c r="O826" s="29">
        <v>1</v>
      </c>
      <c r="P826" s="125">
        <v>0</v>
      </c>
      <c r="Q826" s="125">
        <v>0</v>
      </c>
      <c r="R826" s="31">
        <f t="shared" si="79"/>
        <v>0</v>
      </c>
      <c r="S826" s="14">
        <v>254</v>
      </c>
      <c r="T826" s="15">
        <v>4.6454000000000004</v>
      </c>
      <c r="U826" s="15">
        <v>54.677745726955692</v>
      </c>
      <c r="V826" s="33">
        <f t="shared" si="80"/>
        <v>1</v>
      </c>
      <c r="W826" s="34">
        <v>0</v>
      </c>
      <c r="X826" s="19">
        <v>0</v>
      </c>
      <c r="Y826" s="36">
        <v>1</v>
      </c>
      <c r="Z826" s="41">
        <v>0</v>
      </c>
      <c r="AA826" s="5">
        <f t="shared" si="76"/>
        <v>4</v>
      </c>
      <c r="AB826" s="5">
        <f t="shared" si="77"/>
        <v>1</v>
      </c>
    </row>
    <row r="827" spans="1:28" customFormat="1" ht="15" customHeight="1">
      <c r="A827" s="6">
        <v>1298</v>
      </c>
      <c r="B827" s="5" t="s">
        <v>10634</v>
      </c>
      <c r="C827" s="5" t="s">
        <v>11983</v>
      </c>
      <c r="D827" s="5" t="s">
        <v>10635</v>
      </c>
      <c r="E827" s="9" t="s">
        <v>11045</v>
      </c>
      <c r="F827" s="111">
        <v>1</v>
      </c>
      <c r="G827" s="111">
        <v>0</v>
      </c>
      <c r="H827" s="109">
        <f t="shared" si="75"/>
        <v>1</v>
      </c>
      <c r="I827" s="22">
        <v>1</v>
      </c>
      <c r="J827" s="25">
        <v>0</v>
      </c>
      <c r="K827" s="95">
        <v>1</v>
      </c>
      <c r="L827" s="12">
        <v>0</v>
      </c>
      <c r="M827" s="12">
        <v>1</v>
      </c>
      <c r="N827" s="27">
        <f t="shared" si="78"/>
        <v>1</v>
      </c>
      <c r="O827" s="29">
        <v>1</v>
      </c>
      <c r="P827" s="125">
        <v>0</v>
      </c>
      <c r="Q827" s="125">
        <v>0</v>
      </c>
      <c r="R827" s="31">
        <f t="shared" si="79"/>
        <v>0</v>
      </c>
      <c r="S827" s="14">
        <v>500</v>
      </c>
      <c r="T827" s="15">
        <v>2.9677999999999995</v>
      </c>
      <c r="U827" s="15">
        <v>168.47496462025745</v>
      </c>
      <c r="V827" s="33">
        <f t="shared" si="80"/>
        <v>0</v>
      </c>
      <c r="W827" s="34">
        <v>0</v>
      </c>
      <c r="X827" s="19">
        <v>1</v>
      </c>
      <c r="Y827" s="36">
        <v>1</v>
      </c>
      <c r="Z827" s="41">
        <v>0</v>
      </c>
      <c r="AA827" s="5">
        <f t="shared" si="76"/>
        <v>5</v>
      </c>
      <c r="AB827" s="5">
        <f t="shared" si="77"/>
        <v>1</v>
      </c>
    </row>
    <row r="828" spans="1:28" customFormat="1" ht="15" customHeight="1">
      <c r="A828" s="6">
        <v>1300</v>
      </c>
      <c r="B828" s="5" t="s">
        <v>10732</v>
      </c>
      <c r="C828" s="5" t="s">
        <v>11984</v>
      </c>
      <c r="D828" s="5" t="s">
        <v>10733</v>
      </c>
      <c r="E828" s="9" t="s">
        <v>11045</v>
      </c>
      <c r="F828" s="111">
        <v>1</v>
      </c>
      <c r="G828" s="111">
        <v>0</v>
      </c>
      <c r="H828" s="109">
        <f t="shared" si="75"/>
        <v>1</v>
      </c>
      <c r="I828" s="22">
        <v>1</v>
      </c>
      <c r="J828" s="25">
        <v>0</v>
      </c>
      <c r="K828" s="95">
        <v>1</v>
      </c>
      <c r="L828" s="12">
        <v>0</v>
      </c>
      <c r="M828" s="12">
        <v>1</v>
      </c>
      <c r="N828" s="27">
        <f t="shared" si="78"/>
        <v>1</v>
      </c>
      <c r="O828" s="29">
        <v>1</v>
      </c>
      <c r="P828" s="125">
        <v>0</v>
      </c>
      <c r="Q828" s="125">
        <v>0</v>
      </c>
      <c r="R828" s="31">
        <f t="shared" si="79"/>
        <v>0</v>
      </c>
      <c r="S828" s="14">
        <v>4825</v>
      </c>
      <c r="T828" s="15">
        <v>50.786099999999998</v>
      </c>
      <c r="U828" s="15">
        <v>95.00631078188718</v>
      </c>
      <c r="V828" s="33">
        <f t="shared" si="80"/>
        <v>0</v>
      </c>
      <c r="W828" s="34">
        <v>0</v>
      </c>
      <c r="X828" s="19">
        <v>0</v>
      </c>
      <c r="Y828" s="36">
        <v>0</v>
      </c>
      <c r="Z828" s="41">
        <v>0</v>
      </c>
      <c r="AA828" s="5">
        <f t="shared" si="76"/>
        <v>4</v>
      </c>
      <c r="AB828" s="5">
        <f t="shared" si="77"/>
        <v>1</v>
      </c>
    </row>
    <row r="829" spans="1:28" customFormat="1" ht="15" customHeight="1">
      <c r="A829" s="6">
        <v>1301</v>
      </c>
      <c r="B829" s="5" t="s">
        <v>10766</v>
      </c>
      <c r="C829" s="5" t="s">
        <v>11985</v>
      </c>
      <c r="D829" s="5" t="s">
        <v>10767</v>
      </c>
      <c r="E829" s="9" t="s">
        <v>11045</v>
      </c>
      <c r="F829" s="111">
        <v>1</v>
      </c>
      <c r="G829" s="111">
        <v>0</v>
      </c>
      <c r="H829" s="109">
        <f t="shared" si="75"/>
        <v>1</v>
      </c>
      <c r="I829" s="22">
        <v>0</v>
      </c>
      <c r="J829" s="25">
        <v>0</v>
      </c>
      <c r="K829" s="95">
        <v>1</v>
      </c>
      <c r="L829" s="12">
        <v>0</v>
      </c>
      <c r="M829" s="12">
        <v>0</v>
      </c>
      <c r="N829" s="27">
        <f t="shared" si="78"/>
        <v>1</v>
      </c>
      <c r="O829" s="29">
        <v>1</v>
      </c>
      <c r="P829" s="125">
        <v>0</v>
      </c>
      <c r="Q829" s="125">
        <v>0</v>
      </c>
      <c r="R829" s="31">
        <f t="shared" si="79"/>
        <v>0</v>
      </c>
      <c r="S829" s="14">
        <v>1135</v>
      </c>
      <c r="T829" s="15">
        <v>4.0306999999999995</v>
      </c>
      <c r="U829" s="15">
        <v>281.58880591460542</v>
      </c>
      <c r="V829" s="33">
        <f t="shared" si="80"/>
        <v>0</v>
      </c>
      <c r="W829" s="34">
        <v>0</v>
      </c>
      <c r="X829" s="19">
        <v>0</v>
      </c>
      <c r="Y829" s="36">
        <v>1</v>
      </c>
      <c r="Z829" s="41">
        <v>0</v>
      </c>
      <c r="AA829" s="5">
        <f t="shared" si="76"/>
        <v>4</v>
      </c>
      <c r="AB829" s="5">
        <f t="shared" si="77"/>
        <v>1</v>
      </c>
    </row>
    <row r="830" spans="1:28" customFormat="1" ht="15" customHeight="1">
      <c r="A830" s="6">
        <v>1302</v>
      </c>
      <c r="B830" s="5" t="s">
        <v>10812</v>
      </c>
      <c r="C830" s="5" t="s">
        <v>11986</v>
      </c>
      <c r="D830" s="5" t="s">
        <v>10813</v>
      </c>
      <c r="E830" s="9" t="s">
        <v>11045</v>
      </c>
      <c r="F830" s="111">
        <v>0</v>
      </c>
      <c r="G830" s="111">
        <v>0</v>
      </c>
      <c r="H830" s="109">
        <f t="shared" si="75"/>
        <v>0</v>
      </c>
      <c r="I830" s="22">
        <v>0</v>
      </c>
      <c r="J830" s="25">
        <v>0</v>
      </c>
      <c r="K830" s="95">
        <v>1</v>
      </c>
      <c r="L830" s="12">
        <v>0</v>
      </c>
      <c r="M830" s="12">
        <v>1</v>
      </c>
      <c r="N830" s="27">
        <f t="shared" si="78"/>
        <v>1</v>
      </c>
      <c r="O830" s="29">
        <v>1</v>
      </c>
      <c r="P830" s="125">
        <v>0</v>
      </c>
      <c r="Q830" s="125">
        <v>0</v>
      </c>
      <c r="R830" s="31">
        <f t="shared" si="79"/>
        <v>0</v>
      </c>
      <c r="S830" s="14">
        <v>3323</v>
      </c>
      <c r="T830" s="15">
        <v>10.409000000000001</v>
      </c>
      <c r="U830" s="15">
        <v>319.24296282063597</v>
      </c>
      <c r="V830" s="33">
        <f t="shared" si="80"/>
        <v>0</v>
      </c>
      <c r="W830" s="34">
        <v>0</v>
      </c>
      <c r="X830" s="19">
        <v>0</v>
      </c>
      <c r="Y830" s="36">
        <v>0</v>
      </c>
      <c r="Z830" s="41">
        <v>0</v>
      </c>
      <c r="AA830" s="5">
        <f t="shared" si="76"/>
        <v>2</v>
      </c>
      <c r="AB830" s="5">
        <f t="shared" si="77"/>
        <v>1</v>
      </c>
    </row>
    <row r="831" spans="1:28" customFormat="1" ht="15" customHeight="1">
      <c r="A831" s="6">
        <v>1303</v>
      </c>
      <c r="B831" s="5" t="s">
        <v>10802</v>
      </c>
      <c r="C831" s="5" t="s">
        <v>11987</v>
      </c>
      <c r="D831" s="5" t="s">
        <v>10803</v>
      </c>
      <c r="E831" s="9" t="s">
        <v>11045</v>
      </c>
      <c r="F831" s="111">
        <v>1</v>
      </c>
      <c r="G831" s="111">
        <v>0</v>
      </c>
      <c r="H831" s="109">
        <f t="shared" si="75"/>
        <v>1</v>
      </c>
      <c r="I831" s="22">
        <v>0</v>
      </c>
      <c r="J831" s="25">
        <v>0</v>
      </c>
      <c r="K831" s="95">
        <v>1</v>
      </c>
      <c r="L831" s="12">
        <v>0</v>
      </c>
      <c r="M831" s="12">
        <v>0</v>
      </c>
      <c r="N831" s="27">
        <f t="shared" si="78"/>
        <v>1</v>
      </c>
      <c r="O831" s="29">
        <v>1</v>
      </c>
      <c r="P831" s="125">
        <v>0</v>
      </c>
      <c r="Q831" s="125">
        <v>0</v>
      </c>
      <c r="R831" s="31">
        <f t="shared" si="79"/>
        <v>0</v>
      </c>
      <c r="S831" s="14">
        <v>2951</v>
      </c>
      <c r="T831" s="15">
        <v>5.7066999999999997</v>
      </c>
      <c r="U831" s="15">
        <v>517.11146547041199</v>
      </c>
      <c r="V831" s="33">
        <f t="shared" si="80"/>
        <v>0</v>
      </c>
      <c r="W831" s="34">
        <v>1</v>
      </c>
      <c r="X831" s="19">
        <v>1</v>
      </c>
      <c r="Y831" s="36">
        <v>0</v>
      </c>
      <c r="Z831" s="41">
        <v>0</v>
      </c>
      <c r="AA831" s="5">
        <f t="shared" si="76"/>
        <v>4</v>
      </c>
      <c r="AB831" s="5">
        <f t="shared" si="77"/>
        <v>1</v>
      </c>
    </row>
    <row r="832" spans="1:28" customFormat="1" ht="15" customHeight="1">
      <c r="A832" s="6">
        <v>1304</v>
      </c>
      <c r="B832" s="5" t="s">
        <v>10816</v>
      </c>
      <c r="C832" s="5" t="s">
        <v>11988</v>
      </c>
      <c r="D832" s="5" t="s">
        <v>10817</v>
      </c>
      <c r="E832" s="9" t="s">
        <v>11045</v>
      </c>
      <c r="F832" s="111">
        <v>1</v>
      </c>
      <c r="G832" s="111">
        <v>0</v>
      </c>
      <c r="H832" s="109">
        <f t="shared" si="75"/>
        <v>1</v>
      </c>
      <c r="I832" s="22">
        <v>0</v>
      </c>
      <c r="J832" s="25">
        <v>0</v>
      </c>
      <c r="K832" s="95">
        <v>1</v>
      </c>
      <c r="L832" s="12">
        <v>0</v>
      </c>
      <c r="M832" s="12">
        <v>1</v>
      </c>
      <c r="N832" s="27">
        <f t="shared" si="78"/>
        <v>1</v>
      </c>
      <c r="O832" s="29">
        <v>1</v>
      </c>
      <c r="P832" s="125">
        <v>0</v>
      </c>
      <c r="Q832" s="125">
        <v>0</v>
      </c>
      <c r="R832" s="31">
        <f t="shared" si="79"/>
        <v>0</v>
      </c>
      <c r="S832" s="14">
        <v>1012</v>
      </c>
      <c r="T832" s="15">
        <v>11.4093</v>
      </c>
      <c r="U832" s="15">
        <v>88.699569649321163</v>
      </c>
      <c r="V832" s="33">
        <f t="shared" si="80"/>
        <v>0</v>
      </c>
      <c r="W832" s="34">
        <v>1</v>
      </c>
      <c r="X832" s="19">
        <v>0</v>
      </c>
      <c r="Y832" s="36">
        <v>0</v>
      </c>
      <c r="Z832" s="41">
        <v>0</v>
      </c>
      <c r="AA832" s="5">
        <f t="shared" si="76"/>
        <v>4</v>
      </c>
      <c r="AB832" s="5">
        <f t="shared" si="77"/>
        <v>1</v>
      </c>
    </row>
    <row r="833" spans="1:28" customFormat="1" ht="15" customHeight="1">
      <c r="A833" s="6">
        <v>1305</v>
      </c>
      <c r="B833" s="5" t="s">
        <v>10804</v>
      </c>
      <c r="C833" s="5" t="s">
        <v>11989</v>
      </c>
      <c r="D833" s="5" t="s">
        <v>10805</v>
      </c>
      <c r="E833" s="9" t="s">
        <v>11045</v>
      </c>
      <c r="F833" s="111">
        <v>1</v>
      </c>
      <c r="G833" s="111">
        <v>1</v>
      </c>
      <c r="H833" s="109">
        <f t="shared" si="75"/>
        <v>1</v>
      </c>
      <c r="I833" s="22">
        <v>1</v>
      </c>
      <c r="J833" s="25">
        <v>0</v>
      </c>
      <c r="K833" s="95">
        <v>1</v>
      </c>
      <c r="L833" s="12">
        <v>0</v>
      </c>
      <c r="M833" s="12">
        <v>0</v>
      </c>
      <c r="N833" s="27">
        <f t="shared" si="78"/>
        <v>1</v>
      </c>
      <c r="O833" s="29">
        <v>1</v>
      </c>
      <c r="P833" s="125">
        <v>0</v>
      </c>
      <c r="Q833" s="125">
        <v>0</v>
      </c>
      <c r="R833" s="31">
        <f t="shared" si="79"/>
        <v>0</v>
      </c>
      <c r="S833" s="14">
        <v>2068</v>
      </c>
      <c r="T833" s="15">
        <v>25.687199999999997</v>
      </c>
      <c r="U833" s="15">
        <v>80.507022953066127</v>
      </c>
      <c r="V833" s="33">
        <f t="shared" si="80"/>
        <v>0</v>
      </c>
      <c r="W833" s="34">
        <v>1</v>
      </c>
      <c r="X833" s="19">
        <v>1</v>
      </c>
      <c r="Y833" s="36">
        <v>1</v>
      </c>
      <c r="Z833" s="41">
        <v>0</v>
      </c>
      <c r="AA833" s="5">
        <f t="shared" si="76"/>
        <v>6</v>
      </c>
      <c r="AB833" s="5">
        <f t="shared" si="77"/>
        <v>1</v>
      </c>
    </row>
    <row r="834" spans="1:28" customFormat="1" ht="15" customHeight="1">
      <c r="A834" s="6">
        <v>1306</v>
      </c>
      <c r="B834" s="5" t="s">
        <v>10806</v>
      </c>
      <c r="C834" s="5" t="s">
        <v>11990</v>
      </c>
      <c r="D834" s="5" t="s">
        <v>10807</v>
      </c>
      <c r="E834" s="9" t="s">
        <v>11045</v>
      </c>
      <c r="F834" s="111">
        <v>1</v>
      </c>
      <c r="G834" s="111">
        <v>1</v>
      </c>
      <c r="H834" s="109">
        <f t="shared" si="75"/>
        <v>1</v>
      </c>
      <c r="I834" s="22">
        <v>1</v>
      </c>
      <c r="J834" s="25">
        <v>0</v>
      </c>
      <c r="K834" s="95">
        <v>1</v>
      </c>
      <c r="L834" s="12">
        <v>1</v>
      </c>
      <c r="M834" s="12">
        <v>1</v>
      </c>
      <c r="N834" s="27">
        <f t="shared" si="78"/>
        <v>1</v>
      </c>
      <c r="O834" s="29">
        <v>1</v>
      </c>
      <c r="P834" s="125">
        <v>0</v>
      </c>
      <c r="Q834" s="125">
        <v>0</v>
      </c>
      <c r="R834" s="31">
        <f t="shared" si="79"/>
        <v>0</v>
      </c>
      <c r="S834" s="14">
        <v>1120</v>
      </c>
      <c r="T834" s="15">
        <v>60.293599999999998</v>
      </c>
      <c r="U834" s="15">
        <v>18.575769235872464</v>
      </c>
      <c r="V834" s="33">
        <f t="shared" si="80"/>
        <v>1</v>
      </c>
      <c r="W834" s="34">
        <v>1</v>
      </c>
      <c r="X834" s="19">
        <v>1</v>
      </c>
      <c r="Y834" s="36">
        <v>0</v>
      </c>
      <c r="Z834" s="41">
        <v>0</v>
      </c>
      <c r="AA834" s="5">
        <f t="shared" si="76"/>
        <v>6</v>
      </c>
      <c r="AB834" s="5">
        <f t="shared" si="77"/>
        <v>1</v>
      </c>
    </row>
    <row r="835" spans="1:28" customFormat="1" ht="15" customHeight="1">
      <c r="A835" s="6">
        <v>1307</v>
      </c>
      <c r="B835" s="5" t="s">
        <v>10808</v>
      </c>
      <c r="C835" s="5" t="s">
        <v>11991</v>
      </c>
      <c r="D835" s="5" t="s">
        <v>10809</v>
      </c>
      <c r="E835" s="9" t="s">
        <v>11045</v>
      </c>
      <c r="F835" s="111">
        <v>1</v>
      </c>
      <c r="G835" s="111">
        <v>1</v>
      </c>
      <c r="H835" s="109">
        <f t="shared" si="75"/>
        <v>1</v>
      </c>
      <c r="I835" s="22">
        <v>1</v>
      </c>
      <c r="J835" s="25">
        <v>0</v>
      </c>
      <c r="K835" s="95">
        <v>1</v>
      </c>
      <c r="L835" s="12">
        <v>0</v>
      </c>
      <c r="M835" s="12">
        <v>0</v>
      </c>
      <c r="N835" s="27">
        <f t="shared" si="78"/>
        <v>1</v>
      </c>
      <c r="O835" s="29">
        <v>1</v>
      </c>
      <c r="P835" s="125">
        <v>0</v>
      </c>
      <c r="Q835" s="125">
        <v>0</v>
      </c>
      <c r="R835" s="31">
        <f t="shared" si="79"/>
        <v>0</v>
      </c>
      <c r="S835" s="14">
        <v>4149</v>
      </c>
      <c r="T835" s="15">
        <v>11.423</v>
      </c>
      <c r="U835" s="15">
        <v>363.21456710146197</v>
      </c>
      <c r="V835" s="33">
        <f t="shared" si="80"/>
        <v>0</v>
      </c>
      <c r="W835" s="34">
        <v>1</v>
      </c>
      <c r="X835" s="19">
        <v>1</v>
      </c>
      <c r="Y835" s="36">
        <v>0</v>
      </c>
      <c r="Z835" s="41">
        <v>0</v>
      </c>
      <c r="AA835" s="5">
        <f t="shared" si="76"/>
        <v>5</v>
      </c>
      <c r="AB835" s="5">
        <f t="shared" si="77"/>
        <v>1</v>
      </c>
    </row>
    <row r="836" spans="1:28" customFormat="1" ht="15" customHeight="1">
      <c r="A836" s="6">
        <v>1308</v>
      </c>
      <c r="B836" s="5" t="s">
        <v>10826</v>
      </c>
      <c r="C836" s="5" t="s">
        <v>11992</v>
      </c>
      <c r="D836" s="5" t="s">
        <v>10827</v>
      </c>
      <c r="E836" s="9" t="s">
        <v>11045</v>
      </c>
      <c r="F836" s="111">
        <v>1</v>
      </c>
      <c r="G836" s="111">
        <v>0</v>
      </c>
      <c r="H836" s="109">
        <f t="shared" si="75"/>
        <v>1</v>
      </c>
      <c r="I836" s="22">
        <v>1</v>
      </c>
      <c r="J836" s="25">
        <v>0</v>
      </c>
      <c r="K836" s="95">
        <v>1</v>
      </c>
      <c r="L836" s="12">
        <v>0</v>
      </c>
      <c r="M836" s="12">
        <v>1</v>
      </c>
      <c r="N836" s="27">
        <f t="shared" si="78"/>
        <v>1</v>
      </c>
      <c r="O836" s="29">
        <v>1</v>
      </c>
      <c r="P836" s="125">
        <v>0</v>
      </c>
      <c r="Q836" s="125">
        <v>0</v>
      </c>
      <c r="R836" s="31">
        <f t="shared" si="79"/>
        <v>0</v>
      </c>
      <c r="S836" s="14">
        <v>4864</v>
      </c>
      <c r="T836" s="15">
        <v>19.876999999999999</v>
      </c>
      <c r="U836" s="15">
        <v>244.70493535241738</v>
      </c>
      <c r="V836" s="33">
        <f t="shared" si="80"/>
        <v>0</v>
      </c>
      <c r="W836" s="34">
        <v>0</v>
      </c>
      <c r="X836" s="19">
        <v>0</v>
      </c>
      <c r="Y836" s="36">
        <v>1</v>
      </c>
      <c r="Z836" s="41">
        <v>0</v>
      </c>
      <c r="AA836" s="5">
        <f t="shared" si="76"/>
        <v>5</v>
      </c>
      <c r="AB836" s="5">
        <f t="shared" si="77"/>
        <v>1</v>
      </c>
    </row>
    <row r="837" spans="1:28" customFormat="1" ht="15" customHeight="1">
      <c r="A837" s="6">
        <v>1310</v>
      </c>
      <c r="B837" s="5" t="s">
        <v>10860</v>
      </c>
      <c r="C837" s="5" t="s">
        <v>11993</v>
      </c>
      <c r="D837" s="5" t="s">
        <v>10861</v>
      </c>
      <c r="E837" s="9" t="s">
        <v>11045</v>
      </c>
      <c r="F837" s="111">
        <v>1</v>
      </c>
      <c r="G837" s="111">
        <v>0</v>
      </c>
      <c r="H837" s="109">
        <f t="shared" si="75"/>
        <v>1</v>
      </c>
      <c r="I837" s="22">
        <v>1</v>
      </c>
      <c r="J837" s="25">
        <v>0</v>
      </c>
      <c r="K837" s="95">
        <v>1</v>
      </c>
      <c r="L837" s="12">
        <v>0</v>
      </c>
      <c r="M837" s="12">
        <v>1</v>
      </c>
      <c r="N837" s="27">
        <f t="shared" si="78"/>
        <v>1</v>
      </c>
      <c r="O837" s="29">
        <v>1</v>
      </c>
      <c r="P837" s="125">
        <v>0</v>
      </c>
      <c r="Q837" s="125">
        <v>0</v>
      </c>
      <c r="R837" s="31">
        <f t="shared" si="79"/>
        <v>0</v>
      </c>
      <c r="S837" s="14">
        <v>1191</v>
      </c>
      <c r="T837" s="15">
        <v>14.057499999999999</v>
      </c>
      <c r="U837" s="15">
        <v>84.72345722923707</v>
      </c>
      <c r="V837" s="33">
        <f t="shared" si="80"/>
        <v>0</v>
      </c>
      <c r="W837" s="34">
        <v>0</v>
      </c>
      <c r="X837" s="19">
        <v>0</v>
      </c>
      <c r="Y837" s="36">
        <v>0</v>
      </c>
      <c r="Z837" s="41">
        <v>0</v>
      </c>
      <c r="AA837" s="5">
        <f t="shared" si="76"/>
        <v>4</v>
      </c>
      <c r="AB837" s="5">
        <f t="shared" si="77"/>
        <v>1</v>
      </c>
    </row>
    <row r="838" spans="1:28" customFormat="1" ht="15" customHeight="1">
      <c r="A838" s="6">
        <v>1311</v>
      </c>
      <c r="B838" s="5" t="s">
        <v>10864</v>
      </c>
      <c r="C838" s="5" t="s">
        <v>11994</v>
      </c>
      <c r="D838" s="5" t="s">
        <v>10865</v>
      </c>
      <c r="E838" s="9" t="s">
        <v>11045</v>
      </c>
      <c r="F838" s="111">
        <v>1</v>
      </c>
      <c r="G838" s="111">
        <v>0</v>
      </c>
      <c r="H838" s="109">
        <f t="shared" ref="H838:H901" si="81">IF(OR(F838=1,G838=1)=TRUE,1,0)</f>
        <v>1</v>
      </c>
      <c r="I838" s="22">
        <v>1</v>
      </c>
      <c r="J838" s="25">
        <v>0</v>
      </c>
      <c r="K838" s="95">
        <v>1</v>
      </c>
      <c r="L838" s="12">
        <v>0</v>
      </c>
      <c r="M838" s="12">
        <v>1</v>
      </c>
      <c r="N838" s="27">
        <f t="shared" si="78"/>
        <v>1</v>
      </c>
      <c r="O838" s="29">
        <v>1</v>
      </c>
      <c r="P838" s="125">
        <v>0</v>
      </c>
      <c r="Q838" s="125">
        <v>0</v>
      </c>
      <c r="R838" s="31">
        <f t="shared" si="79"/>
        <v>0</v>
      </c>
      <c r="S838" s="14">
        <v>1314</v>
      </c>
      <c r="T838" s="15">
        <v>17.074999999999999</v>
      </c>
      <c r="U838" s="15">
        <v>76.954612005856518</v>
      </c>
      <c r="V838" s="33">
        <f t="shared" si="80"/>
        <v>1</v>
      </c>
      <c r="W838" s="34">
        <v>1</v>
      </c>
      <c r="X838" s="19">
        <v>0</v>
      </c>
      <c r="Y838" s="36">
        <v>0</v>
      </c>
      <c r="Z838" s="41">
        <v>0</v>
      </c>
      <c r="AA838" s="5">
        <f t="shared" ref="AA838:AA901" si="82">H838+I838+J838+N838+O838+R838+V838+W838+Y838+Z838</f>
        <v>6</v>
      </c>
      <c r="AB838" s="5">
        <f t="shared" ref="AB838:AB901" si="83">IF(AA838&gt;0,1,0)</f>
        <v>1</v>
      </c>
    </row>
    <row r="839" spans="1:28" customFormat="1" ht="15" customHeight="1">
      <c r="A839" s="6">
        <v>1312</v>
      </c>
      <c r="B839" s="5" t="s">
        <v>10876</v>
      </c>
      <c r="C839" s="5" t="s">
        <v>11995</v>
      </c>
      <c r="D839" s="5" t="s">
        <v>10877</v>
      </c>
      <c r="E839" s="9" t="s">
        <v>11045</v>
      </c>
      <c r="F839" s="111">
        <v>1</v>
      </c>
      <c r="G839" s="111">
        <v>1</v>
      </c>
      <c r="H839" s="109">
        <f t="shared" si="81"/>
        <v>1</v>
      </c>
      <c r="I839" s="22">
        <v>1</v>
      </c>
      <c r="J839" s="25">
        <v>0</v>
      </c>
      <c r="K839" s="95">
        <v>1</v>
      </c>
      <c r="L839" s="12">
        <v>0</v>
      </c>
      <c r="M839" s="12">
        <v>1</v>
      </c>
      <c r="N839" s="27">
        <f t="shared" ref="N839:N902" si="84">IF((K839+L839+M839)&gt;0,1,0)</f>
        <v>1</v>
      </c>
      <c r="O839" s="29">
        <v>1</v>
      </c>
      <c r="P839" s="125">
        <v>0</v>
      </c>
      <c r="Q839" s="125">
        <v>0</v>
      </c>
      <c r="R839" s="31">
        <f t="shared" ref="R839:R902" si="85">IF(OR(P839=1,Q839=1)=TRUE,1,0)</f>
        <v>0</v>
      </c>
      <c r="S839" s="14">
        <v>521</v>
      </c>
      <c r="T839" s="15">
        <v>4.6818</v>
      </c>
      <c r="U839" s="15">
        <v>111.28198556110898</v>
      </c>
      <c r="V839" s="33">
        <f t="shared" ref="V839:V902" si="86">IF(U839&lt;=80,1,0)</f>
        <v>0</v>
      </c>
      <c r="W839" s="34">
        <v>1</v>
      </c>
      <c r="X839" s="19">
        <v>1</v>
      </c>
      <c r="Y839" s="36">
        <v>0</v>
      </c>
      <c r="Z839" s="41">
        <v>0</v>
      </c>
      <c r="AA839" s="5">
        <f t="shared" si="82"/>
        <v>5</v>
      </c>
      <c r="AB839" s="5">
        <f t="shared" si="83"/>
        <v>1</v>
      </c>
    </row>
    <row r="840" spans="1:28" customFormat="1" ht="15" customHeight="1">
      <c r="A840" s="6">
        <v>1313</v>
      </c>
      <c r="B840" s="5" t="s">
        <v>10890</v>
      </c>
      <c r="C840" s="5" t="s">
        <v>11996</v>
      </c>
      <c r="D840" s="5" t="s">
        <v>10891</v>
      </c>
      <c r="E840" s="9" t="s">
        <v>11045</v>
      </c>
      <c r="F840" s="111">
        <v>0</v>
      </c>
      <c r="G840" s="111">
        <v>1</v>
      </c>
      <c r="H840" s="109">
        <f t="shared" si="81"/>
        <v>1</v>
      </c>
      <c r="I840" s="22">
        <v>1</v>
      </c>
      <c r="J840" s="25">
        <v>1</v>
      </c>
      <c r="K840" s="95">
        <v>1</v>
      </c>
      <c r="L840" s="12">
        <v>1</v>
      </c>
      <c r="M840" s="12">
        <v>1</v>
      </c>
      <c r="N840" s="27">
        <f t="shared" si="84"/>
        <v>1</v>
      </c>
      <c r="O840" s="29">
        <v>1</v>
      </c>
      <c r="P840" s="125">
        <v>0</v>
      </c>
      <c r="Q840" s="125">
        <v>1</v>
      </c>
      <c r="R840" s="31">
        <f t="shared" si="85"/>
        <v>1</v>
      </c>
      <c r="S840" s="14">
        <v>1118</v>
      </c>
      <c r="T840" s="15">
        <v>84.113099999999989</v>
      </c>
      <c r="U840" s="15">
        <v>13.291627582386099</v>
      </c>
      <c r="V840" s="33">
        <f t="shared" si="86"/>
        <v>1</v>
      </c>
      <c r="W840" s="34">
        <v>1</v>
      </c>
      <c r="X840" s="19">
        <v>1</v>
      </c>
      <c r="Y840" s="36">
        <v>0</v>
      </c>
      <c r="Z840" s="41">
        <v>0</v>
      </c>
      <c r="AA840" s="5">
        <f t="shared" si="82"/>
        <v>8</v>
      </c>
      <c r="AB840" s="5">
        <f t="shared" si="83"/>
        <v>1</v>
      </c>
    </row>
    <row r="841" spans="1:28" customFormat="1" ht="15" customHeight="1">
      <c r="A841" s="6">
        <v>2002</v>
      </c>
      <c r="B841" s="5" t="s">
        <v>165</v>
      </c>
      <c r="C841" s="5" t="s">
        <v>11997</v>
      </c>
      <c r="D841" s="7" t="s">
        <v>166</v>
      </c>
      <c r="E841" s="9" t="s">
        <v>11019</v>
      </c>
      <c r="F841" s="111">
        <v>1</v>
      </c>
      <c r="G841" s="111">
        <v>1</v>
      </c>
      <c r="H841" s="109">
        <f t="shared" si="81"/>
        <v>1</v>
      </c>
      <c r="I841" s="22">
        <v>0</v>
      </c>
      <c r="J841" s="25">
        <v>0</v>
      </c>
      <c r="K841" s="95">
        <v>1</v>
      </c>
      <c r="L841" s="12">
        <v>0</v>
      </c>
      <c r="M841" s="12">
        <v>1</v>
      </c>
      <c r="N841" s="27">
        <f t="shared" si="84"/>
        <v>1</v>
      </c>
      <c r="O841" s="29">
        <v>1</v>
      </c>
      <c r="P841" s="125">
        <v>1</v>
      </c>
      <c r="Q841" s="125">
        <v>1</v>
      </c>
      <c r="R841" s="31">
        <f t="shared" si="85"/>
        <v>1</v>
      </c>
      <c r="S841" s="14">
        <v>671</v>
      </c>
      <c r="T841" s="15">
        <v>133.1747</v>
      </c>
      <c r="U841" s="15">
        <v>5.038494548889541</v>
      </c>
      <c r="V841" s="33">
        <f t="shared" si="86"/>
        <v>1</v>
      </c>
      <c r="W841" s="34">
        <v>1</v>
      </c>
      <c r="X841" s="19"/>
      <c r="Y841" s="36">
        <v>1</v>
      </c>
      <c r="Z841" s="41">
        <v>1</v>
      </c>
      <c r="AA841" s="5">
        <f t="shared" si="82"/>
        <v>8</v>
      </c>
      <c r="AB841" s="5">
        <f t="shared" si="83"/>
        <v>1</v>
      </c>
    </row>
    <row r="842" spans="1:28" customFormat="1" ht="15" customHeight="1">
      <c r="A842" s="6">
        <v>2003</v>
      </c>
      <c r="B842" s="5" t="s">
        <v>177</v>
      </c>
      <c r="C842" s="5" t="s">
        <v>11998</v>
      </c>
      <c r="D842" s="5" t="s">
        <v>178</v>
      </c>
      <c r="E842" s="9" t="s">
        <v>11019</v>
      </c>
      <c r="F842" s="111">
        <v>1</v>
      </c>
      <c r="G842" s="111">
        <v>0</v>
      </c>
      <c r="H842" s="109">
        <f t="shared" si="81"/>
        <v>1</v>
      </c>
      <c r="I842" s="22">
        <v>1</v>
      </c>
      <c r="J842" s="25">
        <v>0</v>
      </c>
      <c r="K842" s="95">
        <v>1</v>
      </c>
      <c r="L842" s="12">
        <v>0</v>
      </c>
      <c r="M842" s="12">
        <v>1</v>
      </c>
      <c r="N842" s="27">
        <f t="shared" si="84"/>
        <v>1</v>
      </c>
      <c r="O842" s="29">
        <v>1</v>
      </c>
      <c r="P842" s="125">
        <v>1</v>
      </c>
      <c r="Q842" s="125">
        <v>0</v>
      </c>
      <c r="R842" s="31">
        <f t="shared" si="85"/>
        <v>1</v>
      </c>
      <c r="S842" s="14">
        <v>334</v>
      </c>
      <c r="T842" s="15">
        <v>13.7806</v>
      </c>
      <c r="U842" s="15">
        <v>24.23697081404293</v>
      </c>
      <c r="V842" s="33">
        <f t="shared" si="86"/>
        <v>1</v>
      </c>
      <c r="W842" s="34">
        <v>0</v>
      </c>
      <c r="X842" s="19">
        <v>0</v>
      </c>
      <c r="Y842" s="36">
        <v>1</v>
      </c>
      <c r="Z842" s="41">
        <v>0</v>
      </c>
      <c r="AA842" s="5">
        <f t="shared" si="82"/>
        <v>7</v>
      </c>
      <c r="AB842" s="5">
        <f t="shared" si="83"/>
        <v>1</v>
      </c>
    </row>
    <row r="843" spans="1:28" customFormat="1" ht="15" customHeight="1">
      <c r="A843" s="6">
        <v>2004</v>
      </c>
      <c r="B843" s="5" t="s">
        <v>245</v>
      </c>
      <c r="C843" s="5" t="s">
        <v>11999</v>
      </c>
      <c r="D843" s="5" t="s">
        <v>246</v>
      </c>
      <c r="E843" s="9" t="s">
        <v>11019</v>
      </c>
      <c r="F843" s="111">
        <v>0</v>
      </c>
      <c r="G843" s="111">
        <v>0</v>
      </c>
      <c r="H843" s="109">
        <f t="shared" si="81"/>
        <v>0</v>
      </c>
      <c r="I843" s="22">
        <v>1</v>
      </c>
      <c r="J843" s="25">
        <v>0</v>
      </c>
      <c r="K843" s="95">
        <v>1</v>
      </c>
      <c r="L843" s="12">
        <v>0</v>
      </c>
      <c r="M843" s="12">
        <v>1</v>
      </c>
      <c r="N843" s="27">
        <f t="shared" si="84"/>
        <v>1</v>
      </c>
      <c r="O843" s="29">
        <v>1</v>
      </c>
      <c r="P843" s="125">
        <v>0</v>
      </c>
      <c r="Q843" s="125">
        <v>0</v>
      </c>
      <c r="R843" s="31">
        <f t="shared" si="85"/>
        <v>0</v>
      </c>
      <c r="S843" s="14">
        <v>2721</v>
      </c>
      <c r="T843" s="15">
        <v>24.565300000000001</v>
      </c>
      <c r="U843" s="15">
        <v>110.76599919398501</v>
      </c>
      <c r="V843" s="33">
        <f t="shared" si="86"/>
        <v>0</v>
      </c>
      <c r="W843" s="34">
        <v>0</v>
      </c>
      <c r="X843" s="19">
        <v>0</v>
      </c>
      <c r="Y843" s="36">
        <v>0</v>
      </c>
      <c r="Z843" s="41">
        <v>0</v>
      </c>
      <c r="AA843" s="5">
        <f t="shared" si="82"/>
        <v>3</v>
      </c>
      <c r="AB843" s="5">
        <f t="shared" si="83"/>
        <v>1</v>
      </c>
    </row>
    <row r="844" spans="1:28" customFormat="1" ht="15" customHeight="1">
      <c r="A844" s="6">
        <v>2170</v>
      </c>
      <c r="B844" s="5" t="s">
        <v>297</v>
      </c>
      <c r="C844" s="5" t="s">
        <v>12000</v>
      </c>
      <c r="D844" s="5" t="s">
        <v>298</v>
      </c>
      <c r="E844" s="9" t="s">
        <v>11019</v>
      </c>
      <c r="F844" s="111">
        <v>1</v>
      </c>
      <c r="G844" s="111">
        <v>0</v>
      </c>
      <c r="H844" s="109">
        <f t="shared" si="81"/>
        <v>1</v>
      </c>
      <c r="I844" s="22">
        <v>1</v>
      </c>
      <c r="J844" s="25">
        <v>1</v>
      </c>
      <c r="K844" s="95">
        <v>1</v>
      </c>
      <c r="L844" s="12">
        <v>1</v>
      </c>
      <c r="M844" s="12">
        <v>1</v>
      </c>
      <c r="N844" s="27">
        <f t="shared" si="84"/>
        <v>1</v>
      </c>
      <c r="O844" s="29">
        <v>1</v>
      </c>
      <c r="P844" s="125">
        <v>1</v>
      </c>
      <c r="Q844" s="125">
        <v>1</v>
      </c>
      <c r="R844" s="31">
        <f t="shared" si="85"/>
        <v>1</v>
      </c>
      <c r="S844" s="14">
        <v>190</v>
      </c>
      <c r="T844" s="15">
        <v>60.326800000000006</v>
      </c>
      <c r="U844" s="15">
        <v>3.1495123228813724</v>
      </c>
      <c r="V844" s="33">
        <f t="shared" si="86"/>
        <v>1</v>
      </c>
      <c r="W844" s="34">
        <v>0</v>
      </c>
      <c r="X844" s="19">
        <v>1</v>
      </c>
      <c r="Y844" s="36">
        <v>1</v>
      </c>
      <c r="Z844" s="41">
        <v>1</v>
      </c>
      <c r="AA844" s="5">
        <f t="shared" si="82"/>
        <v>9</v>
      </c>
      <c r="AB844" s="5">
        <f t="shared" si="83"/>
        <v>1</v>
      </c>
    </row>
    <row r="845" spans="1:28" customFormat="1" ht="15" customHeight="1">
      <c r="A845" s="6">
        <v>2006</v>
      </c>
      <c r="B845" s="5" t="s">
        <v>437</v>
      </c>
      <c r="C845" s="5" t="s">
        <v>12001</v>
      </c>
      <c r="D845" s="5" t="s">
        <v>438</v>
      </c>
      <c r="E845" s="9" t="s">
        <v>11019</v>
      </c>
      <c r="F845" s="111">
        <v>1</v>
      </c>
      <c r="G845" s="111">
        <v>0</v>
      </c>
      <c r="H845" s="109">
        <f t="shared" si="81"/>
        <v>1</v>
      </c>
      <c r="I845" s="22">
        <v>1</v>
      </c>
      <c r="J845" s="25">
        <v>0</v>
      </c>
      <c r="K845" s="95">
        <v>1</v>
      </c>
      <c r="L845" s="12">
        <v>0</v>
      </c>
      <c r="M845" s="12">
        <v>1</v>
      </c>
      <c r="N845" s="27">
        <f t="shared" si="84"/>
        <v>1</v>
      </c>
      <c r="O845" s="29">
        <v>1</v>
      </c>
      <c r="P845" s="125">
        <v>0</v>
      </c>
      <c r="Q845" s="125">
        <v>0</v>
      </c>
      <c r="R845" s="31">
        <f t="shared" si="85"/>
        <v>0</v>
      </c>
      <c r="S845" s="14">
        <v>909</v>
      </c>
      <c r="T845" s="15">
        <v>23.310500000000001</v>
      </c>
      <c r="U845" s="15">
        <v>38.995302546062931</v>
      </c>
      <c r="V845" s="33">
        <f t="shared" si="86"/>
        <v>1</v>
      </c>
      <c r="W845" s="34">
        <v>1</v>
      </c>
      <c r="X845" s="19">
        <v>0</v>
      </c>
      <c r="Y845" s="36">
        <v>1</v>
      </c>
      <c r="Z845" s="41">
        <v>0</v>
      </c>
      <c r="AA845" s="5">
        <f t="shared" si="82"/>
        <v>7</v>
      </c>
      <c r="AB845" s="5">
        <f t="shared" si="83"/>
        <v>1</v>
      </c>
    </row>
    <row r="846" spans="1:28" customFormat="1" ht="15" customHeight="1">
      <c r="A846" s="6">
        <v>2007</v>
      </c>
      <c r="B846" s="5" t="s">
        <v>549</v>
      </c>
      <c r="C846" s="5" t="s">
        <v>12002</v>
      </c>
      <c r="D846" s="5" t="s">
        <v>550</v>
      </c>
      <c r="E846" s="9" t="s">
        <v>11019</v>
      </c>
      <c r="F846" s="111">
        <v>0</v>
      </c>
      <c r="G846" s="111">
        <v>0</v>
      </c>
      <c r="H846" s="109">
        <f t="shared" si="81"/>
        <v>0</v>
      </c>
      <c r="I846" s="22">
        <v>1</v>
      </c>
      <c r="J846" s="25">
        <v>0</v>
      </c>
      <c r="K846" s="95">
        <v>1</v>
      </c>
      <c r="L846" s="12">
        <v>0</v>
      </c>
      <c r="M846" s="12">
        <v>1</v>
      </c>
      <c r="N846" s="27">
        <f t="shared" si="84"/>
        <v>1</v>
      </c>
      <c r="O846" s="29">
        <v>1</v>
      </c>
      <c r="P846" s="125">
        <v>1</v>
      </c>
      <c r="Q846" s="125">
        <v>0</v>
      </c>
      <c r="R846" s="31">
        <f t="shared" si="85"/>
        <v>1</v>
      </c>
      <c r="S846" s="14">
        <v>1401</v>
      </c>
      <c r="T846" s="15">
        <v>26.315900000000003</v>
      </c>
      <c r="U846" s="15">
        <v>53.237776401339111</v>
      </c>
      <c r="V846" s="33">
        <f t="shared" si="86"/>
        <v>1</v>
      </c>
      <c r="W846" s="34">
        <v>0</v>
      </c>
      <c r="X846" s="19">
        <v>0</v>
      </c>
      <c r="Y846" s="36">
        <v>0</v>
      </c>
      <c r="Z846" s="41">
        <v>0</v>
      </c>
      <c r="AA846" s="5">
        <f t="shared" si="82"/>
        <v>5</v>
      </c>
      <c r="AB846" s="5">
        <f t="shared" si="83"/>
        <v>1</v>
      </c>
    </row>
    <row r="847" spans="1:28" customFormat="1" ht="15" customHeight="1">
      <c r="A847" s="6">
        <v>2008</v>
      </c>
      <c r="B847" s="5" t="s">
        <v>693</v>
      </c>
      <c r="C847" s="5" t="s">
        <v>12003</v>
      </c>
      <c r="D847" s="5" t="s">
        <v>694</v>
      </c>
      <c r="E847" s="9" t="s">
        <v>11019</v>
      </c>
      <c r="F847" s="111">
        <v>1</v>
      </c>
      <c r="G847" s="111">
        <v>1</v>
      </c>
      <c r="H847" s="109">
        <f t="shared" si="81"/>
        <v>1</v>
      </c>
      <c r="I847" s="22">
        <v>1</v>
      </c>
      <c r="J847" s="25">
        <v>1</v>
      </c>
      <c r="K847" s="95">
        <v>1</v>
      </c>
      <c r="L847" s="12">
        <v>1</v>
      </c>
      <c r="M847" s="12">
        <v>1</v>
      </c>
      <c r="N847" s="27">
        <f t="shared" si="84"/>
        <v>1</v>
      </c>
      <c r="O847" s="29">
        <v>1</v>
      </c>
      <c r="P847" s="125">
        <v>0</v>
      </c>
      <c r="Q847" s="125">
        <v>1</v>
      </c>
      <c r="R847" s="31">
        <f t="shared" si="85"/>
        <v>1</v>
      </c>
      <c r="S847" s="14">
        <v>94</v>
      </c>
      <c r="T847" s="15">
        <v>9.7887000000000004</v>
      </c>
      <c r="U847" s="15">
        <v>9.6029094772543839</v>
      </c>
      <c r="V847" s="33">
        <f t="shared" si="86"/>
        <v>1</v>
      </c>
      <c r="W847" s="34">
        <v>1</v>
      </c>
      <c r="X847" s="19">
        <v>1</v>
      </c>
      <c r="Y847" s="36">
        <v>0</v>
      </c>
      <c r="Z847" s="41">
        <v>0</v>
      </c>
      <c r="AA847" s="5">
        <f t="shared" si="82"/>
        <v>8</v>
      </c>
      <c r="AB847" s="5">
        <f t="shared" si="83"/>
        <v>1</v>
      </c>
    </row>
    <row r="848" spans="1:28" customFormat="1" ht="15" customHeight="1">
      <c r="A848" s="6">
        <v>2009</v>
      </c>
      <c r="B848" s="5" t="s">
        <v>695</v>
      </c>
      <c r="C848" s="5" t="s">
        <v>12004</v>
      </c>
      <c r="D848" s="5" t="s">
        <v>696</v>
      </c>
      <c r="E848" s="9" t="s">
        <v>11019</v>
      </c>
      <c r="F848" s="111">
        <v>1</v>
      </c>
      <c r="G848" s="111">
        <v>0</v>
      </c>
      <c r="H848" s="109">
        <f t="shared" si="81"/>
        <v>1</v>
      </c>
      <c r="I848" s="22">
        <v>1</v>
      </c>
      <c r="J848" s="25">
        <v>1</v>
      </c>
      <c r="K848" s="95">
        <v>1</v>
      </c>
      <c r="L848" s="12">
        <v>0</v>
      </c>
      <c r="M848" s="12">
        <v>1</v>
      </c>
      <c r="N848" s="27">
        <f t="shared" si="84"/>
        <v>1</v>
      </c>
      <c r="O848" s="29">
        <v>1</v>
      </c>
      <c r="P848" s="125">
        <v>1</v>
      </c>
      <c r="Q848" s="125">
        <v>0</v>
      </c>
      <c r="R848" s="31">
        <f t="shared" si="85"/>
        <v>1</v>
      </c>
      <c r="S848" s="14">
        <v>239</v>
      </c>
      <c r="T848" s="15">
        <v>16.808199999999999</v>
      </c>
      <c r="U848" s="15">
        <v>14.219250127913757</v>
      </c>
      <c r="V848" s="33">
        <f t="shared" si="86"/>
        <v>1</v>
      </c>
      <c r="W848" s="34">
        <v>0</v>
      </c>
      <c r="X848" s="19">
        <v>0</v>
      </c>
      <c r="Y848" s="36">
        <v>0</v>
      </c>
      <c r="Z848" s="41">
        <v>0</v>
      </c>
      <c r="AA848" s="5">
        <f t="shared" si="82"/>
        <v>7</v>
      </c>
      <c r="AB848" s="5">
        <f t="shared" si="83"/>
        <v>1</v>
      </c>
    </row>
    <row r="849" spans="1:28" customFormat="1" ht="15" customHeight="1">
      <c r="A849" s="6">
        <v>2011</v>
      </c>
      <c r="B849" s="5" t="s">
        <v>977</v>
      </c>
      <c r="C849" s="5" t="s">
        <v>12005</v>
      </c>
      <c r="D849" s="5" t="s">
        <v>978</v>
      </c>
      <c r="E849" s="9" t="s">
        <v>11019</v>
      </c>
      <c r="F849" s="111">
        <v>0</v>
      </c>
      <c r="G849" s="111">
        <v>0</v>
      </c>
      <c r="H849" s="109">
        <f t="shared" si="81"/>
        <v>0</v>
      </c>
      <c r="I849" s="22">
        <v>1</v>
      </c>
      <c r="J849" s="25">
        <v>0</v>
      </c>
      <c r="K849" s="95">
        <v>1</v>
      </c>
      <c r="L849" s="12">
        <v>0</v>
      </c>
      <c r="M849" s="12">
        <v>1</v>
      </c>
      <c r="N849" s="27">
        <f t="shared" si="84"/>
        <v>1</v>
      </c>
      <c r="O849" s="29">
        <v>1</v>
      </c>
      <c r="P849" s="125">
        <v>0</v>
      </c>
      <c r="Q849" s="125">
        <v>0</v>
      </c>
      <c r="R849" s="31">
        <f t="shared" si="85"/>
        <v>0</v>
      </c>
      <c r="S849" s="14">
        <v>2028</v>
      </c>
      <c r="T849" s="15">
        <v>41.806400000000004</v>
      </c>
      <c r="U849" s="15">
        <v>48.509319147307586</v>
      </c>
      <c r="V849" s="33">
        <f t="shared" si="86"/>
        <v>1</v>
      </c>
      <c r="W849" s="34">
        <v>0</v>
      </c>
      <c r="X849" s="19">
        <v>0</v>
      </c>
      <c r="Y849" s="36">
        <v>0</v>
      </c>
      <c r="Z849" s="41">
        <v>0</v>
      </c>
      <c r="AA849" s="5">
        <f t="shared" si="82"/>
        <v>4</v>
      </c>
      <c r="AB849" s="5">
        <f t="shared" si="83"/>
        <v>1</v>
      </c>
    </row>
    <row r="850" spans="1:28" customFormat="1" ht="15" customHeight="1">
      <c r="A850" s="6">
        <v>2014</v>
      </c>
      <c r="B850" s="5" t="s">
        <v>1049</v>
      </c>
      <c r="C850" s="5" t="s">
        <v>12006</v>
      </c>
      <c r="D850" s="5" t="s">
        <v>1050</v>
      </c>
      <c r="E850" s="9" t="s">
        <v>11019</v>
      </c>
      <c r="F850" s="111">
        <v>0</v>
      </c>
      <c r="G850" s="111">
        <v>0</v>
      </c>
      <c r="H850" s="109">
        <f t="shared" si="81"/>
        <v>0</v>
      </c>
      <c r="I850" s="22">
        <v>1</v>
      </c>
      <c r="J850" s="25">
        <v>1</v>
      </c>
      <c r="K850" s="95">
        <v>1</v>
      </c>
      <c r="L850" s="12">
        <v>1</v>
      </c>
      <c r="M850" s="12">
        <v>1</v>
      </c>
      <c r="N850" s="27">
        <f t="shared" si="84"/>
        <v>1</v>
      </c>
      <c r="O850" s="29">
        <v>1</v>
      </c>
      <c r="P850" s="125">
        <v>0</v>
      </c>
      <c r="Q850" s="125">
        <v>1</v>
      </c>
      <c r="R850" s="31">
        <f t="shared" si="85"/>
        <v>1</v>
      </c>
      <c r="S850" s="14">
        <v>219</v>
      </c>
      <c r="T850" s="15">
        <v>33.871099999999998</v>
      </c>
      <c r="U850" s="15">
        <v>6.4656890387380397</v>
      </c>
      <c r="V850" s="33">
        <f t="shared" si="86"/>
        <v>1</v>
      </c>
      <c r="W850" s="34">
        <v>1</v>
      </c>
      <c r="X850" s="19">
        <v>1</v>
      </c>
      <c r="Y850" s="36">
        <v>0</v>
      </c>
      <c r="Z850" s="41">
        <v>0</v>
      </c>
      <c r="AA850" s="5">
        <f t="shared" si="82"/>
        <v>7</v>
      </c>
      <c r="AB850" s="5">
        <f t="shared" si="83"/>
        <v>1</v>
      </c>
    </row>
    <row r="851" spans="1:28" customFormat="1" ht="15" customHeight="1">
      <c r="A851" s="6">
        <v>2015</v>
      </c>
      <c r="B851" s="5" t="s">
        <v>1143</v>
      </c>
      <c r="C851" s="5" t="s">
        <v>12007</v>
      </c>
      <c r="D851" s="5" t="s">
        <v>1144</v>
      </c>
      <c r="E851" s="9" t="s">
        <v>11019</v>
      </c>
      <c r="F851" s="111">
        <v>0</v>
      </c>
      <c r="G851" s="111">
        <v>0</v>
      </c>
      <c r="H851" s="109">
        <f t="shared" si="81"/>
        <v>0</v>
      </c>
      <c r="I851" s="22">
        <v>1</v>
      </c>
      <c r="J851" s="25">
        <v>0</v>
      </c>
      <c r="K851" s="95">
        <v>1</v>
      </c>
      <c r="L851" s="12">
        <v>0</v>
      </c>
      <c r="M851" s="12">
        <v>1</v>
      </c>
      <c r="N851" s="27">
        <f t="shared" si="84"/>
        <v>1</v>
      </c>
      <c r="O851" s="29">
        <v>1</v>
      </c>
      <c r="P851" s="125">
        <v>0</v>
      </c>
      <c r="Q851" s="125">
        <v>0</v>
      </c>
      <c r="R851" s="31">
        <f t="shared" si="85"/>
        <v>0</v>
      </c>
      <c r="S851" s="14">
        <v>2588</v>
      </c>
      <c r="T851" s="15">
        <v>39.571300000000001</v>
      </c>
      <c r="U851" s="15">
        <v>65.400934515671707</v>
      </c>
      <c r="V851" s="33">
        <f t="shared" si="86"/>
        <v>1</v>
      </c>
      <c r="W851" s="34">
        <v>1</v>
      </c>
      <c r="X851" s="19">
        <v>0</v>
      </c>
      <c r="Y851" s="36">
        <v>0</v>
      </c>
      <c r="Z851" s="41">
        <v>0</v>
      </c>
      <c r="AA851" s="5">
        <f t="shared" si="82"/>
        <v>5</v>
      </c>
      <c r="AB851" s="5">
        <f t="shared" si="83"/>
        <v>1</v>
      </c>
    </row>
    <row r="852" spans="1:28" customFormat="1" ht="15" customHeight="1">
      <c r="A852" s="6">
        <v>2017</v>
      </c>
      <c r="B852" s="5" t="s">
        <v>1167</v>
      </c>
      <c r="C852" s="5" t="s">
        <v>12008</v>
      </c>
      <c r="D852" s="5" t="s">
        <v>1168</v>
      </c>
      <c r="E852" s="9" t="s">
        <v>11019</v>
      </c>
      <c r="F852" s="111">
        <v>1</v>
      </c>
      <c r="G852" s="111">
        <v>0</v>
      </c>
      <c r="H852" s="109">
        <f t="shared" si="81"/>
        <v>1</v>
      </c>
      <c r="I852" s="22">
        <v>0</v>
      </c>
      <c r="J852" s="25">
        <v>0</v>
      </c>
      <c r="K852" s="95">
        <v>1</v>
      </c>
      <c r="L852" s="12">
        <v>0</v>
      </c>
      <c r="M852" s="12">
        <v>1</v>
      </c>
      <c r="N852" s="27">
        <f t="shared" si="84"/>
        <v>1</v>
      </c>
      <c r="O852" s="29">
        <v>1</v>
      </c>
      <c r="P852" s="125">
        <v>0</v>
      </c>
      <c r="Q852" s="125">
        <v>0</v>
      </c>
      <c r="R852" s="31">
        <f t="shared" si="85"/>
        <v>0</v>
      </c>
      <c r="S852" s="14">
        <v>2295</v>
      </c>
      <c r="T852" s="15">
        <v>19.295200000000001</v>
      </c>
      <c r="U852" s="15">
        <v>118.94149840374807</v>
      </c>
      <c r="V852" s="33">
        <f t="shared" si="86"/>
        <v>0</v>
      </c>
      <c r="W852" s="34">
        <v>1</v>
      </c>
      <c r="X852" s="19">
        <v>0</v>
      </c>
      <c r="Y852" s="36">
        <v>0</v>
      </c>
      <c r="Z852" s="41">
        <v>0</v>
      </c>
      <c r="AA852" s="5">
        <f t="shared" si="82"/>
        <v>4</v>
      </c>
      <c r="AB852" s="5">
        <f t="shared" si="83"/>
        <v>1</v>
      </c>
    </row>
    <row r="853" spans="1:28" customFormat="1" ht="15" customHeight="1">
      <c r="A853" s="6">
        <v>2021</v>
      </c>
      <c r="B853" s="5" t="s">
        <v>1420</v>
      </c>
      <c r="C853" s="5" t="s">
        <v>12009</v>
      </c>
      <c r="D853" s="5" t="s">
        <v>1421</v>
      </c>
      <c r="E853" s="9" t="s">
        <v>11019</v>
      </c>
      <c r="F853" s="111">
        <v>1</v>
      </c>
      <c r="G853" s="111">
        <v>0</v>
      </c>
      <c r="H853" s="109">
        <f t="shared" si="81"/>
        <v>1</v>
      </c>
      <c r="I853" s="22">
        <v>1</v>
      </c>
      <c r="J853" s="25">
        <v>1</v>
      </c>
      <c r="K853" s="95">
        <v>1</v>
      </c>
      <c r="L853" s="12">
        <v>0</v>
      </c>
      <c r="M853" s="12">
        <v>1</v>
      </c>
      <c r="N853" s="27">
        <f t="shared" si="84"/>
        <v>1</v>
      </c>
      <c r="O853" s="29">
        <v>1</v>
      </c>
      <c r="P853" s="125">
        <v>1</v>
      </c>
      <c r="Q853" s="125">
        <v>0</v>
      </c>
      <c r="R853" s="31">
        <f t="shared" si="85"/>
        <v>1</v>
      </c>
      <c r="S853" s="14">
        <v>916</v>
      </c>
      <c r="T853" s="15">
        <v>25.0779</v>
      </c>
      <c r="U853" s="15">
        <v>36.52618440938037</v>
      </c>
      <c r="V853" s="33">
        <f t="shared" si="86"/>
        <v>1</v>
      </c>
      <c r="W853" s="34">
        <v>0</v>
      </c>
      <c r="X853" s="19">
        <v>0</v>
      </c>
      <c r="Y853" s="36">
        <v>0</v>
      </c>
      <c r="Z853" s="41">
        <v>0</v>
      </c>
      <c r="AA853" s="5">
        <f t="shared" si="82"/>
        <v>7</v>
      </c>
      <c r="AB853" s="5">
        <f t="shared" si="83"/>
        <v>1</v>
      </c>
    </row>
    <row r="854" spans="1:28" customFormat="1" ht="15" customHeight="1">
      <c r="A854" s="6">
        <v>2025</v>
      </c>
      <c r="B854" s="5" t="s">
        <v>1595</v>
      </c>
      <c r="C854" s="5" t="s">
        <v>12010</v>
      </c>
      <c r="D854" s="5" t="s">
        <v>1596</v>
      </c>
      <c r="E854" s="9" t="s">
        <v>11019</v>
      </c>
      <c r="F854" s="111">
        <v>1</v>
      </c>
      <c r="G854" s="111">
        <v>1</v>
      </c>
      <c r="H854" s="109">
        <f t="shared" si="81"/>
        <v>1</v>
      </c>
      <c r="I854" s="22">
        <v>1</v>
      </c>
      <c r="J854" s="25">
        <v>0</v>
      </c>
      <c r="K854" s="95">
        <v>1</v>
      </c>
      <c r="L854" s="12">
        <v>0</v>
      </c>
      <c r="M854" s="12">
        <v>1</v>
      </c>
      <c r="N854" s="27">
        <f t="shared" si="84"/>
        <v>1</v>
      </c>
      <c r="O854" s="29">
        <v>1</v>
      </c>
      <c r="P854" s="125">
        <v>0</v>
      </c>
      <c r="Q854" s="125">
        <v>1</v>
      </c>
      <c r="R854" s="31">
        <f t="shared" si="85"/>
        <v>1</v>
      </c>
      <c r="S854" s="14">
        <v>243</v>
      </c>
      <c r="T854" s="15">
        <v>34.136899999999997</v>
      </c>
      <c r="U854" s="15">
        <v>7.1183968081460245</v>
      </c>
      <c r="V854" s="33">
        <f t="shared" si="86"/>
        <v>1</v>
      </c>
      <c r="W854" s="34">
        <v>1</v>
      </c>
      <c r="X854" s="19">
        <v>1</v>
      </c>
      <c r="Y854" s="36">
        <v>1</v>
      </c>
      <c r="Z854" s="41">
        <v>0</v>
      </c>
      <c r="AA854" s="5">
        <f t="shared" si="82"/>
        <v>8</v>
      </c>
      <c r="AB854" s="5">
        <f t="shared" si="83"/>
        <v>1</v>
      </c>
    </row>
    <row r="855" spans="1:28" customFormat="1" ht="15" customHeight="1">
      <c r="A855" s="6">
        <v>2029</v>
      </c>
      <c r="B855" s="5" t="s">
        <v>1863</v>
      </c>
      <c r="C855" s="5" t="s">
        <v>12011</v>
      </c>
      <c r="D855" s="5" t="s">
        <v>1864</v>
      </c>
      <c r="E855" s="9" t="s">
        <v>11019</v>
      </c>
      <c r="F855" s="111">
        <v>0</v>
      </c>
      <c r="G855" s="111">
        <v>0</v>
      </c>
      <c r="H855" s="109">
        <f t="shared" si="81"/>
        <v>0</v>
      </c>
      <c r="I855" s="22">
        <v>1</v>
      </c>
      <c r="J855" s="25">
        <v>1</v>
      </c>
      <c r="K855" s="95">
        <v>1</v>
      </c>
      <c r="L855" s="12">
        <v>0</v>
      </c>
      <c r="M855" s="12">
        <v>1</v>
      </c>
      <c r="N855" s="27">
        <f t="shared" si="84"/>
        <v>1</v>
      </c>
      <c r="O855" s="29">
        <v>1</v>
      </c>
      <c r="P855" s="125">
        <v>1</v>
      </c>
      <c r="Q855" s="125">
        <v>1</v>
      </c>
      <c r="R855" s="31">
        <f t="shared" si="85"/>
        <v>1</v>
      </c>
      <c r="S855" s="14">
        <v>75</v>
      </c>
      <c r="T855" s="15">
        <v>22.800700000000003</v>
      </c>
      <c r="U855" s="15">
        <v>3.2893726946979696</v>
      </c>
      <c r="V855" s="33">
        <f t="shared" si="86"/>
        <v>1</v>
      </c>
      <c r="W855" s="34">
        <v>1</v>
      </c>
      <c r="X855" s="19">
        <v>1</v>
      </c>
      <c r="Y855" s="36">
        <v>1</v>
      </c>
      <c r="Z855" s="41">
        <v>0</v>
      </c>
      <c r="AA855" s="5">
        <f t="shared" si="82"/>
        <v>8</v>
      </c>
      <c r="AB855" s="5">
        <f t="shared" si="83"/>
        <v>1</v>
      </c>
    </row>
    <row r="856" spans="1:28" customFormat="1" ht="15" customHeight="1">
      <c r="A856" s="6">
        <v>2030</v>
      </c>
      <c r="B856" s="5" t="s">
        <v>1883</v>
      </c>
      <c r="C856" s="5" t="s">
        <v>12012</v>
      </c>
      <c r="D856" s="5" t="s">
        <v>1884</v>
      </c>
      <c r="E856" s="9" t="s">
        <v>11019</v>
      </c>
      <c r="F856" s="111">
        <v>1</v>
      </c>
      <c r="G856" s="111">
        <v>0</v>
      </c>
      <c r="H856" s="109">
        <f t="shared" si="81"/>
        <v>1</v>
      </c>
      <c r="I856" s="22">
        <v>1</v>
      </c>
      <c r="J856" s="25">
        <v>0</v>
      </c>
      <c r="K856" s="95">
        <v>1</v>
      </c>
      <c r="L856" s="12">
        <v>1</v>
      </c>
      <c r="M856" s="12">
        <v>1</v>
      </c>
      <c r="N856" s="27">
        <f t="shared" si="84"/>
        <v>1</v>
      </c>
      <c r="O856" s="29">
        <v>1</v>
      </c>
      <c r="P856" s="125">
        <v>0</v>
      </c>
      <c r="Q856" s="125">
        <v>0</v>
      </c>
      <c r="R856" s="31">
        <f t="shared" si="85"/>
        <v>0</v>
      </c>
      <c r="S856" s="14">
        <v>1028</v>
      </c>
      <c r="T856" s="15">
        <v>24.109000000000002</v>
      </c>
      <c r="U856" s="15">
        <v>42.639678128499725</v>
      </c>
      <c r="V856" s="33">
        <f t="shared" si="86"/>
        <v>1</v>
      </c>
      <c r="W856" s="34">
        <v>1</v>
      </c>
      <c r="X856" s="19">
        <v>0</v>
      </c>
      <c r="Y856" s="36">
        <v>0</v>
      </c>
      <c r="Z856" s="41">
        <v>0</v>
      </c>
      <c r="AA856" s="5">
        <f t="shared" si="82"/>
        <v>6</v>
      </c>
      <c r="AB856" s="5">
        <f t="shared" si="83"/>
        <v>1</v>
      </c>
    </row>
    <row r="857" spans="1:28" customFormat="1" ht="15" customHeight="1">
      <c r="A857" s="6">
        <v>2031</v>
      </c>
      <c r="B857" s="5" t="s">
        <v>1885</v>
      </c>
      <c r="C857" s="5" t="s">
        <v>12013</v>
      </c>
      <c r="D857" s="5" t="s">
        <v>1886</v>
      </c>
      <c r="E857" s="9" t="s">
        <v>11019</v>
      </c>
      <c r="F857" s="111">
        <v>1</v>
      </c>
      <c r="G857" s="111">
        <v>0</v>
      </c>
      <c r="H857" s="109">
        <f t="shared" si="81"/>
        <v>1</v>
      </c>
      <c r="I857" s="22">
        <v>0</v>
      </c>
      <c r="J857" s="25">
        <v>0</v>
      </c>
      <c r="K857" s="95">
        <v>1</v>
      </c>
      <c r="L857" s="12">
        <v>0</v>
      </c>
      <c r="M857" s="12">
        <v>1</v>
      </c>
      <c r="N857" s="27">
        <f t="shared" si="84"/>
        <v>1</v>
      </c>
      <c r="O857" s="29">
        <v>0</v>
      </c>
      <c r="P857" s="125">
        <v>0</v>
      </c>
      <c r="Q857" s="125">
        <v>0</v>
      </c>
      <c r="R857" s="31">
        <f t="shared" si="85"/>
        <v>0</v>
      </c>
      <c r="S857" s="14">
        <v>1137</v>
      </c>
      <c r="T857" s="15">
        <v>11.022</v>
      </c>
      <c r="U857" s="15">
        <v>103.15732172019597</v>
      </c>
      <c r="V857" s="33">
        <f t="shared" si="86"/>
        <v>0</v>
      </c>
      <c r="W857" s="34">
        <v>1</v>
      </c>
      <c r="X857" s="19">
        <v>0</v>
      </c>
      <c r="Y857" s="36">
        <v>0</v>
      </c>
      <c r="Z857" s="41">
        <v>0</v>
      </c>
      <c r="AA857" s="5">
        <f t="shared" si="82"/>
        <v>3</v>
      </c>
      <c r="AB857" s="5">
        <f t="shared" si="83"/>
        <v>1</v>
      </c>
    </row>
    <row r="858" spans="1:28" customFormat="1" ht="15" customHeight="1">
      <c r="A858" s="6">
        <v>2032</v>
      </c>
      <c r="B858" s="5" t="s">
        <v>1897</v>
      </c>
      <c r="C858" s="5" t="s">
        <v>12014</v>
      </c>
      <c r="D858" s="5" t="s">
        <v>1898</v>
      </c>
      <c r="E858" s="9" t="s">
        <v>11019</v>
      </c>
      <c r="F858" s="111">
        <v>1</v>
      </c>
      <c r="G858" s="111">
        <v>0</v>
      </c>
      <c r="H858" s="109">
        <f t="shared" si="81"/>
        <v>1</v>
      </c>
      <c r="I858" s="22">
        <v>1</v>
      </c>
      <c r="J858" s="25">
        <v>1</v>
      </c>
      <c r="K858" s="95">
        <v>1</v>
      </c>
      <c r="L858" s="12">
        <v>0</v>
      </c>
      <c r="M858" s="12">
        <v>1</v>
      </c>
      <c r="N858" s="27">
        <f t="shared" si="84"/>
        <v>1</v>
      </c>
      <c r="O858" s="29">
        <v>1</v>
      </c>
      <c r="P858" s="125">
        <v>1</v>
      </c>
      <c r="Q858" s="125">
        <v>0</v>
      </c>
      <c r="R858" s="31">
        <f t="shared" si="85"/>
        <v>1</v>
      </c>
      <c r="S858" s="14">
        <v>864</v>
      </c>
      <c r="T858" s="15">
        <v>30.1066</v>
      </c>
      <c r="U858" s="15">
        <v>28.69802634638252</v>
      </c>
      <c r="V858" s="33">
        <f t="shared" si="86"/>
        <v>1</v>
      </c>
      <c r="W858" s="34">
        <v>0</v>
      </c>
      <c r="X858" s="19">
        <v>0</v>
      </c>
      <c r="Y858" s="36">
        <v>0</v>
      </c>
      <c r="Z858" s="41">
        <v>0</v>
      </c>
      <c r="AA858" s="5">
        <f t="shared" si="82"/>
        <v>7</v>
      </c>
      <c r="AB858" s="5">
        <f t="shared" si="83"/>
        <v>1</v>
      </c>
    </row>
    <row r="859" spans="1:28" customFormat="1" ht="15" customHeight="1">
      <c r="A859" s="6">
        <v>2033</v>
      </c>
      <c r="B859" s="5" t="s">
        <v>2059</v>
      </c>
      <c r="C859" s="5" t="s">
        <v>12015</v>
      </c>
      <c r="D859" s="5" t="s">
        <v>2060</v>
      </c>
      <c r="E859" s="9" t="s">
        <v>11019</v>
      </c>
      <c r="F859" s="111">
        <v>1</v>
      </c>
      <c r="G859" s="111">
        <v>0</v>
      </c>
      <c r="H859" s="109">
        <f t="shared" si="81"/>
        <v>1</v>
      </c>
      <c r="I859" s="22">
        <v>1</v>
      </c>
      <c r="J859" s="25">
        <v>1</v>
      </c>
      <c r="K859" s="95">
        <v>1</v>
      </c>
      <c r="L859" s="12">
        <v>0</v>
      </c>
      <c r="M859" s="12">
        <v>1</v>
      </c>
      <c r="N859" s="27">
        <f t="shared" si="84"/>
        <v>1</v>
      </c>
      <c r="O859" s="29">
        <v>1</v>
      </c>
      <c r="P859" s="125">
        <v>0</v>
      </c>
      <c r="Q859" s="125">
        <v>0</v>
      </c>
      <c r="R859" s="31">
        <f t="shared" si="85"/>
        <v>0</v>
      </c>
      <c r="S859" s="14">
        <v>265</v>
      </c>
      <c r="T859" s="15">
        <v>16.205300000000001</v>
      </c>
      <c r="U859" s="15">
        <v>16.352674742213967</v>
      </c>
      <c r="V859" s="33">
        <f t="shared" si="86"/>
        <v>1</v>
      </c>
      <c r="W859" s="34">
        <v>0</v>
      </c>
      <c r="X859" s="19">
        <v>0</v>
      </c>
      <c r="Y859" s="36">
        <v>0</v>
      </c>
      <c r="Z859" s="41">
        <v>0</v>
      </c>
      <c r="AA859" s="5">
        <f t="shared" si="82"/>
        <v>6</v>
      </c>
      <c r="AB859" s="5">
        <f t="shared" si="83"/>
        <v>1</v>
      </c>
    </row>
    <row r="860" spans="1:28" customFormat="1" ht="15" customHeight="1">
      <c r="A860" s="6">
        <v>2171</v>
      </c>
      <c r="B860" s="5" t="s">
        <v>2604</v>
      </c>
      <c r="C860" s="5" t="s">
        <v>12016</v>
      </c>
      <c r="D860" s="5" t="s">
        <v>2605</v>
      </c>
      <c r="E860" s="9" t="s">
        <v>11019</v>
      </c>
      <c r="F860" s="111">
        <v>1</v>
      </c>
      <c r="G860" s="111">
        <v>0</v>
      </c>
      <c r="H860" s="109">
        <f t="shared" si="81"/>
        <v>1</v>
      </c>
      <c r="I860" s="22">
        <v>1</v>
      </c>
      <c r="J860" s="25">
        <v>1</v>
      </c>
      <c r="K860" s="95">
        <v>1</v>
      </c>
      <c r="L860" s="12">
        <v>1</v>
      </c>
      <c r="M860" s="12">
        <v>1</v>
      </c>
      <c r="N860" s="27">
        <f t="shared" si="84"/>
        <v>1</v>
      </c>
      <c r="O860" s="29">
        <v>1</v>
      </c>
      <c r="P860" s="125">
        <v>0</v>
      </c>
      <c r="Q860" s="125">
        <v>1</v>
      </c>
      <c r="R860" s="31">
        <f t="shared" si="85"/>
        <v>1</v>
      </c>
      <c r="S860" s="14">
        <v>1027</v>
      </c>
      <c r="T860" s="15">
        <v>17.279600000000002</v>
      </c>
      <c r="U860" s="15">
        <v>59.43424616310562</v>
      </c>
      <c r="V860" s="33">
        <f t="shared" si="86"/>
        <v>1</v>
      </c>
      <c r="W860" s="34">
        <v>0</v>
      </c>
      <c r="X860" s="19">
        <v>1</v>
      </c>
      <c r="Y860" s="36">
        <v>1</v>
      </c>
      <c r="Z860" s="41">
        <v>1</v>
      </c>
      <c r="AA860" s="5">
        <f t="shared" si="82"/>
        <v>9</v>
      </c>
      <c r="AB860" s="5">
        <f t="shared" si="83"/>
        <v>1</v>
      </c>
    </row>
    <row r="861" spans="1:28" customFormat="1" ht="15" customHeight="1">
      <c r="A861" s="6">
        <v>2041</v>
      </c>
      <c r="B861" s="5" t="s">
        <v>2720</v>
      </c>
      <c r="C861" s="5" t="s">
        <v>12017</v>
      </c>
      <c r="D861" s="5" t="s">
        <v>2721</v>
      </c>
      <c r="E861" s="9" t="s">
        <v>11019</v>
      </c>
      <c r="F861" s="111">
        <v>0</v>
      </c>
      <c r="G861" s="111">
        <v>1</v>
      </c>
      <c r="H861" s="109">
        <f t="shared" si="81"/>
        <v>1</v>
      </c>
      <c r="I861" s="22">
        <v>1</v>
      </c>
      <c r="J861" s="25">
        <v>1</v>
      </c>
      <c r="K861" s="95">
        <v>1</v>
      </c>
      <c r="L861" s="12">
        <v>0</v>
      </c>
      <c r="M861" s="12">
        <v>1</v>
      </c>
      <c r="N861" s="27">
        <f t="shared" si="84"/>
        <v>1</v>
      </c>
      <c r="O861" s="29">
        <v>1</v>
      </c>
      <c r="P861" s="125">
        <v>0</v>
      </c>
      <c r="Q861" s="125">
        <v>1</v>
      </c>
      <c r="R861" s="31">
        <f t="shared" si="85"/>
        <v>1</v>
      </c>
      <c r="S861" s="14">
        <v>48</v>
      </c>
      <c r="T861" s="15">
        <v>9.5381</v>
      </c>
      <c r="U861" s="15">
        <v>5.0324488105597549</v>
      </c>
      <c r="V861" s="33">
        <f t="shared" si="86"/>
        <v>1</v>
      </c>
      <c r="W861" s="34">
        <v>1</v>
      </c>
      <c r="X861" s="19">
        <v>1</v>
      </c>
      <c r="Y861" s="36">
        <v>0</v>
      </c>
      <c r="Z861" s="41">
        <v>0</v>
      </c>
      <c r="AA861" s="5">
        <f t="shared" si="82"/>
        <v>8</v>
      </c>
      <c r="AB861" s="5">
        <f t="shared" si="83"/>
        <v>1</v>
      </c>
    </row>
    <row r="862" spans="1:28" customFormat="1" ht="15" customHeight="1">
      <c r="A862" s="6">
        <v>2042</v>
      </c>
      <c r="B862" s="5" t="s">
        <v>2866</v>
      </c>
      <c r="C862" s="5" t="s">
        <v>12018</v>
      </c>
      <c r="D862" s="5" t="s">
        <v>2867</v>
      </c>
      <c r="E862" s="9" t="s">
        <v>11019</v>
      </c>
      <c r="F862" s="111">
        <v>0</v>
      </c>
      <c r="G862" s="111">
        <v>0</v>
      </c>
      <c r="H862" s="109">
        <f t="shared" si="81"/>
        <v>0</v>
      </c>
      <c r="I862" s="22">
        <v>1</v>
      </c>
      <c r="J862" s="25">
        <v>0</v>
      </c>
      <c r="K862" s="95">
        <v>1</v>
      </c>
      <c r="L862" s="12">
        <v>0</v>
      </c>
      <c r="M862" s="12">
        <v>1</v>
      </c>
      <c r="N862" s="27">
        <f t="shared" si="84"/>
        <v>1</v>
      </c>
      <c r="O862" s="29">
        <v>1</v>
      </c>
      <c r="P862" s="125">
        <v>0</v>
      </c>
      <c r="Q862" s="125">
        <v>0</v>
      </c>
      <c r="R862" s="31">
        <f t="shared" si="85"/>
        <v>0</v>
      </c>
      <c r="S862" s="14">
        <v>4547</v>
      </c>
      <c r="T862" s="15">
        <v>25.3081</v>
      </c>
      <c r="U862" s="15">
        <v>179.66579869685989</v>
      </c>
      <c r="V862" s="33">
        <f t="shared" si="86"/>
        <v>0</v>
      </c>
      <c r="W862" s="34">
        <v>0</v>
      </c>
      <c r="X862" s="19">
        <v>0</v>
      </c>
      <c r="Y862" s="36">
        <v>0</v>
      </c>
      <c r="Z862" s="41">
        <v>0</v>
      </c>
      <c r="AA862" s="5">
        <f t="shared" si="82"/>
        <v>3</v>
      </c>
      <c r="AB862" s="5">
        <f t="shared" si="83"/>
        <v>1</v>
      </c>
    </row>
    <row r="863" spans="1:28" customFormat="1" ht="15" customHeight="1">
      <c r="A863" s="6">
        <v>2043</v>
      </c>
      <c r="B863" s="5" t="s">
        <v>2942</v>
      </c>
      <c r="C863" s="5" t="s">
        <v>12019</v>
      </c>
      <c r="D863" s="5" t="s">
        <v>2943</v>
      </c>
      <c r="E863" s="9" t="s">
        <v>11019</v>
      </c>
      <c r="F863" s="111">
        <v>0</v>
      </c>
      <c r="G863" s="111">
        <v>1</v>
      </c>
      <c r="H863" s="109">
        <f t="shared" si="81"/>
        <v>1</v>
      </c>
      <c r="I863" s="22">
        <v>1</v>
      </c>
      <c r="J863" s="25">
        <v>0</v>
      </c>
      <c r="K863" s="95">
        <v>1</v>
      </c>
      <c r="L863" s="12">
        <v>0</v>
      </c>
      <c r="M863" s="12">
        <v>1</v>
      </c>
      <c r="N863" s="27">
        <f t="shared" si="84"/>
        <v>1</v>
      </c>
      <c r="O863" s="29">
        <v>1</v>
      </c>
      <c r="P863" s="125">
        <v>1</v>
      </c>
      <c r="Q863" s="125">
        <v>1</v>
      </c>
      <c r="R863" s="31">
        <f t="shared" si="85"/>
        <v>1</v>
      </c>
      <c r="S863" s="14">
        <v>265</v>
      </c>
      <c r="T863" s="15">
        <v>7.3878999999999992</v>
      </c>
      <c r="U863" s="15">
        <v>35.869462228779497</v>
      </c>
      <c r="V863" s="33">
        <f t="shared" si="86"/>
        <v>1</v>
      </c>
      <c r="W863" s="34">
        <v>1</v>
      </c>
      <c r="X863" s="19">
        <v>1</v>
      </c>
      <c r="Y863" s="36">
        <v>0</v>
      </c>
      <c r="Z863" s="41">
        <v>0</v>
      </c>
      <c r="AA863" s="5">
        <f t="shared" si="82"/>
        <v>7</v>
      </c>
      <c r="AB863" s="5">
        <f t="shared" si="83"/>
        <v>1</v>
      </c>
    </row>
    <row r="864" spans="1:28" customFormat="1" ht="15" customHeight="1">
      <c r="A864" s="6">
        <v>2045</v>
      </c>
      <c r="B864" s="5" t="s">
        <v>3076</v>
      </c>
      <c r="C864" s="5" t="s">
        <v>12020</v>
      </c>
      <c r="D864" s="5" t="s">
        <v>3077</v>
      </c>
      <c r="E864" s="9" t="s">
        <v>11019</v>
      </c>
      <c r="F864" s="111">
        <v>1</v>
      </c>
      <c r="G864" s="111">
        <v>0</v>
      </c>
      <c r="H864" s="109">
        <f t="shared" si="81"/>
        <v>1</v>
      </c>
      <c r="I864" s="22">
        <v>0</v>
      </c>
      <c r="J864" s="25">
        <v>1</v>
      </c>
      <c r="K864" s="95">
        <v>1</v>
      </c>
      <c r="L864" s="12">
        <v>0</v>
      </c>
      <c r="M864" s="12">
        <v>1</v>
      </c>
      <c r="N864" s="27">
        <f t="shared" si="84"/>
        <v>1</v>
      </c>
      <c r="O864" s="29">
        <v>1</v>
      </c>
      <c r="P864" s="125">
        <v>1</v>
      </c>
      <c r="Q864" s="125">
        <v>0</v>
      </c>
      <c r="R864" s="31">
        <f t="shared" si="85"/>
        <v>1</v>
      </c>
      <c r="S864" s="14">
        <v>105</v>
      </c>
      <c r="T864" s="15">
        <v>9.2235999999999994</v>
      </c>
      <c r="U864" s="15">
        <v>11.383841450192984</v>
      </c>
      <c r="V864" s="33">
        <f t="shared" si="86"/>
        <v>1</v>
      </c>
      <c r="W864" s="34">
        <v>0</v>
      </c>
      <c r="X864" s="19">
        <v>0</v>
      </c>
      <c r="Y864" s="36">
        <v>0</v>
      </c>
      <c r="Z864" s="41">
        <v>0</v>
      </c>
      <c r="AA864" s="5">
        <f t="shared" si="82"/>
        <v>6</v>
      </c>
      <c r="AB864" s="5">
        <f t="shared" si="83"/>
        <v>1</v>
      </c>
    </row>
    <row r="865" spans="1:28" customFormat="1" ht="15" customHeight="1">
      <c r="A865" s="6">
        <v>2047</v>
      </c>
      <c r="B865" s="5" t="s">
        <v>3306</v>
      </c>
      <c r="C865" s="5" t="s">
        <v>12021</v>
      </c>
      <c r="D865" s="5" t="s">
        <v>3307</v>
      </c>
      <c r="E865" s="9" t="s">
        <v>11019</v>
      </c>
      <c r="F865" s="111">
        <v>1</v>
      </c>
      <c r="G865" s="111">
        <v>0</v>
      </c>
      <c r="H865" s="109">
        <f t="shared" si="81"/>
        <v>1</v>
      </c>
      <c r="I865" s="22">
        <v>1</v>
      </c>
      <c r="J865" s="25">
        <v>0</v>
      </c>
      <c r="K865" s="95">
        <v>1</v>
      </c>
      <c r="L865" s="12">
        <v>1</v>
      </c>
      <c r="M865" s="12">
        <v>1</v>
      </c>
      <c r="N865" s="27">
        <f t="shared" si="84"/>
        <v>1</v>
      </c>
      <c r="O865" s="29">
        <v>1</v>
      </c>
      <c r="P865" s="125">
        <v>0</v>
      </c>
      <c r="Q865" s="125">
        <v>0</v>
      </c>
      <c r="R865" s="31">
        <f t="shared" si="85"/>
        <v>0</v>
      </c>
      <c r="S865" s="14">
        <v>816</v>
      </c>
      <c r="T865" s="15">
        <v>20.9679</v>
      </c>
      <c r="U865" s="15">
        <v>38.916629705406834</v>
      </c>
      <c r="V865" s="33">
        <f t="shared" si="86"/>
        <v>1</v>
      </c>
      <c r="W865" s="34">
        <v>1</v>
      </c>
      <c r="X865" s="19">
        <v>0</v>
      </c>
      <c r="Y865" s="36">
        <v>0</v>
      </c>
      <c r="Z865" s="41">
        <v>0</v>
      </c>
      <c r="AA865" s="5">
        <f t="shared" si="82"/>
        <v>6</v>
      </c>
      <c r="AB865" s="5">
        <f t="shared" si="83"/>
        <v>1</v>
      </c>
    </row>
    <row r="866" spans="1:28" customFormat="1" ht="15" customHeight="1">
      <c r="A866" s="6">
        <v>2048</v>
      </c>
      <c r="B866" s="5" t="s">
        <v>3326</v>
      </c>
      <c r="C866" s="5" t="s">
        <v>12022</v>
      </c>
      <c r="D866" s="5" t="s">
        <v>3327</v>
      </c>
      <c r="E866" s="9" t="s">
        <v>11019</v>
      </c>
      <c r="F866" s="111">
        <v>0</v>
      </c>
      <c r="G866" s="111">
        <v>1</v>
      </c>
      <c r="H866" s="109">
        <f t="shared" si="81"/>
        <v>1</v>
      </c>
      <c r="I866" s="22">
        <v>1</v>
      </c>
      <c r="J866" s="25">
        <v>1</v>
      </c>
      <c r="K866" s="95">
        <v>1</v>
      </c>
      <c r="L866" s="12">
        <v>0</v>
      </c>
      <c r="M866" s="12">
        <v>1</v>
      </c>
      <c r="N866" s="27">
        <f t="shared" si="84"/>
        <v>1</v>
      </c>
      <c r="O866" s="29">
        <v>1</v>
      </c>
      <c r="P866" s="125">
        <v>0</v>
      </c>
      <c r="Q866" s="125">
        <v>1</v>
      </c>
      <c r="R866" s="31">
        <f t="shared" si="85"/>
        <v>1</v>
      </c>
      <c r="S866" s="14">
        <v>278</v>
      </c>
      <c r="T866" s="15">
        <v>34.8568</v>
      </c>
      <c r="U866" s="15">
        <v>7.9754882834913134</v>
      </c>
      <c r="V866" s="33">
        <f t="shared" si="86"/>
        <v>1</v>
      </c>
      <c r="W866" s="34">
        <v>1</v>
      </c>
      <c r="X866" s="19">
        <v>1</v>
      </c>
      <c r="Y866" s="36">
        <v>0</v>
      </c>
      <c r="Z866" s="41">
        <v>0</v>
      </c>
      <c r="AA866" s="5">
        <f t="shared" si="82"/>
        <v>8</v>
      </c>
      <c r="AB866" s="5">
        <f t="shared" si="83"/>
        <v>1</v>
      </c>
    </row>
    <row r="867" spans="1:28" customFormat="1" ht="15" customHeight="1">
      <c r="A867" s="6">
        <v>2052</v>
      </c>
      <c r="B867" s="5" t="s">
        <v>3380</v>
      </c>
      <c r="C867" s="5" t="s">
        <v>12023</v>
      </c>
      <c r="D867" s="5" t="s">
        <v>3381</v>
      </c>
      <c r="E867" s="9" t="s">
        <v>11019</v>
      </c>
      <c r="F867" s="111">
        <v>0</v>
      </c>
      <c r="G867" s="111">
        <v>0</v>
      </c>
      <c r="H867" s="109">
        <f t="shared" si="81"/>
        <v>0</v>
      </c>
      <c r="I867" s="22">
        <v>1</v>
      </c>
      <c r="J867" s="25">
        <v>0</v>
      </c>
      <c r="K867" s="95">
        <v>1</v>
      </c>
      <c r="L867" s="12">
        <v>0</v>
      </c>
      <c r="M867" s="12">
        <v>1</v>
      </c>
      <c r="N867" s="27">
        <f t="shared" si="84"/>
        <v>1</v>
      </c>
      <c r="O867" s="29">
        <v>1</v>
      </c>
      <c r="P867" s="125">
        <v>0</v>
      </c>
      <c r="Q867" s="125">
        <v>0</v>
      </c>
      <c r="R867" s="31">
        <f t="shared" si="85"/>
        <v>0</v>
      </c>
      <c r="S867" s="14">
        <v>410</v>
      </c>
      <c r="T867" s="15">
        <v>14.016500000000001</v>
      </c>
      <c r="U867" s="15">
        <v>29.251239610459102</v>
      </c>
      <c r="V867" s="33">
        <f t="shared" si="86"/>
        <v>1</v>
      </c>
      <c r="W867" s="34">
        <v>0</v>
      </c>
      <c r="X867" s="19">
        <v>0</v>
      </c>
      <c r="Y867" s="36">
        <v>0</v>
      </c>
      <c r="Z867" s="41">
        <v>0</v>
      </c>
      <c r="AA867" s="5">
        <f t="shared" si="82"/>
        <v>4</v>
      </c>
      <c r="AB867" s="5">
        <f t="shared" si="83"/>
        <v>1</v>
      </c>
    </row>
    <row r="868" spans="1:28" customFormat="1" ht="15" customHeight="1">
      <c r="A868" s="6">
        <v>2054</v>
      </c>
      <c r="B868" s="5" t="s">
        <v>3476</v>
      </c>
      <c r="C868" s="5" t="s">
        <v>12024</v>
      </c>
      <c r="D868" s="5" t="s">
        <v>3477</v>
      </c>
      <c r="E868" s="9" t="s">
        <v>11019</v>
      </c>
      <c r="F868" s="111">
        <v>0</v>
      </c>
      <c r="G868" s="111">
        <v>0</v>
      </c>
      <c r="H868" s="109">
        <f t="shared" si="81"/>
        <v>0</v>
      </c>
      <c r="I868" s="22">
        <v>1</v>
      </c>
      <c r="J868" s="25">
        <v>0</v>
      </c>
      <c r="K868" s="95">
        <v>1</v>
      </c>
      <c r="L868" s="12">
        <v>0</v>
      </c>
      <c r="M868" s="12">
        <v>1</v>
      </c>
      <c r="N868" s="27">
        <f t="shared" si="84"/>
        <v>1</v>
      </c>
      <c r="O868" s="29">
        <v>0</v>
      </c>
      <c r="P868" s="125">
        <v>0</v>
      </c>
      <c r="Q868" s="125">
        <v>0</v>
      </c>
      <c r="R868" s="31">
        <f t="shared" si="85"/>
        <v>0</v>
      </c>
      <c r="S868" s="14">
        <v>1055</v>
      </c>
      <c r="T868" s="15">
        <v>16.4771</v>
      </c>
      <c r="U868" s="15">
        <v>64.028257399663772</v>
      </c>
      <c r="V868" s="33">
        <f t="shared" si="86"/>
        <v>1</v>
      </c>
      <c r="W868" s="34">
        <v>0</v>
      </c>
      <c r="X868" s="19">
        <v>0</v>
      </c>
      <c r="Y868" s="36">
        <v>0</v>
      </c>
      <c r="Z868" s="41">
        <v>0</v>
      </c>
      <c r="AA868" s="5">
        <f t="shared" si="82"/>
        <v>3</v>
      </c>
      <c r="AB868" s="5">
        <f t="shared" si="83"/>
        <v>1</v>
      </c>
    </row>
    <row r="869" spans="1:28" customFormat="1" ht="15" customHeight="1">
      <c r="A869" s="6">
        <v>2057</v>
      </c>
      <c r="B869" s="5" t="s">
        <v>3852</v>
      </c>
      <c r="C869" s="5" t="s">
        <v>12025</v>
      </c>
      <c r="D869" s="5" t="s">
        <v>3853</v>
      </c>
      <c r="E869" s="9" t="s">
        <v>11019</v>
      </c>
      <c r="F869" s="111">
        <v>0</v>
      </c>
      <c r="G869" s="111">
        <v>1</v>
      </c>
      <c r="H869" s="109">
        <f t="shared" si="81"/>
        <v>1</v>
      </c>
      <c r="I869" s="22">
        <v>1</v>
      </c>
      <c r="J869" s="25">
        <v>1</v>
      </c>
      <c r="K869" s="95">
        <v>1</v>
      </c>
      <c r="L869" s="12">
        <v>0</v>
      </c>
      <c r="M869" s="12">
        <v>1</v>
      </c>
      <c r="N869" s="27">
        <f t="shared" si="84"/>
        <v>1</v>
      </c>
      <c r="O869" s="29">
        <v>1</v>
      </c>
      <c r="P869" s="125">
        <v>0</v>
      </c>
      <c r="Q869" s="125">
        <v>1</v>
      </c>
      <c r="R869" s="31">
        <f t="shared" si="85"/>
        <v>1</v>
      </c>
      <c r="S869" s="14">
        <v>219</v>
      </c>
      <c r="T869" s="15">
        <v>28.140700000000002</v>
      </c>
      <c r="U869" s="15">
        <v>7.7823224013617285</v>
      </c>
      <c r="V869" s="33">
        <f t="shared" si="86"/>
        <v>1</v>
      </c>
      <c r="W869" s="34">
        <v>1</v>
      </c>
      <c r="X869" s="19">
        <v>1</v>
      </c>
      <c r="Y869" s="36">
        <v>1</v>
      </c>
      <c r="Z869" s="41">
        <v>0</v>
      </c>
      <c r="AA869" s="5">
        <f t="shared" si="82"/>
        <v>9</v>
      </c>
      <c r="AB869" s="5">
        <f t="shared" si="83"/>
        <v>1</v>
      </c>
    </row>
    <row r="870" spans="1:28" customFormat="1" ht="15" customHeight="1">
      <c r="A870" s="6">
        <v>2058</v>
      </c>
      <c r="B870" s="5" t="s">
        <v>3884</v>
      </c>
      <c r="C870" s="5" t="s">
        <v>12026</v>
      </c>
      <c r="D870" s="5" t="s">
        <v>3885</v>
      </c>
      <c r="E870" s="9" t="s">
        <v>11019</v>
      </c>
      <c r="F870" s="111">
        <v>1</v>
      </c>
      <c r="G870" s="111">
        <v>0</v>
      </c>
      <c r="H870" s="109">
        <f t="shared" si="81"/>
        <v>1</v>
      </c>
      <c r="I870" s="22">
        <v>1</v>
      </c>
      <c r="J870" s="25">
        <v>0</v>
      </c>
      <c r="K870" s="95">
        <v>1</v>
      </c>
      <c r="L870" s="12">
        <v>1</v>
      </c>
      <c r="M870" s="12">
        <v>1</v>
      </c>
      <c r="N870" s="27">
        <f t="shared" si="84"/>
        <v>1</v>
      </c>
      <c r="O870" s="29">
        <v>1</v>
      </c>
      <c r="P870" s="125">
        <v>1</v>
      </c>
      <c r="Q870" s="125">
        <v>0</v>
      </c>
      <c r="R870" s="31">
        <f t="shared" si="85"/>
        <v>1</v>
      </c>
      <c r="S870" s="14">
        <v>1203</v>
      </c>
      <c r="T870" s="15">
        <v>23.242800000000003</v>
      </c>
      <c r="U870" s="15">
        <v>51.757963756518144</v>
      </c>
      <c r="V870" s="33">
        <f t="shared" si="86"/>
        <v>1</v>
      </c>
      <c r="W870" s="34">
        <v>0</v>
      </c>
      <c r="X870" s="19">
        <v>0</v>
      </c>
      <c r="Y870" s="36">
        <v>1</v>
      </c>
      <c r="Z870" s="41">
        <v>0</v>
      </c>
      <c r="AA870" s="5">
        <f t="shared" si="82"/>
        <v>7</v>
      </c>
      <c r="AB870" s="5">
        <f t="shared" si="83"/>
        <v>1</v>
      </c>
    </row>
    <row r="871" spans="1:28" customFormat="1" ht="15" customHeight="1">
      <c r="A871" s="6">
        <v>2059</v>
      </c>
      <c r="B871" s="5" t="s">
        <v>3926</v>
      </c>
      <c r="C871" s="5" t="s">
        <v>12027</v>
      </c>
      <c r="D871" s="5" t="s">
        <v>3927</v>
      </c>
      <c r="E871" s="9" t="s">
        <v>11019</v>
      </c>
      <c r="F871" s="111">
        <v>1</v>
      </c>
      <c r="G871" s="111">
        <v>0</v>
      </c>
      <c r="H871" s="109">
        <f t="shared" si="81"/>
        <v>1</v>
      </c>
      <c r="I871" s="22">
        <v>1</v>
      </c>
      <c r="J871" s="25">
        <v>0</v>
      </c>
      <c r="K871" s="95">
        <v>1</v>
      </c>
      <c r="L871" s="12">
        <v>0</v>
      </c>
      <c r="M871" s="12">
        <v>1</v>
      </c>
      <c r="N871" s="27">
        <f t="shared" si="84"/>
        <v>1</v>
      </c>
      <c r="O871" s="29">
        <v>1</v>
      </c>
      <c r="P871" s="125">
        <v>1</v>
      </c>
      <c r="Q871" s="125">
        <v>0</v>
      </c>
      <c r="R871" s="31">
        <f t="shared" si="85"/>
        <v>1</v>
      </c>
      <c r="S871" s="14">
        <v>550</v>
      </c>
      <c r="T871" s="15">
        <v>16.763099999999998</v>
      </c>
      <c r="U871" s="15">
        <v>32.810160411856998</v>
      </c>
      <c r="V871" s="33">
        <f t="shared" si="86"/>
        <v>1</v>
      </c>
      <c r="W871" s="34">
        <v>0</v>
      </c>
      <c r="X871" s="19">
        <v>0</v>
      </c>
      <c r="Y871" s="36">
        <v>0</v>
      </c>
      <c r="Z871" s="41">
        <v>0</v>
      </c>
      <c r="AA871" s="5">
        <f t="shared" si="82"/>
        <v>6</v>
      </c>
      <c r="AB871" s="5">
        <f t="shared" si="83"/>
        <v>1</v>
      </c>
    </row>
    <row r="872" spans="1:28" customFormat="1" ht="15" customHeight="1">
      <c r="A872" s="6">
        <v>2062</v>
      </c>
      <c r="B872" s="5" t="s">
        <v>4266</v>
      </c>
      <c r="C872" s="5" t="s">
        <v>12028</v>
      </c>
      <c r="D872" s="5" t="s">
        <v>4267</v>
      </c>
      <c r="E872" s="9" t="s">
        <v>11019</v>
      </c>
      <c r="F872" s="111">
        <v>1</v>
      </c>
      <c r="G872" s="111">
        <v>0</v>
      </c>
      <c r="H872" s="109">
        <f t="shared" si="81"/>
        <v>1</v>
      </c>
      <c r="I872" s="22">
        <v>1</v>
      </c>
      <c r="J872" s="25">
        <v>0</v>
      </c>
      <c r="K872" s="95">
        <v>1</v>
      </c>
      <c r="L872" s="12">
        <v>1</v>
      </c>
      <c r="M872" s="12">
        <v>1</v>
      </c>
      <c r="N872" s="27">
        <f t="shared" si="84"/>
        <v>1</v>
      </c>
      <c r="O872" s="29">
        <v>0</v>
      </c>
      <c r="P872" s="125">
        <v>0</v>
      </c>
      <c r="Q872" s="125">
        <v>0</v>
      </c>
      <c r="R872" s="31">
        <f t="shared" si="85"/>
        <v>0</v>
      </c>
      <c r="S872" s="14">
        <v>899</v>
      </c>
      <c r="T872" s="15">
        <v>12.5031</v>
      </c>
      <c r="U872" s="15">
        <v>71.902168262270962</v>
      </c>
      <c r="V872" s="33">
        <f t="shared" si="86"/>
        <v>1</v>
      </c>
      <c r="W872" s="34">
        <v>1</v>
      </c>
      <c r="X872" s="19">
        <v>0</v>
      </c>
      <c r="Y872" s="36">
        <v>1</v>
      </c>
      <c r="Z872" s="41">
        <v>0</v>
      </c>
      <c r="AA872" s="5">
        <f t="shared" si="82"/>
        <v>6</v>
      </c>
      <c r="AB872" s="5">
        <f t="shared" si="83"/>
        <v>1</v>
      </c>
    </row>
    <row r="873" spans="1:28" customFormat="1" ht="15" customHeight="1">
      <c r="A873" s="6">
        <v>2065</v>
      </c>
      <c r="B873" s="5" t="s">
        <v>4434</v>
      </c>
      <c r="C873" s="5" t="s">
        <v>12029</v>
      </c>
      <c r="D873" s="5" t="s">
        <v>4435</v>
      </c>
      <c r="E873" s="9" t="s">
        <v>11019</v>
      </c>
      <c r="F873" s="111">
        <v>1</v>
      </c>
      <c r="G873" s="111">
        <v>0</v>
      </c>
      <c r="H873" s="109">
        <f t="shared" si="81"/>
        <v>1</v>
      </c>
      <c r="I873" s="22">
        <v>1</v>
      </c>
      <c r="J873" s="25">
        <v>0</v>
      </c>
      <c r="K873" s="95">
        <v>1</v>
      </c>
      <c r="L873" s="12">
        <v>0</v>
      </c>
      <c r="M873" s="12">
        <v>1</v>
      </c>
      <c r="N873" s="27">
        <f t="shared" si="84"/>
        <v>1</v>
      </c>
      <c r="O873" s="29">
        <v>1</v>
      </c>
      <c r="P873" s="125">
        <v>0</v>
      </c>
      <c r="Q873" s="125">
        <v>0</v>
      </c>
      <c r="R873" s="31">
        <f t="shared" si="85"/>
        <v>0</v>
      </c>
      <c r="S873" s="14">
        <v>382</v>
      </c>
      <c r="T873" s="15">
        <v>11.8818</v>
      </c>
      <c r="U873" s="15">
        <v>32.150010941103197</v>
      </c>
      <c r="V873" s="33">
        <f t="shared" si="86"/>
        <v>1</v>
      </c>
      <c r="W873" s="34">
        <v>0</v>
      </c>
      <c r="X873" s="19">
        <v>0</v>
      </c>
      <c r="Y873" s="36">
        <v>1</v>
      </c>
      <c r="Z873" s="41">
        <v>0</v>
      </c>
      <c r="AA873" s="5">
        <f t="shared" si="82"/>
        <v>6</v>
      </c>
      <c r="AB873" s="5">
        <f t="shared" si="83"/>
        <v>1</v>
      </c>
    </row>
    <row r="874" spans="1:28" customFormat="1" ht="15" customHeight="1">
      <c r="A874" s="6">
        <v>2066</v>
      </c>
      <c r="B874" s="5" t="s">
        <v>4514</v>
      </c>
      <c r="C874" s="5" t="s">
        <v>12030</v>
      </c>
      <c r="D874" s="5" t="s">
        <v>4515</v>
      </c>
      <c r="E874" s="9" t="s">
        <v>11019</v>
      </c>
      <c r="F874" s="111">
        <v>1</v>
      </c>
      <c r="G874" s="111">
        <v>1</v>
      </c>
      <c r="H874" s="109">
        <f t="shared" si="81"/>
        <v>1</v>
      </c>
      <c r="I874" s="22">
        <v>1</v>
      </c>
      <c r="J874" s="25">
        <v>0</v>
      </c>
      <c r="K874" s="95">
        <v>1</v>
      </c>
      <c r="L874" s="12">
        <v>0</v>
      </c>
      <c r="M874" s="12">
        <v>1</v>
      </c>
      <c r="N874" s="27">
        <f t="shared" si="84"/>
        <v>1</v>
      </c>
      <c r="O874" s="29">
        <v>1</v>
      </c>
      <c r="P874" s="125">
        <v>1</v>
      </c>
      <c r="Q874" s="125">
        <v>0</v>
      </c>
      <c r="R874" s="31">
        <f t="shared" si="85"/>
        <v>1</v>
      </c>
      <c r="S874" s="14">
        <v>340</v>
      </c>
      <c r="T874" s="15">
        <v>6.0876000000000001</v>
      </c>
      <c r="U874" s="15">
        <v>55.851238583349762</v>
      </c>
      <c r="V874" s="33">
        <f t="shared" si="86"/>
        <v>1</v>
      </c>
      <c r="W874" s="34">
        <v>1</v>
      </c>
      <c r="X874" s="19">
        <v>1</v>
      </c>
      <c r="Y874" s="36">
        <v>0</v>
      </c>
      <c r="Z874" s="41">
        <v>0</v>
      </c>
      <c r="AA874" s="5">
        <f t="shared" si="82"/>
        <v>7</v>
      </c>
      <c r="AB874" s="5">
        <f t="shared" si="83"/>
        <v>1</v>
      </c>
    </row>
    <row r="875" spans="1:28" customFormat="1" ht="15" customHeight="1">
      <c r="A875" s="6">
        <v>2067</v>
      </c>
      <c r="B875" s="5" t="s">
        <v>4726</v>
      </c>
      <c r="C875" s="5" t="s">
        <v>12031</v>
      </c>
      <c r="D875" s="5" t="s">
        <v>4727</v>
      </c>
      <c r="E875" s="9" t="s">
        <v>11019</v>
      </c>
      <c r="F875" s="111">
        <v>0</v>
      </c>
      <c r="G875" s="111">
        <v>0</v>
      </c>
      <c r="H875" s="109">
        <f t="shared" si="81"/>
        <v>0</v>
      </c>
      <c r="I875" s="22">
        <v>1</v>
      </c>
      <c r="J875" s="25">
        <v>0</v>
      </c>
      <c r="K875" s="95">
        <v>1</v>
      </c>
      <c r="L875" s="12">
        <v>1</v>
      </c>
      <c r="M875" s="12">
        <v>1</v>
      </c>
      <c r="N875" s="27">
        <f t="shared" si="84"/>
        <v>1</v>
      </c>
      <c r="O875" s="29">
        <v>1</v>
      </c>
      <c r="P875" s="125">
        <v>0</v>
      </c>
      <c r="Q875" s="125">
        <v>0</v>
      </c>
      <c r="R875" s="31">
        <f t="shared" si="85"/>
        <v>0</v>
      </c>
      <c r="S875" s="14">
        <v>546</v>
      </c>
      <c r="T875" s="15">
        <v>9.6441999999999997</v>
      </c>
      <c r="U875" s="15">
        <v>56.614338151427802</v>
      </c>
      <c r="V875" s="33">
        <f t="shared" si="86"/>
        <v>1</v>
      </c>
      <c r="W875" s="34">
        <v>0</v>
      </c>
      <c r="X875" s="19">
        <v>0</v>
      </c>
      <c r="Y875" s="36">
        <v>0</v>
      </c>
      <c r="Z875" s="41">
        <v>0</v>
      </c>
      <c r="AA875" s="5">
        <f t="shared" si="82"/>
        <v>4</v>
      </c>
      <c r="AB875" s="5">
        <f t="shared" si="83"/>
        <v>1</v>
      </c>
    </row>
    <row r="876" spans="1:28" customFormat="1" ht="15" customHeight="1">
      <c r="A876" s="6">
        <v>2068</v>
      </c>
      <c r="B876" s="5" t="s">
        <v>4800</v>
      </c>
      <c r="C876" s="5" t="s">
        <v>12032</v>
      </c>
      <c r="D876" s="5" t="s">
        <v>4801</v>
      </c>
      <c r="E876" s="9" t="s">
        <v>11019</v>
      </c>
      <c r="F876" s="111">
        <v>1</v>
      </c>
      <c r="G876" s="111">
        <v>0</v>
      </c>
      <c r="H876" s="109">
        <f t="shared" si="81"/>
        <v>1</v>
      </c>
      <c r="I876" s="22">
        <v>1</v>
      </c>
      <c r="J876" s="25">
        <v>0</v>
      </c>
      <c r="K876" s="95">
        <v>1</v>
      </c>
      <c r="L876" s="12">
        <v>0</v>
      </c>
      <c r="M876" s="12">
        <v>1</v>
      </c>
      <c r="N876" s="27">
        <f t="shared" si="84"/>
        <v>1</v>
      </c>
      <c r="O876" s="29">
        <v>0</v>
      </c>
      <c r="P876" s="125">
        <v>0</v>
      </c>
      <c r="Q876" s="125">
        <v>0</v>
      </c>
      <c r="R876" s="31">
        <f t="shared" si="85"/>
        <v>0</v>
      </c>
      <c r="S876" s="14">
        <v>878</v>
      </c>
      <c r="T876" s="15">
        <v>18.970399999999998</v>
      </c>
      <c r="U876" s="15">
        <v>46.282629781132719</v>
      </c>
      <c r="V876" s="33">
        <f t="shared" si="86"/>
        <v>1</v>
      </c>
      <c r="W876" s="34">
        <v>1</v>
      </c>
      <c r="X876" s="19">
        <v>0</v>
      </c>
      <c r="Y876" s="36">
        <v>1</v>
      </c>
      <c r="Z876" s="41">
        <v>0</v>
      </c>
      <c r="AA876" s="5">
        <f t="shared" si="82"/>
        <v>6</v>
      </c>
      <c r="AB876" s="5">
        <f t="shared" si="83"/>
        <v>1</v>
      </c>
    </row>
    <row r="877" spans="1:28" customFormat="1" ht="15" customHeight="1">
      <c r="A877" s="6">
        <v>2070</v>
      </c>
      <c r="B877" s="5" t="s">
        <v>4852</v>
      </c>
      <c r="C877" s="5" t="s">
        <v>12033</v>
      </c>
      <c r="D877" s="5" t="s">
        <v>4853</v>
      </c>
      <c r="E877" s="9" t="s">
        <v>11019</v>
      </c>
      <c r="F877" s="111">
        <v>0</v>
      </c>
      <c r="G877" s="111">
        <v>0</v>
      </c>
      <c r="H877" s="109">
        <f t="shared" si="81"/>
        <v>0</v>
      </c>
      <c r="I877" s="22">
        <v>0</v>
      </c>
      <c r="J877" s="25">
        <v>0</v>
      </c>
      <c r="K877" s="95">
        <v>1</v>
      </c>
      <c r="L877" s="12">
        <v>0</v>
      </c>
      <c r="M877" s="12">
        <v>1</v>
      </c>
      <c r="N877" s="27">
        <f t="shared" si="84"/>
        <v>1</v>
      </c>
      <c r="O877" s="29">
        <v>1</v>
      </c>
      <c r="P877" s="125">
        <v>0</v>
      </c>
      <c r="Q877" s="125">
        <v>0</v>
      </c>
      <c r="R877" s="31">
        <f t="shared" si="85"/>
        <v>0</v>
      </c>
      <c r="S877" s="14">
        <v>579</v>
      </c>
      <c r="T877" s="15">
        <v>22.574400000000001</v>
      </c>
      <c r="U877" s="15">
        <v>25.648522219859665</v>
      </c>
      <c r="V877" s="33">
        <f t="shared" si="86"/>
        <v>1</v>
      </c>
      <c r="W877" s="34">
        <v>0</v>
      </c>
      <c r="X877" s="19">
        <v>0</v>
      </c>
      <c r="Y877" s="36">
        <v>0</v>
      </c>
      <c r="Z877" s="41">
        <v>0</v>
      </c>
      <c r="AA877" s="5">
        <f t="shared" si="82"/>
        <v>3</v>
      </c>
      <c r="AB877" s="5">
        <f t="shared" si="83"/>
        <v>1</v>
      </c>
    </row>
    <row r="878" spans="1:28" customFormat="1" ht="15" customHeight="1">
      <c r="A878" s="6">
        <v>2071</v>
      </c>
      <c r="B878" s="5" t="s">
        <v>4889</v>
      </c>
      <c r="C878" s="5" t="s">
        <v>12034</v>
      </c>
      <c r="D878" s="5" t="s">
        <v>4890</v>
      </c>
      <c r="E878" s="9" t="s">
        <v>11019</v>
      </c>
      <c r="F878" s="111">
        <v>0</v>
      </c>
      <c r="G878" s="111">
        <v>0</v>
      </c>
      <c r="H878" s="109">
        <f t="shared" si="81"/>
        <v>0</v>
      </c>
      <c r="I878" s="22">
        <v>1</v>
      </c>
      <c r="J878" s="25">
        <v>0</v>
      </c>
      <c r="K878" s="95">
        <v>1</v>
      </c>
      <c r="L878" s="12">
        <v>0</v>
      </c>
      <c r="M878" s="12">
        <v>1</v>
      </c>
      <c r="N878" s="27">
        <f t="shared" si="84"/>
        <v>1</v>
      </c>
      <c r="O878" s="29">
        <v>1</v>
      </c>
      <c r="P878" s="125">
        <v>0</v>
      </c>
      <c r="Q878" s="125">
        <v>0</v>
      </c>
      <c r="R878" s="31">
        <f t="shared" si="85"/>
        <v>0</v>
      </c>
      <c r="S878" s="14">
        <v>4450</v>
      </c>
      <c r="T878" s="15">
        <v>58.028800000000004</v>
      </c>
      <c r="U878" s="15">
        <v>76.686059336053816</v>
      </c>
      <c r="V878" s="33">
        <f t="shared" si="86"/>
        <v>1</v>
      </c>
      <c r="W878" s="34">
        <v>0</v>
      </c>
      <c r="X878" s="19">
        <v>0</v>
      </c>
      <c r="Y878" s="36">
        <v>0</v>
      </c>
      <c r="Z878" s="41">
        <v>0</v>
      </c>
      <c r="AA878" s="5">
        <f t="shared" si="82"/>
        <v>4</v>
      </c>
      <c r="AB878" s="5">
        <f t="shared" si="83"/>
        <v>1</v>
      </c>
    </row>
    <row r="879" spans="1:28" customFormat="1" ht="15" customHeight="1">
      <c r="A879" s="6">
        <v>2072</v>
      </c>
      <c r="B879" s="5" t="s">
        <v>4975</v>
      </c>
      <c r="C879" s="5" t="s">
        <v>12035</v>
      </c>
      <c r="D879" s="5" t="s">
        <v>4976</v>
      </c>
      <c r="E879" s="9" t="s">
        <v>11019</v>
      </c>
      <c r="F879" s="111">
        <v>0</v>
      </c>
      <c r="G879" s="111">
        <v>0</v>
      </c>
      <c r="H879" s="109">
        <f t="shared" si="81"/>
        <v>0</v>
      </c>
      <c r="I879" s="22">
        <v>1</v>
      </c>
      <c r="J879" s="25">
        <v>0</v>
      </c>
      <c r="K879" s="95">
        <v>1</v>
      </c>
      <c r="L879" s="12">
        <v>0</v>
      </c>
      <c r="M879" s="12">
        <v>1</v>
      </c>
      <c r="N879" s="27">
        <f t="shared" si="84"/>
        <v>1</v>
      </c>
      <c r="O879" s="29">
        <v>0</v>
      </c>
      <c r="P879" s="125">
        <v>0</v>
      </c>
      <c r="Q879" s="125">
        <v>0</v>
      </c>
      <c r="R879" s="31">
        <f t="shared" si="85"/>
        <v>0</v>
      </c>
      <c r="S879" s="14">
        <v>819</v>
      </c>
      <c r="T879" s="15">
        <v>6.6673</v>
      </c>
      <c r="U879" s="15">
        <v>122.83833035861593</v>
      </c>
      <c r="V879" s="33">
        <f t="shared" si="86"/>
        <v>0</v>
      </c>
      <c r="W879" s="34">
        <v>1</v>
      </c>
      <c r="X879" s="19">
        <v>0</v>
      </c>
      <c r="Y879" s="36">
        <v>0</v>
      </c>
      <c r="Z879" s="41">
        <v>0</v>
      </c>
      <c r="AA879" s="5">
        <f t="shared" si="82"/>
        <v>3</v>
      </c>
      <c r="AB879" s="5">
        <f t="shared" si="83"/>
        <v>1</v>
      </c>
    </row>
    <row r="880" spans="1:28" customFormat="1" ht="15" customHeight="1">
      <c r="A880" s="6">
        <v>2078</v>
      </c>
      <c r="B880" s="5" t="s">
        <v>5573</v>
      </c>
      <c r="C880" s="5" t="s">
        <v>12036</v>
      </c>
      <c r="D880" s="5" t="s">
        <v>5574</v>
      </c>
      <c r="E880" s="9" t="s">
        <v>11019</v>
      </c>
      <c r="F880" s="111">
        <v>0</v>
      </c>
      <c r="G880" s="111">
        <v>1</v>
      </c>
      <c r="H880" s="109">
        <f t="shared" si="81"/>
        <v>1</v>
      </c>
      <c r="I880" s="22">
        <v>1</v>
      </c>
      <c r="J880" s="25">
        <v>0</v>
      </c>
      <c r="K880" s="95">
        <v>1</v>
      </c>
      <c r="L880" s="12">
        <v>0</v>
      </c>
      <c r="M880" s="12">
        <v>1</v>
      </c>
      <c r="N880" s="27">
        <f t="shared" si="84"/>
        <v>1</v>
      </c>
      <c r="O880" s="29">
        <v>1</v>
      </c>
      <c r="P880" s="125">
        <v>0</v>
      </c>
      <c r="Q880" s="125">
        <v>1</v>
      </c>
      <c r="R880" s="31">
        <f t="shared" si="85"/>
        <v>1</v>
      </c>
      <c r="S880" s="14">
        <v>104</v>
      </c>
      <c r="T880" s="15">
        <v>13.917999999999999</v>
      </c>
      <c r="U880" s="15">
        <v>7.4723379795947702</v>
      </c>
      <c r="V880" s="33">
        <f t="shared" si="86"/>
        <v>1</v>
      </c>
      <c r="W880" s="34">
        <v>1</v>
      </c>
      <c r="X880" s="19">
        <v>1</v>
      </c>
      <c r="Y880" s="36">
        <v>0</v>
      </c>
      <c r="Z880" s="41">
        <v>0</v>
      </c>
      <c r="AA880" s="5">
        <f t="shared" si="82"/>
        <v>7</v>
      </c>
      <c r="AB880" s="5">
        <f t="shared" si="83"/>
        <v>1</v>
      </c>
    </row>
    <row r="881" spans="1:28" customFormat="1" ht="15" customHeight="1">
      <c r="A881" s="6">
        <v>2079</v>
      </c>
      <c r="B881" s="5" t="s">
        <v>5639</v>
      </c>
      <c r="C881" s="5" t="s">
        <v>12037</v>
      </c>
      <c r="D881" s="5" t="s">
        <v>5640</v>
      </c>
      <c r="E881" s="9" t="s">
        <v>11019</v>
      </c>
      <c r="F881" s="111">
        <v>1</v>
      </c>
      <c r="G881" s="111">
        <v>0</v>
      </c>
      <c r="H881" s="109">
        <f t="shared" si="81"/>
        <v>1</v>
      </c>
      <c r="I881" s="22">
        <v>1</v>
      </c>
      <c r="J881" s="25">
        <v>0</v>
      </c>
      <c r="K881" s="95">
        <v>1</v>
      </c>
      <c r="L881" s="12">
        <v>1</v>
      </c>
      <c r="M881" s="12">
        <v>1</v>
      </c>
      <c r="N881" s="27">
        <f t="shared" si="84"/>
        <v>1</v>
      </c>
      <c r="O881" s="29">
        <v>1</v>
      </c>
      <c r="P881" s="125">
        <v>0</v>
      </c>
      <c r="Q881" s="125">
        <v>0</v>
      </c>
      <c r="R881" s="31">
        <f t="shared" si="85"/>
        <v>0</v>
      </c>
      <c r="S881" s="14">
        <v>1465</v>
      </c>
      <c r="T881" s="15">
        <v>20.182100000000002</v>
      </c>
      <c r="U881" s="15">
        <v>72.589076458842229</v>
      </c>
      <c r="V881" s="33">
        <f t="shared" si="86"/>
        <v>1</v>
      </c>
      <c r="W881" s="34">
        <v>0</v>
      </c>
      <c r="X881" s="19">
        <v>0</v>
      </c>
      <c r="Y881" s="36">
        <v>0</v>
      </c>
      <c r="Z881" s="41">
        <v>0</v>
      </c>
      <c r="AA881" s="5">
        <f t="shared" si="82"/>
        <v>5</v>
      </c>
      <c r="AB881" s="5">
        <f t="shared" si="83"/>
        <v>1</v>
      </c>
    </row>
    <row r="882" spans="1:28" customFormat="1" ht="15" customHeight="1">
      <c r="A882" s="6">
        <v>2082</v>
      </c>
      <c r="B882" s="5" t="s">
        <v>6149</v>
      </c>
      <c r="C882" s="5" t="s">
        <v>12038</v>
      </c>
      <c r="D882" s="5" t="s">
        <v>6150</v>
      </c>
      <c r="E882" s="9" t="s">
        <v>11019</v>
      </c>
      <c r="F882" s="111">
        <v>1</v>
      </c>
      <c r="G882" s="111">
        <v>0</v>
      </c>
      <c r="H882" s="109">
        <f t="shared" si="81"/>
        <v>1</v>
      </c>
      <c r="I882" s="22">
        <v>1</v>
      </c>
      <c r="J882" s="25">
        <v>0</v>
      </c>
      <c r="K882" s="95">
        <v>1</v>
      </c>
      <c r="L882" s="12">
        <v>1</v>
      </c>
      <c r="M882" s="12">
        <v>1</v>
      </c>
      <c r="N882" s="27">
        <f t="shared" si="84"/>
        <v>1</v>
      </c>
      <c r="O882" s="29">
        <v>1</v>
      </c>
      <c r="P882" s="125">
        <v>0</v>
      </c>
      <c r="Q882" s="125">
        <v>0</v>
      </c>
      <c r="R882" s="31">
        <f t="shared" si="85"/>
        <v>0</v>
      </c>
      <c r="S882" s="14">
        <v>804</v>
      </c>
      <c r="T882" s="15">
        <v>11.7159</v>
      </c>
      <c r="U882" s="15">
        <v>68.624689524492354</v>
      </c>
      <c r="V882" s="33">
        <f t="shared" si="86"/>
        <v>1</v>
      </c>
      <c r="W882" s="34">
        <v>1</v>
      </c>
      <c r="X882" s="19">
        <v>0</v>
      </c>
      <c r="Y882" s="36">
        <v>0</v>
      </c>
      <c r="Z882" s="41">
        <v>0</v>
      </c>
      <c r="AA882" s="5">
        <f t="shared" si="82"/>
        <v>6</v>
      </c>
      <c r="AB882" s="5">
        <f t="shared" si="83"/>
        <v>1</v>
      </c>
    </row>
    <row r="883" spans="1:28" customFormat="1" ht="15" customHeight="1">
      <c r="A883" s="6">
        <v>2088</v>
      </c>
      <c r="B883" s="5" t="s">
        <v>6379</v>
      </c>
      <c r="C883" s="5" t="s">
        <v>12039</v>
      </c>
      <c r="D883" s="5" t="s">
        <v>6380</v>
      </c>
      <c r="E883" s="9" t="s">
        <v>11019</v>
      </c>
      <c r="F883" s="111">
        <v>1</v>
      </c>
      <c r="G883" s="111">
        <v>0</v>
      </c>
      <c r="H883" s="109">
        <f t="shared" si="81"/>
        <v>1</v>
      </c>
      <c r="I883" s="22">
        <v>1</v>
      </c>
      <c r="J883" s="25">
        <v>0</v>
      </c>
      <c r="K883" s="95">
        <v>1</v>
      </c>
      <c r="L883" s="12">
        <v>0</v>
      </c>
      <c r="M883" s="12">
        <v>1</v>
      </c>
      <c r="N883" s="27">
        <f t="shared" si="84"/>
        <v>1</v>
      </c>
      <c r="O883" s="29">
        <v>0</v>
      </c>
      <c r="P883" s="125">
        <v>0</v>
      </c>
      <c r="Q883" s="125">
        <v>0</v>
      </c>
      <c r="R883" s="31">
        <f t="shared" si="85"/>
        <v>0</v>
      </c>
      <c r="S883" s="14">
        <v>754</v>
      </c>
      <c r="T883" s="15">
        <v>16.503800000000002</v>
      </c>
      <c r="U883" s="15">
        <v>45.686447969558522</v>
      </c>
      <c r="V883" s="33">
        <f t="shared" si="86"/>
        <v>1</v>
      </c>
      <c r="W883" s="34">
        <v>1</v>
      </c>
      <c r="X883" s="19">
        <v>0</v>
      </c>
      <c r="Y883" s="36">
        <v>0</v>
      </c>
      <c r="Z883" s="41">
        <v>0</v>
      </c>
      <c r="AA883" s="5">
        <f t="shared" si="82"/>
        <v>5</v>
      </c>
      <c r="AB883" s="5">
        <f t="shared" si="83"/>
        <v>1</v>
      </c>
    </row>
    <row r="884" spans="1:28" customFormat="1" ht="15" customHeight="1">
      <c r="A884" s="6">
        <v>2089</v>
      </c>
      <c r="B884" s="5" t="s">
        <v>6381</v>
      </c>
      <c r="C884" s="5" t="s">
        <v>12040</v>
      </c>
      <c r="D884" s="5" t="s">
        <v>6382</v>
      </c>
      <c r="E884" s="9" t="s">
        <v>11019</v>
      </c>
      <c r="F884" s="111">
        <v>1</v>
      </c>
      <c r="G884" s="111">
        <v>0</v>
      </c>
      <c r="H884" s="109">
        <f t="shared" si="81"/>
        <v>1</v>
      </c>
      <c r="I884" s="22">
        <v>0</v>
      </c>
      <c r="J884" s="25">
        <v>0</v>
      </c>
      <c r="K884" s="95">
        <v>1</v>
      </c>
      <c r="L884" s="12">
        <v>0</v>
      </c>
      <c r="M884" s="12">
        <v>1</v>
      </c>
      <c r="N884" s="27">
        <f t="shared" si="84"/>
        <v>1</v>
      </c>
      <c r="O884" s="29">
        <v>1</v>
      </c>
      <c r="P884" s="125">
        <v>1</v>
      </c>
      <c r="Q884" s="125">
        <v>0</v>
      </c>
      <c r="R884" s="31">
        <f t="shared" si="85"/>
        <v>1</v>
      </c>
      <c r="S884" s="14">
        <v>252</v>
      </c>
      <c r="T884" s="15">
        <v>6.5271000000000008</v>
      </c>
      <c r="U884" s="15">
        <v>38.608264006986253</v>
      </c>
      <c r="V884" s="33">
        <f t="shared" si="86"/>
        <v>1</v>
      </c>
      <c r="W884" s="34">
        <v>0</v>
      </c>
      <c r="X884" s="19">
        <v>0</v>
      </c>
      <c r="Y884" s="36">
        <v>1</v>
      </c>
      <c r="Z884" s="41">
        <v>0</v>
      </c>
      <c r="AA884" s="5">
        <f t="shared" si="82"/>
        <v>6</v>
      </c>
      <c r="AB884" s="5">
        <f t="shared" si="83"/>
        <v>1</v>
      </c>
    </row>
    <row r="885" spans="1:28" customFormat="1" ht="15" customHeight="1">
      <c r="A885" s="6">
        <v>2090</v>
      </c>
      <c r="B885" s="5" t="s">
        <v>6675</v>
      </c>
      <c r="C885" s="5" t="s">
        <v>12041</v>
      </c>
      <c r="D885" s="5" t="s">
        <v>6676</v>
      </c>
      <c r="E885" s="9" t="s">
        <v>11019</v>
      </c>
      <c r="F885" s="111">
        <v>1</v>
      </c>
      <c r="G885" s="111">
        <v>0</v>
      </c>
      <c r="H885" s="109">
        <f t="shared" si="81"/>
        <v>1</v>
      </c>
      <c r="I885" s="22">
        <v>1</v>
      </c>
      <c r="J885" s="25">
        <v>0</v>
      </c>
      <c r="K885" s="95">
        <v>1</v>
      </c>
      <c r="L885" s="12">
        <v>0</v>
      </c>
      <c r="M885" s="12">
        <v>1</v>
      </c>
      <c r="N885" s="27">
        <f t="shared" si="84"/>
        <v>1</v>
      </c>
      <c r="O885" s="29">
        <v>1</v>
      </c>
      <c r="P885" s="125">
        <v>0</v>
      </c>
      <c r="Q885" s="125">
        <v>0</v>
      </c>
      <c r="R885" s="31">
        <f t="shared" si="85"/>
        <v>0</v>
      </c>
      <c r="S885" s="14">
        <v>1292</v>
      </c>
      <c r="T885" s="15">
        <v>13.9398</v>
      </c>
      <c r="U885" s="15">
        <v>92.684256589047195</v>
      </c>
      <c r="V885" s="33">
        <f t="shared" si="86"/>
        <v>0</v>
      </c>
      <c r="W885" s="34">
        <v>0</v>
      </c>
      <c r="X885" s="19">
        <v>0</v>
      </c>
      <c r="Y885" s="36">
        <v>1</v>
      </c>
      <c r="Z885" s="41">
        <v>0</v>
      </c>
      <c r="AA885" s="5">
        <f t="shared" si="82"/>
        <v>5</v>
      </c>
      <c r="AB885" s="5">
        <f t="shared" si="83"/>
        <v>1</v>
      </c>
    </row>
    <row r="886" spans="1:28" customFormat="1" ht="15" customHeight="1">
      <c r="A886" s="6">
        <v>2091</v>
      </c>
      <c r="B886" s="5" t="s">
        <v>6894</v>
      </c>
      <c r="C886" s="5" t="s">
        <v>12042</v>
      </c>
      <c r="D886" s="5" t="s">
        <v>6895</v>
      </c>
      <c r="E886" s="9" t="s">
        <v>11019</v>
      </c>
      <c r="F886" s="111">
        <v>1</v>
      </c>
      <c r="G886" s="111">
        <v>0</v>
      </c>
      <c r="H886" s="109">
        <f t="shared" si="81"/>
        <v>1</v>
      </c>
      <c r="I886" s="22">
        <v>1</v>
      </c>
      <c r="J886" s="25">
        <v>1</v>
      </c>
      <c r="K886" s="95">
        <v>1</v>
      </c>
      <c r="L886" s="12">
        <v>0</v>
      </c>
      <c r="M886" s="12">
        <v>1</v>
      </c>
      <c r="N886" s="27">
        <f t="shared" si="84"/>
        <v>1</v>
      </c>
      <c r="O886" s="29">
        <v>1</v>
      </c>
      <c r="P886" s="125">
        <v>1</v>
      </c>
      <c r="Q886" s="125">
        <v>0</v>
      </c>
      <c r="R886" s="31">
        <f t="shared" si="85"/>
        <v>1</v>
      </c>
      <c r="S886" s="14">
        <v>321</v>
      </c>
      <c r="T886" s="15">
        <v>8.2949999999999999</v>
      </c>
      <c r="U886" s="15">
        <v>38.698010849909586</v>
      </c>
      <c r="V886" s="33">
        <f t="shared" si="86"/>
        <v>1</v>
      </c>
      <c r="W886" s="34">
        <v>1</v>
      </c>
      <c r="X886" s="19">
        <v>0</v>
      </c>
      <c r="Y886" s="36">
        <v>0</v>
      </c>
      <c r="Z886" s="41">
        <v>0</v>
      </c>
      <c r="AA886" s="5">
        <f t="shared" si="82"/>
        <v>8</v>
      </c>
      <c r="AB886" s="5">
        <f t="shared" si="83"/>
        <v>1</v>
      </c>
    </row>
    <row r="887" spans="1:28" customFormat="1" ht="15" customHeight="1">
      <c r="A887" s="6">
        <v>2093</v>
      </c>
      <c r="B887" s="5" t="s">
        <v>6974</v>
      </c>
      <c r="C887" s="5" t="s">
        <v>12043</v>
      </c>
      <c r="D887" s="5" t="s">
        <v>6975</v>
      </c>
      <c r="E887" s="9" t="s">
        <v>11019</v>
      </c>
      <c r="F887" s="111">
        <v>1</v>
      </c>
      <c r="G887" s="111">
        <v>0</v>
      </c>
      <c r="H887" s="109">
        <f t="shared" si="81"/>
        <v>1</v>
      </c>
      <c r="I887" s="22">
        <v>0</v>
      </c>
      <c r="J887" s="25">
        <v>0</v>
      </c>
      <c r="K887" s="95">
        <v>1</v>
      </c>
      <c r="L887" s="12">
        <v>0</v>
      </c>
      <c r="M887" s="12">
        <v>1</v>
      </c>
      <c r="N887" s="27">
        <f t="shared" si="84"/>
        <v>1</v>
      </c>
      <c r="O887" s="29">
        <v>1</v>
      </c>
      <c r="P887" s="125">
        <v>0</v>
      </c>
      <c r="Q887" s="125">
        <v>0</v>
      </c>
      <c r="R887" s="31">
        <f t="shared" si="85"/>
        <v>0</v>
      </c>
      <c r="S887" s="14">
        <v>1346</v>
      </c>
      <c r="T887" s="15">
        <v>17.351800000000001</v>
      </c>
      <c r="U887" s="15">
        <v>77.571202987586304</v>
      </c>
      <c r="V887" s="33">
        <f t="shared" si="86"/>
        <v>1</v>
      </c>
      <c r="W887" s="34">
        <v>1</v>
      </c>
      <c r="X887" s="19">
        <v>0</v>
      </c>
      <c r="Y887" s="36">
        <v>0</v>
      </c>
      <c r="Z887" s="41">
        <v>0</v>
      </c>
      <c r="AA887" s="5">
        <f t="shared" si="82"/>
        <v>5</v>
      </c>
      <c r="AB887" s="5">
        <f t="shared" si="83"/>
        <v>1</v>
      </c>
    </row>
    <row r="888" spans="1:28" customFormat="1" ht="15" customHeight="1">
      <c r="A888" s="6">
        <v>2096</v>
      </c>
      <c r="B888" s="5" t="s">
        <v>7140</v>
      </c>
      <c r="C888" s="5" t="s">
        <v>12044</v>
      </c>
      <c r="D888" s="5" t="s">
        <v>7141</v>
      </c>
      <c r="E888" s="9" t="s">
        <v>11019</v>
      </c>
      <c r="F888" s="111">
        <v>1</v>
      </c>
      <c r="G888" s="111">
        <v>1</v>
      </c>
      <c r="H888" s="109">
        <f t="shared" si="81"/>
        <v>1</v>
      </c>
      <c r="I888" s="22">
        <v>0</v>
      </c>
      <c r="J888" s="25">
        <v>0</v>
      </c>
      <c r="K888" s="95">
        <v>1</v>
      </c>
      <c r="L888" s="12">
        <v>0</v>
      </c>
      <c r="M888" s="12">
        <v>1</v>
      </c>
      <c r="N888" s="27">
        <f t="shared" si="84"/>
        <v>1</v>
      </c>
      <c r="O888" s="29">
        <v>1</v>
      </c>
      <c r="P888" s="125">
        <v>0</v>
      </c>
      <c r="Q888" s="125">
        <v>1</v>
      </c>
      <c r="R888" s="31">
        <f t="shared" si="85"/>
        <v>1</v>
      </c>
      <c r="S888" s="14">
        <v>137</v>
      </c>
      <c r="T888" s="15">
        <v>8.6904000000000003</v>
      </c>
      <c r="U888" s="15">
        <v>15.764521771149774</v>
      </c>
      <c r="V888" s="33">
        <f t="shared" si="86"/>
        <v>1</v>
      </c>
      <c r="W888" s="34">
        <v>1</v>
      </c>
      <c r="X888" s="19">
        <v>1</v>
      </c>
      <c r="Y888" s="36">
        <v>0</v>
      </c>
      <c r="Z888" s="41">
        <v>0</v>
      </c>
      <c r="AA888" s="5">
        <f t="shared" si="82"/>
        <v>6</v>
      </c>
      <c r="AB888" s="5">
        <f t="shared" si="83"/>
        <v>1</v>
      </c>
    </row>
    <row r="889" spans="1:28" customFormat="1" ht="15" customHeight="1">
      <c r="A889" s="6">
        <v>2097</v>
      </c>
      <c r="B889" s="5" t="s">
        <v>7162</v>
      </c>
      <c r="C889" s="5" t="s">
        <v>12045</v>
      </c>
      <c r="D889" s="5" t="s">
        <v>7163</v>
      </c>
      <c r="E889" s="9" t="s">
        <v>11019</v>
      </c>
      <c r="F889" s="111">
        <v>1</v>
      </c>
      <c r="G889" s="111">
        <v>1</v>
      </c>
      <c r="H889" s="109">
        <f t="shared" si="81"/>
        <v>1</v>
      </c>
      <c r="I889" s="22">
        <v>1</v>
      </c>
      <c r="J889" s="25">
        <v>0</v>
      </c>
      <c r="K889" s="95">
        <v>1</v>
      </c>
      <c r="L889" s="12">
        <v>0</v>
      </c>
      <c r="M889" s="12">
        <v>1</v>
      </c>
      <c r="N889" s="27">
        <f t="shared" si="84"/>
        <v>1</v>
      </c>
      <c r="O889" s="29">
        <v>1</v>
      </c>
      <c r="P889" s="125">
        <v>0</v>
      </c>
      <c r="Q889" s="125">
        <v>1</v>
      </c>
      <c r="R889" s="31">
        <f t="shared" si="85"/>
        <v>1</v>
      </c>
      <c r="S889" s="14">
        <v>193</v>
      </c>
      <c r="T889" s="15">
        <v>13.597799999999999</v>
      </c>
      <c r="U889" s="15">
        <v>14.193472473488359</v>
      </c>
      <c r="V889" s="33">
        <f t="shared" si="86"/>
        <v>1</v>
      </c>
      <c r="W889" s="34">
        <v>1</v>
      </c>
      <c r="X889" s="19">
        <v>1</v>
      </c>
      <c r="Y889" s="36">
        <v>1</v>
      </c>
      <c r="Z889" s="41">
        <v>0</v>
      </c>
      <c r="AA889" s="5">
        <f t="shared" si="82"/>
        <v>8</v>
      </c>
      <c r="AB889" s="5">
        <f t="shared" si="83"/>
        <v>1</v>
      </c>
    </row>
    <row r="890" spans="1:28" customFormat="1" ht="15" customHeight="1">
      <c r="A890" s="6">
        <v>2102</v>
      </c>
      <c r="B890" s="5" t="s">
        <v>7444</v>
      </c>
      <c r="C890" s="5" t="s">
        <v>12046</v>
      </c>
      <c r="D890" s="5" t="s">
        <v>7445</v>
      </c>
      <c r="E890" s="9" t="s">
        <v>11019</v>
      </c>
      <c r="F890" s="111">
        <v>1</v>
      </c>
      <c r="G890" s="111">
        <v>1</v>
      </c>
      <c r="H890" s="109">
        <f t="shared" si="81"/>
        <v>1</v>
      </c>
      <c r="I890" s="22">
        <v>1</v>
      </c>
      <c r="J890" s="25">
        <v>0</v>
      </c>
      <c r="K890" s="95">
        <v>1</v>
      </c>
      <c r="L890" s="12">
        <v>0</v>
      </c>
      <c r="M890" s="12">
        <v>1</v>
      </c>
      <c r="N890" s="27">
        <f t="shared" si="84"/>
        <v>1</v>
      </c>
      <c r="O890" s="29">
        <v>1</v>
      </c>
      <c r="P890" s="125">
        <v>0</v>
      </c>
      <c r="Q890" s="125">
        <v>0</v>
      </c>
      <c r="R890" s="31">
        <f t="shared" si="85"/>
        <v>0</v>
      </c>
      <c r="S890" s="14">
        <v>594</v>
      </c>
      <c r="T890" s="15">
        <v>16.1784</v>
      </c>
      <c r="U890" s="15">
        <v>36.715620827770358</v>
      </c>
      <c r="V890" s="33">
        <f t="shared" si="86"/>
        <v>1</v>
      </c>
      <c r="W890" s="34">
        <v>1</v>
      </c>
      <c r="X890" s="19">
        <v>1</v>
      </c>
      <c r="Y890" s="36">
        <v>0</v>
      </c>
      <c r="Z890" s="41">
        <v>0</v>
      </c>
      <c r="AA890" s="5">
        <f t="shared" si="82"/>
        <v>6</v>
      </c>
      <c r="AB890" s="5">
        <f t="shared" si="83"/>
        <v>1</v>
      </c>
    </row>
    <row r="891" spans="1:28" customFormat="1" ht="15" customHeight="1">
      <c r="A891" s="6">
        <v>2104</v>
      </c>
      <c r="B891" s="5" t="s">
        <v>7488</v>
      </c>
      <c r="C891" s="5" t="s">
        <v>12047</v>
      </c>
      <c r="D891" s="5" t="s">
        <v>7489</v>
      </c>
      <c r="E891" s="9" t="s">
        <v>11019</v>
      </c>
      <c r="F891" s="111">
        <v>1</v>
      </c>
      <c r="G891" s="111">
        <v>0</v>
      </c>
      <c r="H891" s="109">
        <f t="shared" si="81"/>
        <v>1</v>
      </c>
      <c r="I891" s="22">
        <v>0</v>
      </c>
      <c r="J891" s="25">
        <v>0</v>
      </c>
      <c r="K891" s="95">
        <v>1</v>
      </c>
      <c r="L891" s="12">
        <v>0</v>
      </c>
      <c r="M891" s="12">
        <v>1</v>
      </c>
      <c r="N891" s="27">
        <f t="shared" si="84"/>
        <v>1</v>
      </c>
      <c r="O891" s="29">
        <v>1</v>
      </c>
      <c r="P891" s="125">
        <v>1</v>
      </c>
      <c r="Q891" s="125">
        <v>0</v>
      </c>
      <c r="R891" s="31">
        <f t="shared" si="85"/>
        <v>1</v>
      </c>
      <c r="S891" s="14">
        <v>672</v>
      </c>
      <c r="T891" s="15">
        <v>11.539000000000001</v>
      </c>
      <c r="U891" s="15">
        <v>58.237282260161187</v>
      </c>
      <c r="V891" s="33">
        <f t="shared" si="86"/>
        <v>1</v>
      </c>
      <c r="W891" s="34">
        <v>0</v>
      </c>
      <c r="X891" s="19">
        <v>0</v>
      </c>
      <c r="Y891" s="36">
        <v>0</v>
      </c>
      <c r="Z891" s="41">
        <v>0</v>
      </c>
      <c r="AA891" s="5">
        <f t="shared" si="82"/>
        <v>5</v>
      </c>
      <c r="AB891" s="5">
        <f t="shared" si="83"/>
        <v>1</v>
      </c>
    </row>
    <row r="892" spans="1:28" customFormat="1" ht="15" customHeight="1">
      <c r="A892" s="6">
        <v>2107</v>
      </c>
      <c r="B892" s="5" t="s">
        <v>7628</v>
      </c>
      <c r="C892" s="5" t="s">
        <v>12048</v>
      </c>
      <c r="D892" s="5" t="s">
        <v>7629</v>
      </c>
      <c r="E892" s="9" t="s">
        <v>11019</v>
      </c>
      <c r="F892" s="111">
        <v>1</v>
      </c>
      <c r="G892" s="111">
        <v>0</v>
      </c>
      <c r="H892" s="109">
        <f t="shared" si="81"/>
        <v>1</v>
      </c>
      <c r="I892" s="22">
        <v>0</v>
      </c>
      <c r="J892" s="25">
        <v>0</v>
      </c>
      <c r="K892" s="95">
        <v>1</v>
      </c>
      <c r="L892" s="12">
        <v>0</v>
      </c>
      <c r="M892" s="12">
        <v>1</v>
      </c>
      <c r="N892" s="27">
        <f t="shared" si="84"/>
        <v>1</v>
      </c>
      <c r="O892" s="29">
        <v>0</v>
      </c>
      <c r="P892" s="125">
        <v>0</v>
      </c>
      <c r="Q892" s="125">
        <v>0</v>
      </c>
      <c r="R892" s="31">
        <f t="shared" si="85"/>
        <v>0</v>
      </c>
      <c r="S892" s="14">
        <v>4246</v>
      </c>
      <c r="T892" s="15">
        <v>16.156300000000002</v>
      </c>
      <c r="U892" s="15">
        <v>262.80769730693288</v>
      </c>
      <c r="V892" s="33">
        <f t="shared" si="86"/>
        <v>0</v>
      </c>
      <c r="W892" s="34">
        <v>1</v>
      </c>
      <c r="X892" s="19">
        <v>1</v>
      </c>
      <c r="Y892" s="36">
        <v>0</v>
      </c>
      <c r="Z892" s="41">
        <v>0</v>
      </c>
      <c r="AA892" s="5">
        <f t="shared" si="82"/>
        <v>3</v>
      </c>
      <c r="AB892" s="5">
        <f t="shared" si="83"/>
        <v>1</v>
      </c>
    </row>
    <row r="893" spans="1:28" customFormat="1" ht="15" customHeight="1">
      <c r="A893" s="6">
        <v>2108</v>
      </c>
      <c r="B893" s="5" t="s">
        <v>7646</v>
      </c>
      <c r="C893" s="5" t="s">
        <v>12049</v>
      </c>
      <c r="D893" s="5" t="s">
        <v>7647</v>
      </c>
      <c r="E893" s="9" t="s">
        <v>11019</v>
      </c>
      <c r="F893" s="111">
        <v>1</v>
      </c>
      <c r="G893" s="111">
        <v>0</v>
      </c>
      <c r="H893" s="109">
        <f t="shared" si="81"/>
        <v>1</v>
      </c>
      <c r="I893" s="22">
        <v>1</v>
      </c>
      <c r="J893" s="25">
        <v>0</v>
      </c>
      <c r="K893" s="95">
        <v>1</v>
      </c>
      <c r="L893" s="12">
        <v>0</v>
      </c>
      <c r="M893" s="12">
        <v>1</v>
      </c>
      <c r="N893" s="27">
        <f t="shared" si="84"/>
        <v>1</v>
      </c>
      <c r="O893" s="29">
        <v>1</v>
      </c>
      <c r="P893" s="125">
        <v>0</v>
      </c>
      <c r="Q893" s="125">
        <v>0</v>
      </c>
      <c r="R893" s="31">
        <f t="shared" si="85"/>
        <v>0</v>
      </c>
      <c r="S893" s="14">
        <v>400</v>
      </c>
      <c r="T893" s="15">
        <v>10.9024</v>
      </c>
      <c r="U893" s="15">
        <v>36.689169357205749</v>
      </c>
      <c r="V893" s="33">
        <f t="shared" si="86"/>
        <v>1</v>
      </c>
      <c r="W893" s="34">
        <v>0</v>
      </c>
      <c r="X893" s="19">
        <v>0</v>
      </c>
      <c r="Y893" s="36">
        <v>0</v>
      </c>
      <c r="Z893" s="41">
        <v>0</v>
      </c>
      <c r="AA893" s="5">
        <f t="shared" si="82"/>
        <v>5</v>
      </c>
      <c r="AB893" s="5">
        <f t="shared" si="83"/>
        <v>1</v>
      </c>
    </row>
    <row r="894" spans="1:28" customFormat="1" ht="15" customHeight="1">
      <c r="A894" s="6">
        <v>2110</v>
      </c>
      <c r="B894" s="5" t="s">
        <v>7684</v>
      </c>
      <c r="C894" s="5" t="s">
        <v>12050</v>
      </c>
      <c r="D894" s="5" t="s">
        <v>7685</v>
      </c>
      <c r="E894" s="9" t="s">
        <v>11019</v>
      </c>
      <c r="F894" s="111">
        <v>0</v>
      </c>
      <c r="G894" s="111">
        <v>1</v>
      </c>
      <c r="H894" s="109">
        <f t="shared" si="81"/>
        <v>1</v>
      </c>
      <c r="I894" s="22">
        <v>0</v>
      </c>
      <c r="J894" s="25">
        <v>1</v>
      </c>
      <c r="K894" s="95">
        <v>1</v>
      </c>
      <c r="L894" s="12">
        <v>0</v>
      </c>
      <c r="M894" s="12">
        <v>1</v>
      </c>
      <c r="N894" s="27">
        <f t="shared" si="84"/>
        <v>1</v>
      </c>
      <c r="O894" s="29">
        <v>1</v>
      </c>
      <c r="P894" s="125">
        <v>0</v>
      </c>
      <c r="Q894" s="125">
        <v>1</v>
      </c>
      <c r="R894" s="31">
        <f t="shared" si="85"/>
        <v>1</v>
      </c>
      <c r="S894" s="14">
        <v>66</v>
      </c>
      <c r="T894" s="15">
        <v>43.270800000000001</v>
      </c>
      <c r="U894" s="15">
        <v>1.5252780165839319</v>
      </c>
      <c r="V894" s="33">
        <f t="shared" si="86"/>
        <v>1</v>
      </c>
      <c r="W894" s="34">
        <v>1</v>
      </c>
      <c r="X894" s="19">
        <v>1</v>
      </c>
      <c r="Y894" s="36">
        <v>1</v>
      </c>
      <c r="Z894" s="41">
        <v>0</v>
      </c>
      <c r="AA894" s="5">
        <f t="shared" si="82"/>
        <v>8</v>
      </c>
      <c r="AB894" s="5">
        <f t="shared" si="83"/>
        <v>1</v>
      </c>
    </row>
    <row r="895" spans="1:28" customFormat="1" ht="15" customHeight="1">
      <c r="A895" s="6">
        <v>2113</v>
      </c>
      <c r="B895" s="5" t="s">
        <v>7774</v>
      </c>
      <c r="C895" s="5" t="s">
        <v>12051</v>
      </c>
      <c r="D895" s="5" t="s">
        <v>7775</v>
      </c>
      <c r="E895" s="9" t="s">
        <v>11019</v>
      </c>
      <c r="F895" s="111">
        <v>0</v>
      </c>
      <c r="G895" s="111">
        <v>0</v>
      </c>
      <c r="H895" s="109">
        <f t="shared" si="81"/>
        <v>0</v>
      </c>
      <c r="I895" s="22">
        <v>1</v>
      </c>
      <c r="J895" s="25">
        <v>1</v>
      </c>
      <c r="K895" s="95">
        <v>1</v>
      </c>
      <c r="L895" s="12">
        <v>0</v>
      </c>
      <c r="M895" s="12">
        <v>1</v>
      </c>
      <c r="N895" s="27">
        <f t="shared" si="84"/>
        <v>1</v>
      </c>
      <c r="O895" s="29">
        <v>1</v>
      </c>
      <c r="P895" s="125">
        <v>1</v>
      </c>
      <c r="Q895" s="125">
        <v>1</v>
      </c>
      <c r="R895" s="31">
        <f t="shared" si="85"/>
        <v>1</v>
      </c>
      <c r="S895" s="14">
        <v>137</v>
      </c>
      <c r="T895" s="15">
        <v>26.270599999999998</v>
      </c>
      <c r="U895" s="15">
        <v>5.2149551209336673</v>
      </c>
      <c r="V895" s="33">
        <f t="shared" si="86"/>
        <v>1</v>
      </c>
      <c r="W895" s="34">
        <v>1</v>
      </c>
      <c r="X895" s="19">
        <v>1</v>
      </c>
      <c r="Y895" s="36">
        <v>1</v>
      </c>
      <c r="Z895" s="41">
        <v>0</v>
      </c>
      <c r="AA895" s="5">
        <f t="shared" si="82"/>
        <v>8</v>
      </c>
      <c r="AB895" s="5">
        <f t="shared" si="83"/>
        <v>1</v>
      </c>
    </row>
    <row r="896" spans="1:28" customFormat="1" ht="15" customHeight="1">
      <c r="A896" s="6">
        <v>2115</v>
      </c>
      <c r="B896" s="5" t="s">
        <v>7834</v>
      </c>
      <c r="C896" s="5" t="s">
        <v>12052</v>
      </c>
      <c r="D896" s="5" t="s">
        <v>7835</v>
      </c>
      <c r="E896" s="9" t="s">
        <v>11019</v>
      </c>
      <c r="F896" s="111">
        <v>1</v>
      </c>
      <c r="G896" s="111">
        <v>0</v>
      </c>
      <c r="H896" s="109">
        <f t="shared" si="81"/>
        <v>1</v>
      </c>
      <c r="I896" s="22">
        <v>1</v>
      </c>
      <c r="J896" s="25">
        <v>0</v>
      </c>
      <c r="K896" s="95">
        <v>1</v>
      </c>
      <c r="L896" s="12">
        <v>0</v>
      </c>
      <c r="M896" s="12">
        <v>1</v>
      </c>
      <c r="N896" s="27">
        <f t="shared" si="84"/>
        <v>1</v>
      </c>
      <c r="O896" s="29">
        <v>1</v>
      </c>
      <c r="P896" s="125">
        <v>1</v>
      </c>
      <c r="Q896" s="125">
        <v>0</v>
      </c>
      <c r="R896" s="31">
        <f t="shared" si="85"/>
        <v>1</v>
      </c>
      <c r="S896" s="14">
        <v>469</v>
      </c>
      <c r="T896" s="15">
        <v>9.4089999999999989</v>
      </c>
      <c r="U896" s="15">
        <v>49.845892230842814</v>
      </c>
      <c r="V896" s="33">
        <f t="shared" si="86"/>
        <v>1</v>
      </c>
      <c r="W896" s="34">
        <v>0</v>
      </c>
      <c r="X896" s="19">
        <v>0</v>
      </c>
      <c r="Y896" s="36">
        <v>0</v>
      </c>
      <c r="Z896" s="41">
        <v>0</v>
      </c>
      <c r="AA896" s="5">
        <f t="shared" si="82"/>
        <v>6</v>
      </c>
      <c r="AB896" s="5">
        <f t="shared" si="83"/>
        <v>1</v>
      </c>
    </row>
    <row r="897" spans="1:28" customFormat="1" ht="15" customHeight="1">
      <c r="A897" s="6">
        <v>2116</v>
      </c>
      <c r="B897" s="5" t="s">
        <v>7854</v>
      </c>
      <c r="C897" s="5" t="s">
        <v>12053</v>
      </c>
      <c r="D897" s="5" t="s">
        <v>7855</v>
      </c>
      <c r="E897" s="9" t="s">
        <v>11019</v>
      </c>
      <c r="F897" s="111">
        <v>0</v>
      </c>
      <c r="G897" s="111">
        <v>0</v>
      </c>
      <c r="H897" s="109">
        <f t="shared" si="81"/>
        <v>0</v>
      </c>
      <c r="I897" s="22">
        <v>1</v>
      </c>
      <c r="J897" s="25">
        <v>0</v>
      </c>
      <c r="K897" s="95">
        <v>1</v>
      </c>
      <c r="L897" s="12">
        <v>0</v>
      </c>
      <c r="M897" s="12">
        <v>1</v>
      </c>
      <c r="N897" s="27">
        <f t="shared" si="84"/>
        <v>1</v>
      </c>
      <c r="O897" s="29">
        <v>0</v>
      </c>
      <c r="P897" s="125">
        <v>0</v>
      </c>
      <c r="Q897" s="125">
        <v>0</v>
      </c>
      <c r="R897" s="31">
        <f t="shared" si="85"/>
        <v>0</v>
      </c>
      <c r="S897" s="14">
        <v>2465</v>
      </c>
      <c r="T897" s="15">
        <v>27.916399999999999</v>
      </c>
      <c r="U897" s="15">
        <v>88.299350919172966</v>
      </c>
      <c r="V897" s="33">
        <f t="shared" si="86"/>
        <v>0</v>
      </c>
      <c r="W897" s="34">
        <v>1</v>
      </c>
      <c r="X897" s="19">
        <v>0</v>
      </c>
      <c r="Y897" s="36">
        <v>1</v>
      </c>
      <c r="Z897" s="41">
        <v>0</v>
      </c>
      <c r="AA897" s="5">
        <f t="shared" si="82"/>
        <v>4</v>
      </c>
      <c r="AB897" s="5">
        <f t="shared" si="83"/>
        <v>1</v>
      </c>
    </row>
    <row r="898" spans="1:28" customFormat="1" ht="15" customHeight="1">
      <c r="A898" s="6">
        <v>2118</v>
      </c>
      <c r="B898" s="5" t="s">
        <v>8104</v>
      </c>
      <c r="C898" s="5" t="s">
        <v>12054</v>
      </c>
      <c r="D898" s="5" t="s">
        <v>8105</v>
      </c>
      <c r="E898" s="9" t="s">
        <v>11019</v>
      </c>
      <c r="F898" s="111">
        <v>1</v>
      </c>
      <c r="G898" s="111">
        <v>0</v>
      </c>
      <c r="H898" s="109">
        <f t="shared" si="81"/>
        <v>1</v>
      </c>
      <c r="I898" s="22">
        <v>1</v>
      </c>
      <c r="J898" s="25">
        <v>1</v>
      </c>
      <c r="K898" s="95">
        <v>1</v>
      </c>
      <c r="L898" s="12">
        <v>0</v>
      </c>
      <c r="M898" s="12">
        <v>1</v>
      </c>
      <c r="N898" s="27">
        <f t="shared" si="84"/>
        <v>1</v>
      </c>
      <c r="O898" s="29">
        <v>1</v>
      </c>
      <c r="P898" s="125">
        <v>0</v>
      </c>
      <c r="Q898" s="125">
        <v>0</v>
      </c>
      <c r="R898" s="31">
        <f t="shared" si="85"/>
        <v>0</v>
      </c>
      <c r="S898" s="14">
        <v>580</v>
      </c>
      <c r="T898" s="15">
        <v>24.4758</v>
      </c>
      <c r="U898" s="15">
        <v>23.696876098023353</v>
      </c>
      <c r="V898" s="33">
        <f t="shared" si="86"/>
        <v>1</v>
      </c>
      <c r="W898" s="34">
        <v>0</v>
      </c>
      <c r="X898" s="19">
        <v>0</v>
      </c>
      <c r="Y898" s="36">
        <v>0</v>
      </c>
      <c r="Z898" s="41">
        <v>0</v>
      </c>
      <c r="AA898" s="5">
        <f t="shared" si="82"/>
        <v>6</v>
      </c>
      <c r="AB898" s="5">
        <f t="shared" si="83"/>
        <v>1</v>
      </c>
    </row>
    <row r="899" spans="1:28" customFormat="1" ht="15" customHeight="1">
      <c r="A899" s="6">
        <v>2121</v>
      </c>
      <c r="B899" s="5" t="s">
        <v>8134</v>
      </c>
      <c r="C899" s="5" t="s">
        <v>12055</v>
      </c>
      <c r="D899" s="5" t="s">
        <v>8135</v>
      </c>
      <c r="E899" s="9" t="s">
        <v>11019</v>
      </c>
      <c r="F899" s="111">
        <v>0</v>
      </c>
      <c r="G899" s="111">
        <v>1</v>
      </c>
      <c r="H899" s="109">
        <f t="shared" si="81"/>
        <v>1</v>
      </c>
      <c r="I899" s="22">
        <v>1</v>
      </c>
      <c r="J899" s="25">
        <v>0</v>
      </c>
      <c r="K899" s="95">
        <v>1</v>
      </c>
      <c r="L899" s="12">
        <v>0</v>
      </c>
      <c r="M899" s="12">
        <v>1</v>
      </c>
      <c r="N899" s="27">
        <f t="shared" si="84"/>
        <v>1</v>
      </c>
      <c r="O899" s="29">
        <v>1</v>
      </c>
      <c r="P899" s="125">
        <v>0</v>
      </c>
      <c r="Q899" s="125">
        <v>1</v>
      </c>
      <c r="R899" s="31">
        <f t="shared" si="85"/>
        <v>1</v>
      </c>
      <c r="S899" s="14">
        <v>194</v>
      </c>
      <c r="T899" s="15">
        <v>11.838099999999999</v>
      </c>
      <c r="U899" s="15">
        <v>16.387764928493596</v>
      </c>
      <c r="V899" s="33">
        <f t="shared" si="86"/>
        <v>1</v>
      </c>
      <c r="W899" s="34">
        <v>1</v>
      </c>
      <c r="X899" s="19">
        <v>1</v>
      </c>
      <c r="Y899" s="36">
        <v>0</v>
      </c>
      <c r="Z899" s="41">
        <v>0</v>
      </c>
      <c r="AA899" s="5">
        <f t="shared" si="82"/>
        <v>7</v>
      </c>
      <c r="AB899" s="5">
        <f t="shared" si="83"/>
        <v>1</v>
      </c>
    </row>
    <row r="900" spans="1:28" customFormat="1" ht="15" customHeight="1">
      <c r="A900" s="6">
        <v>2122</v>
      </c>
      <c r="B900" s="5" t="s">
        <v>8160</v>
      </c>
      <c r="C900" s="5" t="s">
        <v>12056</v>
      </c>
      <c r="D900" s="5" t="s">
        <v>8161</v>
      </c>
      <c r="E900" s="9" t="s">
        <v>11019</v>
      </c>
      <c r="F900" s="111">
        <v>1</v>
      </c>
      <c r="G900" s="111">
        <v>0</v>
      </c>
      <c r="H900" s="109">
        <f t="shared" si="81"/>
        <v>1</v>
      </c>
      <c r="I900" s="22">
        <v>1</v>
      </c>
      <c r="J900" s="25">
        <v>0</v>
      </c>
      <c r="K900" s="95">
        <v>1</v>
      </c>
      <c r="L900" s="12">
        <v>0</v>
      </c>
      <c r="M900" s="12">
        <v>1</v>
      </c>
      <c r="N900" s="27">
        <f t="shared" si="84"/>
        <v>1</v>
      </c>
      <c r="O900" s="29">
        <v>1</v>
      </c>
      <c r="P900" s="125">
        <v>1</v>
      </c>
      <c r="Q900" s="125">
        <v>0</v>
      </c>
      <c r="R900" s="31">
        <f t="shared" si="85"/>
        <v>1</v>
      </c>
      <c r="S900" s="14">
        <v>979</v>
      </c>
      <c r="T900" s="15">
        <v>29.268600000000003</v>
      </c>
      <c r="U900" s="15">
        <v>33.448815454104398</v>
      </c>
      <c r="V900" s="33">
        <f t="shared" si="86"/>
        <v>1</v>
      </c>
      <c r="W900" s="34">
        <v>1</v>
      </c>
      <c r="X900" s="19">
        <v>0</v>
      </c>
      <c r="Y900" s="36">
        <v>0</v>
      </c>
      <c r="Z900" s="41">
        <v>0</v>
      </c>
      <c r="AA900" s="5">
        <f t="shared" si="82"/>
        <v>7</v>
      </c>
      <c r="AB900" s="5">
        <f t="shared" si="83"/>
        <v>1</v>
      </c>
    </row>
    <row r="901" spans="1:28" customFormat="1" ht="15" customHeight="1">
      <c r="A901" s="6">
        <v>2126</v>
      </c>
      <c r="B901" s="5" t="s">
        <v>8250</v>
      </c>
      <c r="C901" s="5" t="s">
        <v>12057</v>
      </c>
      <c r="D901" s="5" t="s">
        <v>8251</v>
      </c>
      <c r="E901" s="9" t="s">
        <v>11019</v>
      </c>
      <c r="F901" s="111">
        <v>0</v>
      </c>
      <c r="G901" s="111">
        <v>0</v>
      </c>
      <c r="H901" s="109">
        <f t="shared" si="81"/>
        <v>0</v>
      </c>
      <c r="I901" s="22">
        <v>1</v>
      </c>
      <c r="J901" s="25">
        <v>0</v>
      </c>
      <c r="K901" s="95">
        <v>1</v>
      </c>
      <c r="L901" s="12">
        <v>0</v>
      </c>
      <c r="M901" s="12">
        <v>1</v>
      </c>
      <c r="N901" s="27">
        <f t="shared" si="84"/>
        <v>1</v>
      </c>
      <c r="O901" s="29">
        <v>1</v>
      </c>
      <c r="P901" s="125">
        <v>0</v>
      </c>
      <c r="Q901" s="125">
        <v>0</v>
      </c>
      <c r="R901" s="31">
        <f t="shared" si="85"/>
        <v>0</v>
      </c>
      <c r="S901" s="14">
        <v>237</v>
      </c>
      <c r="T901" s="15">
        <v>12.1877</v>
      </c>
      <c r="U901" s="15">
        <v>19.445834735019734</v>
      </c>
      <c r="V901" s="33">
        <f t="shared" si="86"/>
        <v>1</v>
      </c>
      <c r="W901" s="34">
        <v>0</v>
      </c>
      <c r="X901" s="19">
        <v>0</v>
      </c>
      <c r="Y901" s="36">
        <v>1</v>
      </c>
      <c r="Z901" s="41">
        <v>0</v>
      </c>
      <c r="AA901" s="5">
        <f t="shared" si="82"/>
        <v>5</v>
      </c>
      <c r="AB901" s="5">
        <f t="shared" si="83"/>
        <v>1</v>
      </c>
    </row>
    <row r="902" spans="1:28" customFormat="1" ht="15" customHeight="1">
      <c r="A902" s="6">
        <v>2127</v>
      </c>
      <c r="B902" s="5" t="s">
        <v>8274</v>
      </c>
      <c r="C902" s="5" t="s">
        <v>12058</v>
      </c>
      <c r="D902" s="5" t="s">
        <v>8275</v>
      </c>
      <c r="E902" s="9" t="s">
        <v>11019</v>
      </c>
      <c r="F902" s="111">
        <v>0</v>
      </c>
      <c r="G902" s="111">
        <v>0</v>
      </c>
      <c r="H902" s="109">
        <f t="shared" ref="H902:H965" si="87">IF(OR(F902=1,G902=1)=TRUE,1,0)</f>
        <v>0</v>
      </c>
      <c r="I902" s="22">
        <v>0</v>
      </c>
      <c r="J902" s="25">
        <v>1</v>
      </c>
      <c r="K902" s="95">
        <v>1</v>
      </c>
      <c r="L902" s="12">
        <v>1</v>
      </c>
      <c r="M902" s="12">
        <v>1</v>
      </c>
      <c r="N902" s="27">
        <f t="shared" si="84"/>
        <v>1</v>
      </c>
      <c r="O902" s="29">
        <v>1</v>
      </c>
      <c r="P902" s="125">
        <v>0</v>
      </c>
      <c r="Q902" s="125">
        <v>0</v>
      </c>
      <c r="R902" s="31">
        <f t="shared" si="85"/>
        <v>0</v>
      </c>
      <c r="S902" s="14">
        <v>114</v>
      </c>
      <c r="T902" s="15">
        <v>8.7767999999999997</v>
      </c>
      <c r="U902" s="15">
        <v>12.988788624555648</v>
      </c>
      <c r="V902" s="33">
        <f t="shared" si="86"/>
        <v>1</v>
      </c>
      <c r="W902" s="34">
        <v>0</v>
      </c>
      <c r="X902" s="19">
        <v>0</v>
      </c>
      <c r="Y902" s="36">
        <v>0</v>
      </c>
      <c r="Z902" s="41">
        <v>0</v>
      </c>
      <c r="AA902" s="5">
        <f t="shared" ref="AA902:AA965" si="88">H902+I902+J902+N902+O902+R902+V902+W902+Y902+Z902</f>
        <v>4</v>
      </c>
      <c r="AB902" s="5">
        <f t="shared" ref="AB902:AB965" si="89">IF(AA902&gt;0,1,0)</f>
        <v>1</v>
      </c>
    </row>
    <row r="903" spans="1:28" customFormat="1" ht="15" customHeight="1">
      <c r="A903" s="6">
        <v>2128</v>
      </c>
      <c r="B903" s="5" t="s">
        <v>8292</v>
      </c>
      <c r="C903" s="5" t="s">
        <v>12059</v>
      </c>
      <c r="D903" s="5" t="s">
        <v>8293</v>
      </c>
      <c r="E903" s="9" t="s">
        <v>11019</v>
      </c>
      <c r="F903" s="111">
        <v>1</v>
      </c>
      <c r="G903" s="111">
        <v>0</v>
      </c>
      <c r="H903" s="109">
        <f t="shared" si="87"/>
        <v>1</v>
      </c>
      <c r="I903" s="22">
        <v>0</v>
      </c>
      <c r="J903" s="25">
        <v>0</v>
      </c>
      <c r="K903" s="95">
        <v>1</v>
      </c>
      <c r="L903" s="12">
        <v>0</v>
      </c>
      <c r="M903" s="12">
        <v>1</v>
      </c>
      <c r="N903" s="27">
        <f t="shared" ref="N903:N966" si="90">IF((K903+L903+M903)&gt;0,1,0)</f>
        <v>1</v>
      </c>
      <c r="O903" s="29">
        <v>1</v>
      </c>
      <c r="P903" s="125">
        <v>0</v>
      </c>
      <c r="Q903" s="125">
        <v>0</v>
      </c>
      <c r="R903" s="31">
        <f t="shared" ref="R903:R966" si="91">IF(OR(P903=1,Q903=1)=TRUE,1,0)</f>
        <v>0</v>
      </c>
      <c r="S903" s="14">
        <v>4170</v>
      </c>
      <c r="T903" s="15">
        <v>31.598600000000001</v>
      </c>
      <c r="U903" s="15">
        <v>131.96787199432885</v>
      </c>
      <c r="V903" s="33">
        <f t="shared" ref="V903:V966" si="92">IF(U903&lt;=80,1,0)</f>
        <v>0</v>
      </c>
      <c r="W903" s="34">
        <v>0</v>
      </c>
      <c r="X903" s="19">
        <v>0</v>
      </c>
      <c r="Y903" s="36">
        <v>0</v>
      </c>
      <c r="Z903" s="41">
        <v>0</v>
      </c>
      <c r="AA903" s="5">
        <f t="shared" si="88"/>
        <v>3</v>
      </c>
      <c r="AB903" s="5">
        <f t="shared" si="89"/>
        <v>1</v>
      </c>
    </row>
    <row r="904" spans="1:28" customFormat="1" ht="15" customHeight="1">
      <c r="A904" s="6">
        <v>2131</v>
      </c>
      <c r="B904" s="5" t="s">
        <v>8437</v>
      </c>
      <c r="C904" s="5" t="s">
        <v>12060</v>
      </c>
      <c r="D904" s="5" t="s">
        <v>8438</v>
      </c>
      <c r="E904" s="9" t="s">
        <v>11019</v>
      </c>
      <c r="F904" s="111">
        <v>0</v>
      </c>
      <c r="G904" s="111">
        <v>0</v>
      </c>
      <c r="H904" s="109">
        <f t="shared" si="87"/>
        <v>0</v>
      </c>
      <c r="I904" s="22">
        <v>1</v>
      </c>
      <c r="J904" s="25">
        <v>0</v>
      </c>
      <c r="K904" s="95">
        <v>1</v>
      </c>
      <c r="L904" s="12">
        <v>1</v>
      </c>
      <c r="M904" s="12">
        <v>1</v>
      </c>
      <c r="N904" s="27">
        <f t="shared" si="90"/>
        <v>1</v>
      </c>
      <c r="O904" s="29">
        <v>1</v>
      </c>
      <c r="P904" s="125">
        <v>0</v>
      </c>
      <c r="Q904" s="125">
        <v>0</v>
      </c>
      <c r="R904" s="31">
        <f t="shared" si="91"/>
        <v>0</v>
      </c>
      <c r="S904" s="14">
        <v>1768</v>
      </c>
      <c r="T904" s="15">
        <v>30.633099999999999</v>
      </c>
      <c r="U904" s="15">
        <v>57.715347124515638</v>
      </c>
      <c r="V904" s="33">
        <f t="shared" si="92"/>
        <v>1</v>
      </c>
      <c r="W904" s="34">
        <v>0</v>
      </c>
      <c r="X904" s="19">
        <v>0</v>
      </c>
      <c r="Y904" s="36">
        <v>1</v>
      </c>
      <c r="Z904" s="41">
        <v>0</v>
      </c>
      <c r="AA904" s="5">
        <f t="shared" si="88"/>
        <v>5</v>
      </c>
      <c r="AB904" s="5">
        <f t="shared" si="89"/>
        <v>1</v>
      </c>
    </row>
    <row r="905" spans="1:28" customFormat="1" ht="15" customHeight="1">
      <c r="A905" s="6">
        <v>2035</v>
      </c>
      <c r="B905" s="5" t="s">
        <v>8447</v>
      </c>
      <c r="C905" s="5" t="s">
        <v>12061</v>
      </c>
      <c r="D905" s="5" t="s">
        <v>8448</v>
      </c>
      <c r="E905" s="9" t="s">
        <v>11019</v>
      </c>
      <c r="F905" s="111">
        <v>0</v>
      </c>
      <c r="G905" s="111">
        <v>0</v>
      </c>
      <c r="H905" s="109">
        <f t="shared" si="87"/>
        <v>0</v>
      </c>
      <c r="I905" s="22">
        <v>1</v>
      </c>
      <c r="J905" s="25">
        <v>1</v>
      </c>
      <c r="K905" s="95">
        <v>1</v>
      </c>
      <c r="L905" s="12">
        <v>0</v>
      </c>
      <c r="M905" s="12">
        <v>1</v>
      </c>
      <c r="N905" s="27">
        <f t="shared" si="90"/>
        <v>1</v>
      </c>
      <c r="O905" s="29">
        <v>1</v>
      </c>
      <c r="P905" s="125">
        <v>1</v>
      </c>
      <c r="Q905" s="125">
        <v>0</v>
      </c>
      <c r="R905" s="31">
        <f t="shared" si="91"/>
        <v>1</v>
      </c>
      <c r="S905" s="14">
        <v>329</v>
      </c>
      <c r="T905" s="15">
        <v>9.6045999999999996</v>
      </c>
      <c r="U905" s="15">
        <v>34.254419757199678</v>
      </c>
      <c r="V905" s="33">
        <f t="shared" si="92"/>
        <v>1</v>
      </c>
      <c r="W905" s="34">
        <v>0</v>
      </c>
      <c r="X905" s="19">
        <v>0</v>
      </c>
      <c r="Y905" s="36">
        <v>0</v>
      </c>
      <c r="Z905" s="41">
        <v>0</v>
      </c>
      <c r="AA905" s="5">
        <f t="shared" si="88"/>
        <v>6</v>
      </c>
      <c r="AB905" s="5">
        <f t="shared" si="89"/>
        <v>1</v>
      </c>
    </row>
    <row r="906" spans="1:28" customFormat="1" ht="15" customHeight="1">
      <c r="A906" s="6">
        <v>2134</v>
      </c>
      <c r="B906" s="5" t="s">
        <v>9168</v>
      </c>
      <c r="C906" s="5" t="s">
        <v>12062</v>
      </c>
      <c r="D906" s="5" t="s">
        <v>9169</v>
      </c>
      <c r="E906" s="9" t="s">
        <v>11019</v>
      </c>
      <c r="F906" s="111">
        <v>1</v>
      </c>
      <c r="G906" s="111">
        <v>1</v>
      </c>
      <c r="H906" s="109">
        <f t="shared" si="87"/>
        <v>1</v>
      </c>
      <c r="I906" s="22">
        <v>1</v>
      </c>
      <c r="J906" s="25">
        <v>0</v>
      </c>
      <c r="K906" s="95">
        <v>1</v>
      </c>
      <c r="L906" s="12">
        <v>0</v>
      </c>
      <c r="M906" s="12">
        <v>1</v>
      </c>
      <c r="N906" s="27">
        <f t="shared" si="90"/>
        <v>1</v>
      </c>
      <c r="O906" s="29">
        <v>1</v>
      </c>
      <c r="P906" s="125">
        <v>0</v>
      </c>
      <c r="Q906" s="125">
        <v>1</v>
      </c>
      <c r="R906" s="31">
        <f t="shared" si="91"/>
        <v>1</v>
      </c>
      <c r="S906" s="14">
        <v>391</v>
      </c>
      <c r="T906" s="15">
        <v>22.533799999999999</v>
      </c>
      <c r="U906" s="15">
        <v>17.351711650942139</v>
      </c>
      <c r="V906" s="33">
        <f t="shared" si="92"/>
        <v>1</v>
      </c>
      <c r="W906" s="34">
        <v>1</v>
      </c>
      <c r="X906" s="19">
        <v>1</v>
      </c>
      <c r="Y906" s="36">
        <v>0</v>
      </c>
      <c r="Z906" s="41">
        <v>0</v>
      </c>
      <c r="AA906" s="5">
        <f t="shared" si="88"/>
        <v>7</v>
      </c>
      <c r="AB906" s="5">
        <f t="shared" si="89"/>
        <v>1</v>
      </c>
    </row>
    <row r="907" spans="1:28" customFormat="1" ht="15" customHeight="1">
      <c r="A907" s="6">
        <v>2135</v>
      </c>
      <c r="B907" s="5" t="s">
        <v>9170</v>
      </c>
      <c r="C907" s="5" t="s">
        <v>12063</v>
      </c>
      <c r="D907" s="5" t="s">
        <v>9171</v>
      </c>
      <c r="E907" s="9" t="s">
        <v>11019</v>
      </c>
      <c r="F907" s="111">
        <v>1</v>
      </c>
      <c r="G907" s="111">
        <v>1</v>
      </c>
      <c r="H907" s="109">
        <f t="shared" si="87"/>
        <v>1</v>
      </c>
      <c r="I907" s="22">
        <v>1</v>
      </c>
      <c r="J907" s="25">
        <v>0</v>
      </c>
      <c r="K907" s="95">
        <v>1</v>
      </c>
      <c r="L907" s="12">
        <v>0</v>
      </c>
      <c r="M907" s="12">
        <v>1</v>
      </c>
      <c r="N907" s="27">
        <f t="shared" si="90"/>
        <v>1</v>
      </c>
      <c r="O907" s="29">
        <v>1</v>
      </c>
      <c r="P907" s="125">
        <v>0</v>
      </c>
      <c r="Q907" s="125">
        <v>1</v>
      </c>
      <c r="R907" s="31">
        <f t="shared" si="91"/>
        <v>1</v>
      </c>
      <c r="S907" s="14">
        <v>402</v>
      </c>
      <c r="T907" s="15">
        <v>18.2547</v>
      </c>
      <c r="U907" s="15">
        <v>22.021725911683021</v>
      </c>
      <c r="V907" s="33">
        <f t="shared" si="92"/>
        <v>1</v>
      </c>
      <c r="W907" s="34">
        <v>1</v>
      </c>
      <c r="X907" s="19">
        <v>1</v>
      </c>
      <c r="Y907" s="36">
        <v>1</v>
      </c>
      <c r="Z907" s="41">
        <v>0</v>
      </c>
      <c r="AA907" s="5">
        <f t="shared" si="88"/>
        <v>8</v>
      </c>
      <c r="AB907" s="5">
        <f t="shared" si="89"/>
        <v>1</v>
      </c>
    </row>
    <row r="908" spans="1:28" customFormat="1" ht="15" customHeight="1">
      <c r="A908" s="6">
        <v>2142</v>
      </c>
      <c r="B908" s="5" t="s">
        <v>9648</v>
      </c>
      <c r="C908" s="5" t="s">
        <v>12064</v>
      </c>
      <c r="D908" s="5" t="s">
        <v>9649</v>
      </c>
      <c r="E908" s="9" t="s">
        <v>11019</v>
      </c>
      <c r="F908" s="111">
        <v>1</v>
      </c>
      <c r="G908" s="111">
        <v>0</v>
      </c>
      <c r="H908" s="109">
        <f t="shared" si="87"/>
        <v>1</v>
      </c>
      <c r="I908" s="22">
        <v>1</v>
      </c>
      <c r="J908" s="25">
        <v>0</v>
      </c>
      <c r="K908" s="95">
        <v>1</v>
      </c>
      <c r="L908" s="12">
        <v>0</v>
      </c>
      <c r="M908" s="12">
        <v>1</v>
      </c>
      <c r="N908" s="27">
        <f t="shared" si="90"/>
        <v>1</v>
      </c>
      <c r="O908" s="29">
        <v>1</v>
      </c>
      <c r="P908" s="125">
        <v>0</v>
      </c>
      <c r="Q908" s="125">
        <v>0</v>
      </c>
      <c r="R908" s="31">
        <f t="shared" si="91"/>
        <v>0</v>
      </c>
      <c r="S908" s="14">
        <v>1258</v>
      </c>
      <c r="T908" s="15">
        <v>18.314299999999999</v>
      </c>
      <c r="U908" s="15">
        <v>68.689494001954756</v>
      </c>
      <c r="V908" s="33">
        <f t="shared" si="92"/>
        <v>1</v>
      </c>
      <c r="W908" s="34">
        <v>1</v>
      </c>
      <c r="X908" s="19">
        <v>0</v>
      </c>
      <c r="Y908" s="36">
        <v>0</v>
      </c>
      <c r="Z908" s="41">
        <v>0</v>
      </c>
      <c r="AA908" s="5">
        <f t="shared" si="88"/>
        <v>6</v>
      </c>
      <c r="AB908" s="5">
        <f t="shared" si="89"/>
        <v>1</v>
      </c>
    </row>
    <row r="909" spans="1:28" customFormat="1" ht="15" customHeight="1">
      <c r="A909" s="6">
        <v>2147</v>
      </c>
      <c r="B909" s="5" t="s">
        <v>10126</v>
      </c>
      <c r="C909" s="5" t="s">
        <v>12065</v>
      </c>
      <c r="D909" s="5" t="s">
        <v>10127</v>
      </c>
      <c r="E909" s="9" t="s">
        <v>11019</v>
      </c>
      <c r="F909" s="111">
        <v>1</v>
      </c>
      <c r="G909" s="111">
        <v>0</v>
      </c>
      <c r="H909" s="109">
        <f t="shared" si="87"/>
        <v>1</v>
      </c>
      <c r="I909" s="22">
        <v>1</v>
      </c>
      <c r="J909" s="25">
        <v>0</v>
      </c>
      <c r="K909" s="95">
        <v>1</v>
      </c>
      <c r="L909" s="12">
        <v>0</v>
      </c>
      <c r="M909" s="12">
        <v>1</v>
      </c>
      <c r="N909" s="27">
        <f t="shared" si="90"/>
        <v>1</v>
      </c>
      <c r="O909" s="29">
        <v>1</v>
      </c>
      <c r="P909" s="125">
        <v>0</v>
      </c>
      <c r="Q909" s="125">
        <v>0</v>
      </c>
      <c r="R909" s="31">
        <f t="shared" si="91"/>
        <v>0</v>
      </c>
      <c r="S909" s="14">
        <v>709</v>
      </c>
      <c r="T909" s="15">
        <v>12.2493</v>
      </c>
      <c r="U909" s="15">
        <v>57.880858498036623</v>
      </c>
      <c r="V909" s="33">
        <f t="shared" si="92"/>
        <v>1</v>
      </c>
      <c r="W909" s="34">
        <v>0</v>
      </c>
      <c r="X909" s="19">
        <v>0</v>
      </c>
      <c r="Y909" s="36">
        <v>1</v>
      </c>
      <c r="Z909" s="41">
        <v>0</v>
      </c>
      <c r="AA909" s="5">
        <f t="shared" si="88"/>
        <v>6</v>
      </c>
      <c r="AB909" s="5">
        <f t="shared" si="89"/>
        <v>1</v>
      </c>
    </row>
    <row r="910" spans="1:28" customFormat="1" ht="15" customHeight="1">
      <c r="A910" s="6">
        <v>2150</v>
      </c>
      <c r="B910" s="5" t="s">
        <v>10160</v>
      </c>
      <c r="C910" s="5" t="s">
        <v>12066</v>
      </c>
      <c r="D910" s="5" t="s">
        <v>10161</v>
      </c>
      <c r="E910" s="9" t="s">
        <v>11019</v>
      </c>
      <c r="F910" s="111">
        <v>0</v>
      </c>
      <c r="G910" s="111">
        <v>0</v>
      </c>
      <c r="H910" s="109">
        <f t="shared" si="87"/>
        <v>0</v>
      </c>
      <c r="I910" s="22">
        <v>1</v>
      </c>
      <c r="J910" s="25">
        <v>0</v>
      </c>
      <c r="K910" s="95">
        <v>1</v>
      </c>
      <c r="L910" s="12">
        <v>0</v>
      </c>
      <c r="M910" s="12">
        <v>1</v>
      </c>
      <c r="N910" s="27">
        <f t="shared" si="90"/>
        <v>1</v>
      </c>
      <c r="O910" s="29">
        <v>1</v>
      </c>
      <c r="P910" s="125">
        <v>0</v>
      </c>
      <c r="Q910" s="125">
        <v>0</v>
      </c>
      <c r="R910" s="31">
        <f t="shared" si="91"/>
        <v>0</v>
      </c>
      <c r="S910" s="14">
        <v>3558</v>
      </c>
      <c r="T910" s="15">
        <v>44.751499999999993</v>
      </c>
      <c r="U910" s="15">
        <v>79.505714892238259</v>
      </c>
      <c r="V910" s="33">
        <f t="shared" si="92"/>
        <v>1</v>
      </c>
      <c r="W910" s="34">
        <v>0</v>
      </c>
      <c r="X910" s="19">
        <v>0</v>
      </c>
      <c r="Y910" s="36">
        <v>1</v>
      </c>
      <c r="Z910" s="41">
        <v>0</v>
      </c>
      <c r="AA910" s="5">
        <f t="shared" si="88"/>
        <v>5</v>
      </c>
      <c r="AB910" s="5">
        <f t="shared" si="89"/>
        <v>1</v>
      </c>
    </row>
    <row r="911" spans="1:28" customFormat="1" ht="15" customHeight="1">
      <c r="A911" s="6">
        <v>2152</v>
      </c>
      <c r="B911" s="5" t="s">
        <v>10306</v>
      </c>
      <c r="C911" s="5" t="s">
        <v>12067</v>
      </c>
      <c r="D911" s="5" t="s">
        <v>10307</v>
      </c>
      <c r="E911" s="9" t="s">
        <v>11019</v>
      </c>
      <c r="F911" s="111">
        <v>0</v>
      </c>
      <c r="G911" s="111">
        <v>1</v>
      </c>
      <c r="H911" s="109">
        <f t="shared" si="87"/>
        <v>1</v>
      </c>
      <c r="I911" s="22">
        <v>0</v>
      </c>
      <c r="J911" s="25">
        <v>0</v>
      </c>
      <c r="K911" s="95">
        <v>1</v>
      </c>
      <c r="L911" s="12">
        <v>0</v>
      </c>
      <c r="M911" s="12">
        <v>1</v>
      </c>
      <c r="N911" s="27">
        <f t="shared" si="90"/>
        <v>1</v>
      </c>
      <c r="O911" s="29">
        <v>1</v>
      </c>
      <c r="P911" s="125">
        <v>0</v>
      </c>
      <c r="Q911" s="125">
        <v>0</v>
      </c>
      <c r="R911" s="31">
        <f t="shared" si="91"/>
        <v>0</v>
      </c>
      <c r="S911" s="14">
        <v>2117</v>
      </c>
      <c r="T911" s="15">
        <v>28.426300000000001</v>
      </c>
      <c r="U911" s="15">
        <v>74.473287061629549</v>
      </c>
      <c r="V911" s="33">
        <f t="shared" si="92"/>
        <v>1</v>
      </c>
      <c r="W911" s="34">
        <v>1</v>
      </c>
      <c r="X911" s="19">
        <v>1</v>
      </c>
      <c r="Y911" s="36">
        <v>1</v>
      </c>
      <c r="Z911" s="41">
        <v>0</v>
      </c>
      <c r="AA911" s="5">
        <f t="shared" si="88"/>
        <v>6</v>
      </c>
      <c r="AB911" s="5">
        <f t="shared" si="89"/>
        <v>1</v>
      </c>
    </row>
    <row r="912" spans="1:28" customFormat="1" ht="15" customHeight="1">
      <c r="A912" s="6">
        <v>2163</v>
      </c>
      <c r="B912" s="5" t="s">
        <v>10814</v>
      </c>
      <c r="C912" s="5" t="s">
        <v>12068</v>
      </c>
      <c r="D912" s="5" t="s">
        <v>10815</v>
      </c>
      <c r="E912" s="9" t="s">
        <v>11019</v>
      </c>
      <c r="F912" s="111">
        <v>1</v>
      </c>
      <c r="G912" s="111">
        <v>0</v>
      </c>
      <c r="H912" s="109">
        <f t="shared" si="87"/>
        <v>1</v>
      </c>
      <c r="I912" s="22">
        <v>1</v>
      </c>
      <c r="J912" s="25">
        <v>1</v>
      </c>
      <c r="K912" s="95">
        <v>1</v>
      </c>
      <c r="L912" s="12">
        <v>0</v>
      </c>
      <c r="M912" s="12">
        <v>1</v>
      </c>
      <c r="N912" s="27">
        <f t="shared" si="90"/>
        <v>1</v>
      </c>
      <c r="O912" s="29">
        <v>1</v>
      </c>
      <c r="P912" s="125">
        <v>1</v>
      </c>
      <c r="Q912" s="125">
        <v>0</v>
      </c>
      <c r="R912" s="31">
        <f t="shared" si="91"/>
        <v>1</v>
      </c>
      <c r="S912" s="14">
        <v>465</v>
      </c>
      <c r="T912" s="15">
        <v>25.511300000000002</v>
      </c>
      <c r="U912" s="15">
        <v>18.227216958759449</v>
      </c>
      <c r="V912" s="33">
        <f t="shared" si="92"/>
        <v>1</v>
      </c>
      <c r="W912" s="34">
        <v>0</v>
      </c>
      <c r="X912" s="19">
        <v>0</v>
      </c>
      <c r="Y912" s="36">
        <v>0</v>
      </c>
      <c r="Z912" s="41">
        <v>0</v>
      </c>
      <c r="AA912" s="5">
        <f t="shared" si="88"/>
        <v>7</v>
      </c>
      <c r="AB912" s="5">
        <f t="shared" si="89"/>
        <v>1</v>
      </c>
    </row>
    <row r="913" spans="1:28" customFormat="1" ht="15" customHeight="1">
      <c r="A913" s="6">
        <v>2164</v>
      </c>
      <c r="B913" s="5" t="s">
        <v>10828</v>
      </c>
      <c r="C913" s="5" t="s">
        <v>12069</v>
      </c>
      <c r="D913" s="5" t="s">
        <v>10829</v>
      </c>
      <c r="E913" s="9" t="s">
        <v>11019</v>
      </c>
      <c r="F913" s="111">
        <v>1</v>
      </c>
      <c r="G913" s="111">
        <v>0</v>
      </c>
      <c r="H913" s="109">
        <f t="shared" si="87"/>
        <v>1</v>
      </c>
      <c r="I913" s="22">
        <v>1</v>
      </c>
      <c r="J913" s="25">
        <v>0</v>
      </c>
      <c r="K913" s="95">
        <v>1</v>
      </c>
      <c r="L913" s="12">
        <v>0</v>
      </c>
      <c r="M913" s="12">
        <v>1</v>
      </c>
      <c r="N913" s="27">
        <f t="shared" si="90"/>
        <v>1</v>
      </c>
      <c r="O913" s="29">
        <v>0</v>
      </c>
      <c r="P913" s="125">
        <v>0</v>
      </c>
      <c r="Q913" s="125">
        <v>0</v>
      </c>
      <c r="R913" s="31">
        <f t="shared" si="91"/>
        <v>0</v>
      </c>
      <c r="S913" s="14">
        <v>1618</v>
      </c>
      <c r="T913" s="15">
        <v>14.5825</v>
      </c>
      <c r="U913" s="15">
        <v>110.95491170924053</v>
      </c>
      <c r="V913" s="33">
        <f t="shared" si="92"/>
        <v>0</v>
      </c>
      <c r="W913" s="34">
        <v>1</v>
      </c>
      <c r="X913" s="19">
        <v>0</v>
      </c>
      <c r="Y913" s="36">
        <v>0</v>
      </c>
      <c r="Z913" s="41">
        <v>0</v>
      </c>
      <c r="AA913" s="5">
        <f t="shared" si="88"/>
        <v>4</v>
      </c>
      <c r="AB913" s="5">
        <f t="shared" si="89"/>
        <v>1</v>
      </c>
    </row>
    <row r="914" spans="1:28" customFormat="1" ht="15" customHeight="1">
      <c r="A914" s="6">
        <v>2166</v>
      </c>
      <c r="B914" s="5" t="s">
        <v>10906</v>
      </c>
      <c r="C914" s="5" t="s">
        <v>12070</v>
      </c>
      <c r="D914" s="5" t="s">
        <v>10907</v>
      </c>
      <c r="E914" s="9" t="s">
        <v>11019</v>
      </c>
      <c r="F914" s="111">
        <v>1</v>
      </c>
      <c r="G914" s="111">
        <v>1</v>
      </c>
      <c r="H914" s="109">
        <f t="shared" si="87"/>
        <v>1</v>
      </c>
      <c r="I914" s="22">
        <v>1</v>
      </c>
      <c r="J914" s="25">
        <v>0</v>
      </c>
      <c r="K914" s="95">
        <v>1</v>
      </c>
      <c r="L914" s="12">
        <v>0</v>
      </c>
      <c r="M914" s="12">
        <v>1</v>
      </c>
      <c r="N914" s="27">
        <f t="shared" si="90"/>
        <v>1</v>
      </c>
      <c r="O914" s="29">
        <v>1</v>
      </c>
      <c r="P914" s="125">
        <v>0</v>
      </c>
      <c r="Q914" s="125">
        <v>1</v>
      </c>
      <c r="R914" s="31">
        <f t="shared" si="91"/>
        <v>1</v>
      </c>
      <c r="S914" s="14">
        <v>162</v>
      </c>
      <c r="T914" s="15">
        <v>20.2576</v>
      </c>
      <c r="U914" s="15">
        <v>7.9969986572940526</v>
      </c>
      <c r="V914" s="33">
        <f t="shared" si="92"/>
        <v>1</v>
      </c>
      <c r="W914" s="34">
        <v>1</v>
      </c>
      <c r="X914" s="19">
        <v>1</v>
      </c>
      <c r="Y914" s="36">
        <v>0</v>
      </c>
      <c r="Z914" s="41">
        <v>0</v>
      </c>
      <c r="AA914" s="5">
        <f t="shared" si="88"/>
        <v>7</v>
      </c>
      <c r="AB914" s="5">
        <f t="shared" si="89"/>
        <v>1</v>
      </c>
    </row>
    <row r="915" spans="1:28" customFormat="1" ht="15" customHeight="1">
      <c r="A915" s="6">
        <v>96001</v>
      </c>
      <c r="B915" s="5" t="s">
        <v>149</v>
      </c>
      <c r="C915" s="5" t="s">
        <v>12071</v>
      </c>
      <c r="D915" s="5" t="s">
        <v>150</v>
      </c>
      <c r="E915" s="9" t="s">
        <v>11046</v>
      </c>
      <c r="F915" s="111">
        <v>0</v>
      </c>
      <c r="G915" s="111">
        <v>0</v>
      </c>
      <c r="H915" s="109">
        <f t="shared" si="87"/>
        <v>0</v>
      </c>
      <c r="I915" s="22">
        <v>1</v>
      </c>
      <c r="J915" s="25">
        <v>0</v>
      </c>
      <c r="K915" s="95">
        <v>1</v>
      </c>
      <c r="L915" s="12">
        <v>0</v>
      </c>
      <c r="M915" s="12">
        <v>1</v>
      </c>
      <c r="N915" s="27">
        <f t="shared" si="90"/>
        <v>1</v>
      </c>
      <c r="O915" s="29">
        <v>1</v>
      </c>
      <c r="P915" s="125">
        <v>0</v>
      </c>
      <c r="Q915" s="125">
        <v>0</v>
      </c>
      <c r="R915" s="31">
        <f t="shared" si="91"/>
        <v>0</v>
      </c>
      <c r="S915" s="14">
        <v>330</v>
      </c>
      <c r="T915" s="15">
        <v>10.7828</v>
      </c>
      <c r="U915" s="15">
        <v>30.604295730237045</v>
      </c>
      <c r="V915" s="33">
        <f t="shared" si="92"/>
        <v>1</v>
      </c>
      <c r="W915" s="34">
        <v>1</v>
      </c>
      <c r="X915" s="19">
        <v>1</v>
      </c>
      <c r="Y915" s="36">
        <v>0</v>
      </c>
      <c r="Z915" s="41">
        <v>0</v>
      </c>
      <c r="AA915" s="5">
        <f t="shared" si="88"/>
        <v>5</v>
      </c>
      <c r="AB915" s="5">
        <f t="shared" si="89"/>
        <v>1</v>
      </c>
    </row>
    <row r="916" spans="1:28" customFormat="1" ht="15" customHeight="1">
      <c r="A916" s="6">
        <v>96002</v>
      </c>
      <c r="B916" s="5" t="s">
        <v>347</v>
      </c>
      <c r="C916" s="5" t="s">
        <v>12072</v>
      </c>
      <c r="D916" s="5" t="s">
        <v>348</v>
      </c>
      <c r="E916" s="9" t="s">
        <v>11046</v>
      </c>
      <c r="F916" s="111">
        <v>0</v>
      </c>
      <c r="G916" s="111">
        <v>1</v>
      </c>
      <c r="H916" s="109">
        <f t="shared" si="87"/>
        <v>1</v>
      </c>
      <c r="I916" s="22">
        <v>1</v>
      </c>
      <c r="J916" s="25">
        <v>0</v>
      </c>
      <c r="K916" s="95">
        <v>1</v>
      </c>
      <c r="L916" s="12">
        <v>0</v>
      </c>
      <c r="M916" s="12">
        <v>0</v>
      </c>
      <c r="N916" s="27">
        <f t="shared" si="90"/>
        <v>1</v>
      </c>
      <c r="O916" s="29">
        <v>1</v>
      </c>
      <c r="P916" s="125">
        <v>0</v>
      </c>
      <c r="Q916" s="125">
        <v>0</v>
      </c>
      <c r="R916" s="31">
        <f t="shared" si="91"/>
        <v>0</v>
      </c>
      <c r="S916" s="14">
        <v>3407</v>
      </c>
      <c r="T916" s="15">
        <v>11.888</v>
      </c>
      <c r="U916" s="15">
        <v>286.59152086137283</v>
      </c>
      <c r="V916" s="33">
        <f t="shared" si="92"/>
        <v>0</v>
      </c>
      <c r="W916" s="34">
        <v>1</v>
      </c>
      <c r="X916" s="19">
        <v>1</v>
      </c>
      <c r="Y916" s="36">
        <v>1</v>
      </c>
      <c r="Z916" s="41">
        <v>0</v>
      </c>
      <c r="AA916" s="5">
        <f t="shared" si="88"/>
        <v>6</v>
      </c>
      <c r="AB916" s="5">
        <f t="shared" si="89"/>
        <v>1</v>
      </c>
    </row>
    <row r="917" spans="1:28" customFormat="1" ht="15" customHeight="1">
      <c r="A917" s="6">
        <v>96003</v>
      </c>
      <c r="B917" s="5" t="s">
        <v>905</v>
      </c>
      <c r="C917" s="5" t="s">
        <v>12073</v>
      </c>
      <c r="D917" s="5" t="s">
        <v>906</v>
      </c>
      <c r="E917" s="9" t="s">
        <v>11046</v>
      </c>
      <c r="F917" s="111">
        <v>0</v>
      </c>
      <c r="G917" s="111">
        <v>0</v>
      </c>
      <c r="H917" s="109">
        <f t="shared" si="87"/>
        <v>0</v>
      </c>
      <c r="I917" s="22">
        <v>1</v>
      </c>
      <c r="J917" s="25">
        <v>0</v>
      </c>
      <c r="K917" s="95">
        <v>1</v>
      </c>
      <c r="L917" s="12">
        <v>0</v>
      </c>
      <c r="M917" s="12">
        <v>1</v>
      </c>
      <c r="N917" s="27">
        <f t="shared" si="90"/>
        <v>1</v>
      </c>
      <c r="O917" s="29">
        <v>1</v>
      </c>
      <c r="P917" s="125">
        <v>0</v>
      </c>
      <c r="Q917" s="125">
        <v>0</v>
      </c>
      <c r="R917" s="31">
        <f t="shared" si="91"/>
        <v>0</v>
      </c>
      <c r="S917" s="14">
        <v>1190</v>
      </c>
      <c r="T917" s="15">
        <v>9.3890999999999991</v>
      </c>
      <c r="U917" s="15">
        <v>126.7427122940431</v>
      </c>
      <c r="V917" s="33">
        <f t="shared" si="92"/>
        <v>0</v>
      </c>
      <c r="W917" s="34">
        <v>0</v>
      </c>
      <c r="X917" s="19">
        <v>0</v>
      </c>
      <c r="Y917" s="36">
        <v>1</v>
      </c>
      <c r="Z917" s="41">
        <v>0</v>
      </c>
      <c r="AA917" s="5">
        <f t="shared" si="88"/>
        <v>4</v>
      </c>
      <c r="AB917" s="5">
        <f t="shared" si="89"/>
        <v>1</v>
      </c>
    </row>
    <row r="918" spans="1:28" customFormat="1" ht="15" customHeight="1">
      <c r="A918" s="6">
        <v>96005</v>
      </c>
      <c r="B918" s="5" t="s">
        <v>999</v>
      </c>
      <c r="C918" s="5" t="s">
        <v>12074</v>
      </c>
      <c r="D918" s="5" t="s">
        <v>1000</v>
      </c>
      <c r="E918" s="9" t="s">
        <v>11046</v>
      </c>
      <c r="F918" s="111">
        <v>0</v>
      </c>
      <c r="G918" s="111">
        <v>0</v>
      </c>
      <c r="H918" s="109">
        <f t="shared" si="87"/>
        <v>0</v>
      </c>
      <c r="I918" s="22">
        <v>1</v>
      </c>
      <c r="J918" s="25">
        <v>0</v>
      </c>
      <c r="K918" s="95">
        <v>1</v>
      </c>
      <c r="L918" s="12">
        <v>0</v>
      </c>
      <c r="M918" s="12">
        <v>1</v>
      </c>
      <c r="N918" s="27">
        <f t="shared" si="90"/>
        <v>1</v>
      </c>
      <c r="O918" s="29">
        <v>1</v>
      </c>
      <c r="P918" s="125">
        <v>0</v>
      </c>
      <c r="Q918" s="125">
        <v>0</v>
      </c>
      <c r="R918" s="31">
        <f t="shared" si="91"/>
        <v>0</v>
      </c>
      <c r="S918" s="14">
        <v>986</v>
      </c>
      <c r="T918" s="15">
        <v>18.845500000000001</v>
      </c>
      <c r="U918" s="15">
        <v>52.320182536945154</v>
      </c>
      <c r="V918" s="33">
        <f t="shared" si="92"/>
        <v>1</v>
      </c>
      <c r="W918" s="34">
        <v>1</v>
      </c>
      <c r="X918" s="19">
        <v>1</v>
      </c>
      <c r="Y918" s="36">
        <v>1</v>
      </c>
      <c r="Z918" s="41">
        <v>0</v>
      </c>
      <c r="AA918" s="5">
        <f t="shared" si="88"/>
        <v>6</v>
      </c>
      <c r="AB918" s="5">
        <f t="shared" si="89"/>
        <v>1</v>
      </c>
    </row>
    <row r="919" spans="1:28" customFormat="1" ht="15" customHeight="1">
      <c r="A919" s="6">
        <v>96006</v>
      </c>
      <c r="B919" s="5" t="s">
        <v>1203</v>
      </c>
      <c r="C919" s="5" t="s">
        <v>12075</v>
      </c>
      <c r="D919" s="5" t="s">
        <v>1204</v>
      </c>
      <c r="E919" s="9" t="s">
        <v>11046</v>
      </c>
      <c r="F919" s="111">
        <v>1</v>
      </c>
      <c r="G919" s="111">
        <v>0</v>
      </c>
      <c r="H919" s="109">
        <f t="shared" si="87"/>
        <v>1</v>
      </c>
      <c r="I919" s="22">
        <v>0</v>
      </c>
      <c r="J919" s="25">
        <v>0</v>
      </c>
      <c r="K919" s="95">
        <v>1</v>
      </c>
      <c r="L919" s="12">
        <v>0</v>
      </c>
      <c r="M919" s="12">
        <v>1</v>
      </c>
      <c r="N919" s="27">
        <f t="shared" si="90"/>
        <v>1</v>
      </c>
      <c r="O919" s="29">
        <v>1</v>
      </c>
      <c r="P919" s="125">
        <v>0</v>
      </c>
      <c r="Q919" s="125">
        <v>0</v>
      </c>
      <c r="R919" s="31">
        <f t="shared" si="91"/>
        <v>0</v>
      </c>
      <c r="S919" s="14">
        <v>880</v>
      </c>
      <c r="T919" s="15">
        <v>5.3452000000000002</v>
      </c>
      <c r="U919" s="15">
        <v>164.63369003966176</v>
      </c>
      <c r="V919" s="33">
        <f t="shared" si="92"/>
        <v>0</v>
      </c>
      <c r="W919" s="34">
        <v>0</v>
      </c>
      <c r="X919" s="19">
        <v>0</v>
      </c>
      <c r="Y919" s="36">
        <v>1</v>
      </c>
      <c r="Z919" s="41">
        <v>0</v>
      </c>
      <c r="AA919" s="5">
        <f t="shared" si="88"/>
        <v>4</v>
      </c>
      <c r="AB919" s="5">
        <f t="shared" si="89"/>
        <v>1</v>
      </c>
    </row>
    <row r="920" spans="1:28" customFormat="1" ht="15" customHeight="1">
      <c r="A920" s="6">
        <v>96007</v>
      </c>
      <c r="B920" s="5" t="s">
        <v>1362</v>
      </c>
      <c r="C920" s="5" t="s">
        <v>12076</v>
      </c>
      <c r="D920" s="5" t="s">
        <v>1363</v>
      </c>
      <c r="E920" s="9" t="s">
        <v>11046</v>
      </c>
      <c r="F920" s="111">
        <v>0</v>
      </c>
      <c r="G920" s="111">
        <v>1</v>
      </c>
      <c r="H920" s="109">
        <f t="shared" si="87"/>
        <v>1</v>
      </c>
      <c r="I920" s="22">
        <v>1</v>
      </c>
      <c r="J920" s="25">
        <v>0</v>
      </c>
      <c r="K920" s="95">
        <v>1</v>
      </c>
      <c r="L920" s="12">
        <v>0</v>
      </c>
      <c r="M920" s="12">
        <v>1</v>
      </c>
      <c r="N920" s="27">
        <f t="shared" si="90"/>
        <v>1</v>
      </c>
      <c r="O920" s="29">
        <v>1</v>
      </c>
      <c r="P920" s="125">
        <v>0</v>
      </c>
      <c r="Q920" s="125">
        <v>0</v>
      </c>
      <c r="R920" s="31">
        <f t="shared" si="91"/>
        <v>0</v>
      </c>
      <c r="S920" s="14">
        <v>2168</v>
      </c>
      <c r="T920" s="15">
        <v>10.453399999999998</v>
      </c>
      <c r="U920" s="15">
        <v>207.39663650104276</v>
      </c>
      <c r="V920" s="33">
        <f t="shared" si="92"/>
        <v>0</v>
      </c>
      <c r="W920" s="34">
        <v>1</v>
      </c>
      <c r="X920" s="19">
        <v>0</v>
      </c>
      <c r="Y920" s="36">
        <v>1</v>
      </c>
      <c r="Z920" s="41">
        <v>0</v>
      </c>
      <c r="AA920" s="5">
        <f t="shared" si="88"/>
        <v>6</v>
      </c>
      <c r="AB920" s="5">
        <f t="shared" si="89"/>
        <v>1</v>
      </c>
    </row>
    <row r="921" spans="1:28" customFormat="1" ht="15" customHeight="1">
      <c r="A921" s="6">
        <v>96008</v>
      </c>
      <c r="B921" s="5" t="s">
        <v>1512</v>
      </c>
      <c r="C921" s="5" t="s">
        <v>12077</v>
      </c>
      <c r="D921" s="5" t="s">
        <v>1513</v>
      </c>
      <c r="E921" s="9" t="s">
        <v>11046</v>
      </c>
      <c r="F921" s="111">
        <v>0</v>
      </c>
      <c r="G921" s="111">
        <v>1</v>
      </c>
      <c r="H921" s="109">
        <f t="shared" si="87"/>
        <v>1</v>
      </c>
      <c r="I921" s="22">
        <v>0</v>
      </c>
      <c r="J921" s="25">
        <v>1</v>
      </c>
      <c r="K921" s="95">
        <v>1</v>
      </c>
      <c r="L921" s="12">
        <v>0</v>
      </c>
      <c r="M921" s="12">
        <v>1</v>
      </c>
      <c r="N921" s="27">
        <f t="shared" si="90"/>
        <v>1</v>
      </c>
      <c r="O921" s="29">
        <v>1</v>
      </c>
      <c r="P921" s="125">
        <v>1</v>
      </c>
      <c r="Q921" s="125">
        <v>0</v>
      </c>
      <c r="R921" s="31">
        <f t="shared" si="91"/>
        <v>1</v>
      </c>
      <c r="S921" s="14">
        <v>149</v>
      </c>
      <c r="T921" s="15">
        <v>6.5571000000000002</v>
      </c>
      <c r="U921" s="15">
        <v>22.723460066187798</v>
      </c>
      <c r="V921" s="33">
        <f t="shared" si="92"/>
        <v>1</v>
      </c>
      <c r="W921" s="34">
        <v>1</v>
      </c>
      <c r="X921" s="19">
        <v>1</v>
      </c>
      <c r="Y921" s="36">
        <v>1</v>
      </c>
      <c r="Z921" s="41">
        <v>0</v>
      </c>
      <c r="AA921" s="5">
        <f t="shared" si="88"/>
        <v>8</v>
      </c>
      <c r="AB921" s="5">
        <f t="shared" si="89"/>
        <v>1</v>
      </c>
    </row>
    <row r="922" spans="1:28" customFormat="1" ht="15" customHeight="1">
      <c r="A922" s="6">
        <v>96009</v>
      </c>
      <c r="B922" s="5" t="s">
        <v>1557</v>
      </c>
      <c r="C922" s="5" t="s">
        <v>12078</v>
      </c>
      <c r="D922" s="5" t="s">
        <v>1558</v>
      </c>
      <c r="E922" s="9" t="s">
        <v>11046</v>
      </c>
      <c r="F922" s="111">
        <v>0</v>
      </c>
      <c r="G922" s="111">
        <v>1</v>
      </c>
      <c r="H922" s="109">
        <f t="shared" si="87"/>
        <v>1</v>
      </c>
      <c r="I922" s="22">
        <v>1</v>
      </c>
      <c r="J922" s="25">
        <v>1</v>
      </c>
      <c r="K922" s="95">
        <v>1</v>
      </c>
      <c r="L922" s="12">
        <v>1</v>
      </c>
      <c r="M922" s="12">
        <v>1</v>
      </c>
      <c r="N922" s="27">
        <f t="shared" si="90"/>
        <v>1</v>
      </c>
      <c r="O922" s="29">
        <v>1</v>
      </c>
      <c r="P922" s="125">
        <v>1</v>
      </c>
      <c r="Q922" s="125">
        <v>0</v>
      </c>
      <c r="R922" s="31">
        <f t="shared" si="91"/>
        <v>1</v>
      </c>
      <c r="S922" s="14">
        <v>359</v>
      </c>
      <c r="T922" s="15">
        <v>9.2003000000000004</v>
      </c>
      <c r="U922" s="15">
        <v>39.020466723911177</v>
      </c>
      <c r="V922" s="33">
        <f t="shared" si="92"/>
        <v>1</v>
      </c>
      <c r="W922" s="34">
        <v>1</v>
      </c>
      <c r="X922" s="19">
        <v>1</v>
      </c>
      <c r="Y922" s="36">
        <v>1</v>
      </c>
      <c r="Z922" s="41">
        <v>0</v>
      </c>
      <c r="AA922" s="5">
        <f t="shared" si="88"/>
        <v>9</v>
      </c>
      <c r="AB922" s="5">
        <f t="shared" si="89"/>
        <v>1</v>
      </c>
    </row>
    <row r="923" spans="1:28" customFormat="1" ht="15" customHeight="1">
      <c r="A923" s="6">
        <v>96010</v>
      </c>
      <c r="B923" s="5" t="s">
        <v>1563</v>
      </c>
      <c r="C923" s="5" t="s">
        <v>12079</v>
      </c>
      <c r="D923" s="5" t="s">
        <v>1564</v>
      </c>
      <c r="E923" s="9" t="s">
        <v>11046</v>
      </c>
      <c r="F923" s="111">
        <v>1</v>
      </c>
      <c r="G923" s="111">
        <v>1</v>
      </c>
      <c r="H923" s="109">
        <f t="shared" si="87"/>
        <v>1</v>
      </c>
      <c r="I923" s="22">
        <v>1</v>
      </c>
      <c r="J923" s="25">
        <v>0</v>
      </c>
      <c r="K923" s="95">
        <v>1</v>
      </c>
      <c r="L923" s="12">
        <v>0</v>
      </c>
      <c r="M923" s="12">
        <v>0</v>
      </c>
      <c r="N923" s="27">
        <f t="shared" si="90"/>
        <v>1</v>
      </c>
      <c r="O923" s="29">
        <v>1</v>
      </c>
      <c r="P923" s="125">
        <v>0</v>
      </c>
      <c r="Q923" s="125">
        <v>0</v>
      </c>
      <c r="R923" s="31">
        <f t="shared" si="91"/>
        <v>0</v>
      </c>
      <c r="S923" s="14">
        <v>1227</v>
      </c>
      <c r="T923" s="15">
        <v>3.8025000000000002</v>
      </c>
      <c r="U923" s="15">
        <v>322.68244575936882</v>
      </c>
      <c r="V923" s="33">
        <f t="shared" si="92"/>
        <v>0</v>
      </c>
      <c r="W923" s="34">
        <v>1</v>
      </c>
      <c r="X923" s="19">
        <v>1</v>
      </c>
      <c r="Y923" s="36">
        <v>0</v>
      </c>
      <c r="Z923" s="41">
        <v>0</v>
      </c>
      <c r="AA923" s="5">
        <f t="shared" si="88"/>
        <v>5</v>
      </c>
      <c r="AB923" s="5">
        <f t="shared" si="89"/>
        <v>1</v>
      </c>
    </row>
    <row r="924" spans="1:28" customFormat="1" ht="15" customHeight="1">
      <c r="A924" s="6">
        <v>96086</v>
      </c>
      <c r="B924" s="5" t="s">
        <v>1597</v>
      </c>
      <c r="C924" s="5" t="s">
        <v>12080</v>
      </c>
      <c r="D924" s="5" t="s">
        <v>1598</v>
      </c>
      <c r="E924" s="9" t="s">
        <v>11046</v>
      </c>
      <c r="F924" s="111">
        <v>0</v>
      </c>
      <c r="G924" s="111">
        <v>1</v>
      </c>
      <c r="H924" s="109">
        <f t="shared" si="87"/>
        <v>1</v>
      </c>
      <c r="I924" s="22">
        <v>1</v>
      </c>
      <c r="J924" s="25">
        <v>1</v>
      </c>
      <c r="K924" s="95">
        <v>1</v>
      </c>
      <c r="L924" s="12">
        <v>1</v>
      </c>
      <c r="M924" s="12">
        <v>1</v>
      </c>
      <c r="N924" s="27">
        <f t="shared" si="90"/>
        <v>1</v>
      </c>
      <c r="O924" s="29">
        <v>1</v>
      </c>
      <c r="P924" s="125">
        <v>0</v>
      </c>
      <c r="Q924" s="125">
        <v>1</v>
      </c>
      <c r="R924" s="31">
        <f t="shared" si="91"/>
        <v>1</v>
      </c>
      <c r="S924" s="14">
        <v>528</v>
      </c>
      <c r="T924" s="15">
        <v>28.2057</v>
      </c>
      <c r="U924" s="15">
        <v>18.719620502238907</v>
      </c>
      <c r="V924" s="33">
        <f t="shared" si="92"/>
        <v>1</v>
      </c>
      <c r="W924" s="34">
        <v>0</v>
      </c>
      <c r="X924" s="19">
        <v>1</v>
      </c>
      <c r="Y924" s="36">
        <v>1</v>
      </c>
      <c r="Z924" s="41">
        <v>1</v>
      </c>
      <c r="AA924" s="5">
        <f t="shared" si="88"/>
        <v>9</v>
      </c>
      <c r="AB924" s="5">
        <f t="shared" si="89"/>
        <v>1</v>
      </c>
    </row>
    <row r="925" spans="1:28" customFormat="1" ht="15" customHeight="1">
      <c r="A925" s="6">
        <v>96013</v>
      </c>
      <c r="B925" s="5" t="s">
        <v>1821</v>
      </c>
      <c r="C925" s="5" t="s">
        <v>12081</v>
      </c>
      <c r="D925" s="5" t="s">
        <v>1822</v>
      </c>
      <c r="E925" s="9" t="s">
        <v>11046</v>
      </c>
      <c r="F925" s="111">
        <v>0</v>
      </c>
      <c r="G925" s="111">
        <v>1</v>
      </c>
      <c r="H925" s="109">
        <f t="shared" si="87"/>
        <v>1</v>
      </c>
      <c r="I925" s="22">
        <v>1</v>
      </c>
      <c r="J925" s="25">
        <v>0</v>
      </c>
      <c r="K925" s="95">
        <v>1</v>
      </c>
      <c r="L925" s="12">
        <v>1</v>
      </c>
      <c r="M925" s="12">
        <v>1</v>
      </c>
      <c r="N925" s="27">
        <f t="shared" si="90"/>
        <v>1</v>
      </c>
      <c r="O925" s="29">
        <v>1</v>
      </c>
      <c r="P925" s="125">
        <v>0</v>
      </c>
      <c r="Q925" s="125">
        <v>0</v>
      </c>
      <c r="R925" s="31">
        <f t="shared" si="91"/>
        <v>0</v>
      </c>
      <c r="S925" s="14">
        <v>206</v>
      </c>
      <c r="T925" s="15">
        <v>11.595599999999999</v>
      </c>
      <c r="U925" s="15">
        <v>17.765359274207459</v>
      </c>
      <c r="V925" s="33">
        <f t="shared" si="92"/>
        <v>1</v>
      </c>
      <c r="W925" s="34">
        <v>1</v>
      </c>
      <c r="X925" s="19">
        <v>1</v>
      </c>
      <c r="Y925" s="36">
        <v>0</v>
      </c>
      <c r="Z925" s="41">
        <v>0</v>
      </c>
      <c r="AA925" s="5">
        <f t="shared" si="88"/>
        <v>6</v>
      </c>
      <c r="AB925" s="5">
        <f t="shared" si="89"/>
        <v>1</v>
      </c>
    </row>
    <row r="926" spans="1:28" customFormat="1" ht="15" customHeight="1">
      <c r="A926" s="6">
        <v>96014</v>
      </c>
      <c r="B926" s="5" t="s">
        <v>2067</v>
      </c>
      <c r="C926" s="5" t="s">
        <v>12082</v>
      </c>
      <c r="D926" s="5" t="s">
        <v>2068</v>
      </c>
      <c r="E926" s="9" t="s">
        <v>11046</v>
      </c>
      <c r="F926" s="111">
        <v>0</v>
      </c>
      <c r="G926" s="111">
        <v>1</v>
      </c>
      <c r="H926" s="109">
        <f t="shared" si="87"/>
        <v>1</v>
      </c>
      <c r="I926" s="22">
        <v>1</v>
      </c>
      <c r="J926" s="25">
        <v>0</v>
      </c>
      <c r="K926" s="95">
        <v>1</v>
      </c>
      <c r="L926" s="12">
        <v>0</v>
      </c>
      <c r="M926" s="12">
        <v>1</v>
      </c>
      <c r="N926" s="27">
        <f t="shared" si="90"/>
        <v>1</v>
      </c>
      <c r="O926" s="29">
        <v>1</v>
      </c>
      <c r="P926" s="125">
        <v>0</v>
      </c>
      <c r="Q926" s="125">
        <v>0</v>
      </c>
      <c r="R926" s="31">
        <f t="shared" si="91"/>
        <v>0</v>
      </c>
      <c r="S926" s="14">
        <v>454</v>
      </c>
      <c r="T926" s="15">
        <v>2.8608999999999996</v>
      </c>
      <c r="U926" s="15">
        <v>158.69132091299943</v>
      </c>
      <c r="V926" s="33">
        <f t="shared" si="92"/>
        <v>0</v>
      </c>
      <c r="W926" s="34">
        <v>1</v>
      </c>
      <c r="X926" s="19">
        <v>1</v>
      </c>
      <c r="Y926" s="36">
        <v>0</v>
      </c>
      <c r="Z926" s="41">
        <v>0</v>
      </c>
      <c r="AA926" s="5">
        <f t="shared" si="88"/>
        <v>5</v>
      </c>
      <c r="AB926" s="5">
        <f t="shared" si="89"/>
        <v>1</v>
      </c>
    </row>
    <row r="927" spans="1:28" customFormat="1" ht="15" customHeight="1">
      <c r="A927" s="6">
        <v>96015</v>
      </c>
      <c r="B927" s="5" t="s">
        <v>2297</v>
      </c>
      <c r="C927" s="5" t="s">
        <v>12083</v>
      </c>
      <c r="D927" s="5" t="s">
        <v>2298</v>
      </c>
      <c r="E927" s="9" t="s">
        <v>11046</v>
      </c>
      <c r="F927" s="111">
        <v>1</v>
      </c>
      <c r="G927" s="111">
        <v>1</v>
      </c>
      <c r="H927" s="109">
        <f t="shared" si="87"/>
        <v>1</v>
      </c>
      <c r="I927" s="22">
        <v>1</v>
      </c>
      <c r="J927" s="25">
        <v>0</v>
      </c>
      <c r="K927" s="95">
        <v>1</v>
      </c>
      <c r="L927" s="12">
        <v>0</v>
      </c>
      <c r="M927" s="12">
        <v>1</v>
      </c>
      <c r="N927" s="27">
        <f t="shared" si="90"/>
        <v>1</v>
      </c>
      <c r="O927" s="29">
        <v>1</v>
      </c>
      <c r="P927" s="125">
        <v>0</v>
      </c>
      <c r="Q927" s="125">
        <v>0</v>
      </c>
      <c r="R927" s="31">
        <f t="shared" si="91"/>
        <v>0</v>
      </c>
      <c r="S927" s="14">
        <v>880</v>
      </c>
      <c r="T927" s="15">
        <v>14.9023</v>
      </c>
      <c r="U927" s="15">
        <v>59.051287385168735</v>
      </c>
      <c r="V927" s="33">
        <f t="shared" si="92"/>
        <v>1</v>
      </c>
      <c r="W927" s="34">
        <v>1</v>
      </c>
      <c r="X927" s="19">
        <v>0</v>
      </c>
      <c r="Y927" s="36">
        <v>0</v>
      </c>
      <c r="Z927" s="41">
        <v>0</v>
      </c>
      <c r="AA927" s="5">
        <f t="shared" si="88"/>
        <v>6</v>
      </c>
      <c r="AB927" s="5">
        <f t="shared" si="89"/>
        <v>1</v>
      </c>
    </row>
    <row r="928" spans="1:28" customFormat="1" ht="15" customHeight="1">
      <c r="A928" s="6">
        <v>96016</v>
      </c>
      <c r="B928" s="5" t="s">
        <v>2522</v>
      </c>
      <c r="C928" s="5" t="s">
        <v>12084</v>
      </c>
      <c r="D928" s="5" t="s">
        <v>2523</v>
      </c>
      <c r="E928" s="9" t="s">
        <v>11046</v>
      </c>
      <c r="F928" s="111">
        <v>0</v>
      </c>
      <c r="G928" s="111">
        <v>0</v>
      </c>
      <c r="H928" s="109">
        <f t="shared" si="87"/>
        <v>0</v>
      </c>
      <c r="I928" s="22">
        <v>1</v>
      </c>
      <c r="J928" s="25">
        <v>0</v>
      </c>
      <c r="K928" s="95">
        <v>1</v>
      </c>
      <c r="L928" s="12">
        <v>0</v>
      </c>
      <c r="M928" s="12">
        <v>1</v>
      </c>
      <c r="N928" s="27">
        <f t="shared" si="90"/>
        <v>1</v>
      </c>
      <c r="O928" s="29">
        <v>1</v>
      </c>
      <c r="P928" s="125">
        <v>0</v>
      </c>
      <c r="Q928" s="125">
        <v>0</v>
      </c>
      <c r="R928" s="31">
        <f t="shared" si="91"/>
        <v>0</v>
      </c>
      <c r="S928" s="14">
        <v>3625</v>
      </c>
      <c r="T928" s="15">
        <v>25.625100000000003</v>
      </c>
      <c r="U928" s="15">
        <v>141.46286258395088</v>
      </c>
      <c r="V928" s="33">
        <f t="shared" si="92"/>
        <v>0</v>
      </c>
      <c r="W928" s="34">
        <v>0</v>
      </c>
      <c r="X928" s="19">
        <v>0</v>
      </c>
      <c r="Y928" s="36">
        <v>0</v>
      </c>
      <c r="Z928" s="41">
        <v>0</v>
      </c>
      <c r="AA928" s="5">
        <f t="shared" si="88"/>
        <v>3</v>
      </c>
      <c r="AB928" s="5">
        <f t="shared" si="89"/>
        <v>1</v>
      </c>
    </row>
    <row r="929" spans="1:28" customFormat="1" ht="15" customHeight="1">
      <c r="A929" s="6">
        <v>96018</v>
      </c>
      <c r="B929" s="5" t="s">
        <v>2702</v>
      </c>
      <c r="C929" s="5" t="s">
        <v>12085</v>
      </c>
      <c r="D929" s="5" t="s">
        <v>2703</v>
      </c>
      <c r="E929" s="9" t="s">
        <v>11046</v>
      </c>
      <c r="F929" s="111">
        <v>1</v>
      </c>
      <c r="G929" s="111">
        <v>0</v>
      </c>
      <c r="H929" s="109">
        <f t="shared" si="87"/>
        <v>1</v>
      </c>
      <c r="I929" s="22">
        <v>1</v>
      </c>
      <c r="J929" s="25">
        <v>0</v>
      </c>
      <c r="K929" s="95">
        <v>1</v>
      </c>
      <c r="L929" s="12">
        <v>0</v>
      </c>
      <c r="M929" s="12">
        <v>1</v>
      </c>
      <c r="N929" s="27">
        <f t="shared" si="90"/>
        <v>1</v>
      </c>
      <c r="O929" s="29">
        <v>1</v>
      </c>
      <c r="P929" s="125">
        <v>0</v>
      </c>
      <c r="Q929" s="125">
        <v>0</v>
      </c>
      <c r="R929" s="31">
        <f t="shared" si="91"/>
        <v>0</v>
      </c>
      <c r="S929" s="14">
        <v>2894</v>
      </c>
      <c r="T929" s="15">
        <v>27.988000000000003</v>
      </c>
      <c r="U929" s="15">
        <v>103.40145776761469</v>
      </c>
      <c r="V929" s="33">
        <f t="shared" si="92"/>
        <v>0</v>
      </c>
      <c r="W929" s="34">
        <v>0</v>
      </c>
      <c r="X929" s="19">
        <v>0</v>
      </c>
      <c r="Y929" s="36">
        <v>1</v>
      </c>
      <c r="Z929" s="41">
        <v>0</v>
      </c>
      <c r="AA929" s="5">
        <f t="shared" si="88"/>
        <v>5</v>
      </c>
      <c r="AB929" s="5">
        <f t="shared" si="89"/>
        <v>1</v>
      </c>
    </row>
    <row r="930" spans="1:28" customFormat="1" ht="15" customHeight="1">
      <c r="A930" s="6">
        <v>96019</v>
      </c>
      <c r="B930" s="5" t="s">
        <v>3006</v>
      </c>
      <c r="C930" s="5" t="s">
        <v>12086</v>
      </c>
      <c r="D930" s="5" t="s">
        <v>3007</v>
      </c>
      <c r="E930" s="9" t="s">
        <v>11046</v>
      </c>
      <c r="F930" s="111">
        <v>0</v>
      </c>
      <c r="G930" s="111">
        <v>1</v>
      </c>
      <c r="H930" s="109">
        <f t="shared" si="87"/>
        <v>1</v>
      </c>
      <c r="I930" s="22">
        <v>1</v>
      </c>
      <c r="J930" s="25">
        <v>1</v>
      </c>
      <c r="K930" s="95">
        <v>1</v>
      </c>
      <c r="L930" s="12">
        <v>1</v>
      </c>
      <c r="M930" s="12">
        <v>1</v>
      </c>
      <c r="N930" s="27">
        <f t="shared" si="90"/>
        <v>1</v>
      </c>
      <c r="O930" s="29">
        <v>1</v>
      </c>
      <c r="P930" s="125">
        <v>0</v>
      </c>
      <c r="Q930" s="125">
        <v>0</v>
      </c>
      <c r="R930" s="31">
        <f t="shared" si="91"/>
        <v>0</v>
      </c>
      <c r="S930" s="14">
        <v>1996</v>
      </c>
      <c r="T930" s="15">
        <v>23.782299999999999</v>
      </c>
      <c r="U930" s="15">
        <v>83.927963233160796</v>
      </c>
      <c r="V930" s="33">
        <f t="shared" si="92"/>
        <v>0</v>
      </c>
      <c r="W930" s="34">
        <v>1</v>
      </c>
      <c r="X930" s="19">
        <v>1</v>
      </c>
      <c r="Y930" s="36">
        <v>0</v>
      </c>
      <c r="Z930" s="41">
        <v>0</v>
      </c>
      <c r="AA930" s="5">
        <f t="shared" si="88"/>
        <v>6</v>
      </c>
      <c r="AB930" s="5">
        <f t="shared" si="89"/>
        <v>1</v>
      </c>
    </row>
    <row r="931" spans="1:28" customFormat="1" ht="15" customHeight="1">
      <c r="A931" s="6">
        <v>96021</v>
      </c>
      <c r="B931" s="5" t="s">
        <v>3360</v>
      </c>
      <c r="C931" s="5" t="s">
        <v>12087</v>
      </c>
      <c r="D931" s="5" t="s">
        <v>3361</v>
      </c>
      <c r="E931" s="9" t="s">
        <v>11046</v>
      </c>
      <c r="F931" s="111">
        <v>1</v>
      </c>
      <c r="G931" s="111">
        <v>1</v>
      </c>
      <c r="H931" s="109">
        <f t="shared" si="87"/>
        <v>1</v>
      </c>
      <c r="I931" s="22">
        <v>1</v>
      </c>
      <c r="J931" s="25">
        <v>1</v>
      </c>
      <c r="K931" s="95">
        <v>1</v>
      </c>
      <c r="L931" s="12">
        <v>1</v>
      </c>
      <c r="M931" s="12">
        <v>1</v>
      </c>
      <c r="N931" s="27">
        <f t="shared" si="90"/>
        <v>1</v>
      </c>
      <c r="O931" s="29">
        <v>1</v>
      </c>
      <c r="P931" s="125">
        <v>0</v>
      </c>
      <c r="Q931" s="125">
        <v>0</v>
      </c>
      <c r="R931" s="31">
        <f t="shared" si="91"/>
        <v>0</v>
      </c>
      <c r="S931" s="14">
        <v>1610</v>
      </c>
      <c r="T931" s="15">
        <v>8.6006999999999998</v>
      </c>
      <c r="U931" s="15">
        <v>187.1940655993117</v>
      </c>
      <c r="V931" s="33">
        <f t="shared" si="92"/>
        <v>0</v>
      </c>
      <c r="W931" s="34">
        <v>1</v>
      </c>
      <c r="X931" s="19">
        <v>1</v>
      </c>
      <c r="Y931" s="36">
        <v>0</v>
      </c>
      <c r="Z931" s="41">
        <v>0</v>
      </c>
      <c r="AA931" s="5">
        <f t="shared" si="88"/>
        <v>6</v>
      </c>
      <c r="AB931" s="5">
        <f t="shared" si="89"/>
        <v>1</v>
      </c>
    </row>
    <row r="932" spans="1:28" customFormat="1" ht="15" customHeight="1">
      <c r="A932" s="6">
        <v>96023</v>
      </c>
      <c r="B932" s="5" t="s">
        <v>3418</v>
      </c>
      <c r="C932" s="5" t="s">
        <v>12088</v>
      </c>
      <c r="D932" s="5" t="s">
        <v>3419</v>
      </c>
      <c r="E932" s="9" t="s">
        <v>11046</v>
      </c>
      <c r="F932" s="111">
        <v>0</v>
      </c>
      <c r="G932" s="111">
        <v>0</v>
      </c>
      <c r="H932" s="109">
        <f t="shared" si="87"/>
        <v>0</v>
      </c>
      <c r="I932" s="22">
        <v>1</v>
      </c>
      <c r="J932" s="25">
        <v>1</v>
      </c>
      <c r="K932" s="95">
        <v>1</v>
      </c>
      <c r="L932" s="12">
        <v>0</v>
      </c>
      <c r="M932" s="12">
        <v>1</v>
      </c>
      <c r="N932" s="27">
        <f t="shared" si="90"/>
        <v>1</v>
      </c>
      <c r="O932" s="29">
        <v>1</v>
      </c>
      <c r="P932" s="125">
        <v>1</v>
      </c>
      <c r="Q932" s="125">
        <v>0</v>
      </c>
      <c r="R932" s="31">
        <f t="shared" si="91"/>
        <v>1</v>
      </c>
      <c r="S932" s="14">
        <v>453</v>
      </c>
      <c r="T932" s="15">
        <v>21.6495</v>
      </c>
      <c r="U932" s="15">
        <v>20.924270768378022</v>
      </c>
      <c r="V932" s="33">
        <f t="shared" si="92"/>
        <v>1</v>
      </c>
      <c r="W932" s="34">
        <v>1</v>
      </c>
      <c r="X932" s="19">
        <v>1</v>
      </c>
      <c r="Y932" s="36">
        <v>0</v>
      </c>
      <c r="Z932" s="41">
        <v>0</v>
      </c>
      <c r="AA932" s="5">
        <f t="shared" si="88"/>
        <v>7</v>
      </c>
      <c r="AB932" s="5">
        <f t="shared" si="89"/>
        <v>1</v>
      </c>
    </row>
    <row r="933" spans="1:28" customFormat="1" ht="15" customHeight="1">
      <c r="A933" s="6">
        <v>96024</v>
      </c>
      <c r="B933" s="5" t="s">
        <v>3532</v>
      </c>
      <c r="C933" s="5" t="s">
        <v>12089</v>
      </c>
      <c r="D933" s="5" t="s">
        <v>3533</v>
      </c>
      <c r="E933" s="9" t="s">
        <v>11046</v>
      </c>
      <c r="F933" s="111">
        <v>0</v>
      </c>
      <c r="G933" s="111">
        <v>1</v>
      </c>
      <c r="H933" s="109">
        <f t="shared" si="87"/>
        <v>1</v>
      </c>
      <c r="I933" s="22">
        <v>1</v>
      </c>
      <c r="J933" s="25">
        <v>0</v>
      </c>
      <c r="K933" s="95">
        <v>1</v>
      </c>
      <c r="L933" s="12">
        <v>0</v>
      </c>
      <c r="M933" s="12">
        <v>1</v>
      </c>
      <c r="N933" s="27">
        <f t="shared" si="90"/>
        <v>1</v>
      </c>
      <c r="O933" s="29">
        <v>1</v>
      </c>
      <c r="P933" s="125">
        <v>0</v>
      </c>
      <c r="Q933" s="125">
        <v>0</v>
      </c>
      <c r="R933" s="31">
        <f t="shared" si="91"/>
        <v>0</v>
      </c>
      <c r="S933" s="14">
        <v>719</v>
      </c>
      <c r="T933" s="15">
        <v>12.0695</v>
      </c>
      <c r="U933" s="15">
        <v>59.571647541323173</v>
      </c>
      <c r="V933" s="33">
        <f t="shared" si="92"/>
        <v>1</v>
      </c>
      <c r="W933" s="34">
        <v>1</v>
      </c>
      <c r="X933" s="19">
        <v>1</v>
      </c>
      <c r="Y933" s="36">
        <v>0</v>
      </c>
      <c r="Z933" s="41">
        <v>0</v>
      </c>
      <c r="AA933" s="5">
        <f t="shared" si="88"/>
        <v>6</v>
      </c>
      <c r="AB933" s="5">
        <f t="shared" si="89"/>
        <v>1</v>
      </c>
    </row>
    <row r="934" spans="1:28" customFormat="1" ht="15" customHeight="1">
      <c r="A934" s="6">
        <v>96025</v>
      </c>
      <c r="B934" s="5" t="s">
        <v>3546</v>
      </c>
      <c r="C934" s="5" t="s">
        <v>12090</v>
      </c>
      <c r="D934" s="5" t="s">
        <v>3547</v>
      </c>
      <c r="E934" s="9" t="s">
        <v>11046</v>
      </c>
      <c r="F934" s="111">
        <v>0</v>
      </c>
      <c r="G934" s="111">
        <v>0</v>
      </c>
      <c r="H934" s="109">
        <f t="shared" si="87"/>
        <v>0</v>
      </c>
      <c r="I934" s="22">
        <v>1</v>
      </c>
      <c r="J934" s="25">
        <v>0</v>
      </c>
      <c r="K934" s="95">
        <v>1</v>
      </c>
      <c r="L934" s="12">
        <v>0</v>
      </c>
      <c r="M934" s="12">
        <v>1</v>
      </c>
      <c r="N934" s="27">
        <f t="shared" si="90"/>
        <v>1</v>
      </c>
      <c r="O934" s="29">
        <v>1</v>
      </c>
      <c r="P934" s="125">
        <v>0</v>
      </c>
      <c r="Q934" s="125">
        <v>0</v>
      </c>
      <c r="R934" s="31">
        <f t="shared" si="91"/>
        <v>0</v>
      </c>
      <c r="S934" s="14">
        <v>508</v>
      </c>
      <c r="T934" s="15">
        <v>4.7416</v>
      </c>
      <c r="U934" s="15">
        <v>107.13683144929982</v>
      </c>
      <c r="V934" s="33">
        <f t="shared" si="92"/>
        <v>0</v>
      </c>
      <c r="W934" s="34">
        <v>0</v>
      </c>
      <c r="X934" s="19">
        <v>0</v>
      </c>
      <c r="Y934" s="36">
        <v>0</v>
      </c>
      <c r="Z934" s="41">
        <v>0</v>
      </c>
      <c r="AA934" s="5">
        <f t="shared" si="88"/>
        <v>3</v>
      </c>
      <c r="AB934" s="5">
        <f t="shared" si="89"/>
        <v>1</v>
      </c>
    </row>
    <row r="935" spans="1:28" customFormat="1" ht="15" customHeight="1">
      <c r="A935" s="6">
        <v>96026</v>
      </c>
      <c r="B935" s="5" t="s">
        <v>4088</v>
      </c>
      <c r="C935" s="5" t="s">
        <v>12091</v>
      </c>
      <c r="D935" s="5" t="s">
        <v>4089</v>
      </c>
      <c r="E935" s="9" t="s">
        <v>11046</v>
      </c>
      <c r="F935" s="111">
        <v>0</v>
      </c>
      <c r="G935" s="111">
        <v>0</v>
      </c>
      <c r="H935" s="109">
        <f t="shared" si="87"/>
        <v>0</v>
      </c>
      <c r="I935" s="22">
        <v>0</v>
      </c>
      <c r="J935" s="25">
        <v>0</v>
      </c>
      <c r="K935" s="95">
        <v>1</v>
      </c>
      <c r="L935" s="12">
        <v>0</v>
      </c>
      <c r="M935" s="12">
        <v>0</v>
      </c>
      <c r="N935" s="27">
        <f t="shared" si="90"/>
        <v>1</v>
      </c>
      <c r="O935" s="29">
        <v>1</v>
      </c>
      <c r="P935" s="125">
        <v>0</v>
      </c>
      <c r="Q935" s="125">
        <v>0</v>
      </c>
      <c r="R935" s="31">
        <f t="shared" si="91"/>
        <v>0</v>
      </c>
      <c r="S935" s="14">
        <v>3899</v>
      </c>
      <c r="T935" s="15">
        <v>4.4984999999999999</v>
      </c>
      <c r="U935" s="15">
        <v>866.73335556296547</v>
      </c>
      <c r="V935" s="33">
        <f t="shared" si="92"/>
        <v>0</v>
      </c>
      <c r="W935" s="34">
        <v>0</v>
      </c>
      <c r="X935" s="19">
        <v>0</v>
      </c>
      <c r="Y935" s="36">
        <v>0</v>
      </c>
      <c r="Z935" s="41">
        <v>0</v>
      </c>
      <c r="AA935" s="5">
        <f t="shared" si="88"/>
        <v>2</v>
      </c>
      <c r="AB935" s="5">
        <f t="shared" si="89"/>
        <v>1</v>
      </c>
    </row>
    <row r="936" spans="1:28" customFormat="1" ht="15" customHeight="1">
      <c r="A936" s="6">
        <v>96027</v>
      </c>
      <c r="B936" s="5" t="s">
        <v>4290</v>
      </c>
      <c r="C936" s="5" t="s">
        <v>12092</v>
      </c>
      <c r="D936" s="5" t="s">
        <v>4291</v>
      </c>
      <c r="E936" s="9" t="s">
        <v>11046</v>
      </c>
      <c r="F936" s="111">
        <v>1</v>
      </c>
      <c r="G936" s="111">
        <v>0</v>
      </c>
      <c r="H936" s="109">
        <f t="shared" si="87"/>
        <v>1</v>
      </c>
      <c r="I936" s="22">
        <v>0</v>
      </c>
      <c r="J936" s="25">
        <v>0</v>
      </c>
      <c r="K936" s="95">
        <v>1</v>
      </c>
      <c r="L936" s="12">
        <v>0</v>
      </c>
      <c r="M936" s="12">
        <v>1</v>
      </c>
      <c r="N936" s="27">
        <f t="shared" si="90"/>
        <v>1</v>
      </c>
      <c r="O936" s="29">
        <v>1</v>
      </c>
      <c r="P936" s="125">
        <v>0</v>
      </c>
      <c r="Q936" s="125">
        <v>0</v>
      </c>
      <c r="R936" s="31">
        <f t="shared" si="91"/>
        <v>0</v>
      </c>
      <c r="S936" s="14">
        <v>130</v>
      </c>
      <c r="T936" s="15">
        <v>2.2559</v>
      </c>
      <c r="U936" s="15">
        <v>57.626667848752163</v>
      </c>
      <c r="V936" s="33">
        <f t="shared" si="92"/>
        <v>1</v>
      </c>
      <c r="W936" s="34">
        <v>1</v>
      </c>
      <c r="X936" s="19">
        <v>0</v>
      </c>
      <c r="Y936" s="36">
        <v>0</v>
      </c>
      <c r="Z936" s="41">
        <v>0</v>
      </c>
      <c r="AA936" s="5">
        <f t="shared" si="88"/>
        <v>5</v>
      </c>
      <c r="AB936" s="5">
        <f t="shared" si="89"/>
        <v>1</v>
      </c>
    </row>
    <row r="937" spans="1:28" customFormat="1" ht="15" customHeight="1">
      <c r="A937" s="6">
        <v>96028</v>
      </c>
      <c r="B937" s="5" t="s">
        <v>4400</v>
      </c>
      <c r="C937" s="5" t="s">
        <v>12093</v>
      </c>
      <c r="D937" s="5" t="s">
        <v>4401</v>
      </c>
      <c r="E937" s="9" t="s">
        <v>11046</v>
      </c>
      <c r="F937" s="111">
        <v>0</v>
      </c>
      <c r="G937" s="111">
        <v>1</v>
      </c>
      <c r="H937" s="109">
        <f t="shared" si="87"/>
        <v>1</v>
      </c>
      <c r="I937" s="22">
        <v>1</v>
      </c>
      <c r="J937" s="25">
        <v>0</v>
      </c>
      <c r="K937" s="95">
        <v>1</v>
      </c>
      <c r="L937" s="12">
        <v>0</v>
      </c>
      <c r="M937" s="12">
        <v>1</v>
      </c>
      <c r="N937" s="27">
        <f t="shared" si="90"/>
        <v>1</v>
      </c>
      <c r="O937" s="29">
        <v>0</v>
      </c>
      <c r="P937" s="125">
        <v>0</v>
      </c>
      <c r="Q937" s="125">
        <v>0</v>
      </c>
      <c r="R937" s="31">
        <f t="shared" si="91"/>
        <v>0</v>
      </c>
      <c r="S937" s="14">
        <v>1588</v>
      </c>
      <c r="T937" s="15">
        <v>20.14</v>
      </c>
      <c r="U937" s="15">
        <v>78.848063555114194</v>
      </c>
      <c r="V937" s="33">
        <f t="shared" si="92"/>
        <v>1</v>
      </c>
      <c r="W937" s="34">
        <v>1</v>
      </c>
      <c r="X937" s="19">
        <v>1</v>
      </c>
      <c r="Y937" s="36">
        <v>0</v>
      </c>
      <c r="Z937" s="41">
        <v>0</v>
      </c>
      <c r="AA937" s="5">
        <f t="shared" si="88"/>
        <v>5</v>
      </c>
      <c r="AB937" s="5">
        <f t="shared" si="89"/>
        <v>1</v>
      </c>
    </row>
    <row r="938" spans="1:28" customFormat="1" ht="15" customHeight="1">
      <c r="A938" s="6">
        <v>96085</v>
      </c>
      <c r="B938" s="5" t="s">
        <v>4820</v>
      </c>
      <c r="C938" s="5" t="s">
        <v>12094</v>
      </c>
      <c r="D938" s="5" t="s">
        <v>4821</v>
      </c>
      <c r="E938" s="9" t="s">
        <v>11046</v>
      </c>
      <c r="F938" s="111">
        <v>1</v>
      </c>
      <c r="G938" s="111">
        <v>1</v>
      </c>
      <c r="H938" s="109">
        <f t="shared" si="87"/>
        <v>1</v>
      </c>
      <c r="I938" s="22">
        <v>0</v>
      </c>
      <c r="J938" s="25">
        <v>1</v>
      </c>
      <c r="K938" s="95">
        <v>1</v>
      </c>
      <c r="L938" s="12">
        <v>1</v>
      </c>
      <c r="M938" s="12">
        <v>0</v>
      </c>
      <c r="N938" s="27">
        <f t="shared" si="90"/>
        <v>1</v>
      </c>
      <c r="O938" s="29">
        <v>1</v>
      </c>
      <c r="P938" s="125">
        <v>0</v>
      </c>
      <c r="Q938" s="125">
        <v>0</v>
      </c>
      <c r="R938" s="31">
        <f t="shared" si="91"/>
        <v>0</v>
      </c>
      <c r="S938" s="14">
        <v>2835</v>
      </c>
      <c r="T938" s="15">
        <v>12.775099999999998</v>
      </c>
      <c r="U938" s="15">
        <v>221.91607110707551</v>
      </c>
      <c r="V938" s="33">
        <f t="shared" si="92"/>
        <v>0</v>
      </c>
      <c r="W938" s="34">
        <v>0</v>
      </c>
      <c r="X938" s="19">
        <v>1</v>
      </c>
      <c r="Y938" s="36">
        <v>0</v>
      </c>
      <c r="Z938" s="41">
        <v>1</v>
      </c>
      <c r="AA938" s="5">
        <f t="shared" si="88"/>
        <v>5</v>
      </c>
      <c r="AB938" s="5">
        <f t="shared" si="89"/>
        <v>1</v>
      </c>
    </row>
    <row r="939" spans="1:28" customFormat="1" ht="15" customHeight="1">
      <c r="A939" s="6">
        <v>96030</v>
      </c>
      <c r="B939" s="5" t="s">
        <v>5103</v>
      </c>
      <c r="C939" s="5" t="s">
        <v>12095</v>
      </c>
      <c r="D939" s="5" t="s">
        <v>5104</v>
      </c>
      <c r="E939" s="9" t="s">
        <v>11046</v>
      </c>
      <c r="F939" s="111">
        <v>0</v>
      </c>
      <c r="G939" s="111">
        <v>1</v>
      </c>
      <c r="H939" s="109">
        <f t="shared" si="87"/>
        <v>1</v>
      </c>
      <c r="I939" s="22">
        <v>1</v>
      </c>
      <c r="J939" s="25">
        <v>0</v>
      </c>
      <c r="K939" s="95">
        <v>1</v>
      </c>
      <c r="L939" s="12">
        <v>0</v>
      </c>
      <c r="M939" s="12">
        <v>1</v>
      </c>
      <c r="N939" s="27">
        <f t="shared" si="90"/>
        <v>1</v>
      </c>
      <c r="O939" s="29">
        <v>1</v>
      </c>
      <c r="P939" s="125">
        <v>0</v>
      </c>
      <c r="Q939" s="125">
        <v>0</v>
      </c>
      <c r="R939" s="31">
        <f t="shared" si="91"/>
        <v>0</v>
      </c>
      <c r="S939" s="14">
        <v>378</v>
      </c>
      <c r="T939" s="15">
        <v>10.556099999999999</v>
      </c>
      <c r="U939" s="15">
        <v>35.808679341802375</v>
      </c>
      <c r="V939" s="33">
        <f t="shared" si="92"/>
        <v>1</v>
      </c>
      <c r="W939" s="34">
        <v>1</v>
      </c>
      <c r="X939" s="19">
        <v>1</v>
      </c>
      <c r="Y939" s="36">
        <v>1</v>
      </c>
      <c r="Z939" s="41">
        <v>0</v>
      </c>
      <c r="AA939" s="5">
        <f t="shared" si="88"/>
        <v>7</v>
      </c>
      <c r="AB939" s="5">
        <f t="shared" si="89"/>
        <v>1</v>
      </c>
    </row>
    <row r="940" spans="1:28" customFormat="1" ht="15" customHeight="1">
      <c r="A940" s="6">
        <v>96031</v>
      </c>
      <c r="B940" s="5" t="s">
        <v>5327</v>
      </c>
      <c r="C940" s="5" t="s">
        <v>12096</v>
      </c>
      <c r="D940" s="5" t="s">
        <v>5328</v>
      </c>
      <c r="E940" s="9" t="s">
        <v>11046</v>
      </c>
      <c r="F940" s="111">
        <v>0</v>
      </c>
      <c r="G940" s="111">
        <v>0</v>
      </c>
      <c r="H940" s="109">
        <f t="shared" si="87"/>
        <v>0</v>
      </c>
      <c r="I940" s="22">
        <v>1</v>
      </c>
      <c r="J940" s="25">
        <v>1</v>
      </c>
      <c r="K940" s="95">
        <v>1</v>
      </c>
      <c r="L940" s="12">
        <v>0</v>
      </c>
      <c r="M940" s="12">
        <v>1</v>
      </c>
      <c r="N940" s="27">
        <f t="shared" si="90"/>
        <v>1</v>
      </c>
      <c r="O940" s="29">
        <v>1</v>
      </c>
      <c r="P940" s="125">
        <v>0</v>
      </c>
      <c r="Q940" s="125">
        <v>0</v>
      </c>
      <c r="R940" s="31">
        <f t="shared" si="91"/>
        <v>0</v>
      </c>
      <c r="S940" s="14">
        <v>542</v>
      </c>
      <c r="T940" s="15">
        <v>11.6096</v>
      </c>
      <c r="U940" s="15">
        <v>46.685501653803748</v>
      </c>
      <c r="V940" s="33">
        <f t="shared" si="92"/>
        <v>1</v>
      </c>
      <c r="W940" s="34">
        <v>0</v>
      </c>
      <c r="X940" s="19">
        <v>0</v>
      </c>
      <c r="Y940" s="36">
        <v>1</v>
      </c>
      <c r="Z940" s="41">
        <v>0</v>
      </c>
      <c r="AA940" s="5">
        <f t="shared" si="88"/>
        <v>6</v>
      </c>
      <c r="AB940" s="5">
        <f t="shared" si="89"/>
        <v>1</v>
      </c>
    </row>
    <row r="941" spans="1:28" customFormat="1" ht="15" customHeight="1">
      <c r="A941" s="6">
        <v>96032</v>
      </c>
      <c r="B941" s="5" t="s">
        <v>5331</v>
      </c>
      <c r="C941" s="5" t="s">
        <v>12097</v>
      </c>
      <c r="D941" s="5" t="s">
        <v>5332</v>
      </c>
      <c r="E941" s="9" t="s">
        <v>11046</v>
      </c>
      <c r="F941" s="111">
        <v>0</v>
      </c>
      <c r="G941" s="111">
        <v>1</v>
      </c>
      <c r="H941" s="109">
        <f t="shared" si="87"/>
        <v>1</v>
      </c>
      <c r="I941" s="22">
        <v>1</v>
      </c>
      <c r="J941" s="25">
        <v>0</v>
      </c>
      <c r="K941" s="95">
        <v>1</v>
      </c>
      <c r="L941" s="12">
        <v>0</v>
      </c>
      <c r="M941" s="12">
        <v>0</v>
      </c>
      <c r="N941" s="27">
        <f t="shared" si="90"/>
        <v>1</v>
      </c>
      <c r="O941" s="29">
        <v>1</v>
      </c>
      <c r="P941" s="125">
        <v>0</v>
      </c>
      <c r="Q941" s="125">
        <v>0</v>
      </c>
      <c r="R941" s="31">
        <f t="shared" si="91"/>
        <v>0</v>
      </c>
      <c r="S941" s="14">
        <v>2202</v>
      </c>
      <c r="T941" s="15">
        <v>27.073600000000003</v>
      </c>
      <c r="U941" s="15">
        <v>81.333845517404399</v>
      </c>
      <c r="V941" s="33">
        <f t="shared" si="92"/>
        <v>0</v>
      </c>
      <c r="W941" s="34">
        <v>1</v>
      </c>
      <c r="X941" s="19">
        <v>0</v>
      </c>
      <c r="Y941" s="36">
        <v>0</v>
      </c>
      <c r="Z941" s="41">
        <v>0</v>
      </c>
      <c r="AA941" s="5">
        <f t="shared" si="88"/>
        <v>5</v>
      </c>
      <c r="AB941" s="5">
        <f t="shared" si="89"/>
        <v>1</v>
      </c>
    </row>
    <row r="942" spans="1:28" customFormat="1" ht="15" customHeight="1">
      <c r="A942" s="6">
        <v>96033</v>
      </c>
      <c r="B942" s="5" t="s">
        <v>5447</v>
      </c>
      <c r="C942" s="5" t="s">
        <v>12098</v>
      </c>
      <c r="D942" s="5" t="s">
        <v>5448</v>
      </c>
      <c r="E942" s="9" t="s">
        <v>11046</v>
      </c>
      <c r="F942" s="111">
        <v>0</v>
      </c>
      <c r="G942" s="111">
        <v>1</v>
      </c>
      <c r="H942" s="109">
        <f t="shared" si="87"/>
        <v>1</v>
      </c>
      <c r="I942" s="22">
        <v>1</v>
      </c>
      <c r="J942" s="25">
        <v>1</v>
      </c>
      <c r="K942" s="95">
        <v>1</v>
      </c>
      <c r="L942" s="12">
        <v>1</v>
      </c>
      <c r="M942" s="12">
        <v>1</v>
      </c>
      <c r="N942" s="27">
        <f t="shared" si="90"/>
        <v>1</v>
      </c>
      <c r="O942" s="29">
        <v>1</v>
      </c>
      <c r="P942" s="125">
        <v>0</v>
      </c>
      <c r="Q942" s="125">
        <v>0</v>
      </c>
      <c r="R942" s="31">
        <f t="shared" si="91"/>
        <v>0</v>
      </c>
      <c r="S942" s="14">
        <v>561</v>
      </c>
      <c r="T942" s="15">
        <v>4.3093000000000004</v>
      </c>
      <c r="U942" s="15">
        <v>130.18355649409415</v>
      </c>
      <c r="V942" s="33">
        <f t="shared" si="92"/>
        <v>0</v>
      </c>
      <c r="W942" s="34">
        <v>1</v>
      </c>
      <c r="X942" s="19">
        <v>1</v>
      </c>
      <c r="Y942" s="36">
        <v>0</v>
      </c>
      <c r="Z942" s="41">
        <v>0</v>
      </c>
      <c r="AA942" s="5">
        <f t="shared" si="88"/>
        <v>6</v>
      </c>
      <c r="AB942" s="5">
        <f t="shared" si="89"/>
        <v>1</v>
      </c>
    </row>
    <row r="943" spans="1:28" customFormat="1" ht="15" customHeight="1">
      <c r="A943" s="6">
        <v>96034</v>
      </c>
      <c r="B943" s="5" t="s">
        <v>5467</v>
      </c>
      <c r="C943" s="5" t="s">
        <v>12099</v>
      </c>
      <c r="D943" s="5" t="s">
        <v>5468</v>
      </c>
      <c r="E943" s="9" t="s">
        <v>11046</v>
      </c>
      <c r="F943" s="111">
        <v>1</v>
      </c>
      <c r="G943" s="111">
        <v>0</v>
      </c>
      <c r="H943" s="109">
        <f t="shared" si="87"/>
        <v>1</v>
      </c>
      <c r="I943" s="22">
        <v>1</v>
      </c>
      <c r="J943" s="25">
        <v>0</v>
      </c>
      <c r="K943" s="95">
        <v>1</v>
      </c>
      <c r="L943" s="12">
        <v>1</v>
      </c>
      <c r="M943" s="12">
        <v>0</v>
      </c>
      <c r="N943" s="27">
        <f t="shared" si="90"/>
        <v>1</v>
      </c>
      <c r="O943" s="29">
        <v>1</v>
      </c>
      <c r="P943" s="125">
        <v>0</v>
      </c>
      <c r="Q943" s="125">
        <v>0</v>
      </c>
      <c r="R943" s="31">
        <f t="shared" si="91"/>
        <v>0</v>
      </c>
      <c r="S943" s="14">
        <v>638</v>
      </c>
      <c r="T943" s="15">
        <v>0.66780000000000006</v>
      </c>
      <c r="U943" s="15">
        <v>955.37586103623835</v>
      </c>
      <c r="V943" s="33">
        <f t="shared" si="92"/>
        <v>0</v>
      </c>
      <c r="W943" s="34">
        <v>1</v>
      </c>
      <c r="X943" s="19">
        <v>1</v>
      </c>
      <c r="Y943" s="36">
        <v>0</v>
      </c>
      <c r="Z943" s="41">
        <v>0</v>
      </c>
      <c r="AA943" s="5">
        <f t="shared" si="88"/>
        <v>5</v>
      </c>
      <c r="AB943" s="5">
        <f t="shared" si="89"/>
        <v>1</v>
      </c>
    </row>
    <row r="944" spans="1:28" customFormat="1" ht="15" customHeight="1">
      <c r="A944" s="6">
        <v>96035</v>
      </c>
      <c r="B944" s="5" t="s">
        <v>5667</v>
      </c>
      <c r="C944" s="5" t="s">
        <v>12100</v>
      </c>
      <c r="D944" s="5" t="s">
        <v>5668</v>
      </c>
      <c r="E944" s="9" t="s">
        <v>11046</v>
      </c>
      <c r="F944" s="111">
        <v>1</v>
      </c>
      <c r="G944" s="111">
        <v>1</v>
      </c>
      <c r="H944" s="109">
        <f t="shared" si="87"/>
        <v>1</v>
      </c>
      <c r="I944" s="22">
        <v>1</v>
      </c>
      <c r="J944" s="25">
        <v>0</v>
      </c>
      <c r="K944" s="95">
        <v>1</v>
      </c>
      <c r="L944" s="12">
        <v>0</v>
      </c>
      <c r="M944" s="12">
        <v>0</v>
      </c>
      <c r="N944" s="27">
        <f t="shared" si="90"/>
        <v>1</v>
      </c>
      <c r="O944" s="29">
        <v>1</v>
      </c>
      <c r="P944" s="125">
        <v>0</v>
      </c>
      <c r="Q944" s="125">
        <v>0</v>
      </c>
      <c r="R944" s="31">
        <f t="shared" si="91"/>
        <v>0</v>
      </c>
      <c r="S944" s="14">
        <v>3977</v>
      </c>
      <c r="T944" s="15">
        <v>16.502800000000001</v>
      </c>
      <c r="U944" s="15">
        <v>240.98940785806045</v>
      </c>
      <c r="V944" s="33">
        <f t="shared" si="92"/>
        <v>0</v>
      </c>
      <c r="W944" s="34">
        <v>1</v>
      </c>
      <c r="X944" s="19">
        <v>1</v>
      </c>
      <c r="Y944" s="36">
        <v>0</v>
      </c>
      <c r="Z944" s="41">
        <v>0</v>
      </c>
      <c r="AA944" s="5">
        <f t="shared" si="88"/>
        <v>5</v>
      </c>
      <c r="AB944" s="5">
        <f t="shared" si="89"/>
        <v>1</v>
      </c>
    </row>
    <row r="945" spans="1:28" customFormat="1" ht="15" customHeight="1">
      <c r="A945" s="6">
        <v>96037</v>
      </c>
      <c r="B945" s="5" t="s">
        <v>6157</v>
      </c>
      <c r="C945" s="5" t="s">
        <v>12101</v>
      </c>
      <c r="D945" s="5" t="s">
        <v>6158</v>
      </c>
      <c r="E945" s="9" t="s">
        <v>11046</v>
      </c>
      <c r="F945" s="111">
        <v>0</v>
      </c>
      <c r="G945" s="111">
        <v>1</v>
      </c>
      <c r="H945" s="109">
        <f t="shared" si="87"/>
        <v>1</v>
      </c>
      <c r="I945" s="22">
        <v>1</v>
      </c>
      <c r="J945" s="25">
        <v>0</v>
      </c>
      <c r="K945" s="95">
        <v>1</v>
      </c>
      <c r="L945" s="12">
        <v>0</v>
      </c>
      <c r="M945" s="12">
        <v>1</v>
      </c>
      <c r="N945" s="27">
        <f t="shared" si="90"/>
        <v>1</v>
      </c>
      <c r="O945" s="29">
        <v>1</v>
      </c>
      <c r="P945" s="125">
        <v>0</v>
      </c>
      <c r="Q945" s="125">
        <v>0</v>
      </c>
      <c r="R945" s="31">
        <f t="shared" si="91"/>
        <v>0</v>
      </c>
      <c r="S945" s="14">
        <v>1431</v>
      </c>
      <c r="T945" s="15">
        <v>18.391199999999998</v>
      </c>
      <c r="U945" s="15">
        <v>77.808952107529691</v>
      </c>
      <c r="V945" s="33">
        <f t="shared" si="92"/>
        <v>1</v>
      </c>
      <c r="W945" s="34">
        <v>1</v>
      </c>
      <c r="X945" s="19">
        <v>0</v>
      </c>
      <c r="Y945" s="36">
        <v>1</v>
      </c>
      <c r="Z945" s="41">
        <v>0</v>
      </c>
      <c r="AA945" s="5">
        <f t="shared" si="88"/>
        <v>7</v>
      </c>
      <c r="AB945" s="5">
        <f t="shared" si="89"/>
        <v>1</v>
      </c>
    </row>
    <row r="946" spans="1:28" customFormat="1" ht="15" customHeight="1">
      <c r="A946" s="6">
        <v>96038</v>
      </c>
      <c r="B946" s="5" t="s">
        <v>6191</v>
      </c>
      <c r="C946" s="5" t="s">
        <v>12102</v>
      </c>
      <c r="D946" s="5" t="s">
        <v>6192</v>
      </c>
      <c r="E946" s="9" t="s">
        <v>11046</v>
      </c>
      <c r="F946" s="111">
        <v>0</v>
      </c>
      <c r="G946" s="111">
        <v>1</v>
      </c>
      <c r="H946" s="109">
        <f t="shared" si="87"/>
        <v>1</v>
      </c>
      <c r="I946" s="22">
        <v>0</v>
      </c>
      <c r="J946" s="25">
        <v>0</v>
      </c>
      <c r="K946" s="95">
        <v>1</v>
      </c>
      <c r="L946" s="12">
        <v>0</v>
      </c>
      <c r="M946" s="12">
        <v>0</v>
      </c>
      <c r="N946" s="27">
        <f t="shared" si="90"/>
        <v>1</v>
      </c>
      <c r="O946" s="29">
        <v>1</v>
      </c>
      <c r="P946" s="125">
        <v>0</v>
      </c>
      <c r="Q946" s="125">
        <v>0</v>
      </c>
      <c r="R946" s="31">
        <f t="shared" si="91"/>
        <v>0</v>
      </c>
      <c r="S946" s="14">
        <v>614</v>
      </c>
      <c r="T946" s="15">
        <v>6.0974000000000004</v>
      </c>
      <c r="U946" s="15">
        <v>100.69865844458293</v>
      </c>
      <c r="V946" s="33">
        <f t="shared" si="92"/>
        <v>0</v>
      </c>
      <c r="W946" s="34">
        <v>1</v>
      </c>
      <c r="X946" s="19">
        <v>1</v>
      </c>
      <c r="Y946" s="36">
        <v>0</v>
      </c>
      <c r="Z946" s="41">
        <v>0</v>
      </c>
      <c r="AA946" s="5">
        <f t="shared" si="88"/>
        <v>4</v>
      </c>
      <c r="AB946" s="5">
        <f t="shared" si="89"/>
        <v>1</v>
      </c>
    </row>
    <row r="947" spans="1:28" customFormat="1" ht="15" customHeight="1">
      <c r="A947" s="6">
        <v>96039</v>
      </c>
      <c r="B947" s="5" t="s">
        <v>6237</v>
      </c>
      <c r="C947" s="5" t="s">
        <v>12103</v>
      </c>
      <c r="D947" s="5" t="s">
        <v>6238</v>
      </c>
      <c r="E947" s="9" t="s">
        <v>11046</v>
      </c>
      <c r="F947" s="111">
        <v>0</v>
      </c>
      <c r="G947" s="111">
        <v>1</v>
      </c>
      <c r="H947" s="109">
        <f t="shared" si="87"/>
        <v>1</v>
      </c>
      <c r="I947" s="22">
        <v>1</v>
      </c>
      <c r="J947" s="25">
        <v>0</v>
      </c>
      <c r="K947" s="95">
        <v>1</v>
      </c>
      <c r="L947" s="12">
        <v>1</v>
      </c>
      <c r="M947" s="12">
        <v>1</v>
      </c>
      <c r="N947" s="27">
        <f t="shared" si="90"/>
        <v>1</v>
      </c>
      <c r="O947" s="29">
        <v>1</v>
      </c>
      <c r="P947" s="125">
        <v>0</v>
      </c>
      <c r="Q947" s="125">
        <v>0</v>
      </c>
      <c r="R947" s="31">
        <f t="shared" si="91"/>
        <v>0</v>
      </c>
      <c r="S947" s="14">
        <v>1015</v>
      </c>
      <c r="T947" s="15">
        <v>12.568499999999998</v>
      </c>
      <c r="U947" s="15">
        <v>80.757449178501815</v>
      </c>
      <c r="V947" s="33">
        <f t="shared" si="92"/>
        <v>0</v>
      </c>
      <c r="W947" s="34">
        <v>1</v>
      </c>
      <c r="X947" s="19">
        <v>1</v>
      </c>
      <c r="Y947" s="36">
        <v>0</v>
      </c>
      <c r="Z947" s="41">
        <v>0</v>
      </c>
      <c r="AA947" s="5">
        <f t="shared" si="88"/>
        <v>5</v>
      </c>
      <c r="AB947" s="5">
        <f t="shared" si="89"/>
        <v>1</v>
      </c>
    </row>
    <row r="948" spans="1:28" customFormat="1" ht="15" customHeight="1">
      <c r="A948" s="6">
        <v>96040</v>
      </c>
      <c r="B948" s="5" t="s">
        <v>6351</v>
      </c>
      <c r="C948" s="5" t="s">
        <v>12104</v>
      </c>
      <c r="D948" s="5" t="s">
        <v>6352</v>
      </c>
      <c r="E948" s="9" t="s">
        <v>11046</v>
      </c>
      <c r="F948" s="111">
        <v>1</v>
      </c>
      <c r="G948" s="111">
        <v>0</v>
      </c>
      <c r="H948" s="109">
        <f t="shared" si="87"/>
        <v>1</v>
      </c>
      <c r="I948" s="22">
        <v>1</v>
      </c>
      <c r="J948" s="25">
        <v>0</v>
      </c>
      <c r="K948" s="95">
        <v>1</v>
      </c>
      <c r="L948" s="12">
        <v>0</v>
      </c>
      <c r="M948" s="12">
        <v>0</v>
      </c>
      <c r="N948" s="27">
        <f t="shared" si="90"/>
        <v>1</v>
      </c>
      <c r="O948" s="29">
        <v>1</v>
      </c>
      <c r="P948" s="125">
        <v>0</v>
      </c>
      <c r="Q948" s="125">
        <v>0</v>
      </c>
      <c r="R948" s="31">
        <f t="shared" si="91"/>
        <v>0</v>
      </c>
      <c r="S948" s="14">
        <v>3980</v>
      </c>
      <c r="T948" s="15">
        <v>4.0644999999999998</v>
      </c>
      <c r="U948" s="15">
        <v>979.21023496124985</v>
      </c>
      <c r="V948" s="33">
        <f t="shared" si="92"/>
        <v>0</v>
      </c>
      <c r="W948" s="34">
        <v>1</v>
      </c>
      <c r="X948" s="19">
        <v>1</v>
      </c>
      <c r="Y948" s="36">
        <v>0</v>
      </c>
      <c r="Z948" s="41">
        <v>0</v>
      </c>
      <c r="AA948" s="5">
        <f t="shared" si="88"/>
        <v>5</v>
      </c>
      <c r="AB948" s="5">
        <f t="shared" si="89"/>
        <v>1</v>
      </c>
    </row>
    <row r="949" spans="1:28" customFormat="1" ht="15" customHeight="1">
      <c r="A949" s="6">
        <v>96041</v>
      </c>
      <c r="B949" s="5" t="s">
        <v>6353</v>
      </c>
      <c r="C949" s="5" t="s">
        <v>12105</v>
      </c>
      <c r="D949" s="5" t="s">
        <v>6354</v>
      </c>
      <c r="E949" s="9" t="s">
        <v>11046</v>
      </c>
      <c r="F949" s="111">
        <v>1</v>
      </c>
      <c r="G949" s="111">
        <v>1</v>
      </c>
      <c r="H949" s="109">
        <f t="shared" si="87"/>
        <v>1</v>
      </c>
      <c r="I949" s="22">
        <v>0</v>
      </c>
      <c r="J949" s="25">
        <v>0</v>
      </c>
      <c r="K949" s="95">
        <v>1</v>
      </c>
      <c r="L949" s="12">
        <v>0</v>
      </c>
      <c r="M949" s="12">
        <v>0</v>
      </c>
      <c r="N949" s="27">
        <f t="shared" si="90"/>
        <v>1</v>
      </c>
      <c r="O949" s="29">
        <v>1</v>
      </c>
      <c r="P949" s="125">
        <v>0</v>
      </c>
      <c r="Q949" s="125">
        <v>0</v>
      </c>
      <c r="R949" s="31">
        <f t="shared" si="91"/>
        <v>0</v>
      </c>
      <c r="S949" s="14">
        <v>2821</v>
      </c>
      <c r="T949" s="15">
        <v>5.1503999999999994</v>
      </c>
      <c r="U949" s="15">
        <v>547.72444858651761</v>
      </c>
      <c r="V949" s="33">
        <f t="shared" si="92"/>
        <v>0</v>
      </c>
      <c r="W949" s="34">
        <v>1</v>
      </c>
      <c r="X949" s="19">
        <v>1</v>
      </c>
      <c r="Y949" s="36">
        <v>0</v>
      </c>
      <c r="Z949" s="41">
        <v>0</v>
      </c>
      <c r="AA949" s="5">
        <f t="shared" si="88"/>
        <v>4</v>
      </c>
      <c r="AB949" s="5">
        <f t="shared" si="89"/>
        <v>1</v>
      </c>
    </row>
    <row r="950" spans="1:28" customFormat="1" ht="15" customHeight="1">
      <c r="A950" s="6">
        <v>96042</v>
      </c>
      <c r="B950" s="5" t="s">
        <v>6964</v>
      </c>
      <c r="C950" s="5" t="s">
        <v>12106</v>
      </c>
      <c r="D950" s="5" t="s">
        <v>6965</v>
      </c>
      <c r="E950" s="9" t="s">
        <v>11046</v>
      </c>
      <c r="F950" s="111">
        <v>0</v>
      </c>
      <c r="G950" s="111">
        <v>1</v>
      </c>
      <c r="H950" s="109">
        <f t="shared" si="87"/>
        <v>1</v>
      </c>
      <c r="I950" s="22">
        <v>1</v>
      </c>
      <c r="J950" s="25">
        <v>1</v>
      </c>
      <c r="K950" s="95">
        <v>1</v>
      </c>
      <c r="L950" s="12">
        <v>0</v>
      </c>
      <c r="M950" s="12">
        <v>1</v>
      </c>
      <c r="N950" s="27">
        <f t="shared" si="90"/>
        <v>1</v>
      </c>
      <c r="O950" s="29">
        <v>1</v>
      </c>
      <c r="P950" s="125">
        <v>0</v>
      </c>
      <c r="Q950" s="125">
        <v>0</v>
      </c>
      <c r="R950" s="31">
        <f t="shared" si="91"/>
        <v>0</v>
      </c>
      <c r="S950" s="14">
        <v>1624</v>
      </c>
      <c r="T950" s="15">
        <v>15.297700000000001</v>
      </c>
      <c r="U950" s="15">
        <v>106.15974950482752</v>
      </c>
      <c r="V950" s="33">
        <f t="shared" si="92"/>
        <v>0</v>
      </c>
      <c r="W950" s="34">
        <v>1</v>
      </c>
      <c r="X950" s="19">
        <v>1</v>
      </c>
      <c r="Y950" s="36">
        <v>1</v>
      </c>
      <c r="Z950" s="41">
        <v>1</v>
      </c>
      <c r="AA950" s="5">
        <f t="shared" si="88"/>
        <v>8</v>
      </c>
      <c r="AB950" s="5">
        <f t="shared" si="89"/>
        <v>1</v>
      </c>
    </row>
    <row r="951" spans="1:28" customFormat="1" ht="15" customHeight="1">
      <c r="A951" s="6">
        <v>96043</v>
      </c>
      <c r="B951" s="5" t="s">
        <v>7022</v>
      </c>
      <c r="C951" s="5" t="s">
        <v>12107</v>
      </c>
      <c r="D951" s="5" t="s">
        <v>7023</v>
      </c>
      <c r="E951" s="9" t="s">
        <v>11046</v>
      </c>
      <c r="F951" s="111">
        <v>0</v>
      </c>
      <c r="G951" s="111">
        <v>1</v>
      </c>
      <c r="H951" s="109">
        <f t="shared" si="87"/>
        <v>1</v>
      </c>
      <c r="I951" s="22">
        <v>0</v>
      </c>
      <c r="J951" s="25">
        <v>0</v>
      </c>
      <c r="K951" s="95">
        <v>1</v>
      </c>
      <c r="L951" s="12">
        <v>0</v>
      </c>
      <c r="M951" s="12">
        <v>1</v>
      </c>
      <c r="N951" s="27">
        <f t="shared" si="90"/>
        <v>1</v>
      </c>
      <c r="O951" s="29">
        <v>1</v>
      </c>
      <c r="P951" s="125">
        <v>1</v>
      </c>
      <c r="Q951" s="125">
        <v>0</v>
      </c>
      <c r="R951" s="31">
        <f t="shared" si="91"/>
        <v>1</v>
      </c>
      <c r="S951" s="14">
        <v>547</v>
      </c>
      <c r="T951" s="15">
        <v>3.5912999999999999</v>
      </c>
      <c r="U951" s="15">
        <v>152.31253306602068</v>
      </c>
      <c r="V951" s="33">
        <f t="shared" si="92"/>
        <v>0</v>
      </c>
      <c r="W951" s="34">
        <v>1</v>
      </c>
      <c r="X951" s="19">
        <v>1</v>
      </c>
      <c r="Y951" s="36">
        <v>1</v>
      </c>
      <c r="Z951" s="41">
        <v>0</v>
      </c>
      <c r="AA951" s="5">
        <f t="shared" si="88"/>
        <v>6</v>
      </c>
      <c r="AB951" s="5">
        <f t="shared" si="89"/>
        <v>1</v>
      </c>
    </row>
    <row r="952" spans="1:28" customFormat="1" ht="15" customHeight="1">
      <c r="A952" s="6">
        <v>96044</v>
      </c>
      <c r="B952" s="5" t="s">
        <v>7040</v>
      </c>
      <c r="C952" s="5" t="s">
        <v>12108</v>
      </c>
      <c r="D952" s="5" t="s">
        <v>7041</v>
      </c>
      <c r="E952" s="9" t="s">
        <v>11046</v>
      </c>
      <c r="F952" s="111">
        <v>0</v>
      </c>
      <c r="G952" s="111">
        <v>1</v>
      </c>
      <c r="H952" s="109">
        <f t="shared" si="87"/>
        <v>1</v>
      </c>
      <c r="I952" s="22">
        <v>1</v>
      </c>
      <c r="J952" s="25">
        <v>1</v>
      </c>
      <c r="K952" s="95">
        <v>1</v>
      </c>
      <c r="L952" s="12">
        <v>1</v>
      </c>
      <c r="M952" s="12">
        <v>1</v>
      </c>
      <c r="N952" s="27">
        <f t="shared" si="90"/>
        <v>1</v>
      </c>
      <c r="O952" s="29">
        <v>1</v>
      </c>
      <c r="P952" s="125">
        <v>0</v>
      </c>
      <c r="Q952" s="125">
        <v>0</v>
      </c>
      <c r="R952" s="31">
        <f t="shared" si="91"/>
        <v>0</v>
      </c>
      <c r="S952" s="14">
        <v>203</v>
      </c>
      <c r="T952" s="15">
        <v>17.750599999999999</v>
      </c>
      <c r="U952" s="15">
        <v>11.43623314141494</v>
      </c>
      <c r="V952" s="33">
        <f t="shared" si="92"/>
        <v>1</v>
      </c>
      <c r="W952" s="34">
        <v>1</v>
      </c>
      <c r="X952" s="19">
        <v>1</v>
      </c>
      <c r="Y952" s="36">
        <v>1</v>
      </c>
      <c r="Z952" s="41">
        <v>0</v>
      </c>
      <c r="AA952" s="5">
        <f t="shared" si="88"/>
        <v>8</v>
      </c>
      <c r="AB952" s="5">
        <f t="shared" si="89"/>
        <v>1</v>
      </c>
    </row>
    <row r="953" spans="1:28" customFormat="1" ht="15" customHeight="1">
      <c r="A953" s="6">
        <v>96046</v>
      </c>
      <c r="B953" s="5" t="s">
        <v>7290</v>
      </c>
      <c r="C953" s="5" t="s">
        <v>12109</v>
      </c>
      <c r="D953" s="5" t="s">
        <v>7291</v>
      </c>
      <c r="E953" s="9" t="s">
        <v>11046</v>
      </c>
      <c r="F953" s="111">
        <v>0</v>
      </c>
      <c r="G953" s="111">
        <v>1</v>
      </c>
      <c r="H953" s="109">
        <f t="shared" si="87"/>
        <v>1</v>
      </c>
      <c r="I953" s="22">
        <v>0</v>
      </c>
      <c r="J953" s="25">
        <v>0</v>
      </c>
      <c r="K953" s="95">
        <v>1</v>
      </c>
      <c r="L953" s="12">
        <v>0</v>
      </c>
      <c r="M953" s="12">
        <v>0</v>
      </c>
      <c r="N953" s="27">
        <f t="shared" si="90"/>
        <v>1</v>
      </c>
      <c r="O953" s="29">
        <v>1</v>
      </c>
      <c r="P953" s="125">
        <v>0</v>
      </c>
      <c r="Q953" s="125">
        <v>0</v>
      </c>
      <c r="R953" s="31">
        <f t="shared" si="91"/>
        <v>0</v>
      </c>
      <c r="S953" s="14">
        <v>2153</v>
      </c>
      <c r="T953" s="15">
        <v>16.216999999999999</v>
      </c>
      <c r="U953" s="15">
        <v>132.76191650736882</v>
      </c>
      <c r="V953" s="33">
        <f t="shared" si="92"/>
        <v>0</v>
      </c>
      <c r="W953" s="34">
        <v>1</v>
      </c>
      <c r="X953" s="19">
        <v>1</v>
      </c>
      <c r="Y953" s="36">
        <v>0</v>
      </c>
      <c r="Z953" s="41">
        <v>0</v>
      </c>
      <c r="AA953" s="5">
        <f t="shared" si="88"/>
        <v>4</v>
      </c>
      <c r="AB953" s="5">
        <f t="shared" si="89"/>
        <v>1</v>
      </c>
    </row>
    <row r="954" spans="1:28" customFormat="1" ht="15" customHeight="1">
      <c r="A954" s="6">
        <v>96047</v>
      </c>
      <c r="B954" s="5" t="s">
        <v>7320</v>
      </c>
      <c r="C954" s="5" t="s">
        <v>12110</v>
      </c>
      <c r="D954" s="5" t="s">
        <v>7321</v>
      </c>
      <c r="E954" s="9" t="s">
        <v>11046</v>
      </c>
      <c r="F954" s="111">
        <v>1</v>
      </c>
      <c r="G954" s="111">
        <v>0</v>
      </c>
      <c r="H954" s="109">
        <f t="shared" si="87"/>
        <v>1</v>
      </c>
      <c r="I954" s="22">
        <v>0</v>
      </c>
      <c r="J954" s="25">
        <v>0</v>
      </c>
      <c r="K954" s="95">
        <v>1</v>
      </c>
      <c r="L954" s="12">
        <v>0</v>
      </c>
      <c r="M954" s="12">
        <v>0</v>
      </c>
      <c r="N954" s="27">
        <f t="shared" si="90"/>
        <v>1</v>
      </c>
      <c r="O954" s="29">
        <v>1</v>
      </c>
      <c r="P954" s="125">
        <v>0</v>
      </c>
      <c r="Q954" s="125">
        <v>0</v>
      </c>
      <c r="R954" s="31">
        <f t="shared" si="91"/>
        <v>0</v>
      </c>
      <c r="S954" s="14">
        <v>3927</v>
      </c>
      <c r="T954" s="15">
        <v>7.0520000000000005</v>
      </c>
      <c r="U954" s="15">
        <v>556.86330119115144</v>
      </c>
      <c r="V954" s="33">
        <f t="shared" si="92"/>
        <v>0</v>
      </c>
      <c r="W954" s="34">
        <v>0</v>
      </c>
      <c r="X954" s="19">
        <v>0</v>
      </c>
      <c r="Y954" s="36">
        <v>0</v>
      </c>
      <c r="Z954" s="41">
        <v>0</v>
      </c>
      <c r="AA954" s="5">
        <f t="shared" si="88"/>
        <v>3</v>
      </c>
      <c r="AB954" s="5">
        <f t="shared" si="89"/>
        <v>1</v>
      </c>
    </row>
    <row r="955" spans="1:28" customFormat="1" ht="15" customHeight="1">
      <c r="A955" s="6">
        <v>96048</v>
      </c>
      <c r="B955" s="5" t="s">
        <v>7424</v>
      </c>
      <c r="C955" s="5" t="s">
        <v>12111</v>
      </c>
      <c r="D955" s="5" t="s">
        <v>7425</v>
      </c>
      <c r="E955" s="9" t="s">
        <v>11046</v>
      </c>
      <c r="F955" s="111">
        <v>0</v>
      </c>
      <c r="G955" s="111">
        <v>0</v>
      </c>
      <c r="H955" s="109">
        <f t="shared" si="87"/>
        <v>0</v>
      </c>
      <c r="I955" s="22">
        <v>1</v>
      </c>
      <c r="J955" s="25">
        <v>1</v>
      </c>
      <c r="K955" s="95">
        <v>1</v>
      </c>
      <c r="L955" s="12">
        <v>1</v>
      </c>
      <c r="M955" s="12">
        <v>0</v>
      </c>
      <c r="N955" s="27">
        <f t="shared" si="90"/>
        <v>1</v>
      </c>
      <c r="O955" s="29">
        <v>1</v>
      </c>
      <c r="P955" s="125">
        <v>0</v>
      </c>
      <c r="Q955" s="125">
        <v>0</v>
      </c>
      <c r="R955" s="31">
        <f t="shared" si="91"/>
        <v>0</v>
      </c>
      <c r="S955" s="14">
        <v>1365</v>
      </c>
      <c r="T955" s="15">
        <v>11.305099999999999</v>
      </c>
      <c r="U955" s="15">
        <v>120.74196601533822</v>
      </c>
      <c r="V955" s="33">
        <f t="shared" si="92"/>
        <v>0</v>
      </c>
      <c r="W955" s="34">
        <v>1</v>
      </c>
      <c r="X955" s="19">
        <v>1</v>
      </c>
      <c r="Y955" s="36">
        <v>1</v>
      </c>
      <c r="Z955" s="41">
        <v>0</v>
      </c>
      <c r="AA955" s="5">
        <f t="shared" si="88"/>
        <v>6</v>
      </c>
      <c r="AB955" s="5">
        <f t="shared" si="89"/>
        <v>1</v>
      </c>
    </row>
    <row r="956" spans="1:28" customFormat="1" ht="15" customHeight="1">
      <c r="A956" s="6">
        <v>96049</v>
      </c>
      <c r="B956" s="5" t="s">
        <v>7482</v>
      </c>
      <c r="C956" s="5" t="s">
        <v>12112</v>
      </c>
      <c r="D956" s="5" t="s">
        <v>7483</v>
      </c>
      <c r="E956" s="9" t="s">
        <v>11046</v>
      </c>
      <c r="F956" s="111">
        <v>0</v>
      </c>
      <c r="G956" s="111">
        <v>0</v>
      </c>
      <c r="H956" s="109">
        <f t="shared" si="87"/>
        <v>0</v>
      </c>
      <c r="I956" s="22">
        <v>1</v>
      </c>
      <c r="J956" s="25">
        <v>0</v>
      </c>
      <c r="K956" s="95">
        <v>1</v>
      </c>
      <c r="L956" s="12">
        <v>0</v>
      </c>
      <c r="M956" s="12">
        <v>0</v>
      </c>
      <c r="N956" s="27">
        <f t="shared" si="90"/>
        <v>1</v>
      </c>
      <c r="O956" s="29">
        <v>1</v>
      </c>
      <c r="P956" s="125">
        <v>0</v>
      </c>
      <c r="Q956" s="125">
        <v>0</v>
      </c>
      <c r="R956" s="31">
        <f t="shared" si="91"/>
        <v>0</v>
      </c>
      <c r="S956" s="14">
        <v>2639</v>
      </c>
      <c r="T956" s="15">
        <v>7.2498000000000005</v>
      </c>
      <c r="U956" s="15">
        <v>364.0100416563215</v>
      </c>
      <c r="V956" s="33">
        <f t="shared" si="92"/>
        <v>0</v>
      </c>
      <c r="W956" s="34">
        <v>1</v>
      </c>
      <c r="X956" s="19">
        <v>1</v>
      </c>
      <c r="Y956" s="36">
        <v>0</v>
      </c>
      <c r="Z956" s="41">
        <v>0</v>
      </c>
      <c r="AA956" s="5">
        <f t="shared" si="88"/>
        <v>4</v>
      </c>
      <c r="AB956" s="5">
        <f t="shared" si="89"/>
        <v>1</v>
      </c>
    </row>
    <row r="957" spans="1:28" customFormat="1" ht="15" customHeight="1">
      <c r="A957" s="6">
        <v>96050</v>
      </c>
      <c r="B957" s="5" t="s">
        <v>7520</v>
      </c>
      <c r="C957" s="5" t="s">
        <v>12113</v>
      </c>
      <c r="D957" s="5" t="s">
        <v>7521</v>
      </c>
      <c r="E957" s="9" t="s">
        <v>11046</v>
      </c>
      <c r="F957" s="111">
        <v>1</v>
      </c>
      <c r="G957" s="111">
        <v>0</v>
      </c>
      <c r="H957" s="109">
        <f t="shared" si="87"/>
        <v>1</v>
      </c>
      <c r="I957" s="22">
        <v>1</v>
      </c>
      <c r="J957" s="25">
        <v>1</v>
      </c>
      <c r="K957" s="95">
        <v>1</v>
      </c>
      <c r="L957" s="12">
        <v>1</v>
      </c>
      <c r="M957" s="12">
        <v>0</v>
      </c>
      <c r="N957" s="27">
        <f t="shared" si="90"/>
        <v>1</v>
      </c>
      <c r="O957" s="29">
        <v>0</v>
      </c>
      <c r="P957" s="125">
        <v>0</v>
      </c>
      <c r="Q957" s="125">
        <v>0</v>
      </c>
      <c r="R957" s="31">
        <f t="shared" si="91"/>
        <v>0</v>
      </c>
      <c r="S957" s="14">
        <v>2307</v>
      </c>
      <c r="T957" s="15">
        <v>9.1846999999999994</v>
      </c>
      <c r="U957" s="15">
        <v>251.17859048199725</v>
      </c>
      <c r="V957" s="33">
        <f t="shared" si="92"/>
        <v>0</v>
      </c>
      <c r="W957" s="34">
        <v>1</v>
      </c>
      <c r="X957" s="19">
        <v>1</v>
      </c>
      <c r="Y957" s="36">
        <v>0</v>
      </c>
      <c r="Z957" s="41">
        <v>0</v>
      </c>
      <c r="AA957" s="5">
        <f t="shared" si="88"/>
        <v>5</v>
      </c>
      <c r="AB957" s="5">
        <f t="shared" si="89"/>
        <v>1</v>
      </c>
    </row>
    <row r="958" spans="1:28" customFormat="1" ht="15" customHeight="1">
      <c r="A958" s="6">
        <v>96087</v>
      </c>
      <c r="B958" s="5" t="s">
        <v>16701</v>
      </c>
      <c r="C958" s="5" t="s">
        <v>16702</v>
      </c>
      <c r="D958" s="7" t="s">
        <v>16703</v>
      </c>
      <c r="E958" s="9" t="s">
        <v>11046</v>
      </c>
      <c r="F958" s="111">
        <v>1</v>
      </c>
      <c r="G958" s="111">
        <v>1</v>
      </c>
      <c r="H958" s="109">
        <f t="shared" si="87"/>
        <v>1</v>
      </c>
      <c r="I958" s="22">
        <v>0</v>
      </c>
      <c r="J958" s="25">
        <v>0</v>
      </c>
      <c r="K958" s="95">
        <v>1</v>
      </c>
      <c r="L958" s="12">
        <v>0</v>
      </c>
      <c r="M958" s="12">
        <v>0</v>
      </c>
      <c r="N958" s="27">
        <f t="shared" si="90"/>
        <v>1</v>
      </c>
      <c r="O958" s="29">
        <v>1</v>
      </c>
      <c r="P958" s="125">
        <v>0</v>
      </c>
      <c r="Q958" s="125">
        <v>0</v>
      </c>
      <c r="R958" s="31">
        <f t="shared" si="91"/>
        <v>0</v>
      </c>
      <c r="S958" s="14">
        <v>2018</v>
      </c>
      <c r="T958" s="15">
        <v>8.4161000000000001</v>
      </c>
      <c r="U958" s="15">
        <v>239.77851974192322</v>
      </c>
      <c r="V958" s="33">
        <f t="shared" si="92"/>
        <v>0</v>
      </c>
      <c r="W958" s="34">
        <v>0</v>
      </c>
      <c r="X958" s="19"/>
      <c r="Y958" s="36">
        <v>0</v>
      </c>
      <c r="Z958" s="41">
        <v>1</v>
      </c>
      <c r="AA958" s="5">
        <f t="shared" si="88"/>
        <v>4</v>
      </c>
      <c r="AB958" s="5">
        <f t="shared" si="89"/>
        <v>1</v>
      </c>
    </row>
    <row r="959" spans="1:28" customFormat="1" ht="15" customHeight="1">
      <c r="A959" s="6">
        <v>96053</v>
      </c>
      <c r="B959" s="5" t="s">
        <v>8086</v>
      </c>
      <c r="C959" s="5" t="s">
        <v>12114</v>
      </c>
      <c r="D959" s="5" t="s">
        <v>8087</v>
      </c>
      <c r="E959" s="9" t="s">
        <v>11046</v>
      </c>
      <c r="F959" s="111">
        <v>0</v>
      </c>
      <c r="G959" s="111">
        <v>1</v>
      </c>
      <c r="H959" s="109">
        <f t="shared" si="87"/>
        <v>1</v>
      </c>
      <c r="I959" s="22">
        <v>0</v>
      </c>
      <c r="J959" s="25">
        <v>0</v>
      </c>
      <c r="K959" s="95">
        <v>1</v>
      </c>
      <c r="L959" s="12">
        <v>0</v>
      </c>
      <c r="M959" s="12">
        <v>0</v>
      </c>
      <c r="N959" s="27">
        <f t="shared" si="90"/>
        <v>1</v>
      </c>
      <c r="O959" s="29">
        <v>1</v>
      </c>
      <c r="P959" s="125">
        <v>0</v>
      </c>
      <c r="Q959" s="125">
        <v>0</v>
      </c>
      <c r="R959" s="31">
        <f t="shared" si="91"/>
        <v>0</v>
      </c>
      <c r="S959" s="14">
        <v>1514</v>
      </c>
      <c r="T959" s="15">
        <v>3.8492999999999999</v>
      </c>
      <c r="U959" s="15">
        <v>393.31826565869119</v>
      </c>
      <c r="V959" s="33">
        <f t="shared" si="92"/>
        <v>0</v>
      </c>
      <c r="W959" s="34">
        <v>1</v>
      </c>
      <c r="X959" s="19">
        <v>1</v>
      </c>
      <c r="Y959" s="36">
        <v>0</v>
      </c>
      <c r="Z959" s="41">
        <v>0</v>
      </c>
      <c r="AA959" s="5">
        <f t="shared" si="88"/>
        <v>4</v>
      </c>
      <c r="AB959" s="5">
        <f t="shared" si="89"/>
        <v>1</v>
      </c>
    </row>
    <row r="960" spans="1:28" customFormat="1" ht="15" customHeight="1">
      <c r="A960" s="6">
        <v>96054</v>
      </c>
      <c r="B960" s="5" t="s">
        <v>8110</v>
      </c>
      <c r="C960" s="5" t="s">
        <v>12115</v>
      </c>
      <c r="D960" s="5" t="s">
        <v>8111</v>
      </c>
      <c r="E960" s="9" t="s">
        <v>11046</v>
      </c>
      <c r="F960" s="111">
        <v>0</v>
      </c>
      <c r="G960" s="111">
        <v>0</v>
      </c>
      <c r="H960" s="109">
        <f t="shared" si="87"/>
        <v>0</v>
      </c>
      <c r="I960" s="22">
        <v>1</v>
      </c>
      <c r="J960" s="25">
        <v>0</v>
      </c>
      <c r="K960" s="95">
        <v>1</v>
      </c>
      <c r="L960" s="12">
        <v>0</v>
      </c>
      <c r="M960" s="12">
        <v>1</v>
      </c>
      <c r="N960" s="27">
        <f t="shared" si="90"/>
        <v>1</v>
      </c>
      <c r="O960" s="29">
        <v>1</v>
      </c>
      <c r="P960" s="125">
        <v>0</v>
      </c>
      <c r="Q960" s="125">
        <v>0</v>
      </c>
      <c r="R960" s="31">
        <f t="shared" si="91"/>
        <v>0</v>
      </c>
      <c r="S960" s="14">
        <v>921</v>
      </c>
      <c r="T960" s="15">
        <v>8.6512999999999991</v>
      </c>
      <c r="U960" s="15">
        <v>106.45798897275554</v>
      </c>
      <c r="V960" s="33">
        <f t="shared" si="92"/>
        <v>0</v>
      </c>
      <c r="W960" s="34">
        <v>0</v>
      </c>
      <c r="X960" s="19">
        <v>0</v>
      </c>
      <c r="Y960" s="36">
        <v>0</v>
      </c>
      <c r="Z960" s="41">
        <v>0</v>
      </c>
      <c r="AA960" s="5">
        <f t="shared" si="88"/>
        <v>3</v>
      </c>
      <c r="AB960" s="5">
        <f t="shared" si="89"/>
        <v>1</v>
      </c>
    </row>
    <row r="961" spans="1:28" customFormat="1" ht="15" customHeight="1">
      <c r="A961" s="6">
        <v>96055</v>
      </c>
      <c r="B961" s="5" t="s">
        <v>8116</v>
      </c>
      <c r="C961" s="5" t="s">
        <v>12116</v>
      </c>
      <c r="D961" s="5" t="s">
        <v>8117</v>
      </c>
      <c r="E961" s="9" t="s">
        <v>11046</v>
      </c>
      <c r="F961" s="111">
        <v>1</v>
      </c>
      <c r="G961" s="111">
        <v>1</v>
      </c>
      <c r="H961" s="109">
        <f t="shared" si="87"/>
        <v>1</v>
      </c>
      <c r="I961" s="22">
        <v>1</v>
      </c>
      <c r="J961" s="25">
        <v>1</v>
      </c>
      <c r="K961" s="95">
        <v>1</v>
      </c>
      <c r="L961" s="12">
        <v>0</v>
      </c>
      <c r="M961" s="12">
        <v>1</v>
      </c>
      <c r="N961" s="27">
        <f t="shared" si="90"/>
        <v>1</v>
      </c>
      <c r="O961" s="29">
        <v>1</v>
      </c>
      <c r="P961" s="125">
        <v>0</v>
      </c>
      <c r="Q961" s="125">
        <v>0</v>
      </c>
      <c r="R961" s="31">
        <f t="shared" si="91"/>
        <v>0</v>
      </c>
      <c r="S961" s="14">
        <v>87</v>
      </c>
      <c r="T961" s="15">
        <v>9.023200000000001</v>
      </c>
      <c r="U961" s="15">
        <v>9.6418122173951577</v>
      </c>
      <c r="V961" s="33">
        <f t="shared" si="92"/>
        <v>1</v>
      </c>
      <c r="W961" s="34">
        <v>1</v>
      </c>
      <c r="X961" s="19">
        <v>1</v>
      </c>
      <c r="Y961" s="36">
        <v>1</v>
      </c>
      <c r="Z961" s="41">
        <v>0</v>
      </c>
      <c r="AA961" s="5">
        <f t="shared" si="88"/>
        <v>8</v>
      </c>
      <c r="AB961" s="5">
        <f t="shared" si="89"/>
        <v>1</v>
      </c>
    </row>
    <row r="962" spans="1:28" customFormat="1" ht="15" customHeight="1">
      <c r="A962" s="6">
        <v>96056</v>
      </c>
      <c r="B962" s="5" t="s">
        <v>8216</v>
      </c>
      <c r="C962" s="5" t="s">
        <v>12117</v>
      </c>
      <c r="D962" s="5" t="s">
        <v>8217</v>
      </c>
      <c r="E962" s="9" t="s">
        <v>11046</v>
      </c>
      <c r="F962" s="111">
        <v>0</v>
      </c>
      <c r="G962" s="111">
        <v>1</v>
      </c>
      <c r="H962" s="109">
        <f t="shared" si="87"/>
        <v>1</v>
      </c>
      <c r="I962" s="22">
        <v>1</v>
      </c>
      <c r="J962" s="25">
        <v>0</v>
      </c>
      <c r="K962" s="95">
        <v>1</v>
      </c>
      <c r="L962" s="12">
        <v>0</v>
      </c>
      <c r="M962" s="12">
        <v>1</v>
      </c>
      <c r="N962" s="27">
        <f t="shared" si="90"/>
        <v>1</v>
      </c>
      <c r="O962" s="29">
        <v>1</v>
      </c>
      <c r="P962" s="125">
        <v>0</v>
      </c>
      <c r="Q962" s="125">
        <v>0</v>
      </c>
      <c r="R962" s="31">
        <f t="shared" si="91"/>
        <v>0</v>
      </c>
      <c r="S962" s="14">
        <v>1654</v>
      </c>
      <c r="T962" s="15">
        <v>14.612400000000001</v>
      </c>
      <c r="U962" s="15">
        <v>113.19153595576358</v>
      </c>
      <c r="V962" s="33">
        <f t="shared" si="92"/>
        <v>0</v>
      </c>
      <c r="W962" s="34">
        <v>1</v>
      </c>
      <c r="X962" s="19">
        <v>1</v>
      </c>
      <c r="Y962" s="36">
        <v>1</v>
      </c>
      <c r="Z962" s="41">
        <v>0</v>
      </c>
      <c r="AA962" s="5">
        <f t="shared" si="88"/>
        <v>6</v>
      </c>
      <c r="AB962" s="5">
        <f t="shared" si="89"/>
        <v>1</v>
      </c>
    </row>
    <row r="963" spans="1:28" customFormat="1" ht="15" customHeight="1">
      <c r="A963" s="6">
        <v>96057</v>
      </c>
      <c r="B963" s="5" t="s">
        <v>8238</v>
      </c>
      <c r="C963" s="5" t="s">
        <v>12118</v>
      </c>
      <c r="D963" s="5" t="s">
        <v>8239</v>
      </c>
      <c r="E963" s="9" t="s">
        <v>11046</v>
      </c>
      <c r="F963" s="111">
        <v>0</v>
      </c>
      <c r="G963" s="111">
        <v>0</v>
      </c>
      <c r="H963" s="109">
        <f t="shared" si="87"/>
        <v>0</v>
      </c>
      <c r="I963" s="22">
        <v>1</v>
      </c>
      <c r="J963" s="25">
        <v>0</v>
      </c>
      <c r="K963" s="95">
        <v>1</v>
      </c>
      <c r="L963" s="12">
        <v>1</v>
      </c>
      <c r="M963" s="12">
        <v>1</v>
      </c>
      <c r="N963" s="27">
        <f t="shared" si="90"/>
        <v>1</v>
      </c>
      <c r="O963" s="29">
        <v>1</v>
      </c>
      <c r="P963" s="125">
        <v>0</v>
      </c>
      <c r="Q963" s="125">
        <v>0</v>
      </c>
      <c r="R963" s="31">
        <f t="shared" si="91"/>
        <v>0</v>
      </c>
      <c r="S963" s="14">
        <v>627</v>
      </c>
      <c r="T963" s="15">
        <v>8.0298999999999996</v>
      </c>
      <c r="U963" s="15">
        <v>78.083164173900059</v>
      </c>
      <c r="V963" s="33">
        <f t="shared" si="92"/>
        <v>1</v>
      </c>
      <c r="W963" s="34">
        <v>1</v>
      </c>
      <c r="X963" s="19">
        <v>1</v>
      </c>
      <c r="Y963" s="36">
        <v>1</v>
      </c>
      <c r="Z963" s="41">
        <v>0</v>
      </c>
      <c r="AA963" s="5">
        <f t="shared" si="88"/>
        <v>6</v>
      </c>
      <c r="AB963" s="5">
        <f t="shared" si="89"/>
        <v>1</v>
      </c>
    </row>
    <row r="964" spans="1:28" customFormat="1" ht="15" customHeight="1">
      <c r="A964" s="6">
        <v>96058</v>
      </c>
      <c r="B964" s="5" t="s">
        <v>8294</v>
      </c>
      <c r="C964" s="5" t="s">
        <v>12119</v>
      </c>
      <c r="D964" s="5" t="s">
        <v>8295</v>
      </c>
      <c r="E964" s="9" t="s">
        <v>11046</v>
      </c>
      <c r="F964" s="111">
        <v>1</v>
      </c>
      <c r="G964" s="111">
        <v>0</v>
      </c>
      <c r="H964" s="109">
        <f t="shared" si="87"/>
        <v>1</v>
      </c>
      <c r="I964" s="22">
        <v>1</v>
      </c>
      <c r="J964" s="25">
        <v>0</v>
      </c>
      <c r="K964" s="95">
        <v>1</v>
      </c>
      <c r="L964" s="12">
        <v>0</v>
      </c>
      <c r="M964" s="12">
        <v>1</v>
      </c>
      <c r="N964" s="27">
        <f t="shared" si="90"/>
        <v>1</v>
      </c>
      <c r="O964" s="29">
        <v>1</v>
      </c>
      <c r="P964" s="125">
        <v>0</v>
      </c>
      <c r="Q964" s="125">
        <v>0</v>
      </c>
      <c r="R964" s="31">
        <f t="shared" si="91"/>
        <v>0</v>
      </c>
      <c r="S964" s="14">
        <v>2015</v>
      </c>
      <c r="T964" s="15">
        <v>38.515700000000002</v>
      </c>
      <c r="U964" s="15">
        <v>52.31632814670381</v>
      </c>
      <c r="V964" s="33">
        <f t="shared" si="92"/>
        <v>1</v>
      </c>
      <c r="W964" s="34">
        <v>0</v>
      </c>
      <c r="X964" s="19">
        <v>0</v>
      </c>
      <c r="Y964" s="36">
        <v>0</v>
      </c>
      <c r="Z964" s="41">
        <v>0</v>
      </c>
      <c r="AA964" s="5">
        <f t="shared" si="88"/>
        <v>5</v>
      </c>
      <c r="AB964" s="5">
        <f t="shared" si="89"/>
        <v>1</v>
      </c>
    </row>
    <row r="965" spans="1:28" customFormat="1" ht="15" customHeight="1">
      <c r="A965" s="6">
        <v>96059</v>
      </c>
      <c r="B965" s="5" t="s">
        <v>8786</v>
      </c>
      <c r="C965" s="5" t="s">
        <v>12120</v>
      </c>
      <c r="D965" s="5" t="s">
        <v>8787</v>
      </c>
      <c r="E965" s="9" t="s">
        <v>11046</v>
      </c>
      <c r="F965" s="111">
        <v>0</v>
      </c>
      <c r="G965" s="111">
        <v>0</v>
      </c>
      <c r="H965" s="109">
        <f t="shared" si="87"/>
        <v>0</v>
      </c>
      <c r="I965" s="22">
        <v>0</v>
      </c>
      <c r="J965" s="25">
        <v>0</v>
      </c>
      <c r="K965" s="95">
        <v>1</v>
      </c>
      <c r="L965" s="12">
        <v>0</v>
      </c>
      <c r="M965" s="12">
        <v>0</v>
      </c>
      <c r="N965" s="27">
        <f t="shared" si="90"/>
        <v>1</v>
      </c>
      <c r="O965" s="29">
        <v>1</v>
      </c>
      <c r="P965" s="125">
        <v>0</v>
      </c>
      <c r="Q965" s="125">
        <v>0</v>
      </c>
      <c r="R965" s="31">
        <f t="shared" si="91"/>
        <v>0</v>
      </c>
      <c r="S965" s="14">
        <v>2762</v>
      </c>
      <c r="T965" s="15">
        <v>10.2225</v>
      </c>
      <c r="U965" s="15">
        <v>270.18831010026901</v>
      </c>
      <c r="V965" s="33">
        <f t="shared" si="92"/>
        <v>0</v>
      </c>
      <c r="W965" s="34">
        <v>0</v>
      </c>
      <c r="X965" s="19">
        <v>0</v>
      </c>
      <c r="Y965" s="36">
        <v>0</v>
      </c>
      <c r="Z965" s="41">
        <v>0</v>
      </c>
      <c r="AA965" s="5">
        <f t="shared" si="88"/>
        <v>2</v>
      </c>
      <c r="AB965" s="5">
        <f t="shared" si="89"/>
        <v>1</v>
      </c>
    </row>
    <row r="966" spans="1:28" customFormat="1" ht="15" customHeight="1">
      <c r="A966" s="6">
        <v>96063</v>
      </c>
      <c r="B966" s="5" t="s">
        <v>9494</v>
      </c>
      <c r="C966" s="5" t="s">
        <v>12121</v>
      </c>
      <c r="D966" s="5" t="s">
        <v>9495</v>
      </c>
      <c r="E966" s="9" t="s">
        <v>11046</v>
      </c>
      <c r="F966" s="111">
        <v>0</v>
      </c>
      <c r="G966" s="111">
        <v>1</v>
      </c>
      <c r="H966" s="109">
        <f t="shared" ref="H966:H1029" si="93">IF(OR(F966=1,G966=1)=TRUE,1,0)</f>
        <v>1</v>
      </c>
      <c r="I966" s="22">
        <v>0</v>
      </c>
      <c r="J966" s="25">
        <v>0</v>
      </c>
      <c r="K966" s="95">
        <v>1</v>
      </c>
      <c r="L966" s="12">
        <v>0</v>
      </c>
      <c r="M966" s="12">
        <v>1</v>
      </c>
      <c r="N966" s="27">
        <f t="shared" si="90"/>
        <v>1</v>
      </c>
      <c r="O966" s="29">
        <v>1</v>
      </c>
      <c r="P966" s="125">
        <v>0</v>
      </c>
      <c r="Q966" s="125">
        <v>0</v>
      </c>
      <c r="R966" s="31">
        <f t="shared" si="91"/>
        <v>0</v>
      </c>
      <c r="S966" s="14">
        <v>1330</v>
      </c>
      <c r="T966" s="15">
        <v>13.738399999999999</v>
      </c>
      <c r="U966" s="15">
        <v>96.808944272986679</v>
      </c>
      <c r="V966" s="33">
        <f t="shared" si="92"/>
        <v>0</v>
      </c>
      <c r="W966" s="34">
        <v>1</v>
      </c>
      <c r="X966" s="19">
        <v>1</v>
      </c>
      <c r="Y966" s="36">
        <v>0</v>
      </c>
      <c r="Z966" s="41">
        <v>0</v>
      </c>
      <c r="AA966" s="5">
        <f t="shared" ref="AA966:AA1029" si="94">H966+I966+J966+N966+O966+R966+V966+W966+Y966+Z966</f>
        <v>4</v>
      </c>
      <c r="AB966" s="5">
        <f t="shared" ref="AB966:AB1029" si="95">IF(AA966&gt;0,1,0)</f>
        <v>1</v>
      </c>
    </row>
    <row r="967" spans="1:28" customFormat="1" ht="15" customHeight="1">
      <c r="A967" s="6">
        <v>96064</v>
      </c>
      <c r="B967" s="5" t="s">
        <v>9522</v>
      </c>
      <c r="C967" s="5" t="s">
        <v>12122</v>
      </c>
      <c r="D967" s="5" t="s">
        <v>9523</v>
      </c>
      <c r="E967" s="9" t="s">
        <v>11046</v>
      </c>
      <c r="F967" s="111">
        <v>0</v>
      </c>
      <c r="G967" s="111">
        <v>0</v>
      </c>
      <c r="H967" s="109">
        <f t="shared" si="93"/>
        <v>0</v>
      </c>
      <c r="I967" s="22">
        <v>0</v>
      </c>
      <c r="J967" s="25">
        <v>0</v>
      </c>
      <c r="K967" s="95">
        <v>1</v>
      </c>
      <c r="L967" s="12">
        <v>0</v>
      </c>
      <c r="M967" s="12">
        <v>1</v>
      </c>
      <c r="N967" s="27">
        <f t="shared" ref="N967:N1030" si="96">IF((K967+L967+M967)&gt;0,1,0)</f>
        <v>1</v>
      </c>
      <c r="O967" s="29">
        <v>1</v>
      </c>
      <c r="P967" s="125">
        <v>0</v>
      </c>
      <c r="Q967" s="125">
        <v>0</v>
      </c>
      <c r="R967" s="31">
        <f t="shared" ref="R967:R1030" si="97">IF(OR(P967=1,Q967=1)=TRUE,1,0)</f>
        <v>0</v>
      </c>
      <c r="S967" s="14">
        <v>751</v>
      </c>
      <c r="T967" s="15">
        <v>18.067299999999999</v>
      </c>
      <c r="U967" s="15">
        <v>41.566808543611941</v>
      </c>
      <c r="V967" s="33">
        <f t="shared" ref="V967:V1030" si="98">IF(U967&lt;=80,1,0)</f>
        <v>1</v>
      </c>
      <c r="W967" s="34">
        <v>1</v>
      </c>
      <c r="X967" s="19">
        <v>1</v>
      </c>
      <c r="Y967" s="36">
        <v>0</v>
      </c>
      <c r="Z967" s="41">
        <v>0</v>
      </c>
      <c r="AA967" s="5">
        <f t="shared" si="94"/>
        <v>4</v>
      </c>
      <c r="AB967" s="5">
        <f t="shared" si="95"/>
        <v>1</v>
      </c>
    </row>
    <row r="968" spans="1:28" customFormat="1" ht="15" customHeight="1">
      <c r="A968" s="6">
        <v>96065</v>
      </c>
      <c r="B968" s="5" t="s">
        <v>9644</v>
      </c>
      <c r="C968" s="5" t="s">
        <v>12123</v>
      </c>
      <c r="D968" s="5" t="s">
        <v>9645</v>
      </c>
      <c r="E968" s="9" t="s">
        <v>11046</v>
      </c>
      <c r="F968" s="111">
        <v>1</v>
      </c>
      <c r="G968" s="111">
        <v>1</v>
      </c>
      <c r="H968" s="109">
        <f t="shared" si="93"/>
        <v>1</v>
      </c>
      <c r="I968" s="22">
        <v>1</v>
      </c>
      <c r="J968" s="25">
        <v>0</v>
      </c>
      <c r="K968" s="95">
        <v>1</v>
      </c>
      <c r="L968" s="12">
        <v>0</v>
      </c>
      <c r="M968" s="12">
        <v>1</v>
      </c>
      <c r="N968" s="27">
        <f t="shared" si="96"/>
        <v>1</v>
      </c>
      <c r="O968" s="29">
        <v>1</v>
      </c>
      <c r="P968" s="125">
        <v>0</v>
      </c>
      <c r="Q968" s="125">
        <v>0</v>
      </c>
      <c r="R968" s="31">
        <f t="shared" si="97"/>
        <v>0</v>
      </c>
      <c r="S968" s="14">
        <v>1157</v>
      </c>
      <c r="T968" s="15">
        <v>3.7187000000000001</v>
      </c>
      <c r="U968" s="15">
        <v>311.13023368381425</v>
      </c>
      <c r="V968" s="33">
        <f t="shared" si="98"/>
        <v>0</v>
      </c>
      <c r="W968" s="34">
        <v>1</v>
      </c>
      <c r="X968" s="19">
        <v>1</v>
      </c>
      <c r="Y968" s="36">
        <v>0</v>
      </c>
      <c r="Z968" s="41">
        <v>0</v>
      </c>
      <c r="AA968" s="5">
        <f t="shared" si="94"/>
        <v>5</v>
      </c>
      <c r="AB968" s="5">
        <f t="shared" si="95"/>
        <v>1</v>
      </c>
    </row>
    <row r="969" spans="1:28" customFormat="1" ht="15" customHeight="1">
      <c r="A969" s="6">
        <v>96066</v>
      </c>
      <c r="B969" s="5" t="s">
        <v>9746</v>
      </c>
      <c r="C969" s="5" t="s">
        <v>12124</v>
      </c>
      <c r="D969" s="5" t="s">
        <v>9747</v>
      </c>
      <c r="E969" s="9" t="s">
        <v>11046</v>
      </c>
      <c r="F969" s="111">
        <v>0</v>
      </c>
      <c r="G969" s="111">
        <v>1</v>
      </c>
      <c r="H969" s="109">
        <f t="shared" si="93"/>
        <v>1</v>
      </c>
      <c r="I969" s="22">
        <v>1</v>
      </c>
      <c r="J969" s="25">
        <v>0</v>
      </c>
      <c r="K969" s="95">
        <v>1</v>
      </c>
      <c r="L969" s="12">
        <v>0</v>
      </c>
      <c r="M969" s="12">
        <v>1</v>
      </c>
      <c r="N969" s="27">
        <f t="shared" si="96"/>
        <v>1</v>
      </c>
      <c r="O969" s="29">
        <v>1</v>
      </c>
      <c r="P969" s="125">
        <v>0</v>
      </c>
      <c r="Q969" s="125">
        <v>0</v>
      </c>
      <c r="R969" s="31">
        <f t="shared" si="97"/>
        <v>0</v>
      </c>
      <c r="S969" s="14">
        <v>960</v>
      </c>
      <c r="T969" s="15">
        <v>11.2356</v>
      </c>
      <c r="U969" s="15">
        <v>85.442699989319664</v>
      </c>
      <c r="V969" s="33">
        <f t="shared" si="98"/>
        <v>0</v>
      </c>
      <c r="W969" s="34">
        <v>1</v>
      </c>
      <c r="X969" s="19">
        <v>1</v>
      </c>
      <c r="Y969" s="36">
        <v>1</v>
      </c>
      <c r="Z969" s="41">
        <v>0</v>
      </c>
      <c r="AA969" s="5">
        <f t="shared" si="94"/>
        <v>6</v>
      </c>
      <c r="AB969" s="5">
        <f t="shared" si="95"/>
        <v>1</v>
      </c>
    </row>
    <row r="970" spans="1:28" customFormat="1" ht="15" customHeight="1">
      <c r="A970" s="6">
        <v>96067</v>
      </c>
      <c r="B970" s="5" t="s">
        <v>9788</v>
      </c>
      <c r="C970" s="5" t="s">
        <v>12125</v>
      </c>
      <c r="D970" s="5" t="s">
        <v>9789</v>
      </c>
      <c r="E970" s="9" t="s">
        <v>11046</v>
      </c>
      <c r="F970" s="111">
        <v>0</v>
      </c>
      <c r="G970" s="111">
        <v>0</v>
      </c>
      <c r="H970" s="109">
        <f t="shared" si="93"/>
        <v>0</v>
      </c>
      <c r="I970" s="22">
        <v>0</v>
      </c>
      <c r="J970" s="25">
        <v>0</v>
      </c>
      <c r="K970" s="95">
        <v>1</v>
      </c>
      <c r="L970" s="12">
        <v>0</v>
      </c>
      <c r="M970" s="12">
        <v>1</v>
      </c>
      <c r="N970" s="27">
        <f t="shared" si="96"/>
        <v>1</v>
      </c>
      <c r="O970" s="29">
        <v>1</v>
      </c>
      <c r="P970" s="125">
        <v>0</v>
      </c>
      <c r="Q970" s="125">
        <v>0</v>
      </c>
      <c r="R970" s="31">
        <f t="shared" si="97"/>
        <v>0</v>
      </c>
      <c r="S970" s="14">
        <v>298</v>
      </c>
      <c r="T970" s="15">
        <v>1.98</v>
      </c>
      <c r="U970" s="15">
        <v>150.50505050505052</v>
      </c>
      <c r="V970" s="33">
        <f t="shared" si="98"/>
        <v>0</v>
      </c>
      <c r="W970" s="34">
        <v>1</v>
      </c>
      <c r="X970" s="19">
        <v>1</v>
      </c>
      <c r="Y970" s="36">
        <v>0</v>
      </c>
      <c r="Z970" s="41">
        <v>0</v>
      </c>
      <c r="AA970" s="5">
        <f t="shared" si="94"/>
        <v>3</v>
      </c>
      <c r="AB970" s="5">
        <f t="shared" si="95"/>
        <v>1</v>
      </c>
    </row>
    <row r="971" spans="1:28" customFormat="1" ht="15" customHeight="1">
      <c r="A971" s="6">
        <v>96068</v>
      </c>
      <c r="B971" s="5" t="s">
        <v>9878</v>
      </c>
      <c r="C971" s="5" t="s">
        <v>12126</v>
      </c>
      <c r="D971" s="5" t="s">
        <v>9879</v>
      </c>
      <c r="E971" s="9" t="s">
        <v>11046</v>
      </c>
      <c r="F971" s="111">
        <v>1</v>
      </c>
      <c r="G971" s="111">
        <v>1</v>
      </c>
      <c r="H971" s="109">
        <f t="shared" si="93"/>
        <v>1</v>
      </c>
      <c r="I971" s="22">
        <v>1</v>
      </c>
      <c r="J971" s="25">
        <v>0</v>
      </c>
      <c r="K971" s="95">
        <v>1</v>
      </c>
      <c r="L971" s="12">
        <v>0</v>
      </c>
      <c r="M971" s="12">
        <v>0</v>
      </c>
      <c r="N971" s="27">
        <f t="shared" si="96"/>
        <v>1</v>
      </c>
      <c r="O971" s="29">
        <v>1</v>
      </c>
      <c r="P971" s="125">
        <v>0</v>
      </c>
      <c r="Q971" s="125">
        <v>0</v>
      </c>
      <c r="R971" s="31">
        <f t="shared" si="97"/>
        <v>0</v>
      </c>
      <c r="S971" s="14">
        <v>2645</v>
      </c>
      <c r="T971" s="15">
        <v>3.3144</v>
      </c>
      <c r="U971" s="15">
        <v>798.0328264542602</v>
      </c>
      <c r="V971" s="33">
        <f t="shared" si="98"/>
        <v>0</v>
      </c>
      <c r="W971" s="34">
        <v>1</v>
      </c>
      <c r="X971" s="19">
        <v>1</v>
      </c>
      <c r="Y971" s="36">
        <v>0</v>
      </c>
      <c r="Z971" s="41">
        <v>0</v>
      </c>
      <c r="AA971" s="5">
        <f t="shared" si="94"/>
        <v>5</v>
      </c>
      <c r="AB971" s="5">
        <f t="shared" si="95"/>
        <v>1</v>
      </c>
    </row>
    <row r="972" spans="1:28" customFormat="1" ht="15" customHeight="1">
      <c r="A972" s="6">
        <v>96069</v>
      </c>
      <c r="B972" s="5" t="s">
        <v>9938</v>
      </c>
      <c r="C972" s="5" t="s">
        <v>12127</v>
      </c>
      <c r="D972" s="5" t="s">
        <v>9939</v>
      </c>
      <c r="E972" s="9" t="s">
        <v>11046</v>
      </c>
      <c r="F972" s="111">
        <v>0</v>
      </c>
      <c r="G972" s="111">
        <v>0</v>
      </c>
      <c r="H972" s="109">
        <f t="shared" si="93"/>
        <v>0</v>
      </c>
      <c r="I972" s="22">
        <v>0</v>
      </c>
      <c r="J972" s="25">
        <v>0</v>
      </c>
      <c r="K972" s="95">
        <v>1</v>
      </c>
      <c r="L972" s="12">
        <v>0</v>
      </c>
      <c r="M972" s="12">
        <v>1</v>
      </c>
      <c r="N972" s="27">
        <f t="shared" si="96"/>
        <v>1</v>
      </c>
      <c r="O972" s="29">
        <v>1</v>
      </c>
      <c r="P972" s="125">
        <v>0</v>
      </c>
      <c r="Q972" s="125">
        <v>0</v>
      </c>
      <c r="R972" s="31">
        <f t="shared" si="97"/>
        <v>0</v>
      </c>
      <c r="S972" s="14">
        <v>224</v>
      </c>
      <c r="T972" s="15">
        <v>5.7713000000000001</v>
      </c>
      <c r="U972" s="15">
        <v>38.812745828496176</v>
      </c>
      <c r="V972" s="33">
        <f t="shared" si="98"/>
        <v>1</v>
      </c>
      <c r="W972" s="34">
        <v>1</v>
      </c>
      <c r="X972" s="19">
        <v>1</v>
      </c>
      <c r="Y972" s="36">
        <v>1</v>
      </c>
      <c r="Z972" s="41">
        <v>0</v>
      </c>
      <c r="AA972" s="5">
        <f t="shared" si="94"/>
        <v>5</v>
      </c>
      <c r="AB972" s="5">
        <f t="shared" si="95"/>
        <v>1</v>
      </c>
    </row>
    <row r="973" spans="1:28" customFormat="1" ht="15" customHeight="1">
      <c r="A973" s="6">
        <v>96071</v>
      </c>
      <c r="B973" s="5" t="s">
        <v>10296</v>
      </c>
      <c r="C973" s="5" t="s">
        <v>12128</v>
      </c>
      <c r="D973" s="5" t="s">
        <v>10297</v>
      </c>
      <c r="E973" s="9" t="s">
        <v>11046</v>
      </c>
      <c r="F973" s="111">
        <v>1</v>
      </c>
      <c r="G973" s="111">
        <v>0</v>
      </c>
      <c r="H973" s="109">
        <f t="shared" si="93"/>
        <v>1</v>
      </c>
      <c r="I973" s="22">
        <v>0</v>
      </c>
      <c r="J973" s="25">
        <v>0</v>
      </c>
      <c r="K973" s="95">
        <v>1</v>
      </c>
      <c r="L973" s="12">
        <v>0</v>
      </c>
      <c r="M973" s="12">
        <v>0</v>
      </c>
      <c r="N973" s="27">
        <f t="shared" si="96"/>
        <v>1</v>
      </c>
      <c r="O973" s="29">
        <v>1</v>
      </c>
      <c r="P973" s="125">
        <v>0</v>
      </c>
      <c r="Q973" s="125">
        <v>0</v>
      </c>
      <c r="R973" s="31">
        <f t="shared" si="97"/>
        <v>0</v>
      </c>
      <c r="S973" s="14">
        <v>2532</v>
      </c>
      <c r="T973" s="15">
        <v>7.6769000000000007</v>
      </c>
      <c r="U973" s="15">
        <v>329.82063072333881</v>
      </c>
      <c r="V973" s="33">
        <f t="shared" si="98"/>
        <v>0</v>
      </c>
      <c r="W973" s="34">
        <v>1</v>
      </c>
      <c r="X973" s="19">
        <v>1</v>
      </c>
      <c r="Y973" s="36">
        <v>0</v>
      </c>
      <c r="Z973" s="41">
        <v>0</v>
      </c>
      <c r="AA973" s="5">
        <f t="shared" si="94"/>
        <v>4</v>
      </c>
      <c r="AB973" s="5">
        <f t="shared" si="95"/>
        <v>1</v>
      </c>
    </row>
    <row r="974" spans="1:28" customFormat="1" ht="15" customHeight="1">
      <c r="A974" s="6">
        <v>96072</v>
      </c>
      <c r="B974" s="5" t="s">
        <v>10338</v>
      </c>
      <c r="C974" s="5" t="s">
        <v>12129</v>
      </c>
      <c r="D974" s="5" t="s">
        <v>10339</v>
      </c>
      <c r="E974" s="9" t="s">
        <v>11046</v>
      </c>
      <c r="F974" s="111">
        <v>0</v>
      </c>
      <c r="G974" s="111">
        <v>1</v>
      </c>
      <c r="H974" s="109">
        <f t="shared" si="93"/>
        <v>1</v>
      </c>
      <c r="I974" s="22">
        <v>0</v>
      </c>
      <c r="J974" s="25">
        <v>0</v>
      </c>
      <c r="K974" s="95">
        <v>1</v>
      </c>
      <c r="L974" s="12">
        <v>0</v>
      </c>
      <c r="M974" s="12">
        <v>1</v>
      </c>
      <c r="N974" s="27">
        <f t="shared" si="96"/>
        <v>1</v>
      </c>
      <c r="O974" s="29">
        <v>1</v>
      </c>
      <c r="P974" s="125">
        <v>1</v>
      </c>
      <c r="Q974" s="125">
        <v>0</v>
      </c>
      <c r="R974" s="31">
        <f t="shared" si="97"/>
        <v>1</v>
      </c>
      <c r="S974" s="14">
        <v>239</v>
      </c>
      <c r="T974" s="15">
        <v>4.6654</v>
      </c>
      <c r="U974" s="15">
        <v>51.2281905088524</v>
      </c>
      <c r="V974" s="33">
        <f t="shared" si="98"/>
        <v>1</v>
      </c>
      <c r="W974" s="34">
        <v>1</v>
      </c>
      <c r="X974" s="19">
        <v>1</v>
      </c>
      <c r="Y974" s="36">
        <v>1</v>
      </c>
      <c r="Z974" s="41">
        <v>0</v>
      </c>
      <c r="AA974" s="5">
        <f t="shared" si="94"/>
        <v>7</v>
      </c>
      <c r="AB974" s="5">
        <f t="shared" si="95"/>
        <v>1</v>
      </c>
    </row>
    <row r="975" spans="1:28" customFormat="1" ht="15" customHeight="1">
      <c r="A975" s="6">
        <v>96074</v>
      </c>
      <c r="B975" s="5" t="s">
        <v>10360</v>
      </c>
      <c r="C975" s="5" t="s">
        <v>12130</v>
      </c>
      <c r="D975" s="5" t="s">
        <v>10361</v>
      </c>
      <c r="E975" s="9" t="s">
        <v>11046</v>
      </c>
      <c r="F975" s="111">
        <v>0</v>
      </c>
      <c r="G975" s="111">
        <v>1</v>
      </c>
      <c r="H975" s="109">
        <f t="shared" si="93"/>
        <v>1</v>
      </c>
      <c r="I975" s="22">
        <v>1</v>
      </c>
      <c r="J975" s="25">
        <v>0</v>
      </c>
      <c r="K975" s="95">
        <v>1</v>
      </c>
      <c r="L975" s="12">
        <v>0</v>
      </c>
      <c r="M975" s="12">
        <v>1</v>
      </c>
      <c r="N975" s="27">
        <f t="shared" si="96"/>
        <v>1</v>
      </c>
      <c r="O975" s="29">
        <v>1</v>
      </c>
      <c r="P975" s="125">
        <v>0</v>
      </c>
      <c r="Q975" s="125">
        <v>0</v>
      </c>
      <c r="R975" s="31">
        <f t="shared" si="97"/>
        <v>0</v>
      </c>
      <c r="S975" s="14">
        <v>1086</v>
      </c>
      <c r="T975" s="15">
        <v>13.257400000000001</v>
      </c>
      <c r="U975" s="15">
        <v>81.916514550364326</v>
      </c>
      <c r="V975" s="33">
        <f t="shared" si="98"/>
        <v>0</v>
      </c>
      <c r="W975" s="34">
        <v>1</v>
      </c>
      <c r="X975" s="19">
        <v>1</v>
      </c>
      <c r="Y975" s="36">
        <v>1</v>
      </c>
      <c r="Z975" s="41">
        <v>0</v>
      </c>
      <c r="AA975" s="5">
        <f t="shared" si="94"/>
        <v>6</v>
      </c>
      <c r="AB975" s="5">
        <f t="shared" si="95"/>
        <v>1</v>
      </c>
    </row>
    <row r="976" spans="1:28" customFormat="1" ht="15" customHeight="1">
      <c r="A976" s="6">
        <v>96075</v>
      </c>
      <c r="B976" s="5" t="s">
        <v>10486</v>
      </c>
      <c r="C976" s="5" t="s">
        <v>12131</v>
      </c>
      <c r="D976" s="5" t="s">
        <v>10487</v>
      </c>
      <c r="E976" s="9" t="s">
        <v>11046</v>
      </c>
      <c r="F976" s="111">
        <v>0</v>
      </c>
      <c r="G976" s="111">
        <v>1</v>
      </c>
      <c r="H976" s="109">
        <f t="shared" si="93"/>
        <v>1</v>
      </c>
      <c r="I976" s="22">
        <v>1</v>
      </c>
      <c r="J976" s="25">
        <v>1</v>
      </c>
      <c r="K976" s="95">
        <v>1</v>
      </c>
      <c r="L976" s="12">
        <v>1</v>
      </c>
      <c r="M976" s="12">
        <v>0</v>
      </c>
      <c r="N976" s="27">
        <f t="shared" si="96"/>
        <v>1</v>
      </c>
      <c r="O976" s="29">
        <v>1</v>
      </c>
      <c r="P976" s="125">
        <v>0</v>
      </c>
      <c r="Q976" s="125">
        <v>0</v>
      </c>
      <c r="R976" s="31">
        <f t="shared" si="97"/>
        <v>0</v>
      </c>
      <c r="S976" s="14">
        <v>566</v>
      </c>
      <c r="T976" s="15">
        <v>6.4058999999999999</v>
      </c>
      <c r="U976" s="15">
        <v>88.356046769384477</v>
      </c>
      <c r="V976" s="33">
        <f t="shared" si="98"/>
        <v>0</v>
      </c>
      <c r="W976" s="34">
        <v>1</v>
      </c>
      <c r="X976" s="19">
        <v>1</v>
      </c>
      <c r="Y976" s="36">
        <v>1</v>
      </c>
      <c r="Z976" s="41">
        <v>0</v>
      </c>
      <c r="AA976" s="5">
        <f t="shared" si="94"/>
        <v>7</v>
      </c>
      <c r="AB976" s="5">
        <f t="shared" si="95"/>
        <v>1</v>
      </c>
    </row>
    <row r="977" spans="1:28" customFormat="1" ht="15" customHeight="1">
      <c r="A977" s="6">
        <v>96076</v>
      </c>
      <c r="B977" s="5" t="s">
        <v>10562</v>
      </c>
      <c r="C977" s="5" t="s">
        <v>12132</v>
      </c>
      <c r="D977" s="5" t="s">
        <v>10563</v>
      </c>
      <c r="E977" s="9" t="s">
        <v>11046</v>
      </c>
      <c r="F977" s="111">
        <v>0</v>
      </c>
      <c r="G977" s="111">
        <v>0</v>
      </c>
      <c r="H977" s="109">
        <f t="shared" si="93"/>
        <v>0</v>
      </c>
      <c r="I977" s="22">
        <v>0</v>
      </c>
      <c r="J977" s="25">
        <v>0</v>
      </c>
      <c r="K977" s="95">
        <v>1</v>
      </c>
      <c r="L977" s="12">
        <v>0</v>
      </c>
      <c r="M977" s="12">
        <v>1</v>
      </c>
      <c r="N977" s="27">
        <f t="shared" si="96"/>
        <v>1</v>
      </c>
      <c r="O977" s="29">
        <v>1</v>
      </c>
      <c r="P977" s="125">
        <v>0</v>
      </c>
      <c r="Q977" s="125">
        <v>0</v>
      </c>
      <c r="R977" s="31">
        <f t="shared" si="97"/>
        <v>0</v>
      </c>
      <c r="S977" s="14">
        <v>1253</v>
      </c>
      <c r="T977" s="15">
        <v>8.5861000000000001</v>
      </c>
      <c r="U977" s="15">
        <v>145.93354375094628</v>
      </c>
      <c r="V977" s="33">
        <f t="shared" si="98"/>
        <v>0</v>
      </c>
      <c r="W977" s="34">
        <v>0</v>
      </c>
      <c r="X977" s="19">
        <v>0</v>
      </c>
      <c r="Y977" s="36">
        <v>0</v>
      </c>
      <c r="Z977" s="41">
        <v>0</v>
      </c>
      <c r="AA977" s="5">
        <f t="shared" si="94"/>
        <v>2</v>
      </c>
      <c r="AB977" s="5">
        <f t="shared" si="95"/>
        <v>1</v>
      </c>
    </row>
    <row r="978" spans="1:28" customFormat="1" ht="15" customHeight="1">
      <c r="A978" s="6">
        <v>96078</v>
      </c>
      <c r="B978" s="5" t="s">
        <v>10680</v>
      </c>
      <c r="C978" s="5" t="s">
        <v>12133</v>
      </c>
      <c r="D978" s="5" t="s">
        <v>10681</v>
      </c>
      <c r="E978" s="9" t="s">
        <v>11046</v>
      </c>
      <c r="F978" s="111">
        <v>0</v>
      </c>
      <c r="G978" s="111">
        <v>0</v>
      </c>
      <c r="H978" s="109">
        <f t="shared" si="93"/>
        <v>0</v>
      </c>
      <c r="I978" s="22">
        <v>1</v>
      </c>
      <c r="J978" s="25">
        <v>0</v>
      </c>
      <c r="K978" s="95">
        <v>1</v>
      </c>
      <c r="L978" s="12">
        <v>1</v>
      </c>
      <c r="M978" s="12">
        <v>1</v>
      </c>
      <c r="N978" s="27">
        <f t="shared" si="96"/>
        <v>1</v>
      </c>
      <c r="O978" s="29">
        <v>1</v>
      </c>
      <c r="P978" s="125">
        <v>0</v>
      </c>
      <c r="Q978" s="125">
        <v>0</v>
      </c>
      <c r="R978" s="31">
        <f t="shared" si="97"/>
        <v>0</v>
      </c>
      <c r="S978" s="14">
        <v>363</v>
      </c>
      <c r="T978" s="15">
        <v>3.6991000000000001</v>
      </c>
      <c r="U978" s="15">
        <v>98.131978048714544</v>
      </c>
      <c r="V978" s="33">
        <f t="shared" si="98"/>
        <v>0</v>
      </c>
      <c r="W978" s="34">
        <v>1</v>
      </c>
      <c r="X978" s="19">
        <v>0</v>
      </c>
      <c r="Y978" s="36">
        <v>0</v>
      </c>
      <c r="Z978" s="41">
        <v>0</v>
      </c>
      <c r="AA978" s="5">
        <f t="shared" si="94"/>
        <v>4</v>
      </c>
      <c r="AB978" s="5">
        <f t="shared" si="95"/>
        <v>1</v>
      </c>
    </row>
    <row r="979" spans="1:28" customFormat="1" ht="15" customHeight="1">
      <c r="A979" s="6">
        <v>96079</v>
      </c>
      <c r="B979" s="5" t="s">
        <v>10764</v>
      </c>
      <c r="C979" s="5" t="s">
        <v>12134</v>
      </c>
      <c r="D979" s="5" t="s">
        <v>10765</v>
      </c>
      <c r="E979" s="9" t="s">
        <v>11046</v>
      </c>
      <c r="F979" s="111">
        <v>1</v>
      </c>
      <c r="G979" s="111">
        <v>0</v>
      </c>
      <c r="H979" s="109">
        <f t="shared" si="93"/>
        <v>1</v>
      </c>
      <c r="I979" s="22">
        <v>1</v>
      </c>
      <c r="J979" s="25">
        <v>0</v>
      </c>
      <c r="K979" s="95">
        <v>1</v>
      </c>
      <c r="L979" s="12">
        <v>0</v>
      </c>
      <c r="M979" s="12">
        <v>1</v>
      </c>
      <c r="N979" s="27">
        <f t="shared" si="96"/>
        <v>1</v>
      </c>
      <c r="O979" s="29">
        <v>1</v>
      </c>
      <c r="P979" s="125">
        <v>0</v>
      </c>
      <c r="Q979" s="125">
        <v>0</v>
      </c>
      <c r="R979" s="31">
        <f t="shared" si="97"/>
        <v>0</v>
      </c>
      <c r="S979" s="14">
        <v>190</v>
      </c>
      <c r="T979" s="15">
        <v>7.8732000000000006</v>
      </c>
      <c r="U979" s="15">
        <v>24.132500127013156</v>
      </c>
      <c r="V979" s="33">
        <f t="shared" si="98"/>
        <v>1</v>
      </c>
      <c r="W979" s="34">
        <v>0</v>
      </c>
      <c r="X979" s="19">
        <v>0</v>
      </c>
      <c r="Y979" s="36">
        <v>0</v>
      </c>
      <c r="Z979" s="41">
        <v>0</v>
      </c>
      <c r="AA979" s="5">
        <f t="shared" si="94"/>
        <v>5</v>
      </c>
      <c r="AB979" s="5">
        <f t="shared" si="95"/>
        <v>1</v>
      </c>
    </row>
    <row r="980" spans="1:28" customFormat="1" ht="15" customHeight="1">
      <c r="A980" s="6">
        <v>96080</v>
      </c>
      <c r="B980" s="5" t="s">
        <v>10896</v>
      </c>
      <c r="C980" s="5" t="s">
        <v>12135</v>
      </c>
      <c r="D980" s="5" t="s">
        <v>10897</v>
      </c>
      <c r="E980" s="9" t="s">
        <v>11046</v>
      </c>
      <c r="F980" s="111">
        <v>0</v>
      </c>
      <c r="G980" s="111">
        <v>0</v>
      </c>
      <c r="H980" s="109">
        <f t="shared" si="93"/>
        <v>0</v>
      </c>
      <c r="I980" s="22">
        <v>0</v>
      </c>
      <c r="J980" s="25">
        <v>0</v>
      </c>
      <c r="K980" s="95">
        <v>1</v>
      </c>
      <c r="L980" s="12">
        <v>0</v>
      </c>
      <c r="M980" s="12">
        <v>1</v>
      </c>
      <c r="N980" s="27">
        <f t="shared" si="96"/>
        <v>1</v>
      </c>
      <c r="O980" s="29">
        <v>1</v>
      </c>
      <c r="P980" s="125">
        <v>0</v>
      </c>
      <c r="Q980" s="125">
        <v>0</v>
      </c>
      <c r="R980" s="31">
        <f t="shared" si="97"/>
        <v>0</v>
      </c>
      <c r="S980" s="14">
        <v>1423</v>
      </c>
      <c r="T980" s="15">
        <v>12.261199999999999</v>
      </c>
      <c r="U980" s="15">
        <v>116.05715590643658</v>
      </c>
      <c r="V980" s="33">
        <f t="shared" si="98"/>
        <v>0</v>
      </c>
      <c r="W980" s="34">
        <v>1</v>
      </c>
      <c r="X980" s="19">
        <v>0</v>
      </c>
      <c r="Y980" s="36">
        <v>1</v>
      </c>
      <c r="Z980" s="41">
        <v>0</v>
      </c>
      <c r="AA980" s="5">
        <f t="shared" si="94"/>
        <v>4</v>
      </c>
      <c r="AB980" s="5">
        <f t="shared" si="95"/>
        <v>1</v>
      </c>
    </row>
    <row r="981" spans="1:28" customFormat="1" ht="15" customHeight="1">
      <c r="A981" s="6">
        <v>96081</v>
      </c>
      <c r="B981" s="5" t="s">
        <v>10982</v>
      </c>
      <c r="C981" s="5" t="s">
        <v>12136</v>
      </c>
      <c r="D981" s="5" t="s">
        <v>10983</v>
      </c>
      <c r="E981" s="9" t="s">
        <v>11046</v>
      </c>
      <c r="F981" s="111">
        <v>0</v>
      </c>
      <c r="G981" s="111">
        <v>0</v>
      </c>
      <c r="H981" s="109">
        <f t="shared" si="93"/>
        <v>0</v>
      </c>
      <c r="I981" s="22">
        <v>1</v>
      </c>
      <c r="J981" s="25">
        <v>0</v>
      </c>
      <c r="K981" s="95">
        <v>1</v>
      </c>
      <c r="L981" s="12">
        <v>0</v>
      </c>
      <c r="M981" s="12">
        <v>1</v>
      </c>
      <c r="N981" s="27">
        <f t="shared" si="96"/>
        <v>1</v>
      </c>
      <c r="O981" s="29">
        <v>1</v>
      </c>
      <c r="P981" s="125">
        <v>0</v>
      </c>
      <c r="Q981" s="125">
        <v>0</v>
      </c>
      <c r="R981" s="31">
        <f t="shared" si="97"/>
        <v>0</v>
      </c>
      <c r="S981" s="14">
        <v>425</v>
      </c>
      <c r="T981" s="15">
        <v>2.9495</v>
      </c>
      <c r="U981" s="15">
        <v>144.09221902017291</v>
      </c>
      <c r="V981" s="33">
        <f t="shared" si="98"/>
        <v>0</v>
      </c>
      <c r="W981" s="34">
        <v>1</v>
      </c>
      <c r="X981" s="19">
        <v>1</v>
      </c>
      <c r="Y981" s="36">
        <v>1</v>
      </c>
      <c r="Z981" s="41">
        <v>0</v>
      </c>
      <c r="AA981" s="5">
        <f t="shared" si="94"/>
        <v>5</v>
      </c>
      <c r="AB981" s="5">
        <f t="shared" si="95"/>
        <v>1</v>
      </c>
    </row>
    <row r="982" spans="1:28" customFormat="1" ht="15" customHeight="1">
      <c r="A982" s="6">
        <v>96082</v>
      </c>
      <c r="B982" s="5" t="s">
        <v>10998</v>
      </c>
      <c r="C982" s="5" t="s">
        <v>12137</v>
      </c>
      <c r="D982" s="5" t="s">
        <v>10999</v>
      </c>
      <c r="E982" s="9" t="s">
        <v>11046</v>
      </c>
      <c r="F982" s="111">
        <v>0</v>
      </c>
      <c r="G982" s="111">
        <v>0</v>
      </c>
      <c r="H982" s="109">
        <f t="shared" si="93"/>
        <v>0</v>
      </c>
      <c r="I982" s="22">
        <v>1</v>
      </c>
      <c r="J982" s="25">
        <v>0</v>
      </c>
      <c r="K982" s="95">
        <v>1</v>
      </c>
      <c r="L982" s="12">
        <v>0</v>
      </c>
      <c r="M982" s="12">
        <v>1</v>
      </c>
      <c r="N982" s="27">
        <f t="shared" si="96"/>
        <v>1</v>
      </c>
      <c r="O982" s="29">
        <v>1</v>
      </c>
      <c r="P982" s="125">
        <v>0</v>
      </c>
      <c r="Q982" s="125">
        <v>0</v>
      </c>
      <c r="R982" s="31">
        <f t="shared" si="97"/>
        <v>0</v>
      </c>
      <c r="S982" s="14">
        <v>1251</v>
      </c>
      <c r="T982" s="15">
        <v>12.473800000000001</v>
      </c>
      <c r="U982" s="15">
        <v>100.29020827654765</v>
      </c>
      <c r="V982" s="33">
        <f t="shared" si="98"/>
        <v>0</v>
      </c>
      <c r="W982" s="34">
        <v>1</v>
      </c>
      <c r="X982" s="19">
        <v>1</v>
      </c>
      <c r="Y982" s="36">
        <v>1</v>
      </c>
      <c r="Z982" s="41">
        <v>0</v>
      </c>
      <c r="AA982" s="5">
        <f t="shared" si="94"/>
        <v>5</v>
      </c>
      <c r="AB982" s="5">
        <f t="shared" si="95"/>
        <v>1</v>
      </c>
    </row>
    <row r="983" spans="1:28" customFormat="1" ht="15" customHeight="1">
      <c r="A983" s="6">
        <v>96083</v>
      </c>
      <c r="B983" s="5" t="s">
        <v>11004</v>
      </c>
      <c r="C983" s="5" t="s">
        <v>12138</v>
      </c>
      <c r="D983" s="5" t="s">
        <v>11005</v>
      </c>
      <c r="E983" s="9" t="s">
        <v>11046</v>
      </c>
      <c r="F983" s="111">
        <v>1</v>
      </c>
      <c r="G983" s="111">
        <v>0</v>
      </c>
      <c r="H983" s="109">
        <f t="shared" si="93"/>
        <v>1</v>
      </c>
      <c r="I983" s="22">
        <v>0</v>
      </c>
      <c r="J983" s="25">
        <v>0</v>
      </c>
      <c r="K983" s="95">
        <v>1</v>
      </c>
      <c r="L983" s="12">
        <v>0</v>
      </c>
      <c r="M983" s="12">
        <v>1</v>
      </c>
      <c r="N983" s="27">
        <f t="shared" si="96"/>
        <v>1</v>
      </c>
      <c r="O983" s="29">
        <v>1</v>
      </c>
      <c r="P983" s="125">
        <v>0</v>
      </c>
      <c r="Q983" s="125">
        <v>0</v>
      </c>
      <c r="R983" s="31">
        <f t="shared" si="97"/>
        <v>0</v>
      </c>
      <c r="S983" s="14">
        <v>1129</v>
      </c>
      <c r="T983" s="15">
        <v>2.6137000000000001</v>
      </c>
      <c r="U983" s="15">
        <v>431.95470023338561</v>
      </c>
      <c r="V983" s="33">
        <f t="shared" si="98"/>
        <v>0</v>
      </c>
      <c r="W983" s="34">
        <v>1</v>
      </c>
      <c r="X983" s="19">
        <v>1</v>
      </c>
      <c r="Y983" s="36">
        <v>0</v>
      </c>
      <c r="Z983" s="41">
        <v>0</v>
      </c>
      <c r="AA983" s="5">
        <f t="shared" si="94"/>
        <v>4</v>
      </c>
      <c r="AB983" s="5">
        <f t="shared" si="95"/>
        <v>1</v>
      </c>
    </row>
    <row r="984" spans="1:28" customFormat="1" ht="15" customHeight="1">
      <c r="A984" s="6">
        <v>103001</v>
      </c>
      <c r="B984" s="5" t="s">
        <v>395</v>
      </c>
      <c r="C984" s="5" t="s">
        <v>12139</v>
      </c>
      <c r="D984" s="5" t="s">
        <v>396</v>
      </c>
      <c r="E984" s="9" t="s">
        <v>11047</v>
      </c>
      <c r="F984" s="111">
        <v>0</v>
      </c>
      <c r="G984" s="111">
        <v>1</v>
      </c>
      <c r="H984" s="109">
        <f t="shared" si="93"/>
        <v>1</v>
      </c>
      <c r="I984" s="22">
        <v>1</v>
      </c>
      <c r="J984" s="25">
        <v>1</v>
      </c>
      <c r="K984" s="95">
        <v>1</v>
      </c>
      <c r="L984" s="12">
        <v>1</v>
      </c>
      <c r="M984" s="12">
        <v>1</v>
      </c>
      <c r="N984" s="27">
        <f t="shared" si="96"/>
        <v>1</v>
      </c>
      <c r="O984" s="29">
        <v>1</v>
      </c>
      <c r="P984" s="125">
        <v>0</v>
      </c>
      <c r="Q984" s="125">
        <v>0</v>
      </c>
      <c r="R984" s="31">
        <f t="shared" si="97"/>
        <v>0</v>
      </c>
      <c r="S984" s="14">
        <v>467</v>
      </c>
      <c r="T984" s="15">
        <v>100.1829</v>
      </c>
      <c r="U984" s="15">
        <v>4.6614741637544927</v>
      </c>
      <c r="V984" s="33">
        <f t="shared" si="98"/>
        <v>1</v>
      </c>
      <c r="W984" s="34">
        <v>0</v>
      </c>
      <c r="X984" s="19">
        <v>1</v>
      </c>
      <c r="Y984" s="36">
        <v>1</v>
      </c>
      <c r="Z984" s="41">
        <v>0</v>
      </c>
      <c r="AA984" s="5">
        <f t="shared" si="94"/>
        <v>7</v>
      </c>
      <c r="AB984" s="5">
        <f t="shared" si="95"/>
        <v>1</v>
      </c>
    </row>
    <row r="985" spans="1:28" customFormat="1" ht="15" customHeight="1">
      <c r="A985" s="6">
        <v>103002</v>
      </c>
      <c r="B985" s="5" t="s">
        <v>405</v>
      </c>
      <c r="C985" s="5" t="s">
        <v>12140</v>
      </c>
      <c r="D985" s="5" t="s">
        <v>406</v>
      </c>
      <c r="E985" s="9" t="s">
        <v>11047</v>
      </c>
      <c r="F985" s="111">
        <v>1</v>
      </c>
      <c r="G985" s="111">
        <v>0</v>
      </c>
      <c r="H985" s="109">
        <f t="shared" si="93"/>
        <v>1</v>
      </c>
      <c r="I985" s="22">
        <v>0</v>
      </c>
      <c r="J985" s="25">
        <v>0</v>
      </c>
      <c r="K985" s="95">
        <v>1</v>
      </c>
      <c r="L985" s="12">
        <v>0</v>
      </c>
      <c r="M985" s="12">
        <v>1</v>
      </c>
      <c r="N985" s="27">
        <f t="shared" si="96"/>
        <v>1</v>
      </c>
      <c r="O985" s="29">
        <v>1</v>
      </c>
      <c r="P985" s="125">
        <v>0</v>
      </c>
      <c r="Q985" s="125">
        <v>0</v>
      </c>
      <c r="R985" s="31">
        <f t="shared" si="97"/>
        <v>0</v>
      </c>
      <c r="S985" s="14">
        <v>448</v>
      </c>
      <c r="T985" s="15">
        <v>13.6571</v>
      </c>
      <c r="U985" s="15">
        <v>32.803450220032069</v>
      </c>
      <c r="V985" s="33">
        <f t="shared" si="98"/>
        <v>1</v>
      </c>
      <c r="W985" s="34">
        <v>0</v>
      </c>
      <c r="X985" s="19">
        <v>1</v>
      </c>
      <c r="Y985" s="36">
        <v>0</v>
      </c>
      <c r="Z985" s="41">
        <v>0</v>
      </c>
      <c r="AA985" s="5">
        <f t="shared" si="94"/>
        <v>4</v>
      </c>
      <c r="AB985" s="5">
        <f t="shared" si="95"/>
        <v>1</v>
      </c>
    </row>
    <row r="986" spans="1:28" customFormat="1" ht="15" customHeight="1">
      <c r="A986" s="6">
        <v>103003</v>
      </c>
      <c r="B986" s="5" t="s">
        <v>483</v>
      </c>
      <c r="C986" s="5" t="s">
        <v>12141</v>
      </c>
      <c r="D986" s="5" t="s">
        <v>484</v>
      </c>
      <c r="E986" s="9" t="s">
        <v>11047</v>
      </c>
      <c r="F986" s="111">
        <v>0</v>
      </c>
      <c r="G986" s="111">
        <v>0</v>
      </c>
      <c r="H986" s="109">
        <f t="shared" si="93"/>
        <v>0</v>
      </c>
      <c r="I986" s="22">
        <v>0</v>
      </c>
      <c r="J986" s="25">
        <v>0</v>
      </c>
      <c r="K986" s="95">
        <v>1</v>
      </c>
      <c r="L986" s="12">
        <v>0</v>
      </c>
      <c r="M986" s="12">
        <v>0</v>
      </c>
      <c r="N986" s="27">
        <f t="shared" si="96"/>
        <v>1</v>
      </c>
      <c r="O986" s="29">
        <v>1</v>
      </c>
      <c r="P986" s="125">
        <v>0</v>
      </c>
      <c r="Q986" s="125">
        <v>0</v>
      </c>
      <c r="R986" s="31">
        <f t="shared" si="97"/>
        <v>0</v>
      </c>
      <c r="S986" s="14">
        <v>2040</v>
      </c>
      <c r="T986" s="15">
        <v>1.5994999999999999</v>
      </c>
      <c r="U986" s="15">
        <v>1275.398562050641</v>
      </c>
      <c r="V986" s="33">
        <f t="shared" si="98"/>
        <v>0</v>
      </c>
      <c r="W986" s="34">
        <v>1</v>
      </c>
      <c r="X986" s="19">
        <v>1</v>
      </c>
      <c r="Y986" s="36">
        <v>0</v>
      </c>
      <c r="Z986" s="41">
        <v>0</v>
      </c>
      <c r="AA986" s="5">
        <f t="shared" si="94"/>
        <v>3</v>
      </c>
      <c r="AB986" s="5">
        <f t="shared" si="95"/>
        <v>1</v>
      </c>
    </row>
    <row r="987" spans="1:28" customFormat="1" ht="15" customHeight="1">
      <c r="A987" s="6">
        <v>103004</v>
      </c>
      <c r="B987" s="5" t="s">
        <v>503</v>
      </c>
      <c r="C987" s="5" t="s">
        <v>12142</v>
      </c>
      <c r="D987" s="5" t="s">
        <v>504</v>
      </c>
      <c r="E987" s="9" t="s">
        <v>11047</v>
      </c>
      <c r="F987" s="111">
        <v>0</v>
      </c>
      <c r="G987" s="111">
        <v>1</v>
      </c>
      <c r="H987" s="109">
        <f t="shared" si="93"/>
        <v>1</v>
      </c>
      <c r="I987" s="22">
        <v>1</v>
      </c>
      <c r="J987" s="25">
        <v>1</v>
      </c>
      <c r="K987" s="95">
        <v>1</v>
      </c>
      <c r="L987" s="12">
        <v>0</v>
      </c>
      <c r="M987" s="12">
        <v>1</v>
      </c>
      <c r="N987" s="27">
        <f t="shared" si="96"/>
        <v>1</v>
      </c>
      <c r="O987" s="29">
        <v>1</v>
      </c>
      <c r="P987" s="125">
        <v>1</v>
      </c>
      <c r="Q987" s="125">
        <v>0</v>
      </c>
      <c r="R987" s="31">
        <f t="shared" si="97"/>
        <v>1</v>
      </c>
      <c r="S987" s="14">
        <v>250</v>
      </c>
      <c r="T987" s="15">
        <v>6.6127000000000002</v>
      </c>
      <c r="U987" s="15">
        <v>37.806039892933292</v>
      </c>
      <c r="V987" s="33">
        <f t="shared" si="98"/>
        <v>1</v>
      </c>
      <c r="W987" s="34">
        <v>0</v>
      </c>
      <c r="X987" s="19">
        <v>1</v>
      </c>
      <c r="Y987" s="36">
        <v>0</v>
      </c>
      <c r="Z987" s="41">
        <v>0</v>
      </c>
      <c r="AA987" s="5">
        <f t="shared" si="94"/>
        <v>7</v>
      </c>
      <c r="AB987" s="5">
        <f t="shared" si="95"/>
        <v>1</v>
      </c>
    </row>
    <row r="988" spans="1:28" customFormat="1" ht="15" customHeight="1">
      <c r="A988" s="6">
        <v>103005</v>
      </c>
      <c r="B988" s="5" t="s">
        <v>575</v>
      </c>
      <c r="C988" s="5" t="s">
        <v>12143</v>
      </c>
      <c r="D988" s="5" t="s">
        <v>576</v>
      </c>
      <c r="E988" s="9" t="s">
        <v>11047</v>
      </c>
      <c r="F988" s="111">
        <v>0</v>
      </c>
      <c r="G988" s="111">
        <v>1</v>
      </c>
      <c r="H988" s="109">
        <f t="shared" si="93"/>
        <v>1</v>
      </c>
      <c r="I988" s="22">
        <v>1</v>
      </c>
      <c r="J988" s="25">
        <v>1</v>
      </c>
      <c r="K988" s="95">
        <v>1</v>
      </c>
      <c r="L988" s="12">
        <v>0</v>
      </c>
      <c r="M988" s="12">
        <v>1</v>
      </c>
      <c r="N988" s="27">
        <f t="shared" si="96"/>
        <v>1</v>
      </c>
      <c r="O988" s="29">
        <v>1</v>
      </c>
      <c r="P988" s="125">
        <v>1</v>
      </c>
      <c r="Q988" s="125">
        <v>0</v>
      </c>
      <c r="R988" s="31">
        <f t="shared" si="97"/>
        <v>1</v>
      </c>
      <c r="S988" s="14">
        <v>103</v>
      </c>
      <c r="T988" s="15">
        <v>21.156599999999997</v>
      </c>
      <c r="U988" s="15">
        <v>4.8684571244907033</v>
      </c>
      <c r="V988" s="33">
        <f t="shared" si="98"/>
        <v>1</v>
      </c>
      <c r="W988" s="34">
        <v>1</v>
      </c>
      <c r="X988" s="19">
        <v>1</v>
      </c>
      <c r="Y988" s="36">
        <v>1</v>
      </c>
      <c r="Z988" s="41">
        <v>0</v>
      </c>
      <c r="AA988" s="5">
        <f t="shared" si="94"/>
        <v>9</v>
      </c>
      <c r="AB988" s="5">
        <f t="shared" si="95"/>
        <v>1</v>
      </c>
    </row>
    <row r="989" spans="1:28" customFormat="1" ht="15" customHeight="1">
      <c r="A989" s="6">
        <v>103006</v>
      </c>
      <c r="B989" s="5" t="s">
        <v>619</v>
      </c>
      <c r="C989" s="5" t="s">
        <v>12144</v>
      </c>
      <c r="D989" s="5" t="s">
        <v>620</v>
      </c>
      <c r="E989" s="9" t="s">
        <v>11047</v>
      </c>
      <c r="F989" s="111">
        <v>0</v>
      </c>
      <c r="G989" s="111">
        <v>1</v>
      </c>
      <c r="H989" s="109">
        <f t="shared" si="93"/>
        <v>1</v>
      </c>
      <c r="I989" s="22">
        <v>1</v>
      </c>
      <c r="J989" s="25">
        <v>0</v>
      </c>
      <c r="K989" s="95">
        <v>1</v>
      </c>
      <c r="L989" s="12">
        <v>0</v>
      </c>
      <c r="M989" s="12">
        <v>1</v>
      </c>
      <c r="N989" s="27">
        <f t="shared" si="96"/>
        <v>1</v>
      </c>
      <c r="O989" s="29">
        <v>1</v>
      </c>
      <c r="P989" s="125">
        <v>1</v>
      </c>
      <c r="Q989" s="125">
        <v>0</v>
      </c>
      <c r="R989" s="31">
        <f t="shared" si="97"/>
        <v>1</v>
      </c>
      <c r="S989" s="14">
        <v>922</v>
      </c>
      <c r="T989" s="15">
        <v>77.274600000000007</v>
      </c>
      <c r="U989" s="15">
        <v>11.931475543063309</v>
      </c>
      <c r="V989" s="33">
        <f t="shared" si="98"/>
        <v>1</v>
      </c>
      <c r="W989" s="34">
        <v>1</v>
      </c>
      <c r="X989" s="19">
        <v>1</v>
      </c>
      <c r="Y989" s="36">
        <v>1</v>
      </c>
      <c r="Z989" s="41">
        <v>0</v>
      </c>
      <c r="AA989" s="5">
        <f t="shared" si="94"/>
        <v>8</v>
      </c>
      <c r="AB989" s="5">
        <f t="shared" si="95"/>
        <v>1</v>
      </c>
    </row>
    <row r="990" spans="1:28" customFormat="1" ht="15" customHeight="1">
      <c r="A990" s="6">
        <v>103007</v>
      </c>
      <c r="B990" s="5" t="s">
        <v>707</v>
      </c>
      <c r="C990" s="5" t="s">
        <v>12145</v>
      </c>
      <c r="D990" s="5" t="s">
        <v>708</v>
      </c>
      <c r="E990" s="9" t="s">
        <v>11047</v>
      </c>
      <c r="F990" s="111">
        <v>0</v>
      </c>
      <c r="G990" s="111">
        <v>0</v>
      </c>
      <c r="H990" s="109">
        <f t="shared" si="93"/>
        <v>0</v>
      </c>
      <c r="I990" s="22">
        <v>1</v>
      </c>
      <c r="J990" s="25">
        <v>1</v>
      </c>
      <c r="K990" s="95">
        <v>1</v>
      </c>
      <c r="L990" s="12">
        <v>1</v>
      </c>
      <c r="M990" s="12">
        <v>1</v>
      </c>
      <c r="N990" s="27">
        <f t="shared" si="96"/>
        <v>1</v>
      </c>
      <c r="O990" s="29">
        <v>1</v>
      </c>
      <c r="P990" s="125">
        <v>0</v>
      </c>
      <c r="Q990" s="125">
        <v>0</v>
      </c>
      <c r="R990" s="31">
        <f t="shared" si="97"/>
        <v>0</v>
      </c>
      <c r="S990" s="14">
        <v>518</v>
      </c>
      <c r="T990" s="15">
        <v>39.466200000000001</v>
      </c>
      <c r="U990" s="15">
        <v>13.125155196091846</v>
      </c>
      <c r="V990" s="33">
        <f t="shared" si="98"/>
        <v>1</v>
      </c>
      <c r="W990" s="34">
        <v>0</v>
      </c>
      <c r="X990" s="19">
        <v>1</v>
      </c>
      <c r="Y990" s="36">
        <v>0</v>
      </c>
      <c r="Z990" s="41">
        <v>0</v>
      </c>
      <c r="AA990" s="5">
        <f t="shared" si="94"/>
        <v>5</v>
      </c>
      <c r="AB990" s="5">
        <f t="shared" si="95"/>
        <v>1</v>
      </c>
    </row>
    <row r="991" spans="1:28" customFormat="1" ht="15" customHeight="1">
      <c r="A991" s="6">
        <v>103008</v>
      </c>
      <c r="B991" s="5" t="s">
        <v>833</v>
      </c>
      <c r="C991" s="5" t="s">
        <v>12146</v>
      </c>
      <c r="D991" s="5" t="s">
        <v>834</v>
      </c>
      <c r="E991" s="9" t="s">
        <v>11047</v>
      </c>
      <c r="F991" s="111">
        <v>1</v>
      </c>
      <c r="G991" s="111">
        <v>1</v>
      </c>
      <c r="H991" s="109">
        <f t="shared" si="93"/>
        <v>1</v>
      </c>
      <c r="I991" s="22">
        <v>0</v>
      </c>
      <c r="J991" s="25">
        <v>0</v>
      </c>
      <c r="K991" s="95">
        <v>1</v>
      </c>
      <c r="L991" s="12">
        <v>0</v>
      </c>
      <c r="M991" s="12">
        <v>0</v>
      </c>
      <c r="N991" s="27">
        <f t="shared" si="96"/>
        <v>1</v>
      </c>
      <c r="O991" s="29">
        <v>0</v>
      </c>
      <c r="P991" s="125">
        <v>0</v>
      </c>
      <c r="Q991" s="125">
        <v>0</v>
      </c>
      <c r="R991" s="31">
        <f t="shared" si="97"/>
        <v>0</v>
      </c>
      <c r="S991" s="14">
        <v>4917</v>
      </c>
      <c r="T991" s="15">
        <v>17.1005</v>
      </c>
      <c r="U991" s="15">
        <v>287.5354521797608</v>
      </c>
      <c r="V991" s="33">
        <f t="shared" si="98"/>
        <v>0</v>
      </c>
      <c r="W991" s="34">
        <v>1</v>
      </c>
      <c r="X991" s="19">
        <v>1</v>
      </c>
      <c r="Y991" s="36">
        <v>0</v>
      </c>
      <c r="Z991" s="41">
        <v>0</v>
      </c>
      <c r="AA991" s="5">
        <f t="shared" si="94"/>
        <v>3</v>
      </c>
      <c r="AB991" s="5">
        <f t="shared" si="95"/>
        <v>1</v>
      </c>
    </row>
    <row r="992" spans="1:28" customFormat="1" ht="15" customHeight="1">
      <c r="A992" s="6">
        <v>103009</v>
      </c>
      <c r="B992" s="5" t="s">
        <v>843</v>
      </c>
      <c r="C992" s="5" t="s">
        <v>12147</v>
      </c>
      <c r="D992" s="5" t="s">
        <v>844</v>
      </c>
      <c r="E992" s="9" t="s">
        <v>11047</v>
      </c>
      <c r="F992" s="111">
        <v>0</v>
      </c>
      <c r="G992" s="111">
        <v>0</v>
      </c>
      <c r="H992" s="109">
        <f t="shared" si="93"/>
        <v>0</v>
      </c>
      <c r="I992" s="22">
        <v>1</v>
      </c>
      <c r="J992" s="25">
        <v>0</v>
      </c>
      <c r="K992" s="95">
        <v>1</v>
      </c>
      <c r="L992" s="12">
        <v>0</v>
      </c>
      <c r="M992" s="12">
        <v>0</v>
      </c>
      <c r="N992" s="27">
        <f t="shared" si="96"/>
        <v>1</v>
      </c>
      <c r="O992" s="29">
        <v>1</v>
      </c>
      <c r="P992" s="125">
        <v>0</v>
      </c>
      <c r="Q992" s="125">
        <v>0</v>
      </c>
      <c r="R992" s="31">
        <f t="shared" si="97"/>
        <v>0</v>
      </c>
      <c r="S992" s="14">
        <v>729</v>
      </c>
      <c r="T992" s="15">
        <v>3.5045999999999999</v>
      </c>
      <c r="U992" s="15">
        <v>208.01232665639446</v>
      </c>
      <c r="V992" s="33">
        <f t="shared" si="98"/>
        <v>0</v>
      </c>
      <c r="W992" s="34">
        <v>0</v>
      </c>
      <c r="X992" s="19">
        <v>1</v>
      </c>
      <c r="Y992" s="36">
        <v>0</v>
      </c>
      <c r="Z992" s="41">
        <v>0</v>
      </c>
      <c r="AA992" s="5">
        <f t="shared" si="94"/>
        <v>3</v>
      </c>
      <c r="AB992" s="5">
        <f t="shared" si="95"/>
        <v>1</v>
      </c>
    </row>
    <row r="993" spans="1:28" customFormat="1" ht="15" customHeight="1">
      <c r="A993" s="6">
        <v>103010</v>
      </c>
      <c r="B993" s="5" t="s">
        <v>857</v>
      </c>
      <c r="C993" s="5" t="s">
        <v>12148</v>
      </c>
      <c r="D993" s="5" t="s">
        <v>858</v>
      </c>
      <c r="E993" s="9" t="s">
        <v>11047</v>
      </c>
      <c r="F993" s="111">
        <v>1</v>
      </c>
      <c r="G993" s="111">
        <v>0</v>
      </c>
      <c r="H993" s="109">
        <f t="shared" si="93"/>
        <v>1</v>
      </c>
      <c r="I993" s="22">
        <v>0</v>
      </c>
      <c r="J993" s="25">
        <v>0</v>
      </c>
      <c r="K993" s="95">
        <v>1</v>
      </c>
      <c r="L993" s="12">
        <v>0</v>
      </c>
      <c r="M993" s="12">
        <v>0</v>
      </c>
      <c r="N993" s="27">
        <f t="shared" si="96"/>
        <v>1</v>
      </c>
      <c r="O993" s="29">
        <v>1</v>
      </c>
      <c r="P993" s="125">
        <v>0</v>
      </c>
      <c r="Q993" s="125">
        <v>0</v>
      </c>
      <c r="R993" s="31">
        <f t="shared" si="97"/>
        <v>0</v>
      </c>
      <c r="S993" s="14">
        <v>546</v>
      </c>
      <c r="T993" s="15">
        <v>7.1272000000000002</v>
      </c>
      <c r="U993" s="15">
        <v>76.607924570658881</v>
      </c>
      <c r="V993" s="33">
        <f t="shared" si="98"/>
        <v>1</v>
      </c>
      <c r="W993" s="34">
        <v>1</v>
      </c>
      <c r="X993" s="19">
        <v>0</v>
      </c>
      <c r="Y993" s="36">
        <v>0</v>
      </c>
      <c r="Z993" s="41">
        <v>0</v>
      </c>
      <c r="AA993" s="5">
        <f t="shared" si="94"/>
        <v>5</v>
      </c>
      <c r="AB993" s="5">
        <f t="shared" si="95"/>
        <v>1</v>
      </c>
    </row>
    <row r="994" spans="1:28" customFormat="1" ht="15" customHeight="1">
      <c r="A994" s="6">
        <v>103011</v>
      </c>
      <c r="B994" s="5" t="s">
        <v>961</v>
      </c>
      <c r="C994" s="5" t="s">
        <v>12149</v>
      </c>
      <c r="D994" s="5" t="s">
        <v>962</v>
      </c>
      <c r="E994" s="9" t="s">
        <v>11047</v>
      </c>
      <c r="F994" s="111">
        <v>1</v>
      </c>
      <c r="G994" s="111">
        <v>1</v>
      </c>
      <c r="H994" s="109">
        <f t="shared" si="93"/>
        <v>1</v>
      </c>
      <c r="I994" s="22">
        <v>1</v>
      </c>
      <c r="J994" s="25">
        <v>0</v>
      </c>
      <c r="K994" s="95">
        <v>1</v>
      </c>
      <c r="L994" s="12">
        <v>0</v>
      </c>
      <c r="M994" s="12">
        <v>1</v>
      </c>
      <c r="N994" s="27">
        <f t="shared" si="96"/>
        <v>1</v>
      </c>
      <c r="O994" s="29">
        <v>1</v>
      </c>
      <c r="P994" s="125">
        <v>0</v>
      </c>
      <c r="Q994" s="125">
        <v>0</v>
      </c>
      <c r="R994" s="31">
        <f t="shared" si="97"/>
        <v>0</v>
      </c>
      <c r="S994" s="14">
        <v>1437</v>
      </c>
      <c r="T994" s="15">
        <v>28.5519</v>
      </c>
      <c r="U994" s="15">
        <v>50.329400144999106</v>
      </c>
      <c r="V994" s="33">
        <f t="shared" si="98"/>
        <v>1</v>
      </c>
      <c r="W994" s="34">
        <v>1</v>
      </c>
      <c r="X994" s="19">
        <v>1</v>
      </c>
      <c r="Y994" s="36">
        <v>1</v>
      </c>
      <c r="Z994" s="41">
        <v>0</v>
      </c>
      <c r="AA994" s="5">
        <f t="shared" si="94"/>
        <v>7</v>
      </c>
      <c r="AB994" s="5">
        <f t="shared" si="95"/>
        <v>1</v>
      </c>
    </row>
    <row r="995" spans="1:28" customFormat="1" ht="15" customHeight="1">
      <c r="A995" s="6">
        <v>103012</v>
      </c>
      <c r="B995" s="5" t="s">
        <v>1061</v>
      </c>
      <c r="C995" s="5" t="s">
        <v>12150</v>
      </c>
      <c r="D995" s="5" t="s">
        <v>1062</v>
      </c>
      <c r="E995" s="9" t="s">
        <v>11047</v>
      </c>
      <c r="F995" s="111">
        <v>0</v>
      </c>
      <c r="G995" s="111">
        <v>1</v>
      </c>
      <c r="H995" s="109">
        <f t="shared" si="93"/>
        <v>1</v>
      </c>
      <c r="I995" s="22">
        <v>1</v>
      </c>
      <c r="J995" s="25">
        <v>1</v>
      </c>
      <c r="K995" s="95">
        <v>1</v>
      </c>
      <c r="L995" s="12">
        <v>0</v>
      </c>
      <c r="M995" s="12">
        <v>1</v>
      </c>
      <c r="N995" s="27">
        <f t="shared" si="96"/>
        <v>1</v>
      </c>
      <c r="O995" s="29">
        <v>1</v>
      </c>
      <c r="P995" s="125">
        <v>1</v>
      </c>
      <c r="Q995" s="125">
        <v>0</v>
      </c>
      <c r="R995" s="31">
        <f t="shared" si="97"/>
        <v>1</v>
      </c>
      <c r="S995" s="14">
        <v>230</v>
      </c>
      <c r="T995" s="15">
        <v>57.995600000000003</v>
      </c>
      <c r="U995" s="15">
        <v>3.965818096545255</v>
      </c>
      <c r="V995" s="33">
        <f t="shared" si="98"/>
        <v>1</v>
      </c>
      <c r="W995" s="34">
        <v>1</v>
      </c>
      <c r="X995" s="19">
        <v>1</v>
      </c>
      <c r="Y995" s="36">
        <v>1</v>
      </c>
      <c r="Z995" s="41">
        <v>0</v>
      </c>
      <c r="AA995" s="5">
        <f t="shared" si="94"/>
        <v>9</v>
      </c>
      <c r="AB995" s="5">
        <f t="shared" si="95"/>
        <v>1</v>
      </c>
    </row>
    <row r="996" spans="1:28" customFormat="1" ht="15" customHeight="1">
      <c r="A996" s="6">
        <v>103078</v>
      </c>
      <c r="B996" s="5" t="s">
        <v>1179</v>
      </c>
      <c r="C996" s="5" t="s">
        <v>12151</v>
      </c>
      <c r="D996" s="5" t="s">
        <v>1180</v>
      </c>
      <c r="E996" s="9" t="s">
        <v>11047</v>
      </c>
      <c r="F996" s="111">
        <v>1</v>
      </c>
      <c r="G996" s="111">
        <v>1</v>
      </c>
      <c r="H996" s="109">
        <f t="shared" si="93"/>
        <v>1</v>
      </c>
      <c r="I996" s="22">
        <v>1</v>
      </c>
      <c r="J996" s="25">
        <v>1</v>
      </c>
      <c r="K996" s="95">
        <v>1</v>
      </c>
      <c r="L996" s="12">
        <v>1</v>
      </c>
      <c r="M996" s="12">
        <v>1</v>
      </c>
      <c r="N996" s="27">
        <f t="shared" si="96"/>
        <v>1</v>
      </c>
      <c r="O996" s="29">
        <v>1</v>
      </c>
      <c r="P996" s="125">
        <v>0</v>
      </c>
      <c r="Q996" s="125">
        <v>0</v>
      </c>
      <c r="R996" s="31">
        <f t="shared" si="97"/>
        <v>0</v>
      </c>
      <c r="S996" s="14">
        <v>335</v>
      </c>
      <c r="T996" s="15">
        <v>19.083300000000001</v>
      </c>
      <c r="U996" s="15">
        <v>17.554615815922823</v>
      </c>
      <c r="V996" s="33">
        <f t="shared" si="98"/>
        <v>1</v>
      </c>
      <c r="W996" s="34">
        <v>0</v>
      </c>
      <c r="X996" s="19">
        <v>1</v>
      </c>
      <c r="Y996" s="36">
        <v>1</v>
      </c>
      <c r="Z996" s="41">
        <v>1</v>
      </c>
      <c r="AA996" s="5">
        <f t="shared" si="94"/>
        <v>8</v>
      </c>
      <c r="AB996" s="5">
        <f t="shared" si="95"/>
        <v>1</v>
      </c>
    </row>
    <row r="997" spans="1:28" customFormat="1" ht="15" customHeight="1">
      <c r="A997" s="6">
        <v>103013</v>
      </c>
      <c r="B997" s="5" t="s">
        <v>1344</v>
      </c>
      <c r="C997" s="5" t="s">
        <v>12152</v>
      </c>
      <c r="D997" s="5" t="s">
        <v>1345</v>
      </c>
      <c r="E997" s="9" t="s">
        <v>11047</v>
      </c>
      <c r="F997" s="111">
        <v>0</v>
      </c>
      <c r="G997" s="111">
        <v>1</v>
      </c>
      <c r="H997" s="109">
        <f t="shared" si="93"/>
        <v>1</v>
      </c>
      <c r="I997" s="22">
        <v>1</v>
      </c>
      <c r="J997" s="25">
        <v>0</v>
      </c>
      <c r="K997" s="95">
        <v>1</v>
      </c>
      <c r="L997" s="12">
        <v>0</v>
      </c>
      <c r="M997" s="12">
        <v>1</v>
      </c>
      <c r="N997" s="27">
        <f t="shared" si="96"/>
        <v>1</v>
      </c>
      <c r="O997" s="29">
        <v>1</v>
      </c>
      <c r="P997" s="125">
        <v>0</v>
      </c>
      <c r="Q997" s="125">
        <v>0</v>
      </c>
      <c r="R997" s="31">
        <f t="shared" si="97"/>
        <v>0</v>
      </c>
      <c r="S997" s="14">
        <v>721</v>
      </c>
      <c r="T997" s="15">
        <v>8.2234999999999996</v>
      </c>
      <c r="U997" s="15">
        <v>87.675563932632102</v>
      </c>
      <c r="V997" s="33">
        <f t="shared" si="98"/>
        <v>0</v>
      </c>
      <c r="W997" s="34">
        <v>1</v>
      </c>
      <c r="X997" s="19">
        <v>1</v>
      </c>
      <c r="Y997" s="36">
        <v>0</v>
      </c>
      <c r="Z997" s="41">
        <v>0</v>
      </c>
      <c r="AA997" s="5">
        <f t="shared" si="94"/>
        <v>5</v>
      </c>
      <c r="AB997" s="5">
        <f t="shared" si="95"/>
        <v>1</v>
      </c>
    </row>
    <row r="998" spans="1:28" customFormat="1" ht="15" customHeight="1">
      <c r="A998" s="6">
        <v>103014</v>
      </c>
      <c r="B998" s="5" t="s">
        <v>1480</v>
      </c>
      <c r="C998" s="5" t="s">
        <v>12153</v>
      </c>
      <c r="D998" s="5" t="s">
        <v>1481</v>
      </c>
      <c r="E998" s="9" t="s">
        <v>11047</v>
      </c>
      <c r="F998" s="111">
        <v>0</v>
      </c>
      <c r="G998" s="111">
        <v>0</v>
      </c>
      <c r="H998" s="109">
        <f t="shared" si="93"/>
        <v>0</v>
      </c>
      <c r="I998" s="22">
        <v>1</v>
      </c>
      <c r="J998" s="25">
        <v>1</v>
      </c>
      <c r="K998" s="95">
        <v>1</v>
      </c>
      <c r="L998" s="12">
        <v>1</v>
      </c>
      <c r="M998" s="12">
        <v>1</v>
      </c>
      <c r="N998" s="27">
        <f t="shared" si="96"/>
        <v>1</v>
      </c>
      <c r="O998" s="29">
        <v>1</v>
      </c>
      <c r="P998" s="125">
        <v>1</v>
      </c>
      <c r="Q998" s="125">
        <v>0</v>
      </c>
      <c r="R998" s="31">
        <f t="shared" si="97"/>
        <v>1</v>
      </c>
      <c r="S998" s="14">
        <v>681</v>
      </c>
      <c r="T998" s="15">
        <v>57.068400000000004</v>
      </c>
      <c r="U998" s="15">
        <v>11.933048762537586</v>
      </c>
      <c r="V998" s="33">
        <f t="shared" si="98"/>
        <v>1</v>
      </c>
      <c r="W998" s="34">
        <v>0</v>
      </c>
      <c r="X998" s="19">
        <v>1</v>
      </c>
      <c r="Y998" s="36">
        <v>1</v>
      </c>
      <c r="Z998" s="41">
        <v>0</v>
      </c>
      <c r="AA998" s="5">
        <f t="shared" si="94"/>
        <v>7</v>
      </c>
      <c r="AB998" s="5">
        <f t="shared" si="95"/>
        <v>1</v>
      </c>
    </row>
    <row r="999" spans="1:28" customFormat="1" ht="15" customHeight="1">
      <c r="A999" s="6">
        <v>103015</v>
      </c>
      <c r="B999" s="5" t="s">
        <v>1561</v>
      </c>
      <c r="C999" s="5" t="s">
        <v>12154</v>
      </c>
      <c r="D999" s="5" t="s">
        <v>1562</v>
      </c>
      <c r="E999" s="9" t="s">
        <v>11047</v>
      </c>
      <c r="F999" s="111">
        <v>0</v>
      </c>
      <c r="G999" s="111">
        <v>0</v>
      </c>
      <c r="H999" s="109">
        <f t="shared" si="93"/>
        <v>0</v>
      </c>
      <c r="I999" s="22">
        <v>1</v>
      </c>
      <c r="J999" s="25">
        <v>0</v>
      </c>
      <c r="K999" s="95">
        <v>1</v>
      </c>
      <c r="L999" s="12">
        <v>0</v>
      </c>
      <c r="M999" s="12">
        <v>0</v>
      </c>
      <c r="N999" s="27">
        <f t="shared" si="96"/>
        <v>1</v>
      </c>
      <c r="O999" s="29">
        <v>1</v>
      </c>
      <c r="P999" s="125">
        <v>0</v>
      </c>
      <c r="Q999" s="125">
        <v>0</v>
      </c>
      <c r="R999" s="31">
        <f t="shared" si="97"/>
        <v>0</v>
      </c>
      <c r="S999" s="14">
        <v>1646</v>
      </c>
      <c r="T999" s="15">
        <v>3.9644999999999997</v>
      </c>
      <c r="U999" s="15">
        <v>415.18476478748897</v>
      </c>
      <c r="V999" s="33">
        <f t="shared" si="98"/>
        <v>0</v>
      </c>
      <c r="W999" s="34">
        <v>1</v>
      </c>
      <c r="X999" s="19">
        <v>1</v>
      </c>
      <c r="Y999" s="36">
        <v>0</v>
      </c>
      <c r="Z999" s="41">
        <v>0</v>
      </c>
      <c r="AA999" s="5">
        <f t="shared" si="94"/>
        <v>4</v>
      </c>
      <c r="AB999" s="5">
        <f t="shared" si="95"/>
        <v>1</v>
      </c>
    </row>
    <row r="1000" spans="1:28" customFormat="1" ht="15" customHeight="1">
      <c r="A1000" s="6">
        <v>103016</v>
      </c>
      <c r="B1000" s="5" t="s">
        <v>1705</v>
      </c>
      <c r="C1000" s="5" t="s">
        <v>12155</v>
      </c>
      <c r="D1000" s="5" t="s">
        <v>1706</v>
      </c>
      <c r="E1000" s="9" t="s">
        <v>11047</v>
      </c>
      <c r="F1000" s="111">
        <v>1</v>
      </c>
      <c r="G1000" s="111">
        <v>1</v>
      </c>
      <c r="H1000" s="109">
        <f t="shared" si="93"/>
        <v>1</v>
      </c>
      <c r="I1000" s="22">
        <v>1</v>
      </c>
      <c r="J1000" s="25">
        <v>1</v>
      </c>
      <c r="K1000" s="95">
        <v>1</v>
      </c>
      <c r="L1000" s="12">
        <v>0</v>
      </c>
      <c r="M1000" s="12">
        <v>1</v>
      </c>
      <c r="N1000" s="27">
        <f t="shared" si="96"/>
        <v>1</v>
      </c>
      <c r="O1000" s="29">
        <v>1</v>
      </c>
      <c r="P1000" s="125">
        <v>0</v>
      </c>
      <c r="Q1000" s="125">
        <v>0</v>
      </c>
      <c r="R1000" s="31">
        <f t="shared" si="97"/>
        <v>0</v>
      </c>
      <c r="S1000" s="14">
        <v>973</v>
      </c>
      <c r="T1000" s="15">
        <v>14.418699999999999</v>
      </c>
      <c r="U1000" s="15">
        <v>67.481811813825104</v>
      </c>
      <c r="V1000" s="33">
        <f t="shared" si="98"/>
        <v>1</v>
      </c>
      <c r="W1000" s="34">
        <v>0</v>
      </c>
      <c r="X1000" s="19">
        <v>1</v>
      </c>
      <c r="Y1000" s="36">
        <v>0</v>
      </c>
      <c r="Z1000" s="41">
        <v>0</v>
      </c>
      <c r="AA1000" s="5">
        <f t="shared" si="94"/>
        <v>6</v>
      </c>
      <c r="AB1000" s="5">
        <f t="shared" si="95"/>
        <v>1</v>
      </c>
    </row>
    <row r="1001" spans="1:28" customFormat="1" ht="15" customHeight="1">
      <c r="A1001" s="6">
        <v>103017</v>
      </c>
      <c r="B1001" s="5" t="s">
        <v>1711</v>
      </c>
      <c r="C1001" s="5" t="s">
        <v>12156</v>
      </c>
      <c r="D1001" s="5" t="s">
        <v>1712</v>
      </c>
      <c r="E1001" s="9" t="s">
        <v>11047</v>
      </c>
      <c r="F1001" s="111">
        <v>1</v>
      </c>
      <c r="G1001" s="111">
        <v>1</v>
      </c>
      <c r="H1001" s="109">
        <f t="shared" si="93"/>
        <v>1</v>
      </c>
      <c r="I1001" s="22">
        <v>1</v>
      </c>
      <c r="J1001" s="25">
        <v>0</v>
      </c>
      <c r="K1001" s="95">
        <v>1</v>
      </c>
      <c r="L1001" s="12">
        <v>0</v>
      </c>
      <c r="M1001" s="12">
        <v>1</v>
      </c>
      <c r="N1001" s="27">
        <f t="shared" si="96"/>
        <v>1</v>
      </c>
      <c r="O1001" s="29">
        <v>1</v>
      </c>
      <c r="P1001" s="125">
        <v>0</v>
      </c>
      <c r="Q1001" s="125">
        <v>0</v>
      </c>
      <c r="R1001" s="31">
        <f t="shared" si="97"/>
        <v>0</v>
      </c>
      <c r="S1001" s="14">
        <v>4992</v>
      </c>
      <c r="T1001" s="15">
        <v>52.534300000000002</v>
      </c>
      <c r="U1001" s="15">
        <v>95.023632179357108</v>
      </c>
      <c r="V1001" s="33">
        <f t="shared" si="98"/>
        <v>0</v>
      </c>
      <c r="W1001" s="34">
        <v>1</v>
      </c>
      <c r="X1001" s="19">
        <v>1</v>
      </c>
      <c r="Y1001" s="36">
        <v>0</v>
      </c>
      <c r="Z1001" s="41">
        <v>0</v>
      </c>
      <c r="AA1001" s="5">
        <f t="shared" si="94"/>
        <v>5</v>
      </c>
      <c r="AB1001" s="5">
        <f t="shared" si="95"/>
        <v>1</v>
      </c>
    </row>
    <row r="1002" spans="1:28" customFormat="1" ht="15" customHeight="1">
      <c r="A1002" s="6">
        <v>103018</v>
      </c>
      <c r="B1002" s="5" t="s">
        <v>1803</v>
      </c>
      <c r="C1002" s="5" t="s">
        <v>12157</v>
      </c>
      <c r="D1002" s="5" t="s">
        <v>1804</v>
      </c>
      <c r="E1002" s="9" t="s">
        <v>11047</v>
      </c>
      <c r="F1002" s="111">
        <v>0</v>
      </c>
      <c r="G1002" s="111">
        <v>0</v>
      </c>
      <c r="H1002" s="109">
        <f t="shared" si="93"/>
        <v>0</v>
      </c>
      <c r="I1002" s="22">
        <v>1</v>
      </c>
      <c r="J1002" s="25">
        <v>0</v>
      </c>
      <c r="K1002" s="95">
        <v>1</v>
      </c>
      <c r="L1002" s="12">
        <v>0</v>
      </c>
      <c r="M1002" s="12">
        <v>1</v>
      </c>
      <c r="N1002" s="27">
        <f t="shared" si="96"/>
        <v>1</v>
      </c>
      <c r="O1002" s="29">
        <v>1</v>
      </c>
      <c r="P1002" s="125">
        <v>0</v>
      </c>
      <c r="Q1002" s="125">
        <v>0</v>
      </c>
      <c r="R1002" s="31">
        <f t="shared" si="97"/>
        <v>0</v>
      </c>
      <c r="S1002" s="14">
        <v>168</v>
      </c>
      <c r="T1002" s="15">
        <v>7.2565999999999997</v>
      </c>
      <c r="U1002" s="15">
        <v>23.151338092219497</v>
      </c>
      <c r="V1002" s="33">
        <f t="shared" si="98"/>
        <v>1</v>
      </c>
      <c r="W1002" s="34">
        <v>1</v>
      </c>
      <c r="X1002" s="19">
        <v>1</v>
      </c>
      <c r="Y1002" s="36">
        <v>1</v>
      </c>
      <c r="Z1002" s="41">
        <v>0</v>
      </c>
      <c r="AA1002" s="5">
        <f t="shared" si="94"/>
        <v>6</v>
      </c>
      <c r="AB1002" s="5">
        <f t="shared" si="95"/>
        <v>1</v>
      </c>
    </row>
    <row r="1003" spans="1:28" customFormat="1" ht="15" customHeight="1">
      <c r="A1003" s="6">
        <v>103019</v>
      </c>
      <c r="B1003" s="5" t="s">
        <v>1999</v>
      </c>
      <c r="C1003" s="5" t="s">
        <v>12158</v>
      </c>
      <c r="D1003" s="5" t="s">
        <v>2000</v>
      </c>
      <c r="E1003" s="9" t="s">
        <v>11047</v>
      </c>
      <c r="F1003" s="111">
        <v>1</v>
      </c>
      <c r="G1003" s="111">
        <v>1</v>
      </c>
      <c r="H1003" s="109">
        <f t="shared" si="93"/>
        <v>1</v>
      </c>
      <c r="I1003" s="22">
        <v>0</v>
      </c>
      <c r="J1003" s="25">
        <v>0</v>
      </c>
      <c r="K1003" s="95">
        <v>1</v>
      </c>
      <c r="L1003" s="12">
        <v>0</v>
      </c>
      <c r="M1003" s="12">
        <v>0</v>
      </c>
      <c r="N1003" s="27">
        <f t="shared" si="96"/>
        <v>1</v>
      </c>
      <c r="O1003" s="29">
        <v>1</v>
      </c>
      <c r="P1003" s="125">
        <v>0</v>
      </c>
      <c r="Q1003" s="125">
        <v>0</v>
      </c>
      <c r="R1003" s="31">
        <f t="shared" si="97"/>
        <v>0</v>
      </c>
      <c r="S1003" s="14">
        <v>3476</v>
      </c>
      <c r="T1003" s="15">
        <v>12.5229</v>
      </c>
      <c r="U1003" s="15">
        <v>277.57148903209321</v>
      </c>
      <c r="V1003" s="33">
        <f t="shared" si="98"/>
        <v>0</v>
      </c>
      <c r="W1003" s="34">
        <v>1</v>
      </c>
      <c r="X1003" s="19">
        <v>1</v>
      </c>
      <c r="Y1003" s="36">
        <v>0</v>
      </c>
      <c r="Z1003" s="41">
        <v>0</v>
      </c>
      <c r="AA1003" s="5">
        <f t="shared" si="94"/>
        <v>4</v>
      </c>
      <c r="AB1003" s="5">
        <f t="shared" si="95"/>
        <v>1</v>
      </c>
    </row>
    <row r="1004" spans="1:28" customFormat="1" ht="15" customHeight="1">
      <c r="A1004" s="6">
        <v>103021</v>
      </c>
      <c r="B1004" s="5" t="s">
        <v>2628</v>
      </c>
      <c r="C1004" s="5" t="s">
        <v>12159</v>
      </c>
      <c r="D1004" s="5" t="s">
        <v>2629</v>
      </c>
      <c r="E1004" s="9" t="s">
        <v>11047</v>
      </c>
      <c r="F1004" s="111">
        <v>0</v>
      </c>
      <c r="G1004" s="111">
        <v>0</v>
      </c>
      <c r="H1004" s="109">
        <f t="shared" si="93"/>
        <v>0</v>
      </c>
      <c r="I1004" s="22">
        <v>1</v>
      </c>
      <c r="J1004" s="25">
        <v>1</v>
      </c>
      <c r="K1004" s="95">
        <v>1</v>
      </c>
      <c r="L1004" s="12">
        <v>1</v>
      </c>
      <c r="M1004" s="12">
        <v>1</v>
      </c>
      <c r="N1004" s="27">
        <f t="shared" si="96"/>
        <v>1</v>
      </c>
      <c r="O1004" s="29">
        <v>1</v>
      </c>
      <c r="P1004" s="125">
        <v>0</v>
      </c>
      <c r="Q1004" s="125">
        <v>0</v>
      </c>
      <c r="R1004" s="31">
        <f t="shared" si="97"/>
        <v>0</v>
      </c>
      <c r="S1004" s="14">
        <v>341</v>
      </c>
      <c r="T1004" s="15">
        <v>40.186399999999999</v>
      </c>
      <c r="U1004" s="15">
        <v>8.4854577668066806</v>
      </c>
      <c r="V1004" s="33">
        <f t="shared" si="98"/>
        <v>1</v>
      </c>
      <c r="W1004" s="34">
        <v>0</v>
      </c>
      <c r="X1004" s="19">
        <v>1</v>
      </c>
      <c r="Y1004" s="36">
        <v>1</v>
      </c>
      <c r="Z1004" s="41">
        <v>0</v>
      </c>
      <c r="AA1004" s="5">
        <f t="shared" si="94"/>
        <v>6</v>
      </c>
      <c r="AB1004" s="5">
        <f t="shared" si="95"/>
        <v>1</v>
      </c>
    </row>
    <row r="1005" spans="1:28" customFormat="1" ht="15" customHeight="1">
      <c r="A1005" s="6">
        <v>103022</v>
      </c>
      <c r="B1005" s="5" t="s">
        <v>2740</v>
      </c>
      <c r="C1005" s="5" t="s">
        <v>12160</v>
      </c>
      <c r="D1005" s="5" t="s">
        <v>2741</v>
      </c>
      <c r="E1005" s="9" t="s">
        <v>11047</v>
      </c>
      <c r="F1005" s="111">
        <v>0</v>
      </c>
      <c r="G1005" s="111">
        <v>1</v>
      </c>
      <c r="H1005" s="109">
        <f t="shared" si="93"/>
        <v>1</v>
      </c>
      <c r="I1005" s="22">
        <v>1</v>
      </c>
      <c r="J1005" s="25">
        <v>0</v>
      </c>
      <c r="K1005" s="95">
        <v>1</v>
      </c>
      <c r="L1005" s="12">
        <v>0</v>
      </c>
      <c r="M1005" s="12">
        <v>1</v>
      </c>
      <c r="N1005" s="27">
        <f t="shared" si="96"/>
        <v>1</v>
      </c>
      <c r="O1005" s="29">
        <v>1</v>
      </c>
      <c r="P1005" s="125">
        <v>0</v>
      </c>
      <c r="Q1005" s="125">
        <v>0</v>
      </c>
      <c r="R1005" s="31">
        <f t="shared" si="97"/>
        <v>0</v>
      </c>
      <c r="S1005" s="14">
        <v>598</v>
      </c>
      <c r="T1005" s="15">
        <v>11.6547</v>
      </c>
      <c r="U1005" s="15">
        <v>51.3097720233039</v>
      </c>
      <c r="V1005" s="33">
        <f t="shared" si="98"/>
        <v>1</v>
      </c>
      <c r="W1005" s="34">
        <v>0</v>
      </c>
      <c r="X1005" s="19">
        <v>1</v>
      </c>
      <c r="Y1005" s="36">
        <v>0</v>
      </c>
      <c r="Z1005" s="41">
        <v>0</v>
      </c>
      <c r="AA1005" s="5">
        <f t="shared" si="94"/>
        <v>5</v>
      </c>
      <c r="AB1005" s="5">
        <f t="shared" si="95"/>
        <v>1</v>
      </c>
    </row>
    <row r="1006" spans="1:28" customFormat="1" ht="15" customHeight="1">
      <c r="A1006" s="6">
        <v>103023</v>
      </c>
      <c r="B1006" s="5" t="s">
        <v>3284</v>
      </c>
      <c r="C1006" s="5" t="s">
        <v>12161</v>
      </c>
      <c r="D1006" s="5" t="s">
        <v>3285</v>
      </c>
      <c r="E1006" s="9" t="s">
        <v>11047</v>
      </c>
      <c r="F1006" s="111">
        <v>0</v>
      </c>
      <c r="G1006" s="111">
        <v>1</v>
      </c>
      <c r="H1006" s="109">
        <f t="shared" si="93"/>
        <v>1</v>
      </c>
      <c r="I1006" s="22">
        <v>1</v>
      </c>
      <c r="J1006" s="25">
        <v>0</v>
      </c>
      <c r="K1006" s="95">
        <v>1</v>
      </c>
      <c r="L1006" s="12">
        <v>0</v>
      </c>
      <c r="M1006" s="12">
        <v>1</v>
      </c>
      <c r="N1006" s="27">
        <f t="shared" si="96"/>
        <v>1</v>
      </c>
      <c r="O1006" s="29">
        <v>1</v>
      </c>
      <c r="P1006" s="125">
        <v>0</v>
      </c>
      <c r="Q1006" s="125">
        <v>0</v>
      </c>
      <c r="R1006" s="31">
        <f t="shared" si="97"/>
        <v>0</v>
      </c>
      <c r="S1006" s="14">
        <v>588</v>
      </c>
      <c r="T1006" s="15">
        <v>40.257800000000003</v>
      </c>
      <c r="U1006" s="15">
        <v>14.605865198793772</v>
      </c>
      <c r="V1006" s="33">
        <f t="shared" si="98"/>
        <v>1</v>
      </c>
      <c r="W1006" s="34">
        <v>0</v>
      </c>
      <c r="X1006" s="19">
        <v>1</v>
      </c>
      <c r="Y1006" s="36">
        <v>1</v>
      </c>
      <c r="Z1006" s="41">
        <v>0</v>
      </c>
      <c r="AA1006" s="5">
        <f t="shared" si="94"/>
        <v>6</v>
      </c>
      <c r="AB1006" s="5">
        <f t="shared" si="95"/>
        <v>1</v>
      </c>
    </row>
    <row r="1007" spans="1:28" customFormat="1" ht="15" customHeight="1">
      <c r="A1007" s="6">
        <v>103024</v>
      </c>
      <c r="B1007" s="5" t="s">
        <v>3330</v>
      </c>
      <c r="C1007" s="5" t="s">
        <v>12162</v>
      </c>
      <c r="D1007" s="5" t="s">
        <v>3331</v>
      </c>
      <c r="E1007" s="9" t="s">
        <v>11047</v>
      </c>
      <c r="F1007" s="111">
        <v>0</v>
      </c>
      <c r="G1007" s="111">
        <v>0</v>
      </c>
      <c r="H1007" s="109">
        <f t="shared" si="93"/>
        <v>0</v>
      </c>
      <c r="I1007" s="22">
        <v>1</v>
      </c>
      <c r="J1007" s="25">
        <v>0</v>
      </c>
      <c r="K1007" s="95">
        <v>1</v>
      </c>
      <c r="L1007" s="12">
        <v>0</v>
      </c>
      <c r="M1007" s="12">
        <v>1</v>
      </c>
      <c r="N1007" s="27">
        <f t="shared" si="96"/>
        <v>1</v>
      </c>
      <c r="O1007" s="29">
        <v>1</v>
      </c>
      <c r="P1007" s="125">
        <v>0</v>
      </c>
      <c r="Q1007" s="125">
        <v>0</v>
      </c>
      <c r="R1007" s="31">
        <f t="shared" si="97"/>
        <v>0</v>
      </c>
      <c r="S1007" s="14">
        <v>728</v>
      </c>
      <c r="T1007" s="15">
        <v>36.217300000000002</v>
      </c>
      <c r="U1007" s="15">
        <v>20.100891010649605</v>
      </c>
      <c r="V1007" s="33">
        <f t="shared" si="98"/>
        <v>1</v>
      </c>
      <c r="W1007" s="34">
        <v>1</v>
      </c>
      <c r="X1007" s="19">
        <v>1</v>
      </c>
      <c r="Y1007" s="36">
        <v>0</v>
      </c>
      <c r="Z1007" s="41">
        <v>0</v>
      </c>
      <c r="AA1007" s="5">
        <f t="shared" si="94"/>
        <v>5</v>
      </c>
      <c r="AB1007" s="5">
        <f t="shared" si="95"/>
        <v>1</v>
      </c>
    </row>
    <row r="1008" spans="1:28" customFormat="1" ht="15" customHeight="1">
      <c r="A1008" s="6">
        <v>103025</v>
      </c>
      <c r="B1008" s="5" t="s">
        <v>3362</v>
      </c>
      <c r="C1008" s="5" t="s">
        <v>12163</v>
      </c>
      <c r="D1008" s="5" t="s">
        <v>3363</v>
      </c>
      <c r="E1008" s="9" t="s">
        <v>11047</v>
      </c>
      <c r="F1008" s="111">
        <v>1</v>
      </c>
      <c r="G1008" s="111">
        <v>1</v>
      </c>
      <c r="H1008" s="109">
        <f t="shared" si="93"/>
        <v>1</v>
      </c>
      <c r="I1008" s="22">
        <v>1</v>
      </c>
      <c r="J1008" s="25">
        <v>0</v>
      </c>
      <c r="K1008" s="95">
        <v>1</v>
      </c>
      <c r="L1008" s="12">
        <v>0</v>
      </c>
      <c r="M1008" s="12">
        <v>0</v>
      </c>
      <c r="N1008" s="27">
        <f t="shared" si="96"/>
        <v>1</v>
      </c>
      <c r="O1008" s="29">
        <v>1</v>
      </c>
      <c r="P1008" s="125">
        <v>0</v>
      </c>
      <c r="Q1008" s="125">
        <v>0</v>
      </c>
      <c r="R1008" s="31">
        <f t="shared" si="97"/>
        <v>0</v>
      </c>
      <c r="S1008" s="14">
        <v>4726</v>
      </c>
      <c r="T1008" s="15">
        <v>39.874299999999998</v>
      </c>
      <c r="U1008" s="15">
        <v>118.52245682055862</v>
      </c>
      <c r="V1008" s="33">
        <f t="shared" si="98"/>
        <v>0</v>
      </c>
      <c r="W1008" s="34">
        <v>0</v>
      </c>
      <c r="X1008" s="19">
        <v>1</v>
      </c>
      <c r="Y1008" s="36">
        <v>1</v>
      </c>
      <c r="Z1008" s="41">
        <v>0</v>
      </c>
      <c r="AA1008" s="5">
        <f t="shared" si="94"/>
        <v>5</v>
      </c>
      <c r="AB1008" s="5">
        <f t="shared" si="95"/>
        <v>1</v>
      </c>
    </row>
    <row r="1009" spans="1:28" customFormat="1" ht="15" customHeight="1">
      <c r="A1009" s="6">
        <v>103026</v>
      </c>
      <c r="B1009" s="5" t="s">
        <v>3368</v>
      </c>
      <c r="C1009" s="5" t="s">
        <v>12164</v>
      </c>
      <c r="D1009" s="5" t="s">
        <v>3369</v>
      </c>
      <c r="E1009" s="9" t="s">
        <v>11047</v>
      </c>
      <c r="F1009" s="111">
        <v>1</v>
      </c>
      <c r="G1009" s="111">
        <v>1</v>
      </c>
      <c r="H1009" s="109">
        <f t="shared" si="93"/>
        <v>1</v>
      </c>
      <c r="I1009" s="22">
        <v>1</v>
      </c>
      <c r="J1009" s="25">
        <v>0</v>
      </c>
      <c r="K1009" s="95">
        <v>1</v>
      </c>
      <c r="L1009" s="12">
        <v>0</v>
      </c>
      <c r="M1009" s="12">
        <v>1</v>
      </c>
      <c r="N1009" s="27">
        <f t="shared" si="96"/>
        <v>1</v>
      </c>
      <c r="O1009" s="29">
        <v>1</v>
      </c>
      <c r="P1009" s="125">
        <v>0</v>
      </c>
      <c r="Q1009" s="125">
        <v>0</v>
      </c>
      <c r="R1009" s="31">
        <f t="shared" si="97"/>
        <v>0</v>
      </c>
      <c r="S1009" s="14">
        <v>1472</v>
      </c>
      <c r="T1009" s="15">
        <v>53.576099999999997</v>
      </c>
      <c r="U1009" s="15">
        <v>27.474937518781697</v>
      </c>
      <c r="V1009" s="33">
        <f t="shared" si="98"/>
        <v>1</v>
      </c>
      <c r="W1009" s="34">
        <v>1</v>
      </c>
      <c r="X1009" s="19">
        <v>1</v>
      </c>
      <c r="Y1009" s="36">
        <v>1</v>
      </c>
      <c r="Z1009" s="41">
        <v>0</v>
      </c>
      <c r="AA1009" s="5">
        <f t="shared" si="94"/>
        <v>7</v>
      </c>
      <c r="AB1009" s="5">
        <f t="shared" si="95"/>
        <v>1</v>
      </c>
    </row>
    <row r="1010" spans="1:28" customFormat="1" ht="15" customHeight="1">
      <c r="A1010" s="6">
        <v>103029</v>
      </c>
      <c r="B1010" s="5" t="s">
        <v>3572</v>
      </c>
      <c r="C1010" s="5" t="s">
        <v>12165</v>
      </c>
      <c r="D1010" s="5" t="s">
        <v>3573</v>
      </c>
      <c r="E1010" s="9" t="s">
        <v>11047</v>
      </c>
      <c r="F1010" s="111">
        <v>1</v>
      </c>
      <c r="G1010" s="111">
        <v>1</v>
      </c>
      <c r="H1010" s="109">
        <f t="shared" si="93"/>
        <v>1</v>
      </c>
      <c r="I1010" s="22">
        <v>1</v>
      </c>
      <c r="J1010" s="25">
        <v>0</v>
      </c>
      <c r="K1010" s="95">
        <v>1</v>
      </c>
      <c r="L1010" s="12">
        <v>0</v>
      </c>
      <c r="M1010" s="12">
        <v>1</v>
      </c>
      <c r="N1010" s="27">
        <f t="shared" si="96"/>
        <v>1</v>
      </c>
      <c r="O1010" s="29">
        <v>0</v>
      </c>
      <c r="P1010" s="125">
        <v>0</v>
      </c>
      <c r="Q1010" s="125">
        <v>0</v>
      </c>
      <c r="R1010" s="31">
        <f t="shared" si="97"/>
        <v>0</v>
      </c>
      <c r="S1010" s="14">
        <v>977</v>
      </c>
      <c r="T1010" s="15">
        <v>29.609499999999997</v>
      </c>
      <c r="U1010" s="15">
        <v>32.996166770799917</v>
      </c>
      <c r="V1010" s="33">
        <f t="shared" si="98"/>
        <v>1</v>
      </c>
      <c r="W1010" s="34">
        <v>0</v>
      </c>
      <c r="X1010" s="19">
        <v>1</v>
      </c>
      <c r="Y1010" s="36">
        <v>0</v>
      </c>
      <c r="Z1010" s="41">
        <v>0</v>
      </c>
      <c r="AA1010" s="5">
        <f t="shared" si="94"/>
        <v>4</v>
      </c>
      <c r="AB1010" s="5">
        <f t="shared" si="95"/>
        <v>1</v>
      </c>
    </row>
    <row r="1011" spans="1:28" customFormat="1" ht="15" customHeight="1">
      <c r="A1011" s="6">
        <v>103031</v>
      </c>
      <c r="B1011" s="5" t="s">
        <v>3920</v>
      </c>
      <c r="C1011" s="5" t="s">
        <v>12166</v>
      </c>
      <c r="D1011" s="5" t="s">
        <v>3921</v>
      </c>
      <c r="E1011" s="9" t="s">
        <v>11047</v>
      </c>
      <c r="F1011" s="111">
        <v>0</v>
      </c>
      <c r="G1011" s="111">
        <v>1</v>
      </c>
      <c r="H1011" s="109">
        <f t="shared" si="93"/>
        <v>1</v>
      </c>
      <c r="I1011" s="22">
        <v>1</v>
      </c>
      <c r="J1011" s="25">
        <v>0</v>
      </c>
      <c r="K1011" s="95">
        <v>1</v>
      </c>
      <c r="L1011" s="12">
        <v>0</v>
      </c>
      <c r="M1011" s="12">
        <v>1</v>
      </c>
      <c r="N1011" s="27">
        <f t="shared" si="96"/>
        <v>1</v>
      </c>
      <c r="O1011" s="29">
        <v>1</v>
      </c>
      <c r="P1011" s="125">
        <v>1</v>
      </c>
      <c r="Q1011" s="125">
        <v>1</v>
      </c>
      <c r="R1011" s="31">
        <f t="shared" si="97"/>
        <v>1</v>
      </c>
      <c r="S1011" s="14">
        <v>442</v>
      </c>
      <c r="T1011" s="15">
        <v>130.64850000000001</v>
      </c>
      <c r="U1011" s="15">
        <v>3.3831234189447255</v>
      </c>
      <c r="V1011" s="33">
        <f t="shared" si="98"/>
        <v>1</v>
      </c>
      <c r="W1011" s="34">
        <v>1</v>
      </c>
      <c r="X1011" s="19">
        <v>1</v>
      </c>
      <c r="Y1011" s="36">
        <v>1</v>
      </c>
      <c r="Z1011" s="41">
        <v>0</v>
      </c>
      <c r="AA1011" s="5">
        <f t="shared" si="94"/>
        <v>8</v>
      </c>
      <c r="AB1011" s="5">
        <f t="shared" si="95"/>
        <v>1</v>
      </c>
    </row>
    <row r="1012" spans="1:28" customFormat="1" ht="15" customHeight="1">
      <c r="A1012" s="6">
        <v>103032</v>
      </c>
      <c r="B1012" s="5" t="s">
        <v>4242</v>
      </c>
      <c r="C1012" s="5" t="s">
        <v>12167</v>
      </c>
      <c r="D1012" s="5" t="s">
        <v>4243</v>
      </c>
      <c r="E1012" s="9" t="s">
        <v>11047</v>
      </c>
      <c r="F1012" s="111">
        <v>0</v>
      </c>
      <c r="G1012" s="111">
        <v>1</v>
      </c>
      <c r="H1012" s="109">
        <f t="shared" si="93"/>
        <v>1</v>
      </c>
      <c r="I1012" s="22">
        <v>1</v>
      </c>
      <c r="J1012" s="25">
        <v>0</v>
      </c>
      <c r="K1012" s="95">
        <v>1</v>
      </c>
      <c r="L1012" s="12">
        <v>0</v>
      </c>
      <c r="M1012" s="12">
        <v>1</v>
      </c>
      <c r="N1012" s="27">
        <f t="shared" si="96"/>
        <v>1</v>
      </c>
      <c r="O1012" s="29">
        <v>1</v>
      </c>
      <c r="P1012" s="125">
        <v>1</v>
      </c>
      <c r="Q1012" s="125">
        <v>0</v>
      </c>
      <c r="R1012" s="31">
        <f t="shared" si="97"/>
        <v>1</v>
      </c>
      <c r="S1012" s="14">
        <v>186</v>
      </c>
      <c r="T1012" s="15">
        <v>2.8976999999999999</v>
      </c>
      <c r="U1012" s="15">
        <v>64.188839424371054</v>
      </c>
      <c r="V1012" s="33">
        <f t="shared" si="98"/>
        <v>1</v>
      </c>
      <c r="W1012" s="34">
        <v>1</v>
      </c>
      <c r="X1012" s="19">
        <v>1</v>
      </c>
      <c r="Y1012" s="36">
        <v>0</v>
      </c>
      <c r="Z1012" s="41">
        <v>0</v>
      </c>
      <c r="AA1012" s="5">
        <f t="shared" si="94"/>
        <v>7</v>
      </c>
      <c r="AB1012" s="5">
        <f t="shared" si="95"/>
        <v>1</v>
      </c>
    </row>
    <row r="1013" spans="1:28" customFormat="1" ht="15" customHeight="1">
      <c r="A1013" s="6">
        <v>103033</v>
      </c>
      <c r="B1013" s="5" t="s">
        <v>4262</v>
      </c>
      <c r="C1013" s="5" t="s">
        <v>12168</v>
      </c>
      <c r="D1013" s="5" t="s">
        <v>4263</v>
      </c>
      <c r="E1013" s="9" t="s">
        <v>11047</v>
      </c>
      <c r="F1013" s="111">
        <v>1</v>
      </c>
      <c r="G1013" s="111">
        <v>0</v>
      </c>
      <c r="H1013" s="109">
        <f t="shared" si="93"/>
        <v>1</v>
      </c>
      <c r="I1013" s="22">
        <v>0</v>
      </c>
      <c r="J1013" s="25">
        <v>0</v>
      </c>
      <c r="K1013" s="95">
        <v>1</v>
      </c>
      <c r="L1013" s="12">
        <v>0</v>
      </c>
      <c r="M1013" s="12">
        <v>0</v>
      </c>
      <c r="N1013" s="27">
        <f t="shared" si="96"/>
        <v>1</v>
      </c>
      <c r="O1013" s="29">
        <v>1</v>
      </c>
      <c r="P1013" s="125">
        <v>0</v>
      </c>
      <c r="Q1013" s="125">
        <v>0</v>
      </c>
      <c r="R1013" s="31">
        <f t="shared" si="97"/>
        <v>0</v>
      </c>
      <c r="S1013" s="14">
        <v>2394</v>
      </c>
      <c r="T1013" s="15">
        <v>14.6523</v>
      </c>
      <c r="U1013" s="15">
        <v>163.38731803198132</v>
      </c>
      <c r="V1013" s="33">
        <f t="shared" si="98"/>
        <v>0</v>
      </c>
      <c r="W1013" s="34">
        <v>1</v>
      </c>
      <c r="X1013" s="19">
        <v>1</v>
      </c>
      <c r="Y1013" s="36">
        <v>1</v>
      </c>
      <c r="Z1013" s="41">
        <v>0</v>
      </c>
      <c r="AA1013" s="5">
        <f t="shared" si="94"/>
        <v>5</v>
      </c>
      <c r="AB1013" s="5">
        <f t="shared" si="95"/>
        <v>1</v>
      </c>
    </row>
    <row r="1014" spans="1:28" customFormat="1" ht="15" customHeight="1">
      <c r="A1014" s="6">
        <v>103034</v>
      </c>
      <c r="B1014" s="5" t="s">
        <v>4294</v>
      </c>
      <c r="C1014" s="5" t="s">
        <v>12169</v>
      </c>
      <c r="D1014" s="5" t="s">
        <v>4295</v>
      </c>
      <c r="E1014" s="9" t="s">
        <v>11047</v>
      </c>
      <c r="F1014" s="111">
        <v>0</v>
      </c>
      <c r="G1014" s="111">
        <v>1</v>
      </c>
      <c r="H1014" s="109">
        <f t="shared" si="93"/>
        <v>1</v>
      </c>
      <c r="I1014" s="22">
        <v>0</v>
      </c>
      <c r="J1014" s="25">
        <v>0</v>
      </c>
      <c r="K1014" s="95">
        <v>1</v>
      </c>
      <c r="L1014" s="12">
        <v>0</v>
      </c>
      <c r="M1014" s="12">
        <v>1</v>
      </c>
      <c r="N1014" s="27">
        <f t="shared" si="96"/>
        <v>1</v>
      </c>
      <c r="O1014" s="29">
        <v>1</v>
      </c>
      <c r="P1014" s="125">
        <v>0</v>
      </c>
      <c r="Q1014" s="125">
        <v>0</v>
      </c>
      <c r="R1014" s="31">
        <f t="shared" si="97"/>
        <v>0</v>
      </c>
      <c r="S1014" s="14">
        <v>943</v>
      </c>
      <c r="T1014" s="15">
        <v>14.5787</v>
      </c>
      <c r="U1014" s="15">
        <v>64.683407985622864</v>
      </c>
      <c r="V1014" s="33">
        <f t="shared" si="98"/>
        <v>1</v>
      </c>
      <c r="W1014" s="34">
        <v>1</v>
      </c>
      <c r="X1014" s="19">
        <v>1</v>
      </c>
      <c r="Y1014" s="36">
        <v>0</v>
      </c>
      <c r="Z1014" s="41">
        <v>0</v>
      </c>
      <c r="AA1014" s="5">
        <f t="shared" si="94"/>
        <v>5</v>
      </c>
      <c r="AB1014" s="5">
        <f t="shared" si="95"/>
        <v>1</v>
      </c>
    </row>
    <row r="1015" spans="1:28" customFormat="1" ht="15" customHeight="1">
      <c r="A1015" s="6">
        <v>103036</v>
      </c>
      <c r="B1015" s="5" t="s">
        <v>4546</v>
      </c>
      <c r="C1015" s="5" t="s">
        <v>12170</v>
      </c>
      <c r="D1015" s="5" t="s">
        <v>4547</v>
      </c>
      <c r="E1015" s="9" t="s">
        <v>11047</v>
      </c>
      <c r="F1015" s="111">
        <v>0</v>
      </c>
      <c r="G1015" s="111">
        <v>0</v>
      </c>
      <c r="H1015" s="109">
        <f t="shared" si="93"/>
        <v>0</v>
      </c>
      <c r="I1015" s="22">
        <v>1</v>
      </c>
      <c r="J1015" s="25">
        <v>1</v>
      </c>
      <c r="K1015" s="95">
        <v>1</v>
      </c>
      <c r="L1015" s="12">
        <v>1</v>
      </c>
      <c r="M1015" s="12">
        <v>1</v>
      </c>
      <c r="N1015" s="27">
        <f t="shared" si="96"/>
        <v>1</v>
      </c>
      <c r="O1015" s="29">
        <v>1</v>
      </c>
      <c r="P1015" s="125">
        <v>0</v>
      </c>
      <c r="Q1015" s="125">
        <v>1</v>
      </c>
      <c r="R1015" s="31">
        <f t="shared" si="97"/>
        <v>1</v>
      </c>
      <c r="S1015" s="14">
        <v>247</v>
      </c>
      <c r="T1015" s="15">
        <v>13.285</v>
      </c>
      <c r="U1015" s="15">
        <v>18.592397440722618</v>
      </c>
      <c r="V1015" s="33">
        <f t="shared" si="98"/>
        <v>1</v>
      </c>
      <c r="W1015" s="34">
        <v>1</v>
      </c>
      <c r="X1015" s="19">
        <v>1</v>
      </c>
      <c r="Y1015" s="36">
        <v>0</v>
      </c>
      <c r="Z1015" s="41">
        <v>0</v>
      </c>
      <c r="AA1015" s="5">
        <f t="shared" si="94"/>
        <v>7</v>
      </c>
      <c r="AB1015" s="5">
        <f t="shared" si="95"/>
        <v>1</v>
      </c>
    </row>
    <row r="1016" spans="1:28" customFormat="1" ht="15" customHeight="1">
      <c r="A1016" s="6">
        <v>103037</v>
      </c>
      <c r="B1016" s="5" t="s">
        <v>4572</v>
      </c>
      <c r="C1016" s="5" t="s">
        <v>12171</v>
      </c>
      <c r="D1016" s="5" t="s">
        <v>4573</v>
      </c>
      <c r="E1016" s="9" t="s">
        <v>11047</v>
      </c>
      <c r="F1016" s="111">
        <v>0</v>
      </c>
      <c r="G1016" s="111">
        <v>1</v>
      </c>
      <c r="H1016" s="109">
        <f t="shared" si="93"/>
        <v>1</v>
      </c>
      <c r="I1016" s="22">
        <v>1</v>
      </c>
      <c r="J1016" s="25">
        <v>1</v>
      </c>
      <c r="K1016" s="95">
        <v>1</v>
      </c>
      <c r="L1016" s="12">
        <v>0</v>
      </c>
      <c r="M1016" s="12">
        <v>1</v>
      </c>
      <c r="N1016" s="27">
        <f t="shared" si="96"/>
        <v>1</v>
      </c>
      <c r="O1016" s="29">
        <v>1</v>
      </c>
      <c r="P1016" s="125">
        <v>1</v>
      </c>
      <c r="Q1016" s="125">
        <v>0</v>
      </c>
      <c r="R1016" s="31">
        <f t="shared" si="97"/>
        <v>1</v>
      </c>
      <c r="S1016" s="14">
        <v>107</v>
      </c>
      <c r="T1016" s="15">
        <v>9.9220000000000006</v>
      </c>
      <c r="U1016" s="15">
        <v>10.784116105623866</v>
      </c>
      <c r="V1016" s="33">
        <f t="shared" si="98"/>
        <v>1</v>
      </c>
      <c r="W1016" s="34">
        <v>1</v>
      </c>
      <c r="X1016" s="19">
        <v>1</v>
      </c>
      <c r="Y1016" s="36">
        <v>1</v>
      </c>
      <c r="Z1016" s="41">
        <v>0</v>
      </c>
      <c r="AA1016" s="5">
        <f t="shared" si="94"/>
        <v>9</v>
      </c>
      <c r="AB1016" s="5">
        <f t="shared" si="95"/>
        <v>1</v>
      </c>
    </row>
    <row r="1017" spans="1:28" customFormat="1" ht="15" customHeight="1">
      <c r="A1017" s="6">
        <v>103038</v>
      </c>
      <c r="B1017" s="5" t="s">
        <v>4951</v>
      </c>
      <c r="C1017" s="5" t="s">
        <v>12172</v>
      </c>
      <c r="D1017" s="5" t="s">
        <v>4952</v>
      </c>
      <c r="E1017" s="9" t="s">
        <v>11047</v>
      </c>
      <c r="F1017" s="111">
        <v>0</v>
      </c>
      <c r="G1017" s="111">
        <v>1</v>
      </c>
      <c r="H1017" s="109">
        <f t="shared" si="93"/>
        <v>1</v>
      </c>
      <c r="I1017" s="22">
        <v>1</v>
      </c>
      <c r="J1017" s="25">
        <v>1</v>
      </c>
      <c r="K1017" s="95">
        <v>1</v>
      </c>
      <c r="L1017" s="12">
        <v>1</v>
      </c>
      <c r="M1017" s="12">
        <v>1</v>
      </c>
      <c r="N1017" s="27">
        <f t="shared" si="96"/>
        <v>1</v>
      </c>
      <c r="O1017" s="29">
        <v>1</v>
      </c>
      <c r="P1017" s="125">
        <v>0</v>
      </c>
      <c r="Q1017" s="125">
        <v>0</v>
      </c>
      <c r="R1017" s="31">
        <f t="shared" si="97"/>
        <v>0</v>
      </c>
      <c r="S1017" s="14">
        <v>262</v>
      </c>
      <c r="T1017" s="15">
        <v>9.1532999999999998</v>
      </c>
      <c r="U1017" s="15">
        <v>28.623556531524152</v>
      </c>
      <c r="V1017" s="33">
        <f t="shared" si="98"/>
        <v>1</v>
      </c>
      <c r="W1017" s="34">
        <v>1</v>
      </c>
      <c r="X1017" s="19">
        <v>1</v>
      </c>
      <c r="Y1017" s="36">
        <v>0</v>
      </c>
      <c r="Z1017" s="41">
        <v>0</v>
      </c>
      <c r="AA1017" s="5">
        <f t="shared" si="94"/>
        <v>7</v>
      </c>
      <c r="AB1017" s="5">
        <f t="shared" si="95"/>
        <v>1</v>
      </c>
    </row>
    <row r="1018" spans="1:28" customFormat="1" ht="15" customHeight="1">
      <c r="A1018" s="6">
        <v>103039</v>
      </c>
      <c r="B1018" s="5" t="s">
        <v>5057</v>
      </c>
      <c r="C1018" s="5" t="s">
        <v>12173</v>
      </c>
      <c r="D1018" s="5" t="s">
        <v>5058</v>
      </c>
      <c r="E1018" s="9" t="s">
        <v>11047</v>
      </c>
      <c r="F1018" s="111">
        <v>1</v>
      </c>
      <c r="G1018" s="111">
        <v>1</v>
      </c>
      <c r="H1018" s="109">
        <f t="shared" si="93"/>
        <v>1</v>
      </c>
      <c r="I1018" s="22">
        <v>1</v>
      </c>
      <c r="J1018" s="25">
        <v>0</v>
      </c>
      <c r="K1018" s="95">
        <v>1</v>
      </c>
      <c r="L1018" s="12">
        <v>0</v>
      </c>
      <c r="M1018" s="12">
        <v>1</v>
      </c>
      <c r="N1018" s="27">
        <f t="shared" si="96"/>
        <v>1</v>
      </c>
      <c r="O1018" s="29">
        <v>1</v>
      </c>
      <c r="P1018" s="125">
        <v>0</v>
      </c>
      <c r="Q1018" s="125">
        <v>1</v>
      </c>
      <c r="R1018" s="31">
        <f t="shared" si="97"/>
        <v>1</v>
      </c>
      <c r="S1018" s="14">
        <v>601</v>
      </c>
      <c r="T1018" s="15">
        <v>99.569400000000002</v>
      </c>
      <c r="U1018" s="15">
        <v>6.0359909771475975</v>
      </c>
      <c r="V1018" s="33">
        <f t="shared" si="98"/>
        <v>1</v>
      </c>
      <c r="W1018" s="34">
        <v>0</v>
      </c>
      <c r="X1018" s="19">
        <v>1</v>
      </c>
      <c r="Y1018" s="36">
        <v>1</v>
      </c>
      <c r="Z1018" s="41">
        <v>0</v>
      </c>
      <c r="AA1018" s="5">
        <f t="shared" si="94"/>
        <v>7</v>
      </c>
      <c r="AB1018" s="5">
        <f t="shared" si="95"/>
        <v>1</v>
      </c>
    </row>
    <row r="1019" spans="1:28" customFormat="1" ht="15" customHeight="1">
      <c r="A1019" s="6">
        <v>103040</v>
      </c>
      <c r="B1019" s="5" t="s">
        <v>5065</v>
      </c>
      <c r="C1019" s="5" t="s">
        <v>12174</v>
      </c>
      <c r="D1019" s="5" t="s">
        <v>5066</v>
      </c>
      <c r="E1019" s="9" t="s">
        <v>11047</v>
      </c>
      <c r="F1019" s="111">
        <v>0</v>
      </c>
      <c r="G1019" s="111">
        <v>0</v>
      </c>
      <c r="H1019" s="109">
        <f t="shared" si="93"/>
        <v>0</v>
      </c>
      <c r="I1019" s="22">
        <v>0</v>
      </c>
      <c r="J1019" s="25">
        <v>0</v>
      </c>
      <c r="K1019" s="95">
        <v>1</v>
      </c>
      <c r="L1019" s="12">
        <v>0</v>
      </c>
      <c r="M1019" s="12">
        <v>1</v>
      </c>
      <c r="N1019" s="27">
        <f t="shared" si="96"/>
        <v>1</v>
      </c>
      <c r="O1019" s="29">
        <v>1</v>
      </c>
      <c r="P1019" s="125">
        <v>0</v>
      </c>
      <c r="Q1019" s="125">
        <v>0</v>
      </c>
      <c r="R1019" s="31">
        <f t="shared" si="97"/>
        <v>0</v>
      </c>
      <c r="S1019" s="14">
        <v>396</v>
      </c>
      <c r="T1019" s="15">
        <v>15.411700000000002</v>
      </c>
      <c r="U1019" s="15">
        <v>25.69476436733131</v>
      </c>
      <c r="V1019" s="33">
        <f t="shared" si="98"/>
        <v>1</v>
      </c>
      <c r="W1019" s="34">
        <v>0</v>
      </c>
      <c r="X1019" s="19">
        <v>1</v>
      </c>
      <c r="Y1019" s="36">
        <v>1</v>
      </c>
      <c r="Z1019" s="41">
        <v>0</v>
      </c>
      <c r="AA1019" s="5">
        <f t="shared" si="94"/>
        <v>4</v>
      </c>
      <c r="AB1019" s="5">
        <f t="shared" si="95"/>
        <v>1</v>
      </c>
    </row>
    <row r="1020" spans="1:28" customFormat="1" ht="15" customHeight="1">
      <c r="A1020" s="6">
        <v>103041</v>
      </c>
      <c r="B1020" s="5" t="s">
        <v>5139</v>
      </c>
      <c r="C1020" s="5" t="s">
        <v>12175</v>
      </c>
      <c r="D1020" s="5" t="s">
        <v>5140</v>
      </c>
      <c r="E1020" s="9" t="s">
        <v>11047</v>
      </c>
      <c r="F1020" s="111">
        <v>1</v>
      </c>
      <c r="G1020" s="111">
        <v>1</v>
      </c>
      <c r="H1020" s="109">
        <f t="shared" si="93"/>
        <v>1</v>
      </c>
      <c r="I1020" s="22">
        <v>1</v>
      </c>
      <c r="J1020" s="25">
        <v>0</v>
      </c>
      <c r="K1020" s="95">
        <v>1</v>
      </c>
      <c r="L1020" s="12">
        <v>0</v>
      </c>
      <c r="M1020" s="12">
        <v>1</v>
      </c>
      <c r="N1020" s="27">
        <f t="shared" si="96"/>
        <v>1</v>
      </c>
      <c r="O1020" s="29">
        <v>1</v>
      </c>
      <c r="P1020" s="125">
        <v>0</v>
      </c>
      <c r="Q1020" s="125">
        <v>0</v>
      </c>
      <c r="R1020" s="31">
        <f t="shared" si="97"/>
        <v>0</v>
      </c>
      <c r="S1020" s="14">
        <v>1465</v>
      </c>
      <c r="T1020" s="15">
        <v>43.177</v>
      </c>
      <c r="U1020" s="15">
        <v>33.93010167450263</v>
      </c>
      <c r="V1020" s="33">
        <f t="shared" si="98"/>
        <v>1</v>
      </c>
      <c r="W1020" s="34">
        <v>1</v>
      </c>
      <c r="X1020" s="19">
        <v>1</v>
      </c>
      <c r="Y1020" s="36">
        <v>1</v>
      </c>
      <c r="Z1020" s="41">
        <v>0</v>
      </c>
      <c r="AA1020" s="5">
        <f t="shared" si="94"/>
        <v>7</v>
      </c>
      <c r="AB1020" s="5">
        <f t="shared" si="95"/>
        <v>1</v>
      </c>
    </row>
    <row r="1021" spans="1:28" customFormat="1" ht="15" customHeight="1">
      <c r="A1021" s="6">
        <v>103042</v>
      </c>
      <c r="B1021" s="5" t="s">
        <v>5307</v>
      </c>
      <c r="C1021" s="5" t="s">
        <v>12176</v>
      </c>
      <c r="D1021" s="5" t="s">
        <v>5308</v>
      </c>
      <c r="E1021" s="9" t="s">
        <v>11047</v>
      </c>
      <c r="F1021" s="111">
        <v>1</v>
      </c>
      <c r="G1021" s="111">
        <v>1</v>
      </c>
      <c r="H1021" s="109">
        <f t="shared" si="93"/>
        <v>1</v>
      </c>
      <c r="I1021" s="22">
        <v>1</v>
      </c>
      <c r="J1021" s="25">
        <v>0</v>
      </c>
      <c r="K1021" s="95">
        <v>1</v>
      </c>
      <c r="L1021" s="12">
        <v>0</v>
      </c>
      <c r="M1021" s="12">
        <v>1</v>
      </c>
      <c r="N1021" s="27">
        <f t="shared" si="96"/>
        <v>1</v>
      </c>
      <c r="O1021" s="29">
        <v>1</v>
      </c>
      <c r="P1021" s="125">
        <v>0</v>
      </c>
      <c r="Q1021" s="125">
        <v>0</v>
      </c>
      <c r="R1021" s="31">
        <f t="shared" si="97"/>
        <v>0</v>
      </c>
      <c r="S1021" s="14">
        <v>1527</v>
      </c>
      <c r="T1021" s="15">
        <v>20.353999999999999</v>
      </c>
      <c r="U1021" s="15">
        <v>75.022108676427237</v>
      </c>
      <c r="V1021" s="33">
        <f t="shared" si="98"/>
        <v>1</v>
      </c>
      <c r="W1021" s="34">
        <v>0</v>
      </c>
      <c r="X1021" s="19">
        <v>1</v>
      </c>
      <c r="Y1021" s="36">
        <v>1</v>
      </c>
      <c r="Z1021" s="41">
        <v>0</v>
      </c>
      <c r="AA1021" s="5">
        <f t="shared" si="94"/>
        <v>6</v>
      </c>
      <c r="AB1021" s="5">
        <f t="shared" si="95"/>
        <v>1</v>
      </c>
    </row>
    <row r="1022" spans="1:28" customFormat="1" ht="15" customHeight="1">
      <c r="A1022" s="6">
        <v>103043</v>
      </c>
      <c r="B1022" s="5" t="s">
        <v>5341</v>
      </c>
      <c r="C1022" s="5" t="s">
        <v>12177</v>
      </c>
      <c r="D1022" s="5" t="s">
        <v>5342</v>
      </c>
      <c r="E1022" s="9" t="s">
        <v>11047</v>
      </c>
      <c r="F1022" s="111">
        <v>0</v>
      </c>
      <c r="G1022" s="111">
        <v>1</v>
      </c>
      <c r="H1022" s="109">
        <f t="shared" si="93"/>
        <v>1</v>
      </c>
      <c r="I1022" s="22">
        <v>1</v>
      </c>
      <c r="J1022" s="25">
        <v>1</v>
      </c>
      <c r="K1022" s="95">
        <v>1</v>
      </c>
      <c r="L1022" s="12">
        <v>1</v>
      </c>
      <c r="M1022" s="12">
        <v>1</v>
      </c>
      <c r="N1022" s="27">
        <f t="shared" si="96"/>
        <v>1</v>
      </c>
      <c r="O1022" s="29">
        <v>1</v>
      </c>
      <c r="P1022" s="125">
        <v>0</v>
      </c>
      <c r="Q1022" s="125">
        <v>0</v>
      </c>
      <c r="R1022" s="31">
        <f t="shared" si="97"/>
        <v>0</v>
      </c>
      <c r="S1022" s="14">
        <v>137</v>
      </c>
      <c r="T1022" s="15">
        <v>8.0549999999999997</v>
      </c>
      <c r="U1022" s="15">
        <v>17.008069522036003</v>
      </c>
      <c r="V1022" s="33">
        <f t="shared" si="98"/>
        <v>1</v>
      </c>
      <c r="W1022" s="34">
        <v>1</v>
      </c>
      <c r="X1022" s="19">
        <v>1</v>
      </c>
      <c r="Y1022" s="36">
        <v>0</v>
      </c>
      <c r="Z1022" s="41">
        <v>0</v>
      </c>
      <c r="AA1022" s="5">
        <f t="shared" si="94"/>
        <v>7</v>
      </c>
      <c r="AB1022" s="5">
        <f t="shared" si="95"/>
        <v>1</v>
      </c>
    </row>
    <row r="1023" spans="1:28" customFormat="1" ht="15" customHeight="1">
      <c r="A1023" s="6">
        <v>103044</v>
      </c>
      <c r="B1023" s="5" t="s">
        <v>5425</v>
      </c>
      <c r="C1023" s="5" t="s">
        <v>12178</v>
      </c>
      <c r="D1023" s="5" t="s">
        <v>5426</v>
      </c>
      <c r="E1023" s="9" t="s">
        <v>11047</v>
      </c>
      <c r="F1023" s="111">
        <v>1</v>
      </c>
      <c r="G1023" s="111">
        <v>1</v>
      </c>
      <c r="H1023" s="109">
        <f t="shared" si="93"/>
        <v>1</v>
      </c>
      <c r="I1023" s="22">
        <v>0</v>
      </c>
      <c r="J1023" s="25">
        <v>0</v>
      </c>
      <c r="K1023" s="95">
        <v>1</v>
      </c>
      <c r="L1023" s="12">
        <v>0</v>
      </c>
      <c r="M1023" s="12">
        <v>1</v>
      </c>
      <c r="N1023" s="27">
        <f t="shared" si="96"/>
        <v>1</v>
      </c>
      <c r="O1023" s="29">
        <v>1</v>
      </c>
      <c r="P1023" s="125">
        <v>1</v>
      </c>
      <c r="Q1023" s="125">
        <v>0</v>
      </c>
      <c r="R1023" s="31">
        <f t="shared" si="97"/>
        <v>1</v>
      </c>
      <c r="S1023" s="14">
        <v>2196</v>
      </c>
      <c r="T1023" s="15">
        <v>26.995100000000001</v>
      </c>
      <c r="U1023" s="15">
        <v>81.34809650640301</v>
      </c>
      <c r="V1023" s="33">
        <f t="shared" si="98"/>
        <v>0</v>
      </c>
      <c r="W1023" s="34">
        <v>1</v>
      </c>
      <c r="X1023" s="19">
        <v>1</v>
      </c>
      <c r="Y1023" s="36">
        <v>1</v>
      </c>
      <c r="Z1023" s="41">
        <v>0</v>
      </c>
      <c r="AA1023" s="5">
        <f t="shared" si="94"/>
        <v>6</v>
      </c>
      <c r="AB1023" s="5">
        <f t="shared" si="95"/>
        <v>1</v>
      </c>
    </row>
    <row r="1024" spans="1:28" customFormat="1" ht="15" customHeight="1">
      <c r="A1024" s="6">
        <v>103045</v>
      </c>
      <c r="B1024" s="5" t="s">
        <v>5473</v>
      </c>
      <c r="C1024" s="5" t="s">
        <v>12179</v>
      </c>
      <c r="D1024" s="5" t="s">
        <v>5474</v>
      </c>
      <c r="E1024" s="9" t="s">
        <v>11047</v>
      </c>
      <c r="F1024" s="111">
        <v>0</v>
      </c>
      <c r="G1024" s="111">
        <v>0</v>
      </c>
      <c r="H1024" s="109">
        <f t="shared" si="93"/>
        <v>0</v>
      </c>
      <c r="I1024" s="22">
        <v>1</v>
      </c>
      <c r="J1024" s="25">
        <v>0</v>
      </c>
      <c r="K1024" s="95">
        <v>1</v>
      </c>
      <c r="L1024" s="12">
        <v>0</v>
      </c>
      <c r="M1024" s="12">
        <v>1</v>
      </c>
      <c r="N1024" s="27">
        <f t="shared" si="96"/>
        <v>1</v>
      </c>
      <c r="O1024" s="29">
        <v>1</v>
      </c>
      <c r="P1024" s="125">
        <v>0</v>
      </c>
      <c r="Q1024" s="125">
        <v>0</v>
      </c>
      <c r="R1024" s="31">
        <f t="shared" si="97"/>
        <v>0</v>
      </c>
      <c r="S1024" s="14">
        <v>414</v>
      </c>
      <c r="T1024" s="15">
        <v>21.175300000000004</v>
      </c>
      <c r="U1024" s="15">
        <v>19.551080740296474</v>
      </c>
      <c r="V1024" s="33">
        <f t="shared" si="98"/>
        <v>1</v>
      </c>
      <c r="W1024" s="34">
        <v>1</v>
      </c>
      <c r="X1024" s="19">
        <v>1</v>
      </c>
      <c r="Y1024" s="36">
        <v>1</v>
      </c>
      <c r="Z1024" s="41">
        <v>0</v>
      </c>
      <c r="AA1024" s="5">
        <f t="shared" si="94"/>
        <v>6</v>
      </c>
      <c r="AB1024" s="5">
        <f t="shared" si="95"/>
        <v>1</v>
      </c>
    </row>
    <row r="1025" spans="1:28" customFormat="1" ht="15" customHeight="1">
      <c r="A1025" s="6">
        <v>103046</v>
      </c>
      <c r="B1025" s="5" t="s">
        <v>5833</v>
      </c>
      <c r="C1025" s="5" t="s">
        <v>12180</v>
      </c>
      <c r="D1025" s="5" t="s">
        <v>5834</v>
      </c>
      <c r="E1025" s="9" t="s">
        <v>11047</v>
      </c>
      <c r="F1025" s="111">
        <v>0</v>
      </c>
      <c r="G1025" s="111">
        <v>1</v>
      </c>
      <c r="H1025" s="109">
        <f t="shared" si="93"/>
        <v>1</v>
      </c>
      <c r="I1025" s="22">
        <v>1</v>
      </c>
      <c r="J1025" s="25">
        <v>0</v>
      </c>
      <c r="K1025" s="95">
        <v>1</v>
      </c>
      <c r="L1025" s="12">
        <v>0</v>
      </c>
      <c r="M1025" s="12">
        <v>1</v>
      </c>
      <c r="N1025" s="27">
        <f t="shared" si="96"/>
        <v>1</v>
      </c>
      <c r="O1025" s="29">
        <v>1</v>
      </c>
      <c r="P1025" s="125">
        <v>0</v>
      </c>
      <c r="Q1025" s="125">
        <v>0</v>
      </c>
      <c r="R1025" s="31">
        <f t="shared" si="97"/>
        <v>0</v>
      </c>
      <c r="S1025" s="14">
        <v>1255</v>
      </c>
      <c r="T1025" s="15">
        <v>86.149500000000003</v>
      </c>
      <c r="U1025" s="15">
        <v>14.567699174110121</v>
      </c>
      <c r="V1025" s="33">
        <f t="shared" si="98"/>
        <v>1</v>
      </c>
      <c r="W1025" s="34">
        <v>1</v>
      </c>
      <c r="X1025" s="19">
        <v>1</v>
      </c>
      <c r="Y1025" s="36">
        <v>1</v>
      </c>
      <c r="Z1025" s="41">
        <v>0</v>
      </c>
      <c r="AA1025" s="5">
        <f t="shared" si="94"/>
        <v>7</v>
      </c>
      <c r="AB1025" s="5">
        <f t="shared" si="95"/>
        <v>1</v>
      </c>
    </row>
    <row r="1026" spans="1:28" customFormat="1" ht="15" customHeight="1">
      <c r="A1026" s="6">
        <v>103047</v>
      </c>
      <c r="B1026" s="5" t="s">
        <v>5985</v>
      </c>
      <c r="C1026" s="5" t="s">
        <v>12181</v>
      </c>
      <c r="D1026" s="5" t="s">
        <v>5986</v>
      </c>
      <c r="E1026" s="9" t="s">
        <v>11047</v>
      </c>
      <c r="F1026" s="111">
        <v>0</v>
      </c>
      <c r="G1026" s="111">
        <v>1</v>
      </c>
      <c r="H1026" s="109">
        <f t="shared" si="93"/>
        <v>1</v>
      </c>
      <c r="I1026" s="22">
        <v>1</v>
      </c>
      <c r="J1026" s="25">
        <v>1</v>
      </c>
      <c r="K1026" s="95">
        <v>1</v>
      </c>
      <c r="L1026" s="12">
        <v>1</v>
      </c>
      <c r="M1026" s="12">
        <v>1</v>
      </c>
      <c r="N1026" s="27">
        <f t="shared" si="96"/>
        <v>1</v>
      </c>
      <c r="O1026" s="29">
        <v>1</v>
      </c>
      <c r="P1026" s="125">
        <v>0</v>
      </c>
      <c r="Q1026" s="125">
        <v>0</v>
      </c>
      <c r="R1026" s="31">
        <f t="shared" si="97"/>
        <v>0</v>
      </c>
      <c r="S1026" s="14">
        <v>414</v>
      </c>
      <c r="T1026" s="15">
        <v>22.171199999999999</v>
      </c>
      <c r="U1026" s="15">
        <v>18.672872916215631</v>
      </c>
      <c r="V1026" s="33">
        <f t="shared" si="98"/>
        <v>1</v>
      </c>
      <c r="W1026" s="34">
        <v>0</v>
      </c>
      <c r="X1026" s="19">
        <v>1</v>
      </c>
      <c r="Y1026" s="36">
        <v>1</v>
      </c>
      <c r="Z1026" s="41">
        <v>0</v>
      </c>
      <c r="AA1026" s="5">
        <f t="shared" si="94"/>
        <v>7</v>
      </c>
      <c r="AB1026" s="5">
        <f t="shared" si="95"/>
        <v>1</v>
      </c>
    </row>
    <row r="1027" spans="1:28" customFormat="1" ht="15" customHeight="1">
      <c r="A1027" s="6">
        <v>103048</v>
      </c>
      <c r="B1027" s="5" t="s">
        <v>6285</v>
      </c>
      <c r="C1027" s="5" t="s">
        <v>12182</v>
      </c>
      <c r="D1027" s="5" t="s">
        <v>6286</v>
      </c>
      <c r="E1027" s="9" t="s">
        <v>11047</v>
      </c>
      <c r="F1027" s="111">
        <v>0</v>
      </c>
      <c r="G1027" s="111">
        <v>1</v>
      </c>
      <c r="H1027" s="109">
        <f t="shared" si="93"/>
        <v>1</v>
      </c>
      <c r="I1027" s="22">
        <v>1</v>
      </c>
      <c r="J1027" s="25">
        <v>0</v>
      </c>
      <c r="K1027" s="95">
        <v>1</v>
      </c>
      <c r="L1027" s="12">
        <v>0</v>
      </c>
      <c r="M1027" s="12">
        <v>1</v>
      </c>
      <c r="N1027" s="27">
        <f t="shared" si="96"/>
        <v>1</v>
      </c>
      <c r="O1027" s="29">
        <v>1</v>
      </c>
      <c r="P1027" s="125">
        <v>1</v>
      </c>
      <c r="Q1027" s="125">
        <v>0</v>
      </c>
      <c r="R1027" s="31">
        <f t="shared" si="97"/>
        <v>1</v>
      </c>
      <c r="S1027" s="14">
        <v>878</v>
      </c>
      <c r="T1027" s="15">
        <v>9.7999000000000009</v>
      </c>
      <c r="U1027" s="15">
        <v>89.592750946438215</v>
      </c>
      <c r="V1027" s="33">
        <f t="shared" si="98"/>
        <v>0</v>
      </c>
      <c r="W1027" s="34">
        <v>0</v>
      </c>
      <c r="X1027" s="19">
        <v>1</v>
      </c>
      <c r="Y1027" s="36">
        <v>0</v>
      </c>
      <c r="Z1027" s="41">
        <v>0</v>
      </c>
      <c r="AA1027" s="5">
        <f t="shared" si="94"/>
        <v>5</v>
      </c>
      <c r="AB1027" s="5">
        <f t="shared" si="95"/>
        <v>1</v>
      </c>
    </row>
    <row r="1028" spans="1:28" customFormat="1" ht="15" customHeight="1">
      <c r="A1028" s="6">
        <v>103049</v>
      </c>
      <c r="B1028" s="5" t="s">
        <v>6371</v>
      </c>
      <c r="C1028" s="5" t="s">
        <v>12183</v>
      </c>
      <c r="D1028" s="5" t="s">
        <v>6372</v>
      </c>
      <c r="E1028" s="9" t="s">
        <v>11047</v>
      </c>
      <c r="F1028" s="111">
        <v>1</v>
      </c>
      <c r="G1028" s="111">
        <v>1</v>
      </c>
      <c r="H1028" s="109">
        <f t="shared" si="93"/>
        <v>1</v>
      </c>
      <c r="I1028" s="22">
        <v>1</v>
      </c>
      <c r="J1028" s="25">
        <v>0</v>
      </c>
      <c r="K1028" s="95">
        <v>1</v>
      </c>
      <c r="L1028" s="12">
        <v>0</v>
      </c>
      <c r="M1028" s="12">
        <v>1</v>
      </c>
      <c r="N1028" s="27">
        <f t="shared" si="96"/>
        <v>1</v>
      </c>
      <c r="O1028" s="29">
        <v>1</v>
      </c>
      <c r="P1028" s="125">
        <v>1</v>
      </c>
      <c r="Q1028" s="125">
        <v>0</v>
      </c>
      <c r="R1028" s="31">
        <f t="shared" si="97"/>
        <v>1</v>
      </c>
      <c r="S1028" s="14">
        <v>881</v>
      </c>
      <c r="T1028" s="15">
        <v>21.437899999999999</v>
      </c>
      <c r="U1028" s="15">
        <v>41.095443117096359</v>
      </c>
      <c r="V1028" s="33">
        <f t="shared" si="98"/>
        <v>1</v>
      </c>
      <c r="W1028" s="34">
        <v>1</v>
      </c>
      <c r="X1028" s="19">
        <v>1</v>
      </c>
      <c r="Y1028" s="36">
        <v>0</v>
      </c>
      <c r="Z1028" s="41">
        <v>0</v>
      </c>
      <c r="AA1028" s="5">
        <f t="shared" si="94"/>
        <v>7</v>
      </c>
      <c r="AB1028" s="5">
        <f t="shared" si="95"/>
        <v>1</v>
      </c>
    </row>
    <row r="1029" spans="1:28" customFormat="1" ht="15" customHeight="1">
      <c r="A1029" s="6">
        <v>103051</v>
      </c>
      <c r="B1029" s="5" t="s">
        <v>6489</v>
      </c>
      <c r="C1029" s="5" t="s">
        <v>12184</v>
      </c>
      <c r="D1029" s="5" t="s">
        <v>6490</v>
      </c>
      <c r="E1029" s="9" t="s">
        <v>11047</v>
      </c>
      <c r="F1029" s="111">
        <v>1</v>
      </c>
      <c r="G1029" s="111">
        <v>1</v>
      </c>
      <c r="H1029" s="109">
        <f t="shared" si="93"/>
        <v>1</v>
      </c>
      <c r="I1029" s="22">
        <v>1</v>
      </c>
      <c r="J1029" s="25">
        <v>0</v>
      </c>
      <c r="K1029" s="95">
        <v>1</v>
      </c>
      <c r="L1029" s="12">
        <v>0</v>
      </c>
      <c r="M1029" s="12">
        <v>1</v>
      </c>
      <c r="N1029" s="27">
        <f t="shared" si="96"/>
        <v>1</v>
      </c>
      <c r="O1029" s="29">
        <v>1</v>
      </c>
      <c r="P1029" s="125">
        <v>0</v>
      </c>
      <c r="Q1029" s="125">
        <v>0</v>
      </c>
      <c r="R1029" s="31">
        <f t="shared" si="97"/>
        <v>0</v>
      </c>
      <c r="S1029" s="14">
        <v>3407</v>
      </c>
      <c r="T1029" s="15">
        <v>25.919799999999999</v>
      </c>
      <c r="U1029" s="15">
        <v>131.44391546231068</v>
      </c>
      <c r="V1029" s="33">
        <f t="shared" si="98"/>
        <v>0</v>
      </c>
      <c r="W1029" s="34">
        <v>0</v>
      </c>
      <c r="X1029" s="19">
        <v>1</v>
      </c>
      <c r="Y1029" s="36">
        <v>0</v>
      </c>
      <c r="Z1029" s="41">
        <v>0</v>
      </c>
      <c r="AA1029" s="5">
        <f t="shared" si="94"/>
        <v>4</v>
      </c>
      <c r="AB1029" s="5">
        <f t="shared" si="95"/>
        <v>1</v>
      </c>
    </row>
    <row r="1030" spans="1:28" customFormat="1" ht="15" customHeight="1">
      <c r="A1030" s="6">
        <v>103052</v>
      </c>
      <c r="B1030" s="5" t="s">
        <v>6689</v>
      </c>
      <c r="C1030" s="5" t="s">
        <v>12185</v>
      </c>
      <c r="D1030" s="5" t="s">
        <v>6690</v>
      </c>
      <c r="E1030" s="9" t="s">
        <v>11047</v>
      </c>
      <c r="F1030" s="111">
        <v>1</v>
      </c>
      <c r="G1030" s="111">
        <v>1</v>
      </c>
      <c r="H1030" s="109">
        <f t="shared" ref="H1030:H1093" si="99">IF(OR(F1030=1,G1030=1)=TRUE,1,0)</f>
        <v>1</v>
      </c>
      <c r="I1030" s="22">
        <v>1</v>
      </c>
      <c r="J1030" s="25">
        <v>0</v>
      </c>
      <c r="K1030" s="95">
        <v>1</v>
      </c>
      <c r="L1030" s="12">
        <v>0</v>
      </c>
      <c r="M1030" s="12">
        <v>0</v>
      </c>
      <c r="N1030" s="27">
        <f t="shared" si="96"/>
        <v>1</v>
      </c>
      <c r="O1030" s="29">
        <v>1</v>
      </c>
      <c r="P1030" s="125">
        <v>0</v>
      </c>
      <c r="Q1030" s="125">
        <v>0</v>
      </c>
      <c r="R1030" s="31">
        <f t="shared" si="97"/>
        <v>0</v>
      </c>
      <c r="S1030" s="14">
        <v>1176</v>
      </c>
      <c r="T1030" s="15">
        <v>4.3658999999999999</v>
      </c>
      <c r="U1030" s="15">
        <v>269.36026936026934</v>
      </c>
      <c r="V1030" s="33">
        <f t="shared" si="98"/>
        <v>0</v>
      </c>
      <c r="W1030" s="34">
        <v>1</v>
      </c>
      <c r="X1030" s="19">
        <v>1</v>
      </c>
      <c r="Y1030" s="36">
        <v>1</v>
      </c>
      <c r="Z1030" s="41">
        <v>0</v>
      </c>
      <c r="AA1030" s="5">
        <f t="shared" ref="AA1030:AA1093" si="100">H1030+I1030+J1030+N1030+O1030+R1030+V1030+W1030+Y1030+Z1030</f>
        <v>6</v>
      </c>
      <c r="AB1030" s="5">
        <f t="shared" ref="AB1030:AB1093" si="101">IF(AA1030&gt;0,1,0)</f>
        <v>1</v>
      </c>
    </row>
    <row r="1031" spans="1:28" customFormat="1" ht="15" customHeight="1">
      <c r="A1031" s="6">
        <v>103053</v>
      </c>
      <c r="B1031" s="5" t="s">
        <v>7044</v>
      </c>
      <c r="C1031" s="5" t="s">
        <v>12186</v>
      </c>
      <c r="D1031" s="5" t="s">
        <v>7045</v>
      </c>
      <c r="E1031" s="9" t="s">
        <v>11047</v>
      </c>
      <c r="F1031" s="111">
        <v>1</v>
      </c>
      <c r="G1031" s="111">
        <v>1</v>
      </c>
      <c r="H1031" s="109">
        <f t="shared" si="99"/>
        <v>1</v>
      </c>
      <c r="I1031" s="22">
        <v>1</v>
      </c>
      <c r="J1031" s="25">
        <v>0</v>
      </c>
      <c r="K1031" s="95">
        <v>1</v>
      </c>
      <c r="L1031" s="12">
        <v>1</v>
      </c>
      <c r="M1031" s="12">
        <v>0</v>
      </c>
      <c r="N1031" s="27">
        <f t="shared" ref="N1031:N1094" si="102">IF((K1031+L1031+M1031)&gt;0,1,0)</f>
        <v>1</v>
      </c>
      <c r="O1031" s="29">
        <v>0</v>
      </c>
      <c r="P1031" s="125">
        <v>0</v>
      </c>
      <c r="Q1031" s="125">
        <v>0</v>
      </c>
      <c r="R1031" s="31">
        <f t="shared" ref="R1031:R1094" si="103">IF(OR(P1031=1,Q1031=1)=TRUE,1,0)</f>
        <v>0</v>
      </c>
      <c r="S1031" s="14">
        <v>1559</v>
      </c>
      <c r="T1031" s="15">
        <v>7.5657000000000005</v>
      </c>
      <c r="U1031" s="15">
        <v>206.06156733679632</v>
      </c>
      <c r="V1031" s="33">
        <f t="shared" ref="V1031:V1094" si="104">IF(U1031&lt;=80,1,0)</f>
        <v>0</v>
      </c>
      <c r="W1031" s="34">
        <v>0</v>
      </c>
      <c r="X1031" s="19">
        <v>1</v>
      </c>
      <c r="Y1031" s="36">
        <v>1</v>
      </c>
      <c r="Z1031" s="41">
        <v>0</v>
      </c>
      <c r="AA1031" s="5">
        <f t="shared" si="100"/>
        <v>4</v>
      </c>
      <c r="AB1031" s="5">
        <f t="shared" si="101"/>
        <v>1</v>
      </c>
    </row>
    <row r="1032" spans="1:28" customFormat="1" ht="15" customHeight="1">
      <c r="A1032" s="6">
        <v>103054</v>
      </c>
      <c r="B1032" s="5" t="s">
        <v>7126</v>
      </c>
      <c r="C1032" s="5" t="s">
        <v>12187</v>
      </c>
      <c r="D1032" s="5" t="s">
        <v>7127</v>
      </c>
      <c r="E1032" s="9" t="s">
        <v>11047</v>
      </c>
      <c r="F1032" s="111">
        <v>1</v>
      </c>
      <c r="G1032" s="111">
        <v>1</v>
      </c>
      <c r="H1032" s="109">
        <f t="shared" si="99"/>
        <v>1</v>
      </c>
      <c r="I1032" s="22">
        <v>1</v>
      </c>
      <c r="J1032" s="25">
        <v>0</v>
      </c>
      <c r="K1032" s="95">
        <v>1</v>
      </c>
      <c r="L1032" s="12">
        <v>0</v>
      </c>
      <c r="M1032" s="12">
        <v>1</v>
      </c>
      <c r="N1032" s="27">
        <f t="shared" si="102"/>
        <v>1</v>
      </c>
      <c r="O1032" s="29">
        <v>1</v>
      </c>
      <c r="P1032" s="125">
        <v>0</v>
      </c>
      <c r="Q1032" s="125">
        <v>0</v>
      </c>
      <c r="R1032" s="31">
        <f t="shared" si="103"/>
        <v>0</v>
      </c>
      <c r="S1032" s="14">
        <v>2644</v>
      </c>
      <c r="T1032" s="15">
        <v>41.672700000000006</v>
      </c>
      <c r="U1032" s="15">
        <v>63.446812901491853</v>
      </c>
      <c r="V1032" s="33">
        <f t="shared" si="104"/>
        <v>1</v>
      </c>
      <c r="W1032" s="34">
        <v>0</v>
      </c>
      <c r="X1032" s="19">
        <v>1</v>
      </c>
      <c r="Y1032" s="36">
        <v>0</v>
      </c>
      <c r="Z1032" s="41">
        <v>0</v>
      </c>
      <c r="AA1032" s="5">
        <f t="shared" si="100"/>
        <v>5</v>
      </c>
      <c r="AB1032" s="5">
        <f t="shared" si="101"/>
        <v>1</v>
      </c>
    </row>
    <row r="1033" spans="1:28" customFormat="1" ht="15" customHeight="1">
      <c r="A1033" s="6">
        <v>103055</v>
      </c>
      <c r="B1033" s="5" t="s">
        <v>7544</v>
      </c>
      <c r="C1033" s="5" t="s">
        <v>12188</v>
      </c>
      <c r="D1033" s="5" t="s">
        <v>7545</v>
      </c>
      <c r="E1033" s="9" t="s">
        <v>11047</v>
      </c>
      <c r="F1033" s="111">
        <v>0</v>
      </c>
      <c r="G1033" s="111">
        <v>1</v>
      </c>
      <c r="H1033" s="109">
        <f t="shared" si="99"/>
        <v>1</v>
      </c>
      <c r="I1033" s="22">
        <v>1</v>
      </c>
      <c r="J1033" s="25">
        <v>0</v>
      </c>
      <c r="K1033" s="95">
        <v>1</v>
      </c>
      <c r="L1033" s="12">
        <v>0</v>
      </c>
      <c r="M1033" s="12">
        <v>1</v>
      </c>
      <c r="N1033" s="27">
        <f t="shared" si="102"/>
        <v>1</v>
      </c>
      <c r="O1033" s="29">
        <v>1</v>
      </c>
      <c r="P1033" s="125">
        <v>0</v>
      </c>
      <c r="Q1033" s="125">
        <v>0</v>
      </c>
      <c r="R1033" s="31">
        <f t="shared" si="103"/>
        <v>0</v>
      </c>
      <c r="S1033" s="14">
        <v>746</v>
      </c>
      <c r="T1033" s="15">
        <v>7.8798000000000004</v>
      </c>
      <c r="U1033" s="15">
        <v>94.672453615574</v>
      </c>
      <c r="V1033" s="33">
        <f t="shared" si="104"/>
        <v>0</v>
      </c>
      <c r="W1033" s="34">
        <v>1</v>
      </c>
      <c r="X1033" s="19">
        <v>1</v>
      </c>
      <c r="Y1033" s="36">
        <v>0</v>
      </c>
      <c r="Z1033" s="41">
        <v>0</v>
      </c>
      <c r="AA1033" s="5">
        <f t="shared" si="100"/>
        <v>5</v>
      </c>
      <c r="AB1033" s="5">
        <f t="shared" si="101"/>
        <v>1</v>
      </c>
    </row>
    <row r="1034" spans="1:28" customFormat="1" ht="15" customHeight="1">
      <c r="A1034" s="6">
        <v>103056</v>
      </c>
      <c r="B1034" s="5" t="s">
        <v>7546</v>
      </c>
      <c r="C1034" s="5" t="s">
        <v>12189</v>
      </c>
      <c r="D1034" s="5" t="s">
        <v>7547</v>
      </c>
      <c r="E1034" s="9" t="s">
        <v>11047</v>
      </c>
      <c r="F1034" s="111">
        <v>1</v>
      </c>
      <c r="G1034" s="111">
        <v>0</v>
      </c>
      <c r="H1034" s="109">
        <f t="shared" si="99"/>
        <v>1</v>
      </c>
      <c r="I1034" s="22">
        <v>1</v>
      </c>
      <c r="J1034" s="25">
        <v>1</v>
      </c>
      <c r="K1034" s="95">
        <v>1</v>
      </c>
      <c r="L1034" s="12">
        <v>0</v>
      </c>
      <c r="M1034" s="12">
        <v>1</v>
      </c>
      <c r="N1034" s="27">
        <f t="shared" si="102"/>
        <v>1</v>
      </c>
      <c r="O1034" s="29">
        <v>1</v>
      </c>
      <c r="P1034" s="125">
        <v>1</v>
      </c>
      <c r="Q1034" s="125">
        <v>0</v>
      </c>
      <c r="R1034" s="31">
        <f t="shared" si="103"/>
        <v>1</v>
      </c>
      <c r="S1034" s="14">
        <v>577</v>
      </c>
      <c r="T1034" s="15">
        <v>88.903700000000015</v>
      </c>
      <c r="U1034" s="15">
        <v>6.4901685756610794</v>
      </c>
      <c r="V1034" s="33">
        <f t="shared" si="104"/>
        <v>1</v>
      </c>
      <c r="W1034" s="34">
        <v>1</v>
      </c>
      <c r="X1034" s="19">
        <v>1</v>
      </c>
      <c r="Y1034" s="36">
        <v>1</v>
      </c>
      <c r="Z1034" s="41">
        <v>0</v>
      </c>
      <c r="AA1034" s="5">
        <f t="shared" si="100"/>
        <v>9</v>
      </c>
      <c r="AB1034" s="5">
        <f t="shared" si="101"/>
        <v>1</v>
      </c>
    </row>
    <row r="1035" spans="1:28" customFormat="1" ht="15" customHeight="1">
      <c r="A1035" s="6">
        <v>103057</v>
      </c>
      <c r="B1035" s="5" t="s">
        <v>7552</v>
      </c>
      <c r="C1035" s="5" t="s">
        <v>12190</v>
      </c>
      <c r="D1035" s="5" t="s">
        <v>7553</v>
      </c>
      <c r="E1035" s="9" t="s">
        <v>11047</v>
      </c>
      <c r="F1035" s="111">
        <v>1</v>
      </c>
      <c r="G1035" s="111">
        <v>0</v>
      </c>
      <c r="H1035" s="109">
        <f t="shared" si="99"/>
        <v>1</v>
      </c>
      <c r="I1035" s="22">
        <v>1</v>
      </c>
      <c r="J1035" s="25">
        <v>0</v>
      </c>
      <c r="K1035" s="95">
        <v>1</v>
      </c>
      <c r="L1035" s="12">
        <v>0</v>
      </c>
      <c r="M1035" s="12">
        <v>1</v>
      </c>
      <c r="N1035" s="27">
        <f t="shared" si="102"/>
        <v>1</v>
      </c>
      <c r="O1035" s="29">
        <v>1</v>
      </c>
      <c r="P1035" s="125">
        <v>0</v>
      </c>
      <c r="Q1035" s="125">
        <v>0</v>
      </c>
      <c r="R1035" s="31">
        <f t="shared" si="103"/>
        <v>0</v>
      </c>
      <c r="S1035" s="14">
        <v>2034</v>
      </c>
      <c r="T1035" s="15">
        <v>34.1633</v>
      </c>
      <c r="U1035" s="15">
        <v>59.537573946310808</v>
      </c>
      <c r="V1035" s="33">
        <f t="shared" si="104"/>
        <v>1</v>
      </c>
      <c r="W1035" s="34">
        <v>0</v>
      </c>
      <c r="X1035" s="19">
        <v>1</v>
      </c>
      <c r="Y1035" s="36">
        <v>1</v>
      </c>
      <c r="Z1035" s="41">
        <v>0</v>
      </c>
      <c r="AA1035" s="5">
        <f t="shared" si="100"/>
        <v>6</v>
      </c>
      <c r="AB1035" s="5">
        <f t="shared" si="101"/>
        <v>1</v>
      </c>
    </row>
    <row r="1036" spans="1:28" customFormat="1" ht="15" customHeight="1">
      <c r="A1036" s="6">
        <v>103058</v>
      </c>
      <c r="B1036" s="5" t="s">
        <v>7624</v>
      </c>
      <c r="C1036" s="5" t="s">
        <v>12191</v>
      </c>
      <c r="D1036" s="5" t="s">
        <v>7625</v>
      </c>
      <c r="E1036" s="9" t="s">
        <v>11047</v>
      </c>
      <c r="F1036" s="111">
        <v>0</v>
      </c>
      <c r="G1036" s="111">
        <v>1</v>
      </c>
      <c r="H1036" s="109">
        <f t="shared" si="99"/>
        <v>1</v>
      </c>
      <c r="I1036" s="22">
        <v>1</v>
      </c>
      <c r="J1036" s="25">
        <v>1</v>
      </c>
      <c r="K1036" s="95">
        <v>1</v>
      </c>
      <c r="L1036" s="12">
        <v>0</v>
      </c>
      <c r="M1036" s="12">
        <v>0</v>
      </c>
      <c r="N1036" s="27">
        <f t="shared" si="102"/>
        <v>1</v>
      </c>
      <c r="O1036" s="29">
        <v>1</v>
      </c>
      <c r="P1036" s="125">
        <v>0</v>
      </c>
      <c r="Q1036" s="125">
        <v>0</v>
      </c>
      <c r="R1036" s="31">
        <f t="shared" si="103"/>
        <v>0</v>
      </c>
      <c r="S1036" s="14">
        <v>289</v>
      </c>
      <c r="T1036" s="15">
        <v>9.3948999999999998</v>
      </c>
      <c r="U1036" s="15">
        <v>30.761370530819914</v>
      </c>
      <c r="V1036" s="33">
        <f t="shared" si="104"/>
        <v>1</v>
      </c>
      <c r="W1036" s="34">
        <v>1</v>
      </c>
      <c r="X1036" s="19">
        <v>1</v>
      </c>
      <c r="Y1036" s="36">
        <v>0</v>
      </c>
      <c r="Z1036" s="41">
        <v>0</v>
      </c>
      <c r="AA1036" s="5">
        <f t="shared" si="100"/>
        <v>7</v>
      </c>
      <c r="AB1036" s="5">
        <f t="shared" si="101"/>
        <v>1</v>
      </c>
    </row>
    <row r="1037" spans="1:28" customFormat="1" ht="15" customHeight="1">
      <c r="A1037" s="6">
        <v>103059</v>
      </c>
      <c r="B1037" s="5" t="s">
        <v>7626</v>
      </c>
      <c r="C1037" s="5" t="s">
        <v>12192</v>
      </c>
      <c r="D1037" s="5" t="s">
        <v>7627</v>
      </c>
      <c r="E1037" s="9" t="s">
        <v>11047</v>
      </c>
      <c r="F1037" s="111">
        <v>0</v>
      </c>
      <c r="G1037" s="111">
        <v>1</v>
      </c>
      <c r="H1037" s="109">
        <f t="shared" si="99"/>
        <v>1</v>
      </c>
      <c r="I1037" s="22">
        <v>1</v>
      </c>
      <c r="J1037" s="25">
        <v>1</v>
      </c>
      <c r="K1037" s="95">
        <v>1</v>
      </c>
      <c r="L1037" s="12">
        <v>1</v>
      </c>
      <c r="M1037" s="12">
        <v>1</v>
      </c>
      <c r="N1037" s="27">
        <f t="shared" si="102"/>
        <v>1</v>
      </c>
      <c r="O1037" s="29">
        <v>1</v>
      </c>
      <c r="P1037" s="125">
        <v>0</v>
      </c>
      <c r="Q1037" s="125">
        <v>0</v>
      </c>
      <c r="R1037" s="31">
        <f t="shared" si="103"/>
        <v>0</v>
      </c>
      <c r="S1037" s="14">
        <v>420</v>
      </c>
      <c r="T1037" s="15">
        <v>16.374100000000002</v>
      </c>
      <c r="U1037" s="15">
        <v>25.650264747375424</v>
      </c>
      <c r="V1037" s="33">
        <f t="shared" si="104"/>
        <v>1</v>
      </c>
      <c r="W1037" s="34">
        <v>1</v>
      </c>
      <c r="X1037" s="19">
        <v>1</v>
      </c>
      <c r="Y1037" s="36">
        <v>0</v>
      </c>
      <c r="Z1037" s="41">
        <v>0</v>
      </c>
      <c r="AA1037" s="5">
        <f t="shared" si="100"/>
        <v>7</v>
      </c>
      <c r="AB1037" s="5">
        <f t="shared" si="101"/>
        <v>1</v>
      </c>
    </row>
    <row r="1038" spans="1:28" customFormat="1" ht="15" customHeight="1">
      <c r="A1038" s="6">
        <v>103060</v>
      </c>
      <c r="B1038" s="5" t="s">
        <v>7698</v>
      </c>
      <c r="C1038" s="5" t="s">
        <v>12193</v>
      </c>
      <c r="D1038" s="5" t="s">
        <v>7699</v>
      </c>
      <c r="E1038" s="9" t="s">
        <v>11047</v>
      </c>
      <c r="F1038" s="111">
        <v>1</v>
      </c>
      <c r="G1038" s="111">
        <v>0</v>
      </c>
      <c r="H1038" s="109">
        <f t="shared" si="99"/>
        <v>1</v>
      </c>
      <c r="I1038" s="22">
        <v>1</v>
      </c>
      <c r="J1038" s="25">
        <v>0</v>
      </c>
      <c r="K1038" s="95">
        <v>1</v>
      </c>
      <c r="L1038" s="12">
        <v>0</v>
      </c>
      <c r="M1038" s="12">
        <v>1</v>
      </c>
      <c r="N1038" s="27">
        <f t="shared" si="102"/>
        <v>1</v>
      </c>
      <c r="O1038" s="29">
        <v>1</v>
      </c>
      <c r="P1038" s="125">
        <v>0</v>
      </c>
      <c r="Q1038" s="125">
        <v>0</v>
      </c>
      <c r="R1038" s="31">
        <f t="shared" si="103"/>
        <v>0</v>
      </c>
      <c r="S1038" s="14">
        <v>757</v>
      </c>
      <c r="T1038" s="15">
        <v>27.152600000000003</v>
      </c>
      <c r="U1038" s="15">
        <v>27.879466423104965</v>
      </c>
      <c r="V1038" s="33">
        <f t="shared" si="104"/>
        <v>1</v>
      </c>
      <c r="W1038" s="34">
        <v>0</v>
      </c>
      <c r="X1038" s="19">
        <v>1</v>
      </c>
      <c r="Y1038" s="36">
        <v>0</v>
      </c>
      <c r="Z1038" s="41">
        <v>0</v>
      </c>
      <c r="AA1038" s="5">
        <f t="shared" si="100"/>
        <v>5</v>
      </c>
      <c r="AB1038" s="5">
        <f t="shared" si="101"/>
        <v>1</v>
      </c>
    </row>
    <row r="1039" spans="1:28" customFormat="1" ht="15" customHeight="1">
      <c r="A1039" s="6">
        <v>103061</v>
      </c>
      <c r="B1039" s="5" t="s">
        <v>8347</v>
      </c>
      <c r="C1039" s="5" t="s">
        <v>12194</v>
      </c>
      <c r="D1039" s="5" t="s">
        <v>8348</v>
      </c>
      <c r="E1039" s="9" t="s">
        <v>11047</v>
      </c>
      <c r="F1039" s="111">
        <v>0</v>
      </c>
      <c r="G1039" s="111">
        <v>1</v>
      </c>
      <c r="H1039" s="109">
        <f t="shared" si="99"/>
        <v>1</v>
      </c>
      <c r="I1039" s="22">
        <v>1</v>
      </c>
      <c r="J1039" s="25">
        <v>0</v>
      </c>
      <c r="K1039" s="95">
        <v>1</v>
      </c>
      <c r="L1039" s="12">
        <v>0</v>
      </c>
      <c r="M1039" s="12">
        <v>1</v>
      </c>
      <c r="N1039" s="27">
        <f t="shared" si="102"/>
        <v>1</v>
      </c>
      <c r="O1039" s="29">
        <v>1</v>
      </c>
      <c r="P1039" s="125">
        <v>0</v>
      </c>
      <c r="Q1039" s="125">
        <v>0</v>
      </c>
      <c r="R1039" s="31">
        <f t="shared" si="103"/>
        <v>0</v>
      </c>
      <c r="S1039" s="14">
        <v>1384</v>
      </c>
      <c r="T1039" s="15">
        <v>26.675999999999998</v>
      </c>
      <c r="U1039" s="15">
        <v>51.881841355525566</v>
      </c>
      <c r="V1039" s="33">
        <f t="shared" si="104"/>
        <v>1</v>
      </c>
      <c r="W1039" s="34">
        <v>1</v>
      </c>
      <c r="X1039" s="19">
        <v>1</v>
      </c>
      <c r="Y1039" s="36">
        <v>1</v>
      </c>
      <c r="Z1039" s="41">
        <v>0</v>
      </c>
      <c r="AA1039" s="5">
        <f t="shared" si="100"/>
        <v>7</v>
      </c>
      <c r="AB1039" s="5">
        <f t="shared" si="101"/>
        <v>1</v>
      </c>
    </row>
    <row r="1040" spans="1:28" customFormat="1" ht="15" customHeight="1">
      <c r="A1040" s="6">
        <v>103062</v>
      </c>
      <c r="B1040" s="5" t="s">
        <v>8856</v>
      </c>
      <c r="C1040" s="5" t="s">
        <v>12195</v>
      </c>
      <c r="D1040" s="5" t="s">
        <v>8857</v>
      </c>
      <c r="E1040" s="9" t="s">
        <v>11047</v>
      </c>
      <c r="F1040" s="111">
        <v>1</v>
      </c>
      <c r="G1040" s="111">
        <v>1</v>
      </c>
      <c r="H1040" s="109">
        <f t="shared" si="99"/>
        <v>1</v>
      </c>
      <c r="I1040" s="22">
        <v>1</v>
      </c>
      <c r="J1040" s="25">
        <v>0</v>
      </c>
      <c r="K1040" s="95">
        <v>1</v>
      </c>
      <c r="L1040" s="12">
        <v>0</v>
      </c>
      <c r="M1040" s="12">
        <v>1</v>
      </c>
      <c r="N1040" s="27">
        <f t="shared" si="102"/>
        <v>1</v>
      </c>
      <c r="O1040" s="29">
        <v>1</v>
      </c>
      <c r="P1040" s="125">
        <v>0</v>
      </c>
      <c r="Q1040" s="125">
        <v>0</v>
      </c>
      <c r="R1040" s="31">
        <f t="shared" si="103"/>
        <v>0</v>
      </c>
      <c r="S1040" s="14">
        <v>1264</v>
      </c>
      <c r="T1040" s="15">
        <v>53.706099999999999</v>
      </c>
      <c r="U1040" s="15">
        <v>23.535501553827221</v>
      </c>
      <c r="V1040" s="33">
        <f t="shared" si="104"/>
        <v>1</v>
      </c>
      <c r="W1040" s="34">
        <v>1</v>
      </c>
      <c r="X1040" s="19">
        <v>1</v>
      </c>
      <c r="Y1040" s="36">
        <v>1</v>
      </c>
      <c r="Z1040" s="41">
        <v>0</v>
      </c>
      <c r="AA1040" s="5">
        <f t="shared" si="100"/>
        <v>7</v>
      </c>
      <c r="AB1040" s="5">
        <f t="shared" si="101"/>
        <v>1</v>
      </c>
    </row>
    <row r="1041" spans="1:28" customFormat="1" ht="15" customHeight="1">
      <c r="A1041" s="6">
        <v>103064</v>
      </c>
      <c r="B1041" s="5" t="s">
        <v>9640</v>
      </c>
      <c r="C1041" s="5" t="s">
        <v>12196</v>
      </c>
      <c r="D1041" s="5" t="s">
        <v>9641</v>
      </c>
      <c r="E1041" s="9" t="s">
        <v>11047</v>
      </c>
      <c r="F1041" s="111">
        <v>1</v>
      </c>
      <c r="G1041" s="111">
        <v>1</v>
      </c>
      <c r="H1041" s="109">
        <f t="shared" si="99"/>
        <v>1</v>
      </c>
      <c r="I1041" s="22">
        <v>0</v>
      </c>
      <c r="J1041" s="25">
        <v>0</v>
      </c>
      <c r="K1041" s="95">
        <v>1</v>
      </c>
      <c r="L1041" s="12">
        <v>0</v>
      </c>
      <c r="M1041" s="12">
        <v>0</v>
      </c>
      <c r="N1041" s="27">
        <f t="shared" si="102"/>
        <v>1</v>
      </c>
      <c r="O1041" s="29">
        <v>1</v>
      </c>
      <c r="P1041" s="125">
        <v>0</v>
      </c>
      <c r="Q1041" s="125">
        <v>0</v>
      </c>
      <c r="R1041" s="31">
        <f t="shared" si="103"/>
        <v>0</v>
      </c>
      <c r="S1041" s="14">
        <v>4816</v>
      </c>
      <c r="T1041" s="15">
        <v>35.357300000000002</v>
      </c>
      <c r="U1041" s="15">
        <v>136.20949563456486</v>
      </c>
      <c r="V1041" s="33">
        <f t="shared" si="104"/>
        <v>0</v>
      </c>
      <c r="W1041" s="34">
        <v>0</v>
      </c>
      <c r="X1041" s="19">
        <v>1</v>
      </c>
      <c r="Y1041" s="36">
        <v>0</v>
      </c>
      <c r="Z1041" s="41">
        <v>0</v>
      </c>
      <c r="AA1041" s="5">
        <f t="shared" si="100"/>
        <v>3</v>
      </c>
      <c r="AB1041" s="5">
        <f t="shared" si="101"/>
        <v>1</v>
      </c>
    </row>
    <row r="1042" spans="1:28" customFormat="1" ht="15" customHeight="1">
      <c r="A1042" s="6">
        <v>103065</v>
      </c>
      <c r="B1042" s="5" t="s">
        <v>9872</v>
      </c>
      <c r="C1042" s="5" t="s">
        <v>12197</v>
      </c>
      <c r="D1042" s="5" t="s">
        <v>9873</v>
      </c>
      <c r="E1042" s="9" t="s">
        <v>11047</v>
      </c>
      <c r="F1042" s="111">
        <v>0</v>
      </c>
      <c r="G1042" s="111">
        <v>0</v>
      </c>
      <c r="H1042" s="109">
        <f t="shared" si="99"/>
        <v>0</v>
      </c>
      <c r="I1042" s="22">
        <v>1</v>
      </c>
      <c r="J1042" s="25">
        <v>0</v>
      </c>
      <c r="K1042" s="95">
        <v>1</v>
      </c>
      <c r="L1042" s="12">
        <v>0</v>
      </c>
      <c r="M1042" s="12">
        <v>1</v>
      </c>
      <c r="N1042" s="27">
        <f t="shared" si="102"/>
        <v>1</v>
      </c>
      <c r="O1042" s="29">
        <v>1</v>
      </c>
      <c r="P1042" s="125">
        <v>0</v>
      </c>
      <c r="Q1042" s="125">
        <v>0</v>
      </c>
      <c r="R1042" s="31">
        <f t="shared" si="103"/>
        <v>0</v>
      </c>
      <c r="S1042" s="14">
        <v>771</v>
      </c>
      <c r="T1042" s="15">
        <v>15.769</v>
      </c>
      <c r="U1042" s="15">
        <v>48.893398439977169</v>
      </c>
      <c r="V1042" s="33">
        <f t="shared" si="104"/>
        <v>1</v>
      </c>
      <c r="W1042" s="34">
        <v>1</v>
      </c>
      <c r="X1042" s="19">
        <v>1</v>
      </c>
      <c r="Y1042" s="36">
        <v>0</v>
      </c>
      <c r="Z1042" s="41">
        <v>0</v>
      </c>
      <c r="AA1042" s="5">
        <f t="shared" si="100"/>
        <v>5</v>
      </c>
      <c r="AB1042" s="5">
        <f t="shared" si="101"/>
        <v>1</v>
      </c>
    </row>
    <row r="1043" spans="1:28" customFormat="1" ht="15" customHeight="1">
      <c r="A1043" s="6">
        <v>103066</v>
      </c>
      <c r="B1043" s="5" t="s">
        <v>10050</v>
      </c>
      <c r="C1043" s="5" t="s">
        <v>12198</v>
      </c>
      <c r="D1043" s="5" t="s">
        <v>10051</v>
      </c>
      <c r="E1043" s="9" t="s">
        <v>11047</v>
      </c>
      <c r="F1043" s="111">
        <v>0</v>
      </c>
      <c r="G1043" s="111">
        <v>0</v>
      </c>
      <c r="H1043" s="109">
        <f t="shared" si="99"/>
        <v>0</v>
      </c>
      <c r="I1043" s="22">
        <v>1</v>
      </c>
      <c r="J1043" s="25">
        <v>1</v>
      </c>
      <c r="K1043" s="95">
        <v>1</v>
      </c>
      <c r="L1043" s="12">
        <v>1</v>
      </c>
      <c r="M1043" s="12">
        <v>1</v>
      </c>
      <c r="N1043" s="27">
        <f t="shared" si="102"/>
        <v>1</v>
      </c>
      <c r="O1043" s="29">
        <v>1</v>
      </c>
      <c r="P1043" s="125">
        <v>0</v>
      </c>
      <c r="Q1043" s="125">
        <v>0</v>
      </c>
      <c r="R1043" s="31">
        <f t="shared" si="103"/>
        <v>0</v>
      </c>
      <c r="S1043" s="14">
        <v>392</v>
      </c>
      <c r="T1043" s="15">
        <v>18.9009</v>
      </c>
      <c r="U1043" s="15">
        <v>20.739753133448673</v>
      </c>
      <c r="V1043" s="33">
        <f t="shared" si="104"/>
        <v>1</v>
      </c>
      <c r="W1043" s="34">
        <v>1</v>
      </c>
      <c r="X1043" s="19">
        <v>1</v>
      </c>
      <c r="Y1043" s="36">
        <v>0</v>
      </c>
      <c r="Z1043" s="41">
        <v>0</v>
      </c>
      <c r="AA1043" s="5">
        <f t="shared" si="100"/>
        <v>6</v>
      </c>
      <c r="AB1043" s="5">
        <f t="shared" si="101"/>
        <v>1</v>
      </c>
    </row>
    <row r="1044" spans="1:28" customFormat="1" ht="15" customHeight="1">
      <c r="A1044" s="6">
        <v>103067</v>
      </c>
      <c r="B1044" s="5" t="s">
        <v>10054</v>
      </c>
      <c r="C1044" s="5" t="s">
        <v>12199</v>
      </c>
      <c r="D1044" s="5" t="s">
        <v>10055</v>
      </c>
      <c r="E1044" s="9" t="s">
        <v>11047</v>
      </c>
      <c r="F1044" s="111">
        <v>0</v>
      </c>
      <c r="G1044" s="111">
        <v>1</v>
      </c>
      <c r="H1044" s="109">
        <f t="shared" si="99"/>
        <v>1</v>
      </c>
      <c r="I1044" s="22">
        <v>1</v>
      </c>
      <c r="J1044" s="25">
        <v>1</v>
      </c>
      <c r="K1044" s="95">
        <v>1</v>
      </c>
      <c r="L1044" s="12">
        <v>0</v>
      </c>
      <c r="M1044" s="12">
        <v>1</v>
      </c>
      <c r="N1044" s="27">
        <f t="shared" si="102"/>
        <v>1</v>
      </c>
      <c r="O1044" s="29">
        <v>1</v>
      </c>
      <c r="P1044" s="125">
        <v>1</v>
      </c>
      <c r="Q1044" s="125">
        <v>0</v>
      </c>
      <c r="R1044" s="31">
        <f t="shared" si="103"/>
        <v>1</v>
      </c>
      <c r="S1044" s="14">
        <v>211</v>
      </c>
      <c r="T1044" s="15">
        <v>39.601799999999997</v>
      </c>
      <c r="U1044" s="15">
        <v>5.3280406446171646</v>
      </c>
      <c r="V1044" s="33">
        <f t="shared" si="104"/>
        <v>1</v>
      </c>
      <c r="W1044" s="34">
        <v>1</v>
      </c>
      <c r="X1044" s="19">
        <v>1</v>
      </c>
      <c r="Y1044" s="36">
        <v>1</v>
      </c>
      <c r="Z1044" s="41">
        <v>0</v>
      </c>
      <c r="AA1044" s="5">
        <f t="shared" si="100"/>
        <v>9</v>
      </c>
      <c r="AB1044" s="5">
        <f t="shared" si="101"/>
        <v>1</v>
      </c>
    </row>
    <row r="1045" spans="1:28" customFormat="1" ht="15" customHeight="1">
      <c r="A1045" s="6">
        <v>103068</v>
      </c>
      <c r="B1045" s="5" t="s">
        <v>10156</v>
      </c>
      <c r="C1045" s="5" t="s">
        <v>12200</v>
      </c>
      <c r="D1045" s="5" t="s">
        <v>10157</v>
      </c>
      <c r="E1045" s="9" t="s">
        <v>11047</v>
      </c>
      <c r="F1045" s="111">
        <v>0</v>
      </c>
      <c r="G1045" s="111">
        <v>1</v>
      </c>
      <c r="H1045" s="109">
        <f t="shared" si="99"/>
        <v>1</v>
      </c>
      <c r="I1045" s="22">
        <v>1</v>
      </c>
      <c r="J1045" s="25">
        <v>0</v>
      </c>
      <c r="K1045" s="95">
        <v>1</v>
      </c>
      <c r="L1045" s="12">
        <v>0</v>
      </c>
      <c r="M1045" s="12">
        <v>1</v>
      </c>
      <c r="N1045" s="27">
        <f t="shared" si="102"/>
        <v>1</v>
      </c>
      <c r="O1045" s="29">
        <v>1</v>
      </c>
      <c r="P1045" s="125">
        <v>0</v>
      </c>
      <c r="Q1045" s="125">
        <v>0</v>
      </c>
      <c r="R1045" s="31">
        <f t="shared" si="103"/>
        <v>0</v>
      </c>
      <c r="S1045" s="14">
        <v>1702</v>
      </c>
      <c r="T1045" s="15">
        <v>56.735299999999995</v>
      </c>
      <c r="U1045" s="15">
        <v>29.998960083052353</v>
      </c>
      <c r="V1045" s="33">
        <f t="shared" si="104"/>
        <v>1</v>
      </c>
      <c r="W1045" s="34">
        <v>1</v>
      </c>
      <c r="X1045" s="19">
        <v>1</v>
      </c>
      <c r="Y1045" s="36">
        <v>1</v>
      </c>
      <c r="Z1045" s="41">
        <v>0</v>
      </c>
      <c r="AA1045" s="5">
        <f t="shared" si="100"/>
        <v>7</v>
      </c>
      <c r="AB1045" s="5">
        <f t="shared" si="101"/>
        <v>1</v>
      </c>
    </row>
    <row r="1046" spans="1:28" customFormat="1" ht="15" customHeight="1">
      <c r="A1046" s="6">
        <v>103079</v>
      </c>
      <c r="B1046" s="5" t="s">
        <v>16713</v>
      </c>
      <c r="C1046" s="5" t="s">
        <v>16714</v>
      </c>
      <c r="D1046" s="7" t="s">
        <v>16715</v>
      </c>
      <c r="E1046" s="9" t="s">
        <v>11047</v>
      </c>
      <c r="F1046" s="111">
        <v>0</v>
      </c>
      <c r="G1046" s="111">
        <v>1</v>
      </c>
      <c r="H1046" s="109">
        <f t="shared" si="99"/>
        <v>1</v>
      </c>
      <c r="I1046" s="22">
        <v>1</v>
      </c>
      <c r="J1046" s="25">
        <v>1</v>
      </c>
      <c r="K1046" s="95">
        <v>1</v>
      </c>
      <c r="L1046" s="12">
        <v>1</v>
      </c>
      <c r="M1046" s="12">
        <v>1</v>
      </c>
      <c r="N1046" s="27">
        <f t="shared" si="102"/>
        <v>1</v>
      </c>
      <c r="O1046" s="29">
        <v>1</v>
      </c>
      <c r="P1046" s="125">
        <v>0</v>
      </c>
      <c r="Q1046" s="125">
        <v>1</v>
      </c>
      <c r="R1046" s="31">
        <f t="shared" si="103"/>
        <v>1</v>
      </c>
      <c r="S1046" s="14">
        <v>518</v>
      </c>
      <c r="T1046" s="15">
        <v>55.174900000000001</v>
      </c>
      <c r="U1046" s="15">
        <v>9.3883269385173325</v>
      </c>
      <c r="V1046" s="33">
        <f t="shared" si="104"/>
        <v>1</v>
      </c>
      <c r="W1046" s="34">
        <v>0</v>
      </c>
      <c r="X1046" s="19"/>
      <c r="Y1046" s="36">
        <v>1</v>
      </c>
      <c r="Z1046" s="41">
        <v>1</v>
      </c>
      <c r="AA1046" s="5">
        <f t="shared" si="100"/>
        <v>9</v>
      </c>
      <c r="AB1046" s="5">
        <f t="shared" si="101"/>
        <v>1</v>
      </c>
    </row>
    <row r="1047" spans="1:28" customFormat="1" ht="15" customHeight="1">
      <c r="A1047" s="6">
        <v>103069</v>
      </c>
      <c r="B1047" s="5" t="s">
        <v>10424</v>
      </c>
      <c r="C1047" s="5" t="s">
        <v>12201</v>
      </c>
      <c r="D1047" s="5" t="s">
        <v>10425</v>
      </c>
      <c r="E1047" s="9" t="s">
        <v>11047</v>
      </c>
      <c r="F1047" s="111">
        <v>0</v>
      </c>
      <c r="G1047" s="111">
        <v>1</v>
      </c>
      <c r="H1047" s="109">
        <f t="shared" si="99"/>
        <v>1</v>
      </c>
      <c r="I1047" s="22">
        <v>1</v>
      </c>
      <c r="J1047" s="25">
        <v>0</v>
      </c>
      <c r="K1047" s="95">
        <v>1</v>
      </c>
      <c r="L1047" s="12">
        <v>0</v>
      </c>
      <c r="M1047" s="12">
        <v>1</v>
      </c>
      <c r="N1047" s="27">
        <f t="shared" si="102"/>
        <v>1</v>
      </c>
      <c r="O1047" s="29">
        <v>1</v>
      </c>
      <c r="P1047" s="125">
        <v>1</v>
      </c>
      <c r="Q1047" s="125">
        <v>0</v>
      </c>
      <c r="R1047" s="31">
        <f t="shared" si="103"/>
        <v>1</v>
      </c>
      <c r="S1047" s="14">
        <v>1268</v>
      </c>
      <c r="T1047" s="15">
        <v>51.890100000000004</v>
      </c>
      <c r="U1047" s="15">
        <v>24.436260481286411</v>
      </c>
      <c r="V1047" s="33">
        <f t="shared" si="104"/>
        <v>1</v>
      </c>
      <c r="W1047" s="34">
        <v>1</v>
      </c>
      <c r="X1047" s="19">
        <v>1</v>
      </c>
      <c r="Y1047" s="36">
        <v>1</v>
      </c>
      <c r="Z1047" s="41">
        <v>0</v>
      </c>
      <c r="AA1047" s="5">
        <f t="shared" si="100"/>
        <v>8</v>
      </c>
      <c r="AB1047" s="5">
        <f t="shared" si="101"/>
        <v>1</v>
      </c>
    </row>
    <row r="1048" spans="1:28" customFormat="1" ht="15" customHeight="1">
      <c r="A1048" s="6">
        <v>103070</v>
      </c>
      <c r="B1048" s="5" t="s">
        <v>10442</v>
      </c>
      <c r="C1048" s="5" t="s">
        <v>12202</v>
      </c>
      <c r="D1048" s="5" t="s">
        <v>10443</v>
      </c>
      <c r="E1048" s="9" t="s">
        <v>11047</v>
      </c>
      <c r="F1048" s="111">
        <v>0</v>
      </c>
      <c r="G1048" s="111">
        <v>0</v>
      </c>
      <c r="H1048" s="109">
        <f t="shared" si="99"/>
        <v>0</v>
      </c>
      <c r="I1048" s="22">
        <v>1</v>
      </c>
      <c r="J1048" s="25">
        <v>0</v>
      </c>
      <c r="K1048" s="95">
        <v>1</v>
      </c>
      <c r="L1048" s="12">
        <v>0</v>
      </c>
      <c r="M1048" s="12">
        <v>1</v>
      </c>
      <c r="N1048" s="27">
        <f t="shared" si="102"/>
        <v>1</v>
      </c>
      <c r="O1048" s="29">
        <v>1</v>
      </c>
      <c r="P1048" s="125">
        <v>0</v>
      </c>
      <c r="Q1048" s="125">
        <v>0</v>
      </c>
      <c r="R1048" s="31">
        <f t="shared" si="103"/>
        <v>0</v>
      </c>
      <c r="S1048" s="14">
        <v>435</v>
      </c>
      <c r="T1048" s="15">
        <v>15.7346</v>
      </c>
      <c r="U1048" s="15">
        <v>27.646079341069999</v>
      </c>
      <c r="V1048" s="33">
        <f t="shared" si="104"/>
        <v>1</v>
      </c>
      <c r="W1048" s="34">
        <v>0</v>
      </c>
      <c r="X1048" s="19">
        <v>1</v>
      </c>
      <c r="Y1048" s="36">
        <v>1</v>
      </c>
      <c r="Z1048" s="41">
        <v>0</v>
      </c>
      <c r="AA1048" s="5">
        <f t="shared" si="100"/>
        <v>5</v>
      </c>
      <c r="AB1048" s="5">
        <f t="shared" si="101"/>
        <v>1</v>
      </c>
    </row>
    <row r="1049" spans="1:28" customFormat="1" ht="15" customHeight="1">
      <c r="A1049" s="6">
        <v>103071</v>
      </c>
      <c r="B1049" s="5" t="s">
        <v>10468</v>
      </c>
      <c r="C1049" s="5" t="s">
        <v>12203</v>
      </c>
      <c r="D1049" s="5" t="s">
        <v>10469</v>
      </c>
      <c r="E1049" s="9" t="s">
        <v>11047</v>
      </c>
      <c r="F1049" s="111">
        <v>0</v>
      </c>
      <c r="G1049" s="111">
        <v>1</v>
      </c>
      <c r="H1049" s="109">
        <f t="shared" si="99"/>
        <v>1</v>
      </c>
      <c r="I1049" s="22">
        <v>1</v>
      </c>
      <c r="J1049" s="25">
        <v>0</v>
      </c>
      <c r="K1049" s="95">
        <v>1</v>
      </c>
      <c r="L1049" s="12">
        <v>0</v>
      </c>
      <c r="M1049" s="12">
        <v>1</v>
      </c>
      <c r="N1049" s="27">
        <f t="shared" si="102"/>
        <v>1</v>
      </c>
      <c r="O1049" s="29">
        <v>1</v>
      </c>
      <c r="P1049" s="125">
        <v>0</v>
      </c>
      <c r="Q1049" s="125">
        <v>0</v>
      </c>
      <c r="R1049" s="31">
        <f t="shared" si="103"/>
        <v>0</v>
      </c>
      <c r="S1049" s="14">
        <v>2106</v>
      </c>
      <c r="T1049" s="15">
        <v>93.767800000000008</v>
      </c>
      <c r="U1049" s="15">
        <v>22.459735644858895</v>
      </c>
      <c r="V1049" s="33">
        <f t="shared" si="104"/>
        <v>1</v>
      </c>
      <c r="W1049" s="34">
        <v>1</v>
      </c>
      <c r="X1049" s="19">
        <v>1</v>
      </c>
      <c r="Y1049" s="36">
        <v>1</v>
      </c>
      <c r="Z1049" s="41">
        <v>0</v>
      </c>
      <c r="AA1049" s="5">
        <f t="shared" si="100"/>
        <v>7</v>
      </c>
      <c r="AB1049" s="5">
        <f t="shared" si="101"/>
        <v>1</v>
      </c>
    </row>
    <row r="1050" spans="1:28" customFormat="1" ht="15" customHeight="1">
      <c r="A1050" s="6">
        <v>103074</v>
      </c>
      <c r="B1050" s="5" t="s">
        <v>10660</v>
      </c>
      <c r="C1050" s="5" t="s">
        <v>12204</v>
      </c>
      <c r="D1050" s="5" t="s">
        <v>10661</v>
      </c>
      <c r="E1050" s="9" t="s">
        <v>11047</v>
      </c>
      <c r="F1050" s="111">
        <v>0</v>
      </c>
      <c r="G1050" s="111">
        <v>0</v>
      </c>
      <c r="H1050" s="109">
        <f t="shared" si="99"/>
        <v>0</v>
      </c>
      <c r="I1050" s="22">
        <v>0</v>
      </c>
      <c r="J1050" s="25">
        <v>0</v>
      </c>
      <c r="K1050" s="95">
        <v>1</v>
      </c>
      <c r="L1050" s="12">
        <v>0</v>
      </c>
      <c r="M1050" s="12">
        <v>0</v>
      </c>
      <c r="N1050" s="27">
        <f t="shared" si="102"/>
        <v>1</v>
      </c>
      <c r="O1050" s="29">
        <v>1</v>
      </c>
      <c r="P1050" s="125">
        <v>0</v>
      </c>
      <c r="Q1050" s="125">
        <v>0</v>
      </c>
      <c r="R1050" s="31">
        <f t="shared" si="103"/>
        <v>0</v>
      </c>
      <c r="S1050" s="14">
        <v>1220</v>
      </c>
      <c r="T1050" s="15">
        <v>3.3805999999999998</v>
      </c>
      <c r="U1050" s="15">
        <v>360.88268354729934</v>
      </c>
      <c r="V1050" s="33">
        <f t="shared" si="104"/>
        <v>0</v>
      </c>
      <c r="W1050" s="34">
        <v>1</v>
      </c>
      <c r="X1050" s="19">
        <v>1</v>
      </c>
      <c r="Y1050" s="36">
        <v>0</v>
      </c>
      <c r="Z1050" s="41">
        <v>0</v>
      </c>
      <c r="AA1050" s="5">
        <f t="shared" si="100"/>
        <v>3</v>
      </c>
      <c r="AB1050" s="5">
        <f t="shared" si="101"/>
        <v>1</v>
      </c>
    </row>
    <row r="1051" spans="1:28" customFormat="1" ht="15" customHeight="1">
      <c r="A1051" s="6">
        <v>103076</v>
      </c>
      <c r="B1051" s="5" t="s">
        <v>10842</v>
      </c>
      <c r="C1051" s="5" t="s">
        <v>12205</v>
      </c>
      <c r="D1051" s="5" t="s">
        <v>10843</v>
      </c>
      <c r="E1051" s="9" t="s">
        <v>11047</v>
      </c>
      <c r="F1051" s="111">
        <v>1</v>
      </c>
      <c r="G1051" s="111">
        <v>0</v>
      </c>
      <c r="H1051" s="109">
        <f t="shared" si="99"/>
        <v>1</v>
      </c>
      <c r="I1051" s="22">
        <v>1</v>
      </c>
      <c r="J1051" s="25">
        <v>0</v>
      </c>
      <c r="K1051" s="95">
        <v>1</v>
      </c>
      <c r="L1051" s="12">
        <v>1</v>
      </c>
      <c r="M1051" s="12">
        <v>1</v>
      </c>
      <c r="N1051" s="27">
        <f t="shared" si="102"/>
        <v>1</v>
      </c>
      <c r="O1051" s="29">
        <v>1</v>
      </c>
      <c r="P1051" s="125">
        <v>0</v>
      </c>
      <c r="Q1051" s="125">
        <v>0</v>
      </c>
      <c r="R1051" s="31">
        <f t="shared" si="103"/>
        <v>0</v>
      </c>
      <c r="S1051" s="14">
        <v>264</v>
      </c>
      <c r="T1051" s="15">
        <v>7.3835000000000006</v>
      </c>
      <c r="U1051" s="15">
        <v>35.755400555292205</v>
      </c>
      <c r="V1051" s="33">
        <f t="shared" si="104"/>
        <v>1</v>
      </c>
      <c r="W1051" s="34">
        <v>1</v>
      </c>
      <c r="X1051" s="19">
        <v>1</v>
      </c>
      <c r="Y1051" s="36">
        <v>0</v>
      </c>
      <c r="Z1051" s="41">
        <v>0</v>
      </c>
      <c r="AA1051" s="5">
        <f t="shared" si="100"/>
        <v>6</v>
      </c>
      <c r="AB1051" s="5">
        <f t="shared" si="101"/>
        <v>1</v>
      </c>
    </row>
    <row r="1052" spans="1:28" customFormat="1" ht="15" customHeight="1">
      <c r="A1052" s="6">
        <v>103077</v>
      </c>
      <c r="B1052" s="5" t="s">
        <v>10912</v>
      </c>
      <c r="C1052" s="5" t="s">
        <v>12206</v>
      </c>
      <c r="D1052" s="5" t="s">
        <v>10913</v>
      </c>
      <c r="E1052" s="9" t="s">
        <v>11047</v>
      </c>
      <c r="F1052" s="111">
        <v>1</v>
      </c>
      <c r="G1052" s="111">
        <v>1</v>
      </c>
      <c r="H1052" s="109">
        <f t="shared" si="99"/>
        <v>1</v>
      </c>
      <c r="I1052" s="22">
        <v>1</v>
      </c>
      <c r="J1052" s="25">
        <v>0</v>
      </c>
      <c r="K1052" s="95">
        <v>1</v>
      </c>
      <c r="L1052" s="12">
        <v>0</v>
      </c>
      <c r="M1052" s="12">
        <v>1</v>
      </c>
      <c r="N1052" s="27">
        <f t="shared" si="102"/>
        <v>1</v>
      </c>
      <c r="O1052" s="29">
        <v>1</v>
      </c>
      <c r="P1052" s="125">
        <v>0</v>
      </c>
      <c r="Q1052" s="125">
        <v>0</v>
      </c>
      <c r="R1052" s="31">
        <f t="shared" si="103"/>
        <v>0</v>
      </c>
      <c r="S1052" s="14">
        <v>1751</v>
      </c>
      <c r="T1052" s="15">
        <v>15.624700000000001</v>
      </c>
      <c r="U1052" s="15">
        <v>112.06615167011206</v>
      </c>
      <c r="V1052" s="33">
        <f t="shared" si="104"/>
        <v>0</v>
      </c>
      <c r="W1052" s="34">
        <v>0</v>
      </c>
      <c r="X1052" s="19">
        <v>1</v>
      </c>
      <c r="Y1052" s="36">
        <v>1</v>
      </c>
      <c r="Z1052" s="41">
        <v>0</v>
      </c>
      <c r="AA1052" s="5">
        <f t="shared" si="100"/>
        <v>5</v>
      </c>
      <c r="AB1052" s="5">
        <f t="shared" si="101"/>
        <v>1</v>
      </c>
    </row>
    <row r="1053" spans="1:28" customFormat="1" ht="15" customHeight="1">
      <c r="A1053" s="6">
        <v>7001</v>
      </c>
      <c r="B1053" s="5" t="s">
        <v>255</v>
      </c>
      <c r="C1053" s="5" t="s">
        <v>12207</v>
      </c>
      <c r="D1053" s="5" t="s">
        <v>256</v>
      </c>
      <c r="E1053" s="9" t="s">
        <v>11048</v>
      </c>
      <c r="F1053" s="111">
        <v>1</v>
      </c>
      <c r="G1053" s="111">
        <v>1</v>
      </c>
      <c r="H1053" s="109">
        <f t="shared" si="99"/>
        <v>1</v>
      </c>
      <c r="I1053" s="22">
        <v>1</v>
      </c>
      <c r="J1053" s="25">
        <v>0</v>
      </c>
      <c r="K1053" s="95">
        <v>1</v>
      </c>
      <c r="L1053" s="12">
        <v>0</v>
      </c>
      <c r="M1053" s="12">
        <v>1</v>
      </c>
      <c r="N1053" s="27">
        <f t="shared" si="102"/>
        <v>1</v>
      </c>
      <c r="O1053" s="29">
        <v>0</v>
      </c>
      <c r="P1053" s="125">
        <v>0</v>
      </c>
      <c r="Q1053" s="125">
        <v>0</v>
      </c>
      <c r="R1053" s="31">
        <f t="shared" si="103"/>
        <v>0</v>
      </c>
      <c r="S1053" s="14">
        <v>248</v>
      </c>
      <c r="T1053" s="15">
        <v>7.9640999999999993</v>
      </c>
      <c r="U1053" s="15">
        <v>31.139739581371408</v>
      </c>
      <c r="V1053" s="33">
        <f t="shared" si="104"/>
        <v>1</v>
      </c>
      <c r="W1053" s="34">
        <v>1</v>
      </c>
      <c r="X1053" s="19">
        <v>1</v>
      </c>
      <c r="Y1053" s="36">
        <v>0</v>
      </c>
      <c r="Z1053" s="41">
        <v>0</v>
      </c>
      <c r="AA1053" s="5">
        <f t="shared" si="100"/>
        <v>5</v>
      </c>
      <c r="AB1053" s="5">
        <f t="shared" si="101"/>
        <v>1</v>
      </c>
    </row>
    <row r="1054" spans="1:28" customFormat="1" ht="15" customHeight="1">
      <c r="A1054" s="6">
        <v>7002</v>
      </c>
      <c r="B1054" s="5" t="s">
        <v>383</v>
      </c>
      <c r="C1054" s="5" t="s">
        <v>12208</v>
      </c>
      <c r="D1054" s="5" t="s">
        <v>384</v>
      </c>
      <c r="E1054" s="9" t="s">
        <v>11048</v>
      </c>
      <c r="F1054" s="111">
        <v>1</v>
      </c>
      <c r="G1054" s="111">
        <v>1</v>
      </c>
      <c r="H1054" s="109">
        <f t="shared" si="99"/>
        <v>1</v>
      </c>
      <c r="I1054" s="22">
        <v>1</v>
      </c>
      <c r="J1054" s="25">
        <v>0</v>
      </c>
      <c r="K1054" s="95">
        <v>1</v>
      </c>
      <c r="L1054" s="12">
        <v>0</v>
      </c>
      <c r="M1054" s="12">
        <v>1</v>
      </c>
      <c r="N1054" s="27">
        <f t="shared" si="102"/>
        <v>1</v>
      </c>
      <c r="O1054" s="29">
        <v>0</v>
      </c>
      <c r="P1054" s="125">
        <v>0</v>
      </c>
      <c r="Q1054" s="125">
        <v>0</v>
      </c>
      <c r="R1054" s="31">
        <f t="shared" si="103"/>
        <v>0</v>
      </c>
      <c r="S1054" s="14">
        <v>626</v>
      </c>
      <c r="T1054" s="15">
        <v>11.808199999999999</v>
      </c>
      <c r="U1054" s="15">
        <v>53.014007215324945</v>
      </c>
      <c r="V1054" s="33">
        <f t="shared" si="104"/>
        <v>1</v>
      </c>
      <c r="W1054" s="34">
        <v>1</v>
      </c>
      <c r="X1054" s="19">
        <v>1</v>
      </c>
      <c r="Y1054" s="36">
        <v>0</v>
      </c>
      <c r="Z1054" s="41">
        <v>0</v>
      </c>
      <c r="AA1054" s="5">
        <f t="shared" si="100"/>
        <v>5</v>
      </c>
      <c r="AB1054" s="5">
        <f t="shared" si="101"/>
        <v>1</v>
      </c>
    </row>
    <row r="1055" spans="1:28" customFormat="1" ht="15" customHeight="1">
      <c r="A1055" s="6">
        <v>7004</v>
      </c>
      <c r="B1055" s="5" t="s">
        <v>495</v>
      </c>
      <c r="C1055" s="5" t="s">
        <v>12209</v>
      </c>
      <c r="D1055" s="5" t="s">
        <v>496</v>
      </c>
      <c r="E1055" s="9" t="s">
        <v>11048</v>
      </c>
      <c r="F1055" s="111">
        <v>1</v>
      </c>
      <c r="G1055" s="111">
        <v>1</v>
      </c>
      <c r="H1055" s="109">
        <f t="shared" si="99"/>
        <v>1</v>
      </c>
      <c r="I1055" s="22">
        <v>1</v>
      </c>
      <c r="J1055" s="25">
        <v>0</v>
      </c>
      <c r="K1055" s="95">
        <v>1</v>
      </c>
      <c r="L1055" s="12">
        <v>0</v>
      </c>
      <c r="M1055" s="12">
        <v>1</v>
      </c>
      <c r="N1055" s="27">
        <f t="shared" si="102"/>
        <v>1</v>
      </c>
      <c r="O1055" s="29">
        <v>0</v>
      </c>
      <c r="P1055" s="125">
        <v>0</v>
      </c>
      <c r="Q1055" s="125">
        <v>0</v>
      </c>
      <c r="R1055" s="31">
        <f t="shared" si="103"/>
        <v>0</v>
      </c>
      <c r="S1055" s="14">
        <v>1294</v>
      </c>
      <c r="T1055" s="15">
        <v>28.840900000000001</v>
      </c>
      <c r="U1055" s="15">
        <v>44.866838413503046</v>
      </c>
      <c r="V1055" s="33">
        <f t="shared" si="104"/>
        <v>1</v>
      </c>
      <c r="W1055" s="34">
        <v>1</v>
      </c>
      <c r="X1055" s="19">
        <v>1</v>
      </c>
      <c r="Y1055" s="36">
        <v>0</v>
      </c>
      <c r="Z1055" s="41">
        <v>0</v>
      </c>
      <c r="AA1055" s="5">
        <f t="shared" si="100"/>
        <v>5</v>
      </c>
      <c r="AB1055" s="5">
        <f t="shared" si="101"/>
        <v>1</v>
      </c>
    </row>
    <row r="1056" spans="1:28" customFormat="1" ht="15" customHeight="1">
      <c r="A1056" s="6">
        <v>7005</v>
      </c>
      <c r="B1056" s="5" t="s">
        <v>537</v>
      </c>
      <c r="C1056" s="5" t="s">
        <v>12210</v>
      </c>
      <c r="D1056" s="5" t="s">
        <v>538</v>
      </c>
      <c r="E1056" s="9" t="s">
        <v>11048</v>
      </c>
      <c r="F1056" s="111">
        <v>1</v>
      </c>
      <c r="G1056" s="111">
        <v>1</v>
      </c>
      <c r="H1056" s="109">
        <f t="shared" si="99"/>
        <v>1</v>
      </c>
      <c r="I1056" s="22">
        <v>0</v>
      </c>
      <c r="J1056" s="25">
        <v>0</v>
      </c>
      <c r="K1056" s="95">
        <v>1</v>
      </c>
      <c r="L1056" s="12">
        <v>0</v>
      </c>
      <c r="M1056" s="12">
        <v>1</v>
      </c>
      <c r="N1056" s="27">
        <f t="shared" si="102"/>
        <v>1</v>
      </c>
      <c r="O1056" s="29">
        <v>0</v>
      </c>
      <c r="P1056" s="125">
        <v>0</v>
      </c>
      <c r="Q1056" s="125">
        <v>0</v>
      </c>
      <c r="R1056" s="31">
        <f t="shared" si="103"/>
        <v>0</v>
      </c>
      <c r="S1056" s="14">
        <v>892</v>
      </c>
      <c r="T1056" s="15">
        <v>33.360100000000003</v>
      </c>
      <c r="U1056" s="15">
        <v>26.738528961244118</v>
      </c>
      <c r="V1056" s="33">
        <f t="shared" si="104"/>
        <v>1</v>
      </c>
      <c r="W1056" s="34">
        <v>1</v>
      </c>
      <c r="X1056" s="19">
        <v>1</v>
      </c>
      <c r="Y1056" s="36">
        <v>0</v>
      </c>
      <c r="Z1056" s="41">
        <v>0</v>
      </c>
      <c r="AA1056" s="5">
        <f t="shared" si="100"/>
        <v>4</v>
      </c>
      <c r="AB1056" s="5">
        <f t="shared" si="101"/>
        <v>1</v>
      </c>
    </row>
    <row r="1057" spans="1:28" customFormat="1" ht="15" customHeight="1">
      <c r="A1057" s="6">
        <v>7006</v>
      </c>
      <c r="B1057" s="5" t="s">
        <v>597</v>
      </c>
      <c r="C1057" s="5" t="s">
        <v>12211</v>
      </c>
      <c r="D1057" s="5" t="s">
        <v>598</v>
      </c>
      <c r="E1057" s="9" t="s">
        <v>11048</v>
      </c>
      <c r="F1057" s="111">
        <v>1</v>
      </c>
      <c r="G1057" s="111">
        <v>1</v>
      </c>
      <c r="H1057" s="109">
        <f t="shared" si="99"/>
        <v>1</v>
      </c>
      <c r="I1057" s="22">
        <v>1</v>
      </c>
      <c r="J1057" s="25">
        <v>0</v>
      </c>
      <c r="K1057" s="95">
        <v>1</v>
      </c>
      <c r="L1057" s="12">
        <v>0</v>
      </c>
      <c r="M1057" s="12">
        <v>1</v>
      </c>
      <c r="N1057" s="27">
        <f t="shared" si="102"/>
        <v>1</v>
      </c>
      <c r="O1057" s="29">
        <v>0</v>
      </c>
      <c r="P1057" s="125">
        <v>0</v>
      </c>
      <c r="Q1057" s="125">
        <v>0</v>
      </c>
      <c r="R1057" s="31">
        <f t="shared" si="103"/>
        <v>0</v>
      </c>
      <c r="S1057" s="14">
        <v>348</v>
      </c>
      <c r="T1057" s="15">
        <v>52.617399999999996</v>
      </c>
      <c r="U1057" s="15">
        <v>6.613781752804206</v>
      </c>
      <c r="V1057" s="33">
        <f t="shared" si="104"/>
        <v>1</v>
      </c>
      <c r="W1057" s="34">
        <v>1</v>
      </c>
      <c r="X1057" s="19">
        <v>1</v>
      </c>
      <c r="Y1057" s="36">
        <v>0</v>
      </c>
      <c r="Z1057" s="41">
        <v>0</v>
      </c>
      <c r="AA1057" s="5">
        <f t="shared" si="100"/>
        <v>5</v>
      </c>
      <c r="AB1057" s="5">
        <f t="shared" si="101"/>
        <v>1</v>
      </c>
    </row>
    <row r="1058" spans="1:28" customFormat="1" ht="15" customHeight="1">
      <c r="A1058" s="6">
        <v>7007</v>
      </c>
      <c r="B1058" s="5" t="s">
        <v>601</v>
      </c>
      <c r="C1058" s="5" t="s">
        <v>12212</v>
      </c>
      <c r="D1058" s="5" t="s">
        <v>602</v>
      </c>
      <c r="E1058" s="9" t="s">
        <v>11048</v>
      </c>
      <c r="F1058" s="111">
        <v>1</v>
      </c>
      <c r="G1058" s="111">
        <v>1</v>
      </c>
      <c r="H1058" s="109">
        <f t="shared" si="99"/>
        <v>1</v>
      </c>
      <c r="I1058" s="22">
        <v>1</v>
      </c>
      <c r="J1058" s="25">
        <v>0</v>
      </c>
      <c r="K1058" s="95">
        <v>1</v>
      </c>
      <c r="L1058" s="12">
        <v>0</v>
      </c>
      <c r="M1058" s="12">
        <v>1</v>
      </c>
      <c r="N1058" s="27">
        <f t="shared" si="102"/>
        <v>1</v>
      </c>
      <c r="O1058" s="29">
        <v>0</v>
      </c>
      <c r="P1058" s="125">
        <v>0</v>
      </c>
      <c r="Q1058" s="125">
        <v>1</v>
      </c>
      <c r="R1058" s="31">
        <f t="shared" si="103"/>
        <v>1</v>
      </c>
      <c r="S1058" s="14">
        <v>1359</v>
      </c>
      <c r="T1058" s="15">
        <v>129.42269999999999</v>
      </c>
      <c r="U1058" s="15">
        <v>10.500476346112391</v>
      </c>
      <c r="V1058" s="33">
        <f t="shared" si="104"/>
        <v>1</v>
      </c>
      <c r="W1058" s="34">
        <v>1</v>
      </c>
      <c r="X1058" s="19">
        <v>1</v>
      </c>
      <c r="Y1058" s="36">
        <v>1</v>
      </c>
      <c r="Z1058" s="41">
        <v>0</v>
      </c>
      <c r="AA1058" s="5">
        <f t="shared" si="100"/>
        <v>7</v>
      </c>
      <c r="AB1058" s="5">
        <f t="shared" si="101"/>
        <v>1</v>
      </c>
    </row>
    <row r="1059" spans="1:28" customFormat="1" ht="15" customHeight="1">
      <c r="A1059" s="6">
        <v>7008</v>
      </c>
      <c r="B1059" s="5" t="s">
        <v>603</v>
      </c>
      <c r="C1059" s="5" t="s">
        <v>12213</v>
      </c>
      <c r="D1059" s="5" t="s">
        <v>604</v>
      </c>
      <c r="E1059" s="9" t="s">
        <v>11048</v>
      </c>
      <c r="F1059" s="111">
        <v>1</v>
      </c>
      <c r="G1059" s="111">
        <v>1</v>
      </c>
      <c r="H1059" s="109">
        <f t="shared" si="99"/>
        <v>1</v>
      </c>
      <c r="I1059" s="22">
        <v>1</v>
      </c>
      <c r="J1059" s="25">
        <v>0</v>
      </c>
      <c r="K1059" s="95">
        <v>1</v>
      </c>
      <c r="L1059" s="12">
        <v>0</v>
      </c>
      <c r="M1059" s="12">
        <v>1</v>
      </c>
      <c r="N1059" s="27">
        <f t="shared" si="102"/>
        <v>1</v>
      </c>
      <c r="O1059" s="29">
        <v>0</v>
      </c>
      <c r="P1059" s="125">
        <v>0</v>
      </c>
      <c r="Q1059" s="125">
        <v>0</v>
      </c>
      <c r="R1059" s="31">
        <f t="shared" si="103"/>
        <v>0</v>
      </c>
      <c r="S1059" s="14">
        <v>2072</v>
      </c>
      <c r="T1059" s="15">
        <v>53.244399999999999</v>
      </c>
      <c r="U1059" s="15">
        <v>38.914890580042218</v>
      </c>
      <c r="V1059" s="33">
        <f t="shared" si="104"/>
        <v>1</v>
      </c>
      <c r="W1059" s="34">
        <v>1</v>
      </c>
      <c r="X1059" s="19">
        <v>1</v>
      </c>
      <c r="Y1059" s="36">
        <v>1</v>
      </c>
      <c r="Z1059" s="41">
        <v>0</v>
      </c>
      <c r="AA1059" s="5">
        <f t="shared" si="100"/>
        <v>6</v>
      </c>
      <c r="AB1059" s="5">
        <f t="shared" si="101"/>
        <v>1</v>
      </c>
    </row>
    <row r="1060" spans="1:28" customFormat="1" ht="15" customHeight="1">
      <c r="A1060" s="6">
        <v>7009</v>
      </c>
      <c r="B1060" s="5" t="s">
        <v>743</v>
      </c>
      <c r="C1060" s="5" t="s">
        <v>12214</v>
      </c>
      <c r="D1060" s="5" t="s">
        <v>744</v>
      </c>
      <c r="E1060" s="9" t="s">
        <v>11048</v>
      </c>
      <c r="F1060" s="111">
        <v>1</v>
      </c>
      <c r="G1060" s="111">
        <v>1</v>
      </c>
      <c r="H1060" s="109">
        <f t="shared" si="99"/>
        <v>1</v>
      </c>
      <c r="I1060" s="22">
        <v>0</v>
      </c>
      <c r="J1060" s="25">
        <v>0</v>
      </c>
      <c r="K1060" s="95">
        <v>1</v>
      </c>
      <c r="L1060" s="12">
        <v>0</v>
      </c>
      <c r="M1060" s="12">
        <v>1</v>
      </c>
      <c r="N1060" s="27">
        <f t="shared" si="102"/>
        <v>1</v>
      </c>
      <c r="O1060" s="29">
        <v>0</v>
      </c>
      <c r="P1060" s="125">
        <v>0</v>
      </c>
      <c r="Q1060" s="125">
        <v>0</v>
      </c>
      <c r="R1060" s="31">
        <f t="shared" si="103"/>
        <v>0</v>
      </c>
      <c r="S1060" s="14">
        <v>125</v>
      </c>
      <c r="T1060" s="15">
        <v>3.0314999999999999</v>
      </c>
      <c r="U1060" s="15">
        <v>41.233712683490026</v>
      </c>
      <c r="V1060" s="33">
        <f t="shared" si="104"/>
        <v>1</v>
      </c>
      <c r="W1060" s="34">
        <v>1</v>
      </c>
      <c r="X1060" s="19">
        <v>1</v>
      </c>
      <c r="Y1060" s="36">
        <v>0</v>
      </c>
      <c r="Z1060" s="41">
        <v>0</v>
      </c>
      <c r="AA1060" s="5">
        <f t="shared" si="100"/>
        <v>4</v>
      </c>
      <c r="AB1060" s="5">
        <f t="shared" si="101"/>
        <v>1</v>
      </c>
    </row>
    <row r="1061" spans="1:28" customFormat="1" ht="15" customHeight="1">
      <c r="A1061" s="6">
        <v>7010</v>
      </c>
      <c r="B1061" s="5" t="s">
        <v>1001</v>
      </c>
      <c r="C1061" s="5" t="s">
        <v>12215</v>
      </c>
      <c r="D1061" s="5" t="s">
        <v>1002</v>
      </c>
      <c r="E1061" s="9" t="s">
        <v>11048</v>
      </c>
      <c r="F1061" s="111">
        <v>1</v>
      </c>
      <c r="G1061" s="111">
        <v>1</v>
      </c>
      <c r="H1061" s="109">
        <f t="shared" si="99"/>
        <v>1</v>
      </c>
      <c r="I1061" s="22">
        <v>1</v>
      </c>
      <c r="J1061" s="25">
        <v>0</v>
      </c>
      <c r="K1061" s="95">
        <v>1</v>
      </c>
      <c r="L1061" s="12">
        <v>0</v>
      </c>
      <c r="M1061" s="12">
        <v>1</v>
      </c>
      <c r="N1061" s="27">
        <f t="shared" si="102"/>
        <v>1</v>
      </c>
      <c r="O1061" s="29">
        <v>0</v>
      </c>
      <c r="P1061" s="125">
        <v>0</v>
      </c>
      <c r="Q1061" s="125">
        <v>0</v>
      </c>
      <c r="R1061" s="31">
        <f t="shared" si="103"/>
        <v>0</v>
      </c>
      <c r="S1061" s="14">
        <v>234</v>
      </c>
      <c r="T1061" s="15">
        <v>142.0925</v>
      </c>
      <c r="U1061" s="15">
        <v>1.6468145750127559</v>
      </c>
      <c r="V1061" s="33">
        <f t="shared" si="104"/>
        <v>1</v>
      </c>
      <c r="W1061" s="34">
        <v>1</v>
      </c>
      <c r="X1061" s="19">
        <v>1</v>
      </c>
      <c r="Y1061" s="36">
        <v>0</v>
      </c>
      <c r="Z1061" s="41">
        <v>0</v>
      </c>
      <c r="AA1061" s="5">
        <f t="shared" si="100"/>
        <v>5</v>
      </c>
      <c r="AB1061" s="5">
        <f t="shared" si="101"/>
        <v>1</v>
      </c>
    </row>
    <row r="1062" spans="1:28" customFormat="1" ht="15" customHeight="1">
      <c r="A1062" s="6">
        <v>7011</v>
      </c>
      <c r="B1062" s="5" t="s">
        <v>1324</v>
      </c>
      <c r="C1062" s="5" t="s">
        <v>12216</v>
      </c>
      <c r="D1062" s="5" t="s">
        <v>1325</v>
      </c>
      <c r="E1062" s="9" t="s">
        <v>11048</v>
      </c>
      <c r="F1062" s="111">
        <v>1</v>
      </c>
      <c r="G1062" s="111">
        <v>1</v>
      </c>
      <c r="H1062" s="109">
        <f t="shared" si="99"/>
        <v>1</v>
      </c>
      <c r="I1062" s="22">
        <v>1</v>
      </c>
      <c r="J1062" s="25">
        <v>0</v>
      </c>
      <c r="K1062" s="95">
        <v>1</v>
      </c>
      <c r="L1062" s="12">
        <v>0</v>
      </c>
      <c r="M1062" s="12">
        <v>1</v>
      </c>
      <c r="N1062" s="27">
        <f t="shared" si="102"/>
        <v>1</v>
      </c>
      <c r="O1062" s="29">
        <v>0</v>
      </c>
      <c r="P1062" s="125">
        <v>0</v>
      </c>
      <c r="Q1062" s="125">
        <v>0</v>
      </c>
      <c r="R1062" s="31">
        <f t="shared" si="103"/>
        <v>0</v>
      </c>
      <c r="S1062" s="14">
        <v>983</v>
      </c>
      <c r="T1062" s="15">
        <v>25.5137</v>
      </c>
      <c r="U1062" s="15">
        <v>38.528320079016375</v>
      </c>
      <c r="V1062" s="33">
        <f t="shared" si="104"/>
        <v>1</v>
      </c>
      <c r="W1062" s="34">
        <v>1</v>
      </c>
      <c r="X1062" s="19">
        <v>1</v>
      </c>
      <c r="Y1062" s="36">
        <v>1</v>
      </c>
      <c r="Z1062" s="41">
        <v>0</v>
      </c>
      <c r="AA1062" s="5">
        <f t="shared" si="100"/>
        <v>6</v>
      </c>
      <c r="AB1062" s="5">
        <f t="shared" si="101"/>
        <v>1</v>
      </c>
    </row>
    <row r="1063" spans="1:28" customFormat="1" ht="15" customHeight="1">
      <c r="A1063" s="6">
        <v>7012</v>
      </c>
      <c r="B1063" s="5" t="s">
        <v>1364</v>
      </c>
      <c r="C1063" s="5" t="s">
        <v>12217</v>
      </c>
      <c r="D1063" s="5" t="s">
        <v>1365</v>
      </c>
      <c r="E1063" s="9" t="s">
        <v>11048</v>
      </c>
      <c r="F1063" s="111">
        <v>1</v>
      </c>
      <c r="G1063" s="111">
        <v>1</v>
      </c>
      <c r="H1063" s="109">
        <f t="shared" si="99"/>
        <v>1</v>
      </c>
      <c r="I1063" s="22">
        <v>1</v>
      </c>
      <c r="J1063" s="25">
        <v>0</v>
      </c>
      <c r="K1063" s="95">
        <v>1</v>
      </c>
      <c r="L1063" s="12">
        <v>0</v>
      </c>
      <c r="M1063" s="12">
        <v>1</v>
      </c>
      <c r="N1063" s="27">
        <f t="shared" si="102"/>
        <v>1</v>
      </c>
      <c r="O1063" s="29">
        <v>0</v>
      </c>
      <c r="P1063" s="125">
        <v>0</v>
      </c>
      <c r="Q1063" s="125">
        <v>0</v>
      </c>
      <c r="R1063" s="31">
        <f t="shared" si="103"/>
        <v>0</v>
      </c>
      <c r="S1063" s="14">
        <v>852</v>
      </c>
      <c r="T1063" s="15">
        <v>55.262900000000002</v>
      </c>
      <c r="U1063" s="15">
        <v>15.417214804145276</v>
      </c>
      <c r="V1063" s="33">
        <f t="shared" si="104"/>
        <v>1</v>
      </c>
      <c r="W1063" s="34">
        <v>1</v>
      </c>
      <c r="X1063" s="19">
        <v>1</v>
      </c>
      <c r="Y1063" s="36">
        <v>0</v>
      </c>
      <c r="Z1063" s="41">
        <v>0</v>
      </c>
      <c r="AA1063" s="5">
        <f t="shared" si="100"/>
        <v>5</v>
      </c>
      <c r="AB1063" s="5">
        <f t="shared" si="101"/>
        <v>1</v>
      </c>
    </row>
    <row r="1064" spans="1:28" customFormat="1" ht="15" customHeight="1">
      <c r="A1064" s="6">
        <v>7013</v>
      </c>
      <c r="B1064" s="5" t="s">
        <v>2766</v>
      </c>
      <c r="C1064" s="5" t="s">
        <v>12218</v>
      </c>
      <c r="D1064" s="5" t="s">
        <v>2767</v>
      </c>
      <c r="E1064" s="9" t="s">
        <v>11048</v>
      </c>
      <c r="F1064" s="111">
        <v>1</v>
      </c>
      <c r="G1064" s="111">
        <v>1</v>
      </c>
      <c r="H1064" s="109">
        <f t="shared" si="99"/>
        <v>1</v>
      </c>
      <c r="I1064" s="22">
        <v>1</v>
      </c>
      <c r="J1064" s="25">
        <v>0</v>
      </c>
      <c r="K1064" s="95">
        <v>1</v>
      </c>
      <c r="L1064" s="12">
        <v>0</v>
      </c>
      <c r="M1064" s="12">
        <v>1</v>
      </c>
      <c r="N1064" s="27">
        <f t="shared" si="102"/>
        <v>1</v>
      </c>
      <c r="O1064" s="29">
        <v>0</v>
      </c>
      <c r="P1064" s="125">
        <v>0</v>
      </c>
      <c r="Q1064" s="125">
        <v>0</v>
      </c>
      <c r="R1064" s="31">
        <f t="shared" si="103"/>
        <v>0</v>
      </c>
      <c r="S1064" s="14">
        <v>756</v>
      </c>
      <c r="T1064" s="15">
        <v>27.986799999999999</v>
      </c>
      <c r="U1064" s="15">
        <v>27.012734574871011</v>
      </c>
      <c r="V1064" s="33">
        <f t="shared" si="104"/>
        <v>1</v>
      </c>
      <c r="W1064" s="34">
        <v>1</v>
      </c>
      <c r="X1064" s="19">
        <v>1</v>
      </c>
      <c r="Y1064" s="36">
        <v>0</v>
      </c>
      <c r="Z1064" s="41">
        <v>0</v>
      </c>
      <c r="AA1064" s="5">
        <f t="shared" si="100"/>
        <v>5</v>
      </c>
      <c r="AB1064" s="5">
        <f t="shared" si="101"/>
        <v>1</v>
      </c>
    </row>
    <row r="1065" spans="1:28" customFormat="1" ht="15" customHeight="1">
      <c r="A1065" s="6">
        <v>7014</v>
      </c>
      <c r="B1065" s="5" t="s">
        <v>2768</v>
      </c>
      <c r="C1065" s="5" t="s">
        <v>12219</v>
      </c>
      <c r="D1065" s="5" t="s">
        <v>2769</v>
      </c>
      <c r="E1065" s="9" t="s">
        <v>11048</v>
      </c>
      <c r="F1065" s="111">
        <v>1</v>
      </c>
      <c r="G1065" s="111">
        <v>1</v>
      </c>
      <c r="H1065" s="109">
        <f t="shared" si="99"/>
        <v>1</v>
      </c>
      <c r="I1065" s="22">
        <v>1</v>
      </c>
      <c r="J1065" s="25">
        <v>0</v>
      </c>
      <c r="K1065" s="95">
        <v>1</v>
      </c>
      <c r="L1065" s="12">
        <v>0</v>
      </c>
      <c r="M1065" s="12">
        <v>1</v>
      </c>
      <c r="N1065" s="27">
        <f t="shared" si="102"/>
        <v>1</v>
      </c>
      <c r="O1065" s="29">
        <v>0</v>
      </c>
      <c r="P1065" s="125">
        <v>0</v>
      </c>
      <c r="Q1065" s="125">
        <v>1</v>
      </c>
      <c r="R1065" s="31">
        <f t="shared" si="103"/>
        <v>1</v>
      </c>
      <c r="S1065" s="14">
        <v>611</v>
      </c>
      <c r="T1065" s="15">
        <v>25.159299999999998</v>
      </c>
      <c r="U1065" s="15">
        <v>24.285254359223032</v>
      </c>
      <c r="V1065" s="33">
        <f t="shared" si="104"/>
        <v>1</v>
      </c>
      <c r="W1065" s="34">
        <v>1</v>
      </c>
      <c r="X1065" s="19">
        <v>1</v>
      </c>
      <c r="Y1065" s="36">
        <v>0</v>
      </c>
      <c r="Z1065" s="41">
        <v>0</v>
      </c>
      <c r="AA1065" s="5">
        <f t="shared" si="100"/>
        <v>6</v>
      </c>
      <c r="AB1065" s="5">
        <f t="shared" si="101"/>
        <v>1</v>
      </c>
    </row>
    <row r="1066" spans="1:28" customFormat="1" ht="15" customHeight="1">
      <c r="A1066" s="6">
        <v>7015</v>
      </c>
      <c r="B1066" s="5" t="s">
        <v>2770</v>
      </c>
      <c r="C1066" s="5" t="s">
        <v>12220</v>
      </c>
      <c r="D1066" s="5" t="s">
        <v>2771</v>
      </c>
      <c r="E1066" s="9" t="s">
        <v>11048</v>
      </c>
      <c r="F1066" s="111">
        <v>1</v>
      </c>
      <c r="G1066" s="111">
        <v>1</v>
      </c>
      <c r="H1066" s="109">
        <f t="shared" si="99"/>
        <v>1</v>
      </c>
      <c r="I1066" s="22">
        <v>1</v>
      </c>
      <c r="J1066" s="25">
        <v>0</v>
      </c>
      <c r="K1066" s="95">
        <v>1</v>
      </c>
      <c r="L1066" s="12">
        <v>0</v>
      </c>
      <c r="M1066" s="12">
        <v>1</v>
      </c>
      <c r="N1066" s="27">
        <f t="shared" si="102"/>
        <v>1</v>
      </c>
      <c r="O1066" s="29">
        <v>0</v>
      </c>
      <c r="P1066" s="125">
        <v>0</v>
      </c>
      <c r="Q1066" s="125">
        <v>0</v>
      </c>
      <c r="R1066" s="31">
        <f t="shared" si="103"/>
        <v>0</v>
      </c>
      <c r="S1066" s="14">
        <v>939</v>
      </c>
      <c r="T1066" s="15">
        <v>21.541900000000002</v>
      </c>
      <c r="U1066" s="15">
        <v>43.589469823924532</v>
      </c>
      <c r="V1066" s="33">
        <f t="shared" si="104"/>
        <v>1</v>
      </c>
      <c r="W1066" s="34">
        <v>1</v>
      </c>
      <c r="X1066" s="19">
        <v>1</v>
      </c>
      <c r="Y1066" s="36">
        <v>1</v>
      </c>
      <c r="Z1066" s="41">
        <v>0</v>
      </c>
      <c r="AA1066" s="5">
        <f t="shared" si="100"/>
        <v>6</v>
      </c>
      <c r="AB1066" s="5">
        <f t="shared" si="101"/>
        <v>1</v>
      </c>
    </row>
    <row r="1067" spans="1:28" customFormat="1" ht="15" customHeight="1">
      <c r="A1067" s="6">
        <v>7016</v>
      </c>
      <c r="B1067" s="5" t="s">
        <v>2772</v>
      </c>
      <c r="C1067" s="5" t="s">
        <v>12221</v>
      </c>
      <c r="D1067" s="5" t="s">
        <v>2773</v>
      </c>
      <c r="E1067" s="9" t="s">
        <v>11048</v>
      </c>
      <c r="F1067" s="111">
        <v>1</v>
      </c>
      <c r="G1067" s="111">
        <v>1</v>
      </c>
      <c r="H1067" s="109">
        <f t="shared" si="99"/>
        <v>1</v>
      </c>
      <c r="I1067" s="22">
        <v>0</v>
      </c>
      <c r="J1067" s="25">
        <v>1</v>
      </c>
      <c r="K1067" s="95">
        <v>1</v>
      </c>
      <c r="L1067" s="12">
        <v>0</v>
      </c>
      <c r="M1067" s="12">
        <v>1</v>
      </c>
      <c r="N1067" s="27">
        <f t="shared" si="102"/>
        <v>1</v>
      </c>
      <c r="O1067" s="29">
        <v>0</v>
      </c>
      <c r="P1067" s="125">
        <v>0</v>
      </c>
      <c r="Q1067" s="125">
        <v>1</v>
      </c>
      <c r="R1067" s="31">
        <f t="shared" si="103"/>
        <v>1</v>
      </c>
      <c r="S1067" s="14">
        <v>94</v>
      </c>
      <c r="T1067" s="15">
        <v>14.528499999999999</v>
      </c>
      <c r="U1067" s="15">
        <v>6.4700416422892939</v>
      </c>
      <c r="V1067" s="33">
        <f t="shared" si="104"/>
        <v>1</v>
      </c>
      <c r="W1067" s="34">
        <v>1</v>
      </c>
      <c r="X1067" s="19">
        <v>1</v>
      </c>
      <c r="Y1067" s="36">
        <v>0</v>
      </c>
      <c r="Z1067" s="41">
        <v>0</v>
      </c>
      <c r="AA1067" s="5">
        <f t="shared" si="100"/>
        <v>6</v>
      </c>
      <c r="AB1067" s="5">
        <f t="shared" si="101"/>
        <v>1</v>
      </c>
    </row>
    <row r="1068" spans="1:28" customFormat="1" ht="15" customHeight="1">
      <c r="A1068" s="6">
        <v>7017</v>
      </c>
      <c r="B1068" s="5" t="s">
        <v>2774</v>
      </c>
      <c r="C1068" s="5" t="s">
        <v>12222</v>
      </c>
      <c r="D1068" s="5" t="s">
        <v>2775</v>
      </c>
      <c r="E1068" s="9" t="s">
        <v>11048</v>
      </c>
      <c r="F1068" s="111">
        <v>1</v>
      </c>
      <c r="G1068" s="111">
        <v>1</v>
      </c>
      <c r="H1068" s="109">
        <f t="shared" si="99"/>
        <v>1</v>
      </c>
      <c r="I1068" s="22">
        <v>1</v>
      </c>
      <c r="J1068" s="25">
        <v>0</v>
      </c>
      <c r="K1068" s="95">
        <v>1</v>
      </c>
      <c r="L1068" s="12">
        <v>0</v>
      </c>
      <c r="M1068" s="12">
        <v>1</v>
      </c>
      <c r="N1068" s="27">
        <f t="shared" si="102"/>
        <v>1</v>
      </c>
      <c r="O1068" s="29">
        <v>0</v>
      </c>
      <c r="P1068" s="125">
        <v>0</v>
      </c>
      <c r="Q1068" s="125">
        <v>0</v>
      </c>
      <c r="R1068" s="31">
        <f t="shared" si="103"/>
        <v>0</v>
      </c>
      <c r="S1068" s="14">
        <v>702</v>
      </c>
      <c r="T1068" s="15">
        <v>48.793100000000003</v>
      </c>
      <c r="U1068" s="15">
        <v>14.387280168712378</v>
      </c>
      <c r="V1068" s="33">
        <f t="shared" si="104"/>
        <v>1</v>
      </c>
      <c r="W1068" s="34">
        <v>1</v>
      </c>
      <c r="X1068" s="19">
        <v>1</v>
      </c>
      <c r="Y1068" s="36">
        <v>1</v>
      </c>
      <c r="Z1068" s="41">
        <v>0</v>
      </c>
      <c r="AA1068" s="5">
        <f t="shared" si="100"/>
        <v>6</v>
      </c>
      <c r="AB1068" s="5">
        <f t="shared" si="101"/>
        <v>1</v>
      </c>
    </row>
    <row r="1069" spans="1:28" customFormat="1" ht="15" customHeight="1">
      <c r="A1069" s="6">
        <v>7018</v>
      </c>
      <c r="B1069" s="5" t="s">
        <v>2776</v>
      </c>
      <c r="C1069" s="5" t="s">
        <v>12223</v>
      </c>
      <c r="D1069" s="5" t="s">
        <v>2777</v>
      </c>
      <c r="E1069" s="9" t="s">
        <v>11048</v>
      </c>
      <c r="F1069" s="111">
        <v>1</v>
      </c>
      <c r="G1069" s="111">
        <v>1</v>
      </c>
      <c r="H1069" s="109">
        <f t="shared" si="99"/>
        <v>1</v>
      </c>
      <c r="I1069" s="22">
        <v>1</v>
      </c>
      <c r="J1069" s="25">
        <v>0</v>
      </c>
      <c r="K1069" s="95">
        <v>1</v>
      </c>
      <c r="L1069" s="12">
        <v>0</v>
      </c>
      <c r="M1069" s="12">
        <v>1</v>
      </c>
      <c r="N1069" s="27">
        <f t="shared" si="102"/>
        <v>1</v>
      </c>
      <c r="O1069" s="29">
        <v>1</v>
      </c>
      <c r="P1069" s="125">
        <v>0</v>
      </c>
      <c r="Q1069" s="125">
        <v>0</v>
      </c>
      <c r="R1069" s="31">
        <f t="shared" si="103"/>
        <v>0</v>
      </c>
      <c r="S1069" s="14">
        <v>398</v>
      </c>
      <c r="T1069" s="15">
        <v>68.430599999999998</v>
      </c>
      <c r="U1069" s="15">
        <v>5.8161115056714392</v>
      </c>
      <c r="V1069" s="33">
        <f t="shared" si="104"/>
        <v>1</v>
      </c>
      <c r="W1069" s="34">
        <v>1</v>
      </c>
      <c r="X1069" s="19">
        <v>1</v>
      </c>
      <c r="Y1069" s="36">
        <v>1</v>
      </c>
      <c r="Z1069" s="41">
        <v>0</v>
      </c>
      <c r="AA1069" s="5">
        <f t="shared" si="100"/>
        <v>7</v>
      </c>
      <c r="AB1069" s="5">
        <f t="shared" si="101"/>
        <v>1</v>
      </c>
    </row>
    <row r="1070" spans="1:28" customFormat="1" ht="15" customHeight="1">
      <c r="A1070" s="6">
        <v>7019</v>
      </c>
      <c r="B1070" s="5" t="s">
        <v>2778</v>
      </c>
      <c r="C1070" s="5" t="s">
        <v>12224</v>
      </c>
      <c r="D1070" s="5" t="s">
        <v>2779</v>
      </c>
      <c r="E1070" s="9" t="s">
        <v>11048</v>
      </c>
      <c r="F1070" s="111">
        <v>1</v>
      </c>
      <c r="G1070" s="111">
        <v>1</v>
      </c>
      <c r="H1070" s="109">
        <f t="shared" si="99"/>
        <v>1</v>
      </c>
      <c r="I1070" s="22">
        <v>1</v>
      </c>
      <c r="J1070" s="25">
        <v>0</v>
      </c>
      <c r="K1070" s="95">
        <v>1</v>
      </c>
      <c r="L1070" s="12">
        <v>0</v>
      </c>
      <c r="M1070" s="12">
        <v>1</v>
      </c>
      <c r="N1070" s="27">
        <f t="shared" si="102"/>
        <v>1</v>
      </c>
      <c r="O1070" s="29">
        <v>0</v>
      </c>
      <c r="P1070" s="125">
        <v>0</v>
      </c>
      <c r="Q1070" s="125">
        <v>0</v>
      </c>
      <c r="R1070" s="31">
        <f t="shared" si="103"/>
        <v>0</v>
      </c>
      <c r="S1070" s="14">
        <v>2507</v>
      </c>
      <c r="T1070" s="15">
        <v>25.862199999999998</v>
      </c>
      <c r="U1070" s="15">
        <v>96.936842186666269</v>
      </c>
      <c r="V1070" s="33">
        <f t="shared" si="104"/>
        <v>0</v>
      </c>
      <c r="W1070" s="34">
        <v>1</v>
      </c>
      <c r="X1070" s="19">
        <v>1</v>
      </c>
      <c r="Y1070" s="36">
        <v>1</v>
      </c>
      <c r="Z1070" s="41">
        <v>0</v>
      </c>
      <c r="AA1070" s="5">
        <f t="shared" si="100"/>
        <v>5</v>
      </c>
      <c r="AB1070" s="5">
        <f t="shared" si="101"/>
        <v>1</v>
      </c>
    </row>
    <row r="1071" spans="1:28" customFormat="1" ht="15" customHeight="1">
      <c r="A1071" s="6">
        <v>7020</v>
      </c>
      <c r="B1071" s="5" t="s">
        <v>2780</v>
      </c>
      <c r="C1071" s="5" t="s">
        <v>12225</v>
      </c>
      <c r="D1071" s="5" t="s">
        <v>2781</v>
      </c>
      <c r="E1071" s="9" t="s">
        <v>11048</v>
      </c>
      <c r="F1071" s="111">
        <v>1</v>
      </c>
      <c r="G1071" s="111">
        <v>1</v>
      </c>
      <c r="H1071" s="109">
        <f t="shared" si="99"/>
        <v>1</v>
      </c>
      <c r="I1071" s="22">
        <v>1</v>
      </c>
      <c r="J1071" s="25">
        <v>0</v>
      </c>
      <c r="K1071" s="95">
        <v>1</v>
      </c>
      <c r="L1071" s="12">
        <v>0</v>
      </c>
      <c r="M1071" s="12">
        <v>0</v>
      </c>
      <c r="N1071" s="27">
        <f t="shared" si="102"/>
        <v>1</v>
      </c>
      <c r="O1071" s="29">
        <v>0</v>
      </c>
      <c r="P1071" s="125">
        <v>0</v>
      </c>
      <c r="Q1071" s="125">
        <v>0</v>
      </c>
      <c r="R1071" s="31">
        <f t="shared" si="103"/>
        <v>0</v>
      </c>
      <c r="S1071" s="14">
        <v>4946</v>
      </c>
      <c r="T1071" s="15">
        <v>39.681699999999999</v>
      </c>
      <c r="U1071" s="15">
        <v>124.64183742127983</v>
      </c>
      <c r="V1071" s="33">
        <f t="shared" si="104"/>
        <v>0</v>
      </c>
      <c r="W1071" s="34">
        <v>1</v>
      </c>
      <c r="X1071" s="19">
        <v>1</v>
      </c>
      <c r="Y1071" s="36">
        <v>0</v>
      </c>
      <c r="Z1071" s="41">
        <v>0</v>
      </c>
      <c r="AA1071" s="5">
        <f t="shared" si="100"/>
        <v>4</v>
      </c>
      <c r="AB1071" s="5">
        <f t="shared" si="101"/>
        <v>1</v>
      </c>
    </row>
    <row r="1072" spans="1:28" customFormat="1" ht="15" customHeight="1">
      <c r="A1072" s="6">
        <v>7021</v>
      </c>
      <c r="B1072" s="5" t="s">
        <v>3008</v>
      </c>
      <c r="C1072" s="5" t="s">
        <v>12226</v>
      </c>
      <c r="D1072" s="5" t="s">
        <v>3009</v>
      </c>
      <c r="E1072" s="9" t="s">
        <v>11048</v>
      </c>
      <c r="F1072" s="111">
        <v>1</v>
      </c>
      <c r="G1072" s="111">
        <v>1</v>
      </c>
      <c r="H1072" s="109">
        <f t="shared" si="99"/>
        <v>1</v>
      </c>
      <c r="I1072" s="22">
        <v>1</v>
      </c>
      <c r="J1072" s="25">
        <v>0</v>
      </c>
      <c r="K1072" s="95">
        <v>1</v>
      </c>
      <c r="L1072" s="12">
        <v>0</v>
      </c>
      <c r="M1072" s="12">
        <v>1</v>
      </c>
      <c r="N1072" s="27">
        <f t="shared" si="102"/>
        <v>1</v>
      </c>
      <c r="O1072" s="29">
        <v>0</v>
      </c>
      <c r="P1072" s="125">
        <v>0</v>
      </c>
      <c r="Q1072" s="125">
        <v>0</v>
      </c>
      <c r="R1072" s="31">
        <f t="shared" si="103"/>
        <v>0</v>
      </c>
      <c r="S1072" s="14">
        <v>1453</v>
      </c>
      <c r="T1072" s="15">
        <v>213.04390000000001</v>
      </c>
      <c r="U1072" s="15">
        <v>6.8201905804390552</v>
      </c>
      <c r="V1072" s="33">
        <f t="shared" si="104"/>
        <v>1</v>
      </c>
      <c r="W1072" s="34">
        <v>1</v>
      </c>
      <c r="X1072" s="19">
        <v>1</v>
      </c>
      <c r="Y1072" s="36">
        <v>1</v>
      </c>
      <c r="Z1072" s="41">
        <v>0</v>
      </c>
      <c r="AA1072" s="5">
        <f t="shared" si="100"/>
        <v>6</v>
      </c>
      <c r="AB1072" s="5">
        <f t="shared" si="101"/>
        <v>1</v>
      </c>
    </row>
    <row r="1073" spans="1:28" customFormat="1" ht="15" customHeight="1">
      <c r="A1073" s="6">
        <v>7022</v>
      </c>
      <c r="B1073" s="5" t="s">
        <v>3316</v>
      </c>
      <c r="C1073" s="5" t="s">
        <v>12227</v>
      </c>
      <c r="D1073" s="5" t="s">
        <v>3317</v>
      </c>
      <c r="E1073" s="9" t="s">
        <v>11048</v>
      </c>
      <c r="F1073" s="111">
        <v>1</v>
      </c>
      <c r="G1073" s="111">
        <v>1</v>
      </c>
      <c r="H1073" s="109">
        <f t="shared" si="99"/>
        <v>1</v>
      </c>
      <c r="I1073" s="22">
        <v>0</v>
      </c>
      <c r="J1073" s="25">
        <v>0</v>
      </c>
      <c r="K1073" s="95">
        <v>1</v>
      </c>
      <c r="L1073" s="12">
        <v>0</v>
      </c>
      <c r="M1073" s="12">
        <v>1</v>
      </c>
      <c r="N1073" s="27">
        <f t="shared" si="102"/>
        <v>1</v>
      </c>
      <c r="O1073" s="29">
        <v>0</v>
      </c>
      <c r="P1073" s="125">
        <v>1</v>
      </c>
      <c r="Q1073" s="125">
        <v>0</v>
      </c>
      <c r="R1073" s="31">
        <f t="shared" si="103"/>
        <v>1</v>
      </c>
      <c r="S1073" s="14">
        <v>2815</v>
      </c>
      <c r="T1073" s="15">
        <v>209.60890000000001</v>
      </c>
      <c r="U1073" s="15">
        <v>13.429773258673654</v>
      </c>
      <c r="V1073" s="33">
        <f t="shared" si="104"/>
        <v>1</v>
      </c>
      <c r="W1073" s="34">
        <v>1</v>
      </c>
      <c r="X1073" s="19">
        <v>1</v>
      </c>
      <c r="Y1073" s="36">
        <v>1</v>
      </c>
      <c r="Z1073" s="41">
        <v>0</v>
      </c>
      <c r="AA1073" s="5">
        <f t="shared" si="100"/>
        <v>6</v>
      </c>
      <c r="AB1073" s="5">
        <f t="shared" si="101"/>
        <v>1</v>
      </c>
    </row>
    <row r="1074" spans="1:28" customFormat="1" ht="15" customHeight="1">
      <c r="A1074" s="6">
        <v>7023</v>
      </c>
      <c r="B1074" s="5" t="s">
        <v>3536</v>
      </c>
      <c r="C1074" s="5" t="s">
        <v>12228</v>
      </c>
      <c r="D1074" s="5" t="s">
        <v>3537</v>
      </c>
      <c r="E1074" s="9" t="s">
        <v>11048</v>
      </c>
      <c r="F1074" s="111">
        <v>1</v>
      </c>
      <c r="G1074" s="111">
        <v>1</v>
      </c>
      <c r="H1074" s="109">
        <f t="shared" si="99"/>
        <v>1</v>
      </c>
      <c r="I1074" s="22">
        <v>1</v>
      </c>
      <c r="J1074" s="25">
        <v>0</v>
      </c>
      <c r="K1074" s="95">
        <v>1</v>
      </c>
      <c r="L1074" s="12">
        <v>0</v>
      </c>
      <c r="M1074" s="12">
        <v>1</v>
      </c>
      <c r="N1074" s="27">
        <f t="shared" si="102"/>
        <v>1</v>
      </c>
      <c r="O1074" s="29">
        <v>1</v>
      </c>
      <c r="P1074" s="125">
        <v>0</v>
      </c>
      <c r="Q1074" s="125">
        <v>0</v>
      </c>
      <c r="R1074" s="31">
        <f t="shared" si="103"/>
        <v>0</v>
      </c>
      <c r="S1074" s="14">
        <v>2624</v>
      </c>
      <c r="T1074" s="15">
        <v>33.974699999999999</v>
      </c>
      <c r="U1074" s="15">
        <v>77.233941727226437</v>
      </c>
      <c r="V1074" s="33">
        <f t="shared" si="104"/>
        <v>1</v>
      </c>
      <c r="W1074" s="34">
        <v>1</v>
      </c>
      <c r="X1074" s="19">
        <v>1</v>
      </c>
      <c r="Y1074" s="36">
        <v>1</v>
      </c>
      <c r="Z1074" s="41">
        <v>0</v>
      </c>
      <c r="AA1074" s="5">
        <f t="shared" si="100"/>
        <v>7</v>
      </c>
      <c r="AB1074" s="5">
        <f t="shared" si="101"/>
        <v>1</v>
      </c>
    </row>
    <row r="1075" spans="1:28" customFormat="1" ht="15" customHeight="1">
      <c r="A1075" s="6">
        <v>7024</v>
      </c>
      <c r="B1075" s="5" t="s">
        <v>3554</v>
      </c>
      <c r="C1075" s="5" t="s">
        <v>12229</v>
      </c>
      <c r="D1075" s="5" t="s">
        <v>3555</v>
      </c>
      <c r="E1075" s="9" t="s">
        <v>11048</v>
      </c>
      <c r="F1075" s="111">
        <v>1</v>
      </c>
      <c r="G1075" s="111">
        <v>1</v>
      </c>
      <c r="H1075" s="109">
        <f t="shared" si="99"/>
        <v>1</v>
      </c>
      <c r="I1075" s="22">
        <v>1</v>
      </c>
      <c r="J1075" s="25">
        <v>0</v>
      </c>
      <c r="K1075" s="95">
        <v>1</v>
      </c>
      <c r="L1075" s="12">
        <v>0</v>
      </c>
      <c r="M1075" s="12">
        <v>1</v>
      </c>
      <c r="N1075" s="27">
        <f t="shared" si="102"/>
        <v>1</v>
      </c>
      <c r="O1075" s="29">
        <v>0</v>
      </c>
      <c r="P1075" s="125">
        <v>0</v>
      </c>
      <c r="Q1075" s="125">
        <v>0</v>
      </c>
      <c r="R1075" s="31">
        <f t="shared" si="103"/>
        <v>0</v>
      </c>
      <c r="S1075" s="14">
        <v>477</v>
      </c>
      <c r="T1075" s="15">
        <v>16.2544</v>
      </c>
      <c r="U1075" s="15">
        <v>29.345900187026281</v>
      </c>
      <c r="V1075" s="33">
        <f t="shared" si="104"/>
        <v>1</v>
      </c>
      <c r="W1075" s="34">
        <v>1</v>
      </c>
      <c r="X1075" s="19">
        <v>1</v>
      </c>
      <c r="Y1075" s="36">
        <v>0</v>
      </c>
      <c r="Z1075" s="41">
        <v>0</v>
      </c>
      <c r="AA1075" s="5">
        <f t="shared" si="100"/>
        <v>5</v>
      </c>
      <c r="AB1075" s="5">
        <f t="shared" si="101"/>
        <v>1</v>
      </c>
    </row>
    <row r="1076" spans="1:28" customFormat="1" ht="15" customHeight="1">
      <c r="A1076" s="6">
        <v>7025</v>
      </c>
      <c r="B1076" s="5" t="s">
        <v>3602</v>
      </c>
      <c r="C1076" s="5" t="s">
        <v>12230</v>
      </c>
      <c r="D1076" s="5" t="s">
        <v>3603</v>
      </c>
      <c r="E1076" s="9" t="s">
        <v>11048</v>
      </c>
      <c r="F1076" s="111">
        <v>0</v>
      </c>
      <c r="G1076" s="111">
        <v>1</v>
      </c>
      <c r="H1076" s="109">
        <f t="shared" si="99"/>
        <v>1</v>
      </c>
      <c r="I1076" s="22">
        <v>1</v>
      </c>
      <c r="J1076" s="25">
        <v>0</v>
      </c>
      <c r="K1076" s="95">
        <v>1</v>
      </c>
      <c r="L1076" s="12">
        <v>0</v>
      </c>
      <c r="M1076" s="12">
        <v>1</v>
      </c>
      <c r="N1076" s="27">
        <f t="shared" si="102"/>
        <v>1</v>
      </c>
      <c r="O1076" s="29">
        <v>0</v>
      </c>
      <c r="P1076" s="125">
        <v>0</v>
      </c>
      <c r="Q1076" s="125">
        <v>0</v>
      </c>
      <c r="R1076" s="31">
        <f t="shared" si="103"/>
        <v>0</v>
      </c>
      <c r="S1076" s="14">
        <v>228</v>
      </c>
      <c r="T1076" s="15">
        <v>10.2331</v>
      </c>
      <c r="U1076" s="15">
        <v>22.280638320743471</v>
      </c>
      <c r="V1076" s="33">
        <f t="shared" si="104"/>
        <v>1</v>
      </c>
      <c r="W1076" s="34">
        <v>1</v>
      </c>
      <c r="X1076" s="19">
        <v>1</v>
      </c>
      <c r="Y1076" s="36">
        <v>0</v>
      </c>
      <c r="Z1076" s="41">
        <v>0</v>
      </c>
      <c r="AA1076" s="5">
        <f t="shared" si="100"/>
        <v>5</v>
      </c>
      <c r="AB1076" s="5">
        <f t="shared" si="101"/>
        <v>1</v>
      </c>
    </row>
    <row r="1077" spans="1:28" customFormat="1" ht="15" customHeight="1">
      <c r="A1077" s="6">
        <v>7026</v>
      </c>
      <c r="B1077" s="5" t="s">
        <v>3644</v>
      </c>
      <c r="C1077" s="5" t="s">
        <v>12231</v>
      </c>
      <c r="D1077" s="5" t="s">
        <v>3645</v>
      </c>
      <c r="E1077" s="9" t="s">
        <v>11048</v>
      </c>
      <c r="F1077" s="111">
        <v>1</v>
      </c>
      <c r="G1077" s="111">
        <v>1</v>
      </c>
      <c r="H1077" s="109">
        <f t="shared" si="99"/>
        <v>1</v>
      </c>
      <c r="I1077" s="22">
        <v>1</v>
      </c>
      <c r="J1077" s="25">
        <v>0</v>
      </c>
      <c r="K1077" s="95">
        <v>1</v>
      </c>
      <c r="L1077" s="12">
        <v>0</v>
      </c>
      <c r="M1077" s="12">
        <v>1</v>
      </c>
      <c r="N1077" s="27">
        <f t="shared" si="102"/>
        <v>1</v>
      </c>
      <c r="O1077" s="29">
        <v>0</v>
      </c>
      <c r="P1077" s="125">
        <v>0</v>
      </c>
      <c r="Q1077" s="125">
        <v>0</v>
      </c>
      <c r="R1077" s="31">
        <f t="shared" si="103"/>
        <v>0</v>
      </c>
      <c r="S1077" s="14">
        <v>496</v>
      </c>
      <c r="T1077" s="15">
        <v>39.569800000000001</v>
      </c>
      <c r="U1077" s="15">
        <v>12.534811902006075</v>
      </c>
      <c r="V1077" s="33">
        <f t="shared" si="104"/>
        <v>1</v>
      </c>
      <c r="W1077" s="34">
        <v>1</v>
      </c>
      <c r="X1077" s="19">
        <v>1</v>
      </c>
      <c r="Y1077" s="36">
        <v>0</v>
      </c>
      <c r="Z1077" s="41">
        <v>0</v>
      </c>
      <c r="AA1077" s="5">
        <f t="shared" si="100"/>
        <v>5</v>
      </c>
      <c r="AB1077" s="5">
        <f t="shared" si="101"/>
        <v>1</v>
      </c>
    </row>
    <row r="1078" spans="1:28" customFormat="1" ht="15" customHeight="1">
      <c r="A1078" s="6">
        <v>7027</v>
      </c>
      <c r="B1078" s="5" t="s">
        <v>3748</v>
      </c>
      <c r="C1078" s="5" t="s">
        <v>12232</v>
      </c>
      <c r="D1078" s="5" t="s">
        <v>3749</v>
      </c>
      <c r="E1078" s="9" t="s">
        <v>11048</v>
      </c>
      <c r="F1078" s="111">
        <v>1</v>
      </c>
      <c r="G1078" s="111">
        <v>1</v>
      </c>
      <c r="H1078" s="109">
        <f t="shared" si="99"/>
        <v>1</v>
      </c>
      <c r="I1078" s="22">
        <v>0</v>
      </c>
      <c r="J1078" s="25">
        <v>0</v>
      </c>
      <c r="K1078" s="95">
        <v>1</v>
      </c>
      <c r="L1078" s="12">
        <v>0</v>
      </c>
      <c r="M1078" s="12">
        <v>1</v>
      </c>
      <c r="N1078" s="27">
        <f t="shared" si="102"/>
        <v>1</v>
      </c>
      <c r="O1078" s="29">
        <v>0</v>
      </c>
      <c r="P1078" s="125">
        <v>0</v>
      </c>
      <c r="Q1078" s="125">
        <v>0</v>
      </c>
      <c r="R1078" s="31">
        <f t="shared" si="103"/>
        <v>0</v>
      </c>
      <c r="S1078" s="14">
        <v>1766</v>
      </c>
      <c r="T1078" s="15">
        <v>68.120800000000003</v>
      </c>
      <c r="U1078" s="15">
        <v>25.924534063017461</v>
      </c>
      <c r="V1078" s="33">
        <f t="shared" si="104"/>
        <v>1</v>
      </c>
      <c r="W1078" s="34">
        <v>1</v>
      </c>
      <c r="X1078" s="19">
        <v>1</v>
      </c>
      <c r="Y1078" s="36">
        <v>1</v>
      </c>
      <c r="Z1078" s="41">
        <v>0</v>
      </c>
      <c r="AA1078" s="5">
        <f t="shared" si="100"/>
        <v>5</v>
      </c>
      <c r="AB1078" s="5">
        <f t="shared" si="101"/>
        <v>1</v>
      </c>
    </row>
    <row r="1079" spans="1:28" customFormat="1" ht="15" customHeight="1">
      <c r="A1079" s="6">
        <v>7028</v>
      </c>
      <c r="B1079" s="5" t="s">
        <v>3872</v>
      </c>
      <c r="C1079" s="5" t="s">
        <v>12233</v>
      </c>
      <c r="D1079" s="5" t="s">
        <v>3873</v>
      </c>
      <c r="E1079" s="9" t="s">
        <v>11048</v>
      </c>
      <c r="F1079" s="111">
        <v>1</v>
      </c>
      <c r="G1079" s="111">
        <v>1</v>
      </c>
      <c r="H1079" s="109">
        <f t="shared" si="99"/>
        <v>1</v>
      </c>
      <c r="I1079" s="22">
        <v>1</v>
      </c>
      <c r="J1079" s="25">
        <v>0</v>
      </c>
      <c r="K1079" s="95">
        <v>1</v>
      </c>
      <c r="L1079" s="12">
        <v>0</v>
      </c>
      <c r="M1079" s="12">
        <v>1</v>
      </c>
      <c r="N1079" s="27">
        <f t="shared" si="102"/>
        <v>1</v>
      </c>
      <c r="O1079" s="29">
        <v>1</v>
      </c>
      <c r="P1079" s="125">
        <v>0</v>
      </c>
      <c r="Q1079" s="125">
        <v>0</v>
      </c>
      <c r="R1079" s="31">
        <f t="shared" si="103"/>
        <v>0</v>
      </c>
      <c r="S1079" s="14">
        <v>449</v>
      </c>
      <c r="T1079" s="15">
        <v>31.7119</v>
      </c>
      <c r="U1079" s="15">
        <v>14.158722750765486</v>
      </c>
      <c r="V1079" s="33">
        <f t="shared" si="104"/>
        <v>1</v>
      </c>
      <c r="W1079" s="34">
        <v>1</v>
      </c>
      <c r="X1079" s="19">
        <v>1</v>
      </c>
      <c r="Y1079" s="36">
        <v>1</v>
      </c>
      <c r="Z1079" s="41">
        <v>0</v>
      </c>
      <c r="AA1079" s="5">
        <f t="shared" si="100"/>
        <v>7</v>
      </c>
      <c r="AB1079" s="5">
        <f t="shared" si="101"/>
        <v>1</v>
      </c>
    </row>
    <row r="1080" spans="1:28" customFormat="1" ht="15" customHeight="1">
      <c r="A1080" s="6">
        <v>7029</v>
      </c>
      <c r="B1080" s="5" t="s">
        <v>4080</v>
      </c>
      <c r="C1080" s="5" t="s">
        <v>12234</v>
      </c>
      <c r="D1080" s="5" t="s">
        <v>4081</v>
      </c>
      <c r="E1080" s="9" t="s">
        <v>11048</v>
      </c>
      <c r="F1080" s="111">
        <v>1</v>
      </c>
      <c r="G1080" s="111">
        <v>1</v>
      </c>
      <c r="H1080" s="109">
        <f t="shared" si="99"/>
        <v>1</v>
      </c>
      <c r="I1080" s="22">
        <v>0</v>
      </c>
      <c r="J1080" s="25">
        <v>0</v>
      </c>
      <c r="K1080" s="95">
        <v>1</v>
      </c>
      <c r="L1080" s="12">
        <v>0</v>
      </c>
      <c r="M1080" s="12">
        <v>1</v>
      </c>
      <c r="N1080" s="27">
        <f t="shared" si="102"/>
        <v>1</v>
      </c>
      <c r="O1080" s="29">
        <v>0</v>
      </c>
      <c r="P1080" s="125">
        <v>0</v>
      </c>
      <c r="Q1080" s="125">
        <v>0</v>
      </c>
      <c r="R1080" s="31">
        <f t="shared" si="103"/>
        <v>0</v>
      </c>
      <c r="S1080" s="14">
        <v>487</v>
      </c>
      <c r="T1080" s="15">
        <v>32.1708</v>
      </c>
      <c r="U1080" s="15">
        <v>15.137951185547141</v>
      </c>
      <c r="V1080" s="33">
        <f t="shared" si="104"/>
        <v>1</v>
      </c>
      <c r="W1080" s="34">
        <v>1</v>
      </c>
      <c r="X1080" s="19">
        <v>1</v>
      </c>
      <c r="Y1080" s="36">
        <v>0</v>
      </c>
      <c r="Z1080" s="41">
        <v>0</v>
      </c>
      <c r="AA1080" s="5">
        <f t="shared" si="100"/>
        <v>4</v>
      </c>
      <c r="AB1080" s="5">
        <f t="shared" si="101"/>
        <v>1</v>
      </c>
    </row>
    <row r="1081" spans="1:28" customFormat="1" ht="15" customHeight="1">
      <c r="A1081" s="6">
        <v>7030</v>
      </c>
      <c r="B1081" s="5" t="s">
        <v>4296</v>
      </c>
      <c r="C1081" s="5" t="s">
        <v>12235</v>
      </c>
      <c r="D1081" s="5" t="s">
        <v>4297</v>
      </c>
      <c r="E1081" s="9" t="s">
        <v>11048</v>
      </c>
      <c r="F1081" s="111">
        <v>1</v>
      </c>
      <c r="G1081" s="111">
        <v>1</v>
      </c>
      <c r="H1081" s="109">
        <f t="shared" si="99"/>
        <v>1</v>
      </c>
      <c r="I1081" s="22">
        <v>0</v>
      </c>
      <c r="J1081" s="25">
        <v>0</v>
      </c>
      <c r="K1081" s="95">
        <v>1</v>
      </c>
      <c r="L1081" s="12">
        <v>0</v>
      </c>
      <c r="M1081" s="12">
        <v>1</v>
      </c>
      <c r="N1081" s="27">
        <f t="shared" si="102"/>
        <v>1</v>
      </c>
      <c r="O1081" s="29">
        <v>0</v>
      </c>
      <c r="P1081" s="125">
        <v>0</v>
      </c>
      <c r="Q1081" s="125">
        <v>0</v>
      </c>
      <c r="R1081" s="31">
        <f t="shared" si="103"/>
        <v>0</v>
      </c>
      <c r="S1081" s="14">
        <v>1692</v>
      </c>
      <c r="T1081" s="15">
        <v>25.983699999999999</v>
      </c>
      <c r="U1081" s="15">
        <v>65.117746895168892</v>
      </c>
      <c r="V1081" s="33">
        <f t="shared" si="104"/>
        <v>1</v>
      </c>
      <c r="W1081" s="34">
        <v>1</v>
      </c>
      <c r="X1081" s="19">
        <v>1</v>
      </c>
      <c r="Y1081" s="36">
        <v>0</v>
      </c>
      <c r="Z1081" s="41">
        <v>0</v>
      </c>
      <c r="AA1081" s="5">
        <f t="shared" si="100"/>
        <v>4</v>
      </c>
      <c r="AB1081" s="5">
        <f t="shared" si="101"/>
        <v>1</v>
      </c>
    </row>
    <row r="1082" spans="1:28" customFormat="1" ht="15" customHeight="1">
      <c r="A1082" s="6">
        <v>7031</v>
      </c>
      <c r="B1082" s="5" t="s">
        <v>4438</v>
      </c>
      <c r="C1082" s="5" t="s">
        <v>12236</v>
      </c>
      <c r="D1082" s="5" t="s">
        <v>4439</v>
      </c>
      <c r="E1082" s="9" t="s">
        <v>11048</v>
      </c>
      <c r="F1082" s="111">
        <v>1</v>
      </c>
      <c r="G1082" s="111">
        <v>1</v>
      </c>
      <c r="H1082" s="109">
        <f t="shared" si="99"/>
        <v>1</v>
      </c>
      <c r="I1082" s="22">
        <v>0</v>
      </c>
      <c r="J1082" s="25">
        <v>0</v>
      </c>
      <c r="K1082" s="95">
        <v>1</v>
      </c>
      <c r="L1082" s="12">
        <v>0</v>
      </c>
      <c r="M1082" s="12">
        <v>1</v>
      </c>
      <c r="N1082" s="27">
        <f t="shared" si="102"/>
        <v>1</v>
      </c>
      <c r="O1082" s="29">
        <v>0</v>
      </c>
      <c r="P1082" s="125">
        <v>0</v>
      </c>
      <c r="Q1082" s="125">
        <v>0</v>
      </c>
      <c r="R1082" s="31">
        <f t="shared" si="103"/>
        <v>0</v>
      </c>
      <c r="S1082" s="14">
        <v>3306</v>
      </c>
      <c r="T1082" s="15">
        <v>25.303800000000003</v>
      </c>
      <c r="U1082" s="15">
        <v>130.65231309131434</v>
      </c>
      <c r="V1082" s="33">
        <f t="shared" si="104"/>
        <v>0</v>
      </c>
      <c r="W1082" s="34">
        <v>1</v>
      </c>
      <c r="X1082" s="19">
        <v>1</v>
      </c>
      <c r="Y1082" s="36">
        <v>0</v>
      </c>
      <c r="Z1082" s="41">
        <v>0</v>
      </c>
      <c r="AA1082" s="5">
        <f t="shared" si="100"/>
        <v>3</v>
      </c>
      <c r="AB1082" s="5">
        <f t="shared" si="101"/>
        <v>1</v>
      </c>
    </row>
    <row r="1083" spans="1:28" customFormat="1" ht="15" customHeight="1">
      <c r="A1083" s="6">
        <v>7032</v>
      </c>
      <c r="B1083" s="5" t="s">
        <v>4440</v>
      </c>
      <c r="C1083" s="5" t="s">
        <v>12237</v>
      </c>
      <c r="D1083" s="5" t="s">
        <v>4441</v>
      </c>
      <c r="E1083" s="9" t="s">
        <v>11048</v>
      </c>
      <c r="F1083" s="111">
        <v>1</v>
      </c>
      <c r="G1083" s="111">
        <v>1</v>
      </c>
      <c r="H1083" s="109">
        <f t="shared" si="99"/>
        <v>1</v>
      </c>
      <c r="I1083" s="22">
        <v>0</v>
      </c>
      <c r="J1083" s="25">
        <v>0</v>
      </c>
      <c r="K1083" s="95">
        <v>1</v>
      </c>
      <c r="L1083" s="12">
        <v>0</v>
      </c>
      <c r="M1083" s="12">
        <v>1</v>
      </c>
      <c r="N1083" s="27">
        <f t="shared" si="102"/>
        <v>1</v>
      </c>
      <c r="O1083" s="29">
        <v>0</v>
      </c>
      <c r="P1083" s="125">
        <v>0</v>
      </c>
      <c r="Q1083" s="125">
        <v>1</v>
      </c>
      <c r="R1083" s="31">
        <f t="shared" si="103"/>
        <v>1</v>
      </c>
      <c r="S1083" s="14">
        <v>311</v>
      </c>
      <c r="T1083" s="15">
        <v>66.516999999999996</v>
      </c>
      <c r="U1083" s="15">
        <v>4.6754964896191957</v>
      </c>
      <c r="V1083" s="33">
        <f t="shared" si="104"/>
        <v>1</v>
      </c>
      <c r="W1083" s="34">
        <v>1</v>
      </c>
      <c r="X1083" s="19">
        <v>1</v>
      </c>
      <c r="Y1083" s="36">
        <v>1</v>
      </c>
      <c r="Z1083" s="41">
        <v>0</v>
      </c>
      <c r="AA1083" s="5">
        <f t="shared" si="100"/>
        <v>6</v>
      </c>
      <c r="AB1083" s="5">
        <f t="shared" si="101"/>
        <v>1</v>
      </c>
    </row>
    <row r="1084" spans="1:28" customFormat="1" ht="15" customHeight="1">
      <c r="A1084" s="6">
        <v>7033</v>
      </c>
      <c r="B1084" s="5" t="s">
        <v>4442</v>
      </c>
      <c r="C1084" s="5" t="s">
        <v>12238</v>
      </c>
      <c r="D1084" s="5" t="s">
        <v>4443</v>
      </c>
      <c r="E1084" s="9" t="s">
        <v>11048</v>
      </c>
      <c r="F1084" s="111">
        <v>1</v>
      </c>
      <c r="G1084" s="111">
        <v>1</v>
      </c>
      <c r="H1084" s="109">
        <f t="shared" si="99"/>
        <v>1</v>
      </c>
      <c r="I1084" s="22">
        <v>1</v>
      </c>
      <c r="J1084" s="25">
        <v>0</v>
      </c>
      <c r="K1084" s="95">
        <v>1</v>
      </c>
      <c r="L1084" s="12">
        <v>0</v>
      </c>
      <c r="M1084" s="12">
        <v>1</v>
      </c>
      <c r="N1084" s="27">
        <f t="shared" si="102"/>
        <v>1</v>
      </c>
      <c r="O1084" s="29">
        <v>0</v>
      </c>
      <c r="P1084" s="125">
        <v>0</v>
      </c>
      <c r="Q1084" s="125">
        <v>1</v>
      </c>
      <c r="R1084" s="31">
        <f t="shared" si="103"/>
        <v>1</v>
      </c>
      <c r="S1084" s="14">
        <v>814</v>
      </c>
      <c r="T1084" s="15">
        <v>69.650500000000008</v>
      </c>
      <c r="U1084" s="15">
        <v>11.686922563369967</v>
      </c>
      <c r="V1084" s="33">
        <f t="shared" si="104"/>
        <v>1</v>
      </c>
      <c r="W1084" s="34">
        <v>1</v>
      </c>
      <c r="X1084" s="19">
        <v>1</v>
      </c>
      <c r="Y1084" s="36">
        <v>0</v>
      </c>
      <c r="Z1084" s="41">
        <v>0</v>
      </c>
      <c r="AA1084" s="5">
        <f t="shared" si="100"/>
        <v>6</v>
      </c>
      <c r="AB1084" s="5">
        <f t="shared" si="101"/>
        <v>1</v>
      </c>
    </row>
    <row r="1085" spans="1:28" customFormat="1" ht="15" customHeight="1">
      <c r="A1085" s="6">
        <v>7034</v>
      </c>
      <c r="B1085" s="5" t="s">
        <v>4550</v>
      </c>
      <c r="C1085" s="5" t="s">
        <v>12239</v>
      </c>
      <c r="D1085" s="5" t="s">
        <v>4551</v>
      </c>
      <c r="E1085" s="9" t="s">
        <v>11048</v>
      </c>
      <c r="F1085" s="111">
        <v>1</v>
      </c>
      <c r="G1085" s="111">
        <v>1</v>
      </c>
      <c r="H1085" s="109">
        <f t="shared" si="99"/>
        <v>1</v>
      </c>
      <c r="I1085" s="22">
        <v>1</v>
      </c>
      <c r="J1085" s="25">
        <v>0</v>
      </c>
      <c r="K1085" s="95">
        <v>1</v>
      </c>
      <c r="L1085" s="12">
        <v>0</v>
      </c>
      <c r="M1085" s="12">
        <v>1</v>
      </c>
      <c r="N1085" s="27">
        <f t="shared" si="102"/>
        <v>1</v>
      </c>
      <c r="O1085" s="29">
        <v>1</v>
      </c>
      <c r="P1085" s="125">
        <v>0</v>
      </c>
      <c r="Q1085" s="125">
        <v>0</v>
      </c>
      <c r="R1085" s="31">
        <f t="shared" si="103"/>
        <v>0</v>
      </c>
      <c r="S1085" s="14">
        <v>1175</v>
      </c>
      <c r="T1085" s="15">
        <v>12.638499999999999</v>
      </c>
      <c r="U1085" s="15">
        <v>92.969893579143104</v>
      </c>
      <c r="V1085" s="33">
        <f t="shared" si="104"/>
        <v>0</v>
      </c>
      <c r="W1085" s="34">
        <v>1</v>
      </c>
      <c r="X1085" s="19">
        <v>1</v>
      </c>
      <c r="Y1085" s="36">
        <v>0</v>
      </c>
      <c r="Z1085" s="41">
        <v>0</v>
      </c>
      <c r="AA1085" s="5">
        <f t="shared" si="100"/>
        <v>5</v>
      </c>
      <c r="AB1085" s="5">
        <f t="shared" si="101"/>
        <v>1</v>
      </c>
    </row>
    <row r="1086" spans="1:28" customFormat="1" ht="15" customHeight="1">
      <c r="A1086" s="6">
        <v>7035</v>
      </c>
      <c r="B1086" s="5" t="s">
        <v>4576</v>
      </c>
      <c r="C1086" s="5" t="s">
        <v>12240</v>
      </c>
      <c r="D1086" s="5" t="s">
        <v>4577</v>
      </c>
      <c r="E1086" s="9" t="s">
        <v>11048</v>
      </c>
      <c r="F1086" s="111">
        <v>1</v>
      </c>
      <c r="G1086" s="111">
        <v>1</v>
      </c>
      <c r="H1086" s="109">
        <f t="shared" si="99"/>
        <v>1</v>
      </c>
      <c r="I1086" s="22">
        <v>0</v>
      </c>
      <c r="J1086" s="25">
        <v>0</v>
      </c>
      <c r="K1086" s="95">
        <v>1</v>
      </c>
      <c r="L1086" s="12">
        <v>0</v>
      </c>
      <c r="M1086" s="12">
        <v>1</v>
      </c>
      <c r="N1086" s="27">
        <f t="shared" si="102"/>
        <v>1</v>
      </c>
      <c r="O1086" s="29">
        <v>0</v>
      </c>
      <c r="P1086" s="125">
        <v>0</v>
      </c>
      <c r="Q1086" s="125">
        <v>0</v>
      </c>
      <c r="R1086" s="31">
        <f t="shared" si="103"/>
        <v>0</v>
      </c>
      <c r="S1086" s="14">
        <v>632</v>
      </c>
      <c r="T1086" s="15">
        <v>20.038399999999999</v>
      </c>
      <c r="U1086" s="15">
        <v>31.539444267007347</v>
      </c>
      <c r="V1086" s="33">
        <f t="shared" si="104"/>
        <v>1</v>
      </c>
      <c r="W1086" s="34">
        <v>1</v>
      </c>
      <c r="X1086" s="19">
        <v>1</v>
      </c>
      <c r="Y1086" s="36">
        <v>1</v>
      </c>
      <c r="Z1086" s="41">
        <v>0</v>
      </c>
      <c r="AA1086" s="5">
        <f t="shared" si="100"/>
        <v>5</v>
      </c>
      <c r="AB1086" s="5">
        <f t="shared" si="101"/>
        <v>1</v>
      </c>
    </row>
    <row r="1087" spans="1:28" customFormat="1" ht="15" customHeight="1">
      <c r="A1087" s="6">
        <v>7036</v>
      </c>
      <c r="B1087" s="5" t="s">
        <v>4636</v>
      </c>
      <c r="C1087" s="5" t="s">
        <v>12241</v>
      </c>
      <c r="D1087" s="5" t="s">
        <v>4637</v>
      </c>
      <c r="E1087" s="9" t="s">
        <v>11048</v>
      </c>
      <c r="F1087" s="111">
        <v>1</v>
      </c>
      <c r="G1087" s="111">
        <v>1</v>
      </c>
      <c r="H1087" s="109">
        <f t="shared" si="99"/>
        <v>1</v>
      </c>
      <c r="I1087" s="22">
        <v>0</v>
      </c>
      <c r="J1087" s="25">
        <v>0</v>
      </c>
      <c r="K1087" s="95">
        <v>1</v>
      </c>
      <c r="L1087" s="12">
        <v>0</v>
      </c>
      <c r="M1087" s="12">
        <v>1</v>
      </c>
      <c r="N1087" s="27">
        <f t="shared" si="102"/>
        <v>1</v>
      </c>
      <c r="O1087" s="29">
        <v>0</v>
      </c>
      <c r="P1087" s="125">
        <v>0</v>
      </c>
      <c r="Q1087" s="125">
        <v>0</v>
      </c>
      <c r="R1087" s="31">
        <f t="shared" si="103"/>
        <v>0</v>
      </c>
      <c r="S1087" s="14">
        <v>422</v>
      </c>
      <c r="T1087" s="15">
        <v>35.378599999999999</v>
      </c>
      <c r="U1087" s="15">
        <v>11.928114736026863</v>
      </c>
      <c r="V1087" s="33">
        <f t="shared" si="104"/>
        <v>1</v>
      </c>
      <c r="W1087" s="34">
        <v>1</v>
      </c>
      <c r="X1087" s="19">
        <v>1</v>
      </c>
      <c r="Y1087" s="36">
        <v>0</v>
      </c>
      <c r="Z1087" s="41">
        <v>0</v>
      </c>
      <c r="AA1087" s="5">
        <f t="shared" si="100"/>
        <v>4</v>
      </c>
      <c r="AB1087" s="5">
        <f t="shared" si="101"/>
        <v>1</v>
      </c>
    </row>
    <row r="1088" spans="1:28" customFormat="1" ht="15" customHeight="1">
      <c r="A1088" s="6">
        <v>7037</v>
      </c>
      <c r="B1088" s="5" t="s">
        <v>4640</v>
      </c>
      <c r="C1088" s="5" t="s">
        <v>12242</v>
      </c>
      <c r="D1088" s="5" t="s">
        <v>4641</v>
      </c>
      <c r="E1088" s="9" t="s">
        <v>11048</v>
      </c>
      <c r="F1088" s="111">
        <v>1</v>
      </c>
      <c r="G1088" s="111">
        <v>1</v>
      </c>
      <c r="H1088" s="109">
        <f t="shared" si="99"/>
        <v>1</v>
      </c>
      <c r="I1088" s="22">
        <v>1</v>
      </c>
      <c r="J1088" s="25">
        <v>0</v>
      </c>
      <c r="K1088" s="95">
        <v>1</v>
      </c>
      <c r="L1088" s="12">
        <v>0</v>
      </c>
      <c r="M1088" s="12">
        <v>1</v>
      </c>
      <c r="N1088" s="27">
        <f t="shared" si="102"/>
        <v>1</v>
      </c>
      <c r="O1088" s="29">
        <v>0</v>
      </c>
      <c r="P1088" s="125">
        <v>0</v>
      </c>
      <c r="Q1088" s="125">
        <v>0</v>
      </c>
      <c r="R1088" s="31">
        <f t="shared" si="103"/>
        <v>0</v>
      </c>
      <c r="S1088" s="14">
        <v>1396</v>
      </c>
      <c r="T1088" s="15">
        <v>23.610599999999998</v>
      </c>
      <c r="U1088" s="15">
        <v>59.125985786045256</v>
      </c>
      <c r="V1088" s="33">
        <f t="shared" si="104"/>
        <v>1</v>
      </c>
      <c r="W1088" s="34">
        <v>1</v>
      </c>
      <c r="X1088" s="19">
        <v>1</v>
      </c>
      <c r="Y1088" s="36">
        <v>1</v>
      </c>
      <c r="Z1088" s="41">
        <v>0</v>
      </c>
      <c r="AA1088" s="5">
        <f t="shared" si="100"/>
        <v>6</v>
      </c>
      <c r="AB1088" s="5">
        <f t="shared" si="101"/>
        <v>1</v>
      </c>
    </row>
    <row r="1089" spans="1:28" customFormat="1" ht="15" customHeight="1">
      <c r="A1089" s="6">
        <v>7038</v>
      </c>
      <c r="B1089" s="5" t="s">
        <v>4662</v>
      </c>
      <c r="C1089" s="5" t="s">
        <v>12243</v>
      </c>
      <c r="D1089" s="5" t="s">
        <v>4663</v>
      </c>
      <c r="E1089" s="9" t="s">
        <v>11048</v>
      </c>
      <c r="F1089" s="111">
        <v>1</v>
      </c>
      <c r="G1089" s="111">
        <v>1</v>
      </c>
      <c r="H1089" s="109">
        <f t="shared" si="99"/>
        <v>1</v>
      </c>
      <c r="I1089" s="22">
        <v>0</v>
      </c>
      <c r="J1089" s="25">
        <v>0</v>
      </c>
      <c r="K1089" s="95">
        <v>1</v>
      </c>
      <c r="L1089" s="12">
        <v>0</v>
      </c>
      <c r="M1089" s="12">
        <v>0</v>
      </c>
      <c r="N1089" s="27">
        <f t="shared" si="102"/>
        <v>1</v>
      </c>
      <c r="O1089" s="29">
        <v>0</v>
      </c>
      <c r="P1089" s="125">
        <v>0</v>
      </c>
      <c r="Q1089" s="125">
        <v>0</v>
      </c>
      <c r="R1089" s="31">
        <f t="shared" si="103"/>
        <v>0</v>
      </c>
      <c r="S1089" s="14">
        <v>758</v>
      </c>
      <c r="T1089" s="15">
        <v>7.0121000000000002</v>
      </c>
      <c r="U1089" s="15">
        <v>108.09885768885212</v>
      </c>
      <c r="V1089" s="33">
        <f t="shared" si="104"/>
        <v>0</v>
      </c>
      <c r="W1089" s="34">
        <v>1</v>
      </c>
      <c r="X1089" s="19">
        <v>1</v>
      </c>
      <c r="Y1089" s="36">
        <v>0</v>
      </c>
      <c r="Z1089" s="41">
        <v>0</v>
      </c>
      <c r="AA1089" s="5">
        <f t="shared" si="100"/>
        <v>3</v>
      </c>
      <c r="AB1089" s="5">
        <f t="shared" si="101"/>
        <v>1</v>
      </c>
    </row>
    <row r="1090" spans="1:28" customFormat="1" ht="15" customHeight="1">
      <c r="A1090" s="6">
        <v>7039</v>
      </c>
      <c r="B1090" s="5" t="s">
        <v>4666</v>
      </c>
      <c r="C1090" s="5" t="s">
        <v>12244</v>
      </c>
      <c r="D1090" s="5" t="s">
        <v>4667</v>
      </c>
      <c r="E1090" s="9" t="s">
        <v>11048</v>
      </c>
      <c r="F1090" s="111">
        <v>1</v>
      </c>
      <c r="G1090" s="111">
        <v>1</v>
      </c>
      <c r="H1090" s="109">
        <f t="shared" si="99"/>
        <v>1</v>
      </c>
      <c r="I1090" s="22">
        <v>1</v>
      </c>
      <c r="J1090" s="25">
        <v>0</v>
      </c>
      <c r="K1090" s="95">
        <v>1</v>
      </c>
      <c r="L1090" s="12">
        <v>0</v>
      </c>
      <c r="M1090" s="12">
        <v>1</v>
      </c>
      <c r="N1090" s="27">
        <f t="shared" si="102"/>
        <v>1</v>
      </c>
      <c r="O1090" s="29">
        <v>1</v>
      </c>
      <c r="P1090" s="125">
        <v>0</v>
      </c>
      <c r="Q1090" s="125">
        <v>1</v>
      </c>
      <c r="R1090" s="31">
        <f t="shared" si="103"/>
        <v>1</v>
      </c>
      <c r="S1090" s="14">
        <v>111</v>
      </c>
      <c r="T1090" s="15">
        <v>8.9367000000000001</v>
      </c>
      <c r="U1090" s="15">
        <v>12.420692201819463</v>
      </c>
      <c r="V1090" s="33">
        <f t="shared" si="104"/>
        <v>1</v>
      </c>
      <c r="W1090" s="34">
        <v>1</v>
      </c>
      <c r="X1090" s="19">
        <v>1</v>
      </c>
      <c r="Y1090" s="36">
        <v>0</v>
      </c>
      <c r="Z1090" s="41">
        <v>0</v>
      </c>
      <c r="AA1090" s="5">
        <f t="shared" si="100"/>
        <v>7</v>
      </c>
      <c r="AB1090" s="5">
        <f t="shared" si="101"/>
        <v>1</v>
      </c>
    </row>
    <row r="1091" spans="1:28" customFormat="1" ht="15" customHeight="1">
      <c r="A1091" s="6">
        <v>7040</v>
      </c>
      <c r="B1091" s="5" t="s">
        <v>4670</v>
      </c>
      <c r="C1091" s="5" t="s">
        <v>12245</v>
      </c>
      <c r="D1091" s="5" t="s">
        <v>4671</v>
      </c>
      <c r="E1091" s="9" t="s">
        <v>11048</v>
      </c>
      <c r="F1091" s="111">
        <v>1</v>
      </c>
      <c r="G1091" s="111">
        <v>1</v>
      </c>
      <c r="H1091" s="109">
        <f t="shared" si="99"/>
        <v>1</v>
      </c>
      <c r="I1091" s="22">
        <v>0</v>
      </c>
      <c r="J1091" s="25">
        <v>0</v>
      </c>
      <c r="K1091" s="95">
        <v>1</v>
      </c>
      <c r="L1091" s="12">
        <v>0</v>
      </c>
      <c r="M1091" s="12">
        <v>1</v>
      </c>
      <c r="N1091" s="27">
        <f t="shared" si="102"/>
        <v>1</v>
      </c>
      <c r="O1091" s="29">
        <v>0</v>
      </c>
      <c r="P1091" s="125">
        <v>0</v>
      </c>
      <c r="Q1091" s="125">
        <v>0</v>
      </c>
      <c r="R1091" s="31">
        <f t="shared" si="103"/>
        <v>0</v>
      </c>
      <c r="S1091" s="14">
        <v>2071</v>
      </c>
      <c r="T1091" s="15">
        <v>83.943899999999999</v>
      </c>
      <c r="U1091" s="15">
        <v>24.671238767796112</v>
      </c>
      <c r="V1091" s="33">
        <f t="shared" si="104"/>
        <v>1</v>
      </c>
      <c r="W1091" s="34">
        <v>1</v>
      </c>
      <c r="X1091" s="19">
        <v>1</v>
      </c>
      <c r="Y1091" s="36">
        <v>0</v>
      </c>
      <c r="Z1091" s="41">
        <v>0</v>
      </c>
      <c r="AA1091" s="5">
        <f t="shared" si="100"/>
        <v>4</v>
      </c>
      <c r="AB1091" s="5">
        <f t="shared" si="101"/>
        <v>1</v>
      </c>
    </row>
    <row r="1092" spans="1:28" customFormat="1" ht="15" customHeight="1">
      <c r="A1092" s="6">
        <v>7041</v>
      </c>
      <c r="B1092" s="5" t="s">
        <v>4672</v>
      </c>
      <c r="C1092" s="5" t="s">
        <v>12246</v>
      </c>
      <c r="D1092" s="5" t="s">
        <v>4673</v>
      </c>
      <c r="E1092" s="9" t="s">
        <v>11048</v>
      </c>
      <c r="F1092" s="111">
        <v>1</v>
      </c>
      <c r="G1092" s="111">
        <v>1</v>
      </c>
      <c r="H1092" s="109">
        <f t="shared" si="99"/>
        <v>1</v>
      </c>
      <c r="I1092" s="22">
        <v>0</v>
      </c>
      <c r="J1092" s="25">
        <v>0</v>
      </c>
      <c r="K1092" s="95">
        <v>1</v>
      </c>
      <c r="L1092" s="12">
        <v>0</v>
      </c>
      <c r="M1092" s="12">
        <v>1</v>
      </c>
      <c r="N1092" s="27">
        <f t="shared" si="102"/>
        <v>1</v>
      </c>
      <c r="O1092" s="29">
        <v>0</v>
      </c>
      <c r="P1092" s="125">
        <v>0</v>
      </c>
      <c r="Q1092" s="125">
        <v>0</v>
      </c>
      <c r="R1092" s="31">
        <f t="shared" si="103"/>
        <v>0</v>
      </c>
      <c r="S1092" s="14">
        <v>776</v>
      </c>
      <c r="T1092" s="15">
        <v>125.66840000000001</v>
      </c>
      <c r="U1092" s="15">
        <v>6.1749811408436805</v>
      </c>
      <c r="V1092" s="33">
        <f t="shared" si="104"/>
        <v>1</v>
      </c>
      <c r="W1092" s="34">
        <v>1</v>
      </c>
      <c r="X1092" s="19">
        <v>1</v>
      </c>
      <c r="Y1092" s="36">
        <v>0</v>
      </c>
      <c r="Z1092" s="41">
        <v>0</v>
      </c>
      <c r="AA1092" s="5">
        <f t="shared" si="100"/>
        <v>4</v>
      </c>
      <c r="AB1092" s="5">
        <f t="shared" si="101"/>
        <v>1</v>
      </c>
    </row>
    <row r="1093" spans="1:28" customFormat="1" ht="15" customHeight="1">
      <c r="A1093" s="6">
        <v>7042</v>
      </c>
      <c r="B1093" s="5" t="s">
        <v>4854</v>
      </c>
      <c r="C1093" s="5" t="s">
        <v>12247</v>
      </c>
      <c r="D1093" s="5" t="s">
        <v>4855</v>
      </c>
      <c r="E1093" s="9" t="s">
        <v>11048</v>
      </c>
      <c r="F1093" s="111">
        <v>1</v>
      </c>
      <c r="G1093" s="111">
        <v>1</v>
      </c>
      <c r="H1093" s="109">
        <f t="shared" si="99"/>
        <v>1</v>
      </c>
      <c r="I1093" s="22">
        <v>1</v>
      </c>
      <c r="J1093" s="25">
        <v>0</v>
      </c>
      <c r="K1093" s="95">
        <v>1</v>
      </c>
      <c r="L1093" s="12">
        <v>0</v>
      </c>
      <c r="M1093" s="12">
        <v>1</v>
      </c>
      <c r="N1093" s="27">
        <f t="shared" si="102"/>
        <v>1</v>
      </c>
      <c r="O1093" s="29">
        <v>0</v>
      </c>
      <c r="P1093" s="125">
        <v>0</v>
      </c>
      <c r="Q1093" s="125">
        <v>0</v>
      </c>
      <c r="R1093" s="31">
        <f t="shared" si="103"/>
        <v>0</v>
      </c>
      <c r="S1093" s="14">
        <v>465</v>
      </c>
      <c r="T1093" s="15">
        <v>18.5459</v>
      </c>
      <c r="U1093" s="15">
        <v>25.072927169886608</v>
      </c>
      <c r="V1093" s="33">
        <f t="shared" si="104"/>
        <v>1</v>
      </c>
      <c r="W1093" s="34">
        <v>1</v>
      </c>
      <c r="X1093" s="19">
        <v>1</v>
      </c>
      <c r="Y1093" s="36">
        <v>0</v>
      </c>
      <c r="Z1093" s="41">
        <v>0</v>
      </c>
      <c r="AA1093" s="5">
        <f t="shared" si="100"/>
        <v>5</v>
      </c>
      <c r="AB1093" s="5">
        <f t="shared" si="101"/>
        <v>1</v>
      </c>
    </row>
    <row r="1094" spans="1:28" customFormat="1" ht="15" customHeight="1">
      <c r="A1094" s="6">
        <v>7043</v>
      </c>
      <c r="B1094" s="5" t="s">
        <v>6029</v>
      </c>
      <c r="C1094" s="5" t="s">
        <v>12248</v>
      </c>
      <c r="D1094" s="5" t="s">
        <v>6030</v>
      </c>
      <c r="E1094" s="9" t="s">
        <v>11048</v>
      </c>
      <c r="F1094" s="111">
        <v>1</v>
      </c>
      <c r="G1094" s="111">
        <v>1</v>
      </c>
      <c r="H1094" s="109">
        <f t="shared" ref="H1094:H1157" si="105">IF(OR(F1094=1,G1094=1)=TRUE,1,0)</f>
        <v>1</v>
      </c>
      <c r="I1094" s="22">
        <v>1</v>
      </c>
      <c r="J1094" s="25">
        <v>0</v>
      </c>
      <c r="K1094" s="95">
        <v>1</v>
      </c>
      <c r="L1094" s="12">
        <v>0</v>
      </c>
      <c r="M1094" s="12">
        <v>1</v>
      </c>
      <c r="N1094" s="27">
        <f t="shared" si="102"/>
        <v>1</v>
      </c>
      <c r="O1094" s="29">
        <v>0</v>
      </c>
      <c r="P1094" s="125">
        <v>0</v>
      </c>
      <c r="Q1094" s="125">
        <v>1</v>
      </c>
      <c r="R1094" s="31">
        <f t="shared" si="103"/>
        <v>1</v>
      </c>
      <c r="S1094" s="14">
        <v>1831</v>
      </c>
      <c r="T1094" s="15">
        <v>18.760000000000002</v>
      </c>
      <c r="U1094" s="15">
        <v>97.60127931769722</v>
      </c>
      <c r="V1094" s="33">
        <f t="shared" si="104"/>
        <v>0</v>
      </c>
      <c r="W1094" s="34">
        <v>1</v>
      </c>
      <c r="X1094" s="19">
        <v>1</v>
      </c>
      <c r="Y1094" s="36">
        <v>0</v>
      </c>
      <c r="Z1094" s="41">
        <v>0</v>
      </c>
      <c r="AA1094" s="5">
        <f t="shared" ref="AA1094:AA1157" si="106">H1094+I1094+J1094+N1094+O1094+R1094+V1094+W1094+Y1094+Z1094</f>
        <v>5</v>
      </c>
      <c r="AB1094" s="5">
        <f t="shared" ref="AB1094:AB1157" si="107">IF(AA1094&gt;0,1,0)</f>
        <v>1</v>
      </c>
    </row>
    <row r="1095" spans="1:28" customFormat="1" ht="15" customHeight="1">
      <c r="A1095" s="6">
        <v>7044</v>
      </c>
      <c r="B1095" s="5" t="s">
        <v>6085</v>
      </c>
      <c r="C1095" s="5" t="s">
        <v>12249</v>
      </c>
      <c r="D1095" s="5" t="s">
        <v>6086</v>
      </c>
      <c r="E1095" s="9" t="s">
        <v>11048</v>
      </c>
      <c r="F1095" s="111">
        <v>1</v>
      </c>
      <c r="G1095" s="111">
        <v>1</v>
      </c>
      <c r="H1095" s="109">
        <f t="shared" si="105"/>
        <v>1</v>
      </c>
      <c r="I1095" s="22">
        <v>1</v>
      </c>
      <c r="J1095" s="25">
        <v>0</v>
      </c>
      <c r="K1095" s="95">
        <v>1</v>
      </c>
      <c r="L1095" s="12">
        <v>0</v>
      </c>
      <c r="M1095" s="12">
        <v>1</v>
      </c>
      <c r="N1095" s="27">
        <f t="shared" ref="N1095:N1158" si="108">IF((K1095+L1095+M1095)&gt;0,1,0)</f>
        <v>1</v>
      </c>
      <c r="O1095" s="29">
        <v>0</v>
      </c>
      <c r="P1095" s="125">
        <v>0</v>
      </c>
      <c r="Q1095" s="125">
        <v>0</v>
      </c>
      <c r="R1095" s="31">
        <f t="shared" ref="R1095:R1158" si="109">IF(OR(P1095=1,Q1095=1)=TRUE,1,0)</f>
        <v>0</v>
      </c>
      <c r="S1095" s="14">
        <v>2069</v>
      </c>
      <c r="T1095" s="15">
        <v>43.628299999999996</v>
      </c>
      <c r="U1095" s="15">
        <v>47.423346772622359</v>
      </c>
      <c r="V1095" s="33">
        <f t="shared" ref="V1095:V1158" si="110">IF(U1095&lt;=80,1,0)</f>
        <v>1</v>
      </c>
      <c r="W1095" s="34">
        <v>1</v>
      </c>
      <c r="X1095" s="19">
        <v>1</v>
      </c>
      <c r="Y1095" s="36">
        <v>0</v>
      </c>
      <c r="Z1095" s="41">
        <v>0</v>
      </c>
      <c r="AA1095" s="5">
        <f t="shared" si="106"/>
        <v>5</v>
      </c>
      <c r="AB1095" s="5">
        <f t="shared" si="107"/>
        <v>1</v>
      </c>
    </row>
    <row r="1096" spans="1:28" customFormat="1" ht="15" customHeight="1">
      <c r="A1096" s="6">
        <v>7045</v>
      </c>
      <c r="B1096" s="5" t="s">
        <v>6341</v>
      </c>
      <c r="C1096" s="5" t="s">
        <v>12250</v>
      </c>
      <c r="D1096" s="5" t="s">
        <v>6342</v>
      </c>
      <c r="E1096" s="9" t="s">
        <v>11048</v>
      </c>
      <c r="F1096" s="111">
        <v>1</v>
      </c>
      <c r="G1096" s="111">
        <v>1</v>
      </c>
      <c r="H1096" s="109">
        <f t="shared" si="105"/>
        <v>1</v>
      </c>
      <c r="I1096" s="22">
        <v>1</v>
      </c>
      <c r="J1096" s="25">
        <v>0</v>
      </c>
      <c r="K1096" s="95">
        <v>1</v>
      </c>
      <c r="L1096" s="12">
        <v>0</v>
      </c>
      <c r="M1096" s="12">
        <v>1</v>
      </c>
      <c r="N1096" s="27">
        <f t="shared" si="108"/>
        <v>1</v>
      </c>
      <c r="O1096" s="29">
        <v>0</v>
      </c>
      <c r="P1096" s="125">
        <v>0</v>
      </c>
      <c r="Q1096" s="125">
        <v>0</v>
      </c>
      <c r="R1096" s="31">
        <f t="shared" si="109"/>
        <v>0</v>
      </c>
      <c r="S1096" s="14">
        <v>2943</v>
      </c>
      <c r="T1096" s="15">
        <v>57.355200000000004</v>
      </c>
      <c r="U1096" s="15">
        <v>51.311825257343706</v>
      </c>
      <c r="V1096" s="33">
        <f t="shared" si="110"/>
        <v>1</v>
      </c>
      <c r="W1096" s="34">
        <v>1</v>
      </c>
      <c r="X1096" s="19">
        <v>1</v>
      </c>
      <c r="Y1096" s="36">
        <v>0</v>
      </c>
      <c r="Z1096" s="41">
        <v>0</v>
      </c>
      <c r="AA1096" s="5">
        <f t="shared" si="106"/>
        <v>5</v>
      </c>
      <c r="AB1096" s="5">
        <f t="shared" si="107"/>
        <v>1</v>
      </c>
    </row>
    <row r="1097" spans="1:28" customFormat="1" ht="15" customHeight="1">
      <c r="A1097" s="6">
        <v>7046</v>
      </c>
      <c r="B1097" s="5" t="s">
        <v>6407</v>
      </c>
      <c r="C1097" s="5" t="s">
        <v>12251</v>
      </c>
      <c r="D1097" s="5" t="s">
        <v>6408</v>
      </c>
      <c r="E1097" s="9" t="s">
        <v>11048</v>
      </c>
      <c r="F1097" s="111">
        <v>1</v>
      </c>
      <c r="G1097" s="111">
        <v>1</v>
      </c>
      <c r="H1097" s="109">
        <f t="shared" si="105"/>
        <v>1</v>
      </c>
      <c r="I1097" s="22">
        <v>1</v>
      </c>
      <c r="J1097" s="25">
        <v>0</v>
      </c>
      <c r="K1097" s="95">
        <v>1</v>
      </c>
      <c r="L1097" s="12">
        <v>0</v>
      </c>
      <c r="M1097" s="12">
        <v>1</v>
      </c>
      <c r="N1097" s="27">
        <f t="shared" si="108"/>
        <v>1</v>
      </c>
      <c r="O1097" s="29">
        <v>0</v>
      </c>
      <c r="P1097" s="125">
        <v>0</v>
      </c>
      <c r="Q1097" s="125">
        <v>0</v>
      </c>
      <c r="R1097" s="31">
        <f t="shared" si="109"/>
        <v>0</v>
      </c>
      <c r="S1097" s="14">
        <v>158</v>
      </c>
      <c r="T1097" s="15">
        <v>53.4833</v>
      </c>
      <c r="U1097" s="15">
        <v>2.9541931780574497</v>
      </c>
      <c r="V1097" s="33">
        <f t="shared" si="110"/>
        <v>1</v>
      </c>
      <c r="W1097" s="34">
        <v>1</v>
      </c>
      <c r="X1097" s="19">
        <v>1</v>
      </c>
      <c r="Y1097" s="36">
        <v>0</v>
      </c>
      <c r="Z1097" s="41">
        <v>0</v>
      </c>
      <c r="AA1097" s="5">
        <f t="shared" si="106"/>
        <v>5</v>
      </c>
      <c r="AB1097" s="5">
        <f t="shared" si="107"/>
        <v>1</v>
      </c>
    </row>
    <row r="1098" spans="1:28" customFormat="1" ht="15" customHeight="1">
      <c r="A1098" s="6">
        <v>7047</v>
      </c>
      <c r="B1098" s="5" t="s">
        <v>6601</v>
      </c>
      <c r="C1098" s="5" t="s">
        <v>12252</v>
      </c>
      <c r="D1098" s="5" t="s">
        <v>6602</v>
      </c>
      <c r="E1098" s="9" t="s">
        <v>11048</v>
      </c>
      <c r="F1098" s="111">
        <v>0</v>
      </c>
      <c r="G1098" s="111">
        <v>1</v>
      </c>
      <c r="H1098" s="109">
        <f t="shared" si="105"/>
        <v>1</v>
      </c>
      <c r="I1098" s="22">
        <v>1</v>
      </c>
      <c r="J1098" s="25">
        <v>0</v>
      </c>
      <c r="K1098" s="95">
        <v>1</v>
      </c>
      <c r="L1098" s="12">
        <v>0</v>
      </c>
      <c r="M1098" s="12">
        <v>1</v>
      </c>
      <c r="N1098" s="27">
        <f t="shared" si="108"/>
        <v>1</v>
      </c>
      <c r="O1098" s="29">
        <v>0</v>
      </c>
      <c r="P1098" s="125">
        <v>0</v>
      </c>
      <c r="Q1098" s="125">
        <v>0</v>
      </c>
      <c r="R1098" s="31">
        <f t="shared" si="109"/>
        <v>0</v>
      </c>
      <c r="S1098" s="14">
        <v>225</v>
      </c>
      <c r="T1098" s="15">
        <v>30.560300000000002</v>
      </c>
      <c r="U1098" s="15">
        <v>7.3624931692424482</v>
      </c>
      <c r="V1098" s="33">
        <f t="shared" si="110"/>
        <v>1</v>
      </c>
      <c r="W1098" s="34">
        <v>1</v>
      </c>
      <c r="X1098" s="19">
        <v>1</v>
      </c>
      <c r="Y1098" s="36">
        <v>0</v>
      </c>
      <c r="Z1098" s="41">
        <v>0</v>
      </c>
      <c r="AA1098" s="5">
        <f t="shared" si="106"/>
        <v>5</v>
      </c>
      <c r="AB1098" s="5">
        <f t="shared" si="107"/>
        <v>1</v>
      </c>
    </row>
    <row r="1099" spans="1:28" customFormat="1" ht="15" customHeight="1">
      <c r="A1099" s="6">
        <v>7048</v>
      </c>
      <c r="B1099" s="5" t="s">
        <v>6882</v>
      </c>
      <c r="C1099" s="5" t="s">
        <v>12253</v>
      </c>
      <c r="D1099" s="5" t="s">
        <v>6883</v>
      </c>
      <c r="E1099" s="9" t="s">
        <v>11048</v>
      </c>
      <c r="F1099" s="111">
        <v>1</v>
      </c>
      <c r="G1099" s="111">
        <v>1</v>
      </c>
      <c r="H1099" s="109">
        <f t="shared" si="105"/>
        <v>1</v>
      </c>
      <c r="I1099" s="22">
        <v>1</v>
      </c>
      <c r="J1099" s="25">
        <v>0</v>
      </c>
      <c r="K1099" s="95">
        <v>1</v>
      </c>
      <c r="L1099" s="12">
        <v>0</v>
      </c>
      <c r="M1099" s="12">
        <v>1</v>
      </c>
      <c r="N1099" s="27">
        <f t="shared" si="108"/>
        <v>1</v>
      </c>
      <c r="O1099" s="29">
        <v>1</v>
      </c>
      <c r="P1099" s="125">
        <v>0</v>
      </c>
      <c r="Q1099" s="125">
        <v>0</v>
      </c>
      <c r="R1099" s="31">
        <f t="shared" si="109"/>
        <v>0</v>
      </c>
      <c r="S1099" s="14">
        <v>453</v>
      </c>
      <c r="T1099" s="15">
        <v>23.266100000000002</v>
      </c>
      <c r="U1099" s="15">
        <v>19.470388247278226</v>
      </c>
      <c r="V1099" s="33">
        <f t="shared" si="110"/>
        <v>1</v>
      </c>
      <c r="W1099" s="34">
        <v>1</v>
      </c>
      <c r="X1099" s="19">
        <v>1</v>
      </c>
      <c r="Y1099" s="36">
        <v>0</v>
      </c>
      <c r="Z1099" s="41">
        <v>0</v>
      </c>
      <c r="AA1099" s="5">
        <f t="shared" si="106"/>
        <v>6</v>
      </c>
      <c r="AB1099" s="5">
        <f t="shared" si="107"/>
        <v>1</v>
      </c>
    </row>
    <row r="1100" spans="1:28" customFormat="1" ht="15" customHeight="1">
      <c r="A1100" s="6">
        <v>7049</v>
      </c>
      <c r="B1100" s="5" t="s">
        <v>7284</v>
      </c>
      <c r="C1100" s="5" t="s">
        <v>12254</v>
      </c>
      <c r="D1100" s="5" t="s">
        <v>7285</v>
      </c>
      <c r="E1100" s="9" t="s">
        <v>11048</v>
      </c>
      <c r="F1100" s="111">
        <v>1</v>
      </c>
      <c r="G1100" s="111">
        <v>1</v>
      </c>
      <c r="H1100" s="109">
        <f t="shared" si="105"/>
        <v>1</v>
      </c>
      <c r="I1100" s="22">
        <v>1</v>
      </c>
      <c r="J1100" s="25">
        <v>0</v>
      </c>
      <c r="K1100" s="95">
        <v>1</v>
      </c>
      <c r="L1100" s="12">
        <v>0</v>
      </c>
      <c r="M1100" s="12">
        <v>0</v>
      </c>
      <c r="N1100" s="27">
        <f t="shared" si="108"/>
        <v>1</v>
      </c>
      <c r="O1100" s="29">
        <v>0</v>
      </c>
      <c r="P1100" s="125">
        <v>0</v>
      </c>
      <c r="Q1100" s="125">
        <v>0</v>
      </c>
      <c r="R1100" s="31">
        <f t="shared" si="109"/>
        <v>0</v>
      </c>
      <c r="S1100" s="14">
        <v>1531</v>
      </c>
      <c r="T1100" s="15">
        <v>15.329700000000001</v>
      </c>
      <c r="U1100" s="15">
        <v>99.871491288153052</v>
      </c>
      <c r="V1100" s="33">
        <f t="shared" si="110"/>
        <v>0</v>
      </c>
      <c r="W1100" s="34">
        <v>1</v>
      </c>
      <c r="X1100" s="19">
        <v>1</v>
      </c>
      <c r="Y1100" s="36">
        <v>1</v>
      </c>
      <c r="Z1100" s="41">
        <v>0</v>
      </c>
      <c r="AA1100" s="5">
        <f t="shared" si="106"/>
        <v>5</v>
      </c>
      <c r="AB1100" s="5">
        <f t="shared" si="107"/>
        <v>1</v>
      </c>
    </row>
    <row r="1101" spans="1:28" customFormat="1" ht="15" customHeight="1">
      <c r="A1101" s="6">
        <v>7050</v>
      </c>
      <c r="B1101" s="5" t="s">
        <v>7326</v>
      </c>
      <c r="C1101" s="5" t="s">
        <v>12255</v>
      </c>
      <c r="D1101" s="5" t="s">
        <v>7327</v>
      </c>
      <c r="E1101" s="9" t="s">
        <v>11048</v>
      </c>
      <c r="F1101" s="111">
        <v>0</v>
      </c>
      <c r="G1101" s="111">
        <v>1</v>
      </c>
      <c r="H1101" s="109">
        <f t="shared" si="105"/>
        <v>1</v>
      </c>
      <c r="I1101" s="22">
        <v>1</v>
      </c>
      <c r="J1101" s="25">
        <v>1</v>
      </c>
      <c r="K1101" s="95">
        <v>1</v>
      </c>
      <c r="L1101" s="12">
        <v>0</v>
      </c>
      <c r="M1101" s="12">
        <v>1</v>
      </c>
      <c r="N1101" s="27">
        <f t="shared" si="108"/>
        <v>1</v>
      </c>
      <c r="O1101" s="29">
        <v>1</v>
      </c>
      <c r="P1101" s="125">
        <v>0</v>
      </c>
      <c r="Q1101" s="125">
        <v>0</v>
      </c>
      <c r="R1101" s="31">
        <f t="shared" si="109"/>
        <v>0</v>
      </c>
      <c r="S1101" s="14">
        <v>195</v>
      </c>
      <c r="T1101" s="15">
        <v>33.557400000000001</v>
      </c>
      <c r="U1101" s="15">
        <v>5.810938868923099</v>
      </c>
      <c r="V1101" s="33">
        <f t="shared" si="110"/>
        <v>1</v>
      </c>
      <c r="W1101" s="34">
        <v>1</v>
      </c>
      <c r="X1101" s="19">
        <v>1</v>
      </c>
      <c r="Y1101" s="36">
        <v>1</v>
      </c>
      <c r="Z1101" s="41">
        <v>0</v>
      </c>
      <c r="AA1101" s="5">
        <f t="shared" si="106"/>
        <v>8</v>
      </c>
      <c r="AB1101" s="5">
        <f t="shared" si="107"/>
        <v>1</v>
      </c>
    </row>
    <row r="1102" spans="1:28" customFormat="1" ht="15" customHeight="1">
      <c r="A1102" s="6">
        <v>7051</v>
      </c>
      <c r="B1102" s="5" t="s">
        <v>7364</v>
      </c>
      <c r="C1102" s="5" t="s">
        <v>12256</v>
      </c>
      <c r="D1102" s="5" t="s">
        <v>7365</v>
      </c>
      <c r="E1102" s="9" t="s">
        <v>11048</v>
      </c>
      <c r="F1102" s="111">
        <v>1</v>
      </c>
      <c r="G1102" s="111">
        <v>1</v>
      </c>
      <c r="H1102" s="109">
        <f t="shared" si="105"/>
        <v>1</v>
      </c>
      <c r="I1102" s="22">
        <v>1</v>
      </c>
      <c r="J1102" s="25">
        <v>0</v>
      </c>
      <c r="K1102" s="95">
        <v>1</v>
      </c>
      <c r="L1102" s="12">
        <v>0</v>
      </c>
      <c r="M1102" s="12">
        <v>1</v>
      </c>
      <c r="N1102" s="27">
        <f t="shared" si="108"/>
        <v>1</v>
      </c>
      <c r="O1102" s="29">
        <v>0</v>
      </c>
      <c r="P1102" s="125">
        <v>0</v>
      </c>
      <c r="Q1102" s="125">
        <v>0</v>
      </c>
      <c r="R1102" s="31">
        <f t="shared" si="109"/>
        <v>0</v>
      </c>
      <c r="S1102" s="14">
        <v>818</v>
      </c>
      <c r="T1102" s="15">
        <v>15.753499999999999</v>
      </c>
      <c r="U1102" s="15">
        <v>51.924969054495833</v>
      </c>
      <c r="V1102" s="33">
        <f t="shared" si="110"/>
        <v>1</v>
      </c>
      <c r="W1102" s="34">
        <v>1</v>
      </c>
      <c r="X1102" s="19">
        <v>1</v>
      </c>
      <c r="Y1102" s="36">
        <v>1</v>
      </c>
      <c r="Z1102" s="41">
        <v>0</v>
      </c>
      <c r="AA1102" s="5">
        <f t="shared" si="106"/>
        <v>6</v>
      </c>
      <c r="AB1102" s="5">
        <f t="shared" si="107"/>
        <v>1</v>
      </c>
    </row>
    <row r="1103" spans="1:28" customFormat="1" ht="15" customHeight="1">
      <c r="A1103" s="6">
        <v>7052</v>
      </c>
      <c r="B1103" s="5" t="s">
        <v>7376</v>
      </c>
      <c r="C1103" s="5" t="s">
        <v>12257</v>
      </c>
      <c r="D1103" s="5" t="s">
        <v>7377</v>
      </c>
      <c r="E1103" s="9" t="s">
        <v>11048</v>
      </c>
      <c r="F1103" s="111">
        <v>1</v>
      </c>
      <c r="G1103" s="111">
        <v>1</v>
      </c>
      <c r="H1103" s="109">
        <f t="shared" si="105"/>
        <v>1</v>
      </c>
      <c r="I1103" s="22">
        <v>1</v>
      </c>
      <c r="J1103" s="25">
        <v>0</v>
      </c>
      <c r="K1103" s="95">
        <v>1</v>
      </c>
      <c r="L1103" s="12">
        <v>0</v>
      </c>
      <c r="M1103" s="12">
        <v>0</v>
      </c>
      <c r="N1103" s="27">
        <f t="shared" si="108"/>
        <v>1</v>
      </c>
      <c r="O1103" s="29">
        <v>1</v>
      </c>
      <c r="P1103" s="125">
        <v>0</v>
      </c>
      <c r="Q1103" s="125">
        <v>0</v>
      </c>
      <c r="R1103" s="31">
        <f t="shared" si="109"/>
        <v>0</v>
      </c>
      <c r="S1103" s="14">
        <v>4005</v>
      </c>
      <c r="T1103" s="15">
        <v>6.9212999999999996</v>
      </c>
      <c r="U1103" s="15">
        <v>578.64851978674528</v>
      </c>
      <c r="V1103" s="33">
        <f t="shared" si="110"/>
        <v>0</v>
      </c>
      <c r="W1103" s="34">
        <v>1</v>
      </c>
      <c r="X1103" s="19">
        <v>1</v>
      </c>
      <c r="Y1103" s="36">
        <v>0</v>
      </c>
      <c r="Z1103" s="41">
        <v>0</v>
      </c>
      <c r="AA1103" s="5">
        <f t="shared" si="106"/>
        <v>5</v>
      </c>
      <c r="AB1103" s="5">
        <f t="shared" si="107"/>
        <v>1</v>
      </c>
    </row>
    <row r="1104" spans="1:28" customFormat="1" ht="15" customHeight="1">
      <c r="A1104" s="6">
        <v>7053</v>
      </c>
      <c r="B1104" s="5" t="s">
        <v>7558</v>
      </c>
      <c r="C1104" s="5" t="s">
        <v>12258</v>
      </c>
      <c r="D1104" s="5" t="s">
        <v>7559</v>
      </c>
      <c r="E1104" s="9" t="s">
        <v>11048</v>
      </c>
      <c r="F1104" s="111">
        <v>1</v>
      </c>
      <c r="G1104" s="111">
        <v>1</v>
      </c>
      <c r="H1104" s="109">
        <f t="shared" si="105"/>
        <v>1</v>
      </c>
      <c r="I1104" s="22">
        <v>0</v>
      </c>
      <c r="J1104" s="25">
        <v>0</v>
      </c>
      <c r="K1104" s="95">
        <v>1</v>
      </c>
      <c r="L1104" s="12">
        <v>0</v>
      </c>
      <c r="M1104" s="12">
        <v>1</v>
      </c>
      <c r="N1104" s="27">
        <f t="shared" si="108"/>
        <v>1</v>
      </c>
      <c r="O1104" s="29">
        <v>0</v>
      </c>
      <c r="P1104" s="125">
        <v>0</v>
      </c>
      <c r="Q1104" s="125">
        <v>0</v>
      </c>
      <c r="R1104" s="31">
        <f t="shared" si="109"/>
        <v>0</v>
      </c>
      <c r="S1104" s="14">
        <v>1012</v>
      </c>
      <c r="T1104" s="15">
        <v>33.402299999999997</v>
      </c>
      <c r="U1104" s="15">
        <v>30.29731485556384</v>
      </c>
      <c r="V1104" s="33">
        <f t="shared" si="110"/>
        <v>1</v>
      </c>
      <c r="W1104" s="34">
        <v>1</v>
      </c>
      <c r="X1104" s="19">
        <v>1</v>
      </c>
      <c r="Y1104" s="36">
        <v>0</v>
      </c>
      <c r="Z1104" s="41">
        <v>0</v>
      </c>
      <c r="AA1104" s="5">
        <f t="shared" si="106"/>
        <v>4</v>
      </c>
      <c r="AB1104" s="5">
        <f t="shared" si="107"/>
        <v>1</v>
      </c>
    </row>
    <row r="1105" spans="1:28" customFormat="1" ht="15" customHeight="1">
      <c r="A1105" s="6">
        <v>7054</v>
      </c>
      <c r="B1105" s="5" t="s">
        <v>7630</v>
      </c>
      <c r="C1105" s="5" t="s">
        <v>12259</v>
      </c>
      <c r="D1105" s="5" t="s">
        <v>7631</v>
      </c>
      <c r="E1105" s="9" t="s">
        <v>11048</v>
      </c>
      <c r="F1105" s="111">
        <v>1</v>
      </c>
      <c r="G1105" s="111">
        <v>1</v>
      </c>
      <c r="H1105" s="109">
        <f t="shared" si="105"/>
        <v>1</v>
      </c>
      <c r="I1105" s="22">
        <v>0</v>
      </c>
      <c r="J1105" s="25">
        <v>0</v>
      </c>
      <c r="K1105" s="95">
        <v>1</v>
      </c>
      <c r="L1105" s="12">
        <v>0</v>
      </c>
      <c r="M1105" s="12">
        <v>1</v>
      </c>
      <c r="N1105" s="27">
        <f t="shared" si="108"/>
        <v>1</v>
      </c>
      <c r="O1105" s="29">
        <v>0</v>
      </c>
      <c r="P1105" s="125">
        <v>0</v>
      </c>
      <c r="Q1105" s="125">
        <v>0</v>
      </c>
      <c r="R1105" s="31">
        <f t="shared" si="109"/>
        <v>0</v>
      </c>
      <c r="S1105" s="14">
        <v>3872</v>
      </c>
      <c r="T1105" s="15">
        <v>62.052900000000001</v>
      </c>
      <c r="U1105" s="15">
        <v>62.398373001100673</v>
      </c>
      <c r="V1105" s="33">
        <f t="shared" si="110"/>
        <v>1</v>
      </c>
      <c r="W1105" s="34">
        <v>1</v>
      </c>
      <c r="X1105" s="19">
        <v>1</v>
      </c>
      <c r="Y1105" s="36">
        <v>0</v>
      </c>
      <c r="Z1105" s="41">
        <v>0</v>
      </c>
      <c r="AA1105" s="5">
        <f t="shared" si="106"/>
        <v>4</v>
      </c>
      <c r="AB1105" s="5">
        <f t="shared" si="107"/>
        <v>1</v>
      </c>
    </row>
    <row r="1106" spans="1:28" customFormat="1" ht="15" customHeight="1">
      <c r="A1106" s="6">
        <v>7055</v>
      </c>
      <c r="B1106" s="5" t="s">
        <v>7744</v>
      </c>
      <c r="C1106" s="5" t="s">
        <v>12260</v>
      </c>
      <c r="D1106" s="5" t="s">
        <v>7745</v>
      </c>
      <c r="E1106" s="9" t="s">
        <v>11048</v>
      </c>
      <c r="F1106" s="111">
        <v>1</v>
      </c>
      <c r="G1106" s="111">
        <v>1</v>
      </c>
      <c r="H1106" s="109">
        <f t="shared" si="105"/>
        <v>1</v>
      </c>
      <c r="I1106" s="22">
        <v>0</v>
      </c>
      <c r="J1106" s="25">
        <v>0</v>
      </c>
      <c r="K1106" s="95">
        <v>1</v>
      </c>
      <c r="L1106" s="12">
        <v>0</v>
      </c>
      <c r="M1106" s="12">
        <v>1</v>
      </c>
      <c r="N1106" s="27">
        <f t="shared" si="108"/>
        <v>1</v>
      </c>
      <c r="O1106" s="29">
        <v>0</v>
      </c>
      <c r="P1106" s="125">
        <v>0</v>
      </c>
      <c r="Q1106" s="125">
        <v>0</v>
      </c>
      <c r="R1106" s="31">
        <f t="shared" si="109"/>
        <v>0</v>
      </c>
      <c r="S1106" s="14">
        <v>114</v>
      </c>
      <c r="T1106" s="15">
        <v>86.837299999999999</v>
      </c>
      <c r="U1106" s="15">
        <v>1.312799914322532</v>
      </c>
      <c r="V1106" s="33">
        <f t="shared" si="110"/>
        <v>1</v>
      </c>
      <c r="W1106" s="34">
        <v>1</v>
      </c>
      <c r="X1106" s="19">
        <v>1</v>
      </c>
      <c r="Y1106" s="36">
        <v>1</v>
      </c>
      <c r="Z1106" s="41">
        <v>0</v>
      </c>
      <c r="AA1106" s="5">
        <f t="shared" si="106"/>
        <v>5</v>
      </c>
      <c r="AB1106" s="5">
        <f t="shared" si="107"/>
        <v>1</v>
      </c>
    </row>
    <row r="1107" spans="1:28" customFormat="1" ht="15" customHeight="1">
      <c r="A1107" s="6">
        <v>7056</v>
      </c>
      <c r="B1107" s="5" t="s">
        <v>7746</v>
      </c>
      <c r="C1107" s="5" t="s">
        <v>12261</v>
      </c>
      <c r="D1107" s="5" t="s">
        <v>7747</v>
      </c>
      <c r="E1107" s="9" t="s">
        <v>11048</v>
      </c>
      <c r="F1107" s="111">
        <v>1</v>
      </c>
      <c r="G1107" s="111">
        <v>1</v>
      </c>
      <c r="H1107" s="109">
        <f t="shared" si="105"/>
        <v>1</v>
      </c>
      <c r="I1107" s="22">
        <v>1</v>
      </c>
      <c r="J1107" s="25">
        <v>0</v>
      </c>
      <c r="K1107" s="95">
        <v>1</v>
      </c>
      <c r="L1107" s="12">
        <v>0</v>
      </c>
      <c r="M1107" s="12">
        <v>1</v>
      </c>
      <c r="N1107" s="27">
        <f t="shared" si="108"/>
        <v>1</v>
      </c>
      <c r="O1107" s="29">
        <v>0</v>
      </c>
      <c r="P1107" s="125">
        <v>0</v>
      </c>
      <c r="Q1107" s="125">
        <v>0</v>
      </c>
      <c r="R1107" s="31">
        <f t="shared" si="109"/>
        <v>0</v>
      </c>
      <c r="S1107" s="14">
        <v>196</v>
      </c>
      <c r="T1107" s="15">
        <v>36.338999999999999</v>
      </c>
      <c r="U1107" s="15">
        <v>5.3936542007209889</v>
      </c>
      <c r="V1107" s="33">
        <f t="shared" si="110"/>
        <v>1</v>
      </c>
      <c r="W1107" s="34">
        <v>1</v>
      </c>
      <c r="X1107" s="19">
        <v>1</v>
      </c>
      <c r="Y1107" s="36">
        <v>1</v>
      </c>
      <c r="Z1107" s="41">
        <v>0</v>
      </c>
      <c r="AA1107" s="5">
        <f t="shared" si="106"/>
        <v>6</v>
      </c>
      <c r="AB1107" s="5">
        <f t="shared" si="107"/>
        <v>1</v>
      </c>
    </row>
    <row r="1108" spans="1:28" customFormat="1" ht="15" customHeight="1">
      <c r="A1108" s="6">
        <v>7057</v>
      </c>
      <c r="B1108" s="5" t="s">
        <v>8048</v>
      </c>
      <c r="C1108" s="5" t="s">
        <v>12262</v>
      </c>
      <c r="D1108" s="5" t="s">
        <v>8049</v>
      </c>
      <c r="E1108" s="9" t="s">
        <v>11048</v>
      </c>
      <c r="F1108" s="111">
        <v>1</v>
      </c>
      <c r="G1108" s="111">
        <v>1</v>
      </c>
      <c r="H1108" s="109">
        <f t="shared" si="105"/>
        <v>1</v>
      </c>
      <c r="I1108" s="22">
        <v>0</v>
      </c>
      <c r="J1108" s="25">
        <v>0</v>
      </c>
      <c r="K1108" s="95">
        <v>1</v>
      </c>
      <c r="L1108" s="12">
        <v>0</v>
      </c>
      <c r="M1108" s="12">
        <v>1</v>
      </c>
      <c r="N1108" s="27">
        <f t="shared" si="108"/>
        <v>1</v>
      </c>
      <c r="O1108" s="29">
        <v>0</v>
      </c>
      <c r="P1108" s="125">
        <v>0</v>
      </c>
      <c r="Q1108" s="125">
        <v>0</v>
      </c>
      <c r="R1108" s="31">
        <f t="shared" si="109"/>
        <v>0</v>
      </c>
      <c r="S1108" s="14">
        <v>1042</v>
      </c>
      <c r="T1108" s="15">
        <v>14.641300000000001</v>
      </c>
      <c r="U1108" s="15">
        <v>71.168543776850413</v>
      </c>
      <c r="V1108" s="33">
        <f t="shared" si="110"/>
        <v>1</v>
      </c>
      <c r="W1108" s="34">
        <v>1</v>
      </c>
      <c r="X1108" s="19">
        <v>1</v>
      </c>
      <c r="Y1108" s="36">
        <v>0</v>
      </c>
      <c r="Z1108" s="41">
        <v>0</v>
      </c>
      <c r="AA1108" s="5">
        <f t="shared" si="106"/>
        <v>4</v>
      </c>
      <c r="AB1108" s="5">
        <f t="shared" si="107"/>
        <v>1</v>
      </c>
    </row>
    <row r="1109" spans="1:28" customFormat="1" ht="15" customHeight="1">
      <c r="A1109" s="6">
        <v>7058</v>
      </c>
      <c r="B1109" s="5" t="s">
        <v>8222</v>
      </c>
      <c r="C1109" s="5" t="s">
        <v>12263</v>
      </c>
      <c r="D1109" s="5" t="s">
        <v>8223</v>
      </c>
      <c r="E1109" s="9" t="s">
        <v>11048</v>
      </c>
      <c r="F1109" s="111">
        <v>1</v>
      </c>
      <c r="G1109" s="111">
        <v>1</v>
      </c>
      <c r="H1109" s="109">
        <f t="shared" si="105"/>
        <v>1</v>
      </c>
      <c r="I1109" s="22">
        <v>0</v>
      </c>
      <c r="J1109" s="25">
        <v>0</v>
      </c>
      <c r="K1109" s="95">
        <v>1</v>
      </c>
      <c r="L1109" s="12">
        <v>0</v>
      </c>
      <c r="M1109" s="12">
        <v>0</v>
      </c>
      <c r="N1109" s="27">
        <f t="shared" si="108"/>
        <v>1</v>
      </c>
      <c r="O1109" s="29">
        <v>0</v>
      </c>
      <c r="P1109" s="125">
        <v>0</v>
      </c>
      <c r="Q1109" s="125">
        <v>0</v>
      </c>
      <c r="R1109" s="31">
        <f t="shared" si="109"/>
        <v>0</v>
      </c>
      <c r="S1109" s="14">
        <v>3356</v>
      </c>
      <c r="T1109" s="15">
        <v>14.736600000000001</v>
      </c>
      <c r="U1109" s="15">
        <v>227.73231274513793</v>
      </c>
      <c r="V1109" s="33">
        <f t="shared" si="110"/>
        <v>0</v>
      </c>
      <c r="W1109" s="34">
        <v>1</v>
      </c>
      <c r="X1109" s="19">
        <v>1</v>
      </c>
      <c r="Y1109" s="36">
        <v>0</v>
      </c>
      <c r="Z1109" s="41">
        <v>0</v>
      </c>
      <c r="AA1109" s="5">
        <f t="shared" si="106"/>
        <v>3</v>
      </c>
      <c r="AB1109" s="5">
        <f t="shared" si="107"/>
        <v>1</v>
      </c>
    </row>
    <row r="1110" spans="1:28" customFormat="1" ht="15" customHeight="1">
      <c r="A1110" s="6">
        <v>7059</v>
      </c>
      <c r="B1110" s="5" t="s">
        <v>8224</v>
      </c>
      <c r="C1110" s="5" t="s">
        <v>12264</v>
      </c>
      <c r="D1110" s="5" t="s">
        <v>8225</v>
      </c>
      <c r="E1110" s="9" t="s">
        <v>11048</v>
      </c>
      <c r="F1110" s="111">
        <v>0</v>
      </c>
      <c r="G1110" s="111">
        <v>1</v>
      </c>
      <c r="H1110" s="109">
        <f t="shared" si="105"/>
        <v>1</v>
      </c>
      <c r="I1110" s="22">
        <v>1</v>
      </c>
      <c r="J1110" s="25">
        <v>0</v>
      </c>
      <c r="K1110" s="95">
        <v>1</v>
      </c>
      <c r="L1110" s="12">
        <v>0</v>
      </c>
      <c r="M1110" s="12">
        <v>1</v>
      </c>
      <c r="N1110" s="27">
        <f t="shared" si="108"/>
        <v>1</v>
      </c>
      <c r="O1110" s="29">
        <v>0</v>
      </c>
      <c r="P1110" s="125">
        <v>0</v>
      </c>
      <c r="Q1110" s="125">
        <v>0</v>
      </c>
      <c r="R1110" s="31">
        <f t="shared" si="109"/>
        <v>0</v>
      </c>
      <c r="S1110" s="14">
        <v>382</v>
      </c>
      <c r="T1110" s="15">
        <v>11.3873</v>
      </c>
      <c r="U1110" s="15">
        <v>33.546143510753211</v>
      </c>
      <c r="V1110" s="33">
        <f t="shared" si="110"/>
        <v>1</v>
      </c>
      <c r="W1110" s="34">
        <v>1</v>
      </c>
      <c r="X1110" s="19">
        <v>1</v>
      </c>
      <c r="Y1110" s="36">
        <v>0</v>
      </c>
      <c r="Z1110" s="41">
        <v>0</v>
      </c>
      <c r="AA1110" s="5">
        <f t="shared" si="106"/>
        <v>5</v>
      </c>
      <c r="AB1110" s="5">
        <f t="shared" si="107"/>
        <v>1</v>
      </c>
    </row>
    <row r="1111" spans="1:28" customFormat="1" ht="15" customHeight="1">
      <c r="A1111" s="6">
        <v>7060</v>
      </c>
      <c r="B1111" s="5" t="s">
        <v>8226</v>
      </c>
      <c r="C1111" s="5" t="s">
        <v>12265</v>
      </c>
      <c r="D1111" s="5" t="s">
        <v>8227</v>
      </c>
      <c r="E1111" s="9" t="s">
        <v>11048</v>
      </c>
      <c r="F1111" s="111">
        <v>1</v>
      </c>
      <c r="G1111" s="111">
        <v>1</v>
      </c>
      <c r="H1111" s="109">
        <f t="shared" si="105"/>
        <v>1</v>
      </c>
      <c r="I1111" s="22">
        <v>1</v>
      </c>
      <c r="J1111" s="25">
        <v>0</v>
      </c>
      <c r="K1111" s="95">
        <v>1</v>
      </c>
      <c r="L1111" s="12">
        <v>0</v>
      </c>
      <c r="M1111" s="12">
        <v>1</v>
      </c>
      <c r="N1111" s="27">
        <f t="shared" si="108"/>
        <v>1</v>
      </c>
      <c r="O1111" s="29">
        <v>0</v>
      </c>
      <c r="P1111" s="125">
        <v>0</v>
      </c>
      <c r="Q1111" s="125">
        <v>1</v>
      </c>
      <c r="R1111" s="31">
        <f t="shared" si="109"/>
        <v>1</v>
      </c>
      <c r="S1111" s="14">
        <v>1275</v>
      </c>
      <c r="T1111" s="15">
        <v>42.382600000000004</v>
      </c>
      <c r="U1111" s="15">
        <v>30.083100140151853</v>
      </c>
      <c r="V1111" s="33">
        <f t="shared" si="110"/>
        <v>1</v>
      </c>
      <c r="W1111" s="34">
        <v>1</v>
      </c>
      <c r="X1111" s="19">
        <v>1</v>
      </c>
      <c r="Y1111" s="36">
        <v>1</v>
      </c>
      <c r="Z1111" s="41">
        <v>0</v>
      </c>
      <c r="AA1111" s="5">
        <f t="shared" si="106"/>
        <v>7</v>
      </c>
      <c r="AB1111" s="5">
        <f t="shared" si="107"/>
        <v>1</v>
      </c>
    </row>
    <row r="1112" spans="1:28" customFormat="1" ht="15" customHeight="1">
      <c r="A1112" s="6">
        <v>7061</v>
      </c>
      <c r="B1112" s="5" t="s">
        <v>8228</v>
      </c>
      <c r="C1112" s="5" t="s">
        <v>12266</v>
      </c>
      <c r="D1112" s="5" t="s">
        <v>8229</v>
      </c>
      <c r="E1112" s="9" t="s">
        <v>11048</v>
      </c>
      <c r="F1112" s="111">
        <v>1</v>
      </c>
      <c r="G1112" s="111">
        <v>1</v>
      </c>
      <c r="H1112" s="109">
        <f t="shared" si="105"/>
        <v>1</v>
      </c>
      <c r="I1112" s="22">
        <v>1</v>
      </c>
      <c r="J1112" s="25">
        <v>0</v>
      </c>
      <c r="K1112" s="95">
        <v>1</v>
      </c>
      <c r="L1112" s="12">
        <v>0</v>
      </c>
      <c r="M1112" s="12">
        <v>1</v>
      </c>
      <c r="N1112" s="27">
        <f t="shared" si="108"/>
        <v>1</v>
      </c>
      <c r="O1112" s="29">
        <v>0</v>
      </c>
      <c r="P1112" s="125">
        <v>0</v>
      </c>
      <c r="Q1112" s="125">
        <v>1</v>
      </c>
      <c r="R1112" s="31">
        <f t="shared" si="109"/>
        <v>1</v>
      </c>
      <c r="S1112" s="14">
        <v>315</v>
      </c>
      <c r="T1112" s="15">
        <v>15.457799999999999</v>
      </c>
      <c r="U1112" s="15">
        <v>20.378061561153594</v>
      </c>
      <c r="V1112" s="33">
        <f t="shared" si="110"/>
        <v>1</v>
      </c>
      <c r="W1112" s="34">
        <v>1</v>
      </c>
      <c r="X1112" s="19">
        <v>1</v>
      </c>
      <c r="Y1112" s="36">
        <v>0</v>
      </c>
      <c r="Z1112" s="41">
        <v>0</v>
      </c>
      <c r="AA1112" s="5">
        <f t="shared" si="106"/>
        <v>6</v>
      </c>
      <c r="AB1112" s="5">
        <f t="shared" si="107"/>
        <v>1</v>
      </c>
    </row>
    <row r="1113" spans="1:28" customFormat="1" ht="15" customHeight="1">
      <c r="A1113" s="6">
        <v>7062</v>
      </c>
      <c r="B1113" s="5" t="s">
        <v>8230</v>
      </c>
      <c r="C1113" s="5" t="s">
        <v>12267</v>
      </c>
      <c r="D1113" s="5" t="s">
        <v>8231</v>
      </c>
      <c r="E1113" s="9" t="s">
        <v>11048</v>
      </c>
      <c r="F1113" s="111">
        <v>1</v>
      </c>
      <c r="G1113" s="111">
        <v>1</v>
      </c>
      <c r="H1113" s="109">
        <f t="shared" si="105"/>
        <v>1</v>
      </c>
      <c r="I1113" s="22">
        <v>0</v>
      </c>
      <c r="J1113" s="25">
        <v>0</v>
      </c>
      <c r="K1113" s="95">
        <v>1</v>
      </c>
      <c r="L1113" s="12">
        <v>0</v>
      </c>
      <c r="M1113" s="12">
        <v>1</v>
      </c>
      <c r="N1113" s="27">
        <f t="shared" si="108"/>
        <v>1</v>
      </c>
      <c r="O1113" s="29">
        <v>0</v>
      </c>
      <c r="P1113" s="125">
        <v>0</v>
      </c>
      <c r="Q1113" s="125">
        <v>0</v>
      </c>
      <c r="R1113" s="31">
        <f t="shared" si="109"/>
        <v>0</v>
      </c>
      <c r="S1113" s="14">
        <v>217</v>
      </c>
      <c r="T1113" s="15">
        <v>9.4207000000000001</v>
      </c>
      <c r="U1113" s="15">
        <v>23.034381733841435</v>
      </c>
      <c r="V1113" s="33">
        <f t="shared" si="110"/>
        <v>1</v>
      </c>
      <c r="W1113" s="34">
        <v>1</v>
      </c>
      <c r="X1113" s="19">
        <v>1</v>
      </c>
      <c r="Y1113" s="36">
        <v>0</v>
      </c>
      <c r="Z1113" s="41">
        <v>0</v>
      </c>
      <c r="AA1113" s="5">
        <f t="shared" si="106"/>
        <v>4</v>
      </c>
      <c r="AB1113" s="5">
        <f t="shared" si="107"/>
        <v>1</v>
      </c>
    </row>
    <row r="1114" spans="1:28" customFormat="1" ht="15" customHeight="1">
      <c r="A1114" s="6">
        <v>7063</v>
      </c>
      <c r="B1114" s="5" t="s">
        <v>8232</v>
      </c>
      <c r="C1114" s="5" t="s">
        <v>12268</v>
      </c>
      <c r="D1114" s="5" t="s">
        <v>8233</v>
      </c>
      <c r="E1114" s="9" t="s">
        <v>11048</v>
      </c>
      <c r="F1114" s="111">
        <v>1</v>
      </c>
      <c r="G1114" s="111">
        <v>1</v>
      </c>
      <c r="H1114" s="109">
        <f t="shared" si="105"/>
        <v>1</v>
      </c>
      <c r="I1114" s="22">
        <v>0</v>
      </c>
      <c r="J1114" s="25">
        <v>0</v>
      </c>
      <c r="K1114" s="95">
        <v>1</v>
      </c>
      <c r="L1114" s="12">
        <v>0</v>
      </c>
      <c r="M1114" s="12">
        <v>0</v>
      </c>
      <c r="N1114" s="27">
        <f t="shared" si="108"/>
        <v>1</v>
      </c>
      <c r="O1114" s="29">
        <v>0</v>
      </c>
      <c r="P1114" s="125">
        <v>0</v>
      </c>
      <c r="Q1114" s="125">
        <v>0</v>
      </c>
      <c r="R1114" s="31">
        <f t="shared" si="109"/>
        <v>0</v>
      </c>
      <c r="S1114" s="14">
        <v>3112</v>
      </c>
      <c r="T1114" s="15">
        <v>26.177600000000002</v>
      </c>
      <c r="U1114" s="15">
        <v>118.88026404254018</v>
      </c>
      <c r="V1114" s="33">
        <f t="shared" si="110"/>
        <v>0</v>
      </c>
      <c r="W1114" s="34">
        <v>1</v>
      </c>
      <c r="X1114" s="19">
        <v>1</v>
      </c>
      <c r="Y1114" s="36">
        <v>0</v>
      </c>
      <c r="Z1114" s="41">
        <v>0</v>
      </c>
      <c r="AA1114" s="5">
        <f t="shared" si="106"/>
        <v>3</v>
      </c>
      <c r="AB1114" s="5">
        <f t="shared" si="107"/>
        <v>1</v>
      </c>
    </row>
    <row r="1115" spans="1:28" customFormat="1" ht="15" customHeight="1">
      <c r="A1115" s="6">
        <v>7064</v>
      </c>
      <c r="B1115" s="5" t="s">
        <v>8234</v>
      </c>
      <c r="C1115" s="5" t="s">
        <v>12269</v>
      </c>
      <c r="D1115" s="5" t="s">
        <v>8235</v>
      </c>
      <c r="E1115" s="9" t="s">
        <v>11048</v>
      </c>
      <c r="F1115" s="111">
        <v>1</v>
      </c>
      <c r="G1115" s="111">
        <v>1</v>
      </c>
      <c r="H1115" s="109">
        <f t="shared" si="105"/>
        <v>1</v>
      </c>
      <c r="I1115" s="22">
        <v>0</v>
      </c>
      <c r="J1115" s="25">
        <v>1</v>
      </c>
      <c r="K1115" s="95">
        <v>1</v>
      </c>
      <c r="L1115" s="12">
        <v>0</v>
      </c>
      <c r="M1115" s="12">
        <v>1</v>
      </c>
      <c r="N1115" s="27">
        <f t="shared" si="108"/>
        <v>1</v>
      </c>
      <c r="O1115" s="29">
        <v>0</v>
      </c>
      <c r="P1115" s="125">
        <v>0</v>
      </c>
      <c r="Q1115" s="125">
        <v>0</v>
      </c>
      <c r="R1115" s="31">
        <f t="shared" si="109"/>
        <v>0</v>
      </c>
      <c r="S1115" s="14">
        <v>367</v>
      </c>
      <c r="T1115" s="15">
        <v>64.878</v>
      </c>
      <c r="U1115" s="15">
        <v>5.6567711705046397</v>
      </c>
      <c r="V1115" s="33">
        <f t="shared" si="110"/>
        <v>1</v>
      </c>
      <c r="W1115" s="34">
        <v>1</v>
      </c>
      <c r="X1115" s="19">
        <v>1</v>
      </c>
      <c r="Y1115" s="36">
        <v>1</v>
      </c>
      <c r="Z1115" s="41">
        <v>0</v>
      </c>
      <c r="AA1115" s="5">
        <f t="shared" si="106"/>
        <v>6</v>
      </c>
      <c r="AB1115" s="5">
        <f t="shared" si="107"/>
        <v>1</v>
      </c>
    </row>
    <row r="1116" spans="1:28" customFormat="1" ht="15" customHeight="1">
      <c r="A1116" s="6">
        <v>7065</v>
      </c>
      <c r="B1116" s="5" t="s">
        <v>8236</v>
      </c>
      <c r="C1116" s="5" t="s">
        <v>12270</v>
      </c>
      <c r="D1116" s="5" t="s">
        <v>8237</v>
      </c>
      <c r="E1116" s="9" t="s">
        <v>11048</v>
      </c>
      <c r="F1116" s="111">
        <v>1</v>
      </c>
      <c r="G1116" s="111">
        <v>1</v>
      </c>
      <c r="H1116" s="109">
        <f t="shared" si="105"/>
        <v>1</v>
      </c>
      <c r="I1116" s="22">
        <v>0</v>
      </c>
      <c r="J1116" s="25">
        <v>0</v>
      </c>
      <c r="K1116" s="95">
        <v>1</v>
      </c>
      <c r="L1116" s="12">
        <v>0</v>
      </c>
      <c r="M1116" s="12">
        <v>0</v>
      </c>
      <c r="N1116" s="27">
        <f t="shared" si="108"/>
        <v>1</v>
      </c>
      <c r="O1116" s="29">
        <v>0</v>
      </c>
      <c r="P1116" s="125">
        <v>0</v>
      </c>
      <c r="Q1116" s="125">
        <v>0</v>
      </c>
      <c r="R1116" s="31">
        <f t="shared" si="109"/>
        <v>0</v>
      </c>
      <c r="S1116" s="14">
        <v>4654</v>
      </c>
      <c r="T1116" s="15">
        <v>20.572399999999998</v>
      </c>
      <c r="U1116" s="15">
        <v>226.2254282436663</v>
      </c>
      <c r="V1116" s="33">
        <f t="shared" si="110"/>
        <v>0</v>
      </c>
      <c r="W1116" s="34">
        <v>1</v>
      </c>
      <c r="X1116" s="19">
        <v>1</v>
      </c>
      <c r="Y1116" s="36">
        <v>0</v>
      </c>
      <c r="Z1116" s="41">
        <v>0</v>
      </c>
      <c r="AA1116" s="5">
        <f t="shared" si="106"/>
        <v>3</v>
      </c>
      <c r="AB1116" s="5">
        <f t="shared" si="107"/>
        <v>1</v>
      </c>
    </row>
    <row r="1117" spans="1:28" customFormat="1" ht="15" customHeight="1">
      <c r="A1117" s="6">
        <v>7066</v>
      </c>
      <c r="B1117" s="5" t="s">
        <v>9050</v>
      </c>
      <c r="C1117" s="5" t="s">
        <v>12271</v>
      </c>
      <c r="D1117" s="5" t="s">
        <v>9051</v>
      </c>
      <c r="E1117" s="9" t="s">
        <v>11048</v>
      </c>
      <c r="F1117" s="111">
        <v>1</v>
      </c>
      <c r="G1117" s="111">
        <v>1</v>
      </c>
      <c r="H1117" s="109">
        <f t="shared" si="105"/>
        <v>1</v>
      </c>
      <c r="I1117" s="22">
        <v>0</v>
      </c>
      <c r="J1117" s="25">
        <v>0</v>
      </c>
      <c r="K1117" s="95">
        <v>1</v>
      </c>
      <c r="L1117" s="12">
        <v>0</v>
      </c>
      <c r="M1117" s="12">
        <v>0</v>
      </c>
      <c r="N1117" s="27">
        <f t="shared" si="108"/>
        <v>1</v>
      </c>
      <c r="O1117" s="29">
        <v>0</v>
      </c>
      <c r="P1117" s="125">
        <v>0</v>
      </c>
      <c r="Q1117" s="125">
        <v>0</v>
      </c>
      <c r="R1117" s="31">
        <f t="shared" si="109"/>
        <v>0</v>
      </c>
      <c r="S1117" s="14">
        <v>4857</v>
      </c>
      <c r="T1117" s="15">
        <v>28.281399999999998</v>
      </c>
      <c r="U1117" s="15">
        <v>171.7383156420828</v>
      </c>
      <c r="V1117" s="33">
        <f t="shared" si="110"/>
        <v>0</v>
      </c>
      <c r="W1117" s="34">
        <v>1</v>
      </c>
      <c r="X1117" s="19">
        <v>1</v>
      </c>
      <c r="Y1117" s="36">
        <v>0</v>
      </c>
      <c r="Z1117" s="41">
        <v>0</v>
      </c>
      <c r="AA1117" s="5">
        <f t="shared" si="106"/>
        <v>3</v>
      </c>
      <c r="AB1117" s="5">
        <f t="shared" si="107"/>
        <v>1</v>
      </c>
    </row>
    <row r="1118" spans="1:28" customFormat="1" ht="15" customHeight="1">
      <c r="A1118" s="6">
        <v>7067</v>
      </c>
      <c r="B1118" s="5" t="s">
        <v>9908</v>
      </c>
      <c r="C1118" s="5" t="s">
        <v>12272</v>
      </c>
      <c r="D1118" s="5" t="s">
        <v>9909</v>
      </c>
      <c r="E1118" s="9" t="s">
        <v>11048</v>
      </c>
      <c r="F1118" s="111">
        <v>1</v>
      </c>
      <c r="G1118" s="111">
        <v>1</v>
      </c>
      <c r="H1118" s="109">
        <f t="shared" si="105"/>
        <v>1</v>
      </c>
      <c r="I1118" s="22">
        <v>1</v>
      </c>
      <c r="J1118" s="25">
        <v>0</v>
      </c>
      <c r="K1118" s="95">
        <v>1</v>
      </c>
      <c r="L1118" s="12">
        <v>0</v>
      </c>
      <c r="M1118" s="12">
        <v>1</v>
      </c>
      <c r="N1118" s="27">
        <f t="shared" si="108"/>
        <v>1</v>
      </c>
      <c r="O1118" s="29">
        <v>0</v>
      </c>
      <c r="P1118" s="125">
        <v>0</v>
      </c>
      <c r="Q1118" s="125">
        <v>1</v>
      </c>
      <c r="R1118" s="31">
        <f t="shared" si="109"/>
        <v>1</v>
      </c>
      <c r="S1118" s="14">
        <v>517</v>
      </c>
      <c r="T1118" s="15">
        <v>42.463500000000003</v>
      </c>
      <c r="U1118" s="15">
        <v>12.175162198123093</v>
      </c>
      <c r="V1118" s="33">
        <f t="shared" si="110"/>
        <v>1</v>
      </c>
      <c r="W1118" s="34">
        <v>1</v>
      </c>
      <c r="X1118" s="19">
        <v>1</v>
      </c>
      <c r="Y1118" s="36">
        <v>0</v>
      </c>
      <c r="Z1118" s="41">
        <v>0</v>
      </c>
      <c r="AA1118" s="5">
        <f t="shared" si="106"/>
        <v>6</v>
      </c>
      <c r="AB1118" s="5">
        <f t="shared" si="107"/>
        <v>1</v>
      </c>
    </row>
    <row r="1119" spans="1:28" customFormat="1" ht="15" customHeight="1">
      <c r="A1119" s="6">
        <v>7068</v>
      </c>
      <c r="B1119" s="5" t="s">
        <v>10334</v>
      </c>
      <c r="C1119" s="5" t="s">
        <v>12273</v>
      </c>
      <c r="D1119" s="5" t="s">
        <v>10335</v>
      </c>
      <c r="E1119" s="9" t="s">
        <v>11048</v>
      </c>
      <c r="F1119" s="111">
        <v>1</v>
      </c>
      <c r="G1119" s="111">
        <v>1</v>
      </c>
      <c r="H1119" s="109">
        <f t="shared" si="105"/>
        <v>1</v>
      </c>
      <c r="I1119" s="22">
        <v>1</v>
      </c>
      <c r="J1119" s="25">
        <v>0</v>
      </c>
      <c r="K1119" s="95">
        <v>1</v>
      </c>
      <c r="L1119" s="12">
        <v>0</v>
      </c>
      <c r="M1119" s="12">
        <v>1</v>
      </c>
      <c r="N1119" s="27">
        <f t="shared" si="108"/>
        <v>1</v>
      </c>
      <c r="O1119" s="29">
        <v>0</v>
      </c>
      <c r="P1119" s="125">
        <v>0</v>
      </c>
      <c r="Q1119" s="125">
        <v>0</v>
      </c>
      <c r="R1119" s="31">
        <f t="shared" si="109"/>
        <v>0</v>
      </c>
      <c r="S1119" s="14">
        <v>198</v>
      </c>
      <c r="T1119" s="15">
        <v>113.4774</v>
      </c>
      <c r="U1119" s="15">
        <v>1.7448408229303809</v>
      </c>
      <c r="V1119" s="33">
        <f t="shared" si="110"/>
        <v>1</v>
      </c>
      <c r="W1119" s="34">
        <v>1</v>
      </c>
      <c r="X1119" s="19">
        <v>1</v>
      </c>
      <c r="Y1119" s="36">
        <v>0</v>
      </c>
      <c r="Z1119" s="41">
        <v>0</v>
      </c>
      <c r="AA1119" s="5">
        <f t="shared" si="106"/>
        <v>5</v>
      </c>
      <c r="AB1119" s="5">
        <f t="shared" si="107"/>
        <v>1</v>
      </c>
    </row>
    <row r="1120" spans="1:28" customFormat="1" ht="15" customHeight="1">
      <c r="A1120" s="6">
        <v>7069</v>
      </c>
      <c r="B1120" s="5" t="s">
        <v>10412</v>
      </c>
      <c r="C1120" s="5" t="s">
        <v>12274</v>
      </c>
      <c r="D1120" s="5" t="s">
        <v>10413</v>
      </c>
      <c r="E1120" s="9" t="s">
        <v>11048</v>
      </c>
      <c r="F1120" s="111">
        <v>1</v>
      </c>
      <c r="G1120" s="111">
        <v>1</v>
      </c>
      <c r="H1120" s="109">
        <f t="shared" si="105"/>
        <v>1</v>
      </c>
      <c r="I1120" s="22">
        <v>0</v>
      </c>
      <c r="J1120" s="25">
        <v>0</v>
      </c>
      <c r="K1120" s="95">
        <v>1</v>
      </c>
      <c r="L1120" s="12">
        <v>0</v>
      </c>
      <c r="M1120" s="12">
        <v>1</v>
      </c>
      <c r="N1120" s="27">
        <f t="shared" si="108"/>
        <v>1</v>
      </c>
      <c r="O1120" s="29">
        <v>0</v>
      </c>
      <c r="P1120" s="125">
        <v>0</v>
      </c>
      <c r="Q1120" s="125">
        <v>0</v>
      </c>
      <c r="R1120" s="31">
        <f t="shared" si="109"/>
        <v>0</v>
      </c>
      <c r="S1120" s="14">
        <v>655</v>
      </c>
      <c r="T1120" s="15">
        <v>31.447199999999999</v>
      </c>
      <c r="U1120" s="15">
        <v>20.828563433310439</v>
      </c>
      <c r="V1120" s="33">
        <f t="shared" si="110"/>
        <v>1</v>
      </c>
      <c r="W1120" s="34">
        <v>1</v>
      </c>
      <c r="X1120" s="19">
        <v>1</v>
      </c>
      <c r="Y1120" s="36">
        <v>0</v>
      </c>
      <c r="Z1120" s="41">
        <v>0</v>
      </c>
      <c r="AA1120" s="5">
        <f t="shared" si="106"/>
        <v>4</v>
      </c>
      <c r="AB1120" s="5">
        <f t="shared" si="107"/>
        <v>1</v>
      </c>
    </row>
    <row r="1121" spans="1:28" customFormat="1" ht="15" customHeight="1">
      <c r="A1121" s="6">
        <v>7070</v>
      </c>
      <c r="B1121" s="5" t="s">
        <v>10418</v>
      </c>
      <c r="C1121" s="5" t="s">
        <v>12275</v>
      </c>
      <c r="D1121" s="5" t="s">
        <v>10419</v>
      </c>
      <c r="E1121" s="9" t="s">
        <v>11048</v>
      </c>
      <c r="F1121" s="111">
        <v>1</v>
      </c>
      <c r="G1121" s="111">
        <v>1</v>
      </c>
      <c r="H1121" s="109">
        <f t="shared" si="105"/>
        <v>1</v>
      </c>
      <c r="I1121" s="22">
        <v>0</v>
      </c>
      <c r="J1121" s="25">
        <v>0</v>
      </c>
      <c r="K1121" s="95">
        <v>1</v>
      </c>
      <c r="L1121" s="12">
        <v>0</v>
      </c>
      <c r="M1121" s="12">
        <v>1</v>
      </c>
      <c r="N1121" s="27">
        <f t="shared" si="108"/>
        <v>1</v>
      </c>
      <c r="O1121" s="29">
        <v>0</v>
      </c>
      <c r="P1121" s="125">
        <v>0</v>
      </c>
      <c r="Q1121" s="125">
        <v>0</v>
      </c>
      <c r="R1121" s="31">
        <f t="shared" si="109"/>
        <v>0</v>
      </c>
      <c r="S1121" s="14">
        <v>187</v>
      </c>
      <c r="T1121" s="15">
        <v>138.2105</v>
      </c>
      <c r="U1121" s="15">
        <v>1.3530086353786435</v>
      </c>
      <c r="V1121" s="33">
        <f t="shared" si="110"/>
        <v>1</v>
      </c>
      <c r="W1121" s="34">
        <v>1</v>
      </c>
      <c r="X1121" s="19">
        <v>1</v>
      </c>
      <c r="Y1121" s="36">
        <v>1</v>
      </c>
      <c r="Z1121" s="41">
        <v>0</v>
      </c>
      <c r="AA1121" s="5">
        <f t="shared" si="106"/>
        <v>5</v>
      </c>
      <c r="AB1121" s="5">
        <f t="shared" si="107"/>
        <v>1</v>
      </c>
    </row>
    <row r="1122" spans="1:28" customFormat="1" ht="15" customHeight="1">
      <c r="A1122" s="6">
        <v>7071</v>
      </c>
      <c r="B1122" s="5" t="s">
        <v>10430</v>
      </c>
      <c r="C1122" s="5" t="s">
        <v>12276</v>
      </c>
      <c r="D1122" s="5" t="s">
        <v>10431</v>
      </c>
      <c r="E1122" s="9" t="s">
        <v>11048</v>
      </c>
      <c r="F1122" s="111">
        <v>1</v>
      </c>
      <c r="G1122" s="111">
        <v>1</v>
      </c>
      <c r="H1122" s="109">
        <f t="shared" si="105"/>
        <v>1</v>
      </c>
      <c r="I1122" s="22">
        <v>0</v>
      </c>
      <c r="J1122" s="25">
        <v>0</v>
      </c>
      <c r="K1122" s="95">
        <v>1</v>
      </c>
      <c r="L1122" s="12">
        <v>0</v>
      </c>
      <c r="M1122" s="12">
        <v>1</v>
      </c>
      <c r="N1122" s="27">
        <f t="shared" si="108"/>
        <v>1</v>
      </c>
      <c r="O1122" s="29">
        <v>0</v>
      </c>
      <c r="P1122" s="125">
        <v>0</v>
      </c>
      <c r="Q1122" s="125">
        <v>1</v>
      </c>
      <c r="R1122" s="31">
        <f t="shared" si="109"/>
        <v>1</v>
      </c>
      <c r="S1122" s="14">
        <v>2147</v>
      </c>
      <c r="T1122" s="15">
        <v>116.15180000000001</v>
      </c>
      <c r="U1122" s="15">
        <v>18.484431580052998</v>
      </c>
      <c r="V1122" s="33">
        <f t="shared" si="110"/>
        <v>1</v>
      </c>
      <c r="W1122" s="34">
        <v>1</v>
      </c>
      <c r="X1122" s="19">
        <v>1</v>
      </c>
      <c r="Y1122" s="36">
        <v>0</v>
      </c>
      <c r="Z1122" s="41">
        <v>0</v>
      </c>
      <c r="AA1122" s="5">
        <f t="shared" si="106"/>
        <v>5</v>
      </c>
      <c r="AB1122" s="5">
        <f t="shared" si="107"/>
        <v>1</v>
      </c>
    </row>
    <row r="1123" spans="1:28" customFormat="1" ht="15" customHeight="1">
      <c r="A1123" s="6">
        <v>7072</v>
      </c>
      <c r="B1123" s="5" t="s">
        <v>10556</v>
      </c>
      <c r="C1123" s="5" t="s">
        <v>12277</v>
      </c>
      <c r="D1123" s="5" t="s">
        <v>10557</v>
      </c>
      <c r="E1123" s="9" t="s">
        <v>11048</v>
      </c>
      <c r="F1123" s="111">
        <v>1</v>
      </c>
      <c r="G1123" s="111">
        <v>1</v>
      </c>
      <c r="H1123" s="109">
        <f t="shared" si="105"/>
        <v>1</v>
      </c>
      <c r="I1123" s="22">
        <v>1</v>
      </c>
      <c r="J1123" s="25">
        <v>0</v>
      </c>
      <c r="K1123" s="95">
        <v>1</v>
      </c>
      <c r="L1123" s="12">
        <v>0</v>
      </c>
      <c r="M1123" s="12">
        <v>1</v>
      </c>
      <c r="N1123" s="27">
        <f t="shared" si="108"/>
        <v>1</v>
      </c>
      <c r="O1123" s="29">
        <v>0</v>
      </c>
      <c r="P1123" s="125">
        <v>0</v>
      </c>
      <c r="Q1123" s="125">
        <v>0</v>
      </c>
      <c r="R1123" s="31">
        <f t="shared" si="109"/>
        <v>0</v>
      </c>
      <c r="S1123" s="14">
        <v>1344</v>
      </c>
      <c r="T1123" s="15">
        <v>22.355</v>
      </c>
      <c r="U1123" s="15">
        <v>60.12077834936256</v>
      </c>
      <c r="V1123" s="33">
        <f t="shared" si="110"/>
        <v>1</v>
      </c>
      <c r="W1123" s="34">
        <v>1</v>
      </c>
      <c r="X1123" s="19">
        <v>1</v>
      </c>
      <c r="Y1123" s="36">
        <v>0</v>
      </c>
      <c r="Z1123" s="41">
        <v>0</v>
      </c>
      <c r="AA1123" s="5">
        <f t="shared" si="106"/>
        <v>5</v>
      </c>
      <c r="AB1123" s="5">
        <f t="shared" si="107"/>
        <v>1</v>
      </c>
    </row>
    <row r="1124" spans="1:28" customFormat="1" ht="15" customHeight="1">
      <c r="A1124" s="6">
        <v>7073</v>
      </c>
      <c r="B1124" s="5" t="s">
        <v>10558</v>
      </c>
      <c r="C1124" s="5" t="s">
        <v>12278</v>
      </c>
      <c r="D1124" s="5" t="s">
        <v>10559</v>
      </c>
      <c r="E1124" s="9" t="s">
        <v>11048</v>
      </c>
      <c r="F1124" s="111">
        <v>1</v>
      </c>
      <c r="G1124" s="111">
        <v>1</v>
      </c>
      <c r="H1124" s="109">
        <f t="shared" si="105"/>
        <v>1</v>
      </c>
      <c r="I1124" s="22">
        <v>1</v>
      </c>
      <c r="J1124" s="25">
        <v>0</v>
      </c>
      <c r="K1124" s="95">
        <v>1</v>
      </c>
      <c r="L1124" s="12">
        <v>0</v>
      </c>
      <c r="M1124" s="12">
        <v>1</v>
      </c>
      <c r="N1124" s="27">
        <f t="shared" si="108"/>
        <v>1</v>
      </c>
      <c r="O1124" s="29">
        <v>0</v>
      </c>
      <c r="P1124" s="125">
        <v>0</v>
      </c>
      <c r="Q1124" s="125">
        <v>0</v>
      </c>
      <c r="R1124" s="31">
        <f t="shared" si="109"/>
        <v>0</v>
      </c>
      <c r="S1124" s="14">
        <v>2711</v>
      </c>
      <c r="T1124" s="15">
        <v>8.3608000000000011</v>
      </c>
      <c r="U1124" s="15">
        <v>324.25126782126108</v>
      </c>
      <c r="V1124" s="33">
        <f t="shared" si="110"/>
        <v>0</v>
      </c>
      <c r="W1124" s="34">
        <v>1</v>
      </c>
      <c r="X1124" s="19">
        <v>1</v>
      </c>
      <c r="Y1124" s="36">
        <v>0</v>
      </c>
      <c r="Z1124" s="41">
        <v>0</v>
      </c>
      <c r="AA1124" s="5">
        <f t="shared" si="106"/>
        <v>4</v>
      </c>
      <c r="AB1124" s="5">
        <f t="shared" si="107"/>
        <v>1</v>
      </c>
    </row>
    <row r="1125" spans="1:28" customFormat="1" ht="15" customHeight="1">
      <c r="A1125" s="6">
        <v>7074</v>
      </c>
      <c r="B1125" s="5" t="s">
        <v>10836</v>
      </c>
      <c r="C1125" s="5" t="s">
        <v>12279</v>
      </c>
      <c r="D1125" s="5" t="s">
        <v>10837</v>
      </c>
      <c r="E1125" s="9" t="s">
        <v>11048</v>
      </c>
      <c r="F1125" s="111">
        <v>1</v>
      </c>
      <c r="G1125" s="111">
        <v>1</v>
      </c>
      <c r="H1125" s="109">
        <f t="shared" si="105"/>
        <v>1</v>
      </c>
      <c r="I1125" s="22">
        <v>1</v>
      </c>
      <c r="J1125" s="25">
        <v>0</v>
      </c>
      <c r="K1125" s="95">
        <v>1</v>
      </c>
      <c r="L1125" s="12">
        <v>0</v>
      </c>
      <c r="M1125" s="12">
        <v>0</v>
      </c>
      <c r="N1125" s="27">
        <f t="shared" si="108"/>
        <v>1</v>
      </c>
      <c r="O1125" s="29">
        <v>0</v>
      </c>
      <c r="P1125" s="125">
        <v>0</v>
      </c>
      <c r="Q1125" s="125">
        <v>0</v>
      </c>
      <c r="R1125" s="31">
        <f t="shared" si="109"/>
        <v>0</v>
      </c>
      <c r="S1125" s="14">
        <v>1236</v>
      </c>
      <c r="T1125" s="15">
        <v>8.7980999999999998</v>
      </c>
      <c r="U1125" s="15">
        <v>140.48487741671497</v>
      </c>
      <c r="V1125" s="33">
        <f t="shared" si="110"/>
        <v>0</v>
      </c>
      <c r="W1125" s="34">
        <v>1</v>
      </c>
      <c r="X1125" s="19">
        <v>1</v>
      </c>
      <c r="Y1125" s="36">
        <v>0</v>
      </c>
      <c r="Z1125" s="41">
        <v>0</v>
      </c>
      <c r="AA1125" s="5">
        <f t="shared" si="106"/>
        <v>4</v>
      </c>
      <c r="AB1125" s="5">
        <f t="shared" si="107"/>
        <v>1</v>
      </c>
    </row>
    <row r="1126" spans="1:28" customFormat="1" ht="15" customHeight="1">
      <c r="A1126" s="6">
        <v>16001</v>
      </c>
      <c r="B1126" s="5" t="s">
        <v>91</v>
      </c>
      <c r="C1126" s="5" t="s">
        <v>12280</v>
      </c>
      <c r="D1126" s="5" t="s">
        <v>92</v>
      </c>
      <c r="E1126" s="9" t="s">
        <v>11020</v>
      </c>
      <c r="F1126" s="111">
        <v>0</v>
      </c>
      <c r="G1126" s="111">
        <v>1</v>
      </c>
      <c r="H1126" s="109">
        <f t="shared" si="105"/>
        <v>1</v>
      </c>
      <c r="I1126" s="22">
        <v>1</v>
      </c>
      <c r="J1126" s="25">
        <v>0</v>
      </c>
      <c r="K1126" s="95">
        <v>1</v>
      </c>
      <c r="L1126" s="12">
        <v>0</v>
      </c>
      <c r="M1126" s="12">
        <v>0</v>
      </c>
      <c r="N1126" s="27">
        <f t="shared" si="108"/>
        <v>1</v>
      </c>
      <c r="O1126" s="29">
        <v>1</v>
      </c>
      <c r="P1126" s="125">
        <v>0</v>
      </c>
      <c r="Q1126" s="125">
        <v>0</v>
      </c>
      <c r="R1126" s="31">
        <f t="shared" si="109"/>
        <v>0</v>
      </c>
      <c r="S1126" s="14">
        <v>2161</v>
      </c>
      <c r="T1126" s="15">
        <v>12.605699999999999</v>
      </c>
      <c r="U1126" s="15">
        <v>171.43038466725372</v>
      </c>
      <c r="V1126" s="33">
        <f t="shared" si="110"/>
        <v>0</v>
      </c>
      <c r="W1126" s="34">
        <v>0</v>
      </c>
      <c r="X1126" s="19">
        <v>1</v>
      </c>
      <c r="Y1126" s="36">
        <v>0</v>
      </c>
      <c r="Z1126" s="41">
        <v>0</v>
      </c>
      <c r="AA1126" s="5">
        <f t="shared" si="106"/>
        <v>4</v>
      </c>
      <c r="AB1126" s="5">
        <f t="shared" si="107"/>
        <v>1</v>
      </c>
    </row>
    <row r="1127" spans="1:28" customFormat="1" ht="15" customHeight="1">
      <c r="A1127" s="6">
        <v>16002</v>
      </c>
      <c r="B1127" s="5" t="s">
        <v>93</v>
      </c>
      <c r="C1127" s="5" t="s">
        <v>12281</v>
      </c>
      <c r="D1127" s="5" t="s">
        <v>94</v>
      </c>
      <c r="E1127" s="9" t="s">
        <v>11020</v>
      </c>
      <c r="F1127" s="111">
        <v>0</v>
      </c>
      <c r="G1127" s="111">
        <v>1</v>
      </c>
      <c r="H1127" s="109">
        <f t="shared" si="105"/>
        <v>1</v>
      </c>
      <c r="I1127" s="22">
        <v>1</v>
      </c>
      <c r="J1127" s="25">
        <v>0</v>
      </c>
      <c r="K1127" s="95">
        <v>1</v>
      </c>
      <c r="L1127" s="12">
        <v>0</v>
      </c>
      <c r="M1127" s="12">
        <v>1</v>
      </c>
      <c r="N1127" s="27">
        <f t="shared" si="108"/>
        <v>1</v>
      </c>
      <c r="O1127" s="29">
        <v>1</v>
      </c>
      <c r="P1127" s="125">
        <v>0</v>
      </c>
      <c r="Q1127" s="125">
        <v>0</v>
      </c>
      <c r="R1127" s="31">
        <f t="shared" si="109"/>
        <v>0</v>
      </c>
      <c r="S1127" s="14">
        <v>836</v>
      </c>
      <c r="T1127" s="15">
        <v>9.2249999999999996</v>
      </c>
      <c r="U1127" s="15">
        <v>90.623306233062337</v>
      </c>
      <c r="V1127" s="33">
        <f t="shared" si="110"/>
        <v>0</v>
      </c>
      <c r="W1127" s="34">
        <v>0</v>
      </c>
      <c r="X1127" s="19">
        <v>1</v>
      </c>
      <c r="Y1127" s="36">
        <v>0</v>
      </c>
      <c r="Z1127" s="41">
        <v>0</v>
      </c>
      <c r="AA1127" s="5">
        <f t="shared" si="106"/>
        <v>4</v>
      </c>
      <c r="AB1127" s="5">
        <f t="shared" si="107"/>
        <v>1</v>
      </c>
    </row>
    <row r="1128" spans="1:28" customFormat="1" ht="15" customHeight="1">
      <c r="A1128" s="6">
        <v>16248</v>
      </c>
      <c r="B1128" s="5" t="s">
        <v>233</v>
      </c>
      <c r="C1128" s="5" t="s">
        <v>12282</v>
      </c>
      <c r="D1128" s="5" t="s">
        <v>234</v>
      </c>
      <c r="E1128" s="9" t="s">
        <v>11020</v>
      </c>
      <c r="F1128" s="111">
        <v>0</v>
      </c>
      <c r="G1128" s="111">
        <v>1</v>
      </c>
      <c r="H1128" s="109">
        <f t="shared" si="105"/>
        <v>1</v>
      </c>
      <c r="I1128" s="22">
        <v>1</v>
      </c>
      <c r="J1128" s="25">
        <v>0</v>
      </c>
      <c r="K1128" s="95">
        <v>1</v>
      </c>
      <c r="L1128" s="12">
        <v>0</v>
      </c>
      <c r="M1128" s="12">
        <v>1</v>
      </c>
      <c r="N1128" s="27">
        <f t="shared" si="108"/>
        <v>1</v>
      </c>
      <c r="O1128" s="29">
        <v>1</v>
      </c>
      <c r="P1128" s="125">
        <v>0</v>
      </c>
      <c r="Q1128" s="125">
        <v>0</v>
      </c>
      <c r="R1128" s="31">
        <f t="shared" si="109"/>
        <v>0</v>
      </c>
      <c r="S1128" s="14">
        <v>721</v>
      </c>
      <c r="T1128" s="15">
        <v>8.3233999999999995</v>
      </c>
      <c r="U1128" s="15">
        <v>86.623254919864479</v>
      </c>
      <c r="V1128" s="33">
        <f t="shared" si="110"/>
        <v>0</v>
      </c>
      <c r="W1128" s="34">
        <v>0</v>
      </c>
      <c r="X1128" s="19">
        <v>1</v>
      </c>
      <c r="Y1128" s="36">
        <v>0</v>
      </c>
      <c r="Z1128" s="41">
        <v>0</v>
      </c>
      <c r="AA1128" s="5">
        <f t="shared" si="106"/>
        <v>4</v>
      </c>
      <c r="AB1128" s="5">
        <f t="shared" si="107"/>
        <v>1</v>
      </c>
    </row>
    <row r="1129" spans="1:28" customFormat="1" ht="15" customHeight="1">
      <c r="A1129" s="6">
        <v>16009</v>
      </c>
      <c r="B1129" s="5" t="s">
        <v>323</v>
      </c>
      <c r="C1129" s="5" t="s">
        <v>12283</v>
      </c>
      <c r="D1129" s="5" t="s">
        <v>324</v>
      </c>
      <c r="E1129" s="9" t="s">
        <v>11020</v>
      </c>
      <c r="F1129" s="111">
        <v>0</v>
      </c>
      <c r="G1129" s="111">
        <v>1</v>
      </c>
      <c r="H1129" s="109">
        <f t="shared" si="105"/>
        <v>1</v>
      </c>
      <c r="I1129" s="22">
        <v>0</v>
      </c>
      <c r="J1129" s="25">
        <v>0</v>
      </c>
      <c r="K1129" s="95">
        <v>1</v>
      </c>
      <c r="L1129" s="12">
        <v>0</v>
      </c>
      <c r="M1129" s="12">
        <v>0</v>
      </c>
      <c r="N1129" s="27">
        <f t="shared" si="108"/>
        <v>1</v>
      </c>
      <c r="O1129" s="29">
        <v>1</v>
      </c>
      <c r="P1129" s="125">
        <v>0</v>
      </c>
      <c r="Q1129" s="125">
        <v>0</v>
      </c>
      <c r="R1129" s="31">
        <f t="shared" si="109"/>
        <v>0</v>
      </c>
      <c r="S1129" s="14">
        <v>2354</v>
      </c>
      <c r="T1129" s="15">
        <v>3.2757000000000001</v>
      </c>
      <c r="U1129" s="15">
        <v>718.6250267118478</v>
      </c>
      <c r="V1129" s="33">
        <f t="shared" si="110"/>
        <v>0</v>
      </c>
      <c r="W1129" s="34">
        <v>0</v>
      </c>
      <c r="X1129" s="19">
        <v>0</v>
      </c>
      <c r="Y1129" s="36">
        <v>0</v>
      </c>
      <c r="Z1129" s="41">
        <v>0</v>
      </c>
      <c r="AA1129" s="5">
        <f t="shared" si="106"/>
        <v>3</v>
      </c>
      <c r="AB1129" s="5">
        <f t="shared" si="107"/>
        <v>1</v>
      </c>
    </row>
    <row r="1130" spans="1:28" customFormat="1" ht="15" customHeight="1">
      <c r="A1130" s="6">
        <v>16010</v>
      </c>
      <c r="B1130" s="5" t="s">
        <v>379</v>
      </c>
      <c r="C1130" s="5" t="s">
        <v>12284</v>
      </c>
      <c r="D1130" s="5" t="s">
        <v>380</v>
      </c>
      <c r="E1130" s="9" t="s">
        <v>11020</v>
      </c>
      <c r="F1130" s="111">
        <v>0</v>
      </c>
      <c r="G1130" s="111">
        <v>0</v>
      </c>
      <c r="H1130" s="109">
        <f t="shared" si="105"/>
        <v>0</v>
      </c>
      <c r="I1130" s="22">
        <v>1</v>
      </c>
      <c r="J1130" s="25">
        <v>0</v>
      </c>
      <c r="K1130" s="95">
        <v>1</v>
      </c>
      <c r="L1130" s="12">
        <v>0</v>
      </c>
      <c r="M1130" s="12">
        <v>0</v>
      </c>
      <c r="N1130" s="27">
        <f t="shared" si="108"/>
        <v>1</v>
      </c>
      <c r="O1130" s="29">
        <v>1</v>
      </c>
      <c r="P1130" s="125">
        <v>0</v>
      </c>
      <c r="Q1130" s="125">
        <v>0</v>
      </c>
      <c r="R1130" s="31">
        <f t="shared" si="109"/>
        <v>0</v>
      </c>
      <c r="S1130" s="14">
        <v>3107</v>
      </c>
      <c r="T1130" s="15">
        <v>9.7271000000000001</v>
      </c>
      <c r="U1130" s="15">
        <v>319.41688684191587</v>
      </c>
      <c r="V1130" s="33">
        <f t="shared" si="110"/>
        <v>0</v>
      </c>
      <c r="W1130" s="34">
        <v>0</v>
      </c>
      <c r="X1130" s="19">
        <v>0</v>
      </c>
      <c r="Y1130" s="36">
        <v>0</v>
      </c>
      <c r="Z1130" s="41">
        <v>0</v>
      </c>
      <c r="AA1130" s="5">
        <f t="shared" si="106"/>
        <v>3</v>
      </c>
      <c r="AB1130" s="5">
        <f t="shared" si="107"/>
        <v>1</v>
      </c>
    </row>
    <row r="1131" spans="1:28" customFormat="1" ht="15" customHeight="1">
      <c r="A1131" s="6">
        <v>16011</v>
      </c>
      <c r="B1131" s="5" t="s">
        <v>441</v>
      </c>
      <c r="C1131" s="5" t="s">
        <v>12285</v>
      </c>
      <c r="D1131" s="5" t="s">
        <v>442</v>
      </c>
      <c r="E1131" s="9" t="s">
        <v>11020</v>
      </c>
      <c r="F1131" s="111">
        <v>0</v>
      </c>
      <c r="G1131" s="111">
        <v>0</v>
      </c>
      <c r="H1131" s="109">
        <f t="shared" si="105"/>
        <v>0</v>
      </c>
      <c r="I1131" s="22">
        <v>0</v>
      </c>
      <c r="J1131" s="25">
        <v>0</v>
      </c>
      <c r="K1131" s="95">
        <v>1</v>
      </c>
      <c r="L1131" s="12">
        <v>0</v>
      </c>
      <c r="M1131" s="12">
        <v>0</v>
      </c>
      <c r="N1131" s="27">
        <f t="shared" si="108"/>
        <v>1</v>
      </c>
      <c r="O1131" s="29">
        <v>1</v>
      </c>
      <c r="P1131" s="125">
        <v>0</v>
      </c>
      <c r="Q1131" s="125">
        <v>0</v>
      </c>
      <c r="R1131" s="31">
        <f t="shared" si="109"/>
        <v>0</v>
      </c>
      <c r="S1131" s="14">
        <v>4731</v>
      </c>
      <c r="T1131" s="15">
        <v>4.3473000000000006</v>
      </c>
      <c r="U1131" s="15">
        <v>1088.2616796632392</v>
      </c>
      <c r="V1131" s="33">
        <f t="shared" si="110"/>
        <v>0</v>
      </c>
      <c r="W1131" s="34">
        <v>0</v>
      </c>
      <c r="X1131" s="19">
        <v>0</v>
      </c>
      <c r="Y1131" s="36">
        <v>0</v>
      </c>
      <c r="Z1131" s="41">
        <v>0</v>
      </c>
      <c r="AA1131" s="5">
        <f t="shared" si="106"/>
        <v>2</v>
      </c>
      <c r="AB1131" s="5">
        <f t="shared" si="107"/>
        <v>1</v>
      </c>
    </row>
    <row r="1132" spans="1:28" customFormat="1" ht="15" customHeight="1">
      <c r="A1132" s="6">
        <v>16012</v>
      </c>
      <c r="B1132" s="5" t="s">
        <v>457</v>
      </c>
      <c r="C1132" s="5" t="s">
        <v>12286</v>
      </c>
      <c r="D1132" s="5" t="s">
        <v>458</v>
      </c>
      <c r="E1132" s="9" t="s">
        <v>11020</v>
      </c>
      <c r="F1132" s="111">
        <v>1</v>
      </c>
      <c r="G1132" s="111">
        <v>1</v>
      </c>
      <c r="H1132" s="109">
        <f t="shared" si="105"/>
        <v>1</v>
      </c>
      <c r="I1132" s="22">
        <v>1</v>
      </c>
      <c r="J1132" s="25">
        <v>0</v>
      </c>
      <c r="K1132" s="95">
        <v>1</v>
      </c>
      <c r="L1132" s="12">
        <v>0</v>
      </c>
      <c r="M1132" s="12">
        <v>1</v>
      </c>
      <c r="N1132" s="27">
        <f t="shared" si="108"/>
        <v>1</v>
      </c>
      <c r="O1132" s="29">
        <v>1</v>
      </c>
      <c r="P1132" s="125">
        <v>0</v>
      </c>
      <c r="Q1132" s="125">
        <v>1</v>
      </c>
      <c r="R1132" s="31">
        <f t="shared" si="109"/>
        <v>1</v>
      </c>
      <c r="S1132" s="14">
        <v>3632</v>
      </c>
      <c r="T1132" s="15">
        <v>54.437700000000007</v>
      </c>
      <c r="U1132" s="15">
        <v>66.71846900218047</v>
      </c>
      <c r="V1132" s="33">
        <f t="shared" si="110"/>
        <v>1</v>
      </c>
      <c r="W1132" s="34">
        <v>1</v>
      </c>
      <c r="X1132" s="19">
        <v>1</v>
      </c>
      <c r="Y1132" s="36">
        <v>1</v>
      </c>
      <c r="Z1132" s="41">
        <v>0</v>
      </c>
      <c r="AA1132" s="5">
        <f t="shared" si="106"/>
        <v>8</v>
      </c>
      <c r="AB1132" s="5">
        <f t="shared" si="107"/>
        <v>1</v>
      </c>
    </row>
    <row r="1133" spans="1:28" customFormat="1" ht="15" customHeight="1">
      <c r="A1133" s="6">
        <v>16013</v>
      </c>
      <c r="B1133" s="5" t="s">
        <v>539</v>
      </c>
      <c r="C1133" s="5" t="s">
        <v>12287</v>
      </c>
      <c r="D1133" s="5" t="s">
        <v>540</v>
      </c>
      <c r="E1133" s="9" t="s">
        <v>11020</v>
      </c>
      <c r="F1133" s="111">
        <v>0</v>
      </c>
      <c r="G1133" s="111">
        <v>0</v>
      </c>
      <c r="H1133" s="109">
        <f t="shared" si="105"/>
        <v>0</v>
      </c>
      <c r="I1133" s="22">
        <v>0</v>
      </c>
      <c r="J1133" s="25">
        <v>0</v>
      </c>
      <c r="K1133" s="95">
        <v>1</v>
      </c>
      <c r="L1133" s="12">
        <v>0</v>
      </c>
      <c r="M1133" s="12">
        <v>0</v>
      </c>
      <c r="N1133" s="27">
        <f t="shared" si="108"/>
        <v>1</v>
      </c>
      <c r="O1133" s="29">
        <v>1</v>
      </c>
      <c r="P1133" s="125">
        <v>0</v>
      </c>
      <c r="Q1133" s="125">
        <v>0</v>
      </c>
      <c r="R1133" s="31">
        <f t="shared" si="109"/>
        <v>0</v>
      </c>
      <c r="S1133" s="14">
        <v>2760</v>
      </c>
      <c r="T1133" s="15">
        <v>9.3078000000000003</v>
      </c>
      <c r="U1133" s="15">
        <v>296.52549474634179</v>
      </c>
      <c r="V1133" s="33">
        <f t="shared" si="110"/>
        <v>0</v>
      </c>
      <c r="W1133" s="34">
        <v>0</v>
      </c>
      <c r="X1133" s="19">
        <v>0</v>
      </c>
      <c r="Y1133" s="36">
        <v>0</v>
      </c>
      <c r="Z1133" s="41">
        <v>0</v>
      </c>
      <c r="AA1133" s="5">
        <f t="shared" si="106"/>
        <v>2</v>
      </c>
      <c r="AB1133" s="5">
        <f t="shared" si="107"/>
        <v>1</v>
      </c>
    </row>
    <row r="1134" spans="1:28" customFormat="1" ht="15" customHeight="1">
      <c r="A1134" s="6">
        <v>16014</v>
      </c>
      <c r="B1134" s="5" t="s">
        <v>589</v>
      </c>
      <c r="C1134" s="5" t="s">
        <v>12288</v>
      </c>
      <c r="D1134" s="5" t="s">
        <v>590</v>
      </c>
      <c r="E1134" s="9" t="s">
        <v>11020</v>
      </c>
      <c r="F1134" s="111">
        <v>0</v>
      </c>
      <c r="G1134" s="111">
        <v>1</v>
      </c>
      <c r="H1134" s="109">
        <f t="shared" si="105"/>
        <v>1</v>
      </c>
      <c r="I1134" s="22">
        <v>1</v>
      </c>
      <c r="J1134" s="25">
        <v>1</v>
      </c>
      <c r="K1134" s="95">
        <v>1</v>
      </c>
      <c r="L1134" s="12">
        <v>1</v>
      </c>
      <c r="M1134" s="12">
        <v>1</v>
      </c>
      <c r="N1134" s="27">
        <f t="shared" si="108"/>
        <v>1</v>
      </c>
      <c r="O1134" s="29">
        <v>1</v>
      </c>
      <c r="P1134" s="125">
        <v>0</v>
      </c>
      <c r="Q1134" s="125">
        <v>1</v>
      </c>
      <c r="R1134" s="31">
        <f t="shared" si="109"/>
        <v>1</v>
      </c>
      <c r="S1134" s="14">
        <v>182</v>
      </c>
      <c r="T1134" s="15">
        <v>10.693299999999999</v>
      </c>
      <c r="U1134" s="15">
        <v>17.020003179561034</v>
      </c>
      <c r="V1134" s="33">
        <f t="shared" si="110"/>
        <v>1</v>
      </c>
      <c r="W1134" s="34">
        <v>0</v>
      </c>
      <c r="X1134" s="19">
        <v>1</v>
      </c>
      <c r="Y1134" s="36">
        <v>1</v>
      </c>
      <c r="Z1134" s="41">
        <v>0</v>
      </c>
      <c r="AA1134" s="5">
        <f t="shared" si="106"/>
        <v>8</v>
      </c>
      <c r="AB1134" s="5">
        <f t="shared" si="107"/>
        <v>1</v>
      </c>
    </row>
    <row r="1135" spans="1:28" customFormat="1" ht="15" customHeight="1">
      <c r="A1135" s="6">
        <v>16015</v>
      </c>
      <c r="B1135" s="5" t="s">
        <v>591</v>
      </c>
      <c r="C1135" s="5" t="s">
        <v>12289</v>
      </c>
      <c r="D1135" s="5" t="s">
        <v>592</v>
      </c>
      <c r="E1135" s="9" t="s">
        <v>11020</v>
      </c>
      <c r="F1135" s="111">
        <v>0</v>
      </c>
      <c r="G1135" s="111">
        <v>1</v>
      </c>
      <c r="H1135" s="109">
        <f t="shared" si="105"/>
        <v>1</v>
      </c>
      <c r="I1135" s="22">
        <v>0</v>
      </c>
      <c r="J1135" s="25">
        <v>0</v>
      </c>
      <c r="K1135" s="95">
        <v>1</v>
      </c>
      <c r="L1135" s="12">
        <v>0</v>
      </c>
      <c r="M1135" s="12">
        <v>1</v>
      </c>
      <c r="N1135" s="27">
        <f t="shared" si="108"/>
        <v>1</v>
      </c>
      <c r="O1135" s="29">
        <v>1</v>
      </c>
      <c r="P1135" s="125">
        <v>0</v>
      </c>
      <c r="Q1135" s="125">
        <v>1</v>
      </c>
      <c r="R1135" s="31">
        <f t="shared" si="109"/>
        <v>1</v>
      </c>
      <c r="S1135" s="14">
        <v>517</v>
      </c>
      <c r="T1135" s="15">
        <v>8.4899000000000004</v>
      </c>
      <c r="U1135" s="15">
        <v>60.895888055218549</v>
      </c>
      <c r="V1135" s="33">
        <f t="shared" si="110"/>
        <v>1</v>
      </c>
      <c r="W1135" s="34">
        <v>1</v>
      </c>
      <c r="X1135" s="19">
        <v>1</v>
      </c>
      <c r="Y1135" s="36">
        <v>0</v>
      </c>
      <c r="Z1135" s="41">
        <v>0</v>
      </c>
      <c r="AA1135" s="5">
        <f t="shared" si="106"/>
        <v>6</v>
      </c>
      <c r="AB1135" s="5">
        <f t="shared" si="107"/>
        <v>1</v>
      </c>
    </row>
    <row r="1136" spans="1:28" customFormat="1" ht="15" customHeight="1">
      <c r="A1136" s="6">
        <v>16017</v>
      </c>
      <c r="B1136" s="5" t="s">
        <v>617</v>
      </c>
      <c r="C1136" s="5" t="s">
        <v>12290</v>
      </c>
      <c r="D1136" s="5" t="s">
        <v>618</v>
      </c>
      <c r="E1136" s="9" t="s">
        <v>11020</v>
      </c>
      <c r="F1136" s="111">
        <v>1</v>
      </c>
      <c r="G1136" s="111">
        <v>1</v>
      </c>
      <c r="H1136" s="109">
        <f t="shared" si="105"/>
        <v>1</v>
      </c>
      <c r="I1136" s="22">
        <v>1</v>
      </c>
      <c r="J1136" s="25">
        <v>1</v>
      </c>
      <c r="K1136" s="95">
        <v>1</v>
      </c>
      <c r="L1136" s="12">
        <v>1</v>
      </c>
      <c r="M1136" s="12">
        <v>1</v>
      </c>
      <c r="N1136" s="27">
        <f t="shared" si="108"/>
        <v>1</v>
      </c>
      <c r="O1136" s="29">
        <v>0</v>
      </c>
      <c r="P1136" s="125">
        <v>0</v>
      </c>
      <c r="Q1136" s="125">
        <v>1</v>
      </c>
      <c r="R1136" s="31">
        <f t="shared" si="109"/>
        <v>1</v>
      </c>
      <c r="S1136" s="14">
        <v>433</v>
      </c>
      <c r="T1136" s="15">
        <v>17.2895</v>
      </c>
      <c r="U1136" s="15">
        <v>25.044101911564823</v>
      </c>
      <c r="V1136" s="33">
        <f t="shared" si="110"/>
        <v>1</v>
      </c>
      <c r="W1136" s="34">
        <v>0</v>
      </c>
      <c r="X1136" s="19">
        <v>1</v>
      </c>
      <c r="Y1136" s="36">
        <v>1</v>
      </c>
      <c r="Z1136" s="41">
        <v>0</v>
      </c>
      <c r="AA1136" s="5">
        <f t="shared" si="106"/>
        <v>7</v>
      </c>
      <c r="AB1136" s="5">
        <f t="shared" si="107"/>
        <v>1</v>
      </c>
    </row>
    <row r="1137" spans="1:28" customFormat="1" ht="15" customHeight="1">
      <c r="A1137" s="6">
        <v>16018</v>
      </c>
      <c r="B1137" s="5" t="s">
        <v>645</v>
      </c>
      <c r="C1137" s="5" t="s">
        <v>12291</v>
      </c>
      <c r="D1137" s="5" t="s">
        <v>646</v>
      </c>
      <c r="E1137" s="9" t="s">
        <v>11020</v>
      </c>
      <c r="F1137" s="111">
        <v>0</v>
      </c>
      <c r="G1137" s="111">
        <v>0</v>
      </c>
      <c r="H1137" s="109">
        <f t="shared" si="105"/>
        <v>0</v>
      </c>
      <c r="I1137" s="22">
        <v>0</v>
      </c>
      <c r="J1137" s="25">
        <v>0</v>
      </c>
      <c r="K1137" s="95">
        <v>1</v>
      </c>
      <c r="L1137" s="12">
        <v>0</v>
      </c>
      <c r="M1137" s="12">
        <v>0</v>
      </c>
      <c r="N1137" s="27">
        <f t="shared" si="108"/>
        <v>1</v>
      </c>
      <c r="O1137" s="29">
        <v>1</v>
      </c>
      <c r="P1137" s="125">
        <v>0</v>
      </c>
      <c r="Q1137" s="125">
        <v>0</v>
      </c>
      <c r="R1137" s="31">
        <f t="shared" si="109"/>
        <v>0</v>
      </c>
      <c r="S1137" s="14">
        <v>4154</v>
      </c>
      <c r="T1137" s="15">
        <v>6.5491999999999999</v>
      </c>
      <c r="U1137" s="15">
        <v>634.2759420997985</v>
      </c>
      <c r="V1137" s="33">
        <f t="shared" si="110"/>
        <v>0</v>
      </c>
      <c r="W1137" s="34">
        <v>1</v>
      </c>
      <c r="X1137" s="19">
        <v>0</v>
      </c>
      <c r="Y1137" s="36">
        <v>0</v>
      </c>
      <c r="Z1137" s="41">
        <v>0</v>
      </c>
      <c r="AA1137" s="5">
        <f t="shared" si="106"/>
        <v>3</v>
      </c>
      <c r="AB1137" s="5">
        <f t="shared" si="107"/>
        <v>1</v>
      </c>
    </row>
    <row r="1138" spans="1:28" customFormat="1" ht="15" customHeight="1">
      <c r="A1138" s="6">
        <v>16019</v>
      </c>
      <c r="B1138" s="5" t="s">
        <v>733</v>
      </c>
      <c r="C1138" s="5" t="s">
        <v>12292</v>
      </c>
      <c r="D1138" s="5" t="s">
        <v>734</v>
      </c>
      <c r="E1138" s="9" t="s">
        <v>11020</v>
      </c>
      <c r="F1138" s="111">
        <v>0</v>
      </c>
      <c r="G1138" s="111">
        <v>0</v>
      </c>
      <c r="H1138" s="109">
        <f t="shared" si="105"/>
        <v>0</v>
      </c>
      <c r="I1138" s="22">
        <v>1</v>
      </c>
      <c r="J1138" s="25">
        <v>0</v>
      </c>
      <c r="K1138" s="95">
        <v>1</v>
      </c>
      <c r="L1138" s="12">
        <v>0</v>
      </c>
      <c r="M1138" s="12">
        <v>1</v>
      </c>
      <c r="N1138" s="27">
        <f t="shared" si="108"/>
        <v>1</v>
      </c>
      <c r="O1138" s="29">
        <v>1</v>
      </c>
      <c r="P1138" s="125">
        <v>0</v>
      </c>
      <c r="Q1138" s="125">
        <v>0</v>
      </c>
      <c r="R1138" s="31">
        <f t="shared" si="109"/>
        <v>0</v>
      </c>
      <c r="S1138" s="14">
        <v>698</v>
      </c>
      <c r="T1138" s="15">
        <v>7.9807000000000006</v>
      </c>
      <c r="U1138" s="15">
        <v>87.4609996616838</v>
      </c>
      <c r="V1138" s="33">
        <f t="shared" si="110"/>
        <v>0</v>
      </c>
      <c r="W1138" s="34">
        <v>0</v>
      </c>
      <c r="X1138" s="19">
        <v>0</v>
      </c>
      <c r="Y1138" s="36">
        <v>0</v>
      </c>
      <c r="Z1138" s="41">
        <v>0</v>
      </c>
      <c r="AA1138" s="5">
        <f t="shared" si="106"/>
        <v>3</v>
      </c>
      <c r="AB1138" s="5">
        <f t="shared" si="107"/>
        <v>1</v>
      </c>
    </row>
    <row r="1139" spans="1:28" customFormat="1" ht="15" customHeight="1">
      <c r="A1139" s="6">
        <v>16020</v>
      </c>
      <c r="B1139" s="5" t="s">
        <v>765</v>
      </c>
      <c r="C1139" s="5" t="s">
        <v>12293</v>
      </c>
      <c r="D1139" s="5" t="s">
        <v>766</v>
      </c>
      <c r="E1139" s="9" t="s">
        <v>11020</v>
      </c>
      <c r="F1139" s="111">
        <v>1</v>
      </c>
      <c r="G1139" s="111">
        <v>0</v>
      </c>
      <c r="H1139" s="109">
        <f t="shared" si="105"/>
        <v>1</v>
      </c>
      <c r="I1139" s="22">
        <v>0</v>
      </c>
      <c r="J1139" s="25">
        <v>0</v>
      </c>
      <c r="K1139" s="95">
        <v>1</v>
      </c>
      <c r="L1139" s="12">
        <v>0</v>
      </c>
      <c r="M1139" s="12">
        <v>0</v>
      </c>
      <c r="N1139" s="27">
        <f t="shared" si="108"/>
        <v>1</v>
      </c>
      <c r="O1139" s="29">
        <v>1</v>
      </c>
      <c r="P1139" s="125">
        <v>0</v>
      </c>
      <c r="Q1139" s="125">
        <v>0</v>
      </c>
      <c r="R1139" s="31">
        <f t="shared" si="109"/>
        <v>0</v>
      </c>
      <c r="S1139" s="14">
        <v>4350</v>
      </c>
      <c r="T1139" s="15">
        <v>7.0712000000000002</v>
      </c>
      <c r="U1139" s="15">
        <v>615.17139947957912</v>
      </c>
      <c r="V1139" s="33">
        <f t="shared" si="110"/>
        <v>0</v>
      </c>
      <c r="W1139" s="34">
        <v>1</v>
      </c>
      <c r="X1139" s="19">
        <v>0</v>
      </c>
      <c r="Y1139" s="36">
        <v>0</v>
      </c>
      <c r="Z1139" s="41">
        <v>0</v>
      </c>
      <c r="AA1139" s="5">
        <f t="shared" si="106"/>
        <v>4</v>
      </c>
      <c r="AB1139" s="5">
        <f t="shared" si="107"/>
        <v>1</v>
      </c>
    </row>
    <row r="1140" spans="1:28" customFormat="1" ht="15" customHeight="1">
      <c r="A1140" s="6">
        <v>16021</v>
      </c>
      <c r="B1140" s="5" t="s">
        <v>785</v>
      </c>
      <c r="C1140" s="5" t="s">
        <v>12294</v>
      </c>
      <c r="D1140" s="5" t="s">
        <v>786</v>
      </c>
      <c r="E1140" s="9" t="s">
        <v>11020</v>
      </c>
      <c r="F1140" s="111">
        <v>0</v>
      </c>
      <c r="G1140" s="111">
        <v>0</v>
      </c>
      <c r="H1140" s="109">
        <f t="shared" si="105"/>
        <v>0</v>
      </c>
      <c r="I1140" s="22">
        <v>0</v>
      </c>
      <c r="J1140" s="25">
        <v>0</v>
      </c>
      <c r="K1140" s="95">
        <v>0</v>
      </c>
      <c r="L1140" s="12">
        <v>0</v>
      </c>
      <c r="M1140" s="12">
        <v>0</v>
      </c>
      <c r="N1140" s="27">
        <f t="shared" si="108"/>
        <v>0</v>
      </c>
      <c r="O1140" s="29">
        <v>1</v>
      </c>
      <c r="P1140" s="125">
        <v>0</v>
      </c>
      <c r="Q1140" s="125">
        <v>0</v>
      </c>
      <c r="R1140" s="31">
        <f t="shared" si="109"/>
        <v>0</v>
      </c>
      <c r="S1140" s="14">
        <v>1790</v>
      </c>
      <c r="T1140" s="15">
        <v>2.0743999999999998</v>
      </c>
      <c r="U1140" s="15">
        <v>862.90011569610499</v>
      </c>
      <c r="V1140" s="33">
        <f t="shared" si="110"/>
        <v>0</v>
      </c>
      <c r="W1140" s="34">
        <v>0</v>
      </c>
      <c r="X1140" s="19">
        <v>0</v>
      </c>
      <c r="Y1140" s="36">
        <v>0</v>
      </c>
      <c r="Z1140" s="41">
        <v>0</v>
      </c>
      <c r="AA1140" s="5">
        <f t="shared" si="106"/>
        <v>1</v>
      </c>
      <c r="AB1140" s="5">
        <f t="shared" si="107"/>
        <v>1</v>
      </c>
    </row>
    <row r="1141" spans="1:28" customFormat="1" ht="15" customHeight="1">
      <c r="A1141" s="6">
        <v>16022</v>
      </c>
      <c r="B1141" s="5" t="s">
        <v>841</v>
      </c>
      <c r="C1141" s="5" t="s">
        <v>12295</v>
      </c>
      <c r="D1141" s="5" t="s">
        <v>842</v>
      </c>
      <c r="E1141" s="9" t="s">
        <v>11020</v>
      </c>
      <c r="F1141" s="111">
        <v>0</v>
      </c>
      <c r="G1141" s="111">
        <v>1</v>
      </c>
      <c r="H1141" s="109">
        <f t="shared" si="105"/>
        <v>1</v>
      </c>
      <c r="I1141" s="22">
        <v>1</v>
      </c>
      <c r="J1141" s="25">
        <v>0</v>
      </c>
      <c r="K1141" s="95">
        <v>1</v>
      </c>
      <c r="L1141" s="12">
        <v>0</v>
      </c>
      <c r="M1141" s="12">
        <v>0</v>
      </c>
      <c r="N1141" s="27">
        <f t="shared" si="108"/>
        <v>1</v>
      </c>
      <c r="O1141" s="29">
        <v>0</v>
      </c>
      <c r="P1141" s="125">
        <v>0</v>
      </c>
      <c r="Q1141" s="125">
        <v>0</v>
      </c>
      <c r="R1141" s="31">
        <f t="shared" si="109"/>
        <v>0</v>
      </c>
      <c r="S1141" s="14">
        <v>723</v>
      </c>
      <c r="T1141" s="15">
        <v>4.2679999999999998</v>
      </c>
      <c r="U1141" s="15">
        <v>169.40018744142455</v>
      </c>
      <c r="V1141" s="33">
        <f t="shared" si="110"/>
        <v>0</v>
      </c>
      <c r="W1141" s="34">
        <v>1</v>
      </c>
      <c r="X1141" s="19">
        <v>1</v>
      </c>
      <c r="Y1141" s="36">
        <v>0</v>
      </c>
      <c r="Z1141" s="41">
        <v>0</v>
      </c>
      <c r="AA1141" s="5">
        <f t="shared" si="106"/>
        <v>4</v>
      </c>
      <c r="AB1141" s="5">
        <f t="shared" si="107"/>
        <v>1</v>
      </c>
    </row>
    <row r="1142" spans="1:28" customFormat="1" ht="15" customHeight="1">
      <c r="A1142" s="6">
        <v>16023</v>
      </c>
      <c r="B1142" s="5" t="s">
        <v>907</v>
      </c>
      <c r="C1142" s="5" t="s">
        <v>12296</v>
      </c>
      <c r="D1142" s="5" t="s">
        <v>908</v>
      </c>
      <c r="E1142" s="9" t="s">
        <v>11020</v>
      </c>
      <c r="F1142" s="111">
        <v>0</v>
      </c>
      <c r="G1142" s="111">
        <v>1</v>
      </c>
      <c r="H1142" s="109">
        <f t="shared" si="105"/>
        <v>1</v>
      </c>
      <c r="I1142" s="22">
        <v>1</v>
      </c>
      <c r="J1142" s="25">
        <v>0</v>
      </c>
      <c r="K1142" s="95">
        <v>1</v>
      </c>
      <c r="L1142" s="12">
        <v>1</v>
      </c>
      <c r="M1142" s="12">
        <v>1</v>
      </c>
      <c r="N1142" s="27">
        <f t="shared" si="108"/>
        <v>1</v>
      </c>
      <c r="O1142" s="29">
        <v>1</v>
      </c>
      <c r="P1142" s="125">
        <v>0</v>
      </c>
      <c r="Q1142" s="125">
        <v>0</v>
      </c>
      <c r="R1142" s="31">
        <f t="shared" si="109"/>
        <v>0</v>
      </c>
      <c r="S1142" s="14">
        <v>2442</v>
      </c>
      <c r="T1142" s="15">
        <v>6.1448</v>
      </c>
      <c r="U1142" s="15">
        <v>397.40919151152195</v>
      </c>
      <c r="V1142" s="33">
        <f t="shared" si="110"/>
        <v>0</v>
      </c>
      <c r="W1142" s="34">
        <v>0</v>
      </c>
      <c r="X1142" s="19">
        <v>1</v>
      </c>
      <c r="Y1142" s="36">
        <v>0</v>
      </c>
      <c r="Z1142" s="41">
        <v>0</v>
      </c>
      <c r="AA1142" s="5">
        <f t="shared" si="106"/>
        <v>4</v>
      </c>
      <c r="AB1142" s="5">
        <f t="shared" si="107"/>
        <v>1</v>
      </c>
    </row>
    <row r="1143" spans="1:28" customFormat="1" ht="15" customHeight="1">
      <c r="A1143" s="6">
        <v>16025</v>
      </c>
      <c r="B1143" s="5" t="s">
        <v>945</v>
      </c>
      <c r="C1143" s="5" t="s">
        <v>12297</v>
      </c>
      <c r="D1143" s="5" t="s">
        <v>946</v>
      </c>
      <c r="E1143" s="9" t="s">
        <v>11020</v>
      </c>
      <c r="F1143" s="111">
        <v>0</v>
      </c>
      <c r="G1143" s="111">
        <v>1</v>
      </c>
      <c r="H1143" s="109">
        <f t="shared" si="105"/>
        <v>1</v>
      </c>
      <c r="I1143" s="22">
        <v>1</v>
      </c>
      <c r="J1143" s="25">
        <v>0</v>
      </c>
      <c r="K1143" s="95">
        <v>0</v>
      </c>
      <c r="L1143" s="12">
        <v>0</v>
      </c>
      <c r="M1143" s="12">
        <v>0</v>
      </c>
      <c r="N1143" s="27">
        <f t="shared" si="108"/>
        <v>0</v>
      </c>
      <c r="O1143" s="29">
        <v>0</v>
      </c>
      <c r="P1143" s="125">
        <v>0</v>
      </c>
      <c r="Q1143" s="125">
        <v>0</v>
      </c>
      <c r="R1143" s="31">
        <f t="shared" si="109"/>
        <v>0</v>
      </c>
      <c r="S1143" s="14">
        <v>1298</v>
      </c>
      <c r="T1143" s="15">
        <v>5.8640999999999996</v>
      </c>
      <c r="U1143" s="15">
        <v>221.34683924216847</v>
      </c>
      <c r="V1143" s="33">
        <f t="shared" si="110"/>
        <v>0</v>
      </c>
      <c r="W1143" s="34">
        <v>0</v>
      </c>
      <c r="X1143" s="19">
        <v>1</v>
      </c>
      <c r="Y1143" s="36">
        <v>0</v>
      </c>
      <c r="Z1143" s="41">
        <v>0</v>
      </c>
      <c r="AA1143" s="5">
        <f t="shared" si="106"/>
        <v>2</v>
      </c>
      <c r="AB1143" s="5">
        <f t="shared" si="107"/>
        <v>1</v>
      </c>
    </row>
    <row r="1144" spans="1:28" customFormat="1" ht="15" customHeight="1">
      <c r="A1144" s="6">
        <v>16026</v>
      </c>
      <c r="B1144" s="5" t="s">
        <v>975</v>
      </c>
      <c r="C1144" s="5" t="s">
        <v>12298</v>
      </c>
      <c r="D1144" s="5" t="s">
        <v>976</v>
      </c>
      <c r="E1144" s="9" t="s">
        <v>11020</v>
      </c>
      <c r="F1144" s="111">
        <v>1</v>
      </c>
      <c r="G1144" s="111">
        <v>1</v>
      </c>
      <c r="H1144" s="109">
        <f t="shared" si="105"/>
        <v>1</v>
      </c>
      <c r="I1144" s="22">
        <v>1</v>
      </c>
      <c r="J1144" s="25">
        <v>0</v>
      </c>
      <c r="K1144" s="95">
        <v>1</v>
      </c>
      <c r="L1144" s="12">
        <v>0</v>
      </c>
      <c r="M1144" s="12">
        <v>1</v>
      </c>
      <c r="N1144" s="27">
        <f t="shared" si="108"/>
        <v>1</v>
      </c>
      <c r="O1144" s="29">
        <v>1</v>
      </c>
      <c r="P1144" s="125">
        <v>0</v>
      </c>
      <c r="Q1144" s="125">
        <v>0</v>
      </c>
      <c r="R1144" s="31">
        <f t="shared" si="109"/>
        <v>0</v>
      </c>
      <c r="S1144" s="14">
        <v>605</v>
      </c>
      <c r="T1144" s="15">
        <v>6.6704999999999997</v>
      </c>
      <c r="U1144" s="15">
        <v>90.697848736976241</v>
      </c>
      <c r="V1144" s="33">
        <f t="shared" si="110"/>
        <v>0</v>
      </c>
      <c r="W1144" s="34">
        <v>0</v>
      </c>
      <c r="X1144" s="19">
        <v>1</v>
      </c>
      <c r="Y1144" s="36">
        <v>0</v>
      </c>
      <c r="Z1144" s="41">
        <v>0</v>
      </c>
      <c r="AA1144" s="5">
        <f t="shared" si="106"/>
        <v>4</v>
      </c>
      <c r="AB1144" s="5">
        <f t="shared" si="107"/>
        <v>1</v>
      </c>
    </row>
    <row r="1145" spans="1:28" customFormat="1" ht="15" customHeight="1">
      <c r="A1145" s="6">
        <v>16027</v>
      </c>
      <c r="B1145" s="5" t="s">
        <v>1029</v>
      </c>
      <c r="C1145" s="5" t="s">
        <v>12299</v>
      </c>
      <c r="D1145" s="5" t="s">
        <v>1030</v>
      </c>
      <c r="E1145" s="9" t="s">
        <v>11020</v>
      </c>
      <c r="F1145" s="111">
        <v>0</v>
      </c>
      <c r="G1145" s="111">
        <v>0</v>
      </c>
      <c r="H1145" s="109">
        <f t="shared" si="105"/>
        <v>0</v>
      </c>
      <c r="I1145" s="22">
        <v>1</v>
      </c>
      <c r="J1145" s="25">
        <v>1</v>
      </c>
      <c r="K1145" s="95">
        <v>1</v>
      </c>
      <c r="L1145" s="12">
        <v>0</v>
      </c>
      <c r="M1145" s="12">
        <v>1</v>
      </c>
      <c r="N1145" s="27">
        <f t="shared" si="108"/>
        <v>1</v>
      </c>
      <c r="O1145" s="29">
        <v>1</v>
      </c>
      <c r="P1145" s="125">
        <v>0</v>
      </c>
      <c r="Q1145" s="125">
        <v>1</v>
      </c>
      <c r="R1145" s="31">
        <f t="shared" si="109"/>
        <v>1</v>
      </c>
      <c r="S1145" s="14">
        <v>76</v>
      </c>
      <c r="T1145" s="15">
        <v>2.2008000000000001</v>
      </c>
      <c r="U1145" s="15">
        <v>34.532897128316975</v>
      </c>
      <c r="V1145" s="33">
        <f t="shared" si="110"/>
        <v>1</v>
      </c>
      <c r="W1145" s="34">
        <v>0</v>
      </c>
      <c r="X1145" s="19">
        <v>1</v>
      </c>
      <c r="Y1145" s="36">
        <v>0</v>
      </c>
      <c r="Z1145" s="41">
        <v>0</v>
      </c>
      <c r="AA1145" s="5">
        <f t="shared" si="106"/>
        <v>6</v>
      </c>
      <c r="AB1145" s="5">
        <f t="shared" si="107"/>
        <v>1</v>
      </c>
    </row>
    <row r="1146" spans="1:28" customFormat="1" ht="15" customHeight="1">
      <c r="A1146" s="6">
        <v>16032</v>
      </c>
      <c r="B1146" s="5" t="s">
        <v>1145</v>
      </c>
      <c r="C1146" s="5" t="s">
        <v>12300</v>
      </c>
      <c r="D1146" s="5" t="s">
        <v>1146</v>
      </c>
      <c r="E1146" s="9" t="s">
        <v>11020</v>
      </c>
      <c r="F1146" s="111">
        <v>1</v>
      </c>
      <c r="G1146" s="111">
        <v>1</v>
      </c>
      <c r="H1146" s="109">
        <f t="shared" si="105"/>
        <v>1</v>
      </c>
      <c r="I1146" s="22">
        <v>1</v>
      </c>
      <c r="J1146" s="25">
        <v>0</v>
      </c>
      <c r="K1146" s="95">
        <v>1</v>
      </c>
      <c r="L1146" s="12">
        <v>1</v>
      </c>
      <c r="M1146" s="12">
        <v>0</v>
      </c>
      <c r="N1146" s="27">
        <f t="shared" si="108"/>
        <v>1</v>
      </c>
      <c r="O1146" s="29">
        <v>1</v>
      </c>
      <c r="P1146" s="125">
        <v>0</v>
      </c>
      <c r="Q1146" s="125">
        <v>0</v>
      </c>
      <c r="R1146" s="31">
        <f t="shared" si="109"/>
        <v>0</v>
      </c>
      <c r="S1146" s="14">
        <v>1090</v>
      </c>
      <c r="T1146" s="15">
        <v>1.8306</v>
      </c>
      <c r="U1146" s="15">
        <v>595.43319130339785</v>
      </c>
      <c r="V1146" s="33">
        <f t="shared" si="110"/>
        <v>0</v>
      </c>
      <c r="W1146" s="34">
        <v>1</v>
      </c>
      <c r="X1146" s="19">
        <v>1</v>
      </c>
      <c r="Y1146" s="36">
        <v>0</v>
      </c>
      <c r="Z1146" s="41">
        <v>0</v>
      </c>
      <c r="AA1146" s="5">
        <f t="shared" si="106"/>
        <v>5</v>
      </c>
      <c r="AB1146" s="5">
        <f t="shared" si="107"/>
        <v>1</v>
      </c>
    </row>
    <row r="1147" spans="1:28" customFormat="1" ht="15" customHeight="1">
      <c r="A1147" s="6">
        <v>16033</v>
      </c>
      <c r="B1147" s="5" t="s">
        <v>1231</v>
      </c>
      <c r="C1147" s="5" t="s">
        <v>12301</v>
      </c>
      <c r="D1147" s="5" t="s">
        <v>1232</v>
      </c>
      <c r="E1147" s="9" t="s">
        <v>11020</v>
      </c>
      <c r="F1147" s="111">
        <v>0</v>
      </c>
      <c r="G1147" s="111">
        <v>1</v>
      </c>
      <c r="H1147" s="109">
        <f t="shared" si="105"/>
        <v>1</v>
      </c>
      <c r="I1147" s="22">
        <v>1</v>
      </c>
      <c r="J1147" s="25">
        <v>0</v>
      </c>
      <c r="K1147" s="95">
        <v>1</v>
      </c>
      <c r="L1147" s="12">
        <v>0</v>
      </c>
      <c r="M1147" s="12">
        <v>0</v>
      </c>
      <c r="N1147" s="27">
        <f t="shared" si="108"/>
        <v>1</v>
      </c>
      <c r="O1147" s="29">
        <v>1</v>
      </c>
      <c r="P1147" s="125">
        <v>0</v>
      </c>
      <c r="Q1147" s="125">
        <v>1</v>
      </c>
      <c r="R1147" s="31">
        <f t="shared" si="109"/>
        <v>1</v>
      </c>
      <c r="S1147" s="14">
        <v>969</v>
      </c>
      <c r="T1147" s="15">
        <v>7.0907000000000009</v>
      </c>
      <c r="U1147" s="15">
        <v>136.65787580915847</v>
      </c>
      <c r="V1147" s="33">
        <f t="shared" si="110"/>
        <v>0</v>
      </c>
      <c r="W1147" s="34">
        <v>0</v>
      </c>
      <c r="X1147" s="19">
        <v>1</v>
      </c>
      <c r="Y1147" s="36">
        <v>0</v>
      </c>
      <c r="Z1147" s="41">
        <v>0</v>
      </c>
      <c r="AA1147" s="5">
        <f t="shared" si="106"/>
        <v>5</v>
      </c>
      <c r="AB1147" s="5">
        <f t="shared" si="107"/>
        <v>1</v>
      </c>
    </row>
    <row r="1148" spans="1:28" customFormat="1" ht="15" customHeight="1">
      <c r="A1148" s="6">
        <v>16035</v>
      </c>
      <c r="B1148" s="5" t="s">
        <v>1255</v>
      </c>
      <c r="C1148" s="5" t="s">
        <v>12302</v>
      </c>
      <c r="D1148" s="5" t="s">
        <v>1256</v>
      </c>
      <c r="E1148" s="9" t="s">
        <v>11020</v>
      </c>
      <c r="F1148" s="111">
        <v>0</v>
      </c>
      <c r="G1148" s="111">
        <v>1</v>
      </c>
      <c r="H1148" s="109">
        <f t="shared" si="105"/>
        <v>1</v>
      </c>
      <c r="I1148" s="22">
        <v>1</v>
      </c>
      <c r="J1148" s="25">
        <v>0</v>
      </c>
      <c r="K1148" s="95">
        <v>1</v>
      </c>
      <c r="L1148" s="12">
        <v>0</v>
      </c>
      <c r="M1148" s="12">
        <v>1</v>
      </c>
      <c r="N1148" s="27">
        <f t="shared" si="108"/>
        <v>1</v>
      </c>
      <c r="O1148" s="29">
        <v>1</v>
      </c>
      <c r="P1148" s="125">
        <v>0</v>
      </c>
      <c r="Q1148" s="125">
        <v>0</v>
      </c>
      <c r="R1148" s="31">
        <f t="shared" si="109"/>
        <v>0</v>
      </c>
      <c r="S1148" s="14">
        <v>749</v>
      </c>
      <c r="T1148" s="15">
        <v>5.4653999999999998</v>
      </c>
      <c r="U1148" s="15">
        <v>137.04394920774325</v>
      </c>
      <c r="V1148" s="33">
        <f t="shared" si="110"/>
        <v>0</v>
      </c>
      <c r="W1148" s="34">
        <v>0</v>
      </c>
      <c r="X1148" s="19">
        <v>1</v>
      </c>
      <c r="Y1148" s="36">
        <v>0</v>
      </c>
      <c r="Z1148" s="41">
        <v>0</v>
      </c>
      <c r="AA1148" s="5">
        <f t="shared" si="106"/>
        <v>4</v>
      </c>
      <c r="AB1148" s="5">
        <f t="shared" si="107"/>
        <v>1</v>
      </c>
    </row>
    <row r="1149" spans="1:28" customFormat="1" ht="15" customHeight="1">
      <c r="A1149" s="6">
        <v>16036</v>
      </c>
      <c r="B1149" s="5" t="s">
        <v>1265</v>
      </c>
      <c r="C1149" s="5" t="s">
        <v>12303</v>
      </c>
      <c r="D1149" s="5" t="s">
        <v>1266</v>
      </c>
      <c r="E1149" s="9" t="s">
        <v>11020</v>
      </c>
      <c r="F1149" s="111">
        <v>0</v>
      </c>
      <c r="G1149" s="111">
        <v>1</v>
      </c>
      <c r="H1149" s="109">
        <f t="shared" si="105"/>
        <v>1</v>
      </c>
      <c r="I1149" s="22">
        <v>1</v>
      </c>
      <c r="J1149" s="25">
        <v>0</v>
      </c>
      <c r="K1149" s="95">
        <v>1</v>
      </c>
      <c r="L1149" s="12">
        <v>0</v>
      </c>
      <c r="M1149" s="12">
        <v>1</v>
      </c>
      <c r="N1149" s="27">
        <f t="shared" si="108"/>
        <v>1</v>
      </c>
      <c r="O1149" s="29">
        <v>1</v>
      </c>
      <c r="P1149" s="125">
        <v>0</v>
      </c>
      <c r="Q1149" s="125">
        <v>1</v>
      </c>
      <c r="R1149" s="31">
        <f t="shared" si="109"/>
        <v>1</v>
      </c>
      <c r="S1149" s="14">
        <v>732</v>
      </c>
      <c r="T1149" s="15">
        <v>26.186799999999998</v>
      </c>
      <c r="U1149" s="15">
        <v>27.953014495852873</v>
      </c>
      <c r="V1149" s="33">
        <f t="shared" si="110"/>
        <v>1</v>
      </c>
      <c r="W1149" s="34">
        <v>0</v>
      </c>
      <c r="X1149" s="19">
        <v>1</v>
      </c>
      <c r="Y1149" s="36">
        <v>1</v>
      </c>
      <c r="Z1149" s="41">
        <v>0</v>
      </c>
      <c r="AA1149" s="5">
        <f t="shared" si="106"/>
        <v>7</v>
      </c>
      <c r="AB1149" s="5">
        <f t="shared" si="107"/>
        <v>1</v>
      </c>
    </row>
    <row r="1150" spans="1:28" customFormat="1" ht="15" customHeight="1">
      <c r="A1150" s="6">
        <v>16041</v>
      </c>
      <c r="B1150" s="5" t="s">
        <v>1350</v>
      </c>
      <c r="C1150" s="5" t="s">
        <v>12304</v>
      </c>
      <c r="D1150" s="5" t="s">
        <v>1351</v>
      </c>
      <c r="E1150" s="9" t="s">
        <v>11020</v>
      </c>
      <c r="F1150" s="111">
        <v>0</v>
      </c>
      <c r="G1150" s="111">
        <v>1</v>
      </c>
      <c r="H1150" s="109">
        <f t="shared" si="105"/>
        <v>1</v>
      </c>
      <c r="I1150" s="22">
        <v>1</v>
      </c>
      <c r="J1150" s="25">
        <v>0</v>
      </c>
      <c r="K1150" s="95">
        <v>1</v>
      </c>
      <c r="L1150" s="12">
        <v>0</v>
      </c>
      <c r="M1150" s="12">
        <v>1</v>
      </c>
      <c r="N1150" s="27">
        <f t="shared" si="108"/>
        <v>1</v>
      </c>
      <c r="O1150" s="29">
        <v>1</v>
      </c>
      <c r="P1150" s="125">
        <v>0</v>
      </c>
      <c r="Q1150" s="125">
        <v>0</v>
      </c>
      <c r="R1150" s="31">
        <f t="shared" si="109"/>
        <v>0</v>
      </c>
      <c r="S1150" s="14">
        <v>95</v>
      </c>
      <c r="T1150" s="15">
        <v>8.1409000000000002</v>
      </c>
      <c r="U1150" s="15">
        <v>11.669471434362293</v>
      </c>
      <c r="V1150" s="33">
        <f t="shared" si="110"/>
        <v>1</v>
      </c>
      <c r="W1150" s="34">
        <v>0</v>
      </c>
      <c r="X1150" s="19">
        <v>1</v>
      </c>
      <c r="Y1150" s="36">
        <v>1</v>
      </c>
      <c r="Z1150" s="41">
        <v>0</v>
      </c>
      <c r="AA1150" s="5">
        <f t="shared" si="106"/>
        <v>6</v>
      </c>
      <c r="AB1150" s="5">
        <f t="shared" si="107"/>
        <v>1</v>
      </c>
    </row>
    <row r="1151" spans="1:28" customFormat="1" ht="15" customHeight="1">
      <c r="A1151" s="6">
        <v>16047</v>
      </c>
      <c r="B1151" s="5" t="s">
        <v>1543</v>
      </c>
      <c r="C1151" s="5" t="s">
        <v>12305</v>
      </c>
      <c r="D1151" s="5" t="s">
        <v>1544</v>
      </c>
      <c r="E1151" s="9" t="s">
        <v>11020</v>
      </c>
      <c r="F1151" s="111">
        <v>0</v>
      </c>
      <c r="G1151" s="111">
        <v>0</v>
      </c>
      <c r="H1151" s="109">
        <f t="shared" si="105"/>
        <v>0</v>
      </c>
      <c r="I1151" s="22">
        <v>0</v>
      </c>
      <c r="J1151" s="25">
        <v>0</v>
      </c>
      <c r="K1151" s="95">
        <v>1</v>
      </c>
      <c r="L1151" s="12">
        <v>0</v>
      </c>
      <c r="M1151" s="12">
        <v>1</v>
      </c>
      <c r="N1151" s="27">
        <f t="shared" si="108"/>
        <v>1</v>
      </c>
      <c r="O1151" s="29">
        <v>1</v>
      </c>
      <c r="P1151" s="125">
        <v>0</v>
      </c>
      <c r="Q1151" s="125">
        <v>0</v>
      </c>
      <c r="R1151" s="31">
        <f t="shared" si="109"/>
        <v>0</v>
      </c>
      <c r="S1151" s="14">
        <v>4061</v>
      </c>
      <c r="T1151" s="15">
        <v>6.7241</v>
      </c>
      <c r="U1151" s="15">
        <v>603.94699662408357</v>
      </c>
      <c r="V1151" s="33">
        <f t="shared" si="110"/>
        <v>0</v>
      </c>
      <c r="W1151" s="34">
        <v>0</v>
      </c>
      <c r="X1151" s="19">
        <v>0</v>
      </c>
      <c r="Y1151" s="36">
        <v>0</v>
      </c>
      <c r="Z1151" s="41">
        <v>0</v>
      </c>
      <c r="AA1151" s="5">
        <f t="shared" si="106"/>
        <v>2</v>
      </c>
      <c r="AB1151" s="5">
        <f t="shared" si="107"/>
        <v>1</v>
      </c>
    </row>
    <row r="1152" spans="1:28" customFormat="1" ht="15" customHeight="1">
      <c r="A1152" s="6">
        <v>16048</v>
      </c>
      <c r="B1152" s="5" t="s">
        <v>1569</v>
      </c>
      <c r="C1152" s="5" t="s">
        <v>12306</v>
      </c>
      <c r="D1152" s="5" t="s">
        <v>1570</v>
      </c>
      <c r="E1152" s="9" t="s">
        <v>11020</v>
      </c>
      <c r="F1152" s="111">
        <v>0</v>
      </c>
      <c r="G1152" s="111">
        <v>1</v>
      </c>
      <c r="H1152" s="109">
        <f t="shared" si="105"/>
        <v>1</v>
      </c>
      <c r="I1152" s="22">
        <v>1</v>
      </c>
      <c r="J1152" s="25">
        <v>0</v>
      </c>
      <c r="K1152" s="95">
        <v>1</v>
      </c>
      <c r="L1152" s="12">
        <v>0</v>
      </c>
      <c r="M1152" s="12">
        <v>1</v>
      </c>
      <c r="N1152" s="27">
        <f t="shared" si="108"/>
        <v>1</v>
      </c>
      <c r="O1152" s="29">
        <v>1</v>
      </c>
      <c r="P1152" s="125">
        <v>0</v>
      </c>
      <c r="Q1152" s="125">
        <v>0</v>
      </c>
      <c r="R1152" s="31">
        <f t="shared" si="109"/>
        <v>0</v>
      </c>
      <c r="S1152" s="14">
        <v>627</v>
      </c>
      <c r="T1152" s="15">
        <v>12.9442</v>
      </c>
      <c r="U1152" s="15">
        <v>48.43868296225336</v>
      </c>
      <c r="V1152" s="33">
        <f t="shared" si="110"/>
        <v>1</v>
      </c>
      <c r="W1152" s="34">
        <v>0</v>
      </c>
      <c r="X1152" s="19">
        <v>1</v>
      </c>
      <c r="Y1152" s="36">
        <v>1</v>
      </c>
      <c r="Z1152" s="41">
        <v>0</v>
      </c>
      <c r="AA1152" s="5">
        <f t="shared" si="106"/>
        <v>6</v>
      </c>
      <c r="AB1152" s="5">
        <f t="shared" si="107"/>
        <v>1</v>
      </c>
    </row>
    <row r="1153" spans="1:28" customFormat="1" ht="15" customHeight="1">
      <c r="A1153" s="6">
        <v>16049</v>
      </c>
      <c r="B1153" s="5" t="s">
        <v>1717</v>
      </c>
      <c r="C1153" s="5" t="s">
        <v>12307</v>
      </c>
      <c r="D1153" s="5" t="s">
        <v>1718</v>
      </c>
      <c r="E1153" s="9" t="s">
        <v>11020</v>
      </c>
      <c r="F1153" s="111">
        <v>1</v>
      </c>
      <c r="G1153" s="111">
        <v>0</v>
      </c>
      <c r="H1153" s="109">
        <f t="shared" si="105"/>
        <v>1</v>
      </c>
      <c r="I1153" s="22">
        <v>0</v>
      </c>
      <c r="J1153" s="25">
        <v>0</v>
      </c>
      <c r="K1153" s="95">
        <v>1</v>
      </c>
      <c r="L1153" s="12">
        <v>0</v>
      </c>
      <c r="M1153" s="12">
        <v>0</v>
      </c>
      <c r="N1153" s="27">
        <f t="shared" si="108"/>
        <v>1</v>
      </c>
      <c r="O1153" s="29">
        <v>1</v>
      </c>
      <c r="P1153" s="125">
        <v>0</v>
      </c>
      <c r="Q1153" s="125">
        <v>0</v>
      </c>
      <c r="R1153" s="31">
        <f t="shared" si="109"/>
        <v>0</v>
      </c>
      <c r="S1153" s="14">
        <v>4207</v>
      </c>
      <c r="T1153" s="15">
        <v>3.2051999999999996</v>
      </c>
      <c r="U1153" s="15">
        <v>1312.5545987769876</v>
      </c>
      <c r="V1153" s="33">
        <f t="shared" si="110"/>
        <v>0</v>
      </c>
      <c r="W1153" s="34">
        <v>0</v>
      </c>
      <c r="X1153" s="19">
        <v>0</v>
      </c>
      <c r="Y1153" s="36">
        <v>0</v>
      </c>
      <c r="Z1153" s="41">
        <v>0</v>
      </c>
      <c r="AA1153" s="5">
        <f t="shared" si="106"/>
        <v>3</v>
      </c>
      <c r="AB1153" s="5">
        <f t="shared" si="107"/>
        <v>1</v>
      </c>
    </row>
    <row r="1154" spans="1:28" customFormat="1" ht="15" customHeight="1">
      <c r="A1154" s="6">
        <v>16050</v>
      </c>
      <c r="B1154" s="5" t="s">
        <v>1765</v>
      </c>
      <c r="C1154" s="5" t="s">
        <v>12308</v>
      </c>
      <c r="D1154" s="5" t="s">
        <v>1766</v>
      </c>
      <c r="E1154" s="9" t="s">
        <v>11020</v>
      </c>
      <c r="F1154" s="111">
        <v>0</v>
      </c>
      <c r="G1154" s="111">
        <v>1</v>
      </c>
      <c r="H1154" s="109">
        <f t="shared" si="105"/>
        <v>1</v>
      </c>
      <c r="I1154" s="22">
        <v>1</v>
      </c>
      <c r="J1154" s="25">
        <v>0</v>
      </c>
      <c r="K1154" s="95">
        <v>1</v>
      </c>
      <c r="L1154" s="12">
        <v>0</v>
      </c>
      <c r="M1154" s="12">
        <v>0</v>
      </c>
      <c r="N1154" s="27">
        <f t="shared" si="108"/>
        <v>1</v>
      </c>
      <c r="O1154" s="29">
        <v>0</v>
      </c>
      <c r="P1154" s="125">
        <v>0</v>
      </c>
      <c r="Q1154" s="125">
        <v>0</v>
      </c>
      <c r="R1154" s="31">
        <f t="shared" si="109"/>
        <v>0</v>
      </c>
      <c r="S1154" s="14">
        <v>1301</v>
      </c>
      <c r="T1154" s="15">
        <v>4.6788999999999996</v>
      </c>
      <c r="U1154" s="15">
        <v>278.05680822415525</v>
      </c>
      <c r="V1154" s="33">
        <f t="shared" si="110"/>
        <v>0</v>
      </c>
      <c r="W1154" s="34">
        <v>1</v>
      </c>
      <c r="X1154" s="19">
        <v>1</v>
      </c>
      <c r="Y1154" s="36">
        <v>0</v>
      </c>
      <c r="Z1154" s="41">
        <v>0</v>
      </c>
      <c r="AA1154" s="5">
        <f t="shared" si="106"/>
        <v>4</v>
      </c>
      <c r="AB1154" s="5">
        <f t="shared" si="107"/>
        <v>1</v>
      </c>
    </row>
    <row r="1155" spans="1:28" customFormat="1" ht="15" customHeight="1">
      <c r="A1155" s="6">
        <v>16052</v>
      </c>
      <c r="B1155" s="5" t="s">
        <v>1823</v>
      </c>
      <c r="C1155" s="5" t="s">
        <v>12309</v>
      </c>
      <c r="D1155" s="5" t="s">
        <v>1824</v>
      </c>
      <c r="E1155" s="9" t="s">
        <v>11020</v>
      </c>
      <c r="F1155" s="111">
        <v>0</v>
      </c>
      <c r="G1155" s="111">
        <v>1</v>
      </c>
      <c r="H1155" s="109">
        <f t="shared" si="105"/>
        <v>1</v>
      </c>
      <c r="I1155" s="22">
        <v>0</v>
      </c>
      <c r="J1155" s="25">
        <v>0</v>
      </c>
      <c r="K1155" s="95">
        <v>1</v>
      </c>
      <c r="L1155" s="12">
        <v>0</v>
      </c>
      <c r="M1155" s="12">
        <v>0</v>
      </c>
      <c r="N1155" s="27">
        <f t="shared" si="108"/>
        <v>1</v>
      </c>
      <c r="O1155" s="29">
        <v>1</v>
      </c>
      <c r="P1155" s="125">
        <v>0</v>
      </c>
      <c r="Q1155" s="125">
        <v>0</v>
      </c>
      <c r="R1155" s="31">
        <f t="shared" si="109"/>
        <v>0</v>
      </c>
      <c r="S1155" s="14">
        <v>3127</v>
      </c>
      <c r="T1155" s="15">
        <v>8.7838999999999992</v>
      </c>
      <c r="U1155" s="15">
        <v>355.99221302610459</v>
      </c>
      <c r="V1155" s="33">
        <f t="shared" si="110"/>
        <v>0</v>
      </c>
      <c r="W1155" s="34">
        <v>0</v>
      </c>
      <c r="X1155" s="19">
        <v>1</v>
      </c>
      <c r="Y1155" s="36">
        <v>0</v>
      </c>
      <c r="Z1155" s="41">
        <v>0</v>
      </c>
      <c r="AA1155" s="5">
        <f t="shared" si="106"/>
        <v>3</v>
      </c>
      <c r="AB1155" s="5">
        <f t="shared" si="107"/>
        <v>1</v>
      </c>
    </row>
    <row r="1156" spans="1:28" customFormat="1" ht="15" customHeight="1">
      <c r="A1156" s="6">
        <v>16055</v>
      </c>
      <c r="B1156" s="5" t="s">
        <v>1909</v>
      </c>
      <c r="C1156" s="5" t="s">
        <v>12310</v>
      </c>
      <c r="D1156" s="5" t="s">
        <v>1910</v>
      </c>
      <c r="E1156" s="9" t="s">
        <v>11020</v>
      </c>
      <c r="F1156" s="111">
        <v>1</v>
      </c>
      <c r="G1156" s="111">
        <v>1</v>
      </c>
      <c r="H1156" s="109">
        <f t="shared" si="105"/>
        <v>1</v>
      </c>
      <c r="I1156" s="22">
        <v>0</v>
      </c>
      <c r="J1156" s="25">
        <v>0</v>
      </c>
      <c r="K1156" s="95">
        <v>0</v>
      </c>
      <c r="L1156" s="12">
        <v>0</v>
      </c>
      <c r="M1156" s="12">
        <v>0</v>
      </c>
      <c r="N1156" s="27">
        <f t="shared" si="108"/>
        <v>0</v>
      </c>
      <c r="O1156" s="29">
        <v>0</v>
      </c>
      <c r="P1156" s="125">
        <v>0</v>
      </c>
      <c r="Q1156" s="125">
        <v>0</v>
      </c>
      <c r="R1156" s="31">
        <f t="shared" si="109"/>
        <v>0</v>
      </c>
      <c r="S1156" s="14">
        <v>4549</v>
      </c>
      <c r="T1156" s="15">
        <v>6.8210000000000006</v>
      </c>
      <c r="U1156" s="15">
        <v>666.91101011581873</v>
      </c>
      <c r="V1156" s="33">
        <f t="shared" si="110"/>
        <v>0</v>
      </c>
      <c r="W1156" s="34">
        <v>0</v>
      </c>
      <c r="X1156" s="19">
        <v>0</v>
      </c>
      <c r="Y1156" s="36">
        <v>0</v>
      </c>
      <c r="Z1156" s="41">
        <v>0</v>
      </c>
      <c r="AA1156" s="5">
        <f t="shared" si="106"/>
        <v>1</v>
      </c>
      <c r="AB1156" s="5">
        <f t="shared" si="107"/>
        <v>1</v>
      </c>
    </row>
    <row r="1157" spans="1:28" customFormat="1" ht="15" customHeight="1">
      <c r="A1157" s="6">
        <v>16056</v>
      </c>
      <c r="B1157" s="5" t="s">
        <v>1913</v>
      </c>
      <c r="C1157" s="5" t="s">
        <v>12311</v>
      </c>
      <c r="D1157" s="5" t="s">
        <v>1914</v>
      </c>
      <c r="E1157" s="9" t="s">
        <v>11020</v>
      </c>
      <c r="F1157" s="111">
        <v>0</v>
      </c>
      <c r="G1157" s="111">
        <v>1</v>
      </c>
      <c r="H1157" s="109">
        <f t="shared" si="105"/>
        <v>1</v>
      </c>
      <c r="I1157" s="22">
        <v>0</v>
      </c>
      <c r="J1157" s="25">
        <v>1</v>
      </c>
      <c r="K1157" s="95">
        <v>1</v>
      </c>
      <c r="L1157" s="12">
        <v>0</v>
      </c>
      <c r="M1157" s="12">
        <v>1</v>
      </c>
      <c r="N1157" s="27">
        <f t="shared" si="108"/>
        <v>1</v>
      </c>
      <c r="O1157" s="29">
        <v>1</v>
      </c>
      <c r="P1157" s="125">
        <v>0</v>
      </c>
      <c r="Q1157" s="125">
        <v>1</v>
      </c>
      <c r="R1157" s="31">
        <f t="shared" si="109"/>
        <v>1</v>
      </c>
      <c r="S1157" s="14">
        <v>359</v>
      </c>
      <c r="T1157" s="15">
        <v>44.154200000000003</v>
      </c>
      <c r="U1157" s="15">
        <v>8.1305968628125971</v>
      </c>
      <c r="V1157" s="33">
        <f t="shared" si="110"/>
        <v>1</v>
      </c>
      <c r="W1157" s="34">
        <v>0</v>
      </c>
      <c r="X1157" s="19">
        <v>1</v>
      </c>
      <c r="Y1157" s="36">
        <v>1</v>
      </c>
      <c r="Z1157" s="41">
        <v>0</v>
      </c>
      <c r="AA1157" s="5">
        <f t="shared" si="106"/>
        <v>7</v>
      </c>
      <c r="AB1157" s="5">
        <f t="shared" si="107"/>
        <v>1</v>
      </c>
    </row>
    <row r="1158" spans="1:28" customFormat="1" ht="15" customHeight="1">
      <c r="A1158" s="6">
        <v>16057</v>
      </c>
      <c r="B1158" s="5" t="s">
        <v>1967</v>
      </c>
      <c r="C1158" s="5" t="s">
        <v>12312</v>
      </c>
      <c r="D1158" s="5" t="s">
        <v>1968</v>
      </c>
      <c r="E1158" s="9" t="s">
        <v>11020</v>
      </c>
      <c r="F1158" s="111">
        <v>0</v>
      </c>
      <c r="G1158" s="111">
        <v>1</v>
      </c>
      <c r="H1158" s="109">
        <f t="shared" ref="H1158:H1221" si="111">IF(OR(F1158=1,G1158=1)=TRUE,1,0)</f>
        <v>1</v>
      </c>
      <c r="I1158" s="22">
        <v>0</v>
      </c>
      <c r="J1158" s="25">
        <v>0</v>
      </c>
      <c r="K1158" s="95">
        <v>1</v>
      </c>
      <c r="L1158" s="12">
        <v>0</v>
      </c>
      <c r="M1158" s="12">
        <v>0</v>
      </c>
      <c r="N1158" s="27">
        <f t="shared" si="108"/>
        <v>1</v>
      </c>
      <c r="O1158" s="29">
        <v>1</v>
      </c>
      <c r="P1158" s="125">
        <v>0</v>
      </c>
      <c r="Q1158" s="125">
        <v>0</v>
      </c>
      <c r="R1158" s="31">
        <f t="shared" si="109"/>
        <v>0</v>
      </c>
      <c r="S1158" s="14">
        <v>4666</v>
      </c>
      <c r="T1158" s="15">
        <v>4.5891999999999999</v>
      </c>
      <c r="U1158" s="15">
        <v>1016.7349429094396</v>
      </c>
      <c r="V1158" s="33">
        <f t="shared" si="110"/>
        <v>0</v>
      </c>
      <c r="W1158" s="34">
        <v>0</v>
      </c>
      <c r="X1158" s="19">
        <v>0</v>
      </c>
      <c r="Y1158" s="36">
        <v>0</v>
      </c>
      <c r="Z1158" s="41">
        <v>0</v>
      </c>
      <c r="AA1158" s="5">
        <f t="shared" ref="AA1158:AA1221" si="112">H1158+I1158+J1158+N1158+O1158+R1158+V1158+W1158+Y1158+Z1158</f>
        <v>3</v>
      </c>
      <c r="AB1158" s="5">
        <f t="shared" ref="AB1158:AB1221" si="113">IF(AA1158&gt;0,1,0)</f>
        <v>1</v>
      </c>
    </row>
    <row r="1159" spans="1:28" customFormat="1" ht="15" customHeight="1">
      <c r="A1159" s="6">
        <v>16058</v>
      </c>
      <c r="B1159" s="5" t="s">
        <v>2079</v>
      </c>
      <c r="C1159" s="5" t="s">
        <v>12313</v>
      </c>
      <c r="D1159" s="5" t="s">
        <v>2080</v>
      </c>
      <c r="E1159" s="9" t="s">
        <v>11020</v>
      </c>
      <c r="F1159" s="111">
        <v>1</v>
      </c>
      <c r="G1159" s="111">
        <v>1</v>
      </c>
      <c r="H1159" s="109">
        <f t="shared" si="111"/>
        <v>1</v>
      </c>
      <c r="I1159" s="22">
        <v>1</v>
      </c>
      <c r="J1159" s="25">
        <v>0</v>
      </c>
      <c r="K1159" s="95">
        <v>1</v>
      </c>
      <c r="L1159" s="12">
        <v>0</v>
      </c>
      <c r="M1159" s="12">
        <v>0</v>
      </c>
      <c r="N1159" s="27">
        <f t="shared" ref="N1159:N1222" si="114">IF((K1159+L1159+M1159)&gt;0,1,0)</f>
        <v>1</v>
      </c>
      <c r="O1159" s="29">
        <v>0</v>
      </c>
      <c r="P1159" s="125">
        <v>0</v>
      </c>
      <c r="Q1159" s="125">
        <v>0</v>
      </c>
      <c r="R1159" s="31">
        <f t="shared" ref="R1159:R1222" si="115">IF(OR(P1159=1,Q1159=1)=TRUE,1,0)</f>
        <v>0</v>
      </c>
      <c r="S1159" s="14">
        <v>4021</v>
      </c>
      <c r="T1159" s="15">
        <v>7.1132000000000009</v>
      </c>
      <c r="U1159" s="15">
        <v>565.28707192262266</v>
      </c>
      <c r="V1159" s="33">
        <f t="shared" ref="V1159:V1222" si="116">IF(U1159&lt;=80,1,0)</f>
        <v>0</v>
      </c>
      <c r="W1159" s="34">
        <v>0</v>
      </c>
      <c r="X1159" s="19">
        <v>1</v>
      </c>
      <c r="Y1159" s="36">
        <v>0</v>
      </c>
      <c r="Z1159" s="41">
        <v>0</v>
      </c>
      <c r="AA1159" s="5">
        <f t="shared" si="112"/>
        <v>3</v>
      </c>
      <c r="AB1159" s="5">
        <f t="shared" si="113"/>
        <v>1</v>
      </c>
    </row>
    <row r="1160" spans="1:28" customFormat="1" ht="15" customHeight="1">
      <c r="A1160" s="6">
        <v>16059</v>
      </c>
      <c r="B1160" s="5" t="s">
        <v>2103</v>
      </c>
      <c r="C1160" s="5" t="s">
        <v>12314</v>
      </c>
      <c r="D1160" s="5" t="s">
        <v>2104</v>
      </c>
      <c r="E1160" s="9" t="s">
        <v>11020</v>
      </c>
      <c r="F1160" s="111">
        <v>0</v>
      </c>
      <c r="G1160" s="111">
        <v>0</v>
      </c>
      <c r="H1160" s="109">
        <f t="shared" si="111"/>
        <v>0</v>
      </c>
      <c r="I1160" s="22">
        <v>0</v>
      </c>
      <c r="J1160" s="25">
        <v>0</v>
      </c>
      <c r="K1160" s="95">
        <v>1</v>
      </c>
      <c r="L1160" s="12">
        <v>0</v>
      </c>
      <c r="M1160" s="12">
        <v>0</v>
      </c>
      <c r="N1160" s="27">
        <f t="shared" si="114"/>
        <v>1</v>
      </c>
      <c r="O1160" s="29">
        <v>1</v>
      </c>
      <c r="P1160" s="125">
        <v>0</v>
      </c>
      <c r="Q1160" s="125">
        <v>0</v>
      </c>
      <c r="R1160" s="31">
        <f t="shared" si="115"/>
        <v>0</v>
      </c>
      <c r="S1160" s="14">
        <v>3894</v>
      </c>
      <c r="T1160" s="15">
        <v>10.174799999999999</v>
      </c>
      <c r="U1160" s="15">
        <v>382.71022526241302</v>
      </c>
      <c r="V1160" s="33">
        <f t="shared" si="116"/>
        <v>0</v>
      </c>
      <c r="W1160" s="34">
        <v>0</v>
      </c>
      <c r="X1160" s="19">
        <v>0</v>
      </c>
      <c r="Y1160" s="36">
        <v>0</v>
      </c>
      <c r="Z1160" s="41">
        <v>0</v>
      </c>
      <c r="AA1160" s="5">
        <f t="shared" si="112"/>
        <v>2</v>
      </c>
      <c r="AB1160" s="5">
        <f t="shared" si="113"/>
        <v>1</v>
      </c>
    </row>
    <row r="1161" spans="1:28" customFormat="1" ht="15" customHeight="1">
      <c r="A1161" s="6">
        <v>16060</v>
      </c>
      <c r="B1161" s="5" t="s">
        <v>2109</v>
      </c>
      <c r="C1161" s="5" t="s">
        <v>12315</v>
      </c>
      <c r="D1161" s="5" t="s">
        <v>2110</v>
      </c>
      <c r="E1161" s="9" t="s">
        <v>11020</v>
      </c>
      <c r="F1161" s="111">
        <v>1</v>
      </c>
      <c r="G1161" s="111">
        <v>1</v>
      </c>
      <c r="H1161" s="109">
        <f t="shared" si="111"/>
        <v>1</v>
      </c>
      <c r="I1161" s="22">
        <v>1</v>
      </c>
      <c r="J1161" s="25">
        <v>0</v>
      </c>
      <c r="K1161" s="95">
        <v>1</v>
      </c>
      <c r="L1161" s="12">
        <v>0</v>
      </c>
      <c r="M1161" s="12">
        <v>0</v>
      </c>
      <c r="N1161" s="27">
        <f t="shared" si="114"/>
        <v>1</v>
      </c>
      <c r="O1161" s="29">
        <v>1</v>
      </c>
      <c r="P1161" s="125">
        <v>0</v>
      </c>
      <c r="Q1161" s="125">
        <v>0</v>
      </c>
      <c r="R1161" s="31">
        <f t="shared" si="115"/>
        <v>0</v>
      </c>
      <c r="S1161" s="14">
        <v>3334</v>
      </c>
      <c r="T1161" s="15">
        <v>13.6221</v>
      </c>
      <c r="U1161" s="15">
        <v>244.74934114417013</v>
      </c>
      <c r="V1161" s="33">
        <f t="shared" si="116"/>
        <v>0</v>
      </c>
      <c r="W1161" s="34">
        <v>0</v>
      </c>
      <c r="X1161" s="19">
        <v>1</v>
      </c>
      <c r="Y1161" s="36">
        <v>0</v>
      </c>
      <c r="Z1161" s="41">
        <v>0</v>
      </c>
      <c r="AA1161" s="5">
        <f t="shared" si="112"/>
        <v>4</v>
      </c>
      <c r="AB1161" s="5">
        <f t="shared" si="113"/>
        <v>1</v>
      </c>
    </row>
    <row r="1162" spans="1:28" customFormat="1" ht="15" customHeight="1">
      <c r="A1162" s="6">
        <v>16061</v>
      </c>
      <c r="B1162" s="5" t="s">
        <v>2137</v>
      </c>
      <c r="C1162" s="5" t="s">
        <v>12316</v>
      </c>
      <c r="D1162" s="5" t="s">
        <v>2138</v>
      </c>
      <c r="E1162" s="9" t="s">
        <v>11020</v>
      </c>
      <c r="F1162" s="111">
        <v>1</v>
      </c>
      <c r="G1162" s="111">
        <v>1</v>
      </c>
      <c r="H1162" s="109">
        <f t="shared" si="111"/>
        <v>1</v>
      </c>
      <c r="I1162" s="22">
        <v>1</v>
      </c>
      <c r="J1162" s="25">
        <v>0</v>
      </c>
      <c r="K1162" s="95">
        <v>1</v>
      </c>
      <c r="L1162" s="12">
        <v>1</v>
      </c>
      <c r="M1162" s="12">
        <v>1</v>
      </c>
      <c r="N1162" s="27">
        <f t="shared" si="114"/>
        <v>1</v>
      </c>
      <c r="O1162" s="29">
        <v>1</v>
      </c>
      <c r="P1162" s="125">
        <v>0</v>
      </c>
      <c r="Q1162" s="125">
        <v>1</v>
      </c>
      <c r="R1162" s="31">
        <f t="shared" si="115"/>
        <v>1</v>
      </c>
      <c r="S1162" s="14">
        <v>122</v>
      </c>
      <c r="T1162" s="15">
        <v>13.6775</v>
      </c>
      <c r="U1162" s="15">
        <v>8.9197587278376886</v>
      </c>
      <c r="V1162" s="33">
        <f t="shared" si="116"/>
        <v>1</v>
      </c>
      <c r="W1162" s="34">
        <v>0</v>
      </c>
      <c r="X1162" s="19">
        <v>1</v>
      </c>
      <c r="Y1162" s="36">
        <v>1</v>
      </c>
      <c r="Z1162" s="41">
        <v>0</v>
      </c>
      <c r="AA1162" s="5">
        <f t="shared" si="112"/>
        <v>7</v>
      </c>
      <c r="AB1162" s="5">
        <f t="shared" si="113"/>
        <v>1</v>
      </c>
    </row>
    <row r="1163" spans="1:28" customFormat="1" ht="15" customHeight="1">
      <c r="A1163" s="6">
        <v>16063</v>
      </c>
      <c r="B1163" s="5" t="s">
        <v>2219</v>
      </c>
      <c r="C1163" s="5" t="s">
        <v>12317</v>
      </c>
      <c r="D1163" s="5" t="s">
        <v>2220</v>
      </c>
      <c r="E1163" s="9" t="s">
        <v>11020</v>
      </c>
      <c r="F1163" s="111">
        <v>1</v>
      </c>
      <c r="G1163" s="111">
        <v>0</v>
      </c>
      <c r="H1163" s="109">
        <f t="shared" si="111"/>
        <v>1</v>
      </c>
      <c r="I1163" s="22">
        <v>0</v>
      </c>
      <c r="J1163" s="25">
        <v>0</v>
      </c>
      <c r="K1163" s="95">
        <v>1</v>
      </c>
      <c r="L1163" s="12">
        <v>0</v>
      </c>
      <c r="M1163" s="12">
        <v>0</v>
      </c>
      <c r="N1163" s="27">
        <f t="shared" si="114"/>
        <v>1</v>
      </c>
      <c r="O1163" s="29">
        <v>1</v>
      </c>
      <c r="P1163" s="125">
        <v>0</v>
      </c>
      <c r="Q1163" s="125">
        <v>0</v>
      </c>
      <c r="R1163" s="31">
        <f t="shared" si="115"/>
        <v>0</v>
      </c>
      <c r="S1163" s="14">
        <v>2896</v>
      </c>
      <c r="T1163" s="15">
        <v>1.7065999999999999</v>
      </c>
      <c r="U1163" s="15">
        <v>1696.9412867690146</v>
      </c>
      <c r="V1163" s="33">
        <f t="shared" si="116"/>
        <v>0</v>
      </c>
      <c r="W1163" s="34">
        <v>0</v>
      </c>
      <c r="X1163" s="19">
        <v>0</v>
      </c>
      <c r="Y1163" s="36">
        <v>0</v>
      </c>
      <c r="Z1163" s="41">
        <v>0</v>
      </c>
      <c r="AA1163" s="5">
        <f t="shared" si="112"/>
        <v>3</v>
      </c>
      <c r="AB1163" s="5">
        <f t="shared" si="113"/>
        <v>1</v>
      </c>
    </row>
    <row r="1164" spans="1:28" customFormat="1" ht="15" customHeight="1">
      <c r="A1164" s="6">
        <v>16064</v>
      </c>
      <c r="B1164" s="5" t="s">
        <v>2481</v>
      </c>
      <c r="C1164" s="5" t="s">
        <v>12318</v>
      </c>
      <c r="D1164" s="5" t="s">
        <v>2482</v>
      </c>
      <c r="E1164" s="9" t="s">
        <v>11020</v>
      </c>
      <c r="F1164" s="111">
        <v>1</v>
      </c>
      <c r="G1164" s="111">
        <v>1</v>
      </c>
      <c r="H1164" s="109">
        <f t="shared" si="111"/>
        <v>1</v>
      </c>
      <c r="I1164" s="22">
        <v>1</v>
      </c>
      <c r="J1164" s="25">
        <v>0</v>
      </c>
      <c r="K1164" s="95">
        <v>1</v>
      </c>
      <c r="L1164" s="12">
        <v>0</v>
      </c>
      <c r="M1164" s="12">
        <v>1</v>
      </c>
      <c r="N1164" s="27">
        <f t="shared" si="114"/>
        <v>1</v>
      </c>
      <c r="O1164" s="29">
        <v>0</v>
      </c>
      <c r="P1164" s="125">
        <v>0</v>
      </c>
      <c r="Q1164" s="125">
        <v>1</v>
      </c>
      <c r="R1164" s="31">
        <f t="shared" si="115"/>
        <v>1</v>
      </c>
      <c r="S1164" s="14">
        <v>3455</v>
      </c>
      <c r="T1164" s="15">
        <v>42.500699999999995</v>
      </c>
      <c r="U1164" s="15">
        <v>81.29277870717425</v>
      </c>
      <c r="V1164" s="33">
        <f t="shared" si="116"/>
        <v>0</v>
      </c>
      <c r="W1164" s="34">
        <v>1</v>
      </c>
      <c r="X1164" s="19">
        <v>1</v>
      </c>
      <c r="Y1164" s="36">
        <v>1</v>
      </c>
      <c r="Z1164" s="41">
        <v>0</v>
      </c>
      <c r="AA1164" s="5">
        <f t="shared" si="112"/>
        <v>6</v>
      </c>
      <c r="AB1164" s="5">
        <f t="shared" si="113"/>
        <v>1</v>
      </c>
    </row>
    <row r="1165" spans="1:28" customFormat="1" ht="15" customHeight="1">
      <c r="A1165" s="6">
        <v>16065</v>
      </c>
      <c r="B1165" s="5" t="s">
        <v>2495</v>
      </c>
      <c r="C1165" s="5" t="s">
        <v>12319</v>
      </c>
      <c r="D1165" s="5" t="s">
        <v>2496</v>
      </c>
      <c r="E1165" s="9" t="s">
        <v>11020</v>
      </c>
      <c r="F1165" s="111">
        <v>1</v>
      </c>
      <c r="G1165" s="111">
        <v>1</v>
      </c>
      <c r="H1165" s="109">
        <f t="shared" si="111"/>
        <v>1</v>
      </c>
      <c r="I1165" s="22">
        <v>0</v>
      </c>
      <c r="J1165" s="25">
        <v>0</v>
      </c>
      <c r="K1165" s="95">
        <v>1</v>
      </c>
      <c r="L1165" s="12">
        <v>0</v>
      </c>
      <c r="M1165" s="12">
        <v>0</v>
      </c>
      <c r="N1165" s="27">
        <f t="shared" si="114"/>
        <v>1</v>
      </c>
      <c r="O1165" s="29">
        <v>1</v>
      </c>
      <c r="P1165" s="125">
        <v>0</v>
      </c>
      <c r="Q1165" s="125">
        <v>1</v>
      </c>
      <c r="R1165" s="31">
        <f t="shared" si="115"/>
        <v>1</v>
      </c>
      <c r="S1165" s="14">
        <v>1383</v>
      </c>
      <c r="T1165" s="15">
        <v>2.5891999999999999</v>
      </c>
      <c r="U1165" s="15">
        <v>534.14181986714038</v>
      </c>
      <c r="V1165" s="33">
        <f t="shared" si="116"/>
        <v>0</v>
      </c>
      <c r="W1165" s="34">
        <v>1</v>
      </c>
      <c r="X1165" s="19">
        <v>1</v>
      </c>
      <c r="Y1165" s="36">
        <v>0</v>
      </c>
      <c r="Z1165" s="41">
        <v>0</v>
      </c>
      <c r="AA1165" s="5">
        <f t="shared" si="112"/>
        <v>5</v>
      </c>
      <c r="AB1165" s="5">
        <f t="shared" si="113"/>
        <v>1</v>
      </c>
    </row>
    <row r="1166" spans="1:28" customFormat="1" ht="15" customHeight="1">
      <c r="A1166" s="6">
        <v>16066</v>
      </c>
      <c r="B1166" s="5" t="s">
        <v>2554</v>
      </c>
      <c r="C1166" s="5" t="s">
        <v>12320</v>
      </c>
      <c r="D1166" s="5" t="s">
        <v>2555</v>
      </c>
      <c r="E1166" s="9" t="s">
        <v>11020</v>
      </c>
      <c r="F1166" s="111">
        <v>1</v>
      </c>
      <c r="G1166" s="111">
        <v>0</v>
      </c>
      <c r="H1166" s="109">
        <f t="shared" si="111"/>
        <v>1</v>
      </c>
      <c r="I1166" s="22">
        <v>0</v>
      </c>
      <c r="J1166" s="25">
        <v>0</v>
      </c>
      <c r="K1166" s="95">
        <v>0</v>
      </c>
      <c r="L1166" s="12">
        <v>0</v>
      </c>
      <c r="M1166" s="12">
        <v>0</v>
      </c>
      <c r="N1166" s="27">
        <f t="shared" si="114"/>
        <v>0</v>
      </c>
      <c r="O1166" s="29">
        <v>1</v>
      </c>
      <c r="P1166" s="125">
        <v>0</v>
      </c>
      <c r="Q1166" s="125">
        <v>0</v>
      </c>
      <c r="R1166" s="31">
        <f t="shared" si="115"/>
        <v>0</v>
      </c>
      <c r="S1166" s="14">
        <v>2508</v>
      </c>
      <c r="T1166" s="15">
        <v>7.6516999999999999</v>
      </c>
      <c r="U1166" s="15">
        <v>327.77029941058851</v>
      </c>
      <c r="V1166" s="33">
        <f t="shared" si="116"/>
        <v>0</v>
      </c>
      <c r="W1166" s="34">
        <v>0</v>
      </c>
      <c r="X1166" s="19">
        <v>0</v>
      </c>
      <c r="Y1166" s="36">
        <v>0</v>
      </c>
      <c r="Z1166" s="41">
        <v>0</v>
      </c>
      <c r="AA1166" s="5">
        <f t="shared" si="112"/>
        <v>2</v>
      </c>
      <c r="AB1166" s="5">
        <f t="shared" si="113"/>
        <v>1</v>
      </c>
    </row>
    <row r="1167" spans="1:28" customFormat="1" ht="15" customHeight="1">
      <c r="A1167" s="6">
        <v>16067</v>
      </c>
      <c r="B1167" s="5" t="s">
        <v>2564</v>
      </c>
      <c r="C1167" s="5" t="s">
        <v>12321</v>
      </c>
      <c r="D1167" s="5" t="s">
        <v>2565</v>
      </c>
      <c r="E1167" s="9" t="s">
        <v>11020</v>
      </c>
      <c r="F1167" s="111">
        <v>1</v>
      </c>
      <c r="G1167" s="111">
        <v>1</v>
      </c>
      <c r="H1167" s="109">
        <f t="shared" si="111"/>
        <v>1</v>
      </c>
      <c r="I1167" s="22">
        <v>0</v>
      </c>
      <c r="J1167" s="25">
        <v>0</v>
      </c>
      <c r="K1167" s="95">
        <v>1</v>
      </c>
      <c r="L1167" s="12">
        <v>0</v>
      </c>
      <c r="M1167" s="12">
        <v>0</v>
      </c>
      <c r="N1167" s="27">
        <f t="shared" si="114"/>
        <v>1</v>
      </c>
      <c r="O1167" s="29">
        <v>1</v>
      </c>
      <c r="P1167" s="125">
        <v>0</v>
      </c>
      <c r="Q1167" s="125">
        <v>0</v>
      </c>
      <c r="R1167" s="31">
        <f t="shared" si="115"/>
        <v>0</v>
      </c>
      <c r="S1167" s="14">
        <v>1594</v>
      </c>
      <c r="T1167" s="15">
        <v>2.0244</v>
      </c>
      <c r="U1167" s="15">
        <v>787.39379569255084</v>
      </c>
      <c r="V1167" s="33">
        <f t="shared" si="116"/>
        <v>0</v>
      </c>
      <c r="W1167" s="34">
        <v>0</v>
      </c>
      <c r="X1167" s="19">
        <v>1</v>
      </c>
      <c r="Y1167" s="36">
        <v>0</v>
      </c>
      <c r="Z1167" s="41">
        <v>0</v>
      </c>
      <c r="AA1167" s="5">
        <f t="shared" si="112"/>
        <v>3</v>
      </c>
      <c r="AB1167" s="5">
        <f t="shared" si="113"/>
        <v>1</v>
      </c>
    </row>
    <row r="1168" spans="1:28" customFormat="1" ht="15" customHeight="1">
      <c r="A1168" s="6">
        <v>16068</v>
      </c>
      <c r="B1168" s="5" t="s">
        <v>2610</v>
      </c>
      <c r="C1168" s="5" t="s">
        <v>12322</v>
      </c>
      <c r="D1168" s="5" t="s">
        <v>2611</v>
      </c>
      <c r="E1168" s="9" t="s">
        <v>11020</v>
      </c>
      <c r="F1168" s="111">
        <v>1</v>
      </c>
      <c r="G1168" s="111">
        <v>1</v>
      </c>
      <c r="H1168" s="109">
        <f t="shared" si="111"/>
        <v>1</v>
      </c>
      <c r="I1168" s="22">
        <v>0</v>
      </c>
      <c r="J1168" s="25">
        <v>0</v>
      </c>
      <c r="K1168" s="95">
        <v>1</v>
      </c>
      <c r="L1168" s="12">
        <v>0</v>
      </c>
      <c r="M1168" s="12">
        <v>1</v>
      </c>
      <c r="N1168" s="27">
        <f t="shared" si="114"/>
        <v>1</v>
      </c>
      <c r="O1168" s="29">
        <v>0</v>
      </c>
      <c r="P1168" s="125">
        <v>0</v>
      </c>
      <c r="Q1168" s="125">
        <v>0</v>
      </c>
      <c r="R1168" s="31">
        <f t="shared" si="115"/>
        <v>0</v>
      </c>
      <c r="S1168" s="14">
        <v>2505</v>
      </c>
      <c r="T1168" s="15">
        <v>6.9725000000000001</v>
      </c>
      <c r="U1168" s="15">
        <v>359.2685550376479</v>
      </c>
      <c r="V1168" s="33">
        <f t="shared" si="116"/>
        <v>0</v>
      </c>
      <c r="W1168" s="34">
        <v>1</v>
      </c>
      <c r="X1168" s="19">
        <v>1</v>
      </c>
      <c r="Y1168" s="36">
        <v>1</v>
      </c>
      <c r="Z1168" s="41">
        <v>0</v>
      </c>
      <c r="AA1168" s="5">
        <f t="shared" si="112"/>
        <v>4</v>
      </c>
      <c r="AB1168" s="5">
        <f t="shared" si="113"/>
        <v>1</v>
      </c>
    </row>
    <row r="1169" spans="1:28" customFormat="1" ht="15" customHeight="1">
      <c r="A1169" s="6">
        <v>16069</v>
      </c>
      <c r="B1169" s="5" t="s">
        <v>2612</v>
      </c>
      <c r="C1169" s="5" t="s">
        <v>12323</v>
      </c>
      <c r="D1169" s="5" t="s">
        <v>2613</v>
      </c>
      <c r="E1169" s="9" t="s">
        <v>11020</v>
      </c>
      <c r="F1169" s="111">
        <v>0</v>
      </c>
      <c r="G1169" s="111">
        <v>1</v>
      </c>
      <c r="H1169" s="109">
        <f t="shared" si="111"/>
        <v>1</v>
      </c>
      <c r="I1169" s="22">
        <v>0</v>
      </c>
      <c r="J1169" s="25">
        <v>0</v>
      </c>
      <c r="K1169" s="95">
        <v>0</v>
      </c>
      <c r="L1169" s="12">
        <v>0</v>
      </c>
      <c r="M1169" s="12">
        <v>0</v>
      </c>
      <c r="N1169" s="27">
        <f t="shared" si="114"/>
        <v>0</v>
      </c>
      <c r="O1169" s="29">
        <v>1</v>
      </c>
      <c r="P1169" s="125">
        <v>0</v>
      </c>
      <c r="Q1169" s="125">
        <v>0</v>
      </c>
      <c r="R1169" s="31">
        <f t="shared" si="115"/>
        <v>0</v>
      </c>
      <c r="S1169" s="14">
        <v>3494</v>
      </c>
      <c r="T1169" s="15">
        <v>4.6168000000000005</v>
      </c>
      <c r="U1169" s="15">
        <v>756.80124761739728</v>
      </c>
      <c r="V1169" s="33">
        <f t="shared" si="116"/>
        <v>0</v>
      </c>
      <c r="W1169" s="34">
        <v>1</v>
      </c>
      <c r="X1169" s="19">
        <v>0</v>
      </c>
      <c r="Y1169" s="36">
        <v>0</v>
      </c>
      <c r="Z1169" s="41">
        <v>0</v>
      </c>
      <c r="AA1169" s="5">
        <f t="shared" si="112"/>
        <v>3</v>
      </c>
      <c r="AB1169" s="5">
        <f t="shared" si="113"/>
        <v>1</v>
      </c>
    </row>
    <row r="1170" spans="1:28" customFormat="1" ht="15" customHeight="1">
      <c r="A1170" s="6">
        <v>16070</v>
      </c>
      <c r="B1170" s="5" t="s">
        <v>2616</v>
      </c>
      <c r="C1170" s="5" t="s">
        <v>12324</v>
      </c>
      <c r="D1170" s="5" t="s">
        <v>2617</v>
      </c>
      <c r="E1170" s="9" t="s">
        <v>11020</v>
      </c>
      <c r="F1170" s="111">
        <v>1</v>
      </c>
      <c r="G1170" s="111">
        <v>1</v>
      </c>
      <c r="H1170" s="109">
        <f t="shared" si="111"/>
        <v>1</v>
      </c>
      <c r="I1170" s="22">
        <v>0</v>
      </c>
      <c r="J1170" s="25">
        <v>0</v>
      </c>
      <c r="K1170" s="95">
        <v>1</v>
      </c>
      <c r="L1170" s="12">
        <v>0</v>
      </c>
      <c r="M1170" s="12">
        <v>0</v>
      </c>
      <c r="N1170" s="27">
        <f t="shared" si="114"/>
        <v>1</v>
      </c>
      <c r="O1170" s="29">
        <v>1</v>
      </c>
      <c r="P1170" s="125">
        <v>0</v>
      </c>
      <c r="Q1170" s="125">
        <v>0</v>
      </c>
      <c r="R1170" s="31">
        <f t="shared" si="115"/>
        <v>0</v>
      </c>
      <c r="S1170" s="14">
        <v>4229</v>
      </c>
      <c r="T1170" s="15">
        <v>8.5992999999999995</v>
      </c>
      <c r="U1170" s="15">
        <v>491.78421499424377</v>
      </c>
      <c r="V1170" s="33">
        <f t="shared" si="116"/>
        <v>0</v>
      </c>
      <c r="W1170" s="34">
        <v>0</v>
      </c>
      <c r="X1170" s="19">
        <v>1</v>
      </c>
      <c r="Y1170" s="36">
        <v>0</v>
      </c>
      <c r="Z1170" s="41">
        <v>0</v>
      </c>
      <c r="AA1170" s="5">
        <f t="shared" si="112"/>
        <v>3</v>
      </c>
      <c r="AB1170" s="5">
        <f t="shared" si="113"/>
        <v>1</v>
      </c>
    </row>
    <row r="1171" spans="1:28" customFormat="1" ht="15" customHeight="1">
      <c r="A1171" s="6">
        <v>16071</v>
      </c>
      <c r="B1171" s="5" t="s">
        <v>2668</v>
      </c>
      <c r="C1171" s="5" t="s">
        <v>12325</v>
      </c>
      <c r="D1171" s="5" t="s">
        <v>2669</v>
      </c>
      <c r="E1171" s="9" t="s">
        <v>11020</v>
      </c>
      <c r="F1171" s="111">
        <v>1</v>
      </c>
      <c r="G1171" s="111">
        <v>1</v>
      </c>
      <c r="H1171" s="109">
        <f t="shared" si="111"/>
        <v>1</v>
      </c>
      <c r="I1171" s="22">
        <v>1</v>
      </c>
      <c r="J1171" s="25">
        <v>0</v>
      </c>
      <c r="K1171" s="95">
        <v>1</v>
      </c>
      <c r="L1171" s="12">
        <v>0</v>
      </c>
      <c r="M1171" s="12">
        <v>0</v>
      </c>
      <c r="N1171" s="27">
        <f t="shared" si="114"/>
        <v>1</v>
      </c>
      <c r="O1171" s="29">
        <v>1</v>
      </c>
      <c r="P1171" s="125">
        <v>0</v>
      </c>
      <c r="Q1171" s="125">
        <v>1</v>
      </c>
      <c r="R1171" s="31">
        <f t="shared" si="115"/>
        <v>1</v>
      </c>
      <c r="S1171" s="14">
        <v>1646</v>
      </c>
      <c r="T1171" s="15">
        <v>14.070699999999999</v>
      </c>
      <c r="U1171" s="15">
        <v>116.98067615683655</v>
      </c>
      <c r="V1171" s="33">
        <f t="shared" si="116"/>
        <v>0</v>
      </c>
      <c r="W1171" s="34">
        <v>1</v>
      </c>
      <c r="X1171" s="19">
        <v>1</v>
      </c>
      <c r="Y1171" s="36">
        <v>0</v>
      </c>
      <c r="Z1171" s="41">
        <v>0</v>
      </c>
      <c r="AA1171" s="5">
        <f t="shared" si="112"/>
        <v>6</v>
      </c>
      <c r="AB1171" s="5">
        <f t="shared" si="113"/>
        <v>1</v>
      </c>
    </row>
    <row r="1172" spans="1:28" customFormat="1" ht="15" customHeight="1">
      <c r="A1172" s="6">
        <v>16072</v>
      </c>
      <c r="B1172" s="5" t="s">
        <v>2816</v>
      </c>
      <c r="C1172" s="5" t="s">
        <v>12326</v>
      </c>
      <c r="D1172" s="5" t="s">
        <v>2817</v>
      </c>
      <c r="E1172" s="9" t="s">
        <v>11020</v>
      </c>
      <c r="F1172" s="111">
        <v>1</v>
      </c>
      <c r="G1172" s="111">
        <v>1</v>
      </c>
      <c r="H1172" s="109">
        <f t="shared" si="111"/>
        <v>1</v>
      </c>
      <c r="I1172" s="22">
        <v>1</v>
      </c>
      <c r="J1172" s="25">
        <v>0</v>
      </c>
      <c r="K1172" s="95">
        <v>1</v>
      </c>
      <c r="L1172" s="12">
        <v>0</v>
      </c>
      <c r="M1172" s="12">
        <v>0</v>
      </c>
      <c r="N1172" s="27">
        <f t="shared" si="114"/>
        <v>1</v>
      </c>
      <c r="O1172" s="29">
        <v>1</v>
      </c>
      <c r="P1172" s="125">
        <v>0</v>
      </c>
      <c r="Q1172" s="125">
        <v>0</v>
      </c>
      <c r="R1172" s="31">
        <f t="shared" si="115"/>
        <v>0</v>
      </c>
      <c r="S1172" s="14">
        <v>3214</v>
      </c>
      <c r="T1172" s="15">
        <v>5.5457000000000001</v>
      </c>
      <c r="U1172" s="15">
        <v>579.54811836197416</v>
      </c>
      <c r="V1172" s="33">
        <f t="shared" si="116"/>
        <v>0</v>
      </c>
      <c r="W1172" s="34">
        <v>1</v>
      </c>
      <c r="X1172" s="19">
        <v>0</v>
      </c>
      <c r="Y1172" s="36">
        <v>0</v>
      </c>
      <c r="Z1172" s="41">
        <v>0</v>
      </c>
      <c r="AA1172" s="5">
        <f t="shared" si="112"/>
        <v>5</v>
      </c>
      <c r="AB1172" s="5">
        <f t="shared" si="113"/>
        <v>1</v>
      </c>
    </row>
    <row r="1173" spans="1:28" customFormat="1" ht="15" customHeight="1">
      <c r="A1173" s="6">
        <v>16078</v>
      </c>
      <c r="B1173" s="5" t="s">
        <v>3014</v>
      </c>
      <c r="C1173" s="5" t="s">
        <v>12327</v>
      </c>
      <c r="D1173" s="5" t="s">
        <v>3015</v>
      </c>
      <c r="E1173" s="9" t="s">
        <v>11020</v>
      </c>
      <c r="F1173" s="111">
        <v>1</v>
      </c>
      <c r="G1173" s="111">
        <v>1</v>
      </c>
      <c r="H1173" s="109">
        <f t="shared" si="111"/>
        <v>1</v>
      </c>
      <c r="I1173" s="22">
        <v>1</v>
      </c>
      <c r="J1173" s="25">
        <v>0</v>
      </c>
      <c r="K1173" s="95">
        <v>1</v>
      </c>
      <c r="L1173" s="12">
        <v>0</v>
      </c>
      <c r="M1173" s="12">
        <v>1</v>
      </c>
      <c r="N1173" s="27">
        <f t="shared" si="114"/>
        <v>1</v>
      </c>
      <c r="O1173" s="29">
        <v>0</v>
      </c>
      <c r="P1173" s="125">
        <v>0</v>
      </c>
      <c r="Q1173" s="125">
        <v>1</v>
      </c>
      <c r="R1173" s="31">
        <f t="shared" si="115"/>
        <v>1</v>
      </c>
      <c r="S1173" s="14">
        <v>1137</v>
      </c>
      <c r="T1173" s="15">
        <v>18.627099999999999</v>
      </c>
      <c r="U1173" s="15">
        <v>61.04009749236328</v>
      </c>
      <c r="V1173" s="33">
        <f t="shared" si="116"/>
        <v>1</v>
      </c>
      <c r="W1173" s="34">
        <v>0</v>
      </c>
      <c r="X1173" s="19">
        <v>1</v>
      </c>
      <c r="Y1173" s="36">
        <v>1</v>
      </c>
      <c r="Z1173" s="41">
        <v>0</v>
      </c>
      <c r="AA1173" s="5">
        <f t="shared" si="112"/>
        <v>6</v>
      </c>
      <c r="AB1173" s="5">
        <f t="shared" si="113"/>
        <v>1</v>
      </c>
    </row>
    <row r="1174" spans="1:28" customFormat="1" ht="15" customHeight="1">
      <c r="A1174" s="6">
        <v>16080</v>
      </c>
      <c r="B1174" s="5" t="s">
        <v>3098</v>
      </c>
      <c r="C1174" s="5" t="s">
        <v>12328</v>
      </c>
      <c r="D1174" s="5" t="s">
        <v>3099</v>
      </c>
      <c r="E1174" s="9" t="s">
        <v>11020</v>
      </c>
      <c r="F1174" s="111">
        <v>1</v>
      </c>
      <c r="G1174" s="111">
        <v>1</v>
      </c>
      <c r="H1174" s="109">
        <f t="shared" si="111"/>
        <v>1</v>
      </c>
      <c r="I1174" s="22">
        <v>1</v>
      </c>
      <c r="J1174" s="25">
        <v>0</v>
      </c>
      <c r="K1174" s="95">
        <v>1</v>
      </c>
      <c r="L1174" s="12">
        <v>0</v>
      </c>
      <c r="M1174" s="12">
        <v>1</v>
      </c>
      <c r="N1174" s="27">
        <f t="shared" si="114"/>
        <v>1</v>
      </c>
      <c r="O1174" s="29">
        <v>1</v>
      </c>
      <c r="P1174" s="125">
        <v>0</v>
      </c>
      <c r="Q1174" s="125">
        <v>0</v>
      </c>
      <c r="R1174" s="31">
        <f t="shared" si="115"/>
        <v>0</v>
      </c>
      <c r="S1174" s="14">
        <v>1664</v>
      </c>
      <c r="T1174" s="15">
        <v>6.7485999999999997</v>
      </c>
      <c r="U1174" s="15">
        <v>246.5696588922147</v>
      </c>
      <c r="V1174" s="33">
        <f t="shared" si="116"/>
        <v>0</v>
      </c>
      <c r="W1174" s="34">
        <v>0</v>
      </c>
      <c r="X1174" s="19">
        <v>1</v>
      </c>
      <c r="Y1174" s="36">
        <v>0</v>
      </c>
      <c r="Z1174" s="41">
        <v>0</v>
      </c>
      <c r="AA1174" s="5">
        <f t="shared" si="112"/>
        <v>4</v>
      </c>
      <c r="AB1174" s="5">
        <f t="shared" si="113"/>
        <v>1</v>
      </c>
    </row>
    <row r="1175" spans="1:28" customFormat="1" ht="15" customHeight="1">
      <c r="A1175" s="6">
        <v>16081</v>
      </c>
      <c r="B1175" s="5" t="s">
        <v>3128</v>
      </c>
      <c r="C1175" s="5" t="s">
        <v>12329</v>
      </c>
      <c r="D1175" s="5" t="s">
        <v>3129</v>
      </c>
      <c r="E1175" s="9" t="s">
        <v>11020</v>
      </c>
      <c r="F1175" s="111">
        <v>0</v>
      </c>
      <c r="G1175" s="111">
        <v>0</v>
      </c>
      <c r="H1175" s="109">
        <f t="shared" si="111"/>
        <v>0</v>
      </c>
      <c r="I1175" s="22">
        <v>0</v>
      </c>
      <c r="J1175" s="25">
        <v>0</v>
      </c>
      <c r="K1175" s="95">
        <v>0</v>
      </c>
      <c r="L1175" s="12">
        <v>0</v>
      </c>
      <c r="M1175" s="12">
        <v>0</v>
      </c>
      <c r="N1175" s="27">
        <f t="shared" si="114"/>
        <v>0</v>
      </c>
      <c r="O1175" s="29">
        <v>1</v>
      </c>
      <c r="P1175" s="125">
        <v>0</v>
      </c>
      <c r="Q1175" s="125">
        <v>0</v>
      </c>
      <c r="R1175" s="31">
        <f t="shared" si="115"/>
        <v>0</v>
      </c>
      <c r="S1175" s="14">
        <v>4163</v>
      </c>
      <c r="T1175" s="15">
        <v>6.4452999999999996</v>
      </c>
      <c r="U1175" s="15">
        <v>645.8970102245047</v>
      </c>
      <c r="V1175" s="33">
        <f t="shared" si="116"/>
        <v>0</v>
      </c>
      <c r="W1175" s="34">
        <v>0</v>
      </c>
      <c r="X1175" s="19">
        <v>0</v>
      </c>
      <c r="Y1175" s="36">
        <v>0</v>
      </c>
      <c r="Z1175" s="41">
        <v>0</v>
      </c>
      <c r="AA1175" s="5">
        <f t="shared" si="112"/>
        <v>1</v>
      </c>
      <c r="AB1175" s="5">
        <f t="shared" si="113"/>
        <v>1</v>
      </c>
    </row>
    <row r="1176" spans="1:28" customFormat="1" ht="15" customHeight="1">
      <c r="A1176" s="6">
        <v>16082</v>
      </c>
      <c r="B1176" s="5" t="s">
        <v>3198</v>
      </c>
      <c r="C1176" s="5" t="s">
        <v>12330</v>
      </c>
      <c r="D1176" s="5" t="s">
        <v>3199</v>
      </c>
      <c r="E1176" s="9" t="s">
        <v>11020</v>
      </c>
      <c r="F1176" s="111">
        <v>0</v>
      </c>
      <c r="G1176" s="111">
        <v>1</v>
      </c>
      <c r="H1176" s="109">
        <f t="shared" si="111"/>
        <v>1</v>
      </c>
      <c r="I1176" s="22">
        <v>1</v>
      </c>
      <c r="J1176" s="25">
        <v>0</v>
      </c>
      <c r="K1176" s="95">
        <v>1</v>
      </c>
      <c r="L1176" s="12">
        <v>0</v>
      </c>
      <c r="M1176" s="12">
        <v>1</v>
      </c>
      <c r="N1176" s="27">
        <f t="shared" si="114"/>
        <v>1</v>
      </c>
      <c r="O1176" s="29">
        <v>1</v>
      </c>
      <c r="P1176" s="125">
        <v>0</v>
      </c>
      <c r="Q1176" s="125">
        <v>0</v>
      </c>
      <c r="R1176" s="31">
        <f t="shared" si="115"/>
        <v>0</v>
      </c>
      <c r="S1176" s="14">
        <v>953</v>
      </c>
      <c r="T1176" s="15">
        <v>4.5018000000000002</v>
      </c>
      <c r="U1176" s="15">
        <v>211.69310053756274</v>
      </c>
      <c r="V1176" s="33">
        <f t="shared" si="116"/>
        <v>0</v>
      </c>
      <c r="W1176" s="34">
        <v>0</v>
      </c>
      <c r="X1176" s="19">
        <v>1</v>
      </c>
      <c r="Y1176" s="36">
        <v>0</v>
      </c>
      <c r="Z1176" s="41">
        <v>0</v>
      </c>
      <c r="AA1176" s="5">
        <f t="shared" si="112"/>
        <v>4</v>
      </c>
      <c r="AB1176" s="5">
        <f t="shared" si="113"/>
        <v>1</v>
      </c>
    </row>
    <row r="1177" spans="1:28" customFormat="1" ht="15" customHeight="1">
      <c r="A1177" s="6">
        <v>16249</v>
      </c>
      <c r="B1177" s="5" t="s">
        <v>3200</v>
      </c>
      <c r="C1177" s="5" t="s">
        <v>12331</v>
      </c>
      <c r="D1177" s="5" t="s">
        <v>3201</v>
      </c>
      <c r="E1177" s="9" t="s">
        <v>11020</v>
      </c>
      <c r="F1177" s="111">
        <v>0</v>
      </c>
      <c r="G1177" s="111">
        <v>1</v>
      </c>
      <c r="H1177" s="109">
        <f t="shared" si="111"/>
        <v>1</v>
      </c>
      <c r="I1177" s="22">
        <v>1</v>
      </c>
      <c r="J1177" s="25">
        <v>0</v>
      </c>
      <c r="K1177" s="95">
        <v>1</v>
      </c>
      <c r="L1177" s="12">
        <v>0</v>
      </c>
      <c r="M1177" s="12">
        <v>1</v>
      </c>
      <c r="N1177" s="27">
        <f t="shared" si="114"/>
        <v>1</v>
      </c>
      <c r="O1177" s="29">
        <v>1</v>
      </c>
      <c r="P1177" s="125">
        <v>0</v>
      </c>
      <c r="Q1177" s="125">
        <v>1</v>
      </c>
      <c r="R1177" s="31">
        <f t="shared" si="115"/>
        <v>1</v>
      </c>
      <c r="S1177" s="14">
        <v>301</v>
      </c>
      <c r="T1177" s="15">
        <v>9.2507999999999999</v>
      </c>
      <c r="U1177" s="15">
        <v>32.53772646690016</v>
      </c>
      <c r="V1177" s="33">
        <f t="shared" si="116"/>
        <v>1</v>
      </c>
      <c r="W1177" s="34">
        <v>0</v>
      </c>
      <c r="X1177" s="19">
        <v>1</v>
      </c>
      <c r="Y1177" s="36">
        <v>0</v>
      </c>
      <c r="Z1177" s="41">
        <v>0</v>
      </c>
      <c r="AA1177" s="5">
        <f t="shared" si="112"/>
        <v>6</v>
      </c>
      <c r="AB1177" s="5">
        <f t="shared" si="113"/>
        <v>1</v>
      </c>
    </row>
    <row r="1178" spans="1:28" customFormat="1" ht="15" customHeight="1">
      <c r="A1178" s="6">
        <v>16083</v>
      </c>
      <c r="B1178" s="5" t="s">
        <v>3252</v>
      </c>
      <c r="C1178" s="5" t="s">
        <v>12332</v>
      </c>
      <c r="D1178" s="5" t="s">
        <v>3253</v>
      </c>
      <c r="E1178" s="9" t="s">
        <v>11020</v>
      </c>
      <c r="F1178" s="111">
        <v>0</v>
      </c>
      <c r="G1178" s="111">
        <v>0</v>
      </c>
      <c r="H1178" s="109">
        <f t="shared" si="111"/>
        <v>0</v>
      </c>
      <c r="I1178" s="22">
        <v>1</v>
      </c>
      <c r="J1178" s="25">
        <v>0</v>
      </c>
      <c r="K1178" s="95">
        <v>1</v>
      </c>
      <c r="L1178" s="12">
        <v>0</v>
      </c>
      <c r="M1178" s="12">
        <v>1</v>
      </c>
      <c r="N1178" s="27">
        <f t="shared" si="114"/>
        <v>1</v>
      </c>
      <c r="O1178" s="29">
        <v>1</v>
      </c>
      <c r="P1178" s="125">
        <v>0</v>
      </c>
      <c r="Q1178" s="125">
        <v>0</v>
      </c>
      <c r="R1178" s="31">
        <f t="shared" si="115"/>
        <v>0</v>
      </c>
      <c r="S1178" s="14">
        <v>1942</v>
      </c>
      <c r="T1178" s="15">
        <v>7.3491</v>
      </c>
      <c r="U1178" s="15">
        <v>264.25004422310212</v>
      </c>
      <c r="V1178" s="33">
        <f t="shared" si="116"/>
        <v>0</v>
      </c>
      <c r="W1178" s="34">
        <v>0</v>
      </c>
      <c r="X1178" s="19">
        <v>0</v>
      </c>
      <c r="Y1178" s="36">
        <v>0</v>
      </c>
      <c r="Z1178" s="41">
        <v>0</v>
      </c>
      <c r="AA1178" s="5">
        <f t="shared" si="112"/>
        <v>3</v>
      </c>
      <c r="AB1178" s="5">
        <f t="shared" si="113"/>
        <v>1</v>
      </c>
    </row>
    <row r="1179" spans="1:28" customFormat="1" ht="15" customHeight="1">
      <c r="A1179" s="6">
        <v>16084</v>
      </c>
      <c r="B1179" s="5" t="s">
        <v>3292</v>
      </c>
      <c r="C1179" s="5" t="s">
        <v>12333</v>
      </c>
      <c r="D1179" s="5" t="s">
        <v>3293</v>
      </c>
      <c r="E1179" s="9" t="s">
        <v>11020</v>
      </c>
      <c r="F1179" s="111">
        <v>1</v>
      </c>
      <c r="G1179" s="111">
        <v>1</v>
      </c>
      <c r="H1179" s="109">
        <f t="shared" si="111"/>
        <v>1</v>
      </c>
      <c r="I1179" s="22">
        <v>0</v>
      </c>
      <c r="J1179" s="25">
        <v>0</v>
      </c>
      <c r="K1179" s="95">
        <v>0</v>
      </c>
      <c r="L1179" s="12">
        <v>0</v>
      </c>
      <c r="M1179" s="12">
        <v>0</v>
      </c>
      <c r="N1179" s="27">
        <f t="shared" si="114"/>
        <v>0</v>
      </c>
      <c r="O1179" s="29">
        <v>0</v>
      </c>
      <c r="P1179" s="125">
        <v>0</v>
      </c>
      <c r="Q1179" s="125">
        <v>0</v>
      </c>
      <c r="R1179" s="31">
        <f t="shared" si="115"/>
        <v>0</v>
      </c>
      <c r="S1179" s="14">
        <v>3271</v>
      </c>
      <c r="T1179" s="15">
        <v>5.2228999999999992</v>
      </c>
      <c r="U1179" s="15">
        <v>626.28041892435249</v>
      </c>
      <c r="V1179" s="33">
        <f t="shared" si="116"/>
        <v>0</v>
      </c>
      <c r="W1179" s="34">
        <v>0</v>
      </c>
      <c r="X1179" s="19">
        <v>0</v>
      </c>
      <c r="Y1179" s="36">
        <v>0</v>
      </c>
      <c r="Z1179" s="41">
        <v>0</v>
      </c>
      <c r="AA1179" s="5">
        <f t="shared" si="112"/>
        <v>1</v>
      </c>
      <c r="AB1179" s="5">
        <f t="shared" si="113"/>
        <v>1</v>
      </c>
    </row>
    <row r="1180" spans="1:28" customFormat="1" ht="15" customHeight="1">
      <c r="A1180" s="6">
        <v>16247</v>
      </c>
      <c r="B1180" s="5" t="s">
        <v>3298</v>
      </c>
      <c r="C1180" s="5" t="s">
        <v>12334</v>
      </c>
      <c r="D1180" s="5" t="s">
        <v>3299</v>
      </c>
      <c r="E1180" s="9" t="s">
        <v>11020</v>
      </c>
      <c r="F1180" s="111">
        <v>0</v>
      </c>
      <c r="G1180" s="111">
        <v>1</v>
      </c>
      <c r="H1180" s="109">
        <f t="shared" si="111"/>
        <v>1</v>
      </c>
      <c r="I1180" s="22">
        <v>1</v>
      </c>
      <c r="J1180" s="25">
        <v>0</v>
      </c>
      <c r="K1180" s="95">
        <v>1</v>
      </c>
      <c r="L1180" s="12">
        <v>1</v>
      </c>
      <c r="M1180" s="12">
        <v>1</v>
      </c>
      <c r="N1180" s="27">
        <f t="shared" si="114"/>
        <v>1</v>
      </c>
      <c r="O1180" s="29">
        <v>1</v>
      </c>
      <c r="P1180" s="125">
        <v>0</v>
      </c>
      <c r="Q1180" s="125">
        <v>0</v>
      </c>
      <c r="R1180" s="31">
        <f t="shared" si="115"/>
        <v>0</v>
      </c>
      <c r="S1180" s="14">
        <v>973</v>
      </c>
      <c r="T1180" s="15">
        <v>12.2972</v>
      </c>
      <c r="U1180" s="15">
        <v>79.123702956770643</v>
      </c>
      <c r="V1180" s="33">
        <f t="shared" si="116"/>
        <v>1</v>
      </c>
      <c r="W1180" s="34">
        <v>0</v>
      </c>
      <c r="X1180" s="19">
        <v>1</v>
      </c>
      <c r="Y1180" s="36">
        <v>0</v>
      </c>
      <c r="Z1180" s="41">
        <v>0</v>
      </c>
      <c r="AA1180" s="5">
        <f t="shared" si="112"/>
        <v>5</v>
      </c>
      <c r="AB1180" s="5">
        <f t="shared" si="113"/>
        <v>1</v>
      </c>
    </row>
    <row r="1181" spans="1:28" customFormat="1" ht="15" customHeight="1">
      <c r="A1181" s="6">
        <v>16085</v>
      </c>
      <c r="B1181" s="5" t="s">
        <v>3300</v>
      </c>
      <c r="C1181" s="5" t="s">
        <v>12335</v>
      </c>
      <c r="D1181" s="5" t="s">
        <v>3301</v>
      </c>
      <c r="E1181" s="9" t="s">
        <v>11020</v>
      </c>
      <c r="F1181" s="111">
        <v>0</v>
      </c>
      <c r="G1181" s="111">
        <v>1</v>
      </c>
      <c r="H1181" s="109">
        <f t="shared" si="111"/>
        <v>1</v>
      </c>
      <c r="I1181" s="22">
        <v>1</v>
      </c>
      <c r="J1181" s="25">
        <v>0</v>
      </c>
      <c r="K1181" s="95">
        <v>1</v>
      </c>
      <c r="L1181" s="12">
        <v>1</v>
      </c>
      <c r="M1181" s="12">
        <v>0</v>
      </c>
      <c r="N1181" s="27">
        <f t="shared" si="114"/>
        <v>1</v>
      </c>
      <c r="O1181" s="29">
        <v>0</v>
      </c>
      <c r="P1181" s="125">
        <v>0</v>
      </c>
      <c r="Q1181" s="125">
        <v>0</v>
      </c>
      <c r="R1181" s="31">
        <f t="shared" si="115"/>
        <v>0</v>
      </c>
      <c r="S1181" s="14">
        <v>620</v>
      </c>
      <c r="T1181" s="15">
        <v>4.2119999999999997</v>
      </c>
      <c r="U1181" s="15">
        <v>147.19848053181389</v>
      </c>
      <c r="V1181" s="33">
        <f t="shared" si="116"/>
        <v>0</v>
      </c>
      <c r="W1181" s="34">
        <v>1</v>
      </c>
      <c r="X1181" s="19">
        <v>1</v>
      </c>
      <c r="Y1181" s="36">
        <v>0</v>
      </c>
      <c r="Z1181" s="41">
        <v>0</v>
      </c>
      <c r="AA1181" s="5">
        <f t="shared" si="112"/>
        <v>4</v>
      </c>
      <c r="AB1181" s="5">
        <f t="shared" si="113"/>
        <v>1</v>
      </c>
    </row>
    <row r="1182" spans="1:28" customFormat="1" ht="15" customHeight="1">
      <c r="A1182" s="6">
        <v>16087</v>
      </c>
      <c r="B1182" s="5" t="s">
        <v>3318</v>
      </c>
      <c r="C1182" s="5" t="s">
        <v>12336</v>
      </c>
      <c r="D1182" s="5" t="s">
        <v>3319</v>
      </c>
      <c r="E1182" s="9" t="s">
        <v>11020</v>
      </c>
      <c r="F1182" s="111">
        <v>0</v>
      </c>
      <c r="G1182" s="111">
        <v>0</v>
      </c>
      <c r="H1182" s="109">
        <f t="shared" si="111"/>
        <v>0</v>
      </c>
      <c r="I1182" s="22">
        <v>1</v>
      </c>
      <c r="J1182" s="25">
        <v>0</v>
      </c>
      <c r="K1182" s="95">
        <v>1</v>
      </c>
      <c r="L1182" s="12">
        <v>0</v>
      </c>
      <c r="M1182" s="12">
        <v>0</v>
      </c>
      <c r="N1182" s="27">
        <f t="shared" si="114"/>
        <v>1</v>
      </c>
      <c r="O1182" s="29">
        <v>1</v>
      </c>
      <c r="P1182" s="125">
        <v>0</v>
      </c>
      <c r="Q1182" s="125">
        <v>0</v>
      </c>
      <c r="R1182" s="31">
        <f t="shared" si="115"/>
        <v>0</v>
      </c>
      <c r="S1182" s="14">
        <v>4066</v>
      </c>
      <c r="T1182" s="15">
        <v>12.9437</v>
      </c>
      <c r="U1182" s="15">
        <v>314.12965380841644</v>
      </c>
      <c r="V1182" s="33">
        <f t="shared" si="116"/>
        <v>0</v>
      </c>
      <c r="W1182" s="34">
        <v>0</v>
      </c>
      <c r="X1182" s="19">
        <v>0</v>
      </c>
      <c r="Y1182" s="36">
        <v>0</v>
      </c>
      <c r="Z1182" s="41">
        <v>0</v>
      </c>
      <c r="AA1182" s="5">
        <f t="shared" si="112"/>
        <v>3</v>
      </c>
      <c r="AB1182" s="5">
        <f t="shared" si="113"/>
        <v>1</v>
      </c>
    </row>
    <row r="1183" spans="1:28" customFormat="1" ht="15" customHeight="1">
      <c r="A1183" s="6">
        <v>16088</v>
      </c>
      <c r="B1183" s="5" t="s">
        <v>3334</v>
      </c>
      <c r="C1183" s="5" t="s">
        <v>12337</v>
      </c>
      <c r="D1183" s="5" t="s">
        <v>3335</v>
      </c>
      <c r="E1183" s="9" t="s">
        <v>11020</v>
      </c>
      <c r="F1183" s="111">
        <v>0</v>
      </c>
      <c r="G1183" s="111">
        <v>0</v>
      </c>
      <c r="H1183" s="109">
        <f t="shared" si="111"/>
        <v>0</v>
      </c>
      <c r="I1183" s="22">
        <v>0</v>
      </c>
      <c r="J1183" s="25">
        <v>0</v>
      </c>
      <c r="K1183" s="95">
        <v>0</v>
      </c>
      <c r="L1183" s="12">
        <v>0</v>
      </c>
      <c r="M1183" s="12">
        <v>0</v>
      </c>
      <c r="N1183" s="27">
        <f t="shared" si="114"/>
        <v>0</v>
      </c>
      <c r="O1183" s="29">
        <v>1</v>
      </c>
      <c r="P1183" s="125">
        <v>0</v>
      </c>
      <c r="Q1183" s="125">
        <v>0</v>
      </c>
      <c r="R1183" s="31">
        <f t="shared" si="115"/>
        <v>0</v>
      </c>
      <c r="S1183" s="14">
        <v>3336</v>
      </c>
      <c r="T1183" s="15">
        <v>3.4135000000000004</v>
      </c>
      <c r="U1183" s="15">
        <v>977.2960304672622</v>
      </c>
      <c r="V1183" s="33">
        <f t="shared" si="116"/>
        <v>0</v>
      </c>
      <c r="W1183" s="34">
        <v>0</v>
      </c>
      <c r="X1183" s="19">
        <v>1</v>
      </c>
      <c r="Y1183" s="36">
        <v>0</v>
      </c>
      <c r="Z1183" s="41">
        <v>0</v>
      </c>
      <c r="AA1183" s="5">
        <f t="shared" si="112"/>
        <v>1</v>
      </c>
      <c r="AB1183" s="5">
        <f t="shared" si="113"/>
        <v>1</v>
      </c>
    </row>
    <row r="1184" spans="1:28" customFormat="1" ht="15" customHeight="1">
      <c r="A1184" s="6">
        <v>16090</v>
      </c>
      <c r="B1184" s="5" t="s">
        <v>3430</v>
      </c>
      <c r="C1184" s="5" t="s">
        <v>12338</v>
      </c>
      <c r="D1184" s="5" t="s">
        <v>3431</v>
      </c>
      <c r="E1184" s="9" t="s">
        <v>11020</v>
      </c>
      <c r="F1184" s="111">
        <v>0</v>
      </c>
      <c r="G1184" s="111">
        <v>1</v>
      </c>
      <c r="H1184" s="109">
        <f t="shared" si="111"/>
        <v>1</v>
      </c>
      <c r="I1184" s="22">
        <v>1</v>
      </c>
      <c r="J1184" s="25">
        <v>1</v>
      </c>
      <c r="K1184" s="95">
        <v>1</v>
      </c>
      <c r="L1184" s="12">
        <v>1</v>
      </c>
      <c r="M1184" s="12">
        <v>1</v>
      </c>
      <c r="N1184" s="27">
        <f t="shared" si="114"/>
        <v>1</v>
      </c>
      <c r="O1184" s="29">
        <v>1</v>
      </c>
      <c r="P1184" s="125">
        <v>0</v>
      </c>
      <c r="Q1184" s="125">
        <v>1</v>
      </c>
      <c r="R1184" s="31">
        <f t="shared" si="115"/>
        <v>1</v>
      </c>
      <c r="S1184" s="14">
        <v>252</v>
      </c>
      <c r="T1184" s="15">
        <v>9.4071999999999996</v>
      </c>
      <c r="U1184" s="15">
        <v>26.78799217620546</v>
      </c>
      <c r="V1184" s="33">
        <f t="shared" si="116"/>
        <v>1</v>
      </c>
      <c r="W1184" s="34">
        <v>0</v>
      </c>
      <c r="X1184" s="19">
        <v>1</v>
      </c>
      <c r="Y1184" s="36">
        <v>1</v>
      </c>
      <c r="Z1184" s="41">
        <v>0</v>
      </c>
      <c r="AA1184" s="5">
        <f t="shared" si="112"/>
        <v>8</v>
      </c>
      <c r="AB1184" s="5">
        <f t="shared" si="113"/>
        <v>1</v>
      </c>
    </row>
    <row r="1185" spans="1:28" customFormat="1" ht="15" customHeight="1">
      <c r="A1185" s="6">
        <v>16092</v>
      </c>
      <c r="B1185" s="5" t="s">
        <v>3550</v>
      </c>
      <c r="C1185" s="5" t="s">
        <v>12339</v>
      </c>
      <c r="D1185" s="5" t="s">
        <v>3551</v>
      </c>
      <c r="E1185" s="9" t="s">
        <v>11020</v>
      </c>
      <c r="F1185" s="111">
        <v>0</v>
      </c>
      <c r="G1185" s="111">
        <v>1</v>
      </c>
      <c r="H1185" s="109">
        <f t="shared" si="111"/>
        <v>1</v>
      </c>
      <c r="I1185" s="22">
        <v>1</v>
      </c>
      <c r="J1185" s="25">
        <v>0</v>
      </c>
      <c r="K1185" s="95">
        <v>1</v>
      </c>
      <c r="L1185" s="12">
        <v>0</v>
      </c>
      <c r="M1185" s="12">
        <v>1</v>
      </c>
      <c r="N1185" s="27">
        <f t="shared" si="114"/>
        <v>1</v>
      </c>
      <c r="O1185" s="29">
        <v>1</v>
      </c>
      <c r="P1185" s="125">
        <v>0</v>
      </c>
      <c r="Q1185" s="125">
        <v>1</v>
      </c>
      <c r="R1185" s="31">
        <f t="shared" si="115"/>
        <v>1</v>
      </c>
      <c r="S1185" s="14">
        <v>962</v>
      </c>
      <c r="T1185" s="15">
        <v>19.558499999999999</v>
      </c>
      <c r="U1185" s="15">
        <v>49.185776005317386</v>
      </c>
      <c r="V1185" s="33">
        <f t="shared" si="116"/>
        <v>1</v>
      </c>
      <c r="W1185" s="34">
        <v>0</v>
      </c>
      <c r="X1185" s="19">
        <v>1</v>
      </c>
      <c r="Y1185" s="36">
        <v>1</v>
      </c>
      <c r="Z1185" s="41">
        <v>0</v>
      </c>
      <c r="AA1185" s="5">
        <f t="shared" si="112"/>
        <v>7</v>
      </c>
      <c r="AB1185" s="5">
        <f t="shared" si="113"/>
        <v>1</v>
      </c>
    </row>
    <row r="1186" spans="1:28" customFormat="1" ht="15" customHeight="1">
      <c r="A1186" s="6">
        <v>16093</v>
      </c>
      <c r="B1186" s="5" t="s">
        <v>3604</v>
      </c>
      <c r="C1186" s="5" t="s">
        <v>12340</v>
      </c>
      <c r="D1186" s="5" t="s">
        <v>3605</v>
      </c>
      <c r="E1186" s="9" t="s">
        <v>11020</v>
      </c>
      <c r="F1186" s="111">
        <v>0</v>
      </c>
      <c r="G1186" s="111">
        <v>1</v>
      </c>
      <c r="H1186" s="109">
        <f t="shared" si="111"/>
        <v>1</v>
      </c>
      <c r="I1186" s="22">
        <v>1</v>
      </c>
      <c r="J1186" s="25">
        <v>0</v>
      </c>
      <c r="K1186" s="95">
        <v>1</v>
      </c>
      <c r="L1186" s="12">
        <v>0</v>
      </c>
      <c r="M1186" s="12">
        <v>1</v>
      </c>
      <c r="N1186" s="27">
        <f t="shared" si="114"/>
        <v>1</v>
      </c>
      <c r="O1186" s="29">
        <v>0</v>
      </c>
      <c r="P1186" s="125">
        <v>0</v>
      </c>
      <c r="Q1186" s="125">
        <v>0</v>
      </c>
      <c r="R1186" s="31">
        <f t="shared" si="115"/>
        <v>0</v>
      </c>
      <c r="S1186" s="14">
        <v>3519</v>
      </c>
      <c r="T1186" s="15">
        <v>21.069299999999998</v>
      </c>
      <c r="U1186" s="15">
        <v>167.02026170779286</v>
      </c>
      <c r="V1186" s="33">
        <f t="shared" si="116"/>
        <v>0</v>
      </c>
      <c r="W1186" s="34">
        <v>0</v>
      </c>
      <c r="X1186" s="19">
        <v>1</v>
      </c>
      <c r="Y1186" s="36">
        <v>0</v>
      </c>
      <c r="Z1186" s="41">
        <v>0</v>
      </c>
      <c r="AA1186" s="5">
        <f t="shared" si="112"/>
        <v>3</v>
      </c>
      <c r="AB1186" s="5">
        <f t="shared" si="113"/>
        <v>1</v>
      </c>
    </row>
    <row r="1187" spans="1:28" customFormat="1" ht="15" customHeight="1">
      <c r="A1187" s="6">
        <v>16094</v>
      </c>
      <c r="B1187" s="5" t="s">
        <v>3612</v>
      </c>
      <c r="C1187" s="5" t="s">
        <v>12341</v>
      </c>
      <c r="D1187" s="5" t="s">
        <v>3613</v>
      </c>
      <c r="E1187" s="9" t="s">
        <v>11020</v>
      </c>
      <c r="F1187" s="111">
        <v>0</v>
      </c>
      <c r="G1187" s="111">
        <v>1</v>
      </c>
      <c r="H1187" s="109">
        <f t="shared" si="111"/>
        <v>1</v>
      </c>
      <c r="I1187" s="22">
        <v>0</v>
      </c>
      <c r="J1187" s="25">
        <v>0</v>
      </c>
      <c r="K1187" s="95">
        <v>1</v>
      </c>
      <c r="L1187" s="12">
        <v>0</v>
      </c>
      <c r="M1187" s="12">
        <v>0</v>
      </c>
      <c r="N1187" s="27">
        <f t="shared" si="114"/>
        <v>1</v>
      </c>
      <c r="O1187" s="29">
        <v>1</v>
      </c>
      <c r="P1187" s="125">
        <v>0</v>
      </c>
      <c r="Q1187" s="125">
        <v>0</v>
      </c>
      <c r="R1187" s="31">
        <f t="shared" si="115"/>
        <v>0</v>
      </c>
      <c r="S1187" s="14">
        <v>1878</v>
      </c>
      <c r="T1187" s="15">
        <v>4.1452999999999998</v>
      </c>
      <c r="U1187" s="15">
        <v>453.04320555810199</v>
      </c>
      <c r="V1187" s="33">
        <f t="shared" si="116"/>
        <v>0</v>
      </c>
      <c r="W1187" s="34">
        <v>0</v>
      </c>
      <c r="X1187" s="19">
        <v>1</v>
      </c>
      <c r="Y1187" s="36">
        <v>0</v>
      </c>
      <c r="Z1187" s="41">
        <v>0</v>
      </c>
      <c r="AA1187" s="5">
        <f t="shared" si="112"/>
        <v>3</v>
      </c>
      <c r="AB1187" s="5">
        <f t="shared" si="113"/>
        <v>1</v>
      </c>
    </row>
    <row r="1188" spans="1:28" customFormat="1" ht="15" customHeight="1">
      <c r="A1188" s="6">
        <v>16097</v>
      </c>
      <c r="B1188" s="5" t="s">
        <v>3708</v>
      </c>
      <c r="C1188" s="5" t="s">
        <v>12342</v>
      </c>
      <c r="D1188" s="5" t="s">
        <v>3709</v>
      </c>
      <c r="E1188" s="9" t="s">
        <v>11020</v>
      </c>
      <c r="F1188" s="111">
        <v>0</v>
      </c>
      <c r="G1188" s="111">
        <v>0</v>
      </c>
      <c r="H1188" s="109">
        <f t="shared" si="111"/>
        <v>0</v>
      </c>
      <c r="I1188" s="22">
        <v>1</v>
      </c>
      <c r="J1188" s="25">
        <v>0</v>
      </c>
      <c r="K1188" s="95">
        <v>1</v>
      </c>
      <c r="L1188" s="12">
        <v>0</v>
      </c>
      <c r="M1188" s="12">
        <v>1</v>
      </c>
      <c r="N1188" s="27">
        <f t="shared" si="114"/>
        <v>1</v>
      </c>
      <c r="O1188" s="29">
        <v>1</v>
      </c>
      <c r="P1188" s="125">
        <v>0</v>
      </c>
      <c r="Q1188" s="125">
        <v>0</v>
      </c>
      <c r="R1188" s="31">
        <f t="shared" si="115"/>
        <v>0</v>
      </c>
      <c r="S1188" s="14">
        <v>1268</v>
      </c>
      <c r="T1188" s="15">
        <v>5.0407000000000002</v>
      </c>
      <c r="U1188" s="15">
        <v>251.55236375900171</v>
      </c>
      <c r="V1188" s="33">
        <f t="shared" si="116"/>
        <v>0</v>
      </c>
      <c r="W1188" s="34">
        <v>0</v>
      </c>
      <c r="X1188" s="19">
        <v>0</v>
      </c>
      <c r="Y1188" s="36">
        <v>0</v>
      </c>
      <c r="Z1188" s="41">
        <v>0</v>
      </c>
      <c r="AA1188" s="5">
        <f t="shared" si="112"/>
        <v>3</v>
      </c>
      <c r="AB1188" s="5">
        <f t="shared" si="113"/>
        <v>1</v>
      </c>
    </row>
    <row r="1189" spans="1:28" customFormat="1" ht="15" customHeight="1">
      <c r="A1189" s="6">
        <v>16098</v>
      </c>
      <c r="B1189" s="5" t="s">
        <v>3800</v>
      </c>
      <c r="C1189" s="5" t="s">
        <v>12343</v>
      </c>
      <c r="D1189" s="5" t="s">
        <v>3801</v>
      </c>
      <c r="E1189" s="9" t="s">
        <v>11020</v>
      </c>
      <c r="F1189" s="111">
        <v>1</v>
      </c>
      <c r="G1189" s="111">
        <v>0</v>
      </c>
      <c r="H1189" s="109">
        <f t="shared" si="111"/>
        <v>1</v>
      </c>
      <c r="I1189" s="22">
        <v>0</v>
      </c>
      <c r="J1189" s="25">
        <v>0</v>
      </c>
      <c r="K1189" s="95">
        <v>1</v>
      </c>
      <c r="L1189" s="12">
        <v>0</v>
      </c>
      <c r="M1189" s="12">
        <v>0</v>
      </c>
      <c r="N1189" s="27">
        <f t="shared" si="114"/>
        <v>1</v>
      </c>
      <c r="O1189" s="29">
        <v>1</v>
      </c>
      <c r="P1189" s="125">
        <v>0</v>
      </c>
      <c r="Q1189" s="125">
        <v>0</v>
      </c>
      <c r="R1189" s="31">
        <f t="shared" si="115"/>
        <v>0</v>
      </c>
      <c r="S1189" s="14">
        <v>3176</v>
      </c>
      <c r="T1189" s="15">
        <v>5.4233000000000002</v>
      </c>
      <c r="U1189" s="15">
        <v>585.62130068408533</v>
      </c>
      <c r="V1189" s="33">
        <f t="shared" si="116"/>
        <v>0</v>
      </c>
      <c r="W1189" s="34">
        <v>0</v>
      </c>
      <c r="X1189" s="19">
        <v>0</v>
      </c>
      <c r="Y1189" s="36">
        <v>0</v>
      </c>
      <c r="Z1189" s="41">
        <v>0</v>
      </c>
      <c r="AA1189" s="5">
        <f t="shared" si="112"/>
        <v>3</v>
      </c>
      <c r="AB1189" s="5">
        <f t="shared" si="113"/>
        <v>1</v>
      </c>
    </row>
    <row r="1190" spans="1:28" customFormat="1" ht="15" customHeight="1">
      <c r="A1190" s="6">
        <v>16099</v>
      </c>
      <c r="B1190" s="5" t="s">
        <v>3818</v>
      </c>
      <c r="C1190" s="5" t="s">
        <v>12344</v>
      </c>
      <c r="D1190" s="5" t="s">
        <v>3819</v>
      </c>
      <c r="E1190" s="9" t="s">
        <v>11020</v>
      </c>
      <c r="F1190" s="111">
        <v>0</v>
      </c>
      <c r="G1190" s="111">
        <v>1</v>
      </c>
      <c r="H1190" s="109">
        <f t="shared" si="111"/>
        <v>1</v>
      </c>
      <c r="I1190" s="22">
        <v>1</v>
      </c>
      <c r="J1190" s="25">
        <v>0</v>
      </c>
      <c r="K1190" s="95">
        <v>1</v>
      </c>
      <c r="L1190" s="12">
        <v>0</v>
      </c>
      <c r="M1190" s="12">
        <v>0</v>
      </c>
      <c r="N1190" s="27">
        <f t="shared" si="114"/>
        <v>1</v>
      </c>
      <c r="O1190" s="29">
        <v>1</v>
      </c>
      <c r="P1190" s="125">
        <v>0</v>
      </c>
      <c r="Q1190" s="125">
        <v>1</v>
      </c>
      <c r="R1190" s="31">
        <f t="shared" si="115"/>
        <v>1</v>
      </c>
      <c r="S1190" s="14">
        <v>1131</v>
      </c>
      <c r="T1190" s="15">
        <v>4.2877999999999998</v>
      </c>
      <c r="U1190" s="15">
        <v>263.77163113951212</v>
      </c>
      <c r="V1190" s="33">
        <f t="shared" si="116"/>
        <v>0</v>
      </c>
      <c r="W1190" s="34">
        <v>1</v>
      </c>
      <c r="X1190" s="19">
        <v>1</v>
      </c>
      <c r="Y1190" s="36">
        <v>1</v>
      </c>
      <c r="Z1190" s="41">
        <v>0</v>
      </c>
      <c r="AA1190" s="5">
        <f t="shared" si="112"/>
        <v>7</v>
      </c>
      <c r="AB1190" s="5">
        <f t="shared" si="113"/>
        <v>1</v>
      </c>
    </row>
    <row r="1191" spans="1:28" customFormat="1" ht="15" customHeight="1">
      <c r="A1191" s="6">
        <v>16100</v>
      </c>
      <c r="B1191" s="5" t="s">
        <v>3820</v>
      </c>
      <c r="C1191" s="5" t="s">
        <v>12345</v>
      </c>
      <c r="D1191" s="5" t="s">
        <v>3821</v>
      </c>
      <c r="E1191" s="9" t="s">
        <v>11020</v>
      </c>
      <c r="F1191" s="111">
        <v>1</v>
      </c>
      <c r="G1191" s="111">
        <v>1</v>
      </c>
      <c r="H1191" s="109">
        <f t="shared" si="111"/>
        <v>1</v>
      </c>
      <c r="I1191" s="22">
        <v>1</v>
      </c>
      <c r="J1191" s="25">
        <v>0</v>
      </c>
      <c r="K1191" s="95">
        <v>1</v>
      </c>
      <c r="L1191" s="12">
        <v>0</v>
      </c>
      <c r="M1191" s="12">
        <v>0</v>
      </c>
      <c r="N1191" s="27">
        <f t="shared" si="114"/>
        <v>1</v>
      </c>
      <c r="O1191" s="29">
        <v>0</v>
      </c>
      <c r="P1191" s="125">
        <v>0</v>
      </c>
      <c r="Q1191" s="125">
        <v>0</v>
      </c>
      <c r="R1191" s="31">
        <f t="shared" si="115"/>
        <v>0</v>
      </c>
      <c r="S1191" s="14">
        <v>3071</v>
      </c>
      <c r="T1191" s="15">
        <v>1.0601</v>
      </c>
      <c r="U1191" s="15">
        <v>2896.8965191963021</v>
      </c>
      <c r="V1191" s="33">
        <f t="shared" si="116"/>
        <v>0</v>
      </c>
      <c r="W1191" s="34">
        <v>0</v>
      </c>
      <c r="X1191" s="19">
        <v>1</v>
      </c>
      <c r="Y1191" s="36">
        <v>0</v>
      </c>
      <c r="Z1191" s="41">
        <v>0</v>
      </c>
      <c r="AA1191" s="5">
        <f t="shared" si="112"/>
        <v>3</v>
      </c>
      <c r="AB1191" s="5">
        <f t="shared" si="113"/>
        <v>1</v>
      </c>
    </row>
    <row r="1192" spans="1:28" customFormat="1" ht="15" customHeight="1">
      <c r="A1192" s="6">
        <v>16101</v>
      </c>
      <c r="B1192" s="5" t="s">
        <v>3880</v>
      </c>
      <c r="C1192" s="5" t="s">
        <v>12346</v>
      </c>
      <c r="D1192" s="5" t="s">
        <v>3881</v>
      </c>
      <c r="E1192" s="9" t="s">
        <v>11020</v>
      </c>
      <c r="F1192" s="111">
        <v>0</v>
      </c>
      <c r="G1192" s="111">
        <v>0</v>
      </c>
      <c r="H1192" s="109">
        <f t="shared" si="111"/>
        <v>0</v>
      </c>
      <c r="I1192" s="22">
        <v>1</v>
      </c>
      <c r="J1192" s="25">
        <v>0</v>
      </c>
      <c r="K1192" s="95">
        <v>1</v>
      </c>
      <c r="L1192" s="12">
        <v>0</v>
      </c>
      <c r="M1192" s="12">
        <v>0</v>
      </c>
      <c r="N1192" s="27">
        <f t="shared" si="114"/>
        <v>1</v>
      </c>
      <c r="O1192" s="29">
        <v>1</v>
      </c>
      <c r="P1192" s="125">
        <v>0</v>
      </c>
      <c r="Q1192" s="125">
        <v>0</v>
      </c>
      <c r="R1192" s="31">
        <f t="shared" si="115"/>
        <v>0</v>
      </c>
      <c r="S1192" s="14">
        <v>4339</v>
      </c>
      <c r="T1192" s="15">
        <v>17.7972</v>
      </c>
      <c r="U1192" s="15">
        <v>243.80239588249836</v>
      </c>
      <c r="V1192" s="33">
        <f t="shared" si="116"/>
        <v>0</v>
      </c>
      <c r="W1192" s="34">
        <v>0</v>
      </c>
      <c r="X1192" s="19">
        <v>0</v>
      </c>
      <c r="Y1192" s="36">
        <v>0</v>
      </c>
      <c r="Z1192" s="41">
        <v>0</v>
      </c>
      <c r="AA1192" s="5">
        <f t="shared" si="112"/>
        <v>3</v>
      </c>
      <c r="AB1192" s="5">
        <f t="shared" si="113"/>
        <v>1</v>
      </c>
    </row>
    <row r="1193" spans="1:28" customFormat="1" ht="15" customHeight="1">
      <c r="A1193" s="6">
        <v>16102</v>
      </c>
      <c r="B1193" s="5" t="s">
        <v>3896</v>
      </c>
      <c r="C1193" s="5" t="s">
        <v>12347</v>
      </c>
      <c r="D1193" s="5" t="s">
        <v>3897</v>
      </c>
      <c r="E1193" s="9" t="s">
        <v>11020</v>
      </c>
      <c r="F1193" s="111">
        <v>0</v>
      </c>
      <c r="G1193" s="111">
        <v>1</v>
      </c>
      <c r="H1193" s="109">
        <f t="shared" si="111"/>
        <v>1</v>
      </c>
      <c r="I1193" s="22">
        <v>1</v>
      </c>
      <c r="J1193" s="25">
        <v>0</v>
      </c>
      <c r="K1193" s="95">
        <v>1</v>
      </c>
      <c r="L1193" s="12">
        <v>0</v>
      </c>
      <c r="M1193" s="12">
        <v>1</v>
      </c>
      <c r="N1193" s="27">
        <f t="shared" si="114"/>
        <v>1</v>
      </c>
      <c r="O1193" s="29">
        <v>1</v>
      </c>
      <c r="P1193" s="125">
        <v>0</v>
      </c>
      <c r="Q1193" s="125">
        <v>1</v>
      </c>
      <c r="R1193" s="31">
        <f t="shared" si="115"/>
        <v>1</v>
      </c>
      <c r="S1193" s="14">
        <v>685</v>
      </c>
      <c r="T1193" s="15">
        <v>10.929200000000002</v>
      </c>
      <c r="U1193" s="15">
        <v>62.676133660286197</v>
      </c>
      <c r="V1193" s="33">
        <f t="shared" si="116"/>
        <v>1</v>
      </c>
      <c r="W1193" s="34">
        <v>0</v>
      </c>
      <c r="X1193" s="19">
        <v>1</v>
      </c>
      <c r="Y1193" s="36">
        <v>0</v>
      </c>
      <c r="Z1193" s="41">
        <v>0</v>
      </c>
      <c r="AA1193" s="5">
        <f t="shared" si="112"/>
        <v>6</v>
      </c>
      <c r="AB1193" s="5">
        <f t="shared" si="113"/>
        <v>1</v>
      </c>
    </row>
    <row r="1194" spans="1:28" customFormat="1" ht="15" customHeight="1">
      <c r="A1194" s="6">
        <v>16103</v>
      </c>
      <c r="B1194" s="5" t="s">
        <v>3900</v>
      </c>
      <c r="C1194" s="5" t="s">
        <v>12348</v>
      </c>
      <c r="D1194" s="5" t="s">
        <v>3901</v>
      </c>
      <c r="E1194" s="9" t="s">
        <v>11020</v>
      </c>
      <c r="F1194" s="111">
        <v>1</v>
      </c>
      <c r="G1194" s="111">
        <v>1</v>
      </c>
      <c r="H1194" s="109">
        <f t="shared" si="111"/>
        <v>1</v>
      </c>
      <c r="I1194" s="22">
        <v>1</v>
      </c>
      <c r="J1194" s="25">
        <v>0</v>
      </c>
      <c r="K1194" s="95">
        <v>1</v>
      </c>
      <c r="L1194" s="12">
        <v>0</v>
      </c>
      <c r="M1194" s="12">
        <v>1</v>
      </c>
      <c r="N1194" s="27">
        <f t="shared" si="114"/>
        <v>1</v>
      </c>
      <c r="O1194" s="29">
        <v>1</v>
      </c>
      <c r="P1194" s="125">
        <v>0</v>
      </c>
      <c r="Q1194" s="125">
        <v>1</v>
      </c>
      <c r="R1194" s="31">
        <f t="shared" si="115"/>
        <v>1</v>
      </c>
      <c r="S1194" s="14">
        <v>202</v>
      </c>
      <c r="T1194" s="15">
        <v>16.1431</v>
      </c>
      <c r="U1194" s="15">
        <v>12.513086086315516</v>
      </c>
      <c r="V1194" s="33">
        <f t="shared" si="116"/>
        <v>1</v>
      </c>
      <c r="W1194" s="34">
        <v>0</v>
      </c>
      <c r="X1194" s="19">
        <v>1</v>
      </c>
      <c r="Y1194" s="36">
        <v>1</v>
      </c>
      <c r="Z1194" s="41">
        <v>0</v>
      </c>
      <c r="AA1194" s="5">
        <f t="shared" si="112"/>
        <v>7</v>
      </c>
      <c r="AB1194" s="5">
        <f t="shared" si="113"/>
        <v>1</v>
      </c>
    </row>
    <row r="1195" spans="1:28" customFormat="1" ht="15" customHeight="1">
      <c r="A1195" s="6">
        <v>16104</v>
      </c>
      <c r="B1195" s="5" t="s">
        <v>3914</v>
      </c>
      <c r="C1195" s="5" t="s">
        <v>12349</v>
      </c>
      <c r="D1195" s="5" t="s">
        <v>3915</v>
      </c>
      <c r="E1195" s="9" t="s">
        <v>11020</v>
      </c>
      <c r="F1195" s="111">
        <v>0</v>
      </c>
      <c r="G1195" s="111">
        <v>1</v>
      </c>
      <c r="H1195" s="109">
        <f t="shared" si="111"/>
        <v>1</v>
      </c>
      <c r="I1195" s="22">
        <v>1</v>
      </c>
      <c r="J1195" s="25">
        <v>0</v>
      </c>
      <c r="K1195" s="95">
        <v>1</v>
      </c>
      <c r="L1195" s="12">
        <v>0</v>
      </c>
      <c r="M1195" s="12">
        <v>0</v>
      </c>
      <c r="N1195" s="27">
        <f t="shared" si="114"/>
        <v>1</v>
      </c>
      <c r="O1195" s="29">
        <v>1</v>
      </c>
      <c r="P1195" s="125">
        <v>0</v>
      </c>
      <c r="Q1195" s="125">
        <v>0</v>
      </c>
      <c r="R1195" s="31">
        <f t="shared" si="115"/>
        <v>0</v>
      </c>
      <c r="S1195" s="14">
        <v>3153</v>
      </c>
      <c r="T1195" s="15">
        <v>7.8685</v>
      </c>
      <c r="U1195" s="15">
        <v>400.71169854483065</v>
      </c>
      <c r="V1195" s="33">
        <f t="shared" si="116"/>
        <v>0</v>
      </c>
      <c r="W1195" s="34">
        <v>0</v>
      </c>
      <c r="X1195" s="19">
        <v>1</v>
      </c>
      <c r="Y1195" s="36">
        <v>0</v>
      </c>
      <c r="Z1195" s="41">
        <v>0</v>
      </c>
      <c r="AA1195" s="5">
        <f t="shared" si="112"/>
        <v>4</v>
      </c>
      <c r="AB1195" s="5">
        <f t="shared" si="113"/>
        <v>1</v>
      </c>
    </row>
    <row r="1196" spans="1:28" customFormat="1" ht="15" customHeight="1">
      <c r="A1196" s="6">
        <v>16105</v>
      </c>
      <c r="B1196" s="5" t="s">
        <v>3940</v>
      </c>
      <c r="C1196" s="5" t="s">
        <v>12350</v>
      </c>
      <c r="D1196" s="5" t="s">
        <v>3941</v>
      </c>
      <c r="E1196" s="9" t="s">
        <v>11020</v>
      </c>
      <c r="F1196" s="111">
        <v>1</v>
      </c>
      <c r="G1196" s="111">
        <v>0</v>
      </c>
      <c r="H1196" s="109">
        <f t="shared" si="111"/>
        <v>1</v>
      </c>
      <c r="I1196" s="22">
        <v>0</v>
      </c>
      <c r="J1196" s="25">
        <v>0</v>
      </c>
      <c r="K1196" s="95">
        <v>0</v>
      </c>
      <c r="L1196" s="12">
        <v>0</v>
      </c>
      <c r="M1196" s="12">
        <v>0</v>
      </c>
      <c r="N1196" s="27">
        <f t="shared" si="114"/>
        <v>0</v>
      </c>
      <c r="O1196" s="29">
        <v>1</v>
      </c>
      <c r="P1196" s="125">
        <v>0</v>
      </c>
      <c r="Q1196" s="125">
        <v>0</v>
      </c>
      <c r="R1196" s="31">
        <f t="shared" si="115"/>
        <v>0</v>
      </c>
      <c r="S1196" s="14">
        <v>3319</v>
      </c>
      <c r="T1196" s="15">
        <v>7.0449000000000002</v>
      </c>
      <c r="U1196" s="15">
        <v>471.12095274595805</v>
      </c>
      <c r="V1196" s="33">
        <f t="shared" si="116"/>
        <v>0</v>
      </c>
      <c r="W1196" s="34">
        <v>1</v>
      </c>
      <c r="X1196" s="19">
        <v>0</v>
      </c>
      <c r="Y1196" s="36">
        <v>0</v>
      </c>
      <c r="Z1196" s="41">
        <v>0</v>
      </c>
      <c r="AA1196" s="5">
        <f t="shared" si="112"/>
        <v>3</v>
      </c>
      <c r="AB1196" s="5">
        <f t="shared" si="113"/>
        <v>1</v>
      </c>
    </row>
    <row r="1197" spans="1:28" customFormat="1" ht="15" customHeight="1">
      <c r="A1197" s="6">
        <v>16106</v>
      </c>
      <c r="B1197" s="5" t="s">
        <v>4054</v>
      </c>
      <c r="C1197" s="5" t="s">
        <v>12351</v>
      </c>
      <c r="D1197" s="5" t="s">
        <v>4055</v>
      </c>
      <c r="E1197" s="9" t="s">
        <v>11020</v>
      </c>
      <c r="F1197" s="111">
        <v>0</v>
      </c>
      <c r="G1197" s="111">
        <v>1</v>
      </c>
      <c r="H1197" s="109">
        <f t="shared" si="111"/>
        <v>1</v>
      </c>
      <c r="I1197" s="22">
        <v>1</v>
      </c>
      <c r="J1197" s="25">
        <v>0</v>
      </c>
      <c r="K1197" s="95">
        <v>1</v>
      </c>
      <c r="L1197" s="12">
        <v>0</v>
      </c>
      <c r="M1197" s="12">
        <v>1</v>
      </c>
      <c r="N1197" s="27">
        <f t="shared" si="114"/>
        <v>1</v>
      </c>
      <c r="O1197" s="29">
        <v>1</v>
      </c>
      <c r="P1197" s="125">
        <v>1</v>
      </c>
      <c r="Q1197" s="125">
        <v>1</v>
      </c>
      <c r="R1197" s="31">
        <f t="shared" si="115"/>
        <v>1</v>
      </c>
      <c r="S1197" s="14">
        <v>221</v>
      </c>
      <c r="T1197" s="15">
        <v>4.2797999999999998</v>
      </c>
      <c r="U1197" s="15">
        <v>51.637927005934856</v>
      </c>
      <c r="V1197" s="33">
        <f t="shared" si="116"/>
        <v>1</v>
      </c>
      <c r="W1197" s="34">
        <v>0</v>
      </c>
      <c r="X1197" s="19">
        <v>1</v>
      </c>
      <c r="Y1197" s="36">
        <v>0</v>
      </c>
      <c r="Z1197" s="41">
        <v>0</v>
      </c>
      <c r="AA1197" s="5">
        <f t="shared" si="112"/>
        <v>6</v>
      </c>
      <c r="AB1197" s="5">
        <f t="shared" si="113"/>
        <v>1</v>
      </c>
    </row>
    <row r="1198" spans="1:28" customFormat="1" ht="15" customHeight="1">
      <c r="A1198" s="6">
        <v>16107</v>
      </c>
      <c r="B1198" s="5" t="s">
        <v>4158</v>
      </c>
      <c r="C1198" s="5" t="s">
        <v>12352</v>
      </c>
      <c r="D1198" s="5" t="s">
        <v>4159</v>
      </c>
      <c r="E1198" s="9" t="s">
        <v>11020</v>
      </c>
      <c r="F1198" s="111">
        <v>0</v>
      </c>
      <c r="G1198" s="111">
        <v>1</v>
      </c>
      <c r="H1198" s="109">
        <f t="shared" si="111"/>
        <v>1</v>
      </c>
      <c r="I1198" s="22">
        <v>1</v>
      </c>
      <c r="J1198" s="25">
        <v>0</v>
      </c>
      <c r="K1198" s="95">
        <v>1</v>
      </c>
      <c r="L1198" s="12">
        <v>0</v>
      </c>
      <c r="M1198" s="12">
        <v>1</v>
      </c>
      <c r="N1198" s="27">
        <f t="shared" si="114"/>
        <v>1</v>
      </c>
      <c r="O1198" s="29">
        <v>1</v>
      </c>
      <c r="P1198" s="125">
        <v>0</v>
      </c>
      <c r="Q1198" s="125">
        <v>1</v>
      </c>
      <c r="R1198" s="31">
        <f t="shared" si="115"/>
        <v>1</v>
      </c>
      <c r="S1198" s="14">
        <v>1046</v>
      </c>
      <c r="T1198" s="15">
        <v>25.134499999999999</v>
      </c>
      <c r="U1198" s="15">
        <v>41.616105353199785</v>
      </c>
      <c r="V1198" s="33">
        <f t="shared" si="116"/>
        <v>1</v>
      </c>
      <c r="W1198" s="34">
        <v>1</v>
      </c>
      <c r="X1198" s="19">
        <v>1</v>
      </c>
      <c r="Y1198" s="36">
        <v>1</v>
      </c>
      <c r="Z1198" s="41">
        <v>0</v>
      </c>
      <c r="AA1198" s="5">
        <f t="shared" si="112"/>
        <v>8</v>
      </c>
      <c r="AB1198" s="5">
        <f t="shared" si="113"/>
        <v>1</v>
      </c>
    </row>
    <row r="1199" spans="1:28" customFormat="1" ht="15" customHeight="1">
      <c r="A1199" s="6">
        <v>16109</v>
      </c>
      <c r="B1199" s="5" t="s">
        <v>4160</v>
      </c>
      <c r="C1199" s="5" t="s">
        <v>12353</v>
      </c>
      <c r="D1199" s="5" t="s">
        <v>4161</v>
      </c>
      <c r="E1199" s="9" t="s">
        <v>11020</v>
      </c>
      <c r="F1199" s="111">
        <v>0</v>
      </c>
      <c r="G1199" s="111">
        <v>0</v>
      </c>
      <c r="H1199" s="109">
        <f t="shared" si="111"/>
        <v>0</v>
      </c>
      <c r="I1199" s="22">
        <v>1</v>
      </c>
      <c r="J1199" s="25">
        <v>0</v>
      </c>
      <c r="K1199" s="95">
        <v>1</v>
      </c>
      <c r="L1199" s="12">
        <v>0</v>
      </c>
      <c r="M1199" s="12">
        <v>0</v>
      </c>
      <c r="N1199" s="27">
        <f t="shared" si="114"/>
        <v>1</v>
      </c>
      <c r="O1199" s="29">
        <v>1</v>
      </c>
      <c r="P1199" s="125">
        <v>0</v>
      </c>
      <c r="Q1199" s="125">
        <v>0</v>
      </c>
      <c r="R1199" s="31">
        <f t="shared" si="115"/>
        <v>0</v>
      </c>
      <c r="S1199" s="14">
        <v>1502</v>
      </c>
      <c r="T1199" s="15">
        <v>3.1268000000000002</v>
      </c>
      <c r="U1199" s="15">
        <v>480.36331073301773</v>
      </c>
      <c r="V1199" s="33">
        <f t="shared" si="116"/>
        <v>0</v>
      </c>
      <c r="W1199" s="34">
        <v>0</v>
      </c>
      <c r="X1199" s="19">
        <v>1</v>
      </c>
      <c r="Y1199" s="36">
        <v>0</v>
      </c>
      <c r="Z1199" s="41">
        <v>0</v>
      </c>
      <c r="AA1199" s="5">
        <f t="shared" si="112"/>
        <v>3</v>
      </c>
      <c r="AB1199" s="5">
        <f t="shared" si="113"/>
        <v>1</v>
      </c>
    </row>
    <row r="1200" spans="1:28" customFormat="1" ht="15" customHeight="1">
      <c r="A1200" s="6">
        <v>16110</v>
      </c>
      <c r="B1200" s="5" t="s">
        <v>4196</v>
      </c>
      <c r="C1200" s="5" t="s">
        <v>12354</v>
      </c>
      <c r="D1200" s="5" t="s">
        <v>4197</v>
      </c>
      <c r="E1200" s="9" t="s">
        <v>11020</v>
      </c>
      <c r="F1200" s="111">
        <v>0</v>
      </c>
      <c r="G1200" s="111">
        <v>1</v>
      </c>
      <c r="H1200" s="109">
        <f t="shared" si="111"/>
        <v>1</v>
      </c>
      <c r="I1200" s="22">
        <v>1</v>
      </c>
      <c r="J1200" s="25">
        <v>0</v>
      </c>
      <c r="K1200" s="95">
        <v>1</v>
      </c>
      <c r="L1200" s="12">
        <v>1</v>
      </c>
      <c r="M1200" s="12">
        <v>0</v>
      </c>
      <c r="N1200" s="27">
        <f t="shared" si="114"/>
        <v>1</v>
      </c>
      <c r="O1200" s="29">
        <v>1</v>
      </c>
      <c r="P1200" s="125">
        <v>0</v>
      </c>
      <c r="Q1200" s="125">
        <v>0</v>
      </c>
      <c r="R1200" s="31">
        <f t="shared" si="115"/>
        <v>0</v>
      </c>
      <c r="S1200" s="14">
        <v>871</v>
      </c>
      <c r="T1200" s="15">
        <v>5.1962999999999999</v>
      </c>
      <c r="U1200" s="15">
        <v>167.61926755576084</v>
      </c>
      <c r="V1200" s="33">
        <f t="shared" si="116"/>
        <v>0</v>
      </c>
      <c r="W1200" s="34">
        <v>0</v>
      </c>
      <c r="X1200" s="19">
        <v>1</v>
      </c>
      <c r="Y1200" s="36">
        <v>0</v>
      </c>
      <c r="Z1200" s="41">
        <v>0</v>
      </c>
      <c r="AA1200" s="5">
        <f t="shared" si="112"/>
        <v>4</v>
      </c>
      <c r="AB1200" s="5">
        <f t="shared" si="113"/>
        <v>1</v>
      </c>
    </row>
    <row r="1201" spans="1:28" customFormat="1" ht="15" customHeight="1">
      <c r="A1201" s="6">
        <v>16116</v>
      </c>
      <c r="B1201" s="5" t="s">
        <v>4378</v>
      </c>
      <c r="C1201" s="5" t="s">
        <v>12355</v>
      </c>
      <c r="D1201" s="5" t="s">
        <v>4379</v>
      </c>
      <c r="E1201" s="9" t="s">
        <v>11020</v>
      </c>
      <c r="F1201" s="111">
        <v>0</v>
      </c>
      <c r="G1201" s="111">
        <v>1</v>
      </c>
      <c r="H1201" s="109">
        <f t="shared" si="111"/>
        <v>1</v>
      </c>
      <c r="I1201" s="22">
        <v>1</v>
      </c>
      <c r="J1201" s="25">
        <v>0</v>
      </c>
      <c r="K1201" s="95">
        <v>1</v>
      </c>
      <c r="L1201" s="12">
        <v>0</v>
      </c>
      <c r="M1201" s="12">
        <v>1</v>
      </c>
      <c r="N1201" s="27">
        <f t="shared" si="114"/>
        <v>1</v>
      </c>
      <c r="O1201" s="29">
        <v>1</v>
      </c>
      <c r="P1201" s="125">
        <v>0</v>
      </c>
      <c r="Q1201" s="125">
        <v>0</v>
      </c>
      <c r="R1201" s="31">
        <f t="shared" si="115"/>
        <v>0</v>
      </c>
      <c r="S1201" s="14">
        <v>1636</v>
      </c>
      <c r="T1201" s="15">
        <v>10.0002</v>
      </c>
      <c r="U1201" s="15">
        <v>163.5967280654387</v>
      </c>
      <c r="V1201" s="33">
        <f t="shared" si="116"/>
        <v>0</v>
      </c>
      <c r="W1201" s="34">
        <v>0</v>
      </c>
      <c r="X1201" s="19">
        <v>1</v>
      </c>
      <c r="Y1201" s="36">
        <v>1</v>
      </c>
      <c r="Z1201" s="41">
        <v>0</v>
      </c>
      <c r="AA1201" s="5">
        <f t="shared" si="112"/>
        <v>5</v>
      </c>
      <c r="AB1201" s="5">
        <f t="shared" si="113"/>
        <v>1</v>
      </c>
    </row>
    <row r="1202" spans="1:28" customFormat="1" ht="15" customHeight="1">
      <c r="A1202" s="6">
        <v>16118</v>
      </c>
      <c r="B1202" s="5" t="s">
        <v>4466</v>
      </c>
      <c r="C1202" s="5" t="s">
        <v>12356</v>
      </c>
      <c r="D1202" s="5" t="s">
        <v>4467</v>
      </c>
      <c r="E1202" s="9" t="s">
        <v>11020</v>
      </c>
      <c r="F1202" s="111">
        <v>1</v>
      </c>
      <c r="G1202" s="111">
        <v>1</v>
      </c>
      <c r="H1202" s="109">
        <f t="shared" si="111"/>
        <v>1</v>
      </c>
      <c r="I1202" s="22">
        <v>1</v>
      </c>
      <c r="J1202" s="25">
        <v>0</v>
      </c>
      <c r="K1202" s="95">
        <v>1</v>
      </c>
      <c r="L1202" s="12">
        <v>0</v>
      </c>
      <c r="M1202" s="12">
        <v>1</v>
      </c>
      <c r="N1202" s="27">
        <f t="shared" si="114"/>
        <v>1</v>
      </c>
      <c r="O1202" s="29">
        <v>1</v>
      </c>
      <c r="P1202" s="125">
        <v>0</v>
      </c>
      <c r="Q1202" s="125">
        <v>1</v>
      </c>
      <c r="R1202" s="31">
        <f t="shared" si="115"/>
        <v>1</v>
      </c>
      <c r="S1202" s="14">
        <v>1239</v>
      </c>
      <c r="T1202" s="15">
        <v>20.069500000000001</v>
      </c>
      <c r="U1202" s="15">
        <v>61.735469244375793</v>
      </c>
      <c r="V1202" s="33">
        <f t="shared" si="116"/>
        <v>1</v>
      </c>
      <c r="W1202" s="34">
        <v>1</v>
      </c>
      <c r="X1202" s="19">
        <v>1</v>
      </c>
      <c r="Y1202" s="36">
        <v>1</v>
      </c>
      <c r="Z1202" s="41">
        <v>0</v>
      </c>
      <c r="AA1202" s="5">
        <f t="shared" si="112"/>
        <v>8</v>
      </c>
      <c r="AB1202" s="5">
        <f t="shared" si="113"/>
        <v>1</v>
      </c>
    </row>
    <row r="1203" spans="1:28" customFormat="1" ht="15" customHeight="1">
      <c r="A1203" s="6">
        <v>16119</v>
      </c>
      <c r="B1203" s="5" t="s">
        <v>4470</v>
      </c>
      <c r="C1203" s="5" t="s">
        <v>12357</v>
      </c>
      <c r="D1203" s="5" t="s">
        <v>4471</v>
      </c>
      <c r="E1203" s="9" t="s">
        <v>11020</v>
      </c>
      <c r="F1203" s="111">
        <v>0</v>
      </c>
      <c r="G1203" s="111">
        <v>1</v>
      </c>
      <c r="H1203" s="109">
        <f t="shared" si="111"/>
        <v>1</v>
      </c>
      <c r="I1203" s="22">
        <v>1</v>
      </c>
      <c r="J1203" s="25">
        <v>0</v>
      </c>
      <c r="K1203" s="95">
        <v>1</v>
      </c>
      <c r="L1203" s="12">
        <v>0</v>
      </c>
      <c r="M1203" s="12">
        <v>1</v>
      </c>
      <c r="N1203" s="27">
        <f t="shared" si="114"/>
        <v>1</v>
      </c>
      <c r="O1203" s="29">
        <v>1</v>
      </c>
      <c r="P1203" s="125">
        <v>0</v>
      </c>
      <c r="Q1203" s="125">
        <v>0</v>
      </c>
      <c r="R1203" s="31">
        <f t="shared" si="115"/>
        <v>0</v>
      </c>
      <c r="S1203" s="14">
        <v>913</v>
      </c>
      <c r="T1203" s="15">
        <v>7.7774000000000001</v>
      </c>
      <c r="U1203" s="15">
        <v>117.39141615449893</v>
      </c>
      <c r="V1203" s="33">
        <f t="shared" si="116"/>
        <v>0</v>
      </c>
      <c r="W1203" s="34">
        <v>0</v>
      </c>
      <c r="X1203" s="19">
        <v>1</v>
      </c>
      <c r="Y1203" s="36">
        <v>0</v>
      </c>
      <c r="Z1203" s="41">
        <v>0</v>
      </c>
      <c r="AA1203" s="5">
        <f t="shared" si="112"/>
        <v>4</v>
      </c>
      <c r="AB1203" s="5">
        <f t="shared" si="113"/>
        <v>1</v>
      </c>
    </row>
    <row r="1204" spans="1:28" customFormat="1" ht="15" customHeight="1">
      <c r="A1204" s="6">
        <v>16121</v>
      </c>
      <c r="B1204" s="5" t="s">
        <v>4616</v>
      </c>
      <c r="C1204" s="5" t="s">
        <v>12358</v>
      </c>
      <c r="D1204" s="5" t="s">
        <v>4617</v>
      </c>
      <c r="E1204" s="9" t="s">
        <v>11020</v>
      </c>
      <c r="F1204" s="111">
        <v>0</v>
      </c>
      <c r="G1204" s="111">
        <v>1</v>
      </c>
      <c r="H1204" s="109">
        <f t="shared" si="111"/>
        <v>1</v>
      </c>
      <c r="I1204" s="22">
        <v>1</v>
      </c>
      <c r="J1204" s="25">
        <v>0</v>
      </c>
      <c r="K1204" s="95">
        <v>1</v>
      </c>
      <c r="L1204" s="12">
        <v>0</v>
      </c>
      <c r="M1204" s="12">
        <v>1</v>
      </c>
      <c r="N1204" s="27">
        <f t="shared" si="114"/>
        <v>1</v>
      </c>
      <c r="O1204" s="29">
        <v>1</v>
      </c>
      <c r="P1204" s="125">
        <v>0</v>
      </c>
      <c r="Q1204" s="125">
        <v>1</v>
      </c>
      <c r="R1204" s="31">
        <f t="shared" si="115"/>
        <v>1</v>
      </c>
      <c r="S1204" s="14">
        <v>192</v>
      </c>
      <c r="T1204" s="15">
        <v>12.8329</v>
      </c>
      <c r="U1204" s="15">
        <v>14.961544156036437</v>
      </c>
      <c r="V1204" s="33">
        <f t="shared" si="116"/>
        <v>1</v>
      </c>
      <c r="W1204" s="34">
        <v>0</v>
      </c>
      <c r="X1204" s="19">
        <v>1</v>
      </c>
      <c r="Y1204" s="36">
        <v>1</v>
      </c>
      <c r="Z1204" s="41">
        <v>0</v>
      </c>
      <c r="AA1204" s="5">
        <f t="shared" si="112"/>
        <v>7</v>
      </c>
      <c r="AB1204" s="5">
        <f t="shared" si="113"/>
        <v>1</v>
      </c>
    </row>
    <row r="1205" spans="1:28" customFormat="1" ht="15" customHeight="1">
      <c r="A1205" s="6">
        <v>16122</v>
      </c>
      <c r="B1205" s="5" t="s">
        <v>4638</v>
      </c>
      <c r="C1205" s="5" t="s">
        <v>12359</v>
      </c>
      <c r="D1205" s="5" t="s">
        <v>4639</v>
      </c>
      <c r="E1205" s="9" t="s">
        <v>11020</v>
      </c>
      <c r="F1205" s="111">
        <v>0</v>
      </c>
      <c r="G1205" s="111">
        <v>0</v>
      </c>
      <c r="H1205" s="109">
        <f t="shared" si="111"/>
        <v>0</v>
      </c>
      <c r="I1205" s="22">
        <v>1</v>
      </c>
      <c r="J1205" s="25">
        <v>0</v>
      </c>
      <c r="K1205" s="95">
        <v>1</v>
      </c>
      <c r="L1205" s="12">
        <v>0</v>
      </c>
      <c r="M1205" s="12">
        <v>1</v>
      </c>
      <c r="N1205" s="27">
        <f t="shared" si="114"/>
        <v>1</v>
      </c>
      <c r="O1205" s="29">
        <v>1</v>
      </c>
      <c r="P1205" s="125">
        <v>0</v>
      </c>
      <c r="Q1205" s="125">
        <v>0</v>
      </c>
      <c r="R1205" s="31">
        <f t="shared" si="115"/>
        <v>0</v>
      </c>
      <c r="S1205" s="14">
        <v>660</v>
      </c>
      <c r="T1205" s="15">
        <v>5.0587</v>
      </c>
      <c r="U1205" s="15">
        <v>130.46830213295905</v>
      </c>
      <c r="V1205" s="33">
        <f t="shared" si="116"/>
        <v>0</v>
      </c>
      <c r="W1205" s="34">
        <v>0</v>
      </c>
      <c r="X1205" s="19">
        <v>0</v>
      </c>
      <c r="Y1205" s="36">
        <v>0</v>
      </c>
      <c r="Z1205" s="41">
        <v>0</v>
      </c>
      <c r="AA1205" s="5">
        <f t="shared" si="112"/>
        <v>3</v>
      </c>
      <c r="AB1205" s="5">
        <f t="shared" si="113"/>
        <v>1</v>
      </c>
    </row>
    <row r="1206" spans="1:28" customFormat="1" ht="15" customHeight="1">
      <c r="A1206" s="6">
        <v>16123</v>
      </c>
      <c r="B1206" s="5" t="s">
        <v>4716</v>
      </c>
      <c r="C1206" s="5" t="s">
        <v>12360</v>
      </c>
      <c r="D1206" s="5" t="s">
        <v>4717</v>
      </c>
      <c r="E1206" s="9" t="s">
        <v>11020</v>
      </c>
      <c r="F1206" s="111">
        <v>0</v>
      </c>
      <c r="G1206" s="111">
        <v>0</v>
      </c>
      <c r="H1206" s="109">
        <f t="shared" si="111"/>
        <v>0</v>
      </c>
      <c r="I1206" s="22">
        <v>0</v>
      </c>
      <c r="J1206" s="25">
        <v>0</v>
      </c>
      <c r="K1206" s="95">
        <v>1</v>
      </c>
      <c r="L1206" s="12">
        <v>0</v>
      </c>
      <c r="M1206" s="12">
        <v>0</v>
      </c>
      <c r="N1206" s="27">
        <f t="shared" si="114"/>
        <v>1</v>
      </c>
      <c r="O1206" s="29">
        <v>0</v>
      </c>
      <c r="P1206" s="125">
        <v>0</v>
      </c>
      <c r="Q1206" s="125">
        <v>0</v>
      </c>
      <c r="R1206" s="31">
        <f t="shared" si="115"/>
        <v>0</v>
      </c>
      <c r="S1206" s="14">
        <v>4124</v>
      </c>
      <c r="T1206" s="15">
        <v>2.1560000000000001</v>
      </c>
      <c r="U1206" s="15">
        <v>1912.8014842300556</v>
      </c>
      <c r="V1206" s="33">
        <f t="shared" si="116"/>
        <v>0</v>
      </c>
      <c r="W1206" s="34">
        <v>0</v>
      </c>
      <c r="X1206" s="19">
        <v>0</v>
      </c>
      <c r="Y1206" s="36">
        <v>0</v>
      </c>
      <c r="Z1206" s="41">
        <v>0</v>
      </c>
      <c r="AA1206" s="5">
        <f t="shared" si="112"/>
        <v>1</v>
      </c>
      <c r="AB1206" s="5">
        <f t="shared" si="113"/>
        <v>1</v>
      </c>
    </row>
    <row r="1207" spans="1:28" customFormat="1" ht="15" customHeight="1">
      <c r="A1207" s="6">
        <v>16124</v>
      </c>
      <c r="B1207" s="5" t="s">
        <v>4784</v>
      </c>
      <c r="C1207" s="5" t="s">
        <v>12361</v>
      </c>
      <c r="D1207" s="5" t="s">
        <v>4785</v>
      </c>
      <c r="E1207" s="9" t="s">
        <v>11020</v>
      </c>
      <c r="F1207" s="111">
        <v>0</v>
      </c>
      <c r="G1207" s="111">
        <v>1</v>
      </c>
      <c r="H1207" s="109">
        <f t="shared" si="111"/>
        <v>1</v>
      </c>
      <c r="I1207" s="22">
        <v>1</v>
      </c>
      <c r="J1207" s="25">
        <v>0</v>
      </c>
      <c r="K1207" s="95">
        <v>1</v>
      </c>
      <c r="L1207" s="12">
        <v>0</v>
      </c>
      <c r="M1207" s="12">
        <v>0</v>
      </c>
      <c r="N1207" s="27">
        <f t="shared" si="114"/>
        <v>1</v>
      </c>
      <c r="O1207" s="29">
        <v>0</v>
      </c>
      <c r="P1207" s="125">
        <v>0</v>
      </c>
      <c r="Q1207" s="125">
        <v>0</v>
      </c>
      <c r="R1207" s="31">
        <f t="shared" si="115"/>
        <v>0</v>
      </c>
      <c r="S1207" s="14">
        <v>4671</v>
      </c>
      <c r="T1207" s="15">
        <v>6.6909999999999998</v>
      </c>
      <c r="U1207" s="15">
        <v>698.10192796293529</v>
      </c>
      <c r="V1207" s="33">
        <f t="shared" si="116"/>
        <v>0</v>
      </c>
      <c r="W1207" s="34">
        <v>0</v>
      </c>
      <c r="X1207" s="19">
        <v>1</v>
      </c>
      <c r="Y1207" s="36">
        <v>0</v>
      </c>
      <c r="Z1207" s="41">
        <v>0</v>
      </c>
      <c r="AA1207" s="5">
        <f t="shared" si="112"/>
        <v>3</v>
      </c>
      <c r="AB1207" s="5">
        <f t="shared" si="113"/>
        <v>1</v>
      </c>
    </row>
    <row r="1208" spans="1:28" customFormat="1" ht="15" customHeight="1">
      <c r="A1208" s="6">
        <v>16125</v>
      </c>
      <c r="B1208" s="5" t="s">
        <v>4796</v>
      </c>
      <c r="C1208" s="5" t="s">
        <v>12362</v>
      </c>
      <c r="D1208" s="5" t="s">
        <v>4797</v>
      </c>
      <c r="E1208" s="9" t="s">
        <v>11020</v>
      </c>
      <c r="F1208" s="111">
        <v>1</v>
      </c>
      <c r="G1208" s="111">
        <v>1</v>
      </c>
      <c r="H1208" s="109">
        <f t="shared" si="111"/>
        <v>1</v>
      </c>
      <c r="I1208" s="22">
        <v>1</v>
      </c>
      <c r="J1208" s="25">
        <v>0</v>
      </c>
      <c r="K1208" s="95">
        <v>1</v>
      </c>
      <c r="L1208" s="12">
        <v>1</v>
      </c>
      <c r="M1208" s="12">
        <v>1</v>
      </c>
      <c r="N1208" s="27">
        <f t="shared" si="114"/>
        <v>1</v>
      </c>
      <c r="O1208" s="29">
        <v>1</v>
      </c>
      <c r="P1208" s="125">
        <v>0</v>
      </c>
      <c r="Q1208" s="125">
        <v>1</v>
      </c>
      <c r="R1208" s="31">
        <f t="shared" si="115"/>
        <v>1</v>
      </c>
      <c r="S1208" s="14">
        <v>641</v>
      </c>
      <c r="T1208" s="15">
        <v>12.738399999999999</v>
      </c>
      <c r="U1208" s="15">
        <v>50.320291402373932</v>
      </c>
      <c r="V1208" s="33">
        <f t="shared" si="116"/>
        <v>1</v>
      </c>
      <c r="W1208" s="34">
        <v>0</v>
      </c>
      <c r="X1208" s="19">
        <v>1</v>
      </c>
      <c r="Y1208" s="36">
        <v>0</v>
      </c>
      <c r="Z1208" s="41">
        <v>0</v>
      </c>
      <c r="AA1208" s="5">
        <f t="shared" si="112"/>
        <v>6</v>
      </c>
      <c r="AB1208" s="5">
        <f t="shared" si="113"/>
        <v>1</v>
      </c>
    </row>
    <row r="1209" spans="1:28" customFormat="1" ht="15" customHeight="1">
      <c r="A1209" s="6">
        <v>16126</v>
      </c>
      <c r="B1209" s="5" t="s">
        <v>4832</v>
      </c>
      <c r="C1209" s="5" t="s">
        <v>12363</v>
      </c>
      <c r="D1209" s="5" t="s">
        <v>4833</v>
      </c>
      <c r="E1209" s="9" t="s">
        <v>11020</v>
      </c>
      <c r="F1209" s="111">
        <v>0</v>
      </c>
      <c r="G1209" s="111">
        <v>0</v>
      </c>
      <c r="H1209" s="109">
        <f t="shared" si="111"/>
        <v>0</v>
      </c>
      <c r="I1209" s="22">
        <v>0</v>
      </c>
      <c r="J1209" s="25">
        <v>0</v>
      </c>
      <c r="K1209" s="95">
        <v>1</v>
      </c>
      <c r="L1209" s="12">
        <v>0</v>
      </c>
      <c r="M1209" s="12">
        <v>0</v>
      </c>
      <c r="N1209" s="27">
        <f t="shared" si="114"/>
        <v>1</v>
      </c>
      <c r="O1209" s="29">
        <v>1</v>
      </c>
      <c r="P1209" s="125">
        <v>0</v>
      </c>
      <c r="Q1209" s="125">
        <v>0</v>
      </c>
      <c r="R1209" s="31">
        <f t="shared" si="115"/>
        <v>0</v>
      </c>
      <c r="S1209" s="14">
        <v>3802</v>
      </c>
      <c r="T1209" s="15">
        <v>5.5314999999999994</v>
      </c>
      <c r="U1209" s="15">
        <v>687.33616559703523</v>
      </c>
      <c r="V1209" s="33">
        <f t="shared" si="116"/>
        <v>0</v>
      </c>
      <c r="W1209" s="34">
        <v>0</v>
      </c>
      <c r="X1209" s="19">
        <v>0</v>
      </c>
      <c r="Y1209" s="36">
        <v>0</v>
      </c>
      <c r="Z1209" s="41">
        <v>0</v>
      </c>
      <c r="AA1209" s="5">
        <f t="shared" si="112"/>
        <v>2</v>
      </c>
      <c r="AB1209" s="5">
        <f t="shared" si="113"/>
        <v>1</v>
      </c>
    </row>
    <row r="1210" spans="1:28" customFormat="1" ht="15" customHeight="1">
      <c r="A1210" s="6">
        <v>16127</v>
      </c>
      <c r="B1210" s="5" t="s">
        <v>4901</v>
      </c>
      <c r="C1210" s="5" t="s">
        <v>12364</v>
      </c>
      <c r="D1210" s="5" t="s">
        <v>4902</v>
      </c>
      <c r="E1210" s="9" t="s">
        <v>11020</v>
      </c>
      <c r="F1210" s="111">
        <v>0</v>
      </c>
      <c r="G1210" s="111">
        <v>1</v>
      </c>
      <c r="H1210" s="109">
        <f t="shared" si="111"/>
        <v>1</v>
      </c>
      <c r="I1210" s="22">
        <v>1</v>
      </c>
      <c r="J1210" s="25">
        <v>0</v>
      </c>
      <c r="K1210" s="95">
        <v>1</v>
      </c>
      <c r="L1210" s="12">
        <v>1</v>
      </c>
      <c r="M1210" s="12">
        <v>0</v>
      </c>
      <c r="N1210" s="27">
        <f t="shared" si="114"/>
        <v>1</v>
      </c>
      <c r="O1210" s="29">
        <v>1</v>
      </c>
      <c r="P1210" s="125">
        <v>0</v>
      </c>
      <c r="Q1210" s="125">
        <v>0</v>
      </c>
      <c r="R1210" s="31">
        <f t="shared" si="115"/>
        <v>0</v>
      </c>
      <c r="S1210" s="14">
        <v>819</v>
      </c>
      <c r="T1210" s="15">
        <v>3.7895999999999996</v>
      </c>
      <c r="U1210" s="15">
        <v>216.11779607346423</v>
      </c>
      <c r="V1210" s="33">
        <f t="shared" si="116"/>
        <v>0</v>
      </c>
      <c r="W1210" s="34">
        <v>0</v>
      </c>
      <c r="X1210" s="19">
        <v>1</v>
      </c>
      <c r="Y1210" s="36">
        <v>0</v>
      </c>
      <c r="Z1210" s="41">
        <v>0</v>
      </c>
      <c r="AA1210" s="5">
        <f t="shared" si="112"/>
        <v>4</v>
      </c>
      <c r="AB1210" s="5">
        <f t="shared" si="113"/>
        <v>1</v>
      </c>
    </row>
    <row r="1211" spans="1:28" customFormat="1" ht="15" customHeight="1">
      <c r="A1211" s="6">
        <v>16129</v>
      </c>
      <c r="B1211" s="5" t="s">
        <v>5017</v>
      </c>
      <c r="C1211" s="5" t="s">
        <v>12365</v>
      </c>
      <c r="D1211" s="5" t="s">
        <v>5018</v>
      </c>
      <c r="E1211" s="9" t="s">
        <v>11020</v>
      </c>
      <c r="F1211" s="111">
        <v>0</v>
      </c>
      <c r="G1211" s="111">
        <v>0</v>
      </c>
      <c r="H1211" s="109">
        <f t="shared" si="111"/>
        <v>0</v>
      </c>
      <c r="I1211" s="22">
        <v>0</v>
      </c>
      <c r="J1211" s="25">
        <v>0</v>
      </c>
      <c r="K1211" s="95">
        <v>0</v>
      </c>
      <c r="L1211" s="12">
        <v>0</v>
      </c>
      <c r="M1211" s="12">
        <v>0</v>
      </c>
      <c r="N1211" s="27">
        <f t="shared" si="114"/>
        <v>0</v>
      </c>
      <c r="O1211" s="29">
        <v>1</v>
      </c>
      <c r="P1211" s="125">
        <v>0</v>
      </c>
      <c r="Q1211" s="125">
        <v>0</v>
      </c>
      <c r="R1211" s="31">
        <f t="shared" si="115"/>
        <v>0</v>
      </c>
      <c r="S1211" s="14">
        <v>2580</v>
      </c>
      <c r="T1211" s="15">
        <v>4.0469999999999997</v>
      </c>
      <c r="U1211" s="15">
        <v>637.5092661230542</v>
      </c>
      <c r="V1211" s="33">
        <f t="shared" si="116"/>
        <v>0</v>
      </c>
      <c r="W1211" s="34">
        <v>0</v>
      </c>
      <c r="X1211" s="19">
        <v>0</v>
      </c>
      <c r="Y1211" s="36">
        <v>0</v>
      </c>
      <c r="Z1211" s="41">
        <v>0</v>
      </c>
      <c r="AA1211" s="5">
        <f t="shared" si="112"/>
        <v>1</v>
      </c>
      <c r="AB1211" s="5">
        <f t="shared" si="113"/>
        <v>1</v>
      </c>
    </row>
    <row r="1212" spans="1:28" customFormat="1" ht="15" customHeight="1">
      <c r="A1212" s="6">
        <v>16130</v>
      </c>
      <c r="B1212" s="5" t="s">
        <v>5037</v>
      </c>
      <c r="C1212" s="5" t="s">
        <v>12366</v>
      </c>
      <c r="D1212" s="5" t="s">
        <v>5038</v>
      </c>
      <c r="E1212" s="9" t="s">
        <v>11020</v>
      </c>
      <c r="F1212" s="111">
        <v>0</v>
      </c>
      <c r="G1212" s="111">
        <v>1</v>
      </c>
      <c r="H1212" s="109">
        <f t="shared" si="111"/>
        <v>1</v>
      </c>
      <c r="I1212" s="22">
        <v>0</v>
      </c>
      <c r="J1212" s="25">
        <v>0</v>
      </c>
      <c r="K1212" s="95">
        <v>1</v>
      </c>
      <c r="L1212" s="12">
        <v>0</v>
      </c>
      <c r="M1212" s="12">
        <v>0</v>
      </c>
      <c r="N1212" s="27">
        <f t="shared" si="114"/>
        <v>1</v>
      </c>
      <c r="O1212" s="29">
        <v>1</v>
      </c>
      <c r="P1212" s="125">
        <v>0</v>
      </c>
      <c r="Q1212" s="125">
        <v>0</v>
      </c>
      <c r="R1212" s="31">
        <f t="shared" si="115"/>
        <v>0</v>
      </c>
      <c r="S1212" s="14">
        <v>891</v>
      </c>
      <c r="T1212" s="15">
        <v>3.4845999999999999</v>
      </c>
      <c r="U1212" s="15">
        <v>255.69649314125007</v>
      </c>
      <c r="V1212" s="33">
        <f t="shared" si="116"/>
        <v>0</v>
      </c>
      <c r="W1212" s="34">
        <v>1</v>
      </c>
      <c r="X1212" s="19">
        <v>1</v>
      </c>
      <c r="Y1212" s="36">
        <v>0</v>
      </c>
      <c r="Z1212" s="41">
        <v>0</v>
      </c>
      <c r="AA1212" s="5">
        <f t="shared" si="112"/>
        <v>4</v>
      </c>
      <c r="AB1212" s="5">
        <f t="shared" si="113"/>
        <v>1</v>
      </c>
    </row>
    <row r="1213" spans="1:28" customFormat="1" ht="15" customHeight="1">
      <c r="A1213" s="6">
        <v>16131</v>
      </c>
      <c r="B1213" s="5" t="s">
        <v>5063</v>
      </c>
      <c r="C1213" s="5" t="s">
        <v>12367</v>
      </c>
      <c r="D1213" s="5" t="s">
        <v>5064</v>
      </c>
      <c r="E1213" s="9" t="s">
        <v>11020</v>
      </c>
      <c r="F1213" s="111">
        <v>0</v>
      </c>
      <c r="G1213" s="111">
        <v>0</v>
      </c>
      <c r="H1213" s="109">
        <f t="shared" si="111"/>
        <v>0</v>
      </c>
      <c r="I1213" s="22">
        <v>1</v>
      </c>
      <c r="J1213" s="25">
        <v>0</v>
      </c>
      <c r="K1213" s="95">
        <v>1</v>
      </c>
      <c r="L1213" s="12">
        <v>0</v>
      </c>
      <c r="M1213" s="12">
        <v>0</v>
      </c>
      <c r="N1213" s="27">
        <f t="shared" si="114"/>
        <v>1</v>
      </c>
      <c r="O1213" s="29">
        <v>1</v>
      </c>
      <c r="P1213" s="125">
        <v>0</v>
      </c>
      <c r="Q1213" s="125">
        <v>0</v>
      </c>
      <c r="R1213" s="31">
        <f t="shared" si="115"/>
        <v>0</v>
      </c>
      <c r="S1213" s="14">
        <v>3943</v>
      </c>
      <c r="T1213" s="15">
        <v>3.0688999999999997</v>
      </c>
      <c r="U1213" s="15">
        <v>1284.8251816611817</v>
      </c>
      <c r="V1213" s="33">
        <f t="shared" si="116"/>
        <v>0</v>
      </c>
      <c r="W1213" s="34">
        <v>1</v>
      </c>
      <c r="X1213" s="19">
        <v>0</v>
      </c>
      <c r="Y1213" s="36">
        <v>0</v>
      </c>
      <c r="Z1213" s="41">
        <v>0</v>
      </c>
      <c r="AA1213" s="5">
        <f t="shared" si="112"/>
        <v>4</v>
      </c>
      <c r="AB1213" s="5">
        <f t="shared" si="113"/>
        <v>1</v>
      </c>
    </row>
    <row r="1214" spans="1:28" customFormat="1" ht="15" customHeight="1">
      <c r="A1214" s="6">
        <v>16250</v>
      </c>
      <c r="B1214" s="5" t="s">
        <v>5369</v>
      </c>
      <c r="C1214" s="5" t="s">
        <v>12368</v>
      </c>
      <c r="D1214" s="5" t="s">
        <v>5370</v>
      </c>
      <c r="E1214" s="9" t="s">
        <v>11020</v>
      </c>
      <c r="F1214" s="111">
        <v>0</v>
      </c>
      <c r="G1214" s="111">
        <v>1</v>
      </c>
      <c r="H1214" s="109">
        <f t="shared" si="111"/>
        <v>1</v>
      </c>
      <c r="I1214" s="22">
        <v>0</v>
      </c>
      <c r="J1214" s="25">
        <v>0</v>
      </c>
      <c r="K1214" s="95">
        <v>1</v>
      </c>
      <c r="L1214" s="12">
        <v>0</v>
      </c>
      <c r="M1214" s="12">
        <v>0</v>
      </c>
      <c r="N1214" s="27">
        <f t="shared" si="114"/>
        <v>1</v>
      </c>
      <c r="O1214" s="29">
        <v>1</v>
      </c>
      <c r="P1214" s="125">
        <v>0</v>
      </c>
      <c r="Q1214" s="125">
        <v>0</v>
      </c>
      <c r="R1214" s="31">
        <f t="shared" si="115"/>
        <v>0</v>
      </c>
      <c r="S1214" s="14">
        <v>2340</v>
      </c>
      <c r="T1214" s="15">
        <v>3.7995999999999999</v>
      </c>
      <c r="U1214" s="15">
        <v>615.85430045267924</v>
      </c>
      <c r="V1214" s="33">
        <f t="shared" si="116"/>
        <v>0</v>
      </c>
      <c r="W1214" s="34">
        <v>1</v>
      </c>
      <c r="X1214" s="19">
        <v>0</v>
      </c>
      <c r="Y1214" s="36">
        <v>0</v>
      </c>
      <c r="Z1214" s="41">
        <v>0</v>
      </c>
      <c r="AA1214" s="5">
        <f t="shared" si="112"/>
        <v>4</v>
      </c>
      <c r="AB1214" s="5">
        <f t="shared" si="113"/>
        <v>1</v>
      </c>
    </row>
    <row r="1215" spans="1:28" customFormat="1" ht="15" customHeight="1">
      <c r="A1215" s="6">
        <v>16134</v>
      </c>
      <c r="B1215" s="5" t="s">
        <v>5463</v>
      </c>
      <c r="C1215" s="5" t="s">
        <v>12369</v>
      </c>
      <c r="D1215" s="5" t="s">
        <v>5464</v>
      </c>
      <c r="E1215" s="9" t="s">
        <v>11020</v>
      </c>
      <c r="F1215" s="111">
        <v>0</v>
      </c>
      <c r="G1215" s="111">
        <v>1</v>
      </c>
      <c r="H1215" s="109">
        <f t="shared" si="111"/>
        <v>1</v>
      </c>
      <c r="I1215" s="22">
        <v>1</v>
      </c>
      <c r="J1215" s="25">
        <v>1</v>
      </c>
      <c r="K1215" s="95">
        <v>1</v>
      </c>
      <c r="L1215" s="12">
        <v>1</v>
      </c>
      <c r="M1215" s="12">
        <v>1</v>
      </c>
      <c r="N1215" s="27">
        <f t="shared" si="114"/>
        <v>1</v>
      </c>
      <c r="O1215" s="29">
        <v>1</v>
      </c>
      <c r="P1215" s="125">
        <v>0</v>
      </c>
      <c r="Q1215" s="125">
        <v>1</v>
      </c>
      <c r="R1215" s="31">
        <f t="shared" si="115"/>
        <v>1</v>
      </c>
      <c r="S1215" s="14">
        <v>193</v>
      </c>
      <c r="T1215" s="15">
        <v>18.8385</v>
      </c>
      <c r="U1215" s="15">
        <v>10.244977041696526</v>
      </c>
      <c r="V1215" s="33">
        <f t="shared" si="116"/>
        <v>1</v>
      </c>
      <c r="W1215" s="34">
        <v>0</v>
      </c>
      <c r="X1215" s="19">
        <v>1</v>
      </c>
      <c r="Y1215" s="36">
        <v>1</v>
      </c>
      <c r="Z1215" s="41">
        <v>0</v>
      </c>
      <c r="AA1215" s="5">
        <f t="shared" si="112"/>
        <v>8</v>
      </c>
      <c r="AB1215" s="5">
        <f t="shared" si="113"/>
        <v>1</v>
      </c>
    </row>
    <row r="1216" spans="1:28" customFormat="1" ht="15" customHeight="1">
      <c r="A1216" s="6">
        <v>16135</v>
      </c>
      <c r="B1216" s="5" t="s">
        <v>5521</v>
      </c>
      <c r="C1216" s="5" t="s">
        <v>12370</v>
      </c>
      <c r="D1216" s="5" t="s">
        <v>5522</v>
      </c>
      <c r="E1216" s="9" t="s">
        <v>11020</v>
      </c>
      <c r="F1216" s="111">
        <v>0</v>
      </c>
      <c r="G1216" s="111">
        <v>0</v>
      </c>
      <c r="H1216" s="109">
        <f t="shared" si="111"/>
        <v>0</v>
      </c>
      <c r="I1216" s="22">
        <v>0</v>
      </c>
      <c r="J1216" s="25">
        <v>0</v>
      </c>
      <c r="K1216" s="95">
        <v>1</v>
      </c>
      <c r="L1216" s="12">
        <v>0</v>
      </c>
      <c r="M1216" s="12">
        <v>0</v>
      </c>
      <c r="N1216" s="27">
        <f t="shared" si="114"/>
        <v>1</v>
      </c>
      <c r="O1216" s="29">
        <v>1</v>
      </c>
      <c r="P1216" s="125">
        <v>0</v>
      </c>
      <c r="Q1216" s="125">
        <v>0</v>
      </c>
      <c r="R1216" s="31">
        <f t="shared" si="115"/>
        <v>0</v>
      </c>
      <c r="S1216" s="14">
        <v>2927</v>
      </c>
      <c r="T1216" s="15">
        <v>6.1053999999999995</v>
      </c>
      <c r="U1216" s="15">
        <v>479.41166835915749</v>
      </c>
      <c r="V1216" s="33">
        <f t="shared" si="116"/>
        <v>0</v>
      </c>
      <c r="W1216" s="34">
        <v>0</v>
      </c>
      <c r="X1216" s="19">
        <v>0</v>
      </c>
      <c r="Y1216" s="36">
        <v>0</v>
      </c>
      <c r="Z1216" s="41">
        <v>0</v>
      </c>
      <c r="AA1216" s="5">
        <f t="shared" si="112"/>
        <v>2</v>
      </c>
      <c r="AB1216" s="5">
        <f t="shared" si="113"/>
        <v>1</v>
      </c>
    </row>
    <row r="1217" spans="1:28" customFormat="1" ht="15" customHeight="1">
      <c r="A1217" s="6">
        <v>16136</v>
      </c>
      <c r="B1217" s="5" t="s">
        <v>5551</v>
      </c>
      <c r="C1217" s="5" t="s">
        <v>12371</v>
      </c>
      <c r="D1217" s="5" t="s">
        <v>5552</v>
      </c>
      <c r="E1217" s="9" t="s">
        <v>11020</v>
      </c>
      <c r="F1217" s="111">
        <v>0</v>
      </c>
      <c r="G1217" s="111">
        <v>1</v>
      </c>
      <c r="H1217" s="109">
        <f t="shared" si="111"/>
        <v>1</v>
      </c>
      <c r="I1217" s="22">
        <v>1</v>
      </c>
      <c r="J1217" s="25">
        <v>0</v>
      </c>
      <c r="K1217" s="95">
        <v>1</v>
      </c>
      <c r="L1217" s="12">
        <v>0</v>
      </c>
      <c r="M1217" s="12">
        <v>1</v>
      </c>
      <c r="N1217" s="27">
        <f t="shared" si="114"/>
        <v>1</v>
      </c>
      <c r="O1217" s="29">
        <v>1</v>
      </c>
      <c r="P1217" s="125">
        <v>0</v>
      </c>
      <c r="Q1217" s="125">
        <v>1</v>
      </c>
      <c r="R1217" s="31">
        <f t="shared" si="115"/>
        <v>1</v>
      </c>
      <c r="S1217" s="14">
        <v>213</v>
      </c>
      <c r="T1217" s="15">
        <v>6.3564999999999996</v>
      </c>
      <c r="U1217" s="15">
        <v>33.509006528750099</v>
      </c>
      <c r="V1217" s="33">
        <f t="shared" si="116"/>
        <v>1</v>
      </c>
      <c r="W1217" s="34">
        <v>0</v>
      </c>
      <c r="X1217" s="19">
        <v>1</v>
      </c>
      <c r="Y1217" s="36">
        <v>1</v>
      </c>
      <c r="Z1217" s="41">
        <v>0</v>
      </c>
      <c r="AA1217" s="5">
        <f t="shared" si="112"/>
        <v>7</v>
      </c>
      <c r="AB1217" s="5">
        <f t="shared" si="113"/>
        <v>1</v>
      </c>
    </row>
    <row r="1218" spans="1:28" customFormat="1" ht="15" customHeight="1">
      <c r="A1218" s="6">
        <v>16137</v>
      </c>
      <c r="B1218" s="5" t="s">
        <v>5621</v>
      </c>
      <c r="C1218" s="5" t="s">
        <v>12372</v>
      </c>
      <c r="D1218" s="5" t="s">
        <v>5622</v>
      </c>
      <c r="E1218" s="9" t="s">
        <v>11020</v>
      </c>
      <c r="F1218" s="111">
        <v>1</v>
      </c>
      <c r="G1218" s="111">
        <v>1</v>
      </c>
      <c r="H1218" s="109">
        <f t="shared" si="111"/>
        <v>1</v>
      </c>
      <c r="I1218" s="22">
        <v>1</v>
      </c>
      <c r="J1218" s="25">
        <v>0</v>
      </c>
      <c r="K1218" s="95">
        <v>1</v>
      </c>
      <c r="L1218" s="12">
        <v>0</v>
      </c>
      <c r="M1218" s="12">
        <v>0</v>
      </c>
      <c r="N1218" s="27">
        <f t="shared" si="114"/>
        <v>1</v>
      </c>
      <c r="O1218" s="29">
        <v>0</v>
      </c>
      <c r="P1218" s="125">
        <v>0</v>
      </c>
      <c r="Q1218" s="125">
        <v>0</v>
      </c>
      <c r="R1218" s="31">
        <f t="shared" si="115"/>
        <v>0</v>
      </c>
      <c r="S1218" s="14">
        <v>1190</v>
      </c>
      <c r="T1218" s="15">
        <v>8.7536000000000005</v>
      </c>
      <c r="U1218" s="15">
        <v>135.94406872600987</v>
      </c>
      <c r="V1218" s="33">
        <f t="shared" si="116"/>
        <v>0</v>
      </c>
      <c r="W1218" s="34">
        <v>0</v>
      </c>
      <c r="X1218" s="19">
        <v>1</v>
      </c>
      <c r="Y1218" s="36">
        <v>0</v>
      </c>
      <c r="Z1218" s="41">
        <v>0</v>
      </c>
      <c r="AA1218" s="5">
        <f t="shared" si="112"/>
        <v>3</v>
      </c>
      <c r="AB1218" s="5">
        <f t="shared" si="113"/>
        <v>1</v>
      </c>
    </row>
    <row r="1219" spans="1:28" customFormat="1" ht="15" customHeight="1">
      <c r="A1219" s="6">
        <v>16139</v>
      </c>
      <c r="B1219" s="5" t="s">
        <v>5911</v>
      </c>
      <c r="C1219" s="5" t="s">
        <v>12373</v>
      </c>
      <c r="D1219" s="5" t="s">
        <v>5912</v>
      </c>
      <c r="E1219" s="9" t="s">
        <v>11020</v>
      </c>
      <c r="F1219" s="111">
        <v>1</v>
      </c>
      <c r="G1219" s="111">
        <v>0</v>
      </c>
      <c r="H1219" s="109">
        <f t="shared" si="111"/>
        <v>1</v>
      </c>
      <c r="I1219" s="22">
        <v>1</v>
      </c>
      <c r="J1219" s="25">
        <v>0</v>
      </c>
      <c r="K1219" s="95">
        <v>0</v>
      </c>
      <c r="L1219" s="12">
        <v>0</v>
      </c>
      <c r="M1219" s="12">
        <v>0</v>
      </c>
      <c r="N1219" s="27">
        <f t="shared" si="114"/>
        <v>0</v>
      </c>
      <c r="O1219" s="29">
        <v>1</v>
      </c>
      <c r="P1219" s="125">
        <v>0</v>
      </c>
      <c r="Q1219" s="125">
        <v>0</v>
      </c>
      <c r="R1219" s="31">
        <f t="shared" si="115"/>
        <v>0</v>
      </c>
      <c r="S1219" s="14">
        <v>3173</v>
      </c>
      <c r="T1219" s="15">
        <v>1.8156000000000001</v>
      </c>
      <c r="U1219" s="15">
        <v>1747.6316369244325</v>
      </c>
      <c r="V1219" s="33">
        <f t="shared" si="116"/>
        <v>0</v>
      </c>
      <c r="W1219" s="34">
        <v>0</v>
      </c>
      <c r="X1219" s="19">
        <v>0</v>
      </c>
      <c r="Y1219" s="36">
        <v>0</v>
      </c>
      <c r="Z1219" s="41">
        <v>0</v>
      </c>
      <c r="AA1219" s="5">
        <f t="shared" si="112"/>
        <v>3</v>
      </c>
      <c r="AB1219" s="5">
        <f t="shared" si="113"/>
        <v>1</v>
      </c>
    </row>
    <row r="1220" spans="1:28" customFormat="1" ht="15" customHeight="1">
      <c r="A1220" s="6">
        <v>16140</v>
      </c>
      <c r="B1220" s="5" t="s">
        <v>6073</v>
      </c>
      <c r="C1220" s="5" t="s">
        <v>12374</v>
      </c>
      <c r="D1220" s="5" t="s">
        <v>6074</v>
      </c>
      <c r="E1220" s="9" t="s">
        <v>11020</v>
      </c>
      <c r="F1220" s="111">
        <v>1</v>
      </c>
      <c r="G1220" s="111">
        <v>0</v>
      </c>
      <c r="H1220" s="109">
        <f t="shared" si="111"/>
        <v>1</v>
      </c>
      <c r="I1220" s="22">
        <v>0</v>
      </c>
      <c r="J1220" s="25">
        <v>0</v>
      </c>
      <c r="K1220" s="95">
        <v>1</v>
      </c>
      <c r="L1220" s="12">
        <v>0</v>
      </c>
      <c r="M1220" s="12">
        <v>0</v>
      </c>
      <c r="N1220" s="27">
        <f t="shared" si="114"/>
        <v>1</v>
      </c>
      <c r="O1220" s="29">
        <v>1</v>
      </c>
      <c r="P1220" s="125">
        <v>0</v>
      </c>
      <c r="Q1220" s="125">
        <v>0</v>
      </c>
      <c r="R1220" s="31">
        <f t="shared" si="115"/>
        <v>0</v>
      </c>
      <c r="S1220" s="14">
        <v>2581</v>
      </c>
      <c r="T1220" s="15">
        <v>9.5663</v>
      </c>
      <c r="U1220" s="15">
        <v>269.80128158222089</v>
      </c>
      <c r="V1220" s="33">
        <f t="shared" si="116"/>
        <v>0</v>
      </c>
      <c r="W1220" s="34">
        <v>1</v>
      </c>
      <c r="X1220" s="19">
        <v>0</v>
      </c>
      <c r="Y1220" s="36">
        <v>0</v>
      </c>
      <c r="Z1220" s="41">
        <v>0</v>
      </c>
      <c r="AA1220" s="5">
        <f t="shared" si="112"/>
        <v>4</v>
      </c>
      <c r="AB1220" s="5">
        <f t="shared" si="113"/>
        <v>1</v>
      </c>
    </row>
    <row r="1221" spans="1:28" customFormat="1" ht="15" customHeight="1">
      <c r="A1221" s="6">
        <v>16141</v>
      </c>
      <c r="B1221" s="5" t="s">
        <v>6107</v>
      </c>
      <c r="C1221" s="5" t="s">
        <v>12375</v>
      </c>
      <c r="D1221" s="5" t="s">
        <v>6108</v>
      </c>
      <c r="E1221" s="9" t="s">
        <v>11020</v>
      </c>
      <c r="F1221" s="111">
        <v>0</v>
      </c>
      <c r="G1221" s="111">
        <v>0</v>
      </c>
      <c r="H1221" s="109">
        <f t="shared" si="111"/>
        <v>0</v>
      </c>
      <c r="I1221" s="22">
        <v>1</v>
      </c>
      <c r="J1221" s="25">
        <v>0</v>
      </c>
      <c r="K1221" s="95">
        <v>1</v>
      </c>
      <c r="L1221" s="12">
        <v>0</v>
      </c>
      <c r="M1221" s="12">
        <v>0</v>
      </c>
      <c r="N1221" s="27">
        <f t="shared" si="114"/>
        <v>1</v>
      </c>
      <c r="O1221" s="29">
        <v>1</v>
      </c>
      <c r="P1221" s="125">
        <v>0</v>
      </c>
      <c r="Q1221" s="125">
        <v>0</v>
      </c>
      <c r="R1221" s="31">
        <f t="shared" si="115"/>
        <v>0</v>
      </c>
      <c r="S1221" s="14">
        <v>2890</v>
      </c>
      <c r="T1221" s="15">
        <v>6.9226999999999999</v>
      </c>
      <c r="U1221" s="15">
        <v>417.46717321276384</v>
      </c>
      <c r="V1221" s="33">
        <f t="shared" si="116"/>
        <v>0</v>
      </c>
      <c r="W1221" s="34">
        <v>0</v>
      </c>
      <c r="X1221" s="19">
        <v>0</v>
      </c>
      <c r="Y1221" s="36">
        <v>0</v>
      </c>
      <c r="Z1221" s="41">
        <v>0</v>
      </c>
      <c r="AA1221" s="5">
        <f t="shared" si="112"/>
        <v>3</v>
      </c>
      <c r="AB1221" s="5">
        <f t="shared" si="113"/>
        <v>1</v>
      </c>
    </row>
    <row r="1222" spans="1:28" customFormat="1" ht="15" customHeight="1">
      <c r="A1222" s="6">
        <v>16142</v>
      </c>
      <c r="B1222" s="5" t="s">
        <v>6163</v>
      </c>
      <c r="C1222" s="5" t="s">
        <v>12376</v>
      </c>
      <c r="D1222" s="5" t="s">
        <v>6164</v>
      </c>
      <c r="E1222" s="9" t="s">
        <v>11020</v>
      </c>
      <c r="F1222" s="111">
        <v>1</v>
      </c>
      <c r="G1222" s="111">
        <v>0</v>
      </c>
      <c r="H1222" s="109">
        <f t="shared" ref="H1222:H1285" si="117">IF(OR(F1222=1,G1222=1)=TRUE,1,0)</f>
        <v>1</v>
      </c>
      <c r="I1222" s="22">
        <v>0</v>
      </c>
      <c r="J1222" s="25">
        <v>0</v>
      </c>
      <c r="K1222" s="95">
        <v>1</v>
      </c>
      <c r="L1222" s="12">
        <v>0</v>
      </c>
      <c r="M1222" s="12">
        <v>1</v>
      </c>
      <c r="N1222" s="27">
        <f t="shared" si="114"/>
        <v>1</v>
      </c>
      <c r="O1222" s="29">
        <v>1</v>
      </c>
      <c r="P1222" s="125">
        <v>0</v>
      </c>
      <c r="Q1222" s="125">
        <v>0</v>
      </c>
      <c r="R1222" s="31">
        <f t="shared" si="115"/>
        <v>0</v>
      </c>
      <c r="S1222" s="14">
        <v>4574</v>
      </c>
      <c r="T1222" s="15">
        <v>9.4648000000000003</v>
      </c>
      <c r="U1222" s="15">
        <v>483.26430563773135</v>
      </c>
      <c r="V1222" s="33">
        <f t="shared" si="116"/>
        <v>0</v>
      </c>
      <c r="W1222" s="34">
        <v>1</v>
      </c>
      <c r="X1222" s="19">
        <v>0</v>
      </c>
      <c r="Y1222" s="36">
        <v>0</v>
      </c>
      <c r="Z1222" s="41">
        <v>0</v>
      </c>
      <c r="AA1222" s="5">
        <f t="shared" ref="AA1222:AA1285" si="118">H1222+I1222+J1222+N1222+O1222+R1222+V1222+W1222+Y1222+Z1222</f>
        <v>4</v>
      </c>
      <c r="AB1222" s="5">
        <f t="shared" ref="AB1222:AB1285" si="119">IF(AA1222&gt;0,1,0)</f>
        <v>1</v>
      </c>
    </row>
    <row r="1223" spans="1:28" customFormat="1" ht="15" customHeight="1">
      <c r="A1223" s="6">
        <v>16145</v>
      </c>
      <c r="B1223" s="5" t="s">
        <v>6413</v>
      </c>
      <c r="C1223" s="5" t="s">
        <v>12377</v>
      </c>
      <c r="D1223" s="5" t="s">
        <v>6414</v>
      </c>
      <c r="E1223" s="9" t="s">
        <v>11020</v>
      </c>
      <c r="F1223" s="111">
        <v>1</v>
      </c>
      <c r="G1223" s="111">
        <v>1</v>
      </c>
      <c r="H1223" s="109">
        <f t="shared" si="117"/>
        <v>1</v>
      </c>
      <c r="I1223" s="22">
        <v>1</v>
      </c>
      <c r="J1223" s="25">
        <v>0</v>
      </c>
      <c r="K1223" s="95">
        <v>1</v>
      </c>
      <c r="L1223" s="12">
        <v>0</v>
      </c>
      <c r="M1223" s="12">
        <v>1</v>
      </c>
      <c r="N1223" s="27">
        <f t="shared" ref="N1223:N1286" si="120">IF((K1223+L1223+M1223)&gt;0,1,0)</f>
        <v>1</v>
      </c>
      <c r="O1223" s="29">
        <v>1</v>
      </c>
      <c r="P1223" s="125">
        <v>0</v>
      </c>
      <c r="Q1223" s="125">
        <v>1</v>
      </c>
      <c r="R1223" s="31">
        <f t="shared" ref="R1223:R1286" si="121">IF(OR(P1223=1,Q1223=1)=TRUE,1,0)</f>
        <v>1</v>
      </c>
      <c r="S1223" s="14">
        <v>518</v>
      </c>
      <c r="T1223" s="15">
        <v>7.9034000000000004</v>
      </c>
      <c r="U1223" s="15">
        <v>65.541412556621196</v>
      </c>
      <c r="V1223" s="33">
        <f t="shared" ref="V1223:V1286" si="122">IF(U1223&lt;=80,1,0)</f>
        <v>1</v>
      </c>
      <c r="W1223" s="34">
        <v>0</v>
      </c>
      <c r="X1223" s="19">
        <v>1</v>
      </c>
      <c r="Y1223" s="36">
        <v>1</v>
      </c>
      <c r="Z1223" s="41">
        <v>0</v>
      </c>
      <c r="AA1223" s="5">
        <f t="shared" si="118"/>
        <v>7</v>
      </c>
      <c r="AB1223" s="5">
        <f t="shared" si="119"/>
        <v>1</v>
      </c>
    </row>
    <row r="1224" spans="1:28" customFormat="1" ht="15" customHeight="1">
      <c r="A1224" s="6">
        <v>16146</v>
      </c>
      <c r="B1224" s="5" t="s">
        <v>6417</v>
      </c>
      <c r="C1224" s="5" t="s">
        <v>12378</v>
      </c>
      <c r="D1224" s="5" t="s">
        <v>6418</v>
      </c>
      <c r="E1224" s="9" t="s">
        <v>11020</v>
      </c>
      <c r="F1224" s="111">
        <v>0</v>
      </c>
      <c r="G1224" s="111">
        <v>1</v>
      </c>
      <c r="H1224" s="109">
        <f t="shared" si="117"/>
        <v>1</v>
      </c>
      <c r="I1224" s="22">
        <v>1</v>
      </c>
      <c r="J1224" s="25">
        <v>1</v>
      </c>
      <c r="K1224" s="95">
        <v>1</v>
      </c>
      <c r="L1224" s="12">
        <v>0</v>
      </c>
      <c r="M1224" s="12">
        <v>1</v>
      </c>
      <c r="N1224" s="27">
        <f t="shared" si="120"/>
        <v>1</v>
      </c>
      <c r="O1224" s="29">
        <v>1</v>
      </c>
      <c r="P1224" s="125">
        <v>0</v>
      </c>
      <c r="Q1224" s="125">
        <v>1</v>
      </c>
      <c r="R1224" s="31">
        <f t="shared" si="121"/>
        <v>1</v>
      </c>
      <c r="S1224" s="14">
        <v>1058</v>
      </c>
      <c r="T1224" s="15">
        <v>32.892399999999995</v>
      </c>
      <c r="U1224" s="15">
        <v>32.165485036056964</v>
      </c>
      <c r="V1224" s="33">
        <f t="shared" si="122"/>
        <v>1</v>
      </c>
      <c r="W1224" s="34">
        <v>0</v>
      </c>
      <c r="X1224" s="19">
        <v>1</v>
      </c>
      <c r="Y1224" s="36">
        <v>1</v>
      </c>
      <c r="Z1224" s="41">
        <v>0</v>
      </c>
      <c r="AA1224" s="5">
        <f t="shared" si="118"/>
        <v>8</v>
      </c>
      <c r="AB1224" s="5">
        <f t="shared" si="119"/>
        <v>1</v>
      </c>
    </row>
    <row r="1225" spans="1:28" customFormat="1" ht="15" customHeight="1">
      <c r="A1225" s="6">
        <v>16147</v>
      </c>
      <c r="B1225" s="5" t="s">
        <v>6419</v>
      </c>
      <c r="C1225" s="5" t="s">
        <v>12379</v>
      </c>
      <c r="D1225" s="5" t="s">
        <v>6420</v>
      </c>
      <c r="E1225" s="9" t="s">
        <v>11020</v>
      </c>
      <c r="F1225" s="111">
        <v>1</v>
      </c>
      <c r="G1225" s="111">
        <v>1</v>
      </c>
      <c r="H1225" s="109">
        <f t="shared" si="117"/>
        <v>1</v>
      </c>
      <c r="I1225" s="22">
        <v>1</v>
      </c>
      <c r="J1225" s="25">
        <v>0</v>
      </c>
      <c r="K1225" s="95">
        <v>1</v>
      </c>
      <c r="L1225" s="12">
        <v>1</v>
      </c>
      <c r="M1225" s="12">
        <v>1</v>
      </c>
      <c r="N1225" s="27">
        <f t="shared" si="120"/>
        <v>1</v>
      </c>
      <c r="O1225" s="29">
        <v>1</v>
      </c>
      <c r="P1225" s="125">
        <v>0</v>
      </c>
      <c r="Q1225" s="125">
        <v>1</v>
      </c>
      <c r="R1225" s="31">
        <f t="shared" si="121"/>
        <v>1</v>
      </c>
      <c r="S1225" s="14">
        <v>174</v>
      </c>
      <c r="T1225" s="15">
        <v>17.3264</v>
      </c>
      <c r="U1225" s="15">
        <v>10.042478529873488</v>
      </c>
      <c r="V1225" s="33">
        <f t="shared" si="122"/>
        <v>1</v>
      </c>
      <c r="W1225" s="34">
        <v>1</v>
      </c>
      <c r="X1225" s="19">
        <v>1</v>
      </c>
      <c r="Y1225" s="36">
        <v>1</v>
      </c>
      <c r="Z1225" s="41">
        <v>0</v>
      </c>
      <c r="AA1225" s="5">
        <f t="shared" si="118"/>
        <v>8</v>
      </c>
      <c r="AB1225" s="5">
        <f t="shared" si="119"/>
        <v>1</v>
      </c>
    </row>
    <row r="1226" spans="1:28" customFormat="1" ht="15" customHeight="1">
      <c r="A1226" s="6">
        <v>16148</v>
      </c>
      <c r="B1226" s="5" t="s">
        <v>6435</v>
      </c>
      <c r="C1226" s="5" t="s">
        <v>12380</v>
      </c>
      <c r="D1226" s="5" t="s">
        <v>6436</v>
      </c>
      <c r="E1226" s="9" t="s">
        <v>11020</v>
      </c>
      <c r="F1226" s="111">
        <v>0</v>
      </c>
      <c r="G1226" s="111">
        <v>1</v>
      </c>
      <c r="H1226" s="109">
        <f t="shared" si="117"/>
        <v>1</v>
      </c>
      <c r="I1226" s="22">
        <v>1</v>
      </c>
      <c r="J1226" s="25">
        <v>0</v>
      </c>
      <c r="K1226" s="95">
        <v>1</v>
      </c>
      <c r="L1226" s="12">
        <v>0</v>
      </c>
      <c r="M1226" s="12">
        <v>1</v>
      </c>
      <c r="N1226" s="27">
        <f t="shared" si="120"/>
        <v>1</v>
      </c>
      <c r="O1226" s="29">
        <v>1</v>
      </c>
      <c r="P1226" s="125">
        <v>0</v>
      </c>
      <c r="Q1226" s="125">
        <v>0</v>
      </c>
      <c r="R1226" s="31">
        <f t="shared" si="121"/>
        <v>0</v>
      </c>
      <c r="S1226" s="14">
        <v>652</v>
      </c>
      <c r="T1226" s="15">
        <v>18.663900000000002</v>
      </c>
      <c r="U1226" s="15">
        <v>34.933749109242974</v>
      </c>
      <c r="V1226" s="33">
        <f t="shared" si="122"/>
        <v>1</v>
      </c>
      <c r="W1226" s="34">
        <v>0</v>
      </c>
      <c r="X1226" s="19">
        <v>1</v>
      </c>
      <c r="Y1226" s="36">
        <v>0</v>
      </c>
      <c r="Z1226" s="41">
        <v>0</v>
      </c>
      <c r="AA1226" s="5">
        <f t="shared" si="118"/>
        <v>5</v>
      </c>
      <c r="AB1226" s="5">
        <f t="shared" si="119"/>
        <v>1</v>
      </c>
    </row>
    <row r="1227" spans="1:28" customFormat="1" ht="15" customHeight="1">
      <c r="A1227" s="6">
        <v>16149</v>
      </c>
      <c r="B1227" s="5" t="s">
        <v>6443</v>
      </c>
      <c r="C1227" s="5" t="s">
        <v>12381</v>
      </c>
      <c r="D1227" s="5" t="s">
        <v>6444</v>
      </c>
      <c r="E1227" s="9" t="s">
        <v>11020</v>
      </c>
      <c r="F1227" s="111">
        <v>1</v>
      </c>
      <c r="G1227" s="111">
        <v>1</v>
      </c>
      <c r="H1227" s="109">
        <f t="shared" si="117"/>
        <v>1</v>
      </c>
      <c r="I1227" s="22">
        <v>1</v>
      </c>
      <c r="J1227" s="25">
        <v>0</v>
      </c>
      <c r="K1227" s="95">
        <v>1</v>
      </c>
      <c r="L1227" s="12">
        <v>0</v>
      </c>
      <c r="M1227" s="12">
        <v>0</v>
      </c>
      <c r="N1227" s="27">
        <f t="shared" si="120"/>
        <v>1</v>
      </c>
      <c r="O1227" s="29">
        <v>1</v>
      </c>
      <c r="P1227" s="125">
        <v>0</v>
      </c>
      <c r="Q1227" s="125">
        <v>1</v>
      </c>
      <c r="R1227" s="31">
        <f t="shared" si="121"/>
        <v>1</v>
      </c>
      <c r="S1227" s="14">
        <v>846</v>
      </c>
      <c r="T1227" s="15">
        <v>11.7822</v>
      </c>
      <c r="U1227" s="15">
        <v>71.803228599073179</v>
      </c>
      <c r="V1227" s="33">
        <f t="shared" si="122"/>
        <v>1</v>
      </c>
      <c r="W1227" s="34">
        <v>1</v>
      </c>
      <c r="X1227" s="19">
        <v>1</v>
      </c>
      <c r="Y1227" s="36">
        <v>0</v>
      </c>
      <c r="Z1227" s="41">
        <v>0</v>
      </c>
      <c r="AA1227" s="5">
        <f t="shared" si="118"/>
        <v>7</v>
      </c>
      <c r="AB1227" s="5">
        <f t="shared" si="119"/>
        <v>1</v>
      </c>
    </row>
    <row r="1228" spans="1:28" customFormat="1" ht="15" customHeight="1">
      <c r="A1228" s="6">
        <v>16150</v>
      </c>
      <c r="B1228" s="5" t="s">
        <v>6473</v>
      </c>
      <c r="C1228" s="5" t="s">
        <v>12382</v>
      </c>
      <c r="D1228" s="5" t="s">
        <v>6474</v>
      </c>
      <c r="E1228" s="9" t="s">
        <v>11020</v>
      </c>
      <c r="F1228" s="111">
        <v>0</v>
      </c>
      <c r="G1228" s="111">
        <v>0</v>
      </c>
      <c r="H1228" s="109">
        <f t="shared" si="117"/>
        <v>0</v>
      </c>
      <c r="I1228" s="22">
        <v>0</v>
      </c>
      <c r="J1228" s="25">
        <v>0</v>
      </c>
      <c r="K1228" s="95">
        <v>1</v>
      </c>
      <c r="L1228" s="12">
        <v>0</v>
      </c>
      <c r="M1228" s="12">
        <v>0</v>
      </c>
      <c r="N1228" s="27">
        <f t="shared" si="120"/>
        <v>1</v>
      </c>
      <c r="O1228" s="29">
        <v>0</v>
      </c>
      <c r="P1228" s="125">
        <v>0</v>
      </c>
      <c r="Q1228" s="125">
        <v>0</v>
      </c>
      <c r="R1228" s="31">
        <f t="shared" si="121"/>
        <v>0</v>
      </c>
      <c r="S1228" s="14">
        <v>1733</v>
      </c>
      <c r="T1228" s="15">
        <v>3.0418000000000003</v>
      </c>
      <c r="U1228" s="15">
        <v>569.72845025971458</v>
      </c>
      <c r="V1228" s="33">
        <f t="shared" si="122"/>
        <v>0</v>
      </c>
      <c r="W1228" s="34">
        <v>0</v>
      </c>
      <c r="X1228" s="19">
        <v>0</v>
      </c>
      <c r="Y1228" s="36">
        <v>0</v>
      </c>
      <c r="Z1228" s="41">
        <v>0</v>
      </c>
      <c r="AA1228" s="5">
        <f t="shared" si="118"/>
        <v>1</v>
      </c>
      <c r="AB1228" s="5">
        <f t="shared" si="119"/>
        <v>1</v>
      </c>
    </row>
    <row r="1229" spans="1:28" customFormat="1" ht="15" customHeight="1">
      <c r="A1229" s="6">
        <v>16151</v>
      </c>
      <c r="B1229" s="5" t="s">
        <v>6491</v>
      </c>
      <c r="C1229" s="5" t="s">
        <v>12383</v>
      </c>
      <c r="D1229" s="5" t="s">
        <v>6492</v>
      </c>
      <c r="E1229" s="9" t="s">
        <v>11020</v>
      </c>
      <c r="F1229" s="111">
        <v>0</v>
      </c>
      <c r="G1229" s="111">
        <v>1</v>
      </c>
      <c r="H1229" s="109">
        <f t="shared" si="117"/>
        <v>1</v>
      </c>
      <c r="I1229" s="22">
        <v>1</v>
      </c>
      <c r="J1229" s="25">
        <v>1</v>
      </c>
      <c r="K1229" s="95">
        <v>1</v>
      </c>
      <c r="L1229" s="12">
        <v>1</v>
      </c>
      <c r="M1229" s="12">
        <v>1</v>
      </c>
      <c r="N1229" s="27">
        <f t="shared" si="120"/>
        <v>1</v>
      </c>
      <c r="O1229" s="29">
        <v>1</v>
      </c>
      <c r="P1229" s="125">
        <v>0</v>
      </c>
      <c r="Q1229" s="125">
        <v>1</v>
      </c>
      <c r="R1229" s="31">
        <f t="shared" si="121"/>
        <v>1</v>
      </c>
      <c r="S1229" s="14">
        <v>172</v>
      </c>
      <c r="T1229" s="15">
        <v>15.096500000000001</v>
      </c>
      <c r="U1229" s="15">
        <v>11.393369324015501</v>
      </c>
      <c r="V1229" s="33">
        <f t="shared" si="122"/>
        <v>1</v>
      </c>
      <c r="W1229" s="34">
        <v>0</v>
      </c>
      <c r="X1229" s="19">
        <v>1</v>
      </c>
      <c r="Y1229" s="36">
        <v>1</v>
      </c>
      <c r="Z1229" s="41">
        <v>0</v>
      </c>
      <c r="AA1229" s="5">
        <f t="shared" si="118"/>
        <v>8</v>
      </c>
      <c r="AB1229" s="5">
        <f t="shared" si="119"/>
        <v>1</v>
      </c>
    </row>
    <row r="1230" spans="1:28" customFormat="1" ht="15" customHeight="1">
      <c r="A1230" s="6">
        <v>16154</v>
      </c>
      <c r="B1230" s="5" t="s">
        <v>6635</v>
      </c>
      <c r="C1230" s="5" t="s">
        <v>12384</v>
      </c>
      <c r="D1230" s="5" t="s">
        <v>6636</v>
      </c>
      <c r="E1230" s="9" t="s">
        <v>11020</v>
      </c>
      <c r="F1230" s="111">
        <v>0</v>
      </c>
      <c r="G1230" s="111">
        <v>0</v>
      </c>
      <c r="H1230" s="109">
        <f t="shared" si="117"/>
        <v>0</v>
      </c>
      <c r="I1230" s="22">
        <v>0</v>
      </c>
      <c r="J1230" s="25">
        <v>0</v>
      </c>
      <c r="K1230" s="95">
        <v>1</v>
      </c>
      <c r="L1230" s="12">
        <v>0</v>
      </c>
      <c r="M1230" s="12">
        <v>1</v>
      </c>
      <c r="N1230" s="27">
        <f t="shared" si="120"/>
        <v>1</v>
      </c>
      <c r="O1230" s="29">
        <v>1</v>
      </c>
      <c r="P1230" s="125">
        <v>0</v>
      </c>
      <c r="Q1230" s="125">
        <v>0</v>
      </c>
      <c r="R1230" s="31">
        <f t="shared" si="121"/>
        <v>0</v>
      </c>
      <c r="S1230" s="14">
        <v>2082</v>
      </c>
      <c r="T1230" s="15">
        <v>5.2350000000000003</v>
      </c>
      <c r="U1230" s="15">
        <v>397.70773638968478</v>
      </c>
      <c r="V1230" s="33">
        <f t="shared" si="122"/>
        <v>0</v>
      </c>
      <c r="W1230" s="34">
        <v>1</v>
      </c>
      <c r="X1230" s="19">
        <v>0</v>
      </c>
      <c r="Y1230" s="36">
        <v>0</v>
      </c>
      <c r="Z1230" s="41">
        <v>0</v>
      </c>
      <c r="AA1230" s="5">
        <f t="shared" si="118"/>
        <v>3</v>
      </c>
      <c r="AB1230" s="5">
        <f t="shared" si="119"/>
        <v>1</v>
      </c>
    </row>
    <row r="1231" spans="1:28" customFormat="1" ht="15" customHeight="1">
      <c r="A1231" s="6">
        <v>16155</v>
      </c>
      <c r="B1231" s="5" t="s">
        <v>6653</v>
      </c>
      <c r="C1231" s="5" t="s">
        <v>12385</v>
      </c>
      <c r="D1231" s="5" t="s">
        <v>6654</v>
      </c>
      <c r="E1231" s="9" t="s">
        <v>11020</v>
      </c>
      <c r="F1231" s="111">
        <v>1</v>
      </c>
      <c r="G1231" s="111">
        <v>1</v>
      </c>
      <c r="H1231" s="109">
        <f t="shared" si="117"/>
        <v>1</v>
      </c>
      <c r="I1231" s="22">
        <v>0</v>
      </c>
      <c r="J1231" s="25">
        <v>0</v>
      </c>
      <c r="K1231" s="95">
        <v>1</v>
      </c>
      <c r="L1231" s="12">
        <v>0</v>
      </c>
      <c r="M1231" s="12">
        <v>0</v>
      </c>
      <c r="N1231" s="27">
        <f t="shared" si="120"/>
        <v>1</v>
      </c>
      <c r="O1231" s="29">
        <v>0</v>
      </c>
      <c r="P1231" s="125">
        <v>0</v>
      </c>
      <c r="Q1231" s="125">
        <v>0</v>
      </c>
      <c r="R1231" s="31">
        <f t="shared" si="121"/>
        <v>0</v>
      </c>
      <c r="S1231" s="14">
        <v>3996</v>
      </c>
      <c r="T1231" s="15">
        <v>2.0865999999999998</v>
      </c>
      <c r="U1231" s="15">
        <v>1915.0771590146653</v>
      </c>
      <c r="V1231" s="33">
        <f t="shared" si="122"/>
        <v>0</v>
      </c>
      <c r="W1231" s="34">
        <v>0</v>
      </c>
      <c r="X1231" s="19">
        <v>0</v>
      </c>
      <c r="Y1231" s="36">
        <v>0</v>
      </c>
      <c r="Z1231" s="41">
        <v>0</v>
      </c>
      <c r="AA1231" s="5">
        <f t="shared" si="118"/>
        <v>2</v>
      </c>
      <c r="AB1231" s="5">
        <f t="shared" si="119"/>
        <v>1</v>
      </c>
    </row>
    <row r="1232" spans="1:28" customFormat="1" ht="15" customHeight="1">
      <c r="A1232" s="6">
        <v>16156</v>
      </c>
      <c r="B1232" s="5" t="s">
        <v>6665</v>
      </c>
      <c r="C1232" s="5" t="s">
        <v>12386</v>
      </c>
      <c r="D1232" s="5" t="s">
        <v>6666</v>
      </c>
      <c r="E1232" s="9" t="s">
        <v>11020</v>
      </c>
      <c r="F1232" s="111">
        <v>0</v>
      </c>
      <c r="G1232" s="111">
        <v>1</v>
      </c>
      <c r="H1232" s="109">
        <f t="shared" si="117"/>
        <v>1</v>
      </c>
      <c r="I1232" s="22">
        <v>0</v>
      </c>
      <c r="J1232" s="25">
        <v>0</v>
      </c>
      <c r="K1232" s="95">
        <v>1</v>
      </c>
      <c r="L1232" s="12">
        <v>0</v>
      </c>
      <c r="M1232" s="12">
        <v>0</v>
      </c>
      <c r="N1232" s="27">
        <f t="shared" si="120"/>
        <v>1</v>
      </c>
      <c r="O1232" s="29">
        <v>1</v>
      </c>
      <c r="P1232" s="125">
        <v>0</v>
      </c>
      <c r="Q1232" s="125">
        <v>0</v>
      </c>
      <c r="R1232" s="31">
        <f t="shared" si="121"/>
        <v>0</v>
      </c>
      <c r="S1232" s="14">
        <v>4293</v>
      </c>
      <c r="T1232" s="15">
        <v>13.9602</v>
      </c>
      <c r="U1232" s="15">
        <v>307.51708428246013</v>
      </c>
      <c r="V1232" s="33">
        <f t="shared" si="122"/>
        <v>0</v>
      </c>
      <c r="W1232" s="34">
        <v>0</v>
      </c>
      <c r="X1232" s="19">
        <v>1</v>
      </c>
      <c r="Y1232" s="36">
        <v>0</v>
      </c>
      <c r="Z1232" s="41">
        <v>0</v>
      </c>
      <c r="AA1232" s="5">
        <f t="shared" si="118"/>
        <v>3</v>
      </c>
      <c r="AB1232" s="5">
        <f t="shared" si="119"/>
        <v>1</v>
      </c>
    </row>
    <row r="1233" spans="1:28" customFormat="1" ht="15" customHeight="1">
      <c r="A1233" s="6">
        <v>16158</v>
      </c>
      <c r="B1233" s="5" t="s">
        <v>6757</v>
      </c>
      <c r="C1233" s="5" t="s">
        <v>12387</v>
      </c>
      <c r="D1233" s="5" t="s">
        <v>6758</v>
      </c>
      <c r="E1233" s="9" t="s">
        <v>11020</v>
      </c>
      <c r="F1233" s="111">
        <v>1</v>
      </c>
      <c r="G1233" s="111">
        <v>1</v>
      </c>
      <c r="H1233" s="109">
        <f t="shared" si="117"/>
        <v>1</v>
      </c>
      <c r="I1233" s="22">
        <v>1</v>
      </c>
      <c r="J1233" s="25">
        <v>0</v>
      </c>
      <c r="K1233" s="95">
        <v>1</v>
      </c>
      <c r="L1233" s="12">
        <v>0</v>
      </c>
      <c r="M1233" s="12">
        <v>1</v>
      </c>
      <c r="N1233" s="27">
        <f t="shared" si="120"/>
        <v>1</v>
      </c>
      <c r="O1233" s="29">
        <v>1</v>
      </c>
      <c r="P1233" s="125">
        <v>0</v>
      </c>
      <c r="Q1233" s="125">
        <v>0</v>
      </c>
      <c r="R1233" s="31">
        <f t="shared" si="121"/>
        <v>0</v>
      </c>
      <c r="S1233" s="14">
        <v>2807</v>
      </c>
      <c r="T1233" s="15">
        <v>22.279699999999998</v>
      </c>
      <c r="U1233" s="15">
        <v>125.9891291175375</v>
      </c>
      <c r="V1233" s="33">
        <f t="shared" si="122"/>
        <v>0</v>
      </c>
      <c r="W1233" s="34">
        <v>0</v>
      </c>
      <c r="X1233" s="19">
        <v>1</v>
      </c>
      <c r="Y1233" s="36">
        <v>1</v>
      </c>
      <c r="Z1233" s="41">
        <v>0</v>
      </c>
      <c r="AA1233" s="5">
        <f t="shared" si="118"/>
        <v>5</v>
      </c>
      <c r="AB1233" s="5">
        <f t="shared" si="119"/>
        <v>1</v>
      </c>
    </row>
    <row r="1234" spans="1:28" customFormat="1" ht="15" customHeight="1">
      <c r="A1234" s="6">
        <v>16159</v>
      </c>
      <c r="B1234" s="5" t="s">
        <v>6761</v>
      </c>
      <c r="C1234" s="5" t="s">
        <v>12388</v>
      </c>
      <c r="D1234" s="5" t="s">
        <v>6762</v>
      </c>
      <c r="E1234" s="9" t="s">
        <v>11020</v>
      </c>
      <c r="F1234" s="111">
        <v>1</v>
      </c>
      <c r="G1234" s="111">
        <v>1</v>
      </c>
      <c r="H1234" s="109">
        <f t="shared" si="117"/>
        <v>1</v>
      </c>
      <c r="I1234" s="22">
        <v>1</v>
      </c>
      <c r="J1234" s="25">
        <v>1</v>
      </c>
      <c r="K1234" s="95">
        <v>1</v>
      </c>
      <c r="L1234" s="12">
        <v>1</v>
      </c>
      <c r="M1234" s="12">
        <v>1</v>
      </c>
      <c r="N1234" s="27">
        <f t="shared" si="120"/>
        <v>1</v>
      </c>
      <c r="O1234" s="29">
        <v>1</v>
      </c>
      <c r="P1234" s="125">
        <v>0</v>
      </c>
      <c r="Q1234" s="125">
        <v>1</v>
      </c>
      <c r="R1234" s="31">
        <f t="shared" si="121"/>
        <v>1</v>
      </c>
      <c r="S1234" s="14">
        <v>373</v>
      </c>
      <c r="T1234" s="15">
        <v>9.8188999999999993</v>
      </c>
      <c r="U1234" s="15">
        <v>37.987961991669131</v>
      </c>
      <c r="V1234" s="33">
        <f t="shared" si="122"/>
        <v>1</v>
      </c>
      <c r="W1234" s="34">
        <v>0</v>
      </c>
      <c r="X1234" s="19">
        <v>1</v>
      </c>
      <c r="Y1234" s="36">
        <v>0</v>
      </c>
      <c r="Z1234" s="41">
        <v>0</v>
      </c>
      <c r="AA1234" s="5">
        <f t="shared" si="118"/>
        <v>7</v>
      </c>
      <c r="AB1234" s="5">
        <f t="shared" si="119"/>
        <v>1</v>
      </c>
    </row>
    <row r="1235" spans="1:28" customFormat="1" ht="15" customHeight="1">
      <c r="A1235" s="6">
        <v>16161</v>
      </c>
      <c r="B1235" s="5" t="s">
        <v>6826</v>
      </c>
      <c r="C1235" s="5" t="s">
        <v>12389</v>
      </c>
      <c r="D1235" s="5" t="s">
        <v>6827</v>
      </c>
      <c r="E1235" s="9" t="s">
        <v>11020</v>
      </c>
      <c r="F1235" s="111">
        <v>0</v>
      </c>
      <c r="G1235" s="111">
        <v>1</v>
      </c>
      <c r="H1235" s="109">
        <f t="shared" si="117"/>
        <v>1</v>
      </c>
      <c r="I1235" s="22">
        <v>1</v>
      </c>
      <c r="J1235" s="25">
        <v>0</v>
      </c>
      <c r="K1235" s="95">
        <v>1</v>
      </c>
      <c r="L1235" s="12">
        <v>0</v>
      </c>
      <c r="M1235" s="12">
        <v>0</v>
      </c>
      <c r="N1235" s="27">
        <f t="shared" si="120"/>
        <v>1</v>
      </c>
      <c r="O1235" s="29">
        <v>1</v>
      </c>
      <c r="P1235" s="125">
        <v>0</v>
      </c>
      <c r="Q1235" s="125">
        <v>0</v>
      </c>
      <c r="R1235" s="31">
        <f t="shared" si="121"/>
        <v>0</v>
      </c>
      <c r="S1235" s="14">
        <v>1864</v>
      </c>
      <c r="T1235" s="15">
        <v>4.4798999999999998</v>
      </c>
      <c r="U1235" s="15">
        <v>416.08071608741267</v>
      </c>
      <c r="V1235" s="33">
        <f t="shared" si="122"/>
        <v>0</v>
      </c>
      <c r="W1235" s="34">
        <v>0</v>
      </c>
      <c r="X1235" s="19">
        <v>1</v>
      </c>
      <c r="Y1235" s="36">
        <v>0</v>
      </c>
      <c r="Z1235" s="41">
        <v>0</v>
      </c>
      <c r="AA1235" s="5">
        <f t="shared" si="118"/>
        <v>4</v>
      </c>
      <c r="AB1235" s="5">
        <f t="shared" si="119"/>
        <v>1</v>
      </c>
    </row>
    <row r="1236" spans="1:28" customFormat="1" ht="15" customHeight="1">
      <c r="A1236" s="6">
        <v>16162</v>
      </c>
      <c r="B1236" s="5" t="s">
        <v>7008</v>
      </c>
      <c r="C1236" s="5" t="s">
        <v>12390</v>
      </c>
      <c r="D1236" s="5" t="s">
        <v>7009</v>
      </c>
      <c r="E1236" s="9" t="s">
        <v>11020</v>
      </c>
      <c r="F1236" s="111">
        <v>0</v>
      </c>
      <c r="G1236" s="111">
        <v>1</v>
      </c>
      <c r="H1236" s="109">
        <f t="shared" si="117"/>
        <v>1</v>
      </c>
      <c r="I1236" s="22">
        <v>1</v>
      </c>
      <c r="J1236" s="25">
        <v>0</v>
      </c>
      <c r="K1236" s="95">
        <v>1</v>
      </c>
      <c r="L1236" s="12">
        <v>0</v>
      </c>
      <c r="M1236" s="12">
        <v>0</v>
      </c>
      <c r="N1236" s="27">
        <f t="shared" si="120"/>
        <v>1</v>
      </c>
      <c r="O1236" s="29">
        <v>1</v>
      </c>
      <c r="P1236" s="125">
        <v>0</v>
      </c>
      <c r="Q1236" s="125">
        <v>0</v>
      </c>
      <c r="R1236" s="31">
        <f t="shared" si="121"/>
        <v>0</v>
      </c>
      <c r="S1236" s="14">
        <v>1512</v>
      </c>
      <c r="T1236" s="15">
        <v>2.7022000000000004</v>
      </c>
      <c r="U1236" s="15">
        <v>559.54407519798679</v>
      </c>
      <c r="V1236" s="33">
        <f t="shared" si="122"/>
        <v>0</v>
      </c>
      <c r="W1236" s="34">
        <v>0</v>
      </c>
      <c r="X1236" s="19">
        <v>1</v>
      </c>
      <c r="Y1236" s="36">
        <v>0</v>
      </c>
      <c r="Z1236" s="41">
        <v>0</v>
      </c>
      <c r="AA1236" s="5">
        <f t="shared" si="118"/>
        <v>4</v>
      </c>
      <c r="AB1236" s="5">
        <f t="shared" si="119"/>
        <v>1</v>
      </c>
    </row>
    <row r="1237" spans="1:28" customFormat="1" ht="15" customHeight="1">
      <c r="A1237" s="6">
        <v>16164</v>
      </c>
      <c r="B1237" s="5" t="s">
        <v>7026</v>
      </c>
      <c r="C1237" s="5" t="s">
        <v>12391</v>
      </c>
      <c r="D1237" s="5" t="s">
        <v>7027</v>
      </c>
      <c r="E1237" s="9" t="s">
        <v>11020</v>
      </c>
      <c r="F1237" s="111">
        <v>0</v>
      </c>
      <c r="G1237" s="111">
        <v>1</v>
      </c>
      <c r="H1237" s="109">
        <f t="shared" si="117"/>
        <v>1</v>
      </c>
      <c r="I1237" s="22">
        <v>1</v>
      </c>
      <c r="J1237" s="25">
        <v>0</v>
      </c>
      <c r="K1237" s="95">
        <v>1</v>
      </c>
      <c r="L1237" s="12">
        <v>0</v>
      </c>
      <c r="M1237" s="12">
        <v>1</v>
      </c>
      <c r="N1237" s="27">
        <f t="shared" si="120"/>
        <v>1</v>
      </c>
      <c r="O1237" s="29">
        <v>1</v>
      </c>
      <c r="P1237" s="125">
        <v>0</v>
      </c>
      <c r="Q1237" s="125">
        <v>1</v>
      </c>
      <c r="R1237" s="31">
        <f t="shared" si="121"/>
        <v>1</v>
      </c>
      <c r="S1237" s="14">
        <v>1235</v>
      </c>
      <c r="T1237" s="15">
        <v>6.7653999999999996</v>
      </c>
      <c r="U1237" s="15">
        <v>182.54648653442518</v>
      </c>
      <c r="V1237" s="33">
        <f t="shared" si="122"/>
        <v>0</v>
      </c>
      <c r="W1237" s="34">
        <v>0</v>
      </c>
      <c r="X1237" s="19">
        <v>1</v>
      </c>
      <c r="Y1237" s="36">
        <v>1</v>
      </c>
      <c r="Z1237" s="41">
        <v>0</v>
      </c>
      <c r="AA1237" s="5">
        <f t="shared" si="118"/>
        <v>6</v>
      </c>
      <c r="AB1237" s="5">
        <f t="shared" si="119"/>
        <v>1</v>
      </c>
    </row>
    <row r="1238" spans="1:28" customFormat="1" ht="15" customHeight="1">
      <c r="A1238" s="6">
        <v>16163</v>
      </c>
      <c r="B1238" s="5" t="s">
        <v>7016</v>
      </c>
      <c r="C1238" s="5" t="s">
        <v>12392</v>
      </c>
      <c r="D1238" s="5" t="s">
        <v>7017</v>
      </c>
      <c r="E1238" s="9" t="s">
        <v>11020</v>
      </c>
      <c r="F1238" s="111">
        <v>0</v>
      </c>
      <c r="G1238" s="111">
        <v>1</v>
      </c>
      <c r="H1238" s="109">
        <f t="shared" si="117"/>
        <v>1</v>
      </c>
      <c r="I1238" s="22">
        <v>1</v>
      </c>
      <c r="J1238" s="25">
        <v>0</v>
      </c>
      <c r="K1238" s="95">
        <v>1</v>
      </c>
      <c r="L1238" s="12">
        <v>0</v>
      </c>
      <c r="M1238" s="12">
        <v>0</v>
      </c>
      <c r="N1238" s="27">
        <f t="shared" si="120"/>
        <v>1</v>
      </c>
      <c r="O1238" s="29">
        <v>1</v>
      </c>
      <c r="P1238" s="125">
        <v>0</v>
      </c>
      <c r="Q1238" s="125">
        <v>0</v>
      </c>
      <c r="R1238" s="31">
        <f t="shared" si="121"/>
        <v>0</v>
      </c>
      <c r="S1238" s="14">
        <v>1109</v>
      </c>
      <c r="T1238" s="15">
        <v>1.5450999999999999</v>
      </c>
      <c r="U1238" s="15">
        <v>717.75289625266976</v>
      </c>
      <c r="V1238" s="33">
        <f t="shared" si="122"/>
        <v>0</v>
      </c>
      <c r="W1238" s="34">
        <v>0</v>
      </c>
      <c r="X1238" s="19">
        <v>1</v>
      </c>
      <c r="Y1238" s="36">
        <v>0</v>
      </c>
      <c r="Z1238" s="41">
        <v>0</v>
      </c>
      <c r="AA1238" s="5">
        <f t="shared" si="118"/>
        <v>4</v>
      </c>
      <c r="AB1238" s="5">
        <f t="shared" si="119"/>
        <v>1</v>
      </c>
    </row>
    <row r="1239" spans="1:28" customFormat="1" ht="15" customHeight="1">
      <c r="A1239" s="6">
        <v>16165</v>
      </c>
      <c r="B1239" s="5" t="s">
        <v>7028</v>
      </c>
      <c r="C1239" s="5" t="s">
        <v>12393</v>
      </c>
      <c r="D1239" s="5" t="s">
        <v>7029</v>
      </c>
      <c r="E1239" s="9" t="s">
        <v>11020</v>
      </c>
      <c r="F1239" s="111">
        <v>1</v>
      </c>
      <c r="G1239" s="111">
        <v>1</v>
      </c>
      <c r="H1239" s="109">
        <f t="shared" si="117"/>
        <v>1</v>
      </c>
      <c r="I1239" s="22">
        <v>1</v>
      </c>
      <c r="J1239" s="25">
        <v>0</v>
      </c>
      <c r="K1239" s="95">
        <v>1</v>
      </c>
      <c r="L1239" s="12">
        <v>0</v>
      </c>
      <c r="M1239" s="12">
        <v>1</v>
      </c>
      <c r="N1239" s="27">
        <f t="shared" si="120"/>
        <v>1</v>
      </c>
      <c r="O1239" s="29">
        <v>1</v>
      </c>
      <c r="P1239" s="125">
        <v>0</v>
      </c>
      <c r="Q1239" s="125">
        <v>1</v>
      </c>
      <c r="R1239" s="31">
        <f t="shared" si="121"/>
        <v>1</v>
      </c>
      <c r="S1239" s="14">
        <v>437</v>
      </c>
      <c r="T1239" s="15">
        <v>24.238200000000003</v>
      </c>
      <c r="U1239" s="15">
        <v>18.029391621490042</v>
      </c>
      <c r="V1239" s="33">
        <f t="shared" si="122"/>
        <v>1</v>
      </c>
      <c r="W1239" s="34">
        <v>0</v>
      </c>
      <c r="X1239" s="19">
        <v>1</v>
      </c>
      <c r="Y1239" s="36">
        <v>1</v>
      </c>
      <c r="Z1239" s="41">
        <v>0</v>
      </c>
      <c r="AA1239" s="5">
        <f t="shared" si="118"/>
        <v>7</v>
      </c>
      <c r="AB1239" s="5">
        <f t="shared" si="119"/>
        <v>1</v>
      </c>
    </row>
    <row r="1240" spans="1:28" customFormat="1" ht="15" customHeight="1">
      <c r="A1240" s="6">
        <v>16166</v>
      </c>
      <c r="B1240" s="5" t="s">
        <v>7030</v>
      </c>
      <c r="C1240" s="5" t="s">
        <v>12394</v>
      </c>
      <c r="D1240" s="5" t="s">
        <v>7031</v>
      </c>
      <c r="E1240" s="9" t="s">
        <v>11020</v>
      </c>
      <c r="F1240" s="111">
        <v>0</v>
      </c>
      <c r="G1240" s="111">
        <v>1</v>
      </c>
      <c r="H1240" s="109">
        <f t="shared" si="117"/>
        <v>1</v>
      </c>
      <c r="I1240" s="22">
        <v>1</v>
      </c>
      <c r="J1240" s="25">
        <v>1</v>
      </c>
      <c r="K1240" s="95">
        <v>1</v>
      </c>
      <c r="L1240" s="12">
        <v>0</v>
      </c>
      <c r="M1240" s="12">
        <v>1</v>
      </c>
      <c r="N1240" s="27">
        <f t="shared" si="120"/>
        <v>1</v>
      </c>
      <c r="O1240" s="29">
        <v>1</v>
      </c>
      <c r="P1240" s="125">
        <v>0</v>
      </c>
      <c r="Q1240" s="125">
        <v>1</v>
      </c>
      <c r="R1240" s="31">
        <f t="shared" si="121"/>
        <v>1</v>
      </c>
      <c r="S1240" s="14">
        <v>84</v>
      </c>
      <c r="T1240" s="15">
        <v>4.1520999999999999</v>
      </c>
      <c r="U1240" s="15">
        <v>20.230726620264445</v>
      </c>
      <c r="V1240" s="33">
        <f t="shared" si="122"/>
        <v>1</v>
      </c>
      <c r="W1240" s="34">
        <v>0</v>
      </c>
      <c r="X1240" s="19">
        <v>1</v>
      </c>
      <c r="Y1240" s="36">
        <v>1</v>
      </c>
      <c r="Z1240" s="41">
        <v>0</v>
      </c>
      <c r="AA1240" s="5">
        <f t="shared" si="118"/>
        <v>8</v>
      </c>
      <c r="AB1240" s="5">
        <f t="shared" si="119"/>
        <v>1</v>
      </c>
    </row>
    <row r="1241" spans="1:28" customFormat="1" ht="15" customHeight="1">
      <c r="A1241" s="6">
        <v>16167</v>
      </c>
      <c r="B1241" s="5" t="s">
        <v>7260</v>
      </c>
      <c r="C1241" s="5" t="s">
        <v>12395</v>
      </c>
      <c r="D1241" s="105" t="s">
        <v>7261</v>
      </c>
      <c r="E1241" s="9" t="s">
        <v>11020</v>
      </c>
      <c r="F1241" s="111">
        <v>0</v>
      </c>
      <c r="G1241" s="111">
        <v>0</v>
      </c>
      <c r="H1241" s="109">
        <f t="shared" si="117"/>
        <v>0</v>
      </c>
      <c r="I1241" s="22">
        <v>0</v>
      </c>
      <c r="J1241" s="25">
        <v>0</v>
      </c>
      <c r="K1241" s="95">
        <v>1</v>
      </c>
      <c r="L1241" s="12">
        <v>0</v>
      </c>
      <c r="M1241" s="12">
        <v>0</v>
      </c>
      <c r="N1241" s="27">
        <f t="shared" si="120"/>
        <v>1</v>
      </c>
      <c r="O1241" s="29">
        <v>0</v>
      </c>
      <c r="P1241" s="125">
        <v>0</v>
      </c>
      <c r="Q1241" s="125">
        <v>0</v>
      </c>
      <c r="R1241" s="31">
        <f t="shared" si="121"/>
        <v>0</v>
      </c>
      <c r="S1241" s="14">
        <v>1581</v>
      </c>
      <c r="T1241" s="15">
        <v>3.2861000000000002</v>
      </c>
      <c r="U1241" s="15">
        <v>481.11743404035172</v>
      </c>
      <c r="V1241" s="33">
        <f t="shared" si="122"/>
        <v>0</v>
      </c>
      <c r="W1241" s="34">
        <v>0</v>
      </c>
      <c r="X1241" s="19">
        <v>0</v>
      </c>
      <c r="Y1241" s="36">
        <v>0</v>
      </c>
      <c r="Z1241" s="41">
        <v>0</v>
      </c>
      <c r="AA1241" s="5">
        <f t="shared" si="118"/>
        <v>1</v>
      </c>
      <c r="AB1241" s="5">
        <f t="shared" si="119"/>
        <v>1</v>
      </c>
    </row>
    <row r="1242" spans="1:28" customFormat="1" ht="15" customHeight="1">
      <c r="A1242" s="6">
        <v>16168</v>
      </c>
      <c r="B1242" s="5" t="s">
        <v>7344</v>
      </c>
      <c r="C1242" s="5" t="s">
        <v>12396</v>
      </c>
      <c r="D1242" s="5" t="s">
        <v>7345</v>
      </c>
      <c r="E1242" s="9" t="s">
        <v>11020</v>
      </c>
      <c r="F1242" s="111">
        <v>1</v>
      </c>
      <c r="G1242" s="111">
        <v>1</v>
      </c>
      <c r="H1242" s="109">
        <f t="shared" si="117"/>
        <v>1</v>
      </c>
      <c r="I1242" s="22">
        <v>1</v>
      </c>
      <c r="J1242" s="25">
        <v>0</v>
      </c>
      <c r="K1242" s="95">
        <v>1</v>
      </c>
      <c r="L1242" s="12">
        <v>0</v>
      </c>
      <c r="M1242" s="12">
        <v>0</v>
      </c>
      <c r="N1242" s="27">
        <f t="shared" si="120"/>
        <v>1</v>
      </c>
      <c r="O1242" s="29">
        <v>0</v>
      </c>
      <c r="P1242" s="125">
        <v>0</v>
      </c>
      <c r="Q1242" s="125">
        <v>0</v>
      </c>
      <c r="R1242" s="31">
        <f t="shared" si="121"/>
        <v>0</v>
      </c>
      <c r="S1242" s="14">
        <v>1913</v>
      </c>
      <c r="T1242" s="15">
        <v>5.5898000000000003</v>
      </c>
      <c r="U1242" s="15">
        <v>342.23049125192313</v>
      </c>
      <c r="V1242" s="33">
        <f t="shared" si="122"/>
        <v>0</v>
      </c>
      <c r="W1242" s="34">
        <v>0</v>
      </c>
      <c r="X1242" s="19">
        <v>1</v>
      </c>
      <c r="Y1242" s="36">
        <v>0</v>
      </c>
      <c r="Z1242" s="41">
        <v>0</v>
      </c>
      <c r="AA1242" s="5">
        <f t="shared" si="118"/>
        <v>3</v>
      </c>
      <c r="AB1242" s="5">
        <f t="shared" si="119"/>
        <v>1</v>
      </c>
    </row>
    <row r="1243" spans="1:28" customFormat="1" ht="15" customHeight="1">
      <c r="A1243" s="6">
        <v>16171</v>
      </c>
      <c r="B1243" s="5" t="s">
        <v>7370</v>
      </c>
      <c r="C1243" s="5" t="s">
        <v>12397</v>
      </c>
      <c r="D1243" s="5" t="s">
        <v>7371</v>
      </c>
      <c r="E1243" s="9" t="s">
        <v>11020</v>
      </c>
      <c r="F1243" s="111">
        <v>0</v>
      </c>
      <c r="G1243" s="111">
        <v>1</v>
      </c>
      <c r="H1243" s="109">
        <f t="shared" si="117"/>
        <v>1</v>
      </c>
      <c r="I1243" s="22">
        <v>0</v>
      </c>
      <c r="J1243" s="25">
        <v>0</v>
      </c>
      <c r="K1243" s="95">
        <v>1</v>
      </c>
      <c r="L1243" s="12">
        <v>0</v>
      </c>
      <c r="M1243" s="12">
        <v>0</v>
      </c>
      <c r="N1243" s="27">
        <f t="shared" si="120"/>
        <v>1</v>
      </c>
      <c r="O1243" s="29">
        <v>0</v>
      </c>
      <c r="P1243" s="125">
        <v>0</v>
      </c>
      <c r="Q1243" s="125">
        <v>0</v>
      </c>
      <c r="R1243" s="31">
        <f t="shared" si="121"/>
        <v>0</v>
      </c>
      <c r="S1243" s="14">
        <v>3210</v>
      </c>
      <c r="T1243" s="15">
        <v>10.377800000000001</v>
      </c>
      <c r="U1243" s="15">
        <v>309.31411281774558</v>
      </c>
      <c r="V1243" s="33">
        <f t="shared" si="122"/>
        <v>0</v>
      </c>
      <c r="W1243" s="34">
        <v>0</v>
      </c>
      <c r="X1243" s="19">
        <v>1</v>
      </c>
      <c r="Y1243" s="36">
        <v>0</v>
      </c>
      <c r="Z1243" s="41">
        <v>0</v>
      </c>
      <c r="AA1243" s="5">
        <f t="shared" si="118"/>
        <v>2</v>
      </c>
      <c r="AB1243" s="5">
        <f t="shared" si="119"/>
        <v>1</v>
      </c>
    </row>
    <row r="1244" spans="1:28" customFormat="1" ht="15" customHeight="1">
      <c r="A1244" s="6">
        <v>16172</v>
      </c>
      <c r="B1244" s="5" t="s">
        <v>7374</v>
      </c>
      <c r="C1244" s="5" t="s">
        <v>12398</v>
      </c>
      <c r="D1244" s="5" t="s">
        <v>7375</v>
      </c>
      <c r="E1244" s="9" t="s">
        <v>11020</v>
      </c>
      <c r="F1244" s="111">
        <v>0</v>
      </c>
      <c r="G1244" s="111">
        <v>0</v>
      </c>
      <c r="H1244" s="109">
        <f t="shared" si="117"/>
        <v>0</v>
      </c>
      <c r="I1244" s="22">
        <v>0</v>
      </c>
      <c r="J1244" s="25">
        <v>0</v>
      </c>
      <c r="K1244" s="95">
        <v>1</v>
      </c>
      <c r="L1244" s="12">
        <v>0</v>
      </c>
      <c r="M1244" s="12">
        <v>0</v>
      </c>
      <c r="N1244" s="27">
        <f t="shared" si="120"/>
        <v>1</v>
      </c>
      <c r="O1244" s="29">
        <v>1</v>
      </c>
      <c r="P1244" s="125">
        <v>0</v>
      </c>
      <c r="Q1244" s="125">
        <v>0</v>
      </c>
      <c r="R1244" s="31">
        <f t="shared" si="121"/>
        <v>0</v>
      </c>
      <c r="S1244" s="14">
        <v>4993</v>
      </c>
      <c r="T1244" s="15">
        <v>11.097799999999999</v>
      </c>
      <c r="U1244" s="15">
        <v>449.90899097118353</v>
      </c>
      <c r="V1244" s="33">
        <f t="shared" si="122"/>
        <v>0</v>
      </c>
      <c r="W1244" s="34">
        <v>0</v>
      </c>
      <c r="X1244" s="19">
        <v>0</v>
      </c>
      <c r="Y1244" s="36">
        <v>0</v>
      </c>
      <c r="Z1244" s="41">
        <v>0</v>
      </c>
      <c r="AA1244" s="5">
        <f t="shared" si="118"/>
        <v>2</v>
      </c>
      <c r="AB1244" s="5">
        <f t="shared" si="119"/>
        <v>1</v>
      </c>
    </row>
    <row r="1245" spans="1:28" customFormat="1" ht="15" customHeight="1">
      <c r="A1245" s="6">
        <v>16173</v>
      </c>
      <c r="B1245" s="5" t="s">
        <v>7466</v>
      </c>
      <c r="C1245" s="5" t="s">
        <v>12399</v>
      </c>
      <c r="D1245" s="5" t="s">
        <v>7467</v>
      </c>
      <c r="E1245" s="9" t="s">
        <v>11020</v>
      </c>
      <c r="F1245" s="111">
        <v>1</v>
      </c>
      <c r="G1245" s="111">
        <v>1</v>
      </c>
      <c r="H1245" s="109">
        <f t="shared" si="117"/>
        <v>1</v>
      </c>
      <c r="I1245" s="22">
        <v>0</v>
      </c>
      <c r="J1245" s="25">
        <v>0</v>
      </c>
      <c r="K1245" s="95">
        <v>1</v>
      </c>
      <c r="L1245" s="12">
        <v>0</v>
      </c>
      <c r="M1245" s="12">
        <v>0</v>
      </c>
      <c r="N1245" s="27">
        <f t="shared" si="120"/>
        <v>1</v>
      </c>
      <c r="O1245" s="29">
        <v>1</v>
      </c>
      <c r="P1245" s="125">
        <v>0</v>
      </c>
      <c r="Q1245" s="125">
        <v>0</v>
      </c>
      <c r="R1245" s="31">
        <f t="shared" si="121"/>
        <v>0</v>
      </c>
      <c r="S1245" s="14">
        <v>4636</v>
      </c>
      <c r="T1245" s="15">
        <v>8.1983999999999995</v>
      </c>
      <c r="U1245" s="15">
        <v>565.47619047619048</v>
      </c>
      <c r="V1245" s="33">
        <f t="shared" si="122"/>
        <v>0</v>
      </c>
      <c r="W1245" s="34">
        <v>1</v>
      </c>
      <c r="X1245" s="19">
        <v>1</v>
      </c>
      <c r="Y1245" s="36">
        <v>0</v>
      </c>
      <c r="Z1245" s="41">
        <v>0</v>
      </c>
      <c r="AA1245" s="5">
        <f t="shared" si="118"/>
        <v>4</v>
      </c>
      <c r="AB1245" s="5">
        <f t="shared" si="119"/>
        <v>1</v>
      </c>
    </row>
    <row r="1246" spans="1:28" customFormat="1" ht="15" customHeight="1">
      <c r="A1246" s="6">
        <v>16174</v>
      </c>
      <c r="B1246" s="5" t="s">
        <v>7534</v>
      </c>
      <c r="C1246" s="5" t="s">
        <v>12400</v>
      </c>
      <c r="D1246" s="5" t="s">
        <v>7535</v>
      </c>
      <c r="E1246" s="9" t="s">
        <v>11020</v>
      </c>
      <c r="F1246" s="111">
        <v>1</v>
      </c>
      <c r="G1246" s="111">
        <v>1</v>
      </c>
      <c r="H1246" s="109">
        <f t="shared" si="117"/>
        <v>1</v>
      </c>
      <c r="I1246" s="22">
        <v>1</v>
      </c>
      <c r="J1246" s="25">
        <v>0</v>
      </c>
      <c r="K1246" s="95">
        <v>1</v>
      </c>
      <c r="L1246" s="12">
        <v>0</v>
      </c>
      <c r="M1246" s="12">
        <v>1</v>
      </c>
      <c r="N1246" s="27">
        <f t="shared" si="120"/>
        <v>1</v>
      </c>
      <c r="O1246" s="29">
        <v>1</v>
      </c>
      <c r="P1246" s="125">
        <v>0</v>
      </c>
      <c r="Q1246" s="125">
        <v>0</v>
      </c>
      <c r="R1246" s="31">
        <f t="shared" si="121"/>
        <v>0</v>
      </c>
      <c r="S1246" s="14">
        <v>1859</v>
      </c>
      <c r="T1246" s="15">
        <v>10.9558</v>
      </c>
      <c r="U1246" s="15">
        <v>169.68181237335475</v>
      </c>
      <c r="V1246" s="33">
        <f t="shared" si="122"/>
        <v>0</v>
      </c>
      <c r="W1246" s="34">
        <v>0</v>
      </c>
      <c r="X1246" s="19">
        <v>1</v>
      </c>
      <c r="Y1246" s="36">
        <v>0</v>
      </c>
      <c r="Z1246" s="41">
        <v>0</v>
      </c>
      <c r="AA1246" s="5">
        <f t="shared" si="118"/>
        <v>4</v>
      </c>
      <c r="AB1246" s="5">
        <f t="shared" si="119"/>
        <v>1</v>
      </c>
    </row>
    <row r="1247" spans="1:28" customFormat="1" ht="15" customHeight="1">
      <c r="A1247" s="6">
        <v>16175</v>
      </c>
      <c r="B1247" s="5" t="s">
        <v>7550</v>
      </c>
      <c r="C1247" s="5" t="s">
        <v>12401</v>
      </c>
      <c r="D1247" s="5" t="s">
        <v>7551</v>
      </c>
      <c r="E1247" s="9" t="s">
        <v>11020</v>
      </c>
      <c r="F1247" s="111">
        <v>1</v>
      </c>
      <c r="G1247" s="111">
        <v>1</v>
      </c>
      <c r="H1247" s="109">
        <f t="shared" si="117"/>
        <v>1</v>
      </c>
      <c r="I1247" s="22">
        <v>0</v>
      </c>
      <c r="J1247" s="25">
        <v>0</v>
      </c>
      <c r="K1247" s="95">
        <v>1</v>
      </c>
      <c r="L1247" s="12">
        <v>0</v>
      </c>
      <c r="M1247" s="12">
        <v>1</v>
      </c>
      <c r="N1247" s="27">
        <f t="shared" si="120"/>
        <v>1</v>
      </c>
      <c r="O1247" s="29">
        <v>1</v>
      </c>
      <c r="P1247" s="125">
        <v>0</v>
      </c>
      <c r="Q1247" s="125">
        <v>0</v>
      </c>
      <c r="R1247" s="31">
        <f t="shared" si="121"/>
        <v>0</v>
      </c>
      <c r="S1247" s="14">
        <v>1171</v>
      </c>
      <c r="T1247" s="15">
        <v>17.6251</v>
      </c>
      <c r="U1247" s="15">
        <v>66.439339351266099</v>
      </c>
      <c r="V1247" s="33">
        <f t="shared" si="122"/>
        <v>1</v>
      </c>
      <c r="W1247" s="34">
        <v>0</v>
      </c>
      <c r="X1247" s="19">
        <v>1</v>
      </c>
      <c r="Y1247" s="36">
        <v>1</v>
      </c>
      <c r="Z1247" s="41">
        <v>0</v>
      </c>
      <c r="AA1247" s="5">
        <f t="shared" si="118"/>
        <v>5</v>
      </c>
      <c r="AB1247" s="5">
        <f t="shared" si="119"/>
        <v>1</v>
      </c>
    </row>
    <row r="1248" spans="1:28" customFormat="1" ht="15" customHeight="1">
      <c r="A1248" s="6">
        <v>16176</v>
      </c>
      <c r="B1248" s="5" t="s">
        <v>7564</v>
      </c>
      <c r="C1248" s="5" t="s">
        <v>12402</v>
      </c>
      <c r="D1248" s="5" t="s">
        <v>7565</v>
      </c>
      <c r="E1248" s="9" t="s">
        <v>11020</v>
      </c>
      <c r="F1248" s="111">
        <v>1</v>
      </c>
      <c r="G1248" s="111">
        <v>0</v>
      </c>
      <c r="H1248" s="109">
        <f t="shared" si="117"/>
        <v>1</v>
      </c>
      <c r="I1248" s="22">
        <v>0</v>
      </c>
      <c r="J1248" s="25">
        <v>0</v>
      </c>
      <c r="K1248" s="95">
        <v>1</v>
      </c>
      <c r="L1248" s="12">
        <v>0</v>
      </c>
      <c r="M1248" s="12">
        <v>0</v>
      </c>
      <c r="N1248" s="27">
        <f t="shared" si="120"/>
        <v>1</v>
      </c>
      <c r="O1248" s="29">
        <v>1</v>
      </c>
      <c r="P1248" s="125">
        <v>0</v>
      </c>
      <c r="Q1248" s="125">
        <v>0</v>
      </c>
      <c r="R1248" s="31">
        <f t="shared" si="121"/>
        <v>0</v>
      </c>
      <c r="S1248" s="14">
        <v>4934</v>
      </c>
      <c r="T1248" s="15">
        <v>2.2818000000000001</v>
      </c>
      <c r="U1248" s="15">
        <v>2162.3279866771845</v>
      </c>
      <c r="V1248" s="33">
        <f t="shared" si="122"/>
        <v>0</v>
      </c>
      <c r="W1248" s="34">
        <v>1</v>
      </c>
      <c r="X1248" s="19">
        <v>0</v>
      </c>
      <c r="Y1248" s="36">
        <v>0</v>
      </c>
      <c r="Z1248" s="41">
        <v>0</v>
      </c>
      <c r="AA1248" s="5">
        <f t="shared" si="118"/>
        <v>4</v>
      </c>
      <c r="AB1248" s="5">
        <f t="shared" si="119"/>
        <v>1</v>
      </c>
    </row>
    <row r="1249" spans="1:28" customFormat="1" ht="15" customHeight="1">
      <c r="A1249" s="6">
        <v>16177</v>
      </c>
      <c r="B1249" s="5" t="s">
        <v>7608</v>
      </c>
      <c r="C1249" s="5" t="s">
        <v>12403</v>
      </c>
      <c r="D1249" s="5" t="s">
        <v>7609</v>
      </c>
      <c r="E1249" s="9" t="s">
        <v>11020</v>
      </c>
      <c r="F1249" s="111">
        <v>1</v>
      </c>
      <c r="G1249" s="111">
        <v>0</v>
      </c>
      <c r="H1249" s="109">
        <f t="shared" si="117"/>
        <v>1</v>
      </c>
      <c r="I1249" s="22">
        <v>1</v>
      </c>
      <c r="J1249" s="25">
        <v>0</v>
      </c>
      <c r="K1249" s="95">
        <v>1</v>
      </c>
      <c r="L1249" s="12">
        <v>0</v>
      </c>
      <c r="M1249" s="12">
        <v>1</v>
      </c>
      <c r="N1249" s="27">
        <f t="shared" si="120"/>
        <v>1</v>
      </c>
      <c r="O1249" s="29">
        <v>1</v>
      </c>
      <c r="P1249" s="125">
        <v>0</v>
      </c>
      <c r="Q1249" s="125">
        <v>0</v>
      </c>
      <c r="R1249" s="31">
        <f t="shared" si="121"/>
        <v>0</v>
      </c>
      <c r="S1249" s="14">
        <v>1695</v>
      </c>
      <c r="T1249" s="15">
        <v>10.1153</v>
      </c>
      <c r="U1249" s="15">
        <v>167.56794163297184</v>
      </c>
      <c r="V1249" s="33">
        <f t="shared" si="122"/>
        <v>0</v>
      </c>
      <c r="W1249" s="34">
        <v>0</v>
      </c>
      <c r="X1249" s="19">
        <v>0</v>
      </c>
      <c r="Y1249" s="36">
        <v>0</v>
      </c>
      <c r="Z1249" s="41">
        <v>0</v>
      </c>
      <c r="AA1249" s="5">
        <f t="shared" si="118"/>
        <v>4</v>
      </c>
      <c r="AB1249" s="5">
        <f t="shared" si="119"/>
        <v>1</v>
      </c>
    </row>
    <row r="1250" spans="1:28" customFormat="1" ht="15" customHeight="1">
      <c r="A1250" s="6">
        <v>16179</v>
      </c>
      <c r="B1250" s="5" t="s">
        <v>7672</v>
      </c>
      <c r="C1250" s="5" t="s">
        <v>12404</v>
      </c>
      <c r="D1250" s="5" t="s">
        <v>7673</v>
      </c>
      <c r="E1250" s="9" t="s">
        <v>11020</v>
      </c>
      <c r="F1250" s="111">
        <v>0</v>
      </c>
      <c r="G1250" s="111">
        <v>1</v>
      </c>
      <c r="H1250" s="109">
        <f t="shared" si="117"/>
        <v>1</v>
      </c>
      <c r="I1250" s="22">
        <v>0</v>
      </c>
      <c r="J1250" s="25">
        <v>0</v>
      </c>
      <c r="K1250" s="95">
        <v>1</v>
      </c>
      <c r="L1250" s="12">
        <v>0</v>
      </c>
      <c r="M1250" s="12">
        <v>1</v>
      </c>
      <c r="N1250" s="27">
        <f t="shared" si="120"/>
        <v>1</v>
      </c>
      <c r="O1250" s="29">
        <v>1</v>
      </c>
      <c r="P1250" s="125">
        <v>0</v>
      </c>
      <c r="Q1250" s="125">
        <v>0</v>
      </c>
      <c r="R1250" s="31">
        <f t="shared" si="121"/>
        <v>0</v>
      </c>
      <c r="S1250" s="14">
        <v>1261</v>
      </c>
      <c r="T1250" s="15">
        <v>7.2138</v>
      </c>
      <c r="U1250" s="15">
        <v>174.80384817987746</v>
      </c>
      <c r="V1250" s="33">
        <f t="shared" si="122"/>
        <v>0</v>
      </c>
      <c r="W1250" s="34">
        <v>0</v>
      </c>
      <c r="X1250" s="19">
        <v>1</v>
      </c>
      <c r="Y1250" s="36">
        <v>0</v>
      </c>
      <c r="Z1250" s="41">
        <v>0</v>
      </c>
      <c r="AA1250" s="5">
        <f t="shared" si="118"/>
        <v>3</v>
      </c>
      <c r="AB1250" s="5">
        <f t="shared" si="119"/>
        <v>1</v>
      </c>
    </row>
    <row r="1251" spans="1:28" customFormat="1" ht="15" customHeight="1">
      <c r="A1251" s="6">
        <v>16180</v>
      </c>
      <c r="B1251" s="5" t="s">
        <v>7812</v>
      </c>
      <c r="C1251" s="5" t="s">
        <v>12405</v>
      </c>
      <c r="D1251" s="5" t="s">
        <v>7813</v>
      </c>
      <c r="E1251" s="9" t="s">
        <v>11020</v>
      </c>
      <c r="F1251" s="111">
        <v>1</v>
      </c>
      <c r="G1251" s="111">
        <v>1</v>
      </c>
      <c r="H1251" s="109">
        <f t="shared" si="117"/>
        <v>1</v>
      </c>
      <c r="I1251" s="22">
        <v>0</v>
      </c>
      <c r="J1251" s="25">
        <v>0</v>
      </c>
      <c r="K1251" s="95">
        <v>1</v>
      </c>
      <c r="L1251" s="12">
        <v>0</v>
      </c>
      <c r="M1251" s="12">
        <v>1</v>
      </c>
      <c r="N1251" s="27">
        <f t="shared" si="120"/>
        <v>1</v>
      </c>
      <c r="O1251" s="29">
        <v>1</v>
      </c>
      <c r="P1251" s="125">
        <v>0</v>
      </c>
      <c r="Q1251" s="125">
        <v>0</v>
      </c>
      <c r="R1251" s="31">
        <f t="shared" si="121"/>
        <v>0</v>
      </c>
      <c r="S1251" s="14">
        <v>862</v>
      </c>
      <c r="T1251" s="15">
        <v>8.5214999999999996</v>
      </c>
      <c r="U1251" s="15">
        <v>101.15589978290208</v>
      </c>
      <c r="V1251" s="33">
        <f t="shared" si="122"/>
        <v>0</v>
      </c>
      <c r="W1251" s="34">
        <v>0</v>
      </c>
      <c r="X1251" s="19">
        <v>1</v>
      </c>
      <c r="Y1251" s="36">
        <v>0</v>
      </c>
      <c r="Z1251" s="41">
        <v>0</v>
      </c>
      <c r="AA1251" s="5">
        <f t="shared" si="118"/>
        <v>3</v>
      </c>
      <c r="AB1251" s="5">
        <f t="shared" si="119"/>
        <v>1</v>
      </c>
    </row>
    <row r="1252" spans="1:28" customFormat="1" ht="15" customHeight="1">
      <c r="A1252" s="6">
        <v>16182</v>
      </c>
      <c r="B1252" s="5" t="s">
        <v>8040</v>
      </c>
      <c r="C1252" s="5" t="s">
        <v>12406</v>
      </c>
      <c r="D1252" s="5" t="s">
        <v>8041</v>
      </c>
      <c r="E1252" s="9" t="s">
        <v>11020</v>
      </c>
      <c r="F1252" s="111">
        <v>1</v>
      </c>
      <c r="G1252" s="111">
        <v>1</v>
      </c>
      <c r="H1252" s="109">
        <f t="shared" si="117"/>
        <v>1</v>
      </c>
      <c r="I1252" s="22">
        <v>0</v>
      </c>
      <c r="J1252" s="25">
        <v>0</v>
      </c>
      <c r="K1252" s="95">
        <v>1</v>
      </c>
      <c r="L1252" s="12">
        <v>0</v>
      </c>
      <c r="M1252" s="12">
        <v>0</v>
      </c>
      <c r="N1252" s="27">
        <f t="shared" si="120"/>
        <v>1</v>
      </c>
      <c r="O1252" s="29">
        <v>1</v>
      </c>
      <c r="P1252" s="125">
        <v>0</v>
      </c>
      <c r="Q1252" s="125">
        <v>1</v>
      </c>
      <c r="R1252" s="31">
        <f t="shared" si="121"/>
        <v>1</v>
      </c>
      <c r="S1252" s="14">
        <v>3888</v>
      </c>
      <c r="T1252" s="15">
        <v>15.810799999999999</v>
      </c>
      <c r="U1252" s="15">
        <v>245.90786044981914</v>
      </c>
      <c r="V1252" s="33">
        <f t="shared" si="122"/>
        <v>0</v>
      </c>
      <c r="W1252" s="34">
        <v>0</v>
      </c>
      <c r="X1252" s="19">
        <v>1</v>
      </c>
      <c r="Y1252" s="36">
        <v>0</v>
      </c>
      <c r="Z1252" s="41">
        <v>0</v>
      </c>
      <c r="AA1252" s="5">
        <f t="shared" si="118"/>
        <v>4</v>
      </c>
      <c r="AB1252" s="5">
        <f t="shared" si="119"/>
        <v>1</v>
      </c>
    </row>
    <row r="1253" spans="1:28" customFormat="1" ht="15" customHeight="1">
      <c r="A1253" s="6">
        <v>16184</v>
      </c>
      <c r="B1253" s="5" t="s">
        <v>8094</v>
      </c>
      <c r="C1253" s="5" t="s">
        <v>12407</v>
      </c>
      <c r="D1253" s="5" t="s">
        <v>8095</v>
      </c>
      <c r="E1253" s="9" t="s">
        <v>11020</v>
      </c>
      <c r="F1253" s="111">
        <v>0</v>
      </c>
      <c r="G1253" s="111">
        <v>1</v>
      </c>
      <c r="H1253" s="109">
        <f t="shared" si="117"/>
        <v>1</v>
      </c>
      <c r="I1253" s="22">
        <v>1</v>
      </c>
      <c r="J1253" s="25">
        <v>0</v>
      </c>
      <c r="K1253" s="95">
        <v>1</v>
      </c>
      <c r="L1253" s="12">
        <v>1</v>
      </c>
      <c r="M1253" s="12">
        <v>1</v>
      </c>
      <c r="N1253" s="27">
        <f t="shared" si="120"/>
        <v>1</v>
      </c>
      <c r="O1253" s="29">
        <v>1</v>
      </c>
      <c r="P1253" s="125">
        <v>0</v>
      </c>
      <c r="Q1253" s="125">
        <v>1</v>
      </c>
      <c r="R1253" s="31">
        <f t="shared" si="121"/>
        <v>1</v>
      </c>
      <c r="S1253" s="14">
        <v>429</v>
      </c>
      <c r="T1253" s="15">
        <v>25.386900000000001</v>
      </c>
      <c r="U1253" s="15">
        <v>16.898479136877679</v>
      </c>
      <c r="V1253" s="33">
        <f t="shared" si="122"/>
        <v>1</v>
      </c>
      <c r="W1253" s="34">
        <v>0</v>
      </c>
      <c r="X1253" s="19">
        <v>1</v>
      </c>
      <c r="Y1253" s="36">
        <v>1</v>
      </c>
      <c r="Z1253" s="41">
        <v>0</v>
      </c>
      <c r="AA1253" s="5">
        <f t="shared" si="118"/>
        <v>7</v>
      </c>
      <c r="AB1253" s="5">
        <f t="shared" si="119"/>
        <v>1</v>
      </c>
    </row>
    <row r="1254" spans="1:28" customFormat="1" ht="15" customHeight="1">
      <c r="A1254" s="6">
        <v>16185</v>
      </c>
      <c r="B1254" s="5" t="s">
        <v>8098</v>
      </c>
      <c r="C1254" s="5" t="s">
        <v>12408</v>
      </c>
      <c r="D1254" s="5" t="s">
        <v>8099</v>
      </c>
      <c r="E1254" s="9" t="s">
        <v>11020</v>
      </c>
      <c r="F1254" s="111">
        <v>0</v>
      </c>
      <c r="G1254" s="111">
        <v>1</v>
      </c>
      <c r="H1254" s="109">
        <f t="shared" si="117"/>
        <v>1</v>
      </c>
      <c r="I1254" s="22">
        <v>1</v>
      </c>
      <c r="J1254" s="25">
        <v>0</v>
      </c>
      <c r="K1254" s="95">
        <v>1</v>
      </c>
      <c r="L1254" s="12">
        <v>0</v>
      </c>
      <c r="M1254" s="12">
        <v>1</v>
      </c>
      <c r="N1254" s="27">
        <f t="shared" si="120"/>
        <v>1</v>
      </c>
      <c r="O1254" s="29">
        <v>1</v>
      </c>
      <c r="P1254" s="125">
        <v>0</v>
      </c>
      <c r="Q1254" s="125">
        <v>0</v>
      </c>
      <c r="R1254" s="31">
        <f t="shared" si="121"/>
        <v>0</v>
      </c>
      <c r="S1254" s="14">
        <v>739</v>
      </c>
      <c r="T1254" s="15">
        <v>5.0675999999999997</v>
      </c>
      <c r="U1254" s="15">
        <v>145.82840003157315</v>
      </c>
      <c r="V1254" s="33">
        <f t="shared" si="122"/>
        <v>0</v>
      </c>
      <c r="W1254" s="34">
        <v>0</v>
      </c>
      <c r="X1254" s="19">
        <v>1</v>
      </c>
      <c r="Y1254" s="36">
        <v>0</v>
      </c>
      <c r="Z1254" s="41">
        <v>0</v>
      </c>
      <c r="AA1254" s="5">
        <f t="shared" si="118"/>
        <v>4</v>
      </c>
      <c r="AB1254" s="5">
        <f t="shared" si="119"/>
        <v>1</v>
      </c>
    </row>
    <row r="1255" spans="1:28" customFormat="1" ht="15" customHeight="1">
      <c r="A1255" s="6">
        <v>16186</v>
      </c>
      <c r="B1255" s="5" t="s">
        <v>8142</v>
      </c>
      <c r="C1255" s="5" t="s">
        <v>12409</v>
      </c>
      <c r="D1255" s="5" t="s">
        <v>8143</v>
      </c>
      <c r="E1255" s="9" t="s">
        <v>11020</v>
      </c>
      <c r="F1255" s="111">
        <v>0</v>
      </c>
      <c r="G1255" s="111">
        <v>1</v>
      </c>
      <c r="H1255" s="109">
        <f t="shared" si="117"/>
        <v>1</v>
      </c>
      <c r="I1255" s="22">
        <v>1</v>
      </c>
      <c r="J1255" s="25">
        <v>0</v>
      </c>
      <c r="K1255" s="95">
        <v>1</v>
      </c>
      <c r="L1255" s="12">
        <v>1</v>
      </c>
      <c r="M1255" s="12">
        <v>0</v>
      </c>
      <c r="N1255" s="27">
        <f t="shared" si="120"/>
        <v>1</v>
      </c>
      <c r="O1255" s="29">
        <v>1</v>
      </c>
      <c r="P1255" s="125">
        <v>0</v>
      </c>
      <c r="Q1255" s="125">
        <v>0</v>
      </c>
      <c r="R1255" s="31">
        <f t="shared" si="121"/>
        <v>0</v>
      </c>
      <c r="S1255" s="14">
        <v>926</v>
      </c>
      <c r="T1255" s="15">
        <v>6.0302999999999995</v>
      </c>
      <c r="U1255" s="15">
        <v>153.55786610948047</v>
      </c>
      <c r="V1255" s="33">
        <f t="shared" si="122"/>
        <v>0</v>
      </c>
      <c r="W1255" s="34">
        <v>0</v>
      </c>
      <c r="X1255" s="19">
        <v>1</v>
      </c>
      <c r="Y1255" s="36">
        <v>0</v>
      </c>
      <c r="Z1255" s="41">
        <v>0</v>
      </c>
      <c r="AA1255" s="5">
        <f t="shared" si="118"/>
        <v>4</v>
      </c>
      <c r="AB1255" s="5">
        <f t="shared" si="119"/>
        <v>1</v>
      </c>
    </row>
    <row r="1256" spans="1:28" customFormat="1" ht="15" customHeight="1">
      <c r="A1256" s="6">
        <v>16187</v>
      </c>
      <c r="B1256" s="5" t="s">
        <v>8174</v>
      </c>
      <c r="C1256" s="5" t="s">
        <v>12410</v>
      </c>
      <c r="D1256" s="5" t="s">
        <v>8175</v>
      </c>
      <c r="E1256" s="9" t="s">
        <v>11020</v>
      </c>
      <c r="F1256" s="111">
        <v>1</v>
      </c>
      <c r="G1256" s="111">
        <v>1</v>
      </c>
      <c r="H1256" s="109">
        <f t="shared" si="117"/>
        <v>1</v>
      </c>
      <c r="I1256" s="22">
        <v>1</v>
      </c>
      <c r="J1256" s="25">
        <v>0</v>
      </c>
      <c r="K1256" s="95">
        <v>1</v>
      </c>
      <c r="L1256" s="12">
        <v>0</v>
      </c>
      <c r="M1256" s="12">
        <v>0</v>
      </c>
      <c r="N1256" s="27">
        <f t="shared" si="120"/>
        <v>1</v>
      </c>
      <c r="O1256" s="29">
        <v>1</v>
      </c>
      <c r="P1256" s="125">
        <v>0</v>
      </c>
      <c r="Q1256" s="125">
        <v>1</v>
      </c>
      <c r="R1256" s="31">
        <f t="shared" si="121"/>
        <v>1</v>
      </c>
      <c r="S1256" s="14">
        <v>3953</v>
      </c>
      <c r="T1256" s="15">
        <v>24.534299999999998</v>
      </c>
      <c r="U1256" s="15">
        <v>161.12136885910746</v>
      </c>
      <c r="V1256" s="33">
        <f t="shared" si="122"/>
        <v>0</v>
      </c>
      <c r="W1256" s="34">
        <v>1</v>
      </c>
      <c r="X1256" s="19">
        <v>1</v>
      </c>
      <c r="Y1256" s="36">
        <v>1</v>
      </c>
      <c r="Z1256" s="41">
        <v>0</v>
      </c>
      <c r="AA1256" s="5">
        <f t="shared" si="118"/>
        <v>7</v>
      </c>
      <c r="AB1256" s="5">
        <f t="shared" si="119"/>
        <v>1</v>
      </c>
    </row>
    <row r="1257" spans="1:28" customFormat="1" ht="15" customHeight="1">
      <c r="A1257" s="6">
        <v>16190</v>
      </c>
      <c r="B1257" s="5" t="s">
        <v>8645</v>
      </c>
      <c r="C1257" s="5" t="s">
        <v>12411</v>
      </c>
      <c r="D1257" s="5" t="s">
        <v>8646</v>
      </c>
      <c r="E1257" s="9" t="s">
        <v>11020</v>
      </c>
      <c r="F1257" s="111">
        <v>0</v>
      </c>
      <c r="G1257" s="111">
        <v>1</v>
      </c>
      <c r="H1257" s="109">
        <f t="shared" si="117"/>
        <v>1</v>
      </c>
      <c r="I1257" s="22">
        <v>0</v>
      </c>
      <c r="J1257" s="25">
        <v>0</v>
      </c>
      <c r="K1257" s="95">
        <v>1</v>
      </c>
      <c r="L1257" s="12">
        <v>0</v>
      </c>
      <c r="M1257" s="12">
        <v>1</v>
      </c>
      <c r="N1257" s="27">
        <f t="shared" si="120"/>
        <v>1</v>
      </c>
      <c r="O1257" s="29">
        <v>1</v>
      </c>
      <c r="P1257" s="125">
        <v>0</v>
      </c>
      <c r="Q1257" s="125">
        <v>0</v>
      </c>
      <c r="R1257" s="31">
        <f t="shared" si="121"/>
        <v>0</v>
      </c>
      <c r="S1257" s="14">
        <v>4950</v>
      </c>
      <c r="T1257" s="15">
        <v>22.953600000000002</v>
      </c>
      <c r="U1257" s="15">
        <v>215.65244667503134</v>
      </c>
      <c r="V1257" s="33">
        <f t="shared" si="122"/>
        <v>0</v>
      </c>
      <c r="W1257" s="34">
        <v>0</v>
      </c>
      <c r="X1257" s="19">
        <v>1</v>
      </c>
      <c r="Y1257" s="36">
        <v>0</v>
      </c>
      <c r="Z1257" s="41">
        <v>0</v>
      </c>
      <c r="AA1257" s="5">
        <f t="shared" si="118"/>
        <v>3</v>
      </c>
      <c r="AB1257" s="5">
        <f t="shared" si="119"/>
        <v>1</v>
      </c>
    </row>
    <row r="1258" spans="1:28" customFormat="1" ht="15" customHeight="1">
      <c r="A1258" s="6">
        <v>16191</v>
      </c>
      <c r="B1258" s="5" t="s">
        <v>8800</v>
      </c>
      <c r="C1258" s="5" t="s">
        <v>12412</v>
      </c>
      <c r="D1258" s="5" t="s">
        <v>8801</v>
      </c>
      <c r="E1258" s="9" t="s">
        <v>11020</v>
      </c>
      <c r="F1258" s="111">
        <v>0</v>
      </c>
      <c r="G1258" s="111">
        <v>1</v>
      </c>
      <c r="H1258" s="109">
        <f t="shared" si="117"/>
        <v>1</v>
      </c>
      <c r="I1258" s="22">
        <v>1</v>
      </c>
      <c r="J1258" s="25">
        <v>0</v>
      </c>
      <c r="K1258" s="95">
        <v>1</v>
      </c>
      <c r="L1258" s="12">
        <v>1</v>
      </c>
      <c r="M1258" s="12">
        <v>1</v>
      </c>
      <c r="N1258" s="27">
        <f t="shared" si="120"/>
        <v>1</v>
      </c>
      <c r="O1258" s="29">
        <v>1</v>
      </c>
      <c r="P1258" s="125">
        <v>0</v>
      </c>
      <c r="Q1258" s="125">
        <v>1</v>
      </c>
      <c r="R1258" s="31">
        <f t="shared" si="121"/>
        <v>1</v>
      </c>
      <c r="S1258" s="14">
        <v>597</v>
      </c>
      <c r="T1258" s="15">
        <v>13.803800000000001</v>
      </c>
      <c r="U1258" s="15">
        <v>43.248960431185616</v>
      </c>
      <c r="V1258" s="33">
        <f t="shared" si="122"/>
        <v>1</v>
      </c>
      <c r="W1258" s="34">
        <v>0</v>
      </c>
      <c r="X1258" s="19">
        <v>1</v>
      </c>
      <c r="Y1258" s="36">
        <v>1</v>
      </c>
      <c r="Z1258" s="41">
        <v>0</v>
      </c>
      <c r="AA1258" s="5">
        <f t="shared" si="118"/>
        <v>7</v>
      </c>
      <c r="AB1258" s="5">
        <f t="shared" si="119"/>
        <v>1</v>
      </c>
    </row>
    <row r="1259" spans="1:28" customFormat="1" ht="15" customHeight="1">
      <c r="A1259" s="6">
        <v>16252</v>
      </c>
      <c r="B1259" s="5" t="s">
        <v>9008</v>
      </c>
      <c r="C1259" s="5" t="s">
        <v>12413</v>
      </c>
      <c r="D1259" s="5" t="s">
        <v>9009</v>
      </c>
      <c r="E1259" s="9" t="s">
        <v>11020</v>
      </c>
      <c r="F1259" s="111">
        <v>0</v>
      </c>
      <c r="G1259" s="111">
        <v>1</v>
      </c>
      <c r="H1259" s="109">
        <f t="shared" si="117"/>
        <v>1</v>
      </c>
      <c r="I1259" s="22">
        <v>1</v>
      </c>
      <c r="J1259" s="25">
        <v>1</v>
      </c>
      <c r="K1259" s="95">
        <v>1</v>
      </c>
      <c r="L1259" s="12">
        <v>1</v>
      </c>
      <c r="M1259" s="12">
        <v>0</v>
      </c>
      <c r="N1259" s="27">
        <f t="shared" si="120"/>
        <v>1</v>
      </c>
      <c r="O1259" s="29">
        <v>1</v>
      </c>
      <c r="P1259" s="125">
        <v>0</v>
      </c>
      <c r="Q1259" s="125">
        <v>0</v>
      </c>
      <c r="R1259" s="31">
        <f t="shared" si="121"/>
        <v>0</v>
      </c>
      <c r="S1259" s="14">
        <v>3893</v>
      </c>
      <c r="T1259" s="15">
        <v>16.433600000000002</v>
      </c>
      <c r="U1259" s="15">
        <v>236.89270762340567</v>
      </c>
      <c r="V1259" s="33">
        <f t="shared" si="122"/>
        <v>0</v>
      </c>
      <c r="W1259" s="34">
        <v>0</v>
      </c>
      <c r="X1259" s="19">
        <v>1</v>
      </c>
      <c r="Y1259" s="36">
        <v>0</v>
      </c>
      <c r="Z1259" s="41">
        <v>1</v>
      </c>
      <c r="AA1259" s="5">
        <f t="shared" si="118"/>
        <v>6</v>
      </c>
      <c r="AB1259" s="5">
        <f t="shared" si="119"/>
        <v>1</v>
      </c>
    </row>
    <row r="1260" spans="1:28" customFormat="1" ht="15" customHeight="1">
      <c r="A1260" s="6">
        <v>16195</v>
      </c>
      <c r="B1260" s="5" t="s">
        <v>9150</v>
      </c>
      <c r="C1260" s="5" t="s">
        <v>12414</v>
      </c>
      <c r="D1260" s="5" t="s">
        <v>9151</v>
      </c>
      <c r="E1260" s="9" t="s">
        <v>11020</v>
      </c>
      <c r="F1260" s="111">
        <v>1</v>
      </c>
      <c r="G1260" s="111">
        <v>1</v>
      </c>
      <c r="H1260" s="109">
        <f t="shared" si="117"/>
        <v>1</v>
      </c>
      <c r="I1260" s="22">
        <v>1</v>
      </c>
      <c r="J1260" s="25">
        <v>0</v>
      </c>
      <c r="K1260" s="95">
        <v>1</v>
      </c>
      <c r="L1260" s="12">
        <v>0</v>
      </c>
      <c r="M1260" s="12">
        <v>1</v>
      </c>
      <c r="N1260" s="27">
        <f t="shared" si="120"/>
        <v>1</v>
      </c>
      <c r="O1260" s="29">
        <v>0</v>
      </c>
      <c r="P1260" s="125">
        <v>0</v>
      </c>
      <c r="Q1260" s="125">
        <v>1</v>
      </c>
      <c r="R1260" s="31">
        <f t="shared" si="121"/>
        <v>1</v>
      </c>
      <c r="S1260" s="14">
        <v>1250</v>
      </c>
      <c r="T1260" s="15">
        <v>63.970200000000006</v>
      </c>
      <c r="U1260" s="15">
        <v>19.540348474758559</v>
      </c>
      <c r="V1260" s="33">
        <f t="shared" si="122"/>
        <v>1</v>
      </c>
      <c r="W1260" s="34">
        <v>0</v>
      </c>
      <c r="X1260" s="19">
        <v>1</v>
      </c>
      <c r="Y1260" s="36">
        <v>1</v>
      </c>
      <c r="Z1260" s="41">
        <v>0</v>
      </c>
      <c r="AA1260" s="5">
        <f t="shared" si="118"/>
        <v>6</v>
      </c>
      <c r="AB1260" s="5">
        <f t="shared" si="119"/>
        <v>1</v>
      </c>
    </row>
    <row r="1261" spans="1:28" customFormat="1" ht="15" customHeight="1">
      <c r="A1261" s="6">
        <v>16196</v>
      </c>
      <c r="B1261" s="5" t="s">
        <v>9194</v>
      </c>
      <c r="C1261" s="5" t="s">
        <v>12415</v>
      </c>
      <c r="D1261" s="5" t="s">
        <v>9195</v>
      </c>
      <c r="E1261" s="9" t="s">
        <v>11020</v>
      </c>
      <c r="F1261" s="111">
        <v>1</v>
      </c>
      <c r="G1261" s="111">
        <v>1</v>
      </c>
      <c r="H1261" s="109">
        <f t="shared" si="117"/>
        <v>1</v>
      </c>
      <c r="I1261" s="22">
        <v>1</v>
      </c>
      <c r="J1261" s="25">
        <v>0</v>
      </c>
      <c r="K1261" s="95">
        <v>1</v>
      </c>
      <c r="L1261" s="12">
        <v>0</v>
      </c>
      <c r="M1261" s="12">
        <v>0</v>
      </c>
      <c r="N1261" s="27">
        <f t="shared" si="120"/>
        <v>1</v>
      </c>
      <c r="O1261" s="29">
        <v>1</v>
      </c>
      <c r="P1261" s="125">
        <v>0</v>
      </c>
      <c r="Q1261" s="125">
        <v>0</v>
      </c>
      <c r="R1261" s="31">
        <f t="shared" si="121"/>
        <v>0</v>
      </c>
      <c r="S1261" s="14">
        <v>2507</v>
      </c>
      <c r="T1261" s="15">
        <v>5.8460999999999999</v>
      </c>
      <c r="U1261" s="15">
        <v>428.83289714510528</v>
      </c>
      <c r="V1261" s="33">
        <f t="shared" si="122"/>
        <v>0</v>
      </c>
      <c r="W1261" s="34">
        <v>0</v>
      </c>
      <c r="X1261" s="19">
        <v>1</v>
      </c>
      <c r="Y1261" s="36">
        <v>0</v>
      </c>
      <c r="Z1261" s="41">
        <v>0</v>
      </c>
      <c r="AA1261" s="5">
        <f t="shared" si="118"/>
        <v>4</v>
      </c>
      <c r="AB1261" s="5">
        <f t="shared" si="119"/>
        <v>1</v>
      </c>
    </row>
    <row r="1262" spans="1:28" customFormat="1" ht="15" customHeight="1">
      <c r="A1262" s="6">
        <v>16197</v>
      </c>
      <c r="B1262" s="5" t="s">
        <v>9226</v>
      </c>
      <c r="C1262" s="5" t="s">
        <v>12416</v>
      </c>
      <c r="D1262" s="5" t="s">
        <v>9227</v>
      </c>
      <c r="E1262" s="9" t="s">
        <v>11020</v>
      </c>
      <c r="F1262" s="111">
        <v>0</v>
      </c>
      <c r="G1262" s="111">
        <v>1</v>
      </c>
      <c r="H1262" s="109">
        <f t="shared" si="117"/>
        <v>1</v>
      </c>
      <c r="I1262" s="22">
        <v>1</v>
      </c>
      <c r="J1262" s="25">
        <v>0</v>
      </c>
      <c r="K1262" s="95">
        <v>1</v>
      </c>
      <c r="L1262" s="12">
        <v>0</v>
      </c>
      <c r="M1262" s="12">
        <v>1</v>
      </c>
      <c r="N1262" s="27">
        <f t="shared" si="120"/>
        <v>1</v>
      </c>
      <c r="O1262" s="29">
        <v>1</v>
      </c>
      <c r="P1262" s="125">
        <v>0</v>
      </c>
      <c r="Q1262" s="125">
        <v>1</v>
      </c>
      <c r="R1262" s="31">
        <f t="shared" si="121"/>
        <v>1</v>
      </c>
      <c r="S1262" s="14">
        <v>1991</v>
      </c>
      <c r="T1262" s="15">
        <v>6.5279999999999996</v>
      </c>
      <c r="U1262" s="15">
        <v>304.99387254901961</v>
      </c>
      <c r="V1262" s="33">
        <f t="shared" si="122"/>
        <v>0</v>
      </c>
      <c r="W1262" s="34">
        <v>1</v>
      </c>
      <c r="X1262" s="19">
        <v>1</v>
      </c>
      <c r="Y1262" s="36">
        <v>0</v>
      </c>
      <c r="Z1262" s="41">
        <v>0</v>
      </c>
      <c r="AA1262" s="5">
        <f t="shared" si="118"/>
        <v>6</v>
      </c>
      <c r="AB1262" s="5">
        <f t="shared" si="119"/>
        <v>1</v>
      </c>
    </row>
    <row r="1263" spans="1:28" customFormat="1" ht="15" customHeight="1">
      <c r="A1263" s="6">
        <v>16199</v>
      </c>
      <c r="B1263" s="5" t="s">
        <v>9268</v>
      </c>
      <c r="C1263" s="5" t="s">
        <v>12417</v>
      </c>
      <c r="D1263" s="5" t="s">
        <v>9269</v>
      </c>
      <c r="E1263" s="9" t="s">
        <v>11020</v>
      </c>
      <c r="F1263" s="111">
        <v>0</v>
      </c>
      <c r="G1263" s="111">
        <v>1</v>
      </c>
      <c r="H1263" s="109">
        <f t="shared" si="117"/>
        <v>1</v>
      </c>
      <c r="I1263" s="22">
        <v>1</v>
      </c>
      <c r="J1263" s="25">
        <v>0</v>
      </c>
      <c r="K1263" s="95">
        <v>1</v>
      </c>
      <c r="L1263" s="12">
        <v>0</v>
      </c>
      <c r="M1263" s="12">
        <v>1</v>
      </c>
      <c r="N1263" s="27">
        <f t="shared" si="120"/>
        <v>1</v>
      </c>
      <c r="O1263" s="29">
        <v>0</v>
      </c>
      <c r="P1263" s="125">
        <v>0</v>
      </c>
      <c r="Q1263" s="125">
        <v>0</v>
      </c>
      <c r="R1263" s="31">
        <f t="shared" si="121"/>
        <v>0</v>
      </c>
      <c r="S1263" s="14">
        <v>2165</v>
      </c>
      <c r="T1263" s="15">
        <v>27.338800000000003</v>
      </c>
      <c r="U1263" s="15">
        <v>79.191478777415242</v>
      </c>
      <c r="V1263" s="33">
        <f t="shared" si="122"/>
        <v>1</v>
      </c>
      <c r="W1263" s="34">
        <v>0</v>
      </c>
      <c r="X1263" s="19">
        <v>1</v>
      </c>
      <c r="Y1263" s="36">
        <v>1</v>
      </c>
      <c r="Z1263" s="41">
        <v>0</v>
      </c>
      <c r="AA1263" s="5">
        <f t="shared" si="118"/>
        <v>5</v>
      </c>
      <c r="AB1263" s="5">
        <f t="shared" si="119"/>
        <v>1</v>
      </c>
    </row>
    <row r="1264" spans="1:28" customFormat="1" ht="15" customHeight="1">
      <c r="A1264" s="6">
        <v>16200</v>
      </c>
      <c r="B1264" s="5" t="s">
        <v>9466</v>
      </c>
      <c r="C1264" s="5" t="s">
        <v>12418</v>
      </c>
      <c r="D1264" s="5" t="s">
        <v>9467</v>
      </c>
      <c r="E1264" s="9" t="s">
        <v>11020</v>
      </c>
      <c r="F1264" s="111">
        <v>1</v>
      </c>
      <c r="G1264" s="111">
        <v>1</v>
      </c>
      <c r="H1264" s="109">
        <f t="shared" si="117"/>
        <v>1</v>
      </c>
      <c r="I1264" s="22">
        <v>0</v>
      </c>
      <c r="J1264" s="25">
        <v>0</v>
      </c>
      <c r="K1264" s="95">
        <v>1</v>
      </c>
      <c r="L1264" s="12">
        <v>0</v>
      </c>
      <c r="M1264" s="12">
        <v>1</v>
      </c>
      <c r="N1264" s="27">
        <f t="shared" si="120"/>
        <v>1</v>
      </c>
      <c r="O1264" s="29">
        <v>1</v>
      </c>
      <c r="P1264" s="125">
        <v>0</v>
      </c>
      <c r="Q1264" s="125">
        <v>0</v>
      </c>
      <c r="R1264" s="31">
        <f t="shared" si="121"/>
        <v>0</v>
      </c>
      <c r="S1264" s="14">
        <v>1735</v>
      </c>
      <c r="T1264" s="15">
        <v>11.757200000000001</v>
      </c>
      <c r="U1264" s="15">
        <v>147.56914911713673</v>
      </c>
      <c r="V1264" s="33">
        <f t="shared" si="122"/>
        <v>0</v>
      </c>
      <c r="W1264" s="34">
        <v>0</v>
      </c>
      <c r="X1264" s="19">
        <v>1</v>
      </c>
      <c r="Y1264" s="36">
        <v>0</v>
      </c>
      <c r="Z1264" s="41">
        <v>0</v>
      </c>
      <c r="AA1264" s="5">
        <f t="shared" si="118"/>
        <v>3</v>
      </c>
      <c r="AB1264" s="5">
        <f t="shared" si="119"/>
        <v>1</v>
      </c>
    </row>
    <row r="1265" spans="1:28" customFormat="1" ht="15" customHeight="1">
      <c r="A1265" s="6">
        <v>16251</v>
      </c>
      <c r="B1265" s="5" t="s">
        <v>9468</v>
      </c>
      <c r="C1265" s="5" t="s">
        <v>12419</v>
      </c>
      <c r="D1265" s="5" t="s">
        <v>9469</v>
      </c>
      <c r="E1265" s="9" t="s">
        <v>11020</v>
      </c>
      <c r="F1265" s="111">
        <v>0</v>
      </c>
      <c r="G1265" s="111">
        <v>0</v>
      </c>
      <c r="H1265" s="109">
        <f t="shared" si="117"/>
        <v>0</v>
      </c>
      <c r="I1265" s="22">
        <v>0</v>
      </c>
      <c r="J1265" s="25">
        <v>0</v>
      </c>
      <c r="K1265" s="95">
        <v>1</v>
      </c>
      <c r="L1265" s="12">
        <v>0</v>
      </c>
      <c r="M1265" s="12">
        <v>0</v>
      </c>
      <c r="N1265" s="27">
        <f t="shared" si="120"/>
        <v>1</v>
      </c>
      <c r="O1265" s="29">
        <v>1</v>
      </c>
      <c r="P1265" s="125">
        <v>0</v>
      </c>
      <c r="Q1265" s="125">
        <v>0</v>
      </c>
      <c r="R1265" s="31">
        <f t="shared" si="121"/>
        <v>0</v>
      </c>
      <c r="S1265" s="14">
        <v>1961</v>
      </c>
      <c r="T1265" s="15">
        <v>1.2278</v>
      </c>
      <c r="U1265" s="15">
        <v>1597.1656621599609</v>
      </c>
      <c r="V1265" s="33">
        <f t="shared" si="122"/>
        <v>0</v>
      </c>
      <c r="W1265" s="34">
        <v>0</v>
      </c>
      <c r="X1265" s="19">
        <v>0</v>
      </c>
      <c r="Y1265" s="36">
        <v>0</v>
      </c>
      <c r="Z1265" s="41">
        <v>0</v>
      </c>
      <c r="AA1265" s="5">
        <f t="shared" si="118"/>
        <v>2</v>
      </c>
      <c r="AB1265" s="5">
        <f t="shared" si="119"/>
        <v>1</v>
      </c>
    </row>
    <row r="1266" spans="1:28" customFormat="1" ht="15" customHeight="1">
      <c r="A1266" s="6">
        <v>16201</v>
      </c>
      <c r="B1266" s="5" t="s">
        <v>9480</v>
      </c>
      <c r="C1266" s="5" t="s">
        <v>12420</v>
      </c>
      <c r="D1266" s="5" t="s">
        <v>9481</v>
      </c>
      <c r="E1266" s="9" t="s">
        <v>11020</v>
      </c>
      <c r="F1266" s="111">
        <v>1</v>
      </c>
      <c r="G1266" s="111">
        <v>1</v>
      </c>
      <c r="H1266" s="109">
        <f t="shared" si="117"/>
        <v>1</v>
      </c>
      <c r="I1266" s="22">
        <v>1</v>
      </c>
      <c r="J1266" s="25">
        <v>0</v>
      </c>
      <c r="K1266" s="95">
        <v>1</v>
      </c>
      <c r="L1266" s="12">
        <v>0</v>
      </c>
      <c r="M1266" s="12">
        <v>0</v>
      </c>
      <c r="N1266" s="27">
        <f t="shared" si="120"/>
        <v>1</v>
      </c>
      <c r="O1266" s="29">
        <v>1</v>
      </c>
      <c r="P1266" s="125">
        <v>0</v>
      </c>
      <c r="Q1266" s="125">
        <v>1</v>
      </c>
      <c r="R1266" s="31">
        <f t="shared" si="121"/>
        <v>1</v>
      </c>
      <c r="S1266" s="14">
        <v>702</v>
      </c>
      <c r="T1266" s="15">
        <v>12.944900000000001</v>
      </c>
      <c r="U1266" s="15">
        <v>54.229851138286115</v>
      </c>
      <c r="V1266" s="33">
        <f t="shared" si="122"/>
        <v>1</v>
      </c>
      <c r="W1266" s="34">
        <v>1</v>
      </c>
      <c r="X1266" s="19">
        <v>1</v>
      </c>
      <c r="Y1266" s="36">
        <v>0</v>
      </c>
      <c r="Z1266" s="41">
        <v>0</v>
      </c>
      <c r="AA1266" s="5">
        <f t="shared" si="118"/>
        <v>7</v>
      </c>
      <c r="AB1266" s="5">
        <f t="shared" si="119"/>
        <v>1</v>
      </c>
    </row>
    <row r="1267" spans="1:28" customFormat="1" ht="15" customHeight="1">
      <c r="A1267" s="6">
        <v>16203</v>
      </c>
      <c r="B1267" s="5" t="s">
        <v>9524</v>
      </c>
      <c r="C1267" s="5" t="s">
        <v>12421</v>
      </c>
      <c r="D1267" s="5" t="s">
        <v>9525</v>
      </c>
      <c r="E1267" s="9" t="s">
        <v>11020</v>
      </c>
      <c r="F1267" s="111">
        <v>0</v>
      </c>
      <c r="G1267" s="111">
        <v>1</v>
      </c>
      <c r="H1267" s="109">
        <f t="shared" si="117"/>
        <v>1</v>
      </c>
      <c r="I1267" s="22">
        <v>0</v>
      </c>
      <c r="J1267" s="25">
        <v>0</v>
      </c>
      <c r="K1267" s="95">
        <v>1</v>
      </c>
      <c r="L1267" s="12">
        <v>0</v>
      </c>
      <c r="M1267" s="12">
        <v>0</v>
      </c>
      <c r="N1267" s="27">
        <f t="shared" si="120"/>
        <v>1</v>
      </c>
      <c r="O1267" s="29">
        <v>1</v>
      </c>
      <c r="P1267" s="125">
        <v>0</v>
      </c>
      <c r="Q1267" s="125">
        <v>0</v>
      </c>
      <c r="R1267" s="31">
        <f t="shared" si="121"/>
        <v>0</v>
      </c>
      <c r="S1267" s="14">
        <v>4291</v>
      </c>
      <c r="T1267" s="15">
        <v>5.0233999999999996</v>
      </c>
      <c r="U1267" s="15">
        <v>854.20233308118009</v>
      </c>
      <c r="V1267" s="33">
        <f t="shared" si="122"/>
        <v>0</v>
      </c>
      <c r="W1267" s="34">
        <v>1</v>
      </c>
      <c r="X1267" s="19">
        <v>0</v>
      </c>
      <c r="Y1267" s="36">
        <v>0</v>
      </c>
      <c r="Z1267" s="41">
        <v>0</v>
      </c>
      <c r="AA1267" s="5">
        <f t="shared" si="118"/>
        <v>4</v>
      </c>
      <c r="AB1267" s="5">
        <f t="shared" si="119"/>
        <v>1</v>
      </c>
    </row>
    <row r="1268" spans="1:28" customFormat="1" ht="15" customHeight="1">
      <c r="A1268" s="6">
        <v>16205</v>
      </c>
      <c r="B1268" s="5" t="s">
        <v>9570</v>
      </c>
      <c r="C1268" s="5" t="s">
        <v>12422</v>
      </c>
      <c r="D1268" s="5" t="s">
        <v>9571</v>
      </c>
      <c r="E1268" s="9" t="s">
        <v>11020</v>
      </c>
      <c r="F1268" s="111">
        <v>1</v>
      </c>
      <c r="G1268" s="111">
        <v>1</v>
      </c>
      <c r="H1268" s="109">
        <f t="shared" si="117"/>
        <v>1</v>
      </c>
      <c r="I1268" s="22">
        <v>0</v>
      </c>
      <c r="J1268" s="25">
        <v>0</v>
      </c>
      <c r="K1268" s="95">
        <v>1</v>
      </c>
      <c r="L1268" s="12">
        <v>0</v>
      </c>
      <c r="M1268" s="12">
        <v>0</v>
      </c>
      <c r="N1268" s="27">
        <f t="shared" si="120"/>
        <v>1</v>
      </c>
      <c r="O1268" s="29">
        <v>1</v>
      </c>
      <c r="P1268" s="125">
        <v>0</v>
      </c>
      <c r="Q1268" s="125">
        <v>0</v>
      </c>
      <c r="R1268" s="31">
        <f t="shared" si="121"/>
        <v>0</v>
      </c>
      <c r="S1268" s="14">
        <v>1038</v>
      </c>
      <c r="T1268" s="15">
        <v>1.9736000000000002</v>
      </c>
      <c r="U1268" s="15">
        <v>525.94244021078225</v>
      </c>
      <c r="V1268" s="33">
        <f t="shared" si="122"/>
        <v>0</v>
      </c>
      <c r="W1268" s="34">
        <v>0</v>
      </c>
      <c r="X1268" s="19">
        <v>1</v>
      </c>
      <c r="Y1268" s="36">
        <v>0</v>
      </c>
      <c r="Z1268" s="41">
        <v>0</v>
      </c>
      <c r="AA1268" s="5">
        <f t="shared" si="118"/>
        <v>3</v>
      </c>
      <c r="AB1268" s="5">
        <f t="shared" si="119"/>
        <v>1</v>
      </c>
    </row>
    <row r="1269" spans="1:28" customFormat="1" ht="15" customHeight="1">
      <c r="A1269" s="6">
        <v>16208</v>
      </c>
      <c r="B1269" s="5" t="s">
        <v>9652</v>
      </c>
      <c r="C1269" s="5" t="s">
        <v>12423</v>
      </c>
      <c r="D1269" s="5" t="s">
        <v>9653</v>
      </c>
      <c r="E1269" s="9" t="s">
        <v>11020</v>
      </c>
      <c r="F1269" s="111">
        <v>0</v>
      </c>
      <c r="G1269" s="111">
        <v>1</v>
      </c>
      <c r="H1269" s="109">
        <f t="shared" si="117"/>
        <v>1</v>
      </c>
      <c r="I1269" s="22">
        <v>1</v>
      </c>
      <c r="J1269" s="25">
        <v>0</v>
      </c>
      <c r="K1269" s="95">
        <v>1</v>
      </c>
      <c r="L1269" s="12">
        <v>0</v>
      </c>
      <c r="M1269" s="12">
        <v>0</v>
      </c>
      <c r="N1269" s="27">
        <f t="shared" si="120"/>
        <v>1</v>
      </c>
      <c r="O1269" s="29">
        <v>0</v>
      </c>
      <c r="P1269" s="125">
        <v>0</v>
      </c>
      <c r="Q1269" s="125">
        <v>0</v>
      </c>
      <c r="R1269" s="31">
        <f t="shared" si="121"/>
        <v>0</v>
      </c>
      <c r="S1269" s="14">
        <v>1066</v>
      </c>
      <c r="T1269" s="15">
        <v>3.8250000000000002</v>
      </c>
      <c r="U1269" s="15">
        <v>278.69281045751632</v>
      </c>
      <c r="V1269" s="33">
        <f t="shared" si="122"/>
        <v>0</v>
      </c>
      <c r="W1269" s="34">
        <v>1</v>
      </c>
      <c r="X1269" s="19">
        <v>1</v>
      </c>
      <c r="Y1269" s="36">
        <v>0</v>
      </c>
      <c r="Z1269" s="41">
        <v>0</v>
      </c>
      <c r="AA1269" s="5">
        <f t="shared" si="118"/>
        <v>4</v>
      </c>
      <c r="AB1269" s="5">
        <f t="shared" si="119"/>
        <v>1</v>
      </c>
    </row>
    <row r="1270" spans="1:28" customFormat="1" ht="15" customHeight="1">
      <c r="A1270" s="6">
        <v>16209</v>
      </c>
      <c r="B1270" s="5" t="s">
        <v>9664</v>
      </c>
      <c r="C1270" s="5" t="s">
        <v>12424</v>
      </c>
      <c r="D1270" s="5" t="s">
        <v>9665</v>
      </c>
      <c r="E1270" s="9" t="s">
        <v>11020</v>
      </c>
      <c r="F1270" s="111">
        <v>1</v>
      </c>
      <c r="G1270" s="111">
        <v>1</v>
      </c>
      <c r="H1270" s="109">
        <f t="shared" si="117"/>
        <v>1</v>
      </c>
      <c r="I1270" s="22">
        <v>0</v>
      </c>
      <c r="J1270" s="25">
        <v>0</v>
      </c>
      <c r="K1270" s="95">
        <v>1</v>
      </c>
      <c r="L1270" s="12">
        <v>0</v>
      </c>
      <c r="M1270" s="12">
        <v>0</v>
      </c>
      <c r="N1270" s="27">
        <f t="shared" si="120"/>
        <v>1</v>
      </c>
      <c r="O1270" s="29">
        <v>1</v>
      </c>
      <c r="P1270" s="125">
        <v>0</v>
      </c>
      <c r="Q1270" s="125">
        <v>0</v>
      </c>
      <c r="R1270" s="31">
        <f t="shared" si="121"/>
        <v>0</v>
      </c>
      <c r="S1270" s="14">
        <v>3873</v>
      </c>
      <c r="T1270" s="15">
        <v>4.5411000000000001</v>
      </c>
      <c r="U1270" s="15">
        <v>852.87705621985856</v>
      </c>
      <c r="V1270" s="33">
        <f t="shared" si="122"/>
        <v>0</v>
      </c>
      <c r="W1270" s="34">
        <v>0</v>
      </c>
      <c r="X1270" s="19">
        <v>0</v>
      </c>
      <c r="Y1270" s="36">
        <v>0</v>
      </c>
      <c r="Z1270" s="41">
        <v>0</v>
      </c>
      <c r="AA1270" s="5">
        <f t="shared" si="118"/>
        <v>3</v>
      </c>
      <c r="AB1270" s="5">
        <f t="shared" si="119"/>
        <v>1</v>
      </c>
    </row>
    <row r="1271" spans="1:28" customFormat="1" ht="15" customHeight="1">
      <c r="A1271" s="6">
        <v>16210</v>
      </c>
      <c r="B1271" s="5" t="s">
        <v>9708</v>
      </c>
      <c r="C1271" s="5" t="s">
        <v>12425</v>
      </c>
      <c r="D1271" s="5" t="s">
        <v>9709</v>
      </c>
      <c r="E1271" s="9" t="s">
        <v>11020</v>
      </c>
      <c r="F1271" s="111">
        <v>1</v>
      </c>
      <c r="G1271" s="111">
        <v>1</v>
      </c>
      <c r="H1271" s="109">
        <f t="shared" si="117"/>
        <v>1</v>
      </c>
      <c r="I1271" s="22">
        <v>1</v>
      </c>
      <c r="J1271" s="25">
        <v>0</v>
      </c>
      <c r="K1271" s="95">
        <v>1</v>
      </c>
      <c r="L1271" s="12">
        <v>0</v>
      </c>
      <c r="M1271" s="12">
        <v>1</v>
      </c>
      <c r="N1271" s="27">
        <f t="shared" si="120"/>
        <v>1</v>
      </c>
      <c r="O1271" s="29">
        <v>1</v>
      </c>
      <c r="P1271" s="125">
        <v>0</v>
      </c>
      <c r="Q1271" s="125">
        <v>1</v>
      </c>
      <c r="R1271" s="31">
        <f t="shared" si="121"/>
        <v>1</v>
      </c>
      <c r="S1271" s="14">
        <v>603</v>
      </c>
      <c r="T1271" s="15">
        <v>47.126400000000004</v>
      </c>
      <c r="U1271" s="15">
        <v>12.795375840293337</v>
      </c>
      <c r="V1271" s="33">
        <f t="shared" si="122"/>
        <v>1</v>
      </c>
      <c r="W1271" s="34">
        <v>0</v>
      </c>
      <c r="X1271" s="19">
        <v>1</v>
      </c>
      <c r="Y1271" s="36">
        <v>1</v>
      </c>
      <c r="Z1271" s="41">
        <v>0</v>
      </c>
      <c r="AA1271" s="5">
        <f t="shared" si="118"/>
        <v>7</v>
      </c>
      <c r="AB1271" s="5">
        <f t="shared" si="119"/>
        <v>1</v>
      </c>
    </row>
    <row r="1272" spans="1:28" customFormat="1" ht="15" customHeight="1">
      <c r="A1272" s="6">
        <v>16211</v>
      </c>
      <c r="B1272" s="5" t="s">
        <v>9742</v>
      </c>
      <c r="C1272" s="5" t="s">
        <v>12426</v>
      </c>
      <c r="D1272" s="5" t="s">
        <v>9743</v>
      </c>
      <c r="E1272" s="9" t="s">
        <v>11020</v>
      </c>
      <c r="F1272" s="111">
        <v>1</v>
      </c>
      <c r="G1272" s="111">
        <v>1</v>
      </c>
      <c r="H1272" s="109">
        <f t="shared" si="117"/>
        <v>1</v>
      </c>
      <c r="I1272" s="22">
        <v>0</v>
      </c>
      <c r="J1272" s="25">
        <v>0</v>
      </c>
      <c r="K1272" s="95">
        <v>1</v>
      </c>
      <c r="L1272" s="12">
        <v>0</v>
      </c>
      <c r="M1272" s="12">
        <v>1</v>
      </c>
      <c r="N1272" s="27">
        <f t="shared" si="120"/>
        <v>1</v>
      </c>
      <c r="O1272" s="29">
        <v>1</v>
      </c>
      <c r="P1272" s="125">
        <v>0</v>
      </c>
      <c r="Q1272" s="125">
        <v>0</v>
      </c>
      <c r="R1272" s="31">
        <f t="shared" si="121"/>
        <v>0</v>
      </c>
      <c r="S1272" s="14">
        <v>2140</v>
      </c>
      <c r="T1272" s="15">
        <v>11.1709</v>
      </c>
      <c r="U1272" s="15">
        <v>191.56916631605333</v>
      </c>
      <c r="V1272" s="33">
        <f t="shared" si="122"/>
        <v>0</v>
      </c>
      <c r="W1272" s="34">
        <v>0</v>
      </c>
      <c r="X1272" s="19">
        <v>1</v>
      </c>
      <c r="Y1272" s="36">
        <v>0</v>
      </c>
      <c r="Z1272" s="41">
        <v>0</v>
      </c>
      <c r="AA1272" s="5">
        <f t="shared" si="118"/>
        <v>3</v>
      </c>
      <c r="AB1272" s="5">
        <f t="shared" si="119"/>
        <v>1</v>
      </c>
    </row>
    <row r="1273" spans="1:28" customFormat="1" ht="15" customHeight="1">
      <c r="A1273" s="6">
        <v>16212</v>
      </c>
      <c r="B1273" s="5" t="s">
        <v>9756</v>
      </c>
      <c r="C1273" s="5" t="s">
        <v>12427</v>
      </c>
      <c r="D1273" s="5" t="s">
        <v>9757</v>
      </c>
      <c r="E1273" s="9" t="s">
        <v>11020</v>
      </c>
      <c r="F1273" s="111">
        <v>0</v>
      </c>
      <c r="G1273" s="111">
        <v>0</v>
      </c>
      <c r="H1273" s="109">
        <f t="shared" si="117"/>
        <v>0</v>
      </c>
      <c r="I1273" s="22">
        <v>1</v>
      </c>
      <c r="J1273" s="25">
        <v>0</v>
      </c>
      <c r="K1273" s="95">
        <v>1</v>
      </c>
      <c r="L1273" s="12">
        <v>0</v>
      </c>
      <c r="M1273" s="12">
        <v>0</v>
      </c>
      <c r="N1273" s="27">
        <f t="shared" si="120"/>
        <v>1</v>
      </c>
      <c r="O1273" s="29">
        <v>1</v>
      </c>
      <c r="P1273" s="125">
        <v>0</v>
      </c>
      <c r="Q1273" s="125">
        <v>0</v>
      </c>
      <c r="R1273" s="31">
        <f t="shared" si="121"/>
        <v>0</v>
      </c>
      <c r="S1273" s="14">
        <v>4857</v>
      </c>
      <c r="T1273" s="15">
        <v>8.3026999999999997</v>
      </c>
      <c r="U1273" s="15">
        <v>584.99042480157061</v>
      </c>
      <c r="V1273" s="33">
        <f t="shared" si="122"/>
        <v>0</v>
      </c>
      <c r="W1273" s="34">
        <v>0</v>
      </c>
      <c r="X1273" s="19">
        <v>0</v>
      </c>
      <c r="Y1273" s="36">
        <v>0</v>
      </c>
      <c r="Z1273" s="41">
        <v>0</v>
      </c>
      <c r="AA1273" s="5">
        <f t="shared" si="118"/>
        <v>3</v>
      </c>
      <c r="AB1273" s="5">
        <f t="shared" si="119"/>
        <v>1</v>
      </c>
    </row>
    <row r="1274" spans="1:28" customFormat="1" ht="15" customHeight="1">
      <c r="A1274" s="6">
        <v>16216</v>
      </c>
      <c r="B1274" s="5" t="s">
        <v>9958</v>
      </c>
      <c r="C1274" s="5" t="s">
        <v>12428</v>
      </c>
      <c r="D1274" s="5" t="s">
        <v>9959</v>
      </c>
      <c r="E1274" s="9" t="s">
        <v>11020</v>
      </c>
      <c r="F1274" s="111">
        <v>0</v>
      </c>
      <c r="G1274" s="111">
        <v>1</v>
      </c>
      <c r="H1274" s="109">
        <f t="shared" si="117"/>
        <v>1</v>
      </c>
      <c r="I1274" s="22">
        <v>0</v>
      </c>
      <c r="J1274" s="25">
        <v>0</v>
      </c>
      <c r="K1274" s="95">
        <v>1</v>
      </c>
      <c r="L1274" s="12">
        <v>0</v>
      </c>
      <c r="M1274" s="12">
        <v>0</v>
      </c>
      <c r="N1274" s="27">
        <f t="shared" si="120"/>
        <v>1</v>
      </c>
      <c r="O1274" s="29">
        <v>1</v>
      </c>
      <c r="P1274" s="125">
        <v>0</v>
      </c>
      <c r="Q1274" s="125">
        <v>0</v>
      </c>
      <c r="R1274" s="31">
        <f t="shared" si="121"/>
        <v>0</v>
      </c>
      <c r="S1274" s="14">
        <v>2310</v>
      </c>
      <c r="T1274" s="15">
        <v>2.6902999999999997</v>
      </c>
      <c r="U1274" s="15">
        <v>858.64030033825236</v>
      </c>
      <c r="V1274" s="33">
        <f t="shared" si="122"/>
        <v>0</v>
      </c>
      <c r="W1274" s="34">
        <v>1</v>
      </c>
      <c r="X1274" s="19">
        <v>0</v>
      </c>
      <c r="Y1274" s="36">
        <v>0</v>
      </c>
      <c r="Z1274" s="41">
        <v>0</v>
      </c>
      <c r="AA1274" s="5">
        <f t="shared" si="118"/>
        <v>4</v>
      </c>
      <c r="AB1274" s="5">
        <f t="shared" si="119"/>
        <v>1</v>
      </c>
    </row>
    <row r="1275" spans="1:28" customFormat="1" ht="15" customHeight="1">
      <c r="A1275" s="6">
        <v>16217</v>
      </c>
      <c r="B1275" s="5" t="s">
        <v>9974</v>
      </c>
      <c r="C1275" s="5" t="s">
        <v>12429</v>
      </c>
      <c r="D1275" s="5" t="s">
        <v>9975</v>
      </c>
      <c r="E1275" s="9" t="s">
        <v>11020</v>
      </c>
      <c r="F1275" s="111">
        <v>1</v>
      </c>
      <c r="G1275" s="111">
        <v>0</v>
      </c>
      <c r="H1275" s="109">
        <f t="shared" si="117"/>
        <v>1</v>
      </c>
      <c r="I1275" s="22">
        <v>1</v>
      </c>
      <c r="J1275" s="25">
        <v>0</v>
      </c>
      <c r="K1275" s="95">
        <v>1</v>
      </c>
      <c r="L1275" s="12">
        <v>0</v>
      </c>
      <c r="M1275" s="12">
        <v>1</v>
      </c>
      <c r="N1275" s="27">
        <f t="shared" si="120"/>
        <v>1</v>
      </c>
      <c r="O1275" s="29">
        <v>1</v>
      </c>
      <c r="P1275" s="125">
        <v>0</v>
      </c>
      <c r="Q1275" s="125">
        <v>0</v>
      </c>
      <c r="R1275" s="31">
        <f t="shared" si="121"/>
        <v>0</v>
      </c>
      <c r="S1275" s="14">
        <v>1114</v>
      </c>
      <c r="T1275" s="15">
        <v>10.6243</v>
      </c>
      <c r="U1275" s="15">
        <v>104.85396684958069</v>
      </c>
      <c r="V1275" s="33">
        <f t="shared" si="122"/>
        <v>0</v>
      </c>
      <c r="W1275" s="34">
        <v>0</v>
      </c>
      <c r="X1275" s="19">
        <v>0</v>
      </c>
      <c r="Y1275" s="36">
        <v>0</v>
      </c>
      <c r="Z1275" s="41">
        <v>0</v>
      </c>
      <c r="AA1275" s="5">
        <f t="shared" si="118"/>
        <v>4</v>
      </c>
      <c r="AB1275" s="5">
        <f t="shared" si="119"/>
        <v>1</v>
      </c>
    </row>
    <row r="1276" spans="1:28" customFormat="1" ht="15" customHeight="1">
      <c r="A1276" s="6">
        <v>16221</v>
      </c>
      <c r="B1276" s="5" t="s">
        <v>10192</v>
      </c>
      <c r="C1276" s="5" t="s">
        <v>12430</v>
      </c>
      <c r="D1276" s="5" t="s">
        <v>10193</v>
      </c>
      <c r="E1276" s="9" t="s">
        <v>11020</v>
      </c>
      <c r="F1276" s="111">
        <v>1</v>
      </c>
      <c r="G1276" s="111">
        <v>1</v>
      </c>
      <c r="H1276" s="109">
        <f t="shared" si="117"/>
        <v>1</v>
      </c>
      <c r="I1276" s="22">
        <v>1</v>
      </c>
      <c r="J1276" s="25">
        <v>0</v>
      </c>
      <c r="K1276" s="95">
        <v>1</v>
      </c>
      <c r="L1276" s="12">
        <v>0</v>
      </c>
      <c r="M1276" s="12">
        <v>0</v>
      </c>
      <c r="N1276" s="27">
        <f t="shared" si="120"/>
        <v>1</v>
      </c>
      <c r="O1276" s="29">
        <v>1</v>
      </c>
      <c r="P1276" s="125">
        <v>0</v>
      </c>
      <c r="Q1276" s="125">
        <v>0</v>
      </c>
      <c r="R1276" s="31">
        <f t="shared" si="121"/>
        <v>0</v>
      </c>
      <c r="S1276" s="14">
        <v>1399</v>
      </c>
      <c r="T1276" s="15">
        <v>7.3454999999999995</v>
      </c>
      <c r="U1276" s="15">
        <v>190.45674222312982</v>
      </c>
      <c r="V1276" s="33">
        <f t="shared" si="122"/>
        <v>0</v>
      </c>
      <c r="W1276" s="34">
        <v>0</v>
      </c>
      <c r="X1276" s="19">
        <v>1</v>
      </c>
      <c r="Y1276" s="36">
        <v>0</v>
      </c>
      <c r="Z1276" s="41">
        <v>0</v>
      </c>
      <c r="AA1276" s="5">
        <f t="shared" si="118"/>
        <v>4</v>
      </c>
      <c r="AB1276" s="5">
        <f t="shared" si="119"/>
        <v>1</v>
      </c>
    </row>
    <row r="1277" spans="1:28" customFormat="1" ht="15" customHeight="1">
      <c r="A1277" s="6">
        <v>16223</v>
      </c>
      <c r="B1277" s="5" t="s">
        <v>10282</v>
      </c>
      <c r="C1277" s="5" t="s">
        <v>12431</v>
      </c>
      <c r="D1277" s="5" t="s">
        <v>10283</v>
      </c>
      <c r="E1277" s="9" t="s">
        <v>11020</v>
      </c>
      <c r="F1277" s="111">
        <v>0</v>
      </c>
      <c r="G1277" s="111">
        <v>1</v>
      </c>
      <c r="H1277" s="109">
        <f t="shared" si="117"/>
        <v>1</v>
      </c>
      <c r="I1277" s="22">
        <v>1</v>
      </c>
      <c r="J1277" s="25">
        <v>1</v>
      </c>
      <c r="K1277" s="95">
        <v>1</v>
      </c>
      <c r="L1277" s="12">
        <v>0</v>
      </c>
      <c r="M1277" s="12">
        <v>1</v>
      </c>
      <c r="N1277" s="27">
        <f t="shared" si="120"/>
        <v>1</v>
      </c>
      <c r="O1277" s="29">
        <v>1</v>
      </c>
      <c r="P1277" s="125">
        <v>0</v>
      </c>
      <c r="Q1277" s="125">
        <v>1</v>
      </c>
      <c r="R1277" s="31">
        <f t="shared" si="121"/>
        <v>1</v>
      </c>
      <c r="S1277" s="14">
        <v>1085</v>
      </c>
      <c r="T1277" s="15">
        <v>96.891299999999987</v>
      </c>
      <c r="U1277" s="15">
        <v>11.198115826704774</v>
      </c>
      <c r="V1277" s="33">
        <f t="shared" si="122"/>
        <v>1</v>
      </c>
      <c r="W1277" s="34">
        <v>1</v>
      </c>
      <c r="X1277" s="19">
        <v>1</v>
      </c>
      <c r="Y1277" s="36">
        <v>1</v>
      </c>
      <c r="Z1277" s="41">
        <v>0</v>
      </c>
      <c r="AA1277" s="5">
        <f t="shared" si="118"/>
        <v>9</v>
      </c>
      <c r="AB1277" s="5">
        <f t="shared" si="119"/>
        <v>1</v>
      </c>
    </row>
    <row r="1278" spans="1:28" customFormat="1" ht="15" customHeight="1">
      <c r="A1278" s="6">
        <v>16253</v>
      </c>
      <c r="B1278" s="5" t="s">
        <v>10266</v>
      </c>
      <c r="C1278" s="5" t="s">
        <v>12432</v>
      </c>
      <c r="D1278" s="5" t="s">
        <v>10267</v>
      </c>
      <c r="E1278" s="9" t="s">
        <v>11020</v>
      </c>
      <c r="F1278" s="111">
        <v>0</v>
      </c>
      <c r="G1278" s="111">
        <v>1</v>
      </c>
      <c r="H1278" s="109">
        <f t="shared" si="117"/>
        <v>1</v>
      </c>
      <c r="I1278" s="22">
        <v>1</v>
      </c>
      <c r="J1278" s="25">
        <v>1</v>
      </c>
      <c r="K1278" s="95">
        <v>1</v>
      </c>
      <c r="L1278" s="12">
        <v>1</v>
      </c>
      <c r="M1278" s="12">
        <v>1</v>
      </c>
      <c r="N1278" s="27">
        <f t="shared" si="120"/>
        <v>1</v>
      </c>
      <c r="O1278" s="29">
        <v>1</v>
      </c>
      <c r="P1278" s="125">
        <v>0</v>
      </c>
      <c r="Q1278" s="125">
        <v>1</v>
      </c>
      <c r="R1278" s="31">
        <f t="shared" si="121"/>
        <v>1</v>
      </c>
      <c r="S1278" s="14">
        <v>4522</v>
      </c>
      <c r="T1278" s="15">
        <v>31.438099999999999</v>
      </c>
      <c r="U1278" s="15">
        <v>143.83820905207375</v>
      </c>
      <c r="V1278" s="33">
        <f t="shared" si="122"/>
        <v>0</v>
      </c>
      <c r="W1278" s="34">
        <v>0</v>
      </c>
      <c r="X1278" s="19">
        <v>1</v>
      </c>
      <c r="Y1278" s="36">
        <v>1</v>
      </c>
      <c r="Z1278" s="41">
        <v>1</v>
      </c>
      <c r="AA1278" s="5">
        <f t="shared" si="118"/>
        <v>8</v>
      </c>
      <c r="AB1278" s="5">
        <f t="shared" si="119"/>
        <v>1</v>
      </c>
    </row>
    <row r="1279" spans="1:28" customFormat="1" ht="15" customHeight="1">
      <c r="A1279" s="6">
        <v>16224</v>
      </c>
      <c r="B1279" s="5" t="s">
        <v>10284</v>
      </c>
      <c r="C1279" s="5" t="s">
        <v>12433</v>
      </c>
      <c r="D1279" s="5" t="s">
        <v>10285</v>
      </c>
      <c r="E1279" s="9" t="s">
        <v>11020</v>
      </c>
      <c r="F1279" s="111">
        <v>1</v>
      </c>
      <c r="G1279" s="111">
        <v>1</v>
      </c>
      <c r="H1279" s="109">
        <f t="shared" si="117"/>
        <v>1</v>
      </c>
      <c r="I1279" s="22">
        <v>0</v>
      </c>
      <c r="J1279" s="25">
        <v>0</v>
      </c>
      <c r="K1279" s="95">
        <v>1</v>
      </c>
      <c r="L1279" s="12">
        <v>0</v>
      </c>
      <c r="M1279" s="12">
        <v>0</v>
      </c>
      <c r="N1279" s="27">
        <f t="shared" si="120"/>
        <v>1</v>
      </c>
      <c r="O1279" s="29">
        <v>0</v>
      </c>
      <c r="P1279" s="125">
        <v>0</v>
      </c>
      <c r="Q1279" s="125">
        <v>0</v>
      </c>
      <c r="R1279" s="31">
        <f t="shared" si="121"/>
        <v>0</v>
      </c>
      <c r="S1279" s="14">
        <v>3886</v>
      </c>
      <c r="T1279" s="15">
        <v>3.7966000000000002</v>
      </c>
      <c r="U1279" s="15">
        <v>1023.5473845019227</v>
      </c>
      <c r="V1279" s="33">
        <f t="shared" si="122"/>
        <v>0</v>
      </c>
      <c r="W1279" s="34">
        <v>0</v>
      </c>
      <c r="X1279" s="19">
        <v>0</v>
      </c>
      <c r="Y1279" s="36">
        <v>0</v>
      </c>
      <c r="Z1279" s="41">
        <v>0</v>
      </c>
      <c r="AA1279" s="5">
        <f t="shared" si="118"/>
        <v>2</v>
      </c>
      <c r="AB1279" s="5">
        <f t="shared" si="119"/>
        <v>1</v>
      </c>
    </row>
    <row r="1280" spans="1:28" customFormat="1" ht="15" customHeight="1">
      <c r="A1280" s="6">
        <v>16225</v>
      </c>
      <c r="B1280" s="5" t="s">
        <v>10328</v>
      </c>
      <c r="C1280" s="5" t="s">
        <v>12434</v>
      </c>
      <c r="D1280" s="5" t="s">
        <v>10329</v>
      </c>
      <c r="E1280" s="9" t="s">
        <v>11020</v>
      </c>
      <c r="F1280" s="111">
        <v>0</v>
      </c>
      <c r="G1280" s="111">
        <v>1</v>
      </c>
      <c r="H1280" s="109">
        <f t="shared" si="117"/>
        <v>1</v>
      </c>
      <c r="I1280" s="22">
        <v>1</v>
      </c>
      <c r="J1280" s="25">
        <v>0</v>
      </c>
      <c r="K1280" s="95">
        <v>1</v>
      </c>
      <c r="L1280" s="12">
        <v>0</v>
      </c>
      <c r="M1280" s="12">
        <v>1</v>
      </c>
      <c r="N1280" s="27">
        <f t="shared" si="120"/>
        <v>1</v>
      </c>
      <c r="O1280" s="29">
        <v>1</v>
      </c>
      <c r="P1280" s="125">
        <v>0</v>
      </c>
      <c r="Q1280" s="125">
        <v>1</v>
      </c>
      <c r="R1280" s="31">
        <f t="shared" si="121"/>
        <v>1</v>
      </c>
      <c r="S1280" s="14">
        <v>607</v>
      </c>
      <c r="T1280" s="15">
        <v>31.890900000000002</v>
      </c>
      <c r="U1280" s="15">
        <v>19.033642826009928</v>
      </c>
      <c r="V1280" s="33">
        <f t="shared" si="122"/>
        <v>1</v>
      </c>
      <c r="W1280" s="34">
        <v>1</v>
      </c>
      <c r="X1280" s="19">
        <v>1</v>
      </c>
      <c r="Y1280" s="36">
        <v>1</v>
      </c>
      <c r="Z1280" s="41">
        <v>0</v>
      </c>
      <c r="AA1280" s="5">
        <f t="shared" si="118"/>
        <v>8</v>
      </c>
      <c r="AB1280" s="5">
        <f t="shared" si="119"/>
        <v>1</v>
      </c>
    </row>
    <row r="1281" spans="1:28" customFormat="1" ht="15" customHeight="1">
      <c r="A1281" s="6">
        <v>16226</v>
      </c>
      <c r="B1281" s="5" t="s">
        <v>10390</v>
      </c>
      <c r="C1281" s="5" t="s">
        <v>12435</v>
      </c>
      <c r="D1281" s="5" t="s">
        <v>10391</v>
      </c>
      <c r="E1281" s="9" t="s">
        <v>11020</v>
      </c>
      <c r="F1281" s="111">
        <v>0</v>
      </c>
      <c r="G1281" s="111">
        <v>1</v>
      </c>
      <c r="H1281" s="109">
        <f t="shared" si="117"/>
        <v>1</v>
      </c>
      <c r="I1281" s="22">
        <v>1</v>
      </c>
      <c r="J1281" s="25">
        <v>1</v>
      </c>
      <c r="K1281" s="95">
        <v>1</v>
      </c>
      <c r="L1281" s="12">
        <v>0</v>
      </c>
      <c r="M1281" s="12">
        <v>1</v>
      </c>
      <c r="N1281" s="27">
        <f t="shared" si="120"/>
        <v>1</v>
      </c>
      <c r="O1281" s="29">
        <v>1</v>
      </c>
      <c r="P1281" s="125">
        <v>0</v>
      </c>
      <c r="Q1281" s="125">
        <v>1</v>
      </c>
      <c r="R1281" s="31">
        <f t="shared" si="121"/>
        <v>1</v>
      </c>
      <c r="S1281" s="14">
        <v>136</v>
      </c>
      <c r="T1281" s="15">
        <v>14.764200000000001</v>
      </c>
      <c r="U1281" s="15">
        <v>9.2114709906395191</v>
      </c>
      <c r="V1281" s="33">
        <f t="shared" si="122"/>
        <v>1</v>
      </c>
      <c r="W1281" s="34">
        <v>0</v>
      </c>
      <c r="X1281" s="19">
        <v>1</v>
      </c>
      <c r="Y1281" s="36">
        <v>1</v>
      </c>
      <c r="Z1281" s="41">
        <v>0</v>
      </c>
      <c r="AA1281" s="5">
        <f t="shared" si="118"/>
        <v>8</v>
      </c>
      <c r="AB1281" s="5">
        <f t="shared" si="119"/>
        <v>1</v>
      </c>
    </row>
    <row r="1282" spans="1:28" customFormat="1" ht="15" customHeight="1">
      <c r="A1282" s="6">
        <v>16227</v>
      </c>
      <c r="B1282" s="5" t="s">
        <v>10410</v>
      </c>
      <c r="C1282" s="5" t="s">
        <v>12436</v>
      </c>
      <c r="D1282" s="5" t="s">
        <v>10411</v>
      </c>
      <c r="E1282" s="9" t="s">
        <v>11020</v>
      </c>
      <c r="F1282" s="111">
        <v>1</v>
      </c>
      <c r="G1282" s="111">
        <v>1</v>
      </c>
      <c r="H1282" s="109">
        <f t="shared" si="117"/>
        <v>1</v>
      </c>
      <c r="I1282" s="22">
        <v>0</v>
      </c>
      <c r="J1282" s="25">
        <v>0</v>
      </c>
      <c r="K1282" s="95">
        <v>1</v>
      </c>
      <c r="L1282" s="12">
        <v>1</v>
      </c>
      <c r="M1282" s="12">
        <v>1</v>
      </c>
      <c r="N1282" s="27">
        <f t="shared" si="120"/>
        <v>1</v>
      </c>
      <c r="O1282" s="29">
        <v>1</v>
      </c>
      <c r="P1282" s="125">
        <v>0</v>
      </c>
      <c r="Q1282" s="125">
        <v>1</v>
      </c>
      <c r="R1282" s="31">
        <f t="shared" si="121"/>
        <v>1</v>
      </c>
      <c r="S1282" s="14">
        <v>207</v>
      </c>
      <c r="T1282" s="15">
        <v>2.2302</v>
      </c>
      <c r="U1282" s="15">
        <v>92.816787732041973</v>
      </c>
      <c r="V1282" s="33">
        <f t="shared" si="122"/>
        <v>0</v>
      </c>
      <c r="W1282" s="34">
        <v>0</v>
      </c>
      <c r="X1282" s="19">
        <v>1</v>
      </c>
      <c r="Y1282" s="36">
        <v>1</v>
      </c>
      <c r="Z1282" s="41">
        <v>0</v>
      </c>
      <c r="AA1282" s="5">
        <f t="shared" si="118"/>
        <v>5</v>
      </c>
      <c r="AB1282" s="5">
        <f t="shared" si="119"/>
        <v>1</v>
      </c>
    </row>
    <row r="1283" spans="1:28" customFormat="1" ht="15" customHeight="1">
      <c r="A1283" s="6">
        <v>16229</v>
      </c>
      <c r="B1283" s="5" t="s">
        <v>10428</v>
      </c>
      <c r="C1283" s="5" t="s">
        <v>12437</v>
      </c>
      <c r="D1283" s="5" t="s">
        <v>10429</v>
      </c>
      <c r="E1283" s="9" t="s">
        <v>11020</v>
      </c>
      <c r="F1283" s="111">
        <v>1</v>
      </c>
      <c r="G1283" s="111">
        <v>1</v>
      </c>
      <c r="H1283" s="109">
        <f t="shared" si="117"/>
        <v>1</v>
      </c>
      <c r="I1283" s="22">
        <v>1</v>
      </c>
      <c r="J1283" s="25">
        <v>1</v>
      </c>
      <c r="K1283" s="95">
        <v>1</v>
      </c>
      <c r="L1283" s="12">
        <v>1</v>
      </c>
      <c r="M1283" s="12">
        <v>1</v>
      </c>
      <c r="N1283" s="27">
        <f t="shared" si="120"/>
        <v>1</v>
      </c>
      <c r="O1283" s="29">
        <v>1</v>
      </c>
      <c r="P1283" s="125">
        <v>0</v>
      </c>
      <c r="Q1283" s="125">
        <v>1</v>
      </c>
      <c r="R1283" s="31">
        <f t="shared" si="121"/>
        <v>1</v>
      </c>
      <c r="S1283" s="14">
        <v>292</v>
      </c>
      <c r="T1283" s="15">
        <v>30.8979</v>
      </c>
      <c r="U1283" s="15">
        <v>9.4504804533641451</v>
      </c>
      <c r="V1283" s="33">
        <f t="shared" si="122"/>
        <v>1</v>
      </c>
      <c r="W1283" s="34">
        <v>0</v>
      </c>
      <c r="X1283" s="19">
        <v>1</v>
      </c>
      <c r="Y1283" s="36">
        <v>1</v>
      </c>
      <c r="Z1283" s="41">
        <v>0</v>
      </c>
      <c r="AA1283" s="5">
        <f t="shared" si="118"/>
        <v>8</v>
      </c>
      <c r="AB1283" s="5">
        <f t="shared" si="119"/>
        <v>1</v>
      </c>
    </row>
    <row r="1284" spans="1:28" customFormat="1" ht="15" customHeight="1">
      <c r="A1284" s="6">
        <v>16230</v>
      </c>
      <c r="B1284" s="5" t="s">
        <v>10480</v>
      </c>
      <c r="C1284" s="5" t="s">
        <v>12438</v>
      </c>
      <c r="D1284" s="5" t="s">
        <v>10481</v>
      </c>
      <c r="E1284" s="9" t="s">
        <v>11020</v>
      </c>
      <c r="F1284" s="111">
        <v>0</v>
      </c>
      <c r="G1284" s="111">
        <v>1</v>
      </c>
      <c r="H1284" s="109">
        <f t="shared" si="117"/>
        <v>1</v>
      </c>
      <c r="I1284" s="22">
        <v>1</v>
      </c>
      <c r="J1284" s="25">
        <v>1</v>
      </c>
      <c r="K1284" s="95">
        <v>1</v>
      </c>
      <c r="L1284" s="12">
        <v>1</v>
      </c>
      <c r="M1284" s="12">
        <v>1</v>
      </c>
      <c r="N1284" s="27">
        <f t="shared" si="120"/>
        <v>1</v>
      </c>
      <c r="O1284" s="29">
        <v>1</v>
      </c>
      <c r="P1284" s="125">
        <v>0</v>
      </c>
      <c r="Q1284" s="125">
        <v>1</v>
      </c>
      <c r="R1284" s="31">
        <f t="shared" si="121"/>
        <v>1</v>
      </c>
      <c r="S1284" s="14">
        <v>210</v>
      </c>
      <c r="T1284" s="15">
        <v>19.291900000000002</v>
      </c>
      <c r="U1284" s="15">
        <v>10.885397498431983</v>
      </c>
      <c r="V1284" s="33">
        <f t="shared" si="122"/>
        <v>1</v>
      </c>
      <c r="W1284" s="34">
        <v>0</v>
      </c>
      <c r="X1284" s="19">
        <v>1</v>
      </c>
      <c r="Y1284" s="36">
        <v>1</v>
      </c>
      <c r="Z1284" s="41">
        <v>0</v>
      </c>
      <c r="AA1284" s="5">
        <f t="shared" si="118"/>
        <v>8</v>
      </c>
      <c r="AB1284" s="5">
        <f t="shared" si="119"/>
        <v>1</v>
      </c>
    </row>
    <row r="1285" spans="1:28" customFormat="1" ht="15" customHeight="1">
      <c r="A1285" s="6">
        <v>16234</v>
      </c>
      <c r="B1285" s="5" t="s">
        <v>10570</v>
      </c>
      <c r="C1285" s="5" t="s">
        <v>12439</v>
      </c>
      <c r="D1285" s="5" t="s">
        <v>10571</v>
      </c>
      <c r="E1285" s="9" t="s">
        <v>11020</v>
      </c>
      <c r="F1285" s="111">
        <v>1</v>
      </c>
      <c r="G1285" s="111">
        <v>1</v>
      </c>
      <c r="H1285" s="109">
        <f t="shared" si="117"/>
        <v>1</v>
      </c>
      <c r="I1285" s="22">
        <v>1</v>
      </c>
      <c r="J1285" s="25">
        <v>0</v>
      </c>
      <c r="K1285" s="95">
        <v>1</v>
      </c>
      <c r="L1285" s="12">
        <v>0</v>
      </c>
      <c r="M1285" s="12">
        <v>0</v>
      </c>
      <c r="N1285" s="27">
        <f t="shared" si="120"/>
        <v>1</v>
      </c>
      <c r="O1285" s="29">
        <v>1</v>
      </c>
      <c r="P1285" s="125">
        <v>0</v>
      </c>
      <c r="Q1285" s="125">
        <v>0</v>
      </c>
      <c r="R1285" s="31">
        <f t="shared" si="121"/>
        <v>0</v>
      </c>
      <c r="S1285" s="14">
        <v>4844</v>
      </c>
      <c r="T1285" s="15">
        <v>15.694700000000001</v>
      </c>
      <c r="U1285" s="15">
        <v>308.63922215779849</v>
      </c>
      <c r="V1285" s="33">
        <f t="shared" si="122"/>
        <v>0</v>
      </c>
      <c r="W1285" s="34">
        <v>0</v>
      </c>
      <c r="X1285" s="19">
        <v>1</v>
      </c>
      <c r="Y1285" s="36">
        <v>0</v>
      </c>
      <c r="Z1285" s="41">
        <v>0</v>
      </c>
      <c r="AA1285" s="5">
        <f t="shared" si="118"/>
        <v>4</v>
      </c>
      <c r="AB1285" s="5">
        <f t="shared" si="119"/>
        <v>1</v>
      </c>
    </row>
    <row r="1286" spans="1:28" customFormat="1" ht="15" customHeight="1">
      <c r="A1286" s="6">
        <v>16235</v>
      </c>
      <c r="B1286" s="5" t="s">
        <v>10604</v>
      </c>
      <c r="C1286" s="5" t="s">
        <v>12440</v>
      </c>
      <c r="D1286" s="5" t="s">
        <v>10605</v>
      </c>
      <c r="E1286" s="9" t="s">
        <v>11020</v>
      </c>
      <c r="F1286" s="111">
        <v>0</v>
      </c>
      <c r="G1286" s="111">
        <v>1</v>
      </c>
      <c r="H1286" s="109">
        <f t="shared" ref="H1286:H1349" si="123">IF(OR(F1286=1,G1286=1)=TRUE,1,0)</f>
        <v>1</v>
      </c>
      <c r="I1286" s="22">
        <v>0</v>
      </c>
      <c r="J1286" s="25">
        <v>0</v>
      </c>
      <c r="K1286" s="95">
        <v>1</v>
      </c>
      <c r="L1286" s="12">
        <v>0</v>
      </c>
      <c r="M1286" s="12">
        <v>0</v>
      </c>
      <c r="N1286" s="27">
        <f t="shared" si="120"/>
        <v>1</v>
      </c>
      <c r="O1286" s="29">
        <v>1</v>
      </c>
      <c r="P1286" s="125">
        <v>0</v>
      </c>
      <c r="Q1286" s="125">
        <v>0</v>
      </c>
      <c r="R1286" s="31">
        <f t="shared" si="121"/>
        <v>0</v>
      </c>
      <c r="S1286" s="14">
        <v>1084</v>
      </c>
      <c r="T1286" s="15">
        <v>5.4484000000000004</v>
      </c>
      <c r="U1286" s="15">
        <v>198.95749210777475</v>
      </c>
      <c r="V1286" s="33">
        <f t="shared" si="122"/>
        <v>0</v>
      </c>
      <c r="W1286" s="34">
        <v>0</v>
      </c>
      <c r="X1286" s="19">
        <v>1</v>
      </c>
      <c r="Y1286" s="36">
        <v>0</v>
      </c>
      <c r="Z1286" s="41">
        <v>0</v>
      </c>
      <c r="AA1286" s="5">
        <f t="shared" ref="AA1286:AA1349" si="124">H1286+I1286+J1286+N1286+O1286+R1286+V1286+W1286+Y1286+Z1286</f>
        <v>3</v>
      </c>
      <c r="AB1286" s="5">
        <f t="shared" ref="AB1286:AB1349" si="125">IF(AA1286&gt;0,1,0)</f>
        <v>1</v>
      </c>
    </row>
    <row r="1287" spans="1:28" customFormat="1" ht="15" customHeight="1">
      <c r="A1287" s="6">
        <v>16236</v>
      </c>
      <c r="B1287" s="5" t="s">
        <v>10640</v>
      </c>
      <c r="C1287" s="5" t="s">
        <v>12441</v>
      </c>
      <c r="D1287" s="5" t="s">
        <v>10641</v>
      </c>
      <c r="E1287" s="9" t="s">
        <v>11020</v>
      </c>
      <c r="F1287" s="111">
        <v>1</v>
      </c>
      <c r="G1287" s="111">
        <v>1</v>
      </c>
      <c r="H1287" s="109">
        <f t="shared" si="123"/>
        <v>1</v>
      </c>
      <c r="I1287" s="22">
        <v>1</v>
      </c>
      <c r="J1287" s="25">
        <v>0</v>
      </c>
      <c r="K1287" s="95">
        <v>1</v>
      </c>
      <c r="L1287" s="12">
        <v>0</v>
      </c>
      <c r="M1287" s="12">
        <v>0</v>
      </c>
      <c r="N1287" s="27">
        <f t="shared" ref="N1287:N1350" si="126">IF((K1287+L1287+M1287)&gt;0,1,0)</f>
        <v>1</v>
      </c>
      <c r="O1287" s="29">
        <v>1</v>
      </c>
      <c r="P1287" s="125">
        <v>0</v>
      </c>
      <c r="Q1287" s="125">
        <v>0</v>
      </c>
      <c r="R1287" s="31">
        <f t="shared" ref="R1287:R1350" si="127">IF(OR(P1287=1,Q1287=1)=TRUE,1,0)</f>
        <v>0</v>
      </c>
      <c r="S1287" s="14">
        <v>1252</v>
      </c>
      <c r="T1287" s="15">
        <v>3.7561</v>
      </c>
      <c r="U1287" s="15">
        <v>333.32445888022153</v>
      </c>
      <c r="V1287" s="33">
        <f t="shared" ref="V1287:V1350" si="128">IF(U1287&lt;=80,1,0)</f>
        <v>0</v>
      </c>
      <c r="W1287" s="34">
        <v>1</v>
      </c>
      <c r="X1287" s="19">
        <v>1</v>
      </c>
      <c r="Y1287" s="36">
        <v>0</v>
      </c>
      <c r="Z1287" s="41">
        <v>0</v>
      </c>
      <c r="AA1287" s="5">
        <f t="shared" si="124"/>
        <v>5</v>
      </c>
      <c r="AB1287" s="5">
        <f t="shared" si="125"/>
        <v>1</v>
      </c>
    </row>
    <row r="1288" spans="1:28" customFormat="1" ht="15" customHeight="1">
      <c r="A1288" s="6">
        <v>16237</v>
      </c>
      <c r="B1288" s="5" t="s">
        <v>10664</v>
      </c>
      <c r="C1288" s="5" t="s">
        <v>12442</v>
      </c>
      <c r="D1288" s="5" t="s">
        <v>10665</v>
      </c>
      <c r="E1288" s="9" t="s">
        <v>11020</v>
      </c>
      <c r="F1288" s="111">
        <v>0</v>
      </c>
      <c r="G1288" s="111">
        <v>1</v>
      </c>
      <c r="H1288" s="109">
        <f t="shared" si="123"/>
        <v>1</v>
      </c>
      <c r="I1288" s="22">
        <v>1</v>
      </c>
      <c r="J1288" s="25">
        <v>0</v>
      </c>
      <c r="K1288" s="95">
        <v>1</v>
      </c>
      <c r="L1288" s="12">
        <v>0</v>
      </c>
      <c r="M1288" s="12">
        <v>1</v>
      </c>
      <c r="N1288" s="27">
        <f t="shared" si="126"/>
        <v>1</v>
      </c>
      <c r="O1288" s="29">
        <v>1</v>
      </c>
      <c r="P1288" s="125">
        <v>0</v>
      </c>
      <c r="Q1288" s="125">
        <v>1</v>
      </c>
      <c r="R1288" s="31">
        <f t="shared" si="127"/>
        <v>1</v>
      </c>
      <c r="S1288" s="14">
        <v>607</v>
      </c>
      <c r="T1288" s="15">
        <v>12.309900000000001</v>
      </c>
      <c r="U1288" s="15">
        <v>49.309905035784205</v>
      </c>
      <c r="V1288" s="33">
        <f t="shared" si="128"/>
        <v>1</v>
      </c>
      <c r="W1288" s="34">
        <v>0</v>
      </c>
      <c r="X1288" s="19">
        <v>1</v>
      </c>
      <c r="Y1288" s="36">
        <v>0</v>
      </c>
      <c r="Z1288" s="41">
        <v>0</v>
      </c>
      <c r="AA1288" s="5">
        <f t="shared" si="124"/>
        <v>6</v>
      </c>
      <c r="AB1288" s="5">
        <f t="shared" si="125"/>
        <v>1</v>
      </c>
    </row>
    <row r="1289" spans="1:28" customFormat="1" ht="15" customHeight="1">
      <c r="A1289" s="6">
        <v>16238</v>
      </c>
      <c r="B1289" s="5" t="s">
        <v>10678</v>
      </c>
      <c r="C1289" s="5" t="s">
        <v>12443</v>
      </c>
      <c r="D1289" s="5" t="s">
        <v>10679</v>
      </c>
      <c r="E1289" s="9" t="s">
        <v>11020</v>
      </c>
      <c r="F1289" s="111">
        <v>1</v>
      </c>
      <c r="G1289" s="111">
        <v>1</v>
      </c>
      <c r="H1289" s="109">
        <f t="shared" si="123"/>
        <v>1</v>
      </c>
      <c r="I1289" s="22">
        <v>0</v>
      </c>
      <c r="J1289" s="25">
        <v>0</v>
      </c>
      <c r="K1289" s="95">
        <v>1</v>
      </c>
      <c r="L1289" s="12">
        <v>0</v>
      </c>
      <c r="M1289" s="12">
        <v>0</v>
      </c>
      <c r="N1289" s="27">
        <f t="shared" si="126"/>
        <v>1</v>
      </c>
      <c r="O1289" s="29">
        <v>0</v>
      </c>
      <c r="P1289" s="125">
        <v>0</v>
      </c>
      <c r="Q1289" s="125">
        <v>0</v>
      </c>
      <c r="R1289" s="31">
        <f t="shared" si="127"/>
        <v>0</v>
      </c>
      <c r="S1289" s="14">
        <v>4735</v>
      </c>
      <c r="T1289" s="15">
        <v>5.9823000000000004</v>
      </c>
      <c r="U1289" s="15">
        <v>791.50159637597574</v>
      </c>
      <c r="V1289" s="33">
        <f t="shared" si="128"/>
        <v>0</v>
      </c>
      <c r="W1289" s="34">
        <v>0</v>
      </c>
      <c r="X1289" s="19">
        <v>0</v>
      </c>
      <c r="Y1289" s="36">
        <v>1</v>
      </c>
      <c r="Z1289" s="41">
        <v>0</v>
      </c>
      <c r="AA1289" s="5">
        <f t="shared" si="124"/>
        <v>3</v>
      </c>
      <c r="AB1289" s="5">
        <f t="shared" si="125"/>
        <v>1</v>
      </c>
    </row>
    <row r="1290" spans="1:28" customFormat="1" ht="15" customHeight="1">
      <c r="A1290" s="6">
        <v>16241</v>
      </c>
      <c r="B1290" s="5" t="s">
        <v>10686</v>
      </c>
      <c r="C1290" s="5" t="s">
        <v>12444</v>
      </c>
      <c r="D1290" s="5" t="s">
        <v>10687</v>
      </c>
      <c r="E1290" s="9" t="s">
        <v>11020</v>
      </c>
      <c r="F1290" s="111">
        <v>0</v>
      </c>
      <c r="G1290" s="111">
        <v>1</v>
      </c>
      <c r="H1290" s="109">
        <f t="shared" si="123"/>
        <v>1</v>
      </c>
      <c r="I1290" s="22">
        <v>1</v>
      </c>
      <c r="J1290" s="25">
        <v>0</v>
      </c>
      <c r="K1290" s="95">
        <v>1</v>
      </c>
      <c r="L1290" s="12">
        <v>0</v>
      </c>
      <c r="M1290" s="12">
        <v>0</v>
      </c>
      <c r="N1290" s="27">
        <f t="shared" si="126"/>
        <v>1</v>
      </c>
      <c r="O1290" s="29">
        <v>1</v>
      </c>
      <c r="P1290" s="125">
        <v>0</v>
      </c>
      <c r="Q1290" s="125">
        <v>0</v>
      </c>
      <c r="R1290" s="31">
        <f t="shared" si="127"/>
        <v>0</v>
      </c>
      <c r="S1290" s="14">
        <v>1971</v>
      </c>
      <c r="T1290" s="15">
        <v>5.1596000000000002</v>
      </c>
      <c r="U1290" s="15">
        <v>382.00635708194432</v>
      </c>
      <c r="V1290" s="33">
        <f t="shared" si="128"/>
        <v>0</v>
      </c>
      <c r="W1290" s="34">
        <v>1</v>
      </c>
      <c r="X1290" s="19">
        <v>1</v>
      </c>
      <c r="Y1290" s="36">
        <v>1</v>
      </c>
      <c r="Z1290" s="41">
        <v>0</v>
      </c>
      <c r="AA1290" s="5">
        <f t="shared" si="124"/>
        <v>6</v>
      </c>
      <c r="AB1290" s="5">
        <f t="shared" si="125"/>
        <v>1</v>
      </c>
    </row>
    <row r="1291" spans="1:28" customFormat="1" ht="15" customHeight="1">
      <c r="A1291" s="6">
        <v>16243</v>
      </c>
      <c r="B1291" s="5" t="s">
        <v>10846</v>
      </c>
      <c r="C1291" s="5" t="s">
        <v>12445</v>
      </c>
      <c r="D1291" s="5" t="s">
        <v>10847</v>
      </c>
      <c r="E1291" s="9" t="s">
        <v>11020</v>
      </c>
      <c r="F1291" s="111">
        <v>1</v>
      </c>
      <c r="G1291" s="111">
        <v>1</v>
      </c>
      <c r="H1291" s="109">
        <f t="shared" si="123"/>
        <v>1</v>
      </c>
      <c r="I1291" s="22">
        <v>1</v>
      </c>
      <c r="J1291" s="25">
        <v>0</v>
      </c>
      <c r="K1291" s="95">
        <v>1</v>
      </c>
      <c r="L1291" s="12">
        <v>0</v>
      </c>
      <c r="M1291" s="12">
        <v>1</v>
      </c>
      <c r="N1291" s="27">
        <f t="shared" si="126"/>
        <v>1</v>
      </c>
      <c r="O1291" s="29">
        <v>0</v>
      </c>
      <c r="P1291" s="125">
        <v>0</v>
      </c>
      <c r="Q1291" s="125">
        <v>1</v>
      </c>
      <c r="R1291" s="31">
        <f t="shared" si="127"/>
        <v>1</v>
      </c>
      <c r="S1291" s="14">
        <v>1491</v>
      </c>
      <c r="T1291" s="15">
        <v>41.001599999999996</v>
      </c>
      <c r="U1291" s="15">
        <v>36.364434558651375</v>
      </c>
      <c r="V1291" s="33">
        <f t="shared" si="128"/>
        <v>1</v>
      </c>
      <c r="W1291" s="34">
        <v>0</v>
      </c>
      <c r="X1291" s="19">
        <v>1</v>
      </c>
      <c r="Y1291" s="36">
        <v>1</v>
      </c>
      <c r="Z1291" s="41">
        <v>0</v>
      </c>
      <c r="AA1291" s="5">
        <f t="shared" si="124"/>
        <v>6</v>
      </c>
      <c r="AB1291" s="5">
        <f t="shared" si="125"/>
        <v>1</v>
      </c>
    </row>
    <row r="1292" spans="1:28" customFormat="1" ht="15" customHeight="1">
      <c r="A1292" s="6">
        <v>16244</v>
      </c>
      <c r="B1292" s="5" t="s">
        <v>10944</v>
      </c>
      <c r="C1292" s="5" t="s">
        <v>12446</v>
      </c>
      <c r="D1292" s="5" t="s">
        <v>10945</v>
      </c>
      <c r="E1292" s="9" t="s">
        <v>11020</v>
      </c>
      <c r="F1292" s="111">
        <v>1</v>
      </c>
      <c r="G1292" s="111">
        <v>1</v>
      </c>
      <c r="H1292" s="109">
        <f t="shared" si="123"/>
        <v>1</v>
      </c>
      <c r="I1292" s="22">
        <v>1</v>
      </c>
      <c r="J1292" s="25">
        <v>0</v>
      </c>
      <c r="K1292" s="95">
        <v>1</v>
      </c>
      <c r="L1292" s="12">
        <v>0</v>
      </c>
      <c r="M1292" s="12">
        <v>0</v>
      </c>
      <c r="N1292" s="27">
        <f t="shared" si="126"/>
        <v>1</v>
      </c>
      <c r="O1292" s="29">
        <v>1</v>
      </c>
      <c r="P1292" s="125">
        <v>0</v>
      </c>
      <c r="Q1292" s="125">
        <v>0</v>
      </c>
      <c r="R1292" s="31">
        <f t="shared" si="127"/>
        <v>0</v>
      </c>
      <c r="S1292" s="14">
        <v>2720</v>
      </c>
      <c r="T1292" s="15">
        <v>6.4317999999999991</v>
      </c>
      <c r="U1292" s="15">
        <v>422.89872197518588</v>
      </c>
      <c r="V1292" s="33">
        <f t="shared" si="128"/>
        <v>0</v>
      </c>
      <c r="W1292" s="34">
        <v>0</v>
      </c>
      <c r="X1292" s="19">
        <v>1</v>
      </c>
      <c r="Y1292" s="36">
        <v>0</v>
      </c>
      <c r="Z1292" s="41">
        <v>0</v>
      </c>
      <c r="AA1292" s="5">
        <f t="shared" si="124"/>
        <v>4</v>
      </c>
      <c r="AB1292" s="5">
        <f t="shared" si="125"/>
        <v>1</v>
      </c>
    </row>
    <row r="1293" spans="1:28" customFormat="1" ht="15" customHeight="1">
      <c r="A1293" s="6">
        <v>17001</v>
      </c>
      <c r="B1293" s="5" t="s">
        <v>65</v>
      </c>
      <c r="C1293" s="5" t="s">
        <v>12447</v>
      </c>
      <c r="D1293" s="5" t="s">
        <v>66</v>
      </c>
      <c r="E1293" s="9" t="s">
        <v>11049</v>
      </c>
      <c r="F1293" s="111">
        <v>1</v>
      </c>
      <c r="G1293" s="111">
        <v>0</v>
      </c>
      <c r="H1293" s="109">
        <f t="shared" si="123"/>
        <v>1</v>
      </c>
      <c r="I1293" s="22">
        <v>1</v>
      </c>
      <c r="J1293" s="25">
        <v>0</v>
      </c>
      <c r="K1293" s="95">
        <v>1</v>
      </c>
      <c r="L1293" s="12">
        <v>0</v>
      </c>
      <c r="M1293" s="12">
        <v>1</v>
      </c>
      <c r="N1293" s="27">
        <f t="shared" si="126"/>
        <v>1</v>
      </c>
      <c r="O1293" s="29">
        <v>1</v>
      </c>
      <c r="P1293" s="125">
        <v>0</v>
      </c>
      <c r="Q1293" s="125">
        <v>0</v>
      </c>
      <c r="R1293" s="31">
        <f t="shared" si="127"/>
        <v>0</v>
      </c>
      <c r="S1293" s="14">
        <v>1579</v>
      </c>
      <c r="T1293" s="15">
        <v>9.5464000000000002</v>
      </c>
      <c r="U1293" s="15">
        <v>165.40266487890722</v>
      </c>
      <c r="V1293" s="33">
        <f t="shared" si="128"/>
        <v>0</v>
      </c>
      <c r="W1293" s="34">
        <v>1</v>
      </c>
      <c r="X1293" s="19">
        <v>0</v>
      </c>
      <c r="Y1293" s="36">
        <v>0</v>
      </c>
      <c r="Z1293" s="41">
        <v>0</v>
      </c>
      <c r="AA1293" s="5">
        <f t="shared" si="124"/>
        <v>5</v>
      </c>
      <c r="AB1293" s="5">
        <f t="shared" si="125"/>
        <v>1</v>
      </c>
    </row>
    <row r="1294" spans="1:28" customFormat="1" ht="15" customHeight="1">
      <c r="A1294" s="6">
        <v>17003</v>
      </c>
      <c r="B1294" s="5" t="s">
        <v>117</v>
      </c>
      <c r="C1294" s="5" t="s">
        <v>12448</v>
      </c>
      <c r="D1294" s="5" t="s">
        <v>118</v>
      </c>
      <c r="E1294" s="9" t="s">
        <v>11049</v>
      </c>
      <c r="F1294" s="111">
        <v>0</v>
      </c>
      <c r="G1294" s="111">
        <v>1</v>
      </c>
      <c r="H1294" s="109">
        <f t="shared" si="123"/>
        <v>1</v>
      </c>
      <c r="I1294" s="22">
        <v>1</v>
      </c>
      <c r="J1294" s="25">
        <v>0</v>
      </c>
      <c r="K1294" s="95">
        <v>1</v>
      </c>
      <c r="L1294" s="12">
        <v>0</v>
      </c>
      <c r="M1294" s="12">
        <v>0</v>
      </c>
      <c r="N1294" s="27">
        <f t="shared" si="126"/>
        <v>1</v>
      </c>
      <c r="O1294" s="29">
        <v>1</v>
      </c>
      <c r="P1294" s="125">
        <v>0</v>
      </c>
      <c r="Q1294" s="125">
        <v>1</v>
      </c>
      <c r="R1294" s="31">
        <f t="shared" si="127"/>
        <v>1</v>
      </c>
      <c r="S1294" s="14">
        <v>1833</v>
      </c>
      <c r="T1294" s="15">
        <v>13.5548</v>
      </c>
      <c r="U1294" s="15">
        <v>135.22884882108184</v>
      </c>
      <c r="V1294" s="33">
        <f t="shared" si="128"/>
        <v>0</v>
      </c>
      <c r="W1294" s="34">
        <v>0</v>
      </c>
      <c r="X1294" s="19">
        <v>1</v>
      </c>
      <c r="Y1294" s="36">
        <v>0</v>
      </c>
      <c r="Z1294" s="41">
        <v>0</v>
      </c>
      <c r="AA1294" s="5">
        <f t="shared" si="124"/>
        <v>5</v>
      </c>
      <c r="AB1294" s="5">
        <f t="shared" si="125"/>
        <v>1</v>
      </c>
    </row>
    <row r="1295" spans="1:28" customFormat="1" ht="15" customHeight="1">
      <c r="A1295" s="6">
        <v>17004</v>
      </c>
      <c r="B1295" s="5" t="s">
        <v>229</v>
      </c>
      <c r="C1295" s="5" t="s">
        <v>12449</v>
      </c>
      <c r="D1295" s="5" t="s">
        <v>230</v>
      </c>
      <c r="E1295" s="9" t="s">
        <v>11049</v>
      </c>
      <c r="F1295" s="111">
        <v>1</v>
      </c>
      <c r="G1295" s="111">
        <v>0</v>
      </c>
      <c r="H1295" s="109">
        <f t="shared" si="123"/>
        <v>1</v>
      </c>
      <c r="I1295" s="22">
        <v>1</v>
      </c>
      <c r="J1295" s="25">
        <v>0</v>
      </c>
      <c r="K1295" s="95">
        <v>1</v>
      </c>
      <c r="L1295" s="12">
        <v>0</v>
      </c>
      <c r="M1295" s="12">
        <v>1</v>
      </c>
      <c r="N1295" s="27">
        <f t="shared" si="126"/>
        <v>1</v>
      </c>
      <c r="O1295" s="29">
        <v>1</v>
      </c>
      <c r="P1295" s="125">
        <v>0</v>
      </c>
      <c r="Q1295" s="125">
        <v>0</v>
      </c>
      <c r="R1295" s="31">
        <f t="shared" si="127"/>
        <v>0</v>
      </c>
      <c r="S1295" s="14">
        <v>2451</v>
      </c>
      <c r="T1295" s="15">
        <v>13.752599999999999</v>
      </c>
      <c r="U1295" s="15">
        <v>178.22084551284848</v>
      </c>
      <c r="V1295" s="33">
        <f t="shared" si="128"/>
        <v>0</v>
      </c>
      <c r="W1295" s="34">
        <v>0</v>
      </c>
      <c r="X1295" s="19">
        <v>0</v>
      </c>
      <c r="Y1295" s="36">
        <v>0</v>
      </c>
      <c r="Z1295" s="41">
        <v>0</v>
      </c>
      <c r="AA1295" s="5">
        <f t="shared" si="124"/>
        <v>4</v>
      </c>
      <c r="AB1295" s="5">
        <f t="shared" si="125"/>
        <v>1</v>
      </c>
    </row>
    <row r="1296" spans="1:28" customFormat="1" ht="15" customHeight="1">
      <c r="A1296" s="6">
        <v>17005</v>
      </c>
      <c r="B1296" s="5" t="s">
        <v>361</v>
      </c>
      <c r="C1296" s="5" t="s">
        <v>12450</v>
      </c>
      <c r="D1296" s="5" t="s">
        <v>362</v>
      </c>
      <c r="E1296" s="9" t="s">
        <v>11049</v>
      </c>
      <c r="F1296" s="111">
        <v>1</v>
      </c>
      <c r="G1296" s="111">
        <v>1</v>
      </c>
      <c r="H1296" s="109">
        <f t="shared" si="123"/>
        <v>1</v>
      </c>
      <c r="I1296" s="22">
        <v>1</v>
      </c>
      <c r="J1296" s="25">
        <v>0</v>
      </c>
      <c r="K1296" s="95">
        <v>1</v>
      </c>
      <c r="L1296" s="12">
        <v>0</v>
      </c>
      <c r="M1296" s="12">
        <v>1</v>
      </c>
      <c r="N1296" s="27">
        <f t="shared" si="126"/>
        <v>1</v>
      </c>
      <c r="O1296" s="29">
        <v>1</v>
      </c>
      <c r="P1296" s="125">
        <v>0</v>
      </c>
      <c r="Q1296" s="125">
        <v>1</v>
      </c>
      <c r="R1296" s="31">
        <f t="shared" si="127"/>
        <v>1</v>
      </c>
      <c r="S1296" s="14">
        <v>472</v>
      </c>
      <c r="T1296" s="15">
        <v>23.831599999999998</v>
      </c>
      <c r="U1296" s="15">
        <v>19.805636214102286</v>
      </c>
      <c r="V1296" s="33">
        <f t="shared" si="128"/>
        <v>1</v>
      </c>
      <c r="W1296" s="34">
        <v>0</v>
      </c>
      <c r="X1296" s="19">
        <v>1</v>
      </c>
      <c r="Y1296" s="36">
        <v>0</v>
      </c>
      <c r="Z1296" s="41">
        <v>0</v>
      </c>
      <c r="AA1296" s="5">
        <f t="shared" si="124"/>
        <v>6</v>
      </c>
      <c r="AB1296" s="5">
        <f t="shared" si="125"/>
        <v>1</v>
      </c>
    </row>
    <row r="1297" spans="1:28" customFormat="1" ht="15" customHeight="1">
      <c r="A1297" s="6">
        <v>17006</v>
      </c>
      <c r="B1297" s="5" t="s">
        <v>365</v>
      </c>
      <c r="C1297" s="5" t="s">
        <v>12451</v>
      </c>
      <c r="D1297" s="5" t="s">
        <v>366</v>
      </c>
      <c r="E1297" s="9" t="s">
        <v>11049</v>
      </c>
      <c r="F1297" s="111">
        <v>0</v>
      </c>
      <c r="G1297" s="111">
        <v>1</v>
      </c>
      <c r="H1297" s="109">
        <f t="shared" si="123"/>
        <v>1</v>
      </c>
      <c r="I1297" s="22">
        <v>1</v>
      </c>
      <c r="J1297" s="25">
        <v>0</v>
      </c>
      <c r="K1297" s="95">
        <v>1</v>
      </c>
      <c r="L1297" s="12">
        <v>0</v>
      </c>
      <c r="M1297" s="12">
        <v>1</v>
      </c>
      <c r="N1297" s="27">
        <f t="shared" si="126"/>
        <v>1</v>
      </c>
      <c r="O1297" s="29">
        <v>1</v>
      </c>
      <c r="P1297" s="125">
        <v>0</v>
      </c>
      <c r="Q1297" s="125">
        <v>1</v>
      </c>
      <c r="R1297" s="31">
        <f t="shared" si="127"/>
        <v>1</v>
      </c>
      <c r="S1297" s="14">
        <v>2503</v>
      </c>
      <c r="T1297" s="15">
        <v>30.560600000000001</v>
      </c>
      <c r="U1297" s="15">
        <v>81.902842221684125</v>
      </c>
      <c r="V1297" s="33">
        <f t="shared" si="128"/>
        <v>0</v>
      </c>
      <c r="W1297" s="34">
        <v>0</v>
      </c>
      <c r="X1297" s="19">
        <v>1</v>
      </c>
      <c r="Y1297" s="36">
        <v>1</v>
      </c>
      <c r="Z1297" s="41">
        <v>0</v>
      </c>
      <c r="AA1297" s="5">
        <f t="shared" si="124"/>
        <v>6</v>
      </c>
      <c r="AB1297" s="5">
        <f t="shared" si="125"/>
        <v>1</v>
      </c>
    </row>
    <row r="1298" spans="1:28" customFormat="1" ht="15" customHeight="1">
      <c r="A1298" s="6">
        <v>17007</v>
      </c>
      <c r="B1298" s="5" t="s">
        <v>535</v>
      </c>
      <c r="C1298" s="5" t="s">
        <v>12452</v>
      </c>
      <c r="D1298" s="5" t="s">
        <v>536</v>
      </c>
      <c r="E1298" s="9" t="s">
        <v>11049</v>
      </c>
      <c r="F1298" s="111">
        <v>0</v>
      </c>
      <c r="G1298" s="111">
        <v>1</v>
      </c>
      <c r="H1298" s="109">
        <f t="shared" si="123"/>
        <v>1</v>
      </c>
      <c r="I1298" s="22">
        <v>1</v>
      </c>
      <c r="J1298" s="25">
        <v>0</v>
      </c>
      <c r="K1298" s="95">
        <v>1</v>
      </c>
      <c r="L1298" s="12">
        <v>0</v>
      </c>
      <c r="M1298" s="12">
        <v>0</v>
      </c>
      <c r="N1298" s="27">
        <f t="shared" si="126"/>
        <v>1</v>
      </c>
      <c r="O1298" s="29">
        <v>1</v>
      </c>
      <c r="P1298" s="125">
        <v>0</v>
      </c>
      <c r="Q1298" s="125">
        <v>1</v>
      </c>
      <c r="R1298" s="31">
        <f t="shared" si="127"/>
        <v>1</v>
      </c>
      <c r="S1298" s="14">
        <v>3571</v>
      </c>
      <c r="T1298" s="15">
        <v>21.019400000000001</v>
      </c>
      <c r="U1298" s="15">
        <v>169.89067242642511</v>
      </c>
      <c r="V1298" s="33">
        <f t="shared" si="128"/>
        <v>0</v>
      </c>
      <c r="W1298" s="34">
        <v>1</v>
      </c>
      <c r="X1298" s="19">
        <v>1</v>
      </c>
      <c r="Y1298" s="36">
        <v>0</v>
      </c>
      <c r="Z1298" s="41">
        <v>0</v>
      </c>
      <c r="AA1298" s="5">
        <f t="shared" si="124"/>
        <v>6</v>
      </c>
      <c r="AB1298" s="5">
        <f t="shared" si="125"/>
        <v>1</v>
      </c>
    </row>
    <row r="1299" spans="1:28" customFormat="1" ht="15" customHeight="1">
      <c r="A1299" s="6">
        <v>17008</v>
      </c>
      <c r="B1299" s="5" t="s">
        <v>611</v>
      </c>
      <c r="C1299" s="5" t="s">
        <v>12453</v>
      </c>
      <c r="D1299" s="5" t="s">
        <v>612</v>
      </c>
      <c r="E1299" s="9" t="s">
        <v>11049</v>
      </c>
      <c r="F1299" s="111">
        <v>1</v>
      </c>
      <c r="G1299" s="111">
        <v>0</v>
      </c>
      <c r="H1299" s="109">
        <f t="shared" si="123"/>
        <v>1</v>
      </c>
      <c r="I1299" s="22">
        <v>0</v>
      </c>
      <c r="J1299" s="25">
        <v>0</v>
      </c>
      <c r="K1299" s="95">
        <v>0</v>
      </c>
      <c r="L1299" s="12">
        <v>0</v>
      </c>
      <c r="M1299" s="12">
        <v>0</v>
      </c>
      <c r="N1299" s="27">
        <f t="shared" si="126"/>
        <v>0</v>
      </c>
      <c r="O1299" s="29">
        <v>1</v>
      </c>
      <c r="P1299" s="125">
        <v>0</v>
      </c>
      <c r="Q1299" s="125">
        <v>0</v>
      </c>
      <c r="R1299" s="31">
        <f t="shared" si="127"/>
        <v>0</v>
      </c>
      <c r="S1299" s="14">
        <v>2969</v>
      </c>
      <c r="T1299" s="15">
        <v>10.569700000000001</v>
      </c>
      <c r="U1299" s="15">
        <v>280.89728185284349</v>
      </c>
      <c r="V1299" s="33">
        <f t="shared" si="128"/>
        <v>0</v>
      </c>
      <c r="W1299" s="34">
        <v>0</v>
      </c>
      <c r="X1299" s="19">
        <v>0</v>
      </c>
      <c r="Y1299" s="36">
        <v>0</v>
      </c>
      <c r="Z1299" s="41">
        <v>0</v>
      </c>
      <c r="AA1299" s="5">
        <f t="shared" si="124"/>
        <v>2</v>
      </c>
      <c r="AB1299" s="5">
        <f t="shared" si="125"/>
        <v>1</v>
      </c>
    </row>
    <row r="1300" spans="1:28" customFormat="1" ht="15" customHeight="1">
      <c r="A1300" s="6">
        <v>17010</v>
      </c>
      <c r="B1300" s="5" t="s">
        <v>663</v>
      </c>
      <c r="C1300" s="5" t="s">
        <v>12454</v>
      </c>
      <c r="D1300" s="5" t="s">
        <v>664</v>
      </c>
      <c r="E1300" s="9" t="s">
        <v>11049</v>
      </c>
      <c r="F1300" s="111">
        <v>0</v>
      </c>
      <c r="G1300" s="111">
        <v>1</v>
      </c>
      <c r="H1300" s="109">
        <f t="shared" si="123"/>
        <v>1</v>
      </c>
      <c r="I1300" s="22">
        <v>1</v>
      </c>
      <c r="J1300" s="25">
        <v>0</v>
      </c>
      <c r="K1300" s="95">
        <v>1</v>
      </c>
      <c r="L1300" s="12">
        <v>0</v>
      </c>
      <c r="M1300" s="12">
        <v>1</v>
      </c>
      <c r="N1300" s="27">
        <f t="shared" si="126"/>
        <v>1</v>
      </c>
      <c r="O1300" s="29">
        <v>1</v>
      </c>
      <c r="P1300" s="125">
        <v>0</v>
      </c>
      <c r="Q1300" s="125">
        <v>1</v>
      </c>
      <c r="R1300" s="31">
        <f t="shared" si="127"/>
        <v>1</v>
      </c>
      <c r="S1300" s="14">
        <v>3940</v>
      </c>
      <c r="T1300" s="15">
        <v>109.2099</v>
      </c>
      <c r="U1300" s="15">
        <v>36.07731533496505</v>
      </c>
      <c r="V1300" s="33">
        <f t="shared" si="128"/>
        <v>1</v>
      </c>
      <c r="W1300" s="34">
        <v>0</v>
      </c>
      <c r="X1300" s="19">
        <v>1</v>
      </c>
      <c r="Y1300" s="36">
        <v>1</v>
      </c>
      <c r="Z1300" s="41">
        <v>0</v>
      </c>
      <c r="AA1300" s="5">
        <f t="shared" si="124"/>
        <v>7</v>
      </c>
      <c r="AB1300" s="5">
        <f t="shared" si="125"/>
        <v>1</v>
      </c>
    </row>
    <row r="1301" spans="1:28" customFormat="1" ht="15" customHeight="1">
      <c r="A1301" s="6">
        <v>17011</v>
      </c>
      <c r="B1301" s="5" t="s">
        <v>731</v>
      </c>
      <c r="C1301" s="5" t="s">
        <v>12455</v>
      </c>
      <c r="D1301" s="5" t="s">
        <v>732</v>
      </c>
      <c r="E1301" s="9" t="s">
        <v>11049</v>
      </c>
      <c r="F1301" s="111">
        <v>0</v>
      </c>
      <c r="G1301" s="111">
        <v>0</v>
      </c>
      <c r="H1301" s="109">
        <f t="shared" si="123"/>
        <v>0</v>
      </c>
      <c r="I1301" s="22">
        <v>1</v>
      </c>
      <c r="J1301" s="25">
        <v>0</v>
      </c>
      <c r="K1301" s="95">
        <v>1</v>
      </c>
      <c r="L1301" s="12">
        <v>0</v>
      </c>
      <c r="M1301" s="12">
        <v>1</v>
      </c>
      <c r="N1301" s="27">
        <f t="shared" si="126"/>
        <v>1</v>
      </c>
      <c r="O1301" s="29">
        <v>1</v>
      </c>
      <c r="P1301" s="125">
        <v>0</v>
      </c>
      <c r="Q1301" s="125">
        <v>0</v>
      </c>
      <c r="R1301" s="31">
        <f t="shared" si="127"/>
        <v>0</v>
      </c>
      <c r="S1301" s="14">
        <v>2388</v>
      </c>
      <c r="T1301" s="15">
        <v>11.336500000000001</v>
      </c>
      <c r="U1301" s="15">
        <v>210.64702509592905</v>
      </c>
      <c r="V1301" s="33">
        <f t="shared" si="128"/>
        <v>0</v>
      </c>
      <c r="W1301" s="34">
        <v>1</v>
      </c>
      <c r="X1301" s="19">
        <v>0</v>
      </c>
      <c r="Y1301" s="36">
        <v>0</v>
      </c>
      <c r="Z1301" s="41">
        <v>0</v>
      </c>
      <c r="AA1301" s="5">
        <f t="shared" si="124"/>
        <v>4</v>
      </c>
      <c r="AB1301" s="5">
        <f t="shared" si="125"/>
        <v>1</v>
      </c>
    </row>
    <row r="1302" spans="1:28" customFormat="1" ht="15" customHeight="1">
      <c r="A1302" s="6">
        <v>17012</v>
      </c>
      <c r="B1302" s="5" t="s">
        <v>761</v>
      </c>
      <c r="C1302" s="5" t="s">
        <v>12456</v>
      </c>
      <c r="D1302" s="5" t="s">
        <v>762</v>
      </c>
      <c r="E1302" s="9" t="s">
        <v>11049</v>
      </c>
      <c r="F1302" s="111">
        <v>1</v>
      </c>
      <c r="G1302" s="111">
        <v>1</v>
      </c>
      <c r="H1302" s="109">
        <f t="shared" si="123"/>
        <v>1</v>
      </c>
      <c r="I1302" s="22">
        <v>0</v>
      </c>
      <c r="J1302" s="25">
        <v>0</v>
      </c>
      <c r="K1302" s="95">
        <v>1</v>
      </c>
      <c r="L1302" s="12">
        <v>0</v>
      </c>
      <c r="M1302" s="12">
        <v>0</v>
      </c>
      <c r="N1302" s="27">
        <f t="shared" si="126"/>
        <v>1</v>
      </c>
      <c r="O1302" s="29">
        <v>1</v>
      </c>
      <c r="P1302" s="125">
        <v>0</v>
      </c>
      <c r="Q1302" s="125">
        <v>0</v>
      </c>
      <c r="R1302" s="31">
        <f t="shared" si="127"/>
        <v>0</v>
      </c>
      <c r="S1302" s="14">
        <v>1188</v>
      </c>
      <c r="T1302" s="15">
        <v>5.4919000000000002</v>
      </c>
      <c r="U1302" s="15">
        <v>216.31857826981553</v>
      </c>
      <c r="V1302" s="33">
        <f t="shared" si="128"/>
        <v>0</v>
      </c>
      <c r="W1302" s="34">
        <v>0</v>
      </c>
      <c r="X1302" s="19">
        <v>1</v>
      </c>
      <c r="Y1302" s="36">
        <v>0</v>
      </c>
      <c r="Z1302" s="41">
        <v>0</v>
      </c>
      <c r="AA1302" s="5">
        <f t="shared" si="124"/>
        <v>3</v>
      </c>
      <c r="AB1302" s="5">
        <f t="shared" si="125"/>
        <v>1</v>
      </c>
    </row>
    <row r="1303" spans="1:28" customFormat="1" ht="15" customHeight="1">
      <c r="A1303" s="6">
        <v>17013</v>
      </c>
      <c r="B1303" s="5" t="s">
        <v>805</v>
      </c>
      <c r="C1303" s="5" t="s">
        <v>12457</v>
      </c>
      <c r="D1303" s="5" t="s">
        <v>806</v>
      </c>
      <c r="E1303" s="9" t="s">
        <v>11049</v>
      </c>
      <c r="F1303" s="111">
        <v>0</v>
      </c>
      <c r="G1303" s="111">
        <v>0</v>
      </c>
      <c r="H1303" s="109">
        <f t="shared" si="123"/>
        <v>0</v>
      </c>
      <c r="I1303" s="22">
        <v>0</v>
      </c>
      <c r="J1303" s="25">
        <v>0</v>
      </c>
      <c r="K1303" s="95">
        <v>1</v>
      </c>
      <c r="L1303" s="12">
        <v>0</v>
      </c>
      <c r="M1303" s="12">
        <v>1</v>
      </c>
      <c r="N1303" s="27">
        <f t="shared" si="126"/>
        <v>1</v>
      </c>
      <c r="O1303" s="29">
        <v>1</v>
      </c>
      <c r="P1303" s="125">
        <v>0</v>
      </c>
      <c r="Q1303" s="125">
        <v>0</v>
      </c>
      <c r="R1303" s="31">
        <f t="shared" si="127"/>
        <v>0</v>
      </c>
      <c r="S1303" s="14">
        <v>2224</v>
      </c>
      <c r="T1303" s="15">
        <v>9.4206000000000003</v>
      </c>
      <c r="U1303" s="15">
        <v>236.07838141944248</v>
      </c>
      <c r="V1303" s="33">
        <f t="shared" si="128"/>
        <v>0</v>
      </c>
      <c r="W1303" s="34">
        <v>0</v>
      </c>
      <c r="X1303" s="19">
        <v>0</v>
      </c>
      <c r="Y1303" s="36">
        <v>0</v>
      </c>
      <c r="Z1303" s="41">
        <v>0</v>
      </c>
      <c r="AA1303" s="5">
        <f t="shared" si="124"/>
        <v>2</v>
      </c>
      <c r="AB1303" s="5">
        <f t="shared" si="125"/>
        <v>1</v>
      </c>
    </row>
    <row r="1304" spans="1:28" customFormat="1" ht="15" customHeight="1">
      <c r="A1304" s="6">
        <v>17015</v>
      </c>
      <c r="B1304" s="5" t="s">
        <v>927</v>
      </c>
      <c r="C1304" s="5" t="s">
        <v>12458</v>
      </c>
      <c r="D1304" s="5" t="s">
        <v>928</v>
      </c>
      <c r="E1304" s="9" t="s">
        <v>11049</v>
      </c>
      <c r="F1304" s="111">
        <v>0</v>
      </c>
      <c r="G1304" s="111">
        <v>0</v>
      </c>
      <c r="H1304" s="109">
        <f t="shared" si="123"/>
        <v>0</v>
      </c>
      <c r="I1304" s="22">
        <v>1</v>
      </c>
      <c r="J1304" s="25">
        <v>0</v>
      </c>
      <c r="K1304" s="95">
        <v>0</v>
      </c>
      <c r="L1304" s="12">
        <v>0</v>
      </c>
      <c r="M1304" s="12">
        <v>0</v>
      </c>
      <c r="N1304" s="27">
        <f t="shared" si="126"/>
        <v>0</v>
      </c>
      <c r="O1304" s="29">
        <v>1</v>
      </c>
      <c r="P1304" s="125">
        <v>0</v>
      </c>
      <c r="Q1304" s="125">
        <v>0</v>
      </c>
      <c r="R1304" s="31">
        <f t="shared" si="127"/>
        <v>0</v>
      </c>
      <c r="S1304" s="14">
        <v>2582</v>
      </c>
      <c r="T1304" s="15">
        <v>4.5926</v>
      </c>
      <c r="U1304" s="15">
        <v>562.20877063101511</v>
      </c>
      <c r="V1304" s="33">
        <f t="shared" si="128"/>
        <v>0</v>
      </c>
      <c r="W1304" s="34">
        <v>0</v>
      </c>
      <c r="X1304" s="19">
        <v>0</v>
      </c>
      <c r="Y1304" s="36">
        <v>0</v>
      </c>
      <c r="Z1304" s="41">
        <v>0</v>
      </c>
      <c r="AA1304" s="5">
        <f t="shared" si="124"/>
        <v>2</v>
      </c>
      <c r="AB1304" s="5">
        <f t="shared" si="125"/>
        <v>1</v>
      </c>
    </row>
    <row r="1305" spans="1:28" customFormat="1" ht="15" customHeight="1">
      <c r="A1305" s="6">
        <v>17016</v>
      </c>
      <c r="B1305" s="5" t="s">
        <v>941</v>
      </c>
      <c r="C1305" s="5" t="s">
        <v>12459</v>
      </c>
      <c r="D1305" s="5" t="s">
        <v>942</v>
      </c>
      <c r="E1305" s="9" t="s">
        <v>11049</v>
      </c>
      <c r="F1305" s="111">
        <v>0</v>
      </c>
      <c r="G1305" s="111">
        <v>1</v>
      </c>
      <c r="H1305" s="109">
        <f t="shared" si="123"/>
        <v>1</v>
      </c>
      <c r="I1305" s="22">
        <v>1</v>
      </c>
      <c r="J1305" s="25">
        <v>0</v>
      </c>
      <c r="K1305" s="95">
        <v>1</v>
      </c>
      <c r="L1305" s="12">
        <v>0</v>
      </c>
      <c r="M1305" s="12">
        <v>1</v>
      </c>
      <c r="N1305" s="27">
        <f t="shared" si="126"/>
        <v>1</v>
      </c>
      <c r="O1305" s="29">
        <v>1</v>
      </c>
      <c r="P1305" s="125">
        <v>0</v>
      </c>
      <c r="Q1305" s="125">
        <v>1</v>
      </c>
      <c r="R1305" s="31">
        <f t="shared" si="127"/>
        <v>1</v>
      </c>
      <c r="S1305" s="14">
        <v>1720</v>
      </c>
      <c r="T1305" s="15">
        <v>15.4635</v>
      </c>
      <c r="U1305" s="15">
        <v>111.2296698677531</v>
      </c>
      <c r="V1305" s="33">
        <f t="shared" si="128"/>
        <v>0</v>
      </c>
      <c r="W1305" s="34">
        <v>1</v>
      </c>
      <c r="X1305" s="19">
        <v>1</v>
      </c>
      <c r="Y1305" s="36">
        <v>1</v>
      </c>
      <c r="Z1305" s="41">
        <v>0</v>
      </c>
      <c r="AA1305" s="5">
        <f t="shared" si="124"/>
        <v>7</v>
      </c>
      <c r="AB1305" s="5">
        <f t="shared" si="125"/>
        <v>1</v>
      </c>
    </row>
    <row r="1306" spans="1:28" customFormat="1" ht="15" customHeight="1">
      <c r="A1306" s="6">
        <v>17017</v>
      </c>
      <c r="B1306" s="5" t="s">
        <v>943</v>
      </c>
      <c r="C1306" s="5" t="s">
        <v>12460</v>
      </c>
      <c r="D1306" s="5" t="s">
        <v>944</v>
      </c>
      <c r="E1306" s="9" t="s">
        <v>11049</v>
      </c>
      <c r="F1306" s="111">
        <v>1</v>
      </c>
      <c r="G1306" s="111">
        <v>1</v>
      </c>
      <c r="H1306" s="109">
        <f t="shared" si="123"/>
        <v>1</v>
      </c>
      <c r="I1306" s="22">
        <v>1</v>
      </c>
      <c r="J1306" s="25">
        <v>0</v>
      </c>
      <c r="K1306" s="95">
        <v>1</v>
      </c>
      <c r="L1306" s="12">
        <v>0</v>
      </c>
      <c r="M1306" s="12">
        <v>1</v>
      </c>
      <c r="N1306" s="27">
        <f t="shared" si="126"/>
        <v>1</v>
      </c>
      <c r="O1306" s="29">
        <v>1</v>
      </c>
      <c r="P1306" s="125">
        <v>0</v>
      </c>
      <c r="Q1306" s="125">
        <v>1</v>
      </c>
      <c r="R1306" s="31">
        <f t="shared" si="127"/>
        <v>1</v>
      </c>
      <c r="S1306" s="14">
        <v>2456</v>
      </c>
      <c r="T1306" s="15">
        <v>21.915100000000002</v>
      </c>
      <c r="U1306" s="15">
        <v>112.06884750697007</v>
      </c>
      <c r="V1306" s="33">
        <f t="shared" si="128"/>
        <v>0</v>
      </c>
      <c r="W1306" s="34">
        <v>0</v>
      </c>
      <c r="X1306" s="19">
        <v>1</v>
      </c>
      <c r="Y1306" s="36">
        <v>1</v>
      </c>
      <c r="Z1306" s="41">
        <v>0</v>
      </c>
      <c r="AA1306" s="5">
        <f t="shared" si="124"/>
        <v>6</v>
      </c>
      <c r="AB1306" s="5">
        <f t="shared" si="125"/>
        <v>1</v>
      </c>
    </row>
    <row r="1307" spans="1:28" customFormat="1" ht="15" customHeight="1">
      <c r="A1307" s="6">
        <v>17018</v>
      </c>
      <c r="B1307" s="5" t="s">
        <v>991</v>
      </c>
      <c r="C1307" s="5" t="s">
        <v>12461</v>
      </c>
      <c r="D1307" s="5" t="s">
        <v>992</v>
      </c>
      <c r="E1307" s="9" t="s">
        <v>11049</v>
      </c>
      <c r="F1307" s="111">
        <v>0</v>
      </c>
      <c r="G1307" s="111">
        <v>1</v>
      </c>
      <c r="H1307" s="109">
        <f t="shared" si="123"/>
        <v>1</v>
      </c>
      <c r="I1307" s="22">
        <v>1</v>
      </c>
      <c r="J1307" s="25">
        <v>1</v>
      </c>
      <c r="K1307" s="95">
        <v>1</v>
      </c>
      <c r="L1307" s="12">
        <v>0</v>
      </c>
      <c r="M1307" s="12">
        <v>1</v>
      </c>
      <c r="N1307" s="27">
        <f t="shared" si="126"/>
        <v>1</v>
      </c>
      <c r="O1307" s="29">
        <v>1</v>
      </c>
      <c r="P1307" s="125">
        <v>0</v>
      </c>
      <c r="Q1307" s="125">
        <v>1</v>
      </c>
      <c r="R1307" s="31">
        <f t="shared" si="127"/>
        <v>1</v>
      </c>
      <c r="S1307" s="14">
        <v>3958</v>
      </c>
      <c r="T1307" s="15">
        <v>46.807199999999995</v>
      </c>
      <c r="U1307" s="15">
        <v>84.559640397203864</v>
      </c>
      <c r="V1307" s="33">
        <f t="shared" si="128"/>
        <v>0</v>
      </c>
      <c r="W1307" s="34">
        <v>0</v>
      </c>
      <c r="X1307" s="19">
        <v>1</v>
      </c>
      <c r="Y1307" s="36">
        <v>1</v>
      </c>
      <c r="Z1307" s="41">
        <v>1</v>
      </c>
      <c r="AA1307" s="5">
        <f t="shared" si="124"/>
        <v>8</v>
      </c>
      <c r="AB1307" s="5">
        <f t="shared" si="125"/>
        <v>1</v>
      </c>
    </row>
    <row r="1308" spans="1:28" customFormat="1" ht="15" customHeight="1">
      <c r="A1308" s="6">
        <v>17019</v>
      </c>
      <c r="B1308" s="5" t="s">
        <v>1003</v>
      </c>
      <c r="C1308" s="5" t="s">
        <v>12462</v>
      </c>
      <c r="D1308" s="5" t="s">
        <v>1004</v>
      </c>
      <c r="E1308" s="9" t="s">
        <v>11049</v>
      </c>
      <c r="F1308" s="111">
        <v>0</v>
      </c>
      <c r="G1308" s="111">
        <v>1</v>
      </c>
      <c r="H1308" s="109">
        <f t="shared" si="123"/>
        <v>1</v>
      </c>
      <c r="I1308" s="22">
        <v>1</v>
      </c>
      <c r="J1308" s="25">
        <v>0</v>
      </c>
      <c r="K1308" s="95">
        <v>1</v>
      </c>
      <c r="L1308" s="12">
        <v>0</v>
      </c>
      <c r="M1308" s="12">
        <v>1</v>
      </c>
      <c r="N1308" s="27">
        <f t="shared" si="126"/>
        <v>1</v>
      </c>
      <c r="O1308" s="29">
        <v>1</v>
      </c>
      <c r="P1308" s="125">
        <v>0</v>
      </c>
      <c r="Q1308" s="125">
        <v>1</v>
      </c>
      <c r="R1308" s="31">
        <f t="shared" si="127"/>
        <v>1</v>
      </c>
      <c r="S1308" s="14">
        <v>1471</v>
      </c>
      <c r="T1308" s="15">
        <v>17.287300000000002</v>
      </c>
      <c r="U1308" s="15">
        <v>85.091367651397263</v>
      </c>
      <c r="V1308" s="33">
        <f t="shared" si="128"/>
        <v>0</v>
      </c>
      <c r="W1308" s="34">
        <v>0</v>
      </c>
      <c r="X1308" s="19">
        <v>1</v>
      </c>
      <c r="Y1308" s="36">
        <v>0</v>
      </c>
      <c r="Z1308" s="41">
        <v>0</v>
      </c>
      <c r="AA1308" s="5">
        <f t="shared" si="124"/>
        <v>5</v>
      </c>
      <c r="AB1308" s="5">
        <f t="shared" si="125"/>
        <v>1</v>
      </c>
    </row>
    <row r="1309" spans="1:28" customFormat="1" ht="15" customHeight="1">
      <c r="A1309" s="6">
        <v>17022</v>
      </c>
      <c r="B1309" s="5" t="s">
        <v>1195</v>
      </c>
      <c r="C1309" s="5" t="s">
        <v>12463</v>
      </c>
      <c r="D1309" s="5" t="s">
        <v>1196</v>
      </c>
      <c r="E1309" s="9" t="s">
        <v>11049</v>
      </c>
      <c r="F1309" s="111">
        <v>1</v>
      </c>
      <c r="G1309" s="111">
        <v>1</v>
      </c>
      <c r="H1309" s="109">
        <f t="shared" si="123"/>
        <v>1</v>
      </c>
      <c r="I1309" s="22">
        <v>1</v>
      </c>
      <c r="J1309" s="25">
        <v>0</v>
      </c>
      <c r="K1309" s="95">
        <v>1</v>
      </c>
      <c r="L1309" s="12">
        <v>0</v>
      </c>
      <c r="M1309" s="12">
        <v>1</v>
      </c>
      <c r="N1309" s="27">
        <f t="shared" si="126"/>
        <v>1</v>
      </c>
      <c r="O1309" s="29">
        <v>0</v>
      </c>
      <c r="P1309" s="125">
        <v>0</v>
      </c>
      <c r="Q1309" s="125">
        <v>1</v>
      </c>
      <c r="R1309" s="31">
        <f t="shared" si="127"/>
        <v>1</v>
      </c>
      <c r="S1309" s="14">
        <v>2630</v>
      </c>
      <c r="T1309" s="15">
        <v>30.496399999999998</v>
      </c>
      <c r="U1309" s="15">
        <v>86.239687307354316</v>
      </c>
      <c r="V1309" s="33">
        <f t="shared" si="128"/>
        <v>0</v>
      </c>
      <c r="W1309" s="34">
        <v>0</v>
      </c>
      <c r="X1309" s="19">
        <v>1</v>
      </c>
      <c r="Y1309" s="36">
        <v>0</v>
      </c>
      <c r="Z1309" s="41">
        <v>0</v>
      </c>
      <c r="AA1309" s="5">
        <f t="shared" si="124"/>
        <v>4</v>
      </c>
      <c r="AB1309" s="5">
        <f t="shared" si="125"/>
        <v>1</v>
      </c>
    </row>
    <row r="1310" spans="1:28" customFormat="1" ht="15" customHeight="1">
      <c r="A1310" s="6">
        <v>17024</v>
      </c>
      <c r="B1310" s="5" t="s">
        <v>1245</v>
      </c>
      <c r="C1310" s="5" t="s">
        <v>12464</v>
      </c>
      <c r="D1310" s="5" t="s">
        <v>1246</v>
      </c>
      <c r="E1310" s="9" t="s">
        <v>11049</v>
      </c>
      <c r="F1310" s="111">
        <v>0</v>
      </c>
      <c r="G1310" s="111">
        <v>1</v>
      </c>
      <c r="H1310" s="109">
        <f t="shared" si="123"/>
        <v>1</v>
      </c>
      <c r="I1310" s="22">
        <v>1</v>
      </c>
      <c r="J1310" s="25">
        <v>0</v>
      </c>
      <c r="K1310" s="95">
        <v>1</v>
      </c>
      <c r="L1310" s="12">
        <v>1</v>
      </c>
      <c r="M1310" s="12">
        <v>1</v>
      </c>
      <c r="N1310" s="27">
        <f t="shared" si="126"/>
        <v>1</v>
      </c>
      <c r="O1310" s="29">
        <v>1</v>
      </c>
      <c r="P1310" s="125">
        <v>0</v>
      </c>
      <c r="Q1310" s="125">
        <v>0</v>
      </c>
      <c r="R1310" s="31">
        <f t="shared" si="127"/>
        <v>0</v>
      </c>
      <c r="S1310" s="14">
        <v>2269</v>
      </c>
      <c r="T1310" s="15">
        <v>47.989399999999996</v>
      </c>
      <c r="U1310" s="15">
        <v>47.281274614810776</v>
      </c>
      <c r="V1310" s="33">
        <f t="shared" si="128"/>
        <v>1</v>
      </c>
      <c r="W1310" s="34">
        <v>0</v>
      </c>
      <c r="X1310" s="19">
        <v>1</v>
      </c>
      <c r="Y1310" s="36">
        <v>1</v>
      </c>
      <c r="Z1310" s="41">
        <v>0</v>
      </c>
      <c r="AA1310" s="5">
        <f t="shared" si="124"/>
        <v>6</v>
      </c>
      <c r="AB1310" s="5">
        <f t="shared" si="125"/>
        <v>1</v>
      </c>
    </row>
    <row r="1311" spans="1:28" customFormat="1" ht="15" customHeight="1">
      <c r="A1311" s="6">
        <v>17026</v>
      </c>
      <c r="B1311" s="5" t="s">
        <v>1263</v>
      </c>
      <c r="C1311" s="5" t="s">
        <v>12465</v>
      </c>
      <c r="D1311" s="5" t="s">
        <v>1264</v>
      </c>
      <c r="E1311" s="9" t="s">
        <v>11049</v>
      </c>
      <c r="F1311" s="111">
        <v>0</v>
      </c>
      <c r="G1311" s="111">
        <v>0</v>
      </c>
      <c r="H1311" s="109">
        <f t="shared" si="123"/>
        <v>0</v>
      </c>
      <c r="I1311" s="22">
        <v>1</v>
      </c>
      <c r="J1311" s="25">
        <v>0</v>
      </c>
      <c r="K1311" s="95">
        <v>0</v>
      </c>
      <c r="L1311" s="12">
        <v>0</v>
      </c>
      <c r="M1311" s="12">
        <v>1</v>
      </c>
      <c r="N1311" s="27">
        <f t="shared" si="126"/>
        <v>1</v>
      </c>
      <c r="O1311" s="29">
        <v>1</v>
      </c>
      <c r="P1311" s="125">
        <v>0</v>
      </c>
      <c r="Q1311" s="125">
        <v>0</v>
      </c>
      <c r="R1311" s="31">
        <f t="shared" si="127"/>
        <v>0</v>
      </c>
      <c r="S1311" s="14">
        <v>1611</v>
      </c>
      <c r="T1311" s="15">
        <v>8.3803000000000001</v>
      </c>
      <c r="U1311" s="15">
        <v>192.23655477727527</v>
      </c>
      <c r="V1311" s="33">
        <f t="shared" si="128"/>
        <v>0</v>
      </c>
      <c r="W1311" s="34">
        <v>0</v>
      </c>
      <c r="X1311" s="19">
        <v>0</v>
      </c>
      <c r="Y1311" s="36">
        <v>0</v>
      </c>
      <c r="Z1311" s="41">
        <v>0</v>
      </c>
      <c r="AA1311" s="5">
        <f t="shared" si="124"/>
        <v>3</v>
      </c>
      <c r="AB1311" s="5">
        <f t="shared" si="125"/>
        <v>1</v>
      </c>
    </row>
    <row r="1312" spans="1:28" customFormat="1" ht="15" customHeight="1">
      <c r="A1312" s="6">
        <v>17027</v>
      </c>
      <c r="B1312" s="5" t="s">
        <v>1267</v>
      </c>
      <c r="C1312" s="5" t="s">
        <v>12466</v>
      </c>
      <c r="D1312" s="5" t="s">
        <v>1268</v>
      </c>
      <c r="E1312" s="9" t="s">
        <v>11049</v>
      </c>
      <c r="F1312" s="111">
        <v>1</v>
      </c>
      <c r="G1312" s="111">
        <v>1</v>
      </c>
      <c r="H1312" s="109">
        <f t="shared" si="123"/>
        <v>1</v>
      </c>
      <c r="I1312" s="22">
        <v>1</v>
      </c>
      <c r="J1312" s="25">
        <v>0</v>
      </c>
      <c r="K1312" s="95">
        <v>1</v>
      </c>
      <c r="L1312" s="12">
        <v>0</v>
      </c>
      <c r="M1312" s="12">
        <v>1</v>
      </c>
      <c r="N1312" s="27">
        <f t="shared" si="126"/>
        <v>1</v>
      </c>
      <c r="O1312" s="29">
        <v>1</v>
      </c>
      <c r="P1312" s="125">
        <v>0</v>
      </c>
      <c r="Q1312" s="125">
        <v>1</v>
      </c>
      <c r="R1312" s="31">
        <f t="shared" si="127"/>
        <v>1</v>
      </c>
      <c r="S1312" s="14">
        <v>657</v>
      </c>
      <c r="T1312" s="15">
        <v>13.356900000000001</v>
      </c>
      <c r="U1312" s="15">
        <v>49.188060103766588</v>
      </c>
      <c r="V1312" s="33">
        <f t="shared" si="128"/>
        <v>1</v>
      </c>
      <c r="W1312" s="34">
        <v>1</v>
      </c>
      <c r="X1312" s="19">
        <v>1</v>
      </c>
      <c r="Y1312" s="36">
        <v>0</v>
      </c>
      <c r="Z1312" s="41">
        <v>0</v>
      </c>
      <c r="AA1312" s="5">
        <f t="shared" si="124"/>
        <v>7</v>
      </c>
      <c r="AB1312" s="5">
        <f t="shared" si="125"/>
        <v>1</v>
      </c>
    </row>
    <row r="1313" spans="1:28" customFormat="1" ht="15" customHeight="1">
      <c r="A1313" s="6">
        <v>17028</v>
      </c>
      <c r="B1313" s="5" t="s">
        <v>1281</v>
      </c>
      <c r="C1313" s="5" t="s">
        <v>12467</v>
      </c>
      <c r="D1313" s="5" t="s">
        <v>1282</v>
      </c>
      <c r="E1313" s="9" t="s">
        <v>11049</v>
      </c>
      <c r="F1313" s="111">
        <v>1</v>
      </c>
      <c r="G1313" s="111">
        <v>1</v>
      </c>
      <c r="H1313" s="109">
        <f t="shared" si="123"/>
        <v>1</v>
      </c>
      <c r="I1313" s="22">
        <v>0</v>
      </c>
      <c r="J1313" s="25">
        <v>0</v>
      </c>
      <c r="K1313" s="95">
        <v>1</v>
      </c>
      <c r="L1313" s="12">
        <v>0</v>
      </c>
      <c r="M1313" s="12">
        <v>1</v>
      </c>
      <c r="N1313" s="27">
        <f t="shared" si="126"/>
        <v>1</v>
      </c>
      <c r="O1313" s="29">
        <v>0</v>
      </c>
      <c r="P1313" s="125">
        <v>0</v>
      </c>
      <c r="Q1313" s="125">
        <v>1</v>
      </c>
      <c r="R1313" s="31">
        <f t="shared" si="127"/>
        <v>1</v>
      </c>
      <c r="S1313" s="14">
        <v>4920</v>
      </c>
      <c r="T1313" s="15">
        <v>59.940799999999996</v>
      </c>
      <c r="U1313" s="15">
        <v>82.080986573419111</v>
      </c>
      <c r="V1313" s="33">
        <f t="shared" si="128"/>
        <v>0</v>
      </c>
      <c r="W1313" s="34">
        <v>1</v>
      </c>
      <c r="X1313" s="19">
        <v>1</v>
      </c>
      <c r="Y1313" s="36">
        <v>1</v>
      </c>
      <c r="Z1313" s="41">
        <v>0</v>
      </c>
      <c r="AA1313" s="5">
        <f t="shared" si="124"/>
        <v>5</v>
      </c>
      <c r="AB1313" s="5">
        <f t="shared" si="125"/>
        <v>1</v>
      </c>
    </row>
    <row r="1314" spans="1:28" customFormat="1" ht="15" customHeight="1">
      <c r="A1314" s="6">
        <v>17030</v>
      </c>
      <c r="B1314" s="5" t="s">
        <v>11012</v>
      </c>
      <c r="C1314" s="5" t="s">
        <v>12468</v>
      </c>
      <c r="D1314" s="5" t="s">
        <v>1321</v>
      </c>
      <c r="E1314" s="9" t="s">
        <v>11049</v>
      </c>
      <c r="F1314" s="111">
        <v>0</v>
      </c>
      <c r="G1314" s="111">
        <v>1</v>
      </c>
      <c r="H1314" s="109">
        <f t="shared" si="123"/>
        <v>1</v>
      </c>
      <c r="I1314" s="22">
        <v>1</v>
      </c>
      <c r="J1314" s="25">
        <v>0</v>
      </c>
      <c r="K1314" s="95">
        <v>1</v>
      </c>
      <c r="L1314" s="12">
        <v>0</v>
      </c>
      <c r="M1314" s="12">
        <v>1</v>
      </c>
      <c r="N1314" s="27">
        <f t="shared" si="126"/>
        <v>1</v>
      </c>
      <c r="O1314" s="29">
        <v>1</v>
      </c>
      <c r="P1314" s="125">
        <v>0</v>
      </c>
      <c r="Q1314" s="125">
        <v>0</v>
      </c>
      <c r="R1314" s="31">
        <f t="shared" si="127"/>
        <v>0</v>
      </c>
      <c r="S1314" s="14">
        <v>685</v>
      </c>
      <c r="T1314" s="15">
        <v>6.8969000000000005</v>
      </c>
      <c r="U1314" s="15">
        <v>99.319984340790782</v>
      </c>
      <c r="V1314" s="33">
        <f t="shared" si="128"/>
        <v>0</v>
      </c>
      <c r="W1314" s="34">
        <v>0</v>
      </c>
      <c r="X1314" s="19">
        <v>1</v>
      </c>
      <c r="Y1314" s="36">
        <v>0</v>
      </c>
      <c r="Z1314" s="41">
        <v>0</v>
      </c>
      <c r="AA1314" s="5">
        <f t="shared" si="124"/>
        <v>4</v>
      </c>
      <c r="AB1314" s="5">
        <f t="shared" si="125"/>
        <v>1</v>
      </c>
    </row>
    <row r="1315" spans="1:28" customFormat="1" ht="15" customHeight="1">
      <c r="A1315" s="6">
        <v>17031</v>
      </c>
      <c r="B1315" s="5" t="s">
        <v>1462</v>
      </c>
      <c r="C1315" s="5" t="s">
        <v>12469</v>
      </c>
      <c r="D1315" s="5" t="s">
        <v>1463</v>
      </c>
      <c r="E1315" s="9" t="s">
        <v>11049</v>
      </c>
      <c r="F1315" s="111">
        <v>0</v>
      </c>
      <c r="G1315" s="111">
        <v>1</v>
      </c>
      <c r="H1315" s="109">
        <f t="shared" si="123"/>
        <v>1</v>
      </c>
      <c r="I1315" s="22">
        <v>0</v>
      </c>
      <c r="J1315" s="25">
        <v>0</v>
      </c>
      <c r="K1315" s="95">
        <v>1</v>
      </c>
      <c r="L1315" s="12">
        <v>0</v>
      </c>
      <c r="M1315" s="12">
        <v>1</v>
      </c>
      <c r="N1315" s="27">
        <f t="shared" si="126"/>
        <v>1</v>
      </c>
      <c r="O1315" s="29">
        <v>1</v>
      </c>
      <c r="P1315" s="125">
        <v>0</v>
      </c>
      <c r="Q1315" s="125">
        <v>0</v>
      </c>
      <c r="R1315" s="31">
        <f t="shared" si="127"/>
        <v>0</v>
      </c>
      <c r="S1315" s="14">
        <v>2079</v>
      </c>
      <c r="T1315" s="15">
        <v>17.308399999999999</v>
      </c>
      <c r="U1315" s="15">
        <v>120.11508862748724</v>
      </c>
      <c r="V1315" s="33">
        <f t="shared" si="128"/>
        <v>0</v>
      </c>
      <c r="W1315" s="34">
        <v>1</v>
      </c>
      <c r="X1315" s="19">
        <v>1</v>
      </c>
      <c r="Y1315" s="36">
        <v>0</v>
      </c>
      <c r="Z1315" s="41">
        <v>0</v>
      </c>
      <c r="AA1315" s="5">
        <f t="shared" si="124"/>
        <v>4</v>
      </c>
      <c r="AB1315" s="5">
        <f t="shared" si="125"/>
        <v>1</v>
      </c>
    </row>
    <row r="1316" spans="1:28" customFormat="1" ht="15" customHeight="1">
      <c r="A1316" s="6">
        <v>17033</v>
      </c>
      <c r="B1316" s="5" t="s">
        <v>1533</v>
      </c>
      <c r="C1316" s="5" t="s">
        <v>12470</v>
      </c>
      <c r="D1316" s="5" t="s">
        <v>1534</v>
      </c>
      <c r="E1316" s="9" t="s">
        <v>11049</v>
      </c>
      <c r="F1316" s="111">
        <v>1</v>
      </c>
      <c r="G1316" s="111">
        <v>0</v>
      </c>
      <c r="H1316" s="109">
        <f t="shared" si="123"/>
        <v>1</v>
      </c>
      <c r="I1316" s="22">
        <v>0</v>
      </c>
      <c r="J1316" s="25">
        <v>0</v>
      </c>
      <c r="K1316" s="95">
        <v>1</v>
      </c>
      <c r="L1316" s="12">
        <v>0</v>
      </c>
      <c r="M1316" s="12">
        <v>0</v>
      </c>
      <c r="N1316" s="27">
        <f t="shared" si="126"/>
        <v>1</v>
      </c>
      <c r="O1316" s="29">
        <v>1</v>
      </c>
      <c r="P1316" s="125">
        <v>0</v>
      </c>
      <c r="Q1316" s="125">
        <v>0</v>
      </c>
      <c r="R1316" s="31">
        <f t="shared" si="127"/>
        <v>0</v>
      </c>
      <c r="S1316" s="14">
        <v>3461</v>
      </c>
      <c r="T1316" s="15">
        <v>11.7371</v>
      </c>
      <c r="U1316" s="15">
        <v>294.8769287132256</v>
      </c>
      <c r="V1316" s="33">
        <f t="shared" si="128"/>
        <v>0</v>
      </c>
      <c r="W1316" s="34">
        <v>0</v>
      </c>
      <c r="X1316" s="19">
        <v>0</v>
      </c>
      <c r="Y1316" s="36">
        <v>0</v>
      </c>
      <c r="Z1316" s="41">
        <v>0</v>
      </c>
      <c r="AA1316" s="5">
        <f t="shared" si="124"/>
        <v>3</v>
      </c>
      <c r="AB1316" s="5">
        <f t="shared" si="125"/>
        <v>1</v>
      </c>
    </row>
    <row r="1317" spans="1:28" customFormat="1" ht="15" customHeight="1">
      <c r="A1317" s="6">
        <v>17035</v>
      </c>
      <c r="B1317" s="5" t="s">
        <v>1767</v>
      </c>
      <c r="C1317" s="5" t="s">
        <v>12471</v>
      </c>
      <c r="D1317" s="5" t="s">
        <v>1768</v>
      </c>
      <c r="E1317" s="9" t="s">
        <v>11049</v>
      </c>
      <c r="F1317" s="111">
        <v>1</v>
      </c>
      <c r="G1317" s="111">
        <v>1</v>
      </c>
      <c r="H1317" s="109">
        <f t="shared" si="123"/>
        <v>1</v>
      </c>
      <c r="I1317" s="22">
        <v>1</v>
      </c>
      <c r="J1317" s="25">
        <v>0</v>
      </c>
      <c r="K1317" s="95">
        <v>1</v>
      </c>
      <c r="L1317" s="12">
        <v>0</v>
      </c>
      <c r="M1317" s="12">
        <v>1</v>
      </c>
      <c r="N1317" s="27">
        <f t="shared" si="126"/>
        <v>1</v>
      </c>
      <c r="O1317" s="29">
        <v>1</v>
      </c>
      <c r="P1317" s="125">
        <v>0</v>
      </c>
      <c r="Q1317" s="125">
        <v>1</v>
      </c>
      <c r="R1317" s="31">
        <f t="shared" si="127"/>
        <v>1</v>
      </c>
      <c r="S1317" s="14">
        <v>2509</v>
      </c>
      <c r="T1317" s="15">
        <v>18.107700000000001</v>
      </c>
      <c r="U1317" s="15">
        <v>138.55983918443533</v>
      </c>
      <c r="V1317" s="33">
        <f t="shared" si="128"/>
        <v>0</v>
      </c>
      <c r="W1317" s="34">
        <v>1</v>
      </c>
      <c r="X1317" s="19">
        <v>1</v>
      </c>
      <c r="Y1317" s="36">
        <v>0</v>
      </c>
      <c r="Z1317" s="41">
        <v>0</v>
      </c>
      <c r="AA1317" s="5">
        <f t="shared" si="124"/>
        <v>6</v>
      </c>
      <c r="AB1317" s="5">
        <f t="shared" si="125"/>
        <v>1</v>
      </c>
    </row>
    <row r="1318" spans="1:28" customFormat="1" ht="15" customHeight="1">
      <c r="A1318" s="6">
        <v>17036</v>
      </c>
      <c r="B1318" s="5" t="s">
        <v>1777</v>
      </c>
      <c r="C1318" s="5" t="s">
        <v>12472</v>
      </c>
      <c r="D1318" s="5" t="s">
        <v>1778</v>
      </c>
      <c r="E1318" s="9" t="s">
        <v>11049</v>
      </c>
      <c r="F1318" s="111">
        <v>0</v>
      </c>
      <c r="G1318" s="111">
        <v>1</v>
      </c>
      <c r="H1318" s="109">
        <f t="shared" si="123"/>
        <v>1</v>
      </c>
      <c r="I1318" s="22">
        <v>1</v>
      </c>
      <c r="J1318" s="25">
        <v>1</v>
      </c>
      <c r="K1318" s="95">
        <v>1</v>
      </c>
      <c r="L1318" s="12">
        <v>1</v>
      </c>
      <c r="M1318" s="12">
        <v>1</v>
      </c>
      <c r="N1318" s="27">
        <f t="shared" si="126"/>
        <v>1</v>
      </c>
      <c r="O1318" s="29">
        <v>1</v>
      </c>
      <c r="P1318" s="125">
        <v>0</v>
      </c>
      <c r="Q1318" s="125">
        <v>1</v>
      </c>
      <c r="R1318" s="31">
        <f t="shared" si="127"/>
        <v>1</v>
      </c>
      <c r="S1318" s="14">
        <v>388</v>
      </c>
      <c r="T1318" s="15">
        <v>22.9468</v>
      </c>
      <c r="U1318" s="15">
        <v>16.908675719490301</v>
      </c>
      <c r="V1318" s="33">
        <f t="shared" si="128"/>
        <v>1</v>
      </c>
      <c r="W1318" s="34">
        <v>0</v>
      </c>
      <c r="X1318" s="19">
        <v>1</v>
      </c>
      <c r="Y1318" s="36">
        <v>0</v>
      </c>
      <c r="Z1318" s="41">
        <v>0</v>
      </c>
      <c r="AA1318" s="5">
        <f t="shared" si="124"/>
        <v>7</v>
      </c>
      <c r="AB1318" s="5">
        <f t="shared" si="125"/>
        <v>1</v>
      </c>
    </row>
    <row r="1319" spans="1:28" customFormat="1" ht="15" customHeight="1">
      <c r="A1319" s="6">
        <v>17037</v>
      </c>
      <c r="B1319" s="5" t="s">
        <v>1809</v>
      </c>
      <c r="C1319" s="5" t="s">
        <v>12473</v>
      </c>
      <c r="D1319" s="5" t="s">
        <v>1810</v>
      </c>
      <c r="E1319" s="9" t="s">
        <v>11049</v>
      </c>
      <c r="F1319" s="111">
        <v>1</v>
      </c>
      <c r="G1319" s="111">
        <v>0</v>
      </c>
      <c r="H1319" s="109">
        <f t="shared" si="123"/>
        <v>1</v>
      </c>
      <c r="I1319" s="22">
        <v>0</v>
      </c>
      <c r="J1319" s="25">
        <v>0</v>
      </c>
      <c r="K1319" s="95">
        <v>1</v>
      </c>
      <c r="L1319" s="12">
        <v>0</v>
      </c>
      <c r="M1319" s="12">
        <v>0</v>
      </c>
      <c r="N1319" s="27">
        <f t="shared" si="126"/>
        <v>1</v>
      </c>
      <c r="O1319" s="29">
        <v>1</v>
      </c>
      <c r="P1319" s="125">
        <v>0</v>
      </c>
      <c r="Q1319" s="125">
        <v>0</v>
      </c>
      <c r="R1319" s="31">
        <f t="shared" si="127"/>
        <v>0</v>
      </c>
      <c r="S1319" s="14">
        <v>4553</v>
      </c>
      <c r="T1319" s="15">
        <v>13.9678</v>
      </c>
      <c r="U1319" s="15">
        <v>325.96400292100401</v>
      </c>
      <c r="V1319" s="33">
        <f t="shared" si="128"/>
        <v>0</v>
      </c>
      <c r="W1319" s="34">
        <v>0</v>
      </c>
      <c r="X1319" s="19">
        <v>0</v>
      </c>
      <c r="Y1319" s="36">
        <v>0</v>
      </c>
      <c r="Z1319" s="41">
        <v>0</v>
      </c>
      <c r="AA1319" s="5">
        <f t="shared" si="124"/>
        <v>3</v>
      </c>
      <c r="AB1319" s="5">
        <f t="shared" si="125"/>
        <v>1</v>
      </c>
    </row>
    <row r="1320" spans="1:28" customFormat="1" ht="15" customHeight="1">
      <c r="A1320" s="6">
        <v>17044</v>
      </c>
      <c r="B1320" s="5" t="s">
        <v>2487</v>
      </c>
      <c r="C1320" s="5" t="s">
        <v>12474</v>
      </c>
      <c r="D1320" s="5" t="s">
        <v>2488</v>
      </c>
      <c r="E1320" s="9" t="s">
        <v>11049</v>
      </c>
      <c r="F1320" s="111">
        <v>0</v>
      </c>
      <c r="G1320" s="111">
        <v>1</v>
      </c>
      <c r="H1320" s="109">
        <f t="shared" si="123"/>
        <v>1</v>
      </c>
      <c r="I1320" s="22">
        <v>0</v>
      </c>
      <c r="J1320" s="25">
        <v>0</v>
      </c>
      <c r="K1320" s="95">
        <v>1</v>
      </c>
      <c r="L1320" s="12">
        <v>0</v>
      </c>
      <c r="M1320" s="12">
        <v>1</v>
      </c>
      <c r="N1320" s="27">
        <f t="shared" si="126"/>
        <v>1</v>
      </c>
      <c r="O1320" s="29">
        <v>1</v>
      </c>
      <c r="P1320" s="125">
        <v>0</v>
      </c>
      <c r="Q1320" s="125">
        <v>1</v>
      </c>
      <c r="R1320" s="31">
        <f t="shared" si="127"/>
        <v>1</v>
      </c>
      <c r="S1320" s="14">
        <v>1864</v>
      </c>
      <c r="T1320" s="15">
        <v>21.336500000000001</v>
      </c>
      <c r="U1320" s="15">
        <v>87.36203219834556</v>
      </c>
      <c r="V1320" s="33">
        <f t="shared" si="128"/>
        <v>0</v>
      </c>
      <c r="W1320" s="34">
        <v>0</v>
      </c>
      <c r="X1320" s="19">
        <v>1</v>
      </c>
      <c r="Y1320" s="36">
        <v>0</v>
      </c>
      <c r="Z1320" s="41">
        <v>0</v>
      </c>
      <c r="AA1320" s="5">
        <f t="shared" si="124"/>
        <v>4</v>
      </c>
      <c r="AB1320" s="5">
        <f t="shared" si="125"/>
        <v>1</v>
      </c>
    </row>
    <row r="1321" spans="1:28" customFormat="1" ht="15" customHeight="1">
      <c r="A1321" s="6">
        <v>17047</v>
      </c>
      <c r="B1321" s="5" t="s">
        <v>2568</v>
      </c>
      <c r="C1321" s="5" t="s">
        <v>12475</v>
      </c>
      <c r="D1321" s="5" t="s">
        <v>2569</v>
      </c>
      <c r="E1321" s="9" t="s">
        <v>11049</v>
      </c>
      <c r="F1321" s="111">
        <v>0</v>
      </c>
      <c r="G1321" s="111">
        <v>1</v>
      </c>
      <c r="H1321" s="109">
        <f t="shared" si="123"/>
        <v>1</v>
      </c>
      <c r="I1321" s="22">
        <v>1</v>
      </c>
      <c r="J1321" s="25">
        <v>0</v>
      </c>
      <c r="K1321" s="95">
        <v>1</v>
      </c>
      <c r="L1321" s="12">
        <v>0</v>
      </c>
      <c r="M1321" s="12">
        <v>1</v>
      </c>
      <c r="N1321" s="27">
        <f t="shared" si="126"/>
        <v>1</v>
      </c>
      <c r="O1321" s="29">
        <v>1</v>
      </c>
      <c r="P1321" s="125">
        <v>0</v>
      </c>
      <c r="Q1321" s="125">
        <v>1</v>
      </c>
      <c r="R1321" s="31">
        <f t="shared" si="127"/>
        <v>1</v>
      </c>
      <c r="S1321" s="14">
        <v>1246</v>
      </c>
      <c r="T1321" s="15">
        <v>11.0831</v>
      </c>
      <c r="U1321" s="15">
        <v>112.42341944040928</v>
      </c>
      <c r="V1321" s="33">
        <f t="shared" si="128"/>
        <v>0</v>
      </c>
      <c r="W1321" s="34">
        <v>1</v>
      </c>
      <c r="X1321" s="19">
        <v>1</v>
      </c>
      <c r="Y1321" s="36">
        <v>0</v>
      </c>
      <c r="Z1321" s="41">
        <v>0</v>
      </c>
      <c r="AA1321" s="5">
        <f t="shared" si="124"/>
        <v>6</v>
      </c>
      <c r="AB1321" s="5">
        <f t="shared" si="125"/>
        <v>1</v>
      </c>
    </row>
    <row r="1322" spans="1:28" customFormat="1" ht="15" customHeight="1">
      <c r="A1322" s="6">
        <v>17048</v>
      </c>
      <c r="B1322" s="5" t="s">
        <v>2588</v>
      </c>
      <c r="C1322" s="5" t="s">
        <v>12476</v>
      </c>
      <c r="D1322" s="5" t="s">
        <v>2589</v>
      </c>
      <c r="E1322" s="9" t="s">
        <v>11049</v>
      </c>
      <c r="F1322" s="111">
        <v>0</v>
      </c>
      <c r="G1322" s="111">
        <v>1</v>
      </c>
      <c r="H1322" s="109">
        <f t="shared" si="123"/>
        <v>1</v>
      </c>
      <c r="I1322" s="22">
        <v>0</v>
      </c>
      <c r="J1322" s="25">
        <v>0</v>
      </c>
      <c r="K1322" s="95">
        <v>1</v>
      </c>
      <c r="L1322" s="12">
        <v>0</v>
      </c>
      <c r="M1322" s="12">
        <v>0</v>
      </c>
      <c r="N1322" s="27">
        <f t="shared" si="126"/>
        <v>1</v>
      </c>
      <c r="O1322" s="29">
        <v>0</v>
      </c>
      <c r="P1322" s="125">
        <v>0</v>
      </c>
      <c r="Q1322" s="125">
        <v>0</v>
      </c>
      <c r="R1322" s="31">
        <f t="shared" si="127"/>
        <v>0</v>
      </c>
      <c r="S1322" s="14">
        <v>4945</v>
      </c>
      <c r="T1322" s="15">
        <v>6.5461999999999998</v>
      </c>
      <c r="U1322" s="15">
        <v>755.40007943539763</v>
      </c>
      <c r="V1322" s="33">
        <f t="shared" si="128"/>
        <v>0</v>
      </c>
      <c r="W1322" s="34">
        <v>0</v>
      </c>
      <c r="X1322" s="19">
        <v>0</v>
      </c>
      <c r="Y1322" s="36">
        <v>0</v>
      </c>
      <c r="Z1322" s="41">
        <v>0</v>
      </c>
      <c r="AA1322" s="5">
        <f t="shared" si="124"/>
        <v>2</v>
      </c>
      <c r="AB1322" s="5">
        <f t="shared" si="125"/>
        <v>1</v>
      </c>
    </row>
    <row r="1323" spans="1:28" customFormat="1" ht="15" customHeight="1">
      <c r="A1323" s="6">
        <v>17049</v>
      </c>
      <c r="B1323" s="5" t="s">
        <v>2722</v>
      </c>
      <c r="C1323" s="5" t="s">
        <v>12477</v>
      </c>
      <c r="D1323" s="5" t="s">
        <v>2723</v>
      </c>
      <c r="E1323" s="9" t="s">
        <v>11049</v>
      </c>
      <c r="F1323" s="111">
        <v>1</v>
      </c>
      <c r="G1323" s="111">
        <v>1</v>
      </c>
      <c r="H1323" s="109">
        <f t="shared" si="123"/>
        <v>1</v>
      </c>
      <c r="I1323" s="22">
        <v>1</v>
      </c>
      <c r="J1323" s="25">
        <v>0</v>
      </c>
      <c r="K1323" s="95">
        <v>1</v>
      </c>
      <c r="L1323" s="12">
        <v>0</v>
      </c>
      <c r="M1323" s="12">
        <v>1</v>
      </c>
      <c r="N1323" s="27">
        <f t="shared" si="126"/>
        <v>1</v>
      </c>
      <c r="O1323" s="29">
        <v>1</v>
      </c>
      <c r="P1323" s="125">
        <v>0</v>
      </c>
      <c r="Q1323" s="125">
        <v>1</v>
      </c>
      <c r="R1323" s="31">
        <f t="shared" si="127"/>
        <v>1</v>
      </c>
      <c r="S1323" s="14">
        <v>663</v>
      </c>
      <c r="T1323" s="15">
        <v>21.552800000000001</v>
      </c>
      <c r="U1323" s="15">
        <v>30.761664377714261</v>
      </c>
      <c r="V1323" s="33">
        <f t="shared" si="128"/>
        <v>1</v>
      </c>
      <c r="W1323" s="34">
        <v>1</v>
      </c>
      <c r="X1323" s="19">
        <v>1</v>
      </c>
      <c r="Y1323" s="36">
        <v>0</v>
      </c>
      <c r="Z1323" s="41">
        <v>0</v>
      </c>
      <c r="AA1323" s="5">
        <f t="shared" si="124"/>
        <v>7</v>
      </c>
      <c r="AB1323" s="5">
        <f t="shared" si="125"/>
        <v>1</v>
      </c>
    </row>
    <row r="1324" spans="1:28" customFormat="1" ht="15" customHeight="1">
      <c r="A1324" s="6">
        <v>17050</v>
      </c>
      <c r="B1324" s="5" t="s">
        <v>2760</v>
      </c>
      <c r="C1324" s="5" t="s">
        <v>12478</v>
      </c>
      <c r="D1324" s="5" t="s">
        <v>2761</v>
      </c>
      <c r="E1324" s="9" t="s">
        <v>11049</v>
      </c>
      <c r="F1324" s="111">
        <v>1</v>
      </c>
      <c r="G1324" s="111">
        <v>1</v>
      </c>
      <c r="H1324" s="109">
        <f t="shared" si="123"/>
        <v>1</v>
      </c>
      <c r="I1324" s="22">
        <v>1</v>
      </c>
      <c r="J1324" s="25">
        <v>0</v>
      </c>
      <c r="K1324" s="95">
        <v>1</v>
      </c>
      <c r="L1324" s="12">
        <v>0</v>
      </c>
      <c r="M1324" s="12">
        <v>1</v>
      </c>
      <c r="N1324" s="27">
        <f t="shared" si="126"/>
        <v>1</v>
      </c>
      <c r="O1324" s="29">
        <v>1</v>
      </c>
      <c r="P1324" s="125">
        <v>0</v>
      </c>
      <c r="Q1324" s="125">
        <v>1</v>
      </c>
      <c r="R1324" s="31">
        <f t="shared" si="127"/>
        <v>1</v>
      </c>
      <c r="S1324" s="14">
        <v>1950</v>
      </c>
      <c r="T1324" s="15">
        <v>32.302800000000005</v>
      </c>
      <c r="U1324" s="15">
        <v>60.366284037297071</v>
      </c>
      <c r="V1324" s="33">
        <f t="shared" si="128"/>
        <v>1</v>
      </c>
      <c r="W1324" s="34">
        <v>1</v>
      </c>
      <c r="X1324" s="19">
        <v>1</v>
      </c>
      <c r="Y1324" s="36">
        <v>1</v>
      </c>
      <c r="Z1324" s="41">
        <v>0</v>
      </c>
      <c r="AA1324" s="5">
        <f t="shared" si="124"/>
        <v>8</v>
      </c>
      <c r="AB1324" s="5">
        <f t="shared" si="125"/>
        <v>1</v>
      </c>
    </row>
    <row r="1325" spans="1:28" customFormat="1" ht="15" customHeight="1">
      <c r="A1325" s="6">
        <v>17051</v>
      </c>
      <c r="B1325" s="5" t="s">
        <v>2764</v>
      </c>
      <c r="C1325" s="5" t="s">
        <v>12479</v>
      </c>
      <c r="D1325" s="5" t="s">
        <v>2765</v>
      </c>
      <c r="E1325" s="9" t="s">
        <v>11049</v>
      </c>
      <c r="F1325" s="111">
        <v>0</v>
      </c>
      <c r="G1325" s="111">
        <v>1</v>
      </c>
      <c r="H1325" s="109">
        <f t="shared" si="123"/>
        <v>1</v>
      </c>
      <c r="I1325" s="22">
        <v>1</v>
      </c>
      <c r="J1325" s="25">
        <v>1</v>
      </c>
      <c r="K1325" s="95">
        <v>1</v>
      </c>
      <c r="L1325" s="12">
        <v>0</v>
      </c>
      <c r="M1325" s="12">
        <v>1</v>
      </c>
      <c r="N1325" s="27">
        <f t="shared" si="126"/>
        <v>1</v>
      </c>
      <c r="O1325" s="29">
        <v>1</v>
      </c>
      <c r="P1325" s="125">
        <v>0</v>
      </c>
      <c r="Q1325" s="125">
        <v>1</v>
      </c>
      <c r="R1325" s="31">
        <f t="shared" si="127"/>
        <v>1</v>
      </c>
      <c r="S1325" s="14">
        <v>930</v>
      </c>
      <c r="T1325" s="15">
        <v>35.469699999999996</v>
      </c>
      <c r="U1325" s="15">
        <v>26.219562048734556</v>
      </c>
      <c r="V1325" s="33">
        <f t="shared" si="128"/>
        <v>1</v>
      </c>
      <c r="W1325" s="34">
        <v>1</v>
      </c>
      <c r="X1325" s="19">
        <v>1</v>
      </c>
      <c r="Y1325" s="36">
        <v>1</v>
      </c>
      <c r="Z1325" s="41">
        <v>0</v>
      </c>
      <c r="AA1325" s="5">
        <f t="shared" si="124"/>
        <v>9</v>
      </c>
      <c r="AB1325" s="5">
        <f t="shared" si="125"/>
        <v>1</v>
      </c>
    </row>
    <row r="1326" spans="1:28" customFormat="1" ht="15" customHeight="1">
      <c r="A1326" s="6">
        <v>17053</v>
      </c>
      <c r="B1326" s="5" t="s">
        <v>2872</v>
      </c>
      <c r="C1326" s="5" t="s">
        <v>12480</v>
      </c>
      <c r="D1326" s="5" t="s">
        <v>2873</v>
      </c>
      <c r="E1326" s="9" t="s">
        <v>11049</v>
      </c>
      <c r="F1326" s="111">
        <v>1</v>
      </c>
      <c r="G1326" s="111">
        <v>0</v>
      </c>
      <c r="H1326" s="109">
        <f t="shared" si="123"/>
        <v>1</v>
      </c>
      <c r="I1326" s="22">
        <v>1</v>
      </c>
      <c r="J1326" s="25">
        <v>0</v>
      </c>
      <c r="K1326" s="95">
        <v>1</v>
      </c>
      <c r="L1326" s="12">
        <v>0</v>
      </c>
      <c r="M1326" s="12">
        <v>1</v>
      </c>
      <c r="N1326" s="27">
        <f t="shared" si="126"/>
        <v>1</v>
      </c>
      <c r="O1326" s="29">
        <v>1</v>
      </c>
      <c r="P1326" s="125">
        <v>0</v>
      </c>
      <c r="Q1326" s="125">
        <v>0</v>
      </c>
      <c r="R1326" s="31">
        <f t="shared" si="127"/>
        <v>0</v>
      </c>
      <c r="S1326" s="14">
        <v>1619</v>
      </c>
      <c r="T1326" s="15">
        <v>9.9311000000000007</v>
      </c>
      <c r="U1326" s="15">
        <v>163.02323005507949</v>
      </c>
      <c r="V1326" s="33">
        <f t="shared" si="128"/>
        <v>0</v>
      </c>
      <c r="W1326" s="34">
        <v>0</v>
      </c>
      <c r="X1326" s="19">
        <v>0</v>
      </c>
      <c r="Y1326" s="36">
        <v>0</v>
      </c>
      <c r="Z1326" s="41">
        <v>0</v>
      </c>
      <c r="AA1326" s="5">
        <f t="shared" si="124"/>
        <v>4</v>
      </c>
      <c r="AB1326" s="5">
        <f t="shared" si="125"/>
        <v>1</v>
      </c>
    </row>
    <row r="1327" spans="1:28" customFormat="1" ht="15" customHeight="1">
      <c r="A1327" s="6">
        <v>17054</v>
      </c>
      <c r="B1327" s="5" t="s">
        <v>2876</v>
      </c>
      <c r="C1327" s="5" t="s">
        <v>12481</v>
      </c>
      <c r="D1327" s="5" t="s">
        <v>2877</v>
      </c>
      <c r="E1327" s="9" t="s">
        <v>11049</v>
      </c>
      <c r="F1327" s="111">
        <v>1</v>
      </c>
      <c r="G1327" s="111">
        <v>1</v>
      </c>
      <c r="H1327" s="109">
        <f t="shared" si="123"/>
        <v>1</v>
      </c>
      <c r="I1327" s="22">
        <v>1</v>
      </c>
      <c r="J1327" s="25">
        <v>0</v>
      </c>
      <c r="K1327" s="95">
        <v>1</v>
      </c>
      <c r="L1327" s="12">
        <v>0</v>
      </c>
      <c r="M1327" s="12">
        <v>1</v>
      </c>
      <c r="N1327" s="27">
        <f t="shared" si="126"/>
        <v>1</v>
      </c>
      <c r="O1327" s="29">
        <v>1</v>
      </c>
      <c r="P1327" s="125">
        <v>0</v>
      </c>
      <c r="Q1327" s="125">
        <v>1</v>
      </c>
      <c r="R1327" s="31">
        <f t="shared" si="127"/>
        <v>1</v>
      </c>
      <c r="S1327" s="14">
        <v>562</v>
      </c>
      <c r="T1327" s="15">
        <v>24.7133</v>
      </c>
      <c r="U1327" s="15">
        <v>22.740791395726188</v>
      </c>
      <c r="V1327" s="33">
        <f t="shared" si="128"/>
        <v>1</v>
      </c>
      <c r="W1327" s="34">
        <v>1</v>
      </c>
      <c r="X1327" s="19">
        <v>1</v>
      </c>
      <c r="Y1327" s="36">
        <v>1</v>
      </c>
      <c r="Z1327" s="41">
        <v>0</v>
      </c>
      <c r="AA1327" s="5">
        <f t="shared" si="124"/>
        <v>8</v>
      </c>
      <c r="AB1327" s="5">
        <f t="shared" si="125"/>
        <v>1</v>
      </c>
    </row>
    <row r="1328" spans="1:28" customFormat="1" ht="15" customHeight="1">
      <c r="A1328" s="6">
        <v>17055</v>
      </c>
      <c r="B1328" s="5" t="s">
        <v>2944</v>
      </c>
      <c r="C1328" s="5" t="s">
        <v>12482</v>
      </c>
      <c r="D1328" s="5" t="s">
        <v>2945</v>
      </c>
      <c r="E1328" s="9" t="s">
        <v>11049</v>
      </c>
      <c r="F1328" s="111">
        <v>1</v>
      </c>
      <c r="G1328" s="111">
        <v>1</v>
      </c>
      <c r="H1328" s="109">
        <f t="shared" si="123"/>
        <v>1</v>
      </c>
      <c r="I1328" s="22">
        <v>1</v>
      </c>
      <c r="J1328" s="25">
        <v>0</v>
      </c>
      <c r="K1328" s="95">
        <v>1</v>
      </c>
      <c r="L1328" s="12">
        <v>0</v>
      </c>
      <c r="M1328" s="12">
        <v>0</v>
      </c>
      <c r="N1328" s="27">
        <f t="shared" si="126"/>
        <v>1</v>
      </c>
      <c r="O1328" s="29">
        <v>1</v>
      </c>
      <c r="P1328" s="125">
        <v>0</v>
      </c>
      <c r="Q1328" s="125">
        <v>1</v>
      </c>
      <c r="R1328" s="31">
        <f t="shared" si="127"/>
        <v>1</v>
      </c>
      <c r="S1328" s="14">
        <v>2762</v>
      </c>
      <c r="T1328" s="15">
        <v>3.3068</v>
      </c>
      <c r="U1328" s="15">
        <v>835.24857868634331</v>
      </c>
      <c r="V1328" s="33">
        <f t="shared" si="128"/>
        <v>0</v>
      </c>
      <c r="W1328" s="34">
        <v>0</v>
      </c>
      <c r="X1328" s="19">
        <v>1</v>
      </c>
      <c r="Y1328" s="36">
        <v>0</v>
      </c>
      <c r="Z1328" s="41">
        <v>0</v>
      </c>
      <c r="AA1328" s="5">
        <f t="shared" si="124"/>
        <v>5</v>
      </c>
      <c r="AB1328" s="5">
        <f t="shared" si="125"/>
        <v>1</v>
      </c>
    </row>
    <row r="1329" spans="1:28" customFormat="1" ht="15" customHeight="1">
      <c r="A1329" s="6">
        <v>17057</v>
      </c>
      <c r="B1329" s="5" t="s">
        <v>3038</v>
      </c>
      <c r="C1329" s="5" t="s">
        <v>12483</v>
      </c>
      <c r="D1329" s="5" t="s">
        <v>3039</v>
      </c>
      <c r="E1329" s="9" t="s">
        <v>11049</v>
      </c>
      <c r="F1329" s="111">
        <v>1</v>
      </c>
      <c r="G1329" s="111">
        <v>0</v>
      </c>
      <c r="H1329" s="109">
        <f t="shared" si="123"/>
        <v>1</v>
      </c>
      <c r="I1329" s="22">
        <v>0</v>
      </c>
      <c r="J1329" s="25">
        <v>0</v>
      </c>
      <c r="K1329" s="95">
        <v>1</v>
      </c>
      <c r="L1329" s="12">
        <v>0</v>
      </c>
      <c r="M1329" s="12">
        <v>0</v>
      </c>
      <c r="N1329" s="27">
        <f t="shared" si="126"/>
        <v>1</v>
      </c>
      <c r="O1329" s="29">
        <v>0</v>
      </c>
      <c r="P1329" s="125">
        <v>0</v>
      </c>
      <c r="Q1329" s="125">
        <v>0</v>
      </c>
      <c r="R1329" s="31">
        <f t="shared" si="127"/>
        <v>0</v>
      </c>
      <c r="S1329" s="14">
        <v>4698</v>
      </c>
      <c r="T1329" s="15">
        <v>5.2698999999999998</v>
      </c>
      <c r="U1329" s="15">
        <v>891.47801666065777</v>
      </c>
      <c r="V1329" s="33">
        <f t="shared" si="128"/>
        <v>0</v>
      </c>
      <c r="W1329" s="34">
        <v>0</v>
      </c>
      <c r="X1329" s="19">
        <v>0</v>
      </c>
      <c r="Y1329" s="36">
        <v>0</v>
      </c>
      <c r="Z1329" s="41">
        <v>0</v>
      </c>
      <c r="AA1329" s="5">
        <f t="shared" si="124"/>
        <v>2</v>
      </c>
      <c r="AB1329" s="5">
        <f t="shared" si="125"/>
        <v>1</v>
      </c>
    </row>
    <row r="1330" spans="1:28" customFormat="1" ht="15" customHeight="1">
      <c r="A1330" s="6">
        <v>17058</v>
      </c>
      <c r="B1330" s="5" t="s">
        <v>3074</v>
      </c>
      <c r="C1330" s="5" t="s">
        <v>12484</v>
      </c>
      <c r="D1330" s="5" t="s">
        <v>3075</v>
      </c>
      <c r="E1330" s="9" t="s">
        <v>11049</v>
      </c>
      <c r="F1330" s="111">
        <v>0</v>
      </c>
      <c r="G1330" s="111">
        <v>1</v>
      </c>
      <c r="H1330" s="109">
        <f t="shared" si="123"/>
        <v>1</v>
      </c>
      <c r="I1330" s="22">
        <v>1</v>
      </c>
      <c r="J1330" s="25">
        <v>0</v>
      </c>
      <c r="K1330" s="95">
        <v>1</v>
      </c>
      <c r="L1330" s="12">
        <v>0</v>
      </c>
      <c r="M1330" s="12">
        <v>1</v>
      </c>
      <c r="N1330" s="27">
        <f t="shared" si="126"/>
        <v>1</v>
      </c>
      <c r="O1330" s="29">
        <v>1</v>
      </c>
      <c r="P1330" s="125">
        <v>0</v>
      </c>
      <c r="Q1330" s="125">
        <v>1</v>
      </c>
      <c r="R1330" s="31">
        <f t="shared" si="127"/>
        <v>1</v>
      </c>
      <c r="S1330" s="14">
        <v>2227</v>
      </c>
      <c r="T1330" s="15">
        <v>53.475699999999996</v>
      </c>
      <c r="U1330" s="15">
        <v>41.645083654818919</v>
      </c>
      <c r="V1330" s="33">
        <f t="shared" si="128"/>
        <v>1</v>
      </c>
      <c r="W1330" s="34">
        <v>0</v>
      </c>
      <c r="X1330" s="19">
        <v>1</v>
      </c>
      <c r="Y1330" s="36">
        <v>0</v>
      </c>
      <c r="Z1330" s="41">
        <v>0</v>
      </c>
      <c r="AA1330" s="5">
        <f t="shared" si="124"/>
        <v>6</v>
      </c>
      <c r="AB1330" s="5">
        <f t="shared" si="125"/>
        <v>1</v>
      </c>
    </row>
    <row r="1331" spans="1:28" customFormat="1" ht="15" customHeight="1">
      <c r="A1331" s="6">
        <v>17060</v>
      </c>
      <c r="B1331" s="5" t="s">
        <v>3114</v>
      </c>
      <c r="C1331" s="5" t="s">
        <v>12485</v>
      </c>
      <c r="D1331" s="5" t="s">
        <v>3115</v>
      </c>
      <c r="E1331" s="9" t="s">
        <v>11049</v>
      </c>
      <c r="F1331" s="111">
        <v>0</v>
      </c>
      <c r="G1331" s="111">
        <v>0</v>
      </c>
      <c r="H1331" s="109">
        <f t="shared" si="123"/>
        <v>0</v>
      </c>
      <c r="I1331" s="22">
        <v>1</v>
      </c>
      <c r="J1331" s="25">
        <v>0</v>
      </c>
      <c r="K1331" s="95">
        <v>0</v>
      </c>
      <c r="L1331" s="12">
        <v>0</v>
      </c>
      <c r="M1331" s="12">
        <v>1</v>
      </c>
      <c r="N1331" s="27">
        <f t="shared" si="126"/>
        <v>1</v>
      </c>
      <c r="O1331" s="29">
        <v>1</v>
      </c>
      <c r="P1331" s="125">
        <v>0</v>
      </c>
      <c r="Q1331" s="125">
        <v>0</v>
      </c>
      <c r="R1331" s="31">
        <f t="shared" si="127"/>
        <v>0</v>
      </c>
      <c r="S1331" s="14">
        <v>3717</v>
      </c>
      <c r="T1331" s="15">
        <v>15.437200000000001</v>
      </c>
      <c r="U1331" s="15">
        <v>240.78200709973311</v>
      </c>
      <c r="V1331" s="33">
        <f t="shared" si="128"/>
        <v>0</v>
      </c>
      <c r="W1331" s="34">
        <v>0</v>
      </c>
      <c r="X1331" s="19">
        <v>0</v>
      </c>
      <c r="Y1331" s="36">
        <v>0</v>
      </c>
      <c r="Z1331" s="41">
        <v>0</v>
      </c>
      <c r="AA1331" s="5">
        <f t="shared" si="124"/>
        <v>3</v>
      </c>
      <c r="AB1331" s="5">
        <f t="shared" si="125"/>
        <v>1</v>
      </c>
    </row>
    <row r="1332" spans="1:28" customFormat="1" ht="15" customHeight="1">
      <c r="A1332" s="6">
        <v>17063</v>
      </c>
      <c r="B1332" s="5" t="s">
        <v>3248</v>
      </c>
      <c r="C1332" s="5" t="s">
        <v>12486</v>
      </c>
      <c r="D1332" s="5" t="s">
        <v>3249</v>
      </c>
      <c r="E1332" s="9" t="s">
        <v>11049</v>
      </c>
      <c r="F1332" s="111">
        <v>1</v>
      </c>
      <c r="G1332" s="111">
        <v>1</v>
      </c>
      <c r="H1332" s="109">
        <f t="shared" si="123"/>
        <v>1</v>
      </c>
      <c r="I1332" s="22">
        <v>1</v>
      </c>
      <c r="J1332" s="25">
        <v>0</v>
      </c>
      <c r="K1332" s="95">
        <v>1</v>
      </c>
      <c r="L1332" s="12">
        <v>0</v>
      </c>
      <c r="M1332" s="12">
        <v>1</v>
      </c>
      <c r="N1332" s="27">
        <f t="shared" si="126"/>
        <v>1</v>
      </c>
      <c r="O1332" s="29">
        <v>1</v>
      </c>
      <c r="P1332" s="125">
        <v>0</v>
      </c>
      <c r="Q1332" s="125">
        <v>1</v>
      </c>
      <c r="R1332" s="31">
        <f t="shared" si="127"/>
        <v>1</v>
      </c>
      <c r="S1332" s="14">
        <v>2015</v>
      </c>
      <c r="T1332" s="15">
        <v>82.605800000000002</v>
      </c>
      <c r="U1332" s="15">
        <v>24.392960300608433</v>
      </c>
      <c r="V1332" s="33">
        <f t="shared" si="128"/>
        <v>1</v>
      </c>
      <c r="W1332" s="34">
        <v>1</v>
      </c>
      <c r="X1332" s="19">
        <v>1</v>
      </c>
      <c r="Y1332" s="36">
        <v>1</v>
      </c>
      <c r="Z1332" s="41">
        <v>0</v>
      </c>
      <c r="AA1332" s="5">
        <f t="shared" si="124"/>
        <v>8</v>
      </c>
      <c r="AB1332" s="5">
        <f t="shared" si="125"/>
        <v>1</v>
      </c>
    </row>
    <row r="1333" spans="1:28" customFormat="1" ht="15" customHeight="1">
      <c r="A1333" s="6">
        <v>17064</v>
      </c>
      <c r="B1333" s="5" t="s">
        <v>3268</v>
      </c>
      <c r="C1333" s="5" t="s">
        <v>12487</v>
      </c>
      <c r="D1333" s="5" t="s">
        <v>3269</v>
      </c>
      <c r="E1333" s="9" t="s">
        <v>11049</v>
      </c>
      <c r="F1333" s="111">
        <v>0</v>
      </c>
      <c r="G1333" s="111">
        <v>0</v>
      </c>
      <c r="H1333" s="109">
        <f t="shared" si="123"/>
        <v>0</v>
      </c>
      <c r="I1333" s="22">
        <v>1</v>
      </c>
      <c r="J1333" s="25">
        <v>0</v>
      </c>
      <c r="K1333" s="95">
        <v>1</v>
      </c>
      <c r="L1333" s="12">
        <v>0</v>
      </c>
      <c r="M1333" s="12">
        <v>1</v>
      </c>
      <c r="N1333" s="27">
        <f t="shared" si="126"/>
        <v>1</v>
      </c>
      <c r="O1333" s="29">
        <v>1</v>
      </c>
      <c r="P1333" s="125">
        <v>0</v>
      </c>
      <c r="Q1333" s="125">
        <v>0</v>
      </c>
      <c r="R1333" s="31">
        <f t="shared" si="127"/>
        <v>0</v>
      </c>
      <c r="S1333" s="14">
        <v>1397</v>
      </c>
      <c r="T1333" s="15">
        <v>12.296199999999999</v>
      </c>
      <c r="U1333" s="15">
        <v>113.61233551829021</v>
      </c>
      <c r="V1333" s="33">
        <f t="shared" si="128"/>
        <v>0</v>
      </c>
      <c r="W1333" s="34">
        <v>0</v>
      </c>
      <c r="X1333" s="19">
        <v>0</v>
      </c>
      <c r="Y1333" s="36">
        <v>0</v>
      </c>
      <c r="Z1333" s="41">
        <v>0</v>
      </c>
      <c r="AA1333" s="5">
        <f t="shared" si="124"/>
        <v>3</v>
      </c>
      <c r="AB1333" s="5">
        <f t="shared" si="125"/>
        <v>1</v>
      </c>
    </row>
    <row r="1334" spans="1:28" customFormat="1" ht="15" customHeight="1">
      <c r="A1334" s="6">
        <v>17068</v>
      </c>
      <c r="B1334" s="5" t="s">
        <v>3590</v>
      </c>
      <c r="C1334" s="5" t="s">
        <v>12488</v>
      </c>
      <c r="D1334" s="5" t="s">
        <v>3591</v>
      </c>
      <c r="E1334" s="9" t="s">
        <v>11049</v>
      </c>
      <c r="F1334" s="111">
        <v>0</v>
      </c>
      <c r="G1334" s="111">
        <v>1</v>
      </c>
      <c r="H1334" s="109">
        <f t="shared" si="123"/>
        <v>1</v>
      </c>
      <c r="I1334" s="22">
        <v>1</v>
      </c>
      <c r="J1334" s="25">
        <v>0</v>
      </c>
      <c r="K1334" s="95">
        <v>1</v>
      </c>
      <c r="L1334" s="12">
        <v>0</v>
      </c>
      <c r="M1334" s="12">
        <v>1</v>
      </c>
      <c r="N1334" s="27">
        <f t="shared" si="126"/>
        <v>1</v>
      </c>
      <c r="O1334" s="29">
        <v>1</v>
      </c>
      <c r="P1334" s="125">
        <v>0</v>
      </c>
      <c r="Q1334" s="125">
        <v>1</v>
      </c>
      <c r="R1334" s="31">
        <f t="shared" si="127"/>
        <v>1</v>
      </c>
      <c r="S1334" s="14">
        <v>4509</v>
      </c>
      <c r="T1334" s="15">
        <v>88.904300000000006</v>
      </c>
      <c r="U1334" s="15">
        <v>50.717456860916734</v>
      </c>
      <c r="V1334" s="33">
        <f t="shared" si="128"/>
        <v>1</v>
      </c>
      <c r="W1334" s="34">
        <v>1</v>
      </c>
      <c r="X1334" s="19">
        <v>1</v>
      </c>
      <c r="Y1334" s="36">
        <v>1</v>
      </c>
      <c r="Z1334" s="41">
        <v>0</v>
      </c>
      <c r="AA1334" s="5">
        <f t="shared" si="124"/>
        <v>8</v>
      </c>
      <c r="AB1334" s="5">
        <f t="shared" si="125"/>
        <v>1</v>
      </c>
    </row>
    <row r="1335" spans="1:28" customFormat="1" ht="15" customHeight="1">
      <c r="A1335" s="6">
        <v>17071</v>
      </c>
      <c r="B1335" s="5" t="s">
        <v>3792</v>
      </c>
      <c r="C1335" s="5" t="s">
        <v>12489</v>
      </c>
      <c r="D1335" s="5" t="s">
        <v>3793</v>
      </c>
      <c r="E1335" s="9" t="s">
        <v>11049</v>
      </c>
      <c r="F1335" s="111">
        <v>0</v>
      </c>
      <c r="G1335" s="111">
        <v>0</v>
      </c>
      <c r="H1335" s="109">
        <f t="shared" si="123"/>
        <v>0</v>
      </c>
      <c r="I1335" s="22">
        <v>1</v>
      </c>
      <c r="J1335" s="25">
        <v>0</v>
      </c>
      <c r="K1335" s="95">
        <v>1</v>
      </c>
      <c r="L1335" s="12">
        <v>0</v>
      </c>
      <c r="M1335" s="12">
        <v>1</v>
      </c>
      <c r="N1335" s="27">
        <f t="shared" si="126"/>
        <v>1</v>
      </c>
      <c r="O1335" s="29">
        <v>1</v>
      </c>
      <c r="P1335" s="125">
        <v>0</v>
      </c>
      <c r="Q1335" s="125">
        <v>0</v>
      </c>
      <c r="R1335" s="31">
        <f t="shared" si="127"/>
        <v>0</v>
      </c>
      <c r="S1335" s="14">
        <v>2175</v>
      </c>
      <c r="T1335" s="15">
        <v>16.016199999999998</v>
      </c>
      <c r="U1335" s="15">
        <v>135.80000249747133</v>
      </c>
      <c r="V1335" s="33">
        <f t="shared" si="128"/>
        <v>0</v>
      </c>
      <c r="W1335" s="34">
        <v>0</v>
      </c>
      <c r="X1335" s="19">
        <v>0</v>
      </c>
      <c r="Y1335" s="36">
        <v>0</v>
      </c>
      <c r="Z1335" s="41">
        <v>0</v>
      </c>
      <c r="AA1335" s="5">
        <f t="shared" si="124"/>
        <v>3</v>
      </c>
      <c r="AB1335" s="5">
        <f t="shared" si="125"/>
        <v>1</v>
      </c>
    </row>
    <row r="1336" spans="1:28" customFormat="1" ht="15" customHeight="1">
      <c r="A1336" s="6">
        <v>17073</v>
      </c>
      <c r="B1336" s="5" t="s">
        <v>4142</v>
      </c>
      <c r="C1336" s="5" t="s">
        <v>12490</v>
      </c>
      <c r="D1336" s="5" t="s">
        <v>4143</v>
      </c>
      <c r="E1336" s="9" t="s">
        <v>11049</v>
      </c>
      <c r="F1336" s="111">
        <v>0</v>
      </c>
      <c r="G1336" s="111">
        <v>0</v>
      </c>
      <c r="H1336" s="109">
        <f t="shared" si="123"/>
        <v>0</v>
      </c>
      <c r="I1336" s="22">
        <v>1</v>
      </c>
      <c r="J1336" s="25">
        <v>0</v>
      </c>
      <c r="K1336" s="95">
        <v>1</v>
      </c>
      <c r="L1336" s="12">
        <v>0</v>
      </c>
      <c r="M1336" s="12">
        <v>1</v>
      </c>
      <c r="N1336" s="27">
        <f t="shared" si="126"/>
        <v>1</v>
      </c>
      <c r="O1336" s="29">
        <v>1</v>
      </c>
      <c r="P1336" s="125">
        <v>0</v>
      </c>
      <c r="Q1336" s="125">
        <v>0</v>
      </c>
      <c r="R1336" s="31">
        <f t="shared" si="127"/>
        <v>0</v>
      </c>
      <c r="S1336" s="14">
        <v>4697</v>
      </c>
      <c r="T1336" s="15">
        <v>31.586599999999997</v>
      </c>
      <c r="U1336" s="15">
        <v>148.70229780983075</v>
      </c>
      <c r="V1336" s="33">
        <f t="shared" si="128"/>
        <v>0</v>
      </c>
      <c r="W1336" s="34">
        <v>0</v>
      </c>
      <c r="X1336" s="19">
        <v>0</v>
      </c>
      <c r="Y1336" s="36">
        <v>0</v>
      </c>
      <c r="Z1336" s="41">
        <v>0</v>
      </c>
      <c r="AA1336" s="5">
        <f t="shared" si="124"/>
        <v>3</v>
      </c>
      <c r="AB1336" s="5">
        <f t="shared" si="125"/>
        <v>1</v>
      </c>
    </row>
    <row r="1337" spans="1:28" customFormat="1" ht="15" customHeight="1">
      <c r="A1337" s="6">
        <v>17074</v>
      </c>
      <c r="B1337" s="5" t="s">
        <v>4172</v>
      </c>
      <c r="C1337" s="5" t="s">
        <v>12491</v>
      </c>
      <c r="D1337" s="5" t="s">
        <v>4173</v>
      </c>
      <c r="E1337" s="9" t="s">
        <v>11049</v>
      </c>
      <c r="F1337" s="111">
        <v>1</v>
      </c>
      <c r="G1337" s="111">
        <v>1</v>
      </c>
      <c r="H1337" s="109">
        <f t="shared" si="123"/>
        <v>1</v>
      </c>
      <c r="I1337" s="22">
        <v>0</v>
      </c>
      <c r="J1337" s="25">
        <v>0</v>
      </c>
      <c r="K1337" s="95">
        <v>1</v>
      </c>
      <c r="L1337" s="12">
        <v>0</v>
      </c>
      <c r="M1337" s="12">
        <v>0</v>
      </c>
      <c r="N1337" s="27">
        <f t="shared" si="126"/>
        <v>1</v>
      </c>
      <c r="O1337" s="29">
        <v>1</v>
      </c>
      <c r="P1337" s="125">
        <v>0</v>
      </c>
      <c r="Q1337" s="125">
        <v>0</v>
      </c>
      <c r="R1337" s="31">
        <f t="shared" si="127"/>
        <v>0</v>
      </c>
      <c r="S1337" s="14">
        <v>2713</v>
      </c>
      <c r="T1337" s="15">
        <v>21.393800000000002</v>
      </c>
      <c r="U1337" s="15">
        <v>126.81244098757583</v>
      </c>
      <c r="V1337" s="33">
        <f t="shared" si="128"/>
        <v>0</v>
      </c>
      <c r="W1337" s="34">
        <v>0</v>
      </c>
      <c r="X1337" s="19">
        <v>1</v>
      </c>
      <c r="Y1337" s="36">
        <v>0</v>
      </c>
      <c r="Z1337" s="41">
        <v>0</v>
      </c>
      <c r="AA1337" s="5">
        <f t="shared" si="124"/>
        <v>3</v>
      </c>
      <c r="AB1337" s="5">
        <f t="shared" si="125"/>
        <v>1</v>
      </c>
    </row>
    <row r="1338" spans="1:28" customFormat="1" ht="15" customHeight="1">
      <c r="A1338" s="6">
        <v>17076</v>
      </c>
      <c r="B1338" s="5" t="s">
        <v>4180</v>
      </c>
      <c r="C1338" s="5" t="s">
        <v>12492</v>
      </c>
      <c r="D1338" s="5" t="s">
        <v>4181</v>
      </c>
      <c r="E1338" s="9" t="s">
        <v>11049</v>
      </c>
      <c r="F1338" s="111">
        <v>1</v>
      </c>
      <c r="G1338" s="111">
        <v>1</v>
      </c>
      <c r="H1338" s="109">
        <f t="shared" si="123"/>
        <v>1</v>
      </c>
      <c r="I1338" s="22">
        <v>1</v>
      </c>
      <c r="J1338" s="25">
        <v>0</v>
      </c>
      <c r="K1338" s="95">
        <v>1</v>
      </c>
      <c r="L1338" s="12">
        <v>0</v>
      </c>
      <c r="M1338" s="12">
        <v>1</v>
      </c>
      <c r="N1338" s="27">
        <f t="shared" si="126"/>
        <v>1</v>
      </c>
      <c r="O1338" s="29">
        <v>1</v>
      </c>
      <c r="P1338" s="125">
        <v>0</v>
      </c>
      <c r="Q1338" s="125">
        <v>1</v>
      </c>
      <c r="R1338" s="31">
        <f t="shared" si="127"/>
        <v>1</v>
      </c>
      <c r="S1338" s="14">
        <v>3033</v>
      </c>
      <c r="T1338" s="15">
        <v>76.754799999999989</v>
      </c>
      <c r="U1338" s="15">
        <v>39.515443985262166</v>
      </c>
      <c r="V1338" s="33">
        <f t="shared" si="128"/>
        <v>1</v>
      </c>
      <c r="W1338" s="34">
        <v>0</v>
      </c>
      <c r="X1338" s="19">
        <v>1</v>
      </c>
      <c r="Y1338" s="36">
        <v>1</v>
      </c>
      <c r="Z1338" s="41">
        <v>0</v>
      </c>
      <c r="AA1338" s="5">
        <f t="shared" si="124"/>
        <v>7</v>
      </c>
      <c r="AB1338" s="5">
        <f t="shared" si="125"/>
        <v>1</v>
      </c>
    </row>
    <row r="1339" spans="1:28" customFormat="1" ht="15" customHeight="1">
      <c r="A1339" s="6">
        <v>17079</v>
      </c>
      <c r="B1339" s="5" t="s">
        <v>4272</v>
      </c>
      <c r="C1339" s="5" t="s">
        <v>12493</v>
      </c>
      <c r="D1339" s="5" t="s">
        <v>4273</v>
      </c>
      <c r="E1339" s="9" t="s">
        <v>11049</v>
      </c>
      <c r="F1339" s="111">
        <v>1</v>
      </c>
      <c r="G1339" s="111">
        <v>1</v>
      </c>
      <c r="H1339" s="109">
        <f t="shared" si="123"/>
        <v>1</v>
      </c>
      <c r="I1339" s="22">
        <v>1</v>
      </c>
      <c r="J1339" s="25">
        <v>0</v>
      </c>
      <c r="K1339" s="95">
        <v>1</v>
      </c>
      <c r="L1339" s="12">
        <v>0</v>
      </c>
      <c r="M1339" s="12">
        <v>1</v>
      </c>
      <c r="N1339" s="27">
        <f t="shared" si="126"/>
        <v>1</v>
      </c>
      <c r="O1339" s="29">
        <v>1</v>
      </c>
      <c r="P1339" s="125">
        <v>0</v>
      </c>
      <c r="Q1339" s="125">
        <v>1</v>
      </c>
      <c r="R1339" s="31">
        <f t="shared" si="127"/>
        <v>1</v>
      </c>
      <c r="S1339" s="14">
        <v>2196</v>
      </c>
      <c r="T1339" s="15">
        <v>13.381300000000001</v>
      </c>
      <c r="U1339" s="15">
        <v>164.1096156576715</v>
      </c>
      <c r="V1339" s="33">
        <f t="shared" si="128"/>
        <v>0</v>
      </c>
      <c r="W1339" s="34">
        <v>1</v>
      </c>
      <c r="X1339" s="19">
        <v>1</v>
      </c>
      <c r="Y1339" s="36">
        <v>1</v>
      </c>
      <c r="Z1339" s="41">
        <v>0</v>
      </c>
      <c r="AA1339" s="5">
        <f t="shared" si="124"/>
        <v>7</v>
      </c>
      <c r="AB1339" s="5">
        <f t="shared" si="125"/>
        <v>1</v>
      </c>
    </row>
    <row r="1340" spans="1:28" customFormat="1" ht="15" customHeight="1">
      <c r="A1340" s="6">
        <v>17082</v>
      </c>
      <c r="B1340" s="5" t="s">
        <v>4552</v>
      </c>
      <c r="C1340" s="5" t="s">
        <v>12494</v>
      </c>
      <c r="D1340" s="5" t="s">
        <v>4553</v>
      </c>
      <c r="E1340" s="9" t="s">
        <v>11049</v>
      </c>
      <c r="F1340" s="111">
        <v>1</v>
      </c>
      <c r="G1340" s="111">
        <v>1</v>
      </c>
      <c r="H1340" s="109">
        <f t="shared" si="123"/>
        <v>1</v>
      </c>
      <c r="I1340" s="22">
        <v>1</v>
      </c>
      <c r="J1340" s="25">
        <v>0</v>
      </c>
      <c r="K1340" s="95">
        <v>1</v>
      </c>
      <c r="L1340" s="12">
        <v>0</v>
      </c>
      <c r="M1340" s="12">
        <v>1</v>
      </c>
      <c r="N1340" s="27">
        <f t="shared" si="126"/>
        <v>1</v>
      </c>
      <c r="O1340" s="29">
        <v>1</v>
      </c>
      <c r="P1340" s="125">
        <v>0</v>
      </c>
      <c r="Q1340" s="125">
        <v>1</v>
      </c>
      <c r="R1340" s="31">
        <f t="shared" si="127"/>
        <v>1</v>
      </c>
      <c r="S1340" s="14">
        <v>1892</v>
      </c>
      <c r="T1340" s="15">
        <v>22.8931</v>
      </c>
      <c r="U1340" s="15">
        <v>82.64498910151967</v>
      </c>
      <c r="V1340" s="33">
        <f t="shared" si="128"/>
        <v>0</v>
      </c>
      <c r="W1340" s="34">
        <v>0</v>
      </c>
      <c r="X1340" s="19">
        <v>1</v>
      </c>
      <c r="Y1340" s="36">
        <v>0</v>
      </c>
      <c r="Z1340" s="41">
        <v>0</v>
      </c>
      <c r="AA1340" s="5">
        <f t="shared" si="124"/>
        <v>5</v>
      </c>
      <c r="AB1340" s="5">
        <f t="shared" si="125"/>
        <v>1</v>
      </c>
    </row>
    <row r="1341" spans="1:28" customFormat="1" ht="15" customHeight="1">
      <c r="A1341" s="6">
        <v>17083</v>
      </c>
      <c r="B1341" s="5" t="s">
        <v>4568</v>
      </c>
      <c r="C1341" s="5" t="s">
        <v>12495</v>
      </c>
      <c r="D1341" s="5" t="s">
        <v>4569</v>
      </c>
      <c r="E1341" s="9" t="s">
        <v>11049</v>
      </c>
      <c r="F1341" s="111">
        <v>1</v>
      </c>
      <c r="G1341" s="111">
        <v>1</v>
      </c>
      <c r="H1341" s="109">
        <f t="shared" si="123"/>
        <v>1</v>
      </c>
      <c r="I1341" s="22">
        <v>1</v>
      </c>
      <c r="J1341" s="25">
        <v>0</v>
      </c>
      <c r="K1341" s="95">
        <v>1</v>
      </c>
      <c r="L1341" s="12">
        <v>0</v>
      </c>
      <c r="M1341" s="12">
        <v>1</v>
      </c>
      <c r="N1341" s="27">
        <f t="shared" si="126"/>
        <v>1</v>
      </c>
      <c r="O1341" s="29">
        <v>1</v>
      </c>
      <c r="P1341" s="125">
        <v>0</v>
      </c>
      <c r="Q1341" s="125">
        <v>1</v>
      </c>
      <c r="R1341" s="31">
        <f t="shared" si="127"/>
        <v>1</v>
      </c>
      <c r="S1341" s="14">
        <v>403</v>
      </c>
      <c r="T1341" s="15">
        <v>19.666</v>
      </c>
      <c r="U1341" s="15">
        <v>20.492220075256789</v>
      </c>
      <c r="V1341" s="33">
        <f t="shared" si="128"/>
        <v>1</v>
      </c>
      <c r="W1341" s="34">
        <v>1</v>
      </c>
      <c r="X1341" s="19">
        <v>1</v>
      </c>
      <c r="Y1341" s="36">
        <v>0</v>
      </c>
      <c r="Z1341" s="41">
        <v>0</v>
      </c>
      <c r="AA1341" s="5">
        <f t="shared" si="124"/>
        <v>7</v>
      </c>
      <c r="AB1341" s="5">
        <f t="shared" si="125"/>
        <v>1</v>
      </c>
    </row>
    <row r="1342" spans="1:28" customFormat="1" ht="15" customHeight="1">
      <c r="A1342" s="6">
        <v>17084</v>
      </c>
      <c r="B1342" s="5" t="s">
        <v>4590</v>
      </c>
      <c r="C1342" s="5" t="s">
        <v>12496</v>
      </c>
      <c r="D1342" s="5" t="s">
        <v>4591</v>
      </c>
      <c r="E1342" s="9" t="s">
        <v>11049</v>
      </c>
      <c r="F1342" s="111">
        <v>0</v>
      </c>
      <c r="G1342" s="111">
        <v>1</v>
      </c>
      <c r="H1342" s="109">
        <f t="shared" si="123"/>
        <v>1</v>
      </c>
      <c r="I1342" s="22">
        <v>1</v>
      </c>
      <c r="J1342" s="25">
        <v>0</v>
      </c>
      <c r="K1342" s="95">
        <v>1</v>
      </c>
      <c r="L1342" s="12">
        <v>1</v>
      </c>
      <c r="M1342" s="12">
        <v>1</v>
      </c>
      <c r="N1342" s="27">
        <f t="shared" si="126"/>
        <v>1</v>
      </c>
      <c r="O1342" s="29">
        <v>1</v>
      </c>
      <c r="P1342" s="125">
        <v>0</v>
      </c>
      <c r="Q1342" s="125">
        <v>1</v>
      </c>
      <c r="R1342" s="31">
        <f t="shared" si="127"/>
        <v>1</v>
      </c>
      <c r="S1342" s="14">
        <v>147</v>
      </c>
      <c r="T1342" s="15">
        <v>4.9347000000000003</v>
      </c>
      <c r="U1342" s="15">
        <v>29.789044926743266</v>
      </c>
      <c r="V1342" s="33">
        <f t="shared" si="128"/>
        <v>1</v>
      </c>
      <c r="W1342" s="34">
        <v>0</v>
      </c>
      <c r="X1342" s="19">
        <v>1</v>
      </c>
      <c r="Y1342" s="36">
        <v>0</v>
      </c>
      <c r="Z1342" s="41">
        <v>0</v>
      </c>
      <c r="AA1342" s="5">
        <f t="shared" si="124"/>
        <v>6</v>
      </c>
      <c r="AB1342" s="5">
        <f t="shared" si="125"/>
        <v>1</v>
      </c>
    </row>
    <row r="1343" spans="1:28" customFormat="1" ht="15" customHeight="1">
      <c r="A1343" s="6">
        <v>17086</v>
      </c>
      <c r="B1343" s="5" t="s">
        <v>4630</v>
      </c>
      <c r="C1343" s="5" t="s">
        <v>12497</v>
      </c>
      <c r="D1343" s="5" t="s">
        <v>4631</v>
      </c>
      <c r="E1343" s="9" t="s">
        <v>11049</v>
      </c>
      <c r="F1343" s="111">
        <v>0</v>
      </c>
      <c r="G1343" s="111">
        <v>0</v>
      </c>
      <c r="H1343" s="109">
        <f t="shared" si="123"/>
        <v>0</v>
      </c>
      <c r="I1343" s="22">
        <v>1</v>
      </c>
      <c r="J1343" s="25">
        <v>0</v>
      </c>
      <c r="K1343" s="95">
        <v>1</v>
      </c>
      <c r="L1343" s="12">
        <v>0</v>
      </c>
      <c r="M1343" s="12">
        <v>1</v>
      </c>
      <c r="N1343" s="27">
        <f t="shared" si="126"/>
        <v>1</v>
      </c>
      <c r="O1343" s="29">
        <v>1</v>
      </c>
      <c r="P1343" s="125">
        <v>0</v>
      </c>
      <c r="Q1343" s="125">
        <v>0</v>
      </c>
      <c r="R1343" s="31">
        <f t="shared" si="127"/>
        <v>0</v>
      </c>
      <c r="S1343" s="14">
        <v>4091</v>
      </c>
      <c r="T1343" s="15">
        <v>15.3286</v>
      </c>
      <c r="U1343" s="15">
        <v>266.88673460068111</v>
      </c>
      <c r="V1343" s="33">
        <f t="shared" si="128"/>
        <v>0</v>
      </c>
      <c r="W1343" s="34">
        <v>1</v>
      </c>
      <c r="X1343" s="19">
        <v>0</v>
      </c>
      <c r="Y1343" s="36">
        <v>0</v>
      </c>
      <c r="Z1343" s="41">
        <v>0</v>
      </c>
      <c r="AA1343" s="5">
        <f t="shared" si="124"/>
        <v>4</v>
      </c>
      <c r="AB1343" s="5">
        <f t="shared" si="125"/>
        <v>1</v>
      </c>
    </row>
    <row r="1344" spans="1:28" customFormat="1" ht="15" customHeight="1">
      <c r="A1344" s="6">
        <v>17087</v>
      </c>
      <c r="B1344" s="5" t="s">
        <v>4778</v>
      </c>
      <c r="C1344" s="5" t="s">
        <v>12498</v>
      </c>
      <c r="D1344" s="5" t="s">
        <v>4779</v>
      </c>
      <c r="E1344" s="9" t="s">
        <v>11049</v>
      </c>
      <c r="F1344" s="111">
        <v>1</v>
      </c>
      <c r="G1344" s="111">
        <v>1</v>
      </c>
      <c r="H1344" s="109">
        <f t="shared" si="123"/>
        <v>1</v>
      </c>
      <c r="I1344" s="22">
        <v>1</v>
      </c>
      <c r="J1344" s="25">
        <v>0</v>
      </c>
      <c r="K1344" s="95">
        <v>1</v>
      </c>
      <c r="L1344" s="12">
        <v>0</v>
      </c>
      <c r="M1344" s="12">
        <v>1</v>
      </c>
      <c r="N1344" s="27">
        <f t="shared" si="126"/>
        <v>1</v>
      </c>
      <c r="O1344" s="29">
        <v>1</v>
      </c>
      <c r="P1344" s="125">
        <v>0</v>
      </c>
      <c r="Q1344" s="125">
        <v>1</v>
      </c>
      <c r="R1344" s="31">
        <f t="shared" si="127"/>
        <v>1</v>
      </c>
      <c r="S1344" s="14">
        <v>607</v>
      </c>
      <c r="T1344" s="15">
        <v>31.824000000000002</v>
      </c>
      <c r="U1344" s="15">
        <v>19.073655103066866</v>
      </c>
      <c r="V1344" s="33">
        <f t="shared" si="128"/>
        <v>1</v>
      </c>
      <c r="W1344" s="34">
        <v>0</v>
      </c>
      <c r="X1344" s="19">
        <v>1</v>
      </c>
      <c r="Y1344" s="36">
        <v>0</v>
      </c>
      <c r="Z1344" s="41">
        <v>0</v>
      </c>
      <c r="AA1344" s="5">
        <f t="shared" si="124"/>
        <v>6</v>
      </c>
      <c r="AB1344" s="5">
        <f t="shared" si="125"/>
        <v>1</v>
      </c>
    </row>
    <row r="1345" spans="1:28" customFormat="1" ht="15" customHeight="1">
      <c r="A1345" s="6">
        <v>17089</v>
      </c>
      <c r="B1345" s="5" t="s">
        <v>4866</v>
      </c>
      <c r="C1345" s="5" t="s">
        <v>12499</v>
      </c>
      <c r="D1345" s="5" t="s">
        <v>4867</v>
      </c>
      <c r="E1345" s="9" t="s">
        <v>11049</v>
      </c>
      <c r="F1345" s="111">
        <v>1</v>
      </c>
      <c r="G1345" s="111">
        <v>1</v>
      </c>
      <c r="H1345" s="109">
        <f t="shared" si="123"/>
        <v>1</v>
      </c>
      <c r="I1345" s="22">
        <v>1</v>
      </c>
      <c r="J1345" s="25">
        <v>0</v>
      </c>
      <c r="K1345" s="95">
        <v>1</v>
      </c>
      <c r="L1345" s="12">
        <v>0</v>
      </c>
      <c r="M1345" s="12">
        <v>1</v>
      </c>
      <c r="N1345" s="27">
        <f t="shared" si="126"/>
        <v>1</v>
      </c>
      <c r="O1345" s="29">
        <v>0</v>
      </c>
      <c r="P1345" s="125">
        <v>0</v>
      </c>
      <c r="Q1345" s="125">
        <v>1</v>
      </c>
      <c r="R1345" s="31">
        <f t="shared" si="127"/>
        <v>1</v>
      </c>
      <c r="S1345" s="14">
        <v>1151</v>
      </c>
      <c r="T1345" s="15">
        <v>23.034499999999998</v>
      </c>
      <c r="U1345" s="15">
        <v>49.968525472660581</v>
      </c>
      <c r="V1345" s="33">
        <f t="shared" si="128"/>
        <v>1</v>
      </c>
      <c r="W1345" s="34">
        <v>0</v>
      </c>
      <c r="X1345" s="19">
        <v>1</v>
      </c>
      <c r="Y1345" s="36">
        <v>0</v>
      </c>
      <c r="Z1345" s="41">
        <v>0</v>
      </c>
      <c r="AA1345" s="5">
        <f t="shared" si="124"/>
        <v>5</v>
      </c>
      <c r="AB1345" s="5">
        <f t="shared" si="125"/>
        <v>1</v>
      </c>
    </row>
    <row r="1346" spans="1:28" customFormat="1" ht="15" customHeight="1">
      <c r="A1346" s="6">
        <v>17090</v>
      </c>
      <c r="B1346" s="5" t="s">
        <v>4911</v>
      </c>
      <c r="C1346" s="5" t="s">
        <v>12500</v>
      </c>
      <c r="D1346" s="5" t="s">
        <v>4912</v>
      </c>
      <c r="E1346" s="9" t="s">
        <v>11049</v>
      </c>
      <c r="F1346" s="111">
        <v>0</v>
      </c>
      <c r="G1346" s="111">
        <v>1</v>
      </c>
      <c r="H1346" s="109">
        <f t="shared" si="123"/>
        <v>1</v>
      </c>
      <c r="I1346" s="22">
        <v>0</v>
      </c>
      <c r="J1346" s="25">
        <v>0</v>
      </c>
      <c r="K1346" s="95">
        <v>1</v>
      </c>
      <c r="L1346" s="12">
        <v>0</v>
      </c>
      <c r="M1346" s="12">
        <v>1</v>
      </c>
      <c r="N1346" s="27">
        <f t="shared" si="126"/>
        <v>1</v>
      </c>
      <c r="O1346" s="29">
        <v>1</v>
      </c>
      <c r="P1346" s="125">
        <v>0</v>
      </c>
      <c r="Q1346" s="125">
        <v>1</v>
      </c>
      <c r="R1346" s="31">
        <f t="shared" si="127"/>
        <v>1</v>
      </c>
      <c r="S1346" s="14">
        <v>1750</v>
      </c>
      <c r="T1346" s="15">
        <v>16.498900000000003</v>
      </c>
      <c r="U1346" s="15">
        <v>106.06767723908865</v>
      </c>
      <c r="V1346" s="33">
        <f t="shared" si="128"/>
        <v>0</v>
      </c>
      <c r="W1346" s="34">
        <v>0</v>
      </c>
      <c r="X1346" s="19">
        <v>1</v>
      </c>
      <c r="Y1346" s="36">
        <v>0</v>
      </c>
      <c r="Z1346" s="41">
        <v>0</v>
      </c>
      <c r="AA1346" s="5">
        <f t="shared" si="124"/>
        <v>4</v>
      </c>
      <c r="AB1346" s="5">
        <f t="shared" si="125"/>
        <v>1</v>
      </c>
    </row>
    <row r="1347" spans="1:28" customFormat="1" ht="15" customHeight="1">
      <c r="A1347" s="6">
        <v>17091</v>
      </c>
      <c r="B1347" s="5" t="s">
        <v>4913</v>
      </c>
      <c r="C1347" s="5" t="s">
        <v>12501</v>
      </c>
      <c r="D1347" s="5" t="s">
        <v>4914</v>
      </c>
      <c r="E1347" s="9" t="s">
        <v>11049</v>
      </c>
      <c r="F1347" s="111">
        <v>0</v>
      </c>
      <c r="G1347" s="111">
        <v>0</v>
      </c>
      <c r="H1347" s="109">
        <f t="shared" si="123"/>
        <v>0</v>
      </c>
      <c r="I1347" s="22">
        <v>1</v>
      </c>
      <c r="J1347" s="25">
        <v>0</v>
      </c>
      <c r="K1347" s="95">
        <v>1</v>
      </c>
      <c r="L1347" s="12">
        <v>0</v>
      </c>
      <c r="M1347" s="12">
        <v>0</v>
      </c>
      <c r="N1347" s="27">
        <f t="shared" si="126"/>
        <v>1</v>
      </c>
      <c r="O1347" s="29">
        <v>1</v>
      </c>
      <c r="P1347" s="125">
        <v>0</v>
      </c>
      <c r="Q1347" s="125">
        <v>0</v>
      </c>
      <c r="R1347" s="31">
        <f t="shared" si="127"/>
        <v>0</v>
      </c>
      <c r="S1347" s="14">
        <v>3793</v>
      </c>
      <c r="T1347" s="15">
        <v>12.433699999999998</v>
      </c>
      <c r="U1347" s="15">
        <v>305.05802777934167</v>
      </c>
      <c r="V1347" s="33">
        <f t="shared" si="128"/>
        <v>0</v>
      </c>
      <c r="W1347" s="34">
        <v>1</v>
      </c>
      <c r="X1347" s="19">
        <v>0</v>
      </c>
      <c r="Y1347" s="36">
        <v>0</v>
      </c>
      <c r="Z1347" s="41">
        <v>0</v>
      </c>
      <c r="AA1347" s="5">
        <f t="shared" si="124"/>
        <v>4</v>
      </c>
      <c r="AB1347" s="5">
        <f t="shared" si="125"/>
        <v>1</v>
      </c>
    </row>
    <row r="1348" spans="1:28" customFormat="1" ht="15" customHeight="1">
      <c r="A1348" s="6">
        <v>17093</v>
      </c>
      <c r="B1348" s="5" t="s">
        <v>4937</v>
      </c>
      <c r="C1348" s="5" t="s">
        <v>12502</v>
      </c>
      <c r="D1348" s="5" t="s">
        <v>4938</v>
      </c>
      <c r="E1348" s="9" t="s">
        <v>11049</v>
      </c>
      <c r="F1348" s="111">
        <v>0</v>
      </c>
      <c r="G1348" s="111">
        <v>0</v>
      </c>
      <c r="H1348" s="109">
        <f t="shared" si="123"/>
        <v>0</v>
      </c>
      <c r="I1348" s="22">
        <v>1</v>
      </c>
      <c r="J1348" s="25">
        <v>0</v>
      </c>
      <c r="K1348" s="95">
        <v>1</v>
      </c>
      <c r="L1348" s="12">
        <v>0</v>
      </c>
      <c r="M1348" s="12">
        <v>1</v>
      </c>
      <c r="N1348" s="27">
        <f t="shared" si="126"/>
        <v>1</v>
      </c>
      <c r="O1348" s="29">
        <v>1</v>
      </c>
      <c r="P1348" s="125">
        <v>0</v>
      </c>
      <c r="Q1348" s="125">
        <v>0</v>
      </c>
      <c r="R1348" s="31">
        <f t="shared" si="127"/>
        <v>0</v>
      </c>
      <c r="S1348" s="14">
        <v>607</v>
      </c>
      <c r="T1348" s="15">
        <v>3.4706999999999999</v>
      </c>
      <c r="U1348" s="15">
        <v>174.89267294782033</v>
      </c>
      <c r="V1348" s="33">
        <f t="shared" si="128"/>
        <v>0</v>
      </c>
      <c r="W1348" s="34">
        <v>1</v>
      </c>
      <c r="X1348" s="19">
        <v>0</v>
      </c>
      <c r="Y1348" s="36">
        <v>0</v>
      </c>
      <c r="Z1348" s="41">
        <v>0</v>
      </c>
      <c r="AA1348" s="5">
        <f t="shared" si="124"/>
        <v>4</v>
      </c>
      <c r="AB1348" s="5">
        <f t="shared" si="125"/>
        <v>1</v>
      </c>
    </row>
    <row r="1349" spans="1:28" customFormat="1" ht="15" customHeight="1">
      <c r="A1349" s="6">
        <v>17094</v>
      </c>
      <c r="B1349" s="5" t="s">
        <v>4961</v>
      </c>
      <c r="C1349" s="5" t="s">
        <v>12503</v>
      </c>
      <c r="D1349" s="5" t="s">
        <v>4962</v>
      </c>
      <c r="E1349" s="9" t="s">
        <v>11049</v>
      </c>
      <c r="F1349" s="111">
        <v>1</v>
      </c>
      <c r="G1349" s="111">
        <v>1</v>
      </c>
      <c r="H1349" s="109">
        <f t="shared" si="123"/>
        <v>1</v>
      </c>
      <c r="I1349" s="22">
        <v>0</v>
      </c>
      <c r="J1349" s="25">
        <v>0</v>
      </c>
      <c r="K1349" s="95">
        <v>1</v>
      </c>
      <c r="L1349" s="12">
        <v>0</v>
      </c>
      <c r="M1349" s="12">
        <v>0</v>
      </c>
      <c r="N1349" s="27">
        <f t="shared" si="126"/>
        <v>1</v>
      </c>
      <c r="O1349" s="29">
        <v>1</v>
      </c>
      <c r="P1349" s="125">
        <v>0</v>
      </c>
      <c r="Q1349" s="125">
        <v>1</v>
      </c>
      <c r="R1349" s="31">
        <f t="shared" si="127"/>
        <v>1</v>
      </c>
      <c r="S1349" s="14">
        <v>591</v>
      </c>
      <c r="T1349" s="15">
        <v>6.2553999999999998</v>
      </c>
      <c r="U1349" s="15">
        <v>94.478370687725814</v>
      </c>
      <c r="V1349" s="33">
        <f t="shared" si="128"/>
        <v>0</v>
      </c>
      <c r="W1349" s="34">
        <v>1</v>
      </c>
      <c r="X1349" s="19">
        <v>1</v>
      </c>
      <c r="Y1349" s="36">
        <v>0</v>
      </c>
      <c r="Z1349" s="41">
        <v>0</v>
      </c>
      <c r="AA1349" s="5">
        <f t="shared" si="124"/>
        <v>5</v>
      </c>
      <c r="AB1349" s="5">
        <f t="shared" si="125"/>
        <v>1</v>
      </c>
    </row>
    <row r="1350" spans="1:28" customFormat="1" ht="15" customHeight="1">
      <c r="A1350" s="6">
        <v>17095</v>
      </c>
      <c r="B1350" s="5" t="s">
        <v>4967</v>
      </c>
      <c r="C1350" s="5" t="s">
        <v>12504</v>
      </c>
      <c r="D1350" s="5" t="s">
        <v>4968</v>
      </c>
      <c r="E1350" s="9" t="s">
        <v>11049</v>
      </c>
      <c r="F1350" s="111">
        <v>0</v>
      </c>
      <c r="G1350" s="111">
        <v>1</v>
      </c>
      <c r="H1350" s="109">
        <f t="shared" ref="H1350:H1413" si="129">IF(OR(F1350=1,G1350=1)=TRUE,1,0)</f>
        <v>1</v>
      </c>
      <c r="I1350" s="22">
        <v>1</v>
      </c>
      <c r="J1350" s="25">
        <v>1</v>
      </c>
      <c r="K1350" s="95">
        <v>1</v>
      </c>
      <c r="L1350" s="12">
        <v>1</v>
      </c>
      <c r="M1350" s="12">
        <v>1</v>
      </c>
      <c r="N1350" s="27">
        <f t="shared" si="126"/>
        <v>1</v>
      </c>
      <c r="O1350" s="29">
        <v>1</v>
      </c>
      <c r="P1350" s="125">
        <v>0</v>
      </c>
      <c r="Q1350" s="125">
        <v>1</v>
      </c>
      <c r="R1350" s="31">
        <f t="shared" si="127"/>
        <v>1</v>
      </c>
      <c r="S1350" s="14">
        <v>418</v>
      </c>
      <c r="T1350" s="15">
        <v>23.742899999999999</v>
      </c>
      <c r="U1350" s="15">
        <v>17.60526304705828</v>
      </c>
      <c r="V1350" s="33">
        <f t="shared" si="128"/>
        <v>1</v>
      </c>
      <c r="W1350" s="34">
        <v>0</v>
      </c>
      <c r="X1350" s="19">
        <v>1</v>
      </c>
      <c r="Y1350" s="36">
        <v>0</v>
      </c>
      <c r="Z1350" s="41">
        <v>0</v>
      </c>
      <c r="AA1350" s="5">
        <f t="shared" ref="AA1350:AA1413" si="130">H1350+I1350+J1350+N1350+O1350+R1350+V1350+W1350+Y1350+Z1350</f>
        <v>7</v>
      </c>
      <c r="AB1350" s="5">
        <f t="shared" ref="AB1350:AB1413" si="131">IF(AA1350&gt;0,1,0)</f>
        <v>1</v>
      </c>
    </row>
    <row r="1351" spans="1:28" customFormat="1" ht="15" customHeight="1">
      <c r="A1351" s="6">
        <v>17097</v>
      </c>
      <c r="B1351" s="5" t="s">
        <v>5053</v>
      </c>
      <c r="C1351" s="5" t="s">
        <v>12505</v>
      </c>
      <c r="D1351" s="5" t="s">
        <v>5054</v>
      </c>
      <c r="E1351" s="9" t="s">
        <v>11049</v>
      </c>
      <c r="F1351" s="111">
        <v>0</v>
      </c>
      <c r="G1351" s="111">
        <v>0</v>
      </c>
      <c r="H1351" s="109">
        <f t="shared" si="129"/>
        <v>0</v>
      </c>
      <c r="I1351" s="22">
        <v>1</v>
      </c>
      <c r="J1351" s="25">
        <v>0</v>
      </c>
      <c r="K1351" s="95">
        <v>0</v>
      </c>
      <c r="L1351" s="12">
        <v>0</v>
      </c>
      <c r="M1351" s="12">
        <v>0</v>
      </c>
      <c r="N1351" s="27">
        <f t="shared" ref="N1351:N1414" si="132">IF((K1351+L1351+M1351)&gt;0,1,0)</f>
        <v>0</v>
      </c>
      <c r="O1351" s="29">
        <v>1</v>
      </c>
      <c r="P1351" s="125">
        <v>0</v>
      </c>
      <c r="Q1351" s="125">
        <v>0</v>
      </c>
      <c r="R1351" s="31">
        <f t="shared" ref="R1351:R1414" si="133">IF(OR(P1351=1,Q1351=1)=TRUE,1,0)</f>
        <v>0</v>
      </c>
      <c r="S1351" s="14">
        <v>1501</v>
      </c>
      <c r="T1351" s="15">
        <v>5.0957999999999997</v>
      </c>
      <c r="U1351" s="15">
        <v>294.55630126771069</v>
      </c>
      <c r="V1351" s="33">
        <f t="shared" ref="V1351:V1414" si="134">IF(U1351&lt;=80,1,0)</f>
        <v>0</v>
      </c>
      <c r="W1351" s="34">
        <v>1</v>
      </c>
      <c r="X1351" s="19">
        <v>0</v>
      </c>
      <c r="Y1351" s="36">
        <v>0</v>
      </c>
      <c r="Z1351" s="41">
        <v>0</v>
      </c>
      <c r="AA1351" s="5">
        <f t="shared" si="130"/>
        <v>3</v>
      </c>
      <c r="AB1351" s="5">
        <f t="shared" si="131"/>
        <v>1</v>
      </c>
    </row>
    <row r="1352" spans="1:28" customFormat="1" ht="15" customHeight="1">
      <c r="A1352" s="6">
        <v>17098</v>
      </c>
      <c r="B1352" s="5" t="s">
        <v>5073</v>
      </c>
      <c r="C1352" s="5" t="s">
        <v>12506</v>
      </c>
      <c r="D1352" s="5" t="s">
        <v>5074</v>
      </c>
      <c r="E1352" s="9" t="s">
        <v>11049</v>
      </c>
      <c r="F1352" s="111">
        <v>0</v>
      </c>
      <c r="G1352" s="111">
        <v>1</v>
      </c>
      <c r="H1352" s="109">
        <f t="shared" si="129"/>
        <v>1</v>
      </c>
      <c r="I1352" s="22">
        <v>1</v>
      </c>
      <c r="J1352" s="25">
        <v>1</v>
      </c>
      <c r="K1352" s="95">
        <v>1</v>
      </c>
      <c r="L1352" s="12">
        <v>1</v>
      </c>
      <c r="M1352" s="12">
        <v>1</v>
      </c>
      <c r="N1352" s="27">
        <f t="shared" si="132"/>
        <v>1</v>
      </c>
      <c r="O1352" s="29">
        <v>1</v>
      </c>
      <c r="P1352" s="125">
        <v>0</v>
      </c>
      <c r="Q1352" s="125">
        <v>1</v>
      </c>
      <c r="R1352" s="31">
        <f t="shared" si="133"/>
        <v>1</v>
      </c>
      <c r="S1352" s="14">
        <v>145</v>
      </c>
      <c r="T1352" s="15">
        <v>19.1143</v>
      </c>
      <c r="U1352" s="15">
        <v>7.5859435082634468</v>
      </c>
      <c r="V1352" s="33">
        <f t="shared" si="134"/>
        <v>1</v>
      </c>
      <c r="W1352" s="34">
        <v>0</v>
      </c>
      <c r="X1352" s="19">
        <v>1</v>
      </c>
      <c r="Y1352" s="36">
        <v>1</v>
      </c>
      <c r="Z1352" s="41">
        <v>0</v>
      </c>
      <c r="AA1352" s="5">
        <f t="shared" si="130"/>
        <v>8</v>
      </c>
      <c r="AB1352" s="5">
        <f t="shared" si="131"/>
        <v>1</v>
      </c>
    </row>
    <row r="1353" spans="1:28" customFormat="1" ht="15" customHeight="1">
      <c r="A1353" s="6">
        <v>17099</v>
      </c>
      <c r="B1353" s="5" t="s">
        <v>5123</v>
      </c>
      <c r="C1353" s="5" t="s">
        <v>12507</v>
      </c>
      <c r="D1353" s="5" t="s">
        <v>5124</v>
      </c>
      <c r="E1353" s="9" t="s">
        <v>11049</v>
      </c>
      <c r="F1353" s="111">
        <v>0</v>
      </c>
      <c r="G1353" s="111">
        <v>0</v>
      </c>
      <c r="H1353" s="109">
        <f t="shared" si="129"/>
        <v>0</v>
      </c>
      <c r="I1353" s="22">
        <v>0</v>
      </c>
      <c r="J1353" s="25">
        <v>0</v>
      </c>
      <c r="K1353" s="95">
        <v>0</v>
      </c>
      <c r="L1353" s="12">
        <v>0</v>
      </c>
      <c r="M1353" s="12">
        <v>1</v>
      </c>
      <c r="N1353" s="27">
        <f t="shared" si="132"/>
        <v>1</v>
      </c>
      <c r="O1353" s="29">
        <v>1</v>
      </c>
      <c r="P1353" s="125">
        <v>0</v>
      </c>
      <c r="Q1353" s="125">
        <v>0</v>
      </c>
      <c r="R1353" s="31">
        <f t="shared" si="133"/>
        <v>0</v>
      </c>
      <c r="S1353" s="14">
        <v>3329</v>
      </c>
      <c r="T1353" s="15">
        <v>11.5283</v>
      </c>
      <c r="U1353" s="15">
        <v>288.76764136949942</v>
      </c>
      <c r="V1353" s="33">
        <f t="shared" si="134"/>
        <v>0</v>
      </c>
      <c r="W1353" s="34">
        <v>0</v>
      </c>
      <c r="X1353" s="19">
        <v>0</v>
      </c>
      <c r="Y1353" s="36">
        <v>0</v>
      </c>
      <c r="Z1353" s="41">
        <v>0</v>
      </c>
      <c r="AA1353" s="5">
        <f t="shared" si="130"/>
        <v>2</v>
      </c>
      <c r="AB1353" s="5">
        <f t="shared" si="131"/>
        <v>1</v>
      </c>
    </row>
    <row r="1354" spans="1:28" customFormat="1" ht="15" customHeight="1">
      <c r="A1354" s="6">
        <v>17100</v>
      </c>
      <c r="B1354" s="5" t="s">
        <v>5135</v>
      </c>
      <c r="C1354" s="5" t="s">
        <v>12508</v>
      </c>
      <c r="D1354" s="5" t="s">
        <v>5136</v>
      </c>
      <c r="E1354" s="9" t="s">
        <v>11049</v>
      </c>
      <c r="F1354" s="111">
        <v>1</v>
      </c>
      <c r="G1354" s="111">
        <v>1</v>
      </c>
      <c r="H1354" s="109">
        <f t="shared" si="129"/>
        <v>1</v>
      </c>
      <c r="I1354" s="22">
        <v>1</v>
      </c>
      <c r="J1354" s="25">
        <v>0</v>
      </c>
      <c r="K1354" s="95">
        <v>1</v>
      </c>
      <c r="L1354" s="12">
        <v>0</v>
      </c>
      <c r="M1354" s="12">
        <v>0</v>
      </c>
      <c r="N1354" s="27">
        <f t="shared" si="132"/>
        <v>1</v>
      </c>
      <c r="O1354" s="29">
        <v>1</v>
      </c>
      <c r="P1354" s="125">
        <v>0</v>
      </c>
      <c r="Q1354" s="125">
        <v>1</v>
      </c>
      <c r="R1354" s="31">
        <f t="shared" si="133"/>
        <v>1</v>
      </c>
      <c r="S1354" s="14">
        <v>2078</v>
      </c>
      <c r="T1354" s="15">
        <v>6.8941999999999997</v>
      </c>
      <c r="U1354" s="15">
        <v>301.41278175857968</v>
      </c>
      <c r="V1354" s="33">
        <f t="shared" si="134"/>
        <v>0</v>
      </c>
      <c r="W1354" s="34">
        <v>1</v>
      </c>
      <c r="X1354" s="19">
        <v>1</v>
      </c>
      <c r="Y1354" s="36">
        <v>0</v>
      </c>
      <c r="Z1354" s="41">
        <v>0</v>
      </c>
      <c r="AA1354" s="5">
        <f t="shared" si="130"/>
        <v>6</v>
      </c>
      <c r="AB1354" s="5">
        <f t="shared" si="131"/>
        <v>1</v>
      </c>
    </row>
    <row r="1355" spans="1:28" customFormat="1" ht="15" customHeight="1">
      <c r="A1355" s="6">
        <v>17101</v>
      </c>
      <c r="B1355" s="5" t="s">
        <v>5153</v>
      </c>
      <c r="C1355" s="5" t="s">
        <v>12509</v>
      </c>
      <c r="D1355" s="5" t="s">
        <v>5154</v>
      </c>
      <c r="E1355" s="9" t="s">
        <v>11049</v>
      </c>
      <c r="F1355" s="111">
        <v>1</v>
      </c>
      <c r="G1355" s="111">
        <v>1</v>
      </c>
      <c r="H1355" s="109">
        <f t="shared" si="129"/>
        <v>1</v>
      </c>
      <c r="I1355" s="22">
        <v>1</v>
      </c>
      <c r="J1355" s="25">
        <v>0</v>
      </c>
      <c r="K1355" s="95">
        <v>1</v>
      </c>
      <c r="L1355" s="12">
        <v>0</v>
      </c>
      <c r="M1355" s="12">
        <v>1</v>
      </c>
      <c r="N1355" s="27">
        <f t="shared" si="132"/>
        <v>1</v>
      </c>
      <c r="O1355" s="29">
        <v>1</v>
      </c>
      <c r="P1355" s="125">
        <v>0</v>
      </c>
      <c r="Q1355" s="125">
        <v>1</v>
      </c>
      <c r="R1355" s="31">
        <f t="shared" si="133"/>
        <v>1</v>
      </c>
      <c r="S1355" s="14">
        <v>3320</v>
      </c>
      <c r="T1355" s="15">
        <v>31.457199999999997</v>
      </c>
      <c r="U1355" s="15">
        <v>105.54022608496625</v>
      </c>
      <c r="V1355" s="33">
        <f t="shared" si="134"/>
        <v>0</v>
      </c>
      <c r="W1355" s="34">
        <v>1</v>
      </c>
      <c r="X1355" s="19">
        <v>1</v>
      </c>
      <c r="Y1355" s="36">
        <v>0</v>
      </c>
      <c r="Z1355" s="41">
        <v>0</v>
      </c>
      <c r="AA1355" s="5">
        <f t="shared" si="130"/>
        <v>6</v>
      </c>
      <c r="AB1355" s="5">
        <f t="shared" si="131"/>
        <v>1</v>
      </c>
    </row>
    <row r="1356" spans="1:28" customFormat="1" ht="15" customHeight="1">
      <c r="A1356" s="6">
        <v>17102</v>
      </c>
      <c r="B1356" s="5" t="s">
        <v>5177</v>
      </c>
      <c r="C1356" s="5" t="s">
        <v>12510</v>
      </c>
      <c r="D1356" s="5" t="s">
        <v>5178</v>
      </c>
      <c r="E1356" s="9" t="s">
        <v>11049</v>
      </c>
      <c r="F1356" s="111">
        <v>1</v>
      </c>
      <c r="G1356" s="111">
        <v>0</v>
      </c>
      <c r="H1356" s="109">
        <f t="shared" si="129"/>
        <v>1</v>
      </c>
      <c r="I1356" s="22">
        <v>0</v>
      </c>
      <c r="J1356" s="25">
        <v>0</v>
      </c>
      <c r="K1356" s="95">
        <v>1</v>
      </c>
      <c r="L1356" s="12">
        <v>0</v>
      </c>
      <c r="M1356" s="12">
        <v>0</v>
      </c>
      <c r="N1356" s="27">
        <f t="shared" si="132"/>
        <v>1</v>
      </c>
      <c r="O1356" s="29">
        <v>1</v>
      </c>
      <c r="P1356" s="125">
        <v>0</v>
      </c>
      <c r="Q1356" s="125">
        <v>0</v>
      </c>
      <c r="R1356" s="31">
        <f t="shared" si="133"/>
        <v>0</v>
      </c>
      <c r="S1356" s="14">
        <v>4902</v>
      </c>
      <c r="T1356" s="15">
        <v>36.632100000000001</v>
      </c>
      <c r="U1356" s="15">
        <v>133.81706208489274</v>
      </c>
      <c r="V1356" s="33">
        <f t="shared" si="134"/>
        <v>0</v>
      </c>
      <c r="W1356" s="34">
        <v>1</v>
      </c>
      <c r="X1356" s="19">
        <v>0</v>
      </c>
      <c r="Y1356" s="36">
        <v>0</v>
      </c>
      <c r="Z1356" s="41">
        <v>0</v>
      </c>
      <c r="AA1356" s="5">
        <f t="shared" si="130"/>
        <v>4</v>
      </c>
      <c r="AB1356" s="5">
        <f t="shared" si="131"/>
        <v>1</v>
      </c>
    </row>
    <row r="1357" spans="1:28" customFormat="1" ht="15" customHeight="1">
      <c r="A1357" s="6">
        <v>17104</v>
      </c>
      <c r="B1357" s="5" t="s">
        <v>5217</v>
      </c>
      <c r="C1357" s="5" t="s">
        <v>12511</v>
      </c>
      <c r="D1357" s="5" t="s">
        <v>5218</v>
      </c>
      <c r="E1357" s="9" t="s">
        <v>11049</v>
      </c>
      <c r="F1357" s="111">
        <v>0</v>
      </c>
      <c r="G1357" s="111">
        <v>1</v>
      </c>
      <c r="H1357" s="109">
        <f t="shared" si="129"/>
        <v>1</v>
      </c>
      <c r="I1357" s="22">
        <v>0</v>
      </c>
      <c r="J1357" s="25">
        <v>0</v>
      </c>
      <c r="K1357" s="95">
        <v>1</v>
      </c>
      <c r="L1357" s="12">
        <v>0</v>
      </c>
      <c r="M1357" s="12">
        <v>0</v>
      </c>
      <c r="N1357" s="27">
        <f t="shared" si="132"/>
        <v>1</v>
      </c>
      <c r="O1357" s="29">
        <v>1</v>
      </c>
      <c r="P1357" s="125">
        <v>0</v>
      </c>
      <c r="Q1357" s="125">
        <v>0</v>
      </c>
      <c r="R1357" s="31">
        <f t="shared" si="133"/>
        <v>0</v>
      </c>
      <c r="S1357" s="14">
        <v>4359</v>
      </c>
      <c r="T1357" s="15">
        <v>22.7395</v>
      </c>
      <c r="U1357" s="15">
        <v>191.69286923635084</v>
      </c>
      <c r="V1357" s="33">
        <f t="shared" si="134"/>
        <v>0</v>
      </c>
      <c r="W1357" s="34">
        <v>0</v>
      </c>
      <c r="X1357" s="19">
        <v>1</v>
      </c>
      <c r="Y1357" s="36">
        <v>0</v>
      </c>
      <c r="Z1357" s="41">
        <v>0</v>
      </c>
      <c r="AA1357" s="5">
        <f t="shared" si="130"/>
        <v>3</v>
      </c>
      <c r="AB1357" s="5">
        <f t="shared" si="131"/>
        <v>1</v>
      </c>
    </row>
    <row r="1358" spans="1:28" customFormat="1" ht="15" customHeight="1">
      <c r="A1358" s="6">
        <v>17105</v>
      </c>
      <c r="B1358" s="5" t="s">
        <v>5251</v>
      </c>
      <c r="C1358" s="5" t="s">
        <v>12512</v>
      </c>
      <c r="D1358" s="5" t="s">
        <v>5252</v>
      </c>
      <c r="E1358" s="9" t="s">
        <v>11049</v>
      </c>
      <c r="F1358" s="111">
        <v>0</v>
      </c>
      <c r="G1358" s="111">
        <v>1</v>
      </c>
      <c r="H1358" s="109">
        <f t="shared" si="129"/>
        <v>1</v>
      </c>
      <c r="I1358" s="22">
        <v>1</v>
      </c>
      <c r="J1358" s="25">
        <v>0</v>
      </c>
      <c r="K1358" s="95">
        <v>1</v>
      </c>
      <c r="L1358" s="12">
        <v>0</v>
      </c>
      <c r="M1358" s="12">
        <v>1</v>
      </c>
      <c r="N1358" s="27">
        <f t="shared" si="132"/>
        <v>1</v>
      </c>
      <c r="O1358" s="29">
        <v>1</v>
      </c>
      <c r="P1358" s="125">
        <v>0</v>
      </c>
      <c r="Q1358" s="125">
        <v>1</v>
      </c>
      <c r="R1358" s="31">
        <f t="shared" si="133"/>
        <v>1</v>
      </c>
      <c r="S1358" s="14">
        <v>676</v>
      </c>
      <c r="T1358" s="15">
        <v>18.0351</v>
      </c>
      <c r="U1358" s="15">
        <v>37.482464749294429</v>
      </c>
      <c r="V1358" s="33">
        <f t="shared" si="134"/>
        <v>1</v>
      </c>
      <c r="W1358" s="34">
        <v>0</v>
      </c>
      <c r="X1358" s="19">
        <v>1</v>
      </c>
      <c r="Y1358" s="36">
        <v>0</v>
      </c>
      <c r="Z1358" s="41">
        <v>0</v>
      </c>
      <c r="AA1358" s="5">
        <f t="shared" si="130"/>
        <v>6</v>
      </c>
      <c r="AB1358" s="5">
        <f t="shared" si="131"/>
        <v>1</v>
      </c>
    </row>
    <row r="1359" spans="1:28" customFormat="1" ht="15" customHeight="1">
      <c r="A1359" s="6">
        <v>17106</v>
      </c>
      <c r="B1359" s="5" t="s">
        <v>5255</v>
      </c>
      <c r="C1359" s="5" t="s">
        <v>12513</v>
      </c>
      <c r="D1359" s="5" t="s">
        <v>5256</v>
      </c>
      <c r="E1359" s="9" t="s">
        <v>11049</v>
      </c>
      <c r="F1359" s="111">
        <v>1</v>
      </c>
      <c r="G1359" s="111">
        <v>1</v>
      </c>
      <c r="H1359" s="109">
        <f t="shared" si="129"/>
        <v>1</v>
      </c>
      <c r="I1359" s="22">
        <v>0</v>
      </c>
      <c r="J1359" s="25">
        <v>0</v>
      </c>
      <c r="K1359" s="95">
        <v>1</v>
      </c>
      <c r="L1359" s="12">
        <v>0</v>
      </c>
      <c r="M1359" s="12">
        <v>0</v>
      </c>
      <c r="N1359" s="27">
        <f t="shared" si="132"/>
        <v>1</v>
      </c>
      <c r="O1359" s="29">
        <v>1</v>
      </c>
      <c r="P1359" s="125">
        <v>0</v>
      </c>
      <c r="Q1359" s="125">
        <v>0</v>
      </c>
      <c r="R1359" s="31">
        <f t="shared" si="133"/>
        <v>0</v>
      </c>
      <c r="S1359" s="14">
        <v>3293</v>
      </c>
      <c r="T1359" s="15">
        <v>23.930999999999997</v>
      </c>
      <c r="U1359" s="15">
        <v>137.60394467427187</v>
      </c>
      <c r="V1359" s="33">
        <f t="shared" si="134"/>
        <v>0</v>
      </c>
      <c r="W1359" s="34">
        <v>0</v>
      </c>
      <c r="X1359" s="19">
        <v>1</v>
      </c>
      <c r="Y1359" s="36">
        <v>0</v>
      </c>
      <c r="Z1359" s="41">
        <v>0</v>
      </c>
      <c r="AA1359" s="5">
        <f t="shared" si="130"/>
        <v>3</v>
      </c>
      <c r="AB1359" s="5">
        <f t="shared" si="131"/>
        <v>1</v>
      </c>
    </row>
    <row r="1360" spans="1:28" customFormat="1" ht="15" customHeight="1">
      <c r="A1360" s="6">
        <v>17108</v>
      </c>
      <c r="B1360" s="5" t="s">
        <v>5499</v>
      </c>
      <c r="C1360" s="5" t="s">
        <v>12514</v>
      </c>
      <c r="D1360" s="5" t="s">
        <v>5500</v>
      </c>
      <c r="E1360" s="9" t="s">
        <v>11049</v>
      </c>
      <c r="F1360" s="111">
        <v>1</v>
      </c>
      <c r="G1360" s="111">
        <v>0</v>
      </c>
      <c r="H1360" s="109">
        <f t="shared" si="129"/>
        <v>1</v>
      </c>
      <c r="I1360" s="22">
        <v>1</v>
      </c>
      <c r="J1360" s="25">
        <v>0</v>
      </c>
      <c r="K1360" s="95">
        <v>1</v>
      </c>
      <c r="L1360" s="12">
        <v>0</v>
      </c>
      <c r="M1360" s="12">
        <v>1</v>
      </c>
      <c r="N1360" s="27">
        <f t="shared" si="132"/>
        <v>1</v>
      </c>
      <c r="O1360" s="29">
        <v>1</v>
      </c>
      <c r="P1360" s="125">
        <v>0</v>
      </c>
      <c r="Q1360" s="125">
        <v>0</v>
      </c>
      <c r="R1360" s="31">
        <f t="shared" si="133"/>
        <v>0</v>
      </c>
      <c r="S1360" s="14">
        <v>1799</v>
      </c>
      <c r="T1360" s="15">
        <v>8.488999999999999</v>
      </c>
      <c r="U1360" s="15">
        <v>211.92130993049832</v>
      </c>
      <c r="V1360" s="33">
        <f t="shared" si="134"/>
        <v>0</v>
      </c>
      <c r="W1360" s="34">
        <v>0</v>
      </c>
      <c r="X1360" s="19">
        <v>0</v>
      </c>
      <c r="Y1360" s="36">
        <v>0</v>
      </c>
      <c r="Z1360" s="41">
        <v>0</v>
      </c>
      <c r="AA1360" s="5">
        <f t="shared" si="130"/>
        <v>4</v>
      </c>
      <c r="AB1360" s="5">
        <f t="shared" si="131"/>
        <v>1</v>
      </c>
    </row>
    <row r="1361" spans="1:28" customFormat="1" ht="15" customHeight="1">
      <c r="A1361" s="6">
        <v>17109</v>
      </c>
      <c r="B1361" s="5" t="s">
        <v>5675</v>
      </c>
      <c r="C1361" s="5" t="s">
        <v>12515</v>
      </c>
      <c r="D1361" s="5" t="s">
        <v>5676</v>
      </c>
      <c r="E1361" s="9" t="s">
        <v>11049</v>
      </c>
      <c r="F1361" s="111">
        <v>1</v>
      </c>
      <c r="G1361" s="111">
        <v>0</v>
      </c>
      <c r="H1361" s="109">
        <f t="shared" si="129"/>
        <v>1</v>
      </c>
      <c r="I1361" s="22">
        <v>0</v>
      </c>
      <c r="J1361" s="25">
        <v>0</v>
      </c>
      <c r="K1361" s="95">
        <v>1</v>
      </c>
      <c r="L1361" s="12">
        <v>0</v>
      </c>
      <c r="M1361" s="12">
        <v>0</v>
      </c>
      <c r="N1361" s="27">
        <f t="shared" si="132"/>
        <v>1</v>
      </c>
      <c r="O1361" s="29">
        <v>1</v>
      </c>
      <c r="P1361" s="125">
        <v>0</v>
      </c>
      <c r="Q1361" s="125">
        <v>0</v>
      </c>
      <c r="R1361" s="31">
        <f t="shared" si="133"/>
        <v>0</v>
      </c>
      <c r="S1361" s="14">
        <v>2436</v>
      </c>
      <c r="T1361" s="15">
        <v>14.6539</v>
      </c>
      <c r="U1361" s="15">
        <v>166.23560963293048</v>
      </c>
      <c r="V1361" s="33">
        <f t="shared" si="134"/>
        <v>0</v>
      </c>
      <c r="W1361" s="34">
        <v>1</v>
      </c>
      <c r="X1361" s="19">
        <v>0</v>
      </c>
      <c r="Y1361" s="36">
        <v>0</v>
      </c>
      <c r="Z1361" s="41">
        <v>0</v>
      </c>
      <c r="AA1361" s="5">
        <f t="shared" si="130"/>
        <v>4</v>
      </c>
      <c r="AB1361" s="5">
        <f t="shared" si="131"/>
        <v>1</v>
      </c>
    </row>
    <row r="1362" spans="1:28" customFormat="1" ht="15" customHeight="1">
      <c r="A1362" s="6">
        <v>17110</v>
      </c>
      <c r="B1362" s="5" t="s">
        <v>5679</v>
      </c>
      <c r="C1362" s="5" t="s">
        <v>12516</v>
      </c>
      <c r="D1362" s="5" t="s">
        <v>5680</v>
      </c>
      <c r="E1362" s="9" t="s">
        <v>11049</v>
      </c>
      <c r="F1362" s="111">
        <v>0</v>
      </c>
      <c r="G1362" s="111">
        <v>1</v>
      </c>
      <c r="H1362" s="109">
        <f t="shared" si="129"/>
        <v>1</v>
      </c>
      <c r="I1362" s="22">
        <v>1</v>
      </c>
      <c r="J1362" s="25">
        <v>0</v>
      </c>
      <c r="K1362" s="95">
        <v>1</v>
      </c>
      <c r="L1362" s="12">
        <v>0</v>
      </c>
      <c r="M1362" s="12">
        <v>1</v>
      </c>
      <c r="N1362" s="27">
        <f t="shared" si="132"/>
        <v>1</v>
      </c>
      <c r="O1362" s="29">
        <v>1</v>
      </c>
      <c r="P1362" s="125">
        <v>1</v>
      </c>
      <c r="Q1362" s="125">
        <v>1</v>
      </c>
      <c r="R1362" s="31">
        <f t="shared" si="133"/>
        <v>1</v>
      </c>
      <c r="S1362" s="14">
        <v>564</v>
      </c>
      <c r="T1362" s="15">
        <v>31.026399999999999</v>
      </c>
      <c r="U1362" s="15">
        <v>18.178067710079159</v>
      </c>
      <c r="V1362" s="33">
        <f t="shared" si="134"/>
        <v>1</v>
      </c>
      <c r="W1362" s="34">
        <v>1</v>
      </c>
      <c r="X1362" s="19">
        <v>1</v>
      </c>
      <c r="Y1362" s="36">
        <v>0</v>
      </c>
      <c r="Z1362" s="41">
        <v>0</v>
      </c>
      <c r="AA1362" s="5">
        <f t="shared" si="130"/>
        <v>7</v>
      </c>
      <c r="AB1362" s="5">
        <f t="shared" si="131"/>
        <v>1</v>
      </c>
    </row>
    <row r="1363" spans="1:28" customFormat="1" ht="15" customHeight="1">
      <c r="A1363" s="6">
        <v>17111</v>
      </c>
      <c r="B1363" s="5" t="s">
        <v>5767</v>
      </c>
      <c r="C1363" s="5" t="s">
        <v>12517</v>
      </c>
      <c r="D1363" s="5" t="s">
        <v>5768</v>
      </c>
      <c r="E1363" s="9" t="s">
        <v>11049</v>
      </c>
      <c r="F1363" s="111">
        <v>1</v>
      </c>
      <c r="G1363" s="111">
        <v>1</v>
      </c>
      <c r="H1363" s="109">
        <f t="shared" si="129"/>
        <v>1</v>
      </c>
      <c r="I1363" s="22">
        <v>1</v>
      </c>
      <c r="J1363" s="25">
        <v>0</v>
      </c>
      <c r="K1363" s="95">
        <v>1</v>
      </c>
      <c r="L1363" s="12">
        <v>1</v>
      </c>
      <c r="M1363" s="12">
        <v>0</v>
      </c>
      <c r="N1363" s="27">
        <f t="shared" si="132"/>
        <v>1</v>
      </c>
      <c r="O1363" s="29">
        <v>1</v>
      </c>
      <c r="P1363" s="125">
        <v>0</v>
      </c>
      <c r="Q1363" s="125">
        <v>0</v>
      </c>
      <c r="R1363" s="31">
        <f t="shared" si="133"/>
        <v>0</v>
      </c>
      <c r="S1363" s="14">
        <v>1804</v>
      </c>
      <c r="T1363" s="15">
        <v>12.6053</v>
      </c>
      <c r="U1363" s="15">
        <v>143.11440425852618</v>
      </c>
      <c r="V1363" s="33">
        <f t="shared" si="134"/>
        <v>0</v>
      </c>
      <c r="W1363" s="34">
        <v>0</v>
      </c>
      <c r="X1363" s="19">
        <v>1</v>
      </c>
      <c r="Y1363" s="36">
        <v>0</v>
      </c>
      <c r="Z1363" s="41">
        <v>0</v>
      </c>
      <c r="AA1363" s="5">
        <f t="shared" si="130"/>
        <v>4</v>
      </c>
      <c r="AB1363" s="5">
        <f t="shared" si="131"/>
        <v>1</v>
      </c>
    </row>
    <row r="1364" spans="1:28" customFormat="1" ht="15" customHeight="1">
      <c r="A1364" s="6">
        <v>17112</v>
      </c>
      <c r="B1364" s="5" t="s">
        <v>6015</v>
      </c>
      <c r="C1364" s="5" t="s">
        <v>12518</v>
      </c>
      <c r="D1364" s="5" t="s">
        <v>6016</v>
      </c>
      <c r="E1364" s="9" t="s">
        <v>11049</v>
      </c>
      <c r="F1364" s="111">
        <v>0</v>
      </c>
      <c r="G1364" s="111">
        <v>1</v>
      </c>
      <c r="H1364" s="109">
        <f t="shared" si="129"/>
        <v>1</v>
      </c>
      <c r="I1364" s="22">
        <v>0</v>
      </c>
      <c r="J1364" s="25">
        <v>0</v>
      </c>
      <c r="K1364" s="95">
        <v>1</v>
      </c>
      <c r="L1364" s="12">
        <v>0</v>
      </c>
      <c r="M1364" s="12">
        <v>0</v>
      </c>
      <c r="N1364" s="27">
        <f t="shared" si="132"/>
        <v>1</v>
      </c>
      <c r="O1364" s="29">
        <v>1</v>
      </c>
      <c r="P1364" s="125">
        <v>0</v>
      </c>
      <c r="Q1364" s="125">
        <v>0</v>
      </c>
      <c r="R1364" s="31">
        <f t="shared" si="133"/>
        <v>0</v>
      </c>
      <c r="S1364" s="14">
        <v>4401</v>
      </c>
      <c r="T1364" s="15">
        <v>10.890899999999998</v>
      </c>
      <c r="U1364" s="15">
        <v>404.09883480704082</v>
      </c>
      <c r="V1364" s="33">
        <f t="shared" si="134"/>
        <v>0</v>
      </c>
      <c r="W1364" s="34">
        <v>0</v>
      </c>
      <c r="X1364" s="19">
        <v>1</v>
      </c>
      <c r="Y1364" s="36">
        <v>0</v>
      </c>
      <c r="Z1364" s="41">
        <v>0</v>
      </c>
      <c r="AA1364" s="5">
        <f t="shared" si="130"/>
        <v>3</v>
      </c>
      <c r="AB1364" s="5">
        <f t="shared" si="131"/>
        <v>1</v>
      </c>
    </row>
    <row r="1365" spans="1:28" customFormat="1" ht="15" customHeight="1">
      <c r="A1365" s="6">
        <v>17115</v>
      </c>
      <c r="B1365" s="5" t="s">
        <v>6169</v>
      </c>
      <c r="C1365" s="5" t="s">
        <v>12519</v>
      </c>
      <c r="D1365" s="5" t="s">
        <v>6170</v>
      </c>
      <c r="E1365" s="9" t="s">
        <v>11049</v>
      </c>
      <c r="F1365" s="111">
        <v>0</v>
      </c>
      <c r="G1365" s="111">
        <v>0</v>
      </c>
      <c r="H1365" s="109">
        <f t="shared" si="129"/>
        <v>0</v>
      </c>
      <c r="I1365" s="22">
        <v>1</v>
      </c>
      <c r="J1365" s="25">
        <v>0</v>
      </c>
      <c r="K1365" s="95">
        <v>1</v>
      </c>
      <c r="L1365" s="12">
        <v>0</v>
      </c>
      <c r="M1365" s="12">
        <v>1</v>
      </c>
      <c r="N1365" s="27">
        <f t="shared" si="132"/>
        <v>1</v>
      </c>
      <c r="O1365" s="29">
        <v>1</v>
      </c>
      <c r="P1365" s="125">
        <v>0</v>
      </c>
      <c r="Q1365" s="125">
        <v>1</v>
      </c>
      <c r="R1365" s="31">
        <f t="shared" si="133"/>
        <v>1</v>
      </c>
      <c r="S1365" s="14">
        <v>790</v>
      </c>
      <c r="T1365" s="15">
        <v>12.5069</v>
      </c>
      <c r="U1365" s="15">
        <v>63.165132846668641</v>
      </c>
      <c r="V1365" s="33">
        <f t="shared" si="134"/>
        <v>1</v>
      </c>
      <c r="W1365" s="34">
        <v>0</v>
      </c>
      <c r="X1365" s="19">
        <v>1</v>
      </c>
      <c r="Y1365" s="36">
        <v>0</v>
      </c>
      <c r="Z1365" s="41">
        <v>0</v>
      </c>
      <c r="AA1365" s="5">
        <f t="shared" si="130"/>
        <v>5</v>
      </c>
      <c r="AB1365" s="5">
        <f t="shared" si="131"/>
        <v>1</v>
      </c>
    </row>
    <row r="1366" spans="1:28" customFormat="1" ht="15" customHeight="1">
      <c r="A1366" s="6">
        <v>17116</v>
      </c>
      <c r="B1366" s="5" t="s">
        <v>6183</v>
      </c>
      <c r="C1366" s="5" t="s">
        <v>12520</v>
      </c>
      <c r="D1366" s="5" t="s">
        <v>6184</v>
      </c>
      <c r="E1366" s="9" t="s">
        <v>11049</v>
      </c>
      <c r="F1366" s="111">
        <v>0</v>
      </c>
      <c r="G1366" s="111">
        <v>0</v>
      </c>
      <c r="H1366" s="109">
        <f t="shared" si="129"/>
        <v>0</v>
      </c>
      <c r="I1366" s="22">
        <v>0</v>
      </c>
      <c r="J1366" s="25">
        <v>0</v>
      </c>
      <c r="K1366" s="95">
        <v>1</v>
      </c>
      <c r="L1366" s="12">
        <v>0</v>
      </c>
      <c r="M1366" s="12">
        <v>0</v>
      </c>
      <c r="N1366" s="27">
        <f t="shared" si="132"/>
        <v>1</v>
      </c>
      <c r="O1366" s="29">
        <v>1</v>
      </c>
      <c r="P1366" s="125">
        <v>0</v>
      </c>
      <c r="Q1366" s="125">
        <v>0</v>
      </c>
      <c r="R1366" s="31">
        <f t="shared" si="133"/>
        <v>0</v>
      </c>
      <c r="S1366" s="14">
        <v>2547</v>
      </c>
      <c r="T1366" s="15">
        <v>10.078200000000001</v>
      </c>
      <c r="U1366" s="15">
        <v>252.72370066083226</v>
      </c>
      <c r="V1366" s="33">
        <f t="shared" si="134"/>
        <v>0</v>
      </c>
      <c r="W1366" s="34">
        <v>0</v>
      </c>
      <c r="X1366" s="19">
        <v>0</v>
      </c>
      <c r="Y1366" s="36">
        <v>0</v>
      </c>
      <c r="Z1366" s="41">
        <v>0</v>
      </c>
      <c r="AA1366" s="5">
        <f t="shared" si="130"/>
        <v>2</v>
      </c>
      <c r="AB1366" s="5">
        <f t="shared" si="131"/>
        <v>1</v>
      </c>
    </row>
    <row r="1367" spans="1:28" customFormat="1" ht="15" customHeight="1">
      <c r="A1367" s="6">
        <v>17118</v>
      </c>
      <c r="B1367" s="5" t="s">
        <v>6243</v>
      </c>
      <c r="C1367" s="5" t="s">
        <v>12521</v>
      </c>
      <c r="D1367" s="5" t="s">
        <v>6244</v>
      </c>
      <c r="E1367" s="9" t="s">
        <v>11049</v>
      </c>
      <c r="F1367" s="111">
        <v>1</v>
      </c>
      <c r="G1367" s="111">
        <v>1</v>
      </c>
      <c r="H1367" s="109">
        <f t="shared" si="129"/>
        <v>1</v>
      </c>
      <c r="I1367" s="22">
        <v>0</v>
      </c>
      <c r="J1367" s="25">
        <v>0</v>
      </c>
      <c r="K1367" s="95">
        <v>1</v>
      </c>
      <c r="L1367" s="12">
        <v>0</v>
      </c>
      <c r="M1367" s="12">
        <v>0</v>
      </c>
      <c r="N1367" s="27">
        <f t="shared" si="132"/>
        <v>1</v>
      </c>
      <c r="O1367" s="29">
        <v>1</v>
      </c>
      <c r="P1367" s="125">
        <v>0</v>
      </c>
      <c r="Q1367" s="125">
        <v>1</v>
      </c>
      <c r="R1367" s="31">
        <f t="shared" si="133"/>
        <v>1</v>
      </c>
      <c r="S1367" s="14">
        <v>1950</v>
      </c>
      <c r="T1367" s="15">
        <v>22.157800000000002</v>
      </c>
      <c r="U1367" s="15">
        <v>88.005126862775185</v>
      </c>
      <c r="V1367" s="33">
        <f t="shared" si="134"/>
        <v>0</v>
      </c>
      <c r="W1367" s="34">
        <v>1</v>
      </c>
      <c r="X1367" s="19">
        <v>1</v>
      </c>
      <c r="Y1367" s="36">
        <v>1</v>
      </c>
      <c r="Z1367" s="41">
        <v>0</v>
      </c>
      <c r="AA1367" s="5">
        <f t="shared" si="130"/>
        <v>6</v>
      </c>
      <c r="AB1367" s="5">
        <f t="shared" si="131"/>
        <v>1</v>
      </c>
    </row>
    <row r="1368" spans="1:28" customFormat="1" ht="15" customHeight="1">
      <c r="A1368" s="6">
        <v>17119</v>
      </c>
      <c r="B1368" s="5" t="s">
        <v>6345</v>
      </c>
      <c r="C1368" s="5" t="s">
        <v>12522</v>
      </c>
      <c r="D1368" s="5" t="s">
        <v>6346</v>
      </c>
      <c r="E1368" s="9" t="s">
        <v>11049</v>
      </c>
      <c r="F1368" s="111">
        <v>1</v>
      </c>
      <c r="G1368" s="111">
        <v>0</v>
      </c>
      <c r="H1368" s="109">
        <f t="shared" si="129"/>
        <v>1</v>
      </c>
      <c r="I1368" s="22">
        <v>1</v>
      </c>
      <c r="J1368" s="25">
        <v>0</v>
      </c>
      <c r="K1368" s="95">
        <v>1</v>
      </c>
      <c r="L1368" s="12">
        <v>0</v>
      </c>
      <c r="M1368" s="12">
        <v>0</v>
      </c>
      <c r="N1368" s="27">
        <f t="shared" si="132"/>
        <v>1</v>
      </c>
      <c r="O1368" s="29">
        <v>1</v>
      </c>
      <c r="P1368" s="125">
        <v>0</v>
      </c>
      <c r="Q1368" s="125">
        <v>0</v>
      </c>
      <c r="R1368" s="31">
        <f t="shared" si="133"/>
        <v>0</v>
      </c>
      <c r="S1368" s="14">
        <v>4011</v>
      </c>
      <c r="T1368" s="15">
        <v>7.4577</v>
      </c>
      <c r="U1368" s="15">
        <v>537.83338026469289</v>
      </c>
      <c r="V1368" s="33">
        <f t="shared" si="134"/>
        <v>0</v>
      </c>
      <c r="W1368" s="34">
        <v>0</v>
      </c>
      <c r="X1368" s="19">
        <v>0</v>
      </c>
      <c r="Y1368" s="36">
        <v>0</v>
      </c>
      <c r="Z1368" s="41">
        <v>0</v>
      </c>
      <c r="AA1368" s="5">
        <f t="shared" si="130"/>
        <v>4</v>
      </c>
      <c r="AB1368" s="5">
        <f t="shared" si="131"/>
        <v>1</v>
      </c>
    </row>
    <row r="1369" spans="1:28" customFormat="1" ht="15" customHeight="1">
      <c r="A1369" s="6">
        <v>17120</v>
      </c>
      <c r="B1369" s="5" t="s">
        <v>6347</v>
      </c>
      <c r="C1369" s="5" t="s">
        <v>12523</v>
      </c>
      <c r="D1369" s="5" t="s">
        <v>6348</v>
      </c>
      <c r="E1369" s="9" t="s">
        <v>11049</v>
      </c>
      <c r="F1369" s="111">
        <v>1</v>
      </c>
      <c r="G1369" s="111">
        <v>1</v>
      </c>
      <c r="H1369" s="109">
        <f t="shared" si="129"/>
        <v>1</v>
      </c>
      <c r="I1369" s="22">
        <v>0</v>
      </c>
      <c r="J1369" s="25">
        <v>0</v>
      </c>
      <c r="K1369" s="95">
        <v>1</v>
      </c>
      <c r="L1369" s="12">
        <v>0</v>
      </c>
      <c r="M1369" s="12">
        <v>0</v>
      </c>
      <c r="N1369" s="27">
        <f t="shared" si="132"/>
        <v>1</v>
      </c>
      <c r="O1369" s="29">
        <v>1</v>
      </c>
      <c r="P1369" s="125">
        <v>0</v>
      </c>
      <c r="Q1369" s="125">
        <v>0</v>
      </c>
      <c r="R1369" s="31">
        <f t="shared" si="133"/>
        <v>0</v>
      </c>
      <c r="S1369" s="14">
        <v>4535</v>
      </c>
      <c r="T1369" s="15">
        <v>13.3118</v>
      </c>
      <c r="U1369" s="15">
        <v>340.67519043254856</v>
      </c>
      <c r="V1369" s="33">
        <f t="shared" si="134"/>
        <v>0</v>
      </c>
      <c r="W1369" s="34">
        <v>0</v>
      </c>
      <c r="X1369" s="19">
        <v>0</v>
      </c>
      <c r="Y1369" s="36">
        <v>0</v>
      </c>
      <c r="Z1369" s="41">
        <v>0</v>
      </c>
      <c r="AA1369" s="5">
        <f t="shared" si="130"/>
        <v>3</v>
      </c>
      <c r="AB1369" s="5">
        <f t="shared" si="131"/>
        <v>1</v>
      </c>
    </row>
    <row r="1370" spans="1:28" customFormat="1" ht="15" customHeight="1">
      <c r="A1370" s="6">
        <v>17121</v>
      </c>
      <c r="B1370" s="5" t="s">
        <v>6363</v>
      </c>
      <c r="C1370" s="5" t="s">
        <v>12524</v>
      </c>
      <c r="D1370" s="5" t="s">
        <v>6364</v>
      </c>
      <c r="E1370" s="9" t="s">
        <v>11049</v>
      </c>
      <c r="F1370" s="111">
        <v>0</v>
      </c>
      <c r="G1370" s="111">
        <v>1</v>
      </c>
      <c r="H1370" s="109">
        <f t="shared" si="129"/>
        <v>1</v>
      </c>
      <c r="I1370" s="22">
        <v>0</v>
      </c>
      <c r="J1370" s="25">
        <v>0</v>
      </c>
      <c r="K1370" s="95">
        <v>1</v>
      </c>
      <c r="L1370" s="12">
        <v>1</v>
      </c>
      <c r="M1370" s="12">
        <v>0</v>
      </c>
      <c r="N1370" s="27">
        <f t="shared" si="132"/>
        <v>1</v>
      </c>
      <c r="O1370" s="29">
        <v>1</v>
      </c>
      <c r="P1370" s="125">
        <v>0</v>
      </c>
      <c r="Q1370" s="125">
        <v>1</v>
      </c>
      <c r="R1370" s="31">
        <f t="shared" si="133"/>
        <v>1</v>
      </c>
      <c r="S1370" s="14">
        <v>2086</v>
      </c>
      <c r="T1370" s="15">
        <v>6.5439999999999996</v>
      </c>
      <c r="U1370" s="15">
        <v>318.76528117359413</v>
      </c>
      <c r="V1370" s="33">
        <f t="shared" si="134"/>
        <v>0</v>
      </c>
      <c r="W1370" s="34">
        <v>0</v>
      </c>
      <c r="X1370" s="19">
        <v>1</v>
      </c>
      <c r="Y1370" s="36">
        <v>0</v>
      </c>
      <c r="Z1370" s="41">
        <v>0</v>
      </c>
      <c r="AA1370" s="5">
        <f t="shared" si="130"/>
        <v>4</v>
      </c>
      <c r="AB1370" s="5">
        <f t="shared" si="131"/>
        <v>1</v>
      </c>
    </row>
    <row r="1371" spans="1:28" customFormat="1" ht="15" customHeight="1">
      <c r="A1371" s="6">
        <v>17122</v>
      </c>
      <c r="B1371" s="5" t="s">
        <v>6369</v>
      </c>
      <c r="C1371" s="5" t="s">
        <v>12525</v>
      </c>
      <c r="D1371" s="5" t="s">
        <v>6370</v>
      </c>
      <c r="E1371" s="9" t="s">
        <v>11049</v>
      </c>
      <c r="F1371" s="111">
        <v>1</v>
      </c>
      <c r="G1371" s="111">
        <v>0</v>
      </c>
      <c r="H1371" s="109">
        <f t="shared" si="129"/>
        <v>1</v>
      </c>
      <c r="I1371" s="22">
        <v>1</v>
      </c>
      <c r="J1371" s="25">
        <v>0</v>
      </c>
      <c r="K1371" s="95">
        <v>1</v>
      </c>
      <c r="L1371" s="12">
        <v>0</v>
      </c>
      <c r="M1371" s="12">
        <v>1</v>
      </c>
      <c r="N1371" s="27">
        <f t="shared" si="132"/>
        <v>1</v>
      </c>
      <c r="O1371" s="29">
        <v>1</v>
      </c>
      <c r="P1371" s="125">
        <v>0</v>
      </c>
      <c r="Q1371" s="125">
        <v>0</v>
      </c>
      <c r="R1371" s="31">
        <f t="shared" si="133"/>
        <v>0</v>
      </c>
      <c r="S1371" s="14">
        <v>4269</v>
      </c>
      <c r="T1371" s="15">
        <v>23.0337</v>
      </c>
      <c r="U1371" s="15">
        <v>185.33713645658318</v>
      </c>
      <c r="V1371" s="33">
        <f t="shared" si="134"/>
        <v>0</v>
      </c>
      <c r="W1371" s="34">
        <v>0</v>
      </c>
      <c r="X1371" s="19">
        <v>0</v>
      </c>
      <c r="Y1371" s="36">
        <v>0</v>
      </c>
      <c r="Z1371" s="41">
        <v>0</v>
      </c>
      <c r="AA1371" s="5">
        <f t="shared" si="130"/>
        <v>4</v>
      </c>
      <c r="AB1371" s="5">
        <f t="shared" si="131"/>
        <v>1</v>
      </c>
    </row>
    <row r="1372" spans="1:28" customFormat="1" ht="15" customHeight="1">
      <c r="A1372" s="6">
        <v>17123</v>
      </c>
      <c r="B1372" s="5" t="s">
        <v>6425</v>
      </c>
      <c r="C1372" s="5" t="s">
        <v>12526</v>
      </c>
      <c r="D1372" s="5" t="s">
        <v>6426</v>
      </c>
      <c r="E1372" s="9" t="s">
        <v>11049</v>
      </c>
      <c r="F1372" s="111">
        <v>0</v>
      </c>
      <c r="G1372" s="111">
        <v>1</v>
      </c>
      <c r="H1372" s="109">
        <f t="shared" si="129"/>
        <v>1</v>
      </c>
      <c r="I1372" s="22">
        <v>1</v>
      </c>
      <c r="J1372" s="25">
        <v>0</v>
      </c>
      <c r="K1372" s="95">
        <v>1</v>
      </c>
      <c r="L1372" s="12">
        <v>0</v>
      </c>
      <c r="M1372" s="12">
        <v>0</v>
      </c>
      <c r="N1372" s="27">
        <f t="shared" si="132"/>
        <v>1</v>
      </c>
      <c r="O1372" s="29">
        <v>1</v>
      </c>
      <c r="P1372" s="125">
        <v>0</v>
      </c>
      <c r="Q1372" s="125">
        <v>0</v>
      </c>
      <c r="R1372" s="31">
        <f t="shared" si="133"/>
        <v>0</v>
      </c>
      <c r="S1372" s="14">
        <v>3238</v>
      </c>
      <c r="T1372" s="15">
        <v>9.8483000000000001</v>
      </c>
      <c r="U1372" s="15">
        <v>328.78770955393315</v>
      </c>
      <c r="V1372" s="33">
        <f t="shared" si="134"/>
        <v>0</v>
      </c>
      <c r="W1372" s="34">
        <v>0</v>
      </c>
      <c r="X1372" s="19">
        <v>1</v>
      </c>
      <c r="Y1372" s="36">
        <v>0</v>
      </c>
      <c r="Z1372" s="41">
        <v>0</v>
      </c>
      <c r="AA1372" s="5">
        <f t="shared" si="130"/>
        <v>4</v>
      </c>
      <c r="AB1372" s="5">
        <f t="shared" si="131"/>
        <v>1</v>
      </c>
    </row>
    <row r="1373" spans="1:28" customFormat="1" ht="15" customHeight="1">
      <c r="A1373" s="6">
        <v>17124</v>
      </c>
      <c r="B1373" s="5" t="s">
        <v>6441</v>
      </c>
      <c r="C1373" s="5" t="s">
        <v>12527</v>
      </c>
      <c r="D1373" s="5" t="s">
        <v>6442</v>
      </c>
      <c r="E1373" s="9" t="s">
        <v>11049</v>
      </c>
      <c r="F1373" s="111">
        <v>0</v>
      </c>
      <c r="G1373" s="111">
        <v>1</v>
      </c>
      <c r="H1373" s="109">
        <f t="shared" si="129"/>
        <v>1</v>
      </c>
      <c r="I1373" s="22">
        <v>1</v>
      </c>
      <c r="J1373" s="25">
        <v>0</v>
      </c>
      <c r="K1373" s="95">
        <v>1</v>
      </c>
      <c r="L1373" s="12">
        <v>0</v>
      </c>
      <c r="M1373" s="12">
        <v>1</v>
      </c>
      <c r="N1373" s="27">
        <f t="shared" si="132"/>
        <v>1</v>
      </c>
      <c r="O1373" s="29">
        <v>1</v>
      </c>
      <c r="P1373" s="125">
        <v>0</v>
      </c>
      <c r="Q1373" s="125">
        <v>1</v>
      </c>
      <c r="R1373" s="31">
        <f t="shared" si="133"/>
        <v>1</v>
      </c>
      <c r="S1373" s="14">
        <v>1002</v>
      </c>
      <c r="T1373" s="15">
        <v>13.7799</v>
      </c>
      <c r="U1373" s="15">
        <v>72.714606056647725</v>
      </c>
      <c r="V1373" s="33">
        <f t="shared" si="134"/>
        <v>1</v>
      </c>
      <c r="W1373" s="34">
        <v>1</v>
      </c>
      <c r="X1373" s="19">
        <v>1</v>
      </c>
      <c r="Y1373" s="36">
        <v>1</v>
      </c>
      <c r="Z1373" s="41">
        <v>0</v>
      </c>
      <c r="AA1373" s="5">
        <f t="shared" si="130"/>
        <v>8</v>
      </c>
      <c r="AB1373" s="5">
        <f t="shared" si="131"/>
        <v>1</v>
      </c>
    </row>
    <row r="1374" spans="1:28" customFormat="1" ht="15" customHeight="1">
      <c r="A1374" s="6">
        <v>17126</v>
      </c>
      <c r="B1374" s="5" t="s">
        <v>6535</v>
      </c>
      <c r="C1374" s="5" t="s">
        <v>12528</v>
      </c>
      <c r="D1374" s="5" t="s">
        <v>6536</v>
      </c>
      <c r="E1374" s="9" t="s">
        <v>11049</v>
      </c>
      <c r="F1374" s="111">
        <v>0</v>
      </c>
      <c r="G1374" s="111">
        <v>0</v>
      </c>
      <c r="H1374" s="109">
        <f t="shared" si="129"/>
        <v>0</v>
      </c>
      <c r="I1374" s="22">
        <v>1</v>
      </c>
      <c r="J1374" s="25">
        <v>0</v>
      </c>
      <c r="K1374" s="95">
        <v>1</v>
      </c>
      <c r="L1374" s="12">
        <v>0</v>
      </c>
      <c r="M1374" s="12">
        <v>0</v>
      </c>
      <c r="N1374" s="27">
        <f t="shared" si="132"/>
        <v>1</v>
      </c>
      <c r="O1374" s="29">
        <v>1</v>
      </c>
      <c r="P1374" s="125">
        <v>0</v>
      </c>
      <c r="Q1374" s="125">
        <v>0</v>
      </c>
      <c r="R1374" s="31">
        <f t="shared" si="133"/>
        <v>0</v>
      </c>
      <c r="S1374" s="14">
        <v>2485</v>
      </c>
      <c r="T1374" s="15">
        <v>9.9377999999999993</v>
      </c>
      <c r="U1374" s="15">
        <v>250.05534424118017</v>
      </c>
      <c r="V1374" s="33">
        <f t="shared" si="134"/>
        <v>0</v>
      </c>
      <c r="W1374" s="34">
        <v>1</v>
      </c>
      <c r="X1374" s="19">
        <v>0</v>
      </c>
      <c r="Y1374" s="36">
        <v>0</v>
      </c>
      <c r="Z1374" s="41">
        <v>0</v>
      </c>
      <c r="AA1374" s="5">
        <f t="shared" si="130"/>
        <v>4</v>
      </c>
      <c r="AB1374" s="5">
        <f t="shared" si="131"/>
        <v>1</v>
      </c>
    </row>
    <row r="1375" spans="1:28" customFormat="1" ht="15" customHeight="1">
      <c r="A1375" s="6">
        <v>17128</v>
      </c>
      <c r="B1375" s="5" t="s">
        <v>6569</v>
      </c>
      <c r="C1375" s="5" t="s">
        <v>12529</v>
      </c>
      <c r="D1375" s="5" t="s">
        <v>6570</v>
      </c>
      <c r="E1375" s="9" t="s">
        <v>11049</v>
      </c>
      <c r="F1375" s="111">
        <v>0</v>
      </c>
      <c r="G1375" s="111">
        <v>1</v>
      </c>
      <c r="H1375" s="109">
        <f t="shared" si="129"/>
        <v>1</v>
      </c>
      <c r="I1375" s="22">
        <v>1</v>
      </c>
      <c r="J1375" s="25">
        <v>0</v>
      </c>
      <c r="K1375" s="95">
        <v>1</v>
      </c>
      <c r="L1375" s="12">
        <v>0</v>
      </c>
      <c r="M1375" s="12">
        <v>1</v>
      </c>
      <c r="N1375" s="27">
        <f t="shared" si="132"/>
        <v>1</v>
      </c>
      <c r="O1375" s="29">
        <v>1</v>
      </c>
      <c r="P1375" s="125">
        <v>0</v>
      </c>
      <c r="Q1375" s="125">
        <v>1</v>
      </c>
      <c r="R1375" s="31">
        <f t="shared" si="133"/>
        <v>1</v>
      </c>
      <c r="S1375" s="14">
        <v>1442</v>
      </c>
      <c r="T1375" s="15">
        <v>14.857999999999999</v>
      </c>
      <c r="U1375" s="15">
        <v>97.05209314847221</v>
      </c>
      <c r="V1375" s="33">
        <f t="shared" si="134"/>
        <v>0</v>
      </c>
      <c r="W1375" s="34">
        <v>0</v>
      </c>
      <c r="X1375" s="19">
        <v>1</v>
      </c>
      <c r="Y1375" s="36">
        <v>0</v>
      </c>
      <c r="Z1375" s="41">
        <v>0</v>
      </c>
      <c r="AA1375" s="5">
        <f t="shared" si="130"/>
        <v>5</v>
      </c>
      <c r="AB1375" s="5">
        <f t="shared" si="131"/>
        <v>1</v>
      </c>
    </row>
    <row r="1376" spans="1:28" customFormat="1" ht="15" customHeight="1">
      <c r="A1376" s="6">
        <v>17129</v>
      </c>
      <c r="B1376" s="5" t="s">
        <v>6615</v>
      </c>
      <c r="C1376" s="5" t="s">
        <v>12530</v>
      </c>
      <c r="D1376" s="5" t="s">
        <v>6616</v>
      </c>
      <c r="E1376" s="9" t="s">
        <v>11049</v>
      </c>
      <c r="F1376" s="111">
        <v>1</v>
      </c>
      <c r="G1376" s="111">
        <v>1</v>
      </c>
      <c r="H1376" s="109">
        <f t="shared" si="129"/>
        <v>1</v>
      </c>
      <c r="I1376" s="22">
        <v>0</v>
      </c>
      <c r="J1376" s="25">
        <v>0</v>
      </c>
      <c r="K1376" s="95">
        <v>1</v>
      </c>
      <c r="L1376" s="12">
        <v>0</v>
      </c>
      <c r="M1376" s="12">
        <v>0</v>
      </c>
      <c r="N1376" s="27">
        <f t="shared" si="132"/>
        <v>1</v>
      </c>
      <c r="O1376" s="29">
        <v>1</v>
      </c>
      <c r="P1376" s="125">
        <v>0</v>
      </c>
      <c r="Q1376" s="125">
        <v>0</v>
      </c>
      <c r="R1376" s="31">
        <f t="shared" si="133"/>
        <v>0</v>
      </c>
      <c r="S1376" s="14">
        <v>4276</v>
      </c>
      <c r="T1376" s="15">
        <v>26.810300000000002</v>
      </c>
      <c r="U1376" s="15">
        <v>159.4909419141151</v>
      </c>
      <c r="V1376" s="33">
        <f t="shared" si="134"/>
        <v>0</v>
      </c>
      <c r="W1376" s="34">
        <v>0</v>
      </c>
      <c r="X1376" s="19">
        <v>0</v>
      </c>
      <c r="Y1376" s="36">
        <v>0</v>
      </c>
      <c r="Z1376" s="41">
        <v>0</v>
      </c>
      <c r="AA1376" s="5">
        <f t="shared" si="130"/>
        <v>3</v>
      </c>
      <c r="AB1376" s="5">
        <f t="shared" si="131"/>
        <v>1</v>
      </c>
    </row>
    <row r="1377" spans="1:28" customFormat="1" ht="15" customHeight="1">
      <c r="A1377" s="6">
        <v>17130</v>
      </c>
      <c r="B1377" s="5" t="s">
        <v>6621</v>
      </c>
      <c r="C1377" s="5" t="s">
        <v>12531</v>
      </c>
      <c r="D1377" s="5" t="s">
        <v>6622</v>
      </c>
      <c r="E1377" s="9" t="s">
        <v>11049</v>
      </c>
      <c r="F1377" s="111">
        <v>0</v>
      </c>
      <c r="G1377" s="111">
        <v>0</v>
      </c>
      <c r="H1377" s="109">
        <f t="shared" si="129"/>
        <v>0</v>
      </c>
      <c r="I1377" s="22">
        <v>0</v>
      </c>
      <c r="J1377" s="25">
        <v>0</v>
      </c>
      <c r="K1377" s="95">
        <v>1</v>
      </c>
      <c r="L1377" s="12">
        <v>0</v>
      </c>
      <c r="M1377" s="12">
        <v>0</v>
      </c>
      <c r="N1377" s="27">
        <f t="shared" si="132"/>
        <v>1</v>
      </c>
      <c r="O1377" s="29">
        <v>1</v>
      </c>
      <c r="P1377" s="125">
        <v>0</v>
      </c>
      <c r="Q1377" s="125">
        <v>0</v>
      </c>
      <c r="R1377" s="31">
        <f t="shared" si="133"/>
        <v>0</v>
      </c>
      <c r="S1377" s="14">
        <v>3699</v>
      </c>
      <c r="T1377" s="15">
        <v>5.6080999999999994</v>
      </c>
      <c r="U1377" s="15">
        <v>659.58167650362873</v>
      </c>
      <c r="V1377" s="33">
        <f t="shared" si="134"/>
        <v>0</v>
      </c>
      <c r="W1377" s="34">
        <v>0</v>
      </c>
      <c r="X1377" s="19">
        <v>0</v>
      </c>
      <c r="Y1377" s="36">
        <v>0</v>
      </c>
      <c r="Z1377" s="41">
        <v>0</v>
      </c>
      <c r="AA1377" s="5">
        <f t="shared" si="130"/>
        <v>2</v>
      </c>
      <c r="AB1377" s="5">
        <f t="shared" si="131"/>
        <v>1</v>
      </c>
    </row>
    <row r="1378" spans="1:28" customFormat="1" ht="15" customHeight="1">
      <c r="A1378" s="6">
        <v>17131</v>
      </c>
      <c r="B1378" s="5" t="s">
        <v>6649</v>
      </c>
      <c r="C1378" s="5" t="s">
        <v>12532</v>
      </c>
      <c r="D1378" s="5" t="s">
        <v>6650</v>
      </c>
      <c r="E1378" s="9" t="s">
        <v>11049</v>
      </c>
      <c r="F1378" s="111">
        <v>0</v>
      </c>
      <c r="G1378" s="111">
        <v>1</v>
      </c>
      <c r="H1378" s="109">
        <f t="shared" si="129"/>
        <v>1</v>
      </c>
      <c r="I1378" s="22">
        <v>1</v>
      </c>
      <c r="J1378" s="25">
        <v>1</v>
      </c>
      <c r="K1378" s="95">
        <v>1</v>
      </c>
      <c r="L1378" s="12">
        <v>0</v>
      </c>
      <c r="M1378" s="12">
        <v>1</v>
      </c>
      <c r="N1378" s="27">
        <f t="shared" si="132"/>
        <v>1</v>
      </c>
      <c r="O1378" s="29">
        <v>1</v>
      </c>
      <c r="P1378" s="125">
        <v>0</v>
      </c>
      <c r="Q1378" s="125">
        <v>1</v>
      </c>
      <c r="R1378" s="31">
        <f t="shared" si="133"/>
        <v>1</v>
      </c>
      <c r="S1378" s="14">
        <v>198</v>
      </c>
      <c r="T1378" s="15">
        <v>35.866100000000003</v>
      </c>
      <c r="U1378" s="15">
        <v>5.5205333169761968</v>
      </c>
      <c r="V1378" s="33">
        <f t="shared" si="134"/>
        <v>1</v>
      </c>
      <c r="W1378" s="34">
        <v>1</v>
      </c>
      <c r="X1378" s="19">
        <v>1</v>
      </c>
      <c r="Y1378" s="36">
        <v>0</v>
      </c>
      <c r="Z1378" s="41">
        <v>0</v>
      </c>
      <c r="AA1378" s="5">
        <f t="shared" si="130"/>
        <v>8</v>
      </c>
      <c r="AB1378" s="5">
        <f t="shared" si="131"/>
        <v>1</v>
      </c>
    </row>
    <row r="1379" spans="1:28" customFormat="1" ht="15" customHeight="1">
      <c r="A1379" s="6">
        <v>17132</v>
      </c>
      <c r="B1379" s="5" t="s">
        <v>6651</v>
      </c>
      <c r="C1379" s="5" t="s">
        <v>12533</v>
      </c>
      <c r="D1379" s="5" t="s">
        <v>6652</v>
      </c>
      <c r="E1379" s="9" t="s">
        <v>11049</v>
      </c>
      <c r="F1379" s="111">
        <v>1</v>
      </c>
      <c r="G1379" s="111">
        <v>0</v>
      </c>
      <c r="H1379" s="109">
        <f t="shared" si="129"/>
        <v>1</v>
      </c>
      <c r="I1379" s="22">
        <v>1</v>
      </c>
      <c r="J1379" s="25">
        <v>0</v>
      </c>
      <c r="K1379" s="95">
        <v>1</v>
      </c>
      <c r="L1379" s="12">
        <v>0</v>
      </c>
      <c r="M1379" s="12">
        <v>0</v>
      </c>
      <c r="N1379" s="27">
        <f t="shared" si="132"/>
        <v>1</v>
      </c>
      <c r="O1379" s="29">
        <v>1</v>
      </c>
      <c r="P1379" s="125">
        <v>0</v>
      </c>
      <c r="Q1379" s="125">
        <v>0</v>
      </c>
      <c r="R1379" s="31">
        <f t="shared" si="133"/>
        <v>0</v>
      </c>
      <c r="S1379" s="14">
        <v>2091</v>
      </c>
      <c r="T1379" s="15">
        <v>8.0035000000000007</v>
      </c>
      <c r="U1379" s="15">
        <v>261.26069844443055</v>
      </c>
      <c r="V1379" s="33">
        <f t="shared" si="134"/>
        <v>0</v>
      </c>
      <c r="W1379" s="34">
        <v>0</v>
      </c>
      <c r="X1379" s="19">
        <v>1</v>
      </c>
      <c r="Y1379" s="36">
        <v>0</v>
      </c>
      <c r="Z1379" s="41">
        <v>0</v>
      </c>
      <c r="AA1379" s="5">
        <f t="shared" si="130"/>
        <v>4</v>
      </c>
      <c r="AB1379" s="5">
        <f t="shared" si="131"/>
        <v>1</v>
      </c>
    </row>
    <row r="1380" spans="1:28" customFormat="1" ht="15" customHeight="1">
      <c r="A1380" s="6">
        <v>17134</v>
      </c>
      <c r="B1380" s="5" t="s">
        <v>6733</v>
      </c>
      <c r="C1380" s="5" t="s">
        <v>12534</v>
      </c>
      <c r="D1380" s="5" t="s">
        <v>6734</v>
      </c>
      <c r="E1380" s="9" t="s">
        <v>11049</v>
      </c>
      <c r="F1380" s="111">
        <v>1</v>
      </c>
      <c r="G1380" s="111">
        <v>1</v>
      </c>
      <c r="H1380" s="109">
        <f t="shared" si="129"/>
        <v>1</v>
      </c>
      <c r="I1380" s="22">
        <v>0</v>
      </c>
      <c r="J1380" s="25">
        <v>0</v>
      </c>
      <c r="K1380" s="95">
        <v>1</v>
      </c>
      <c r="L1380" s="12">
        <v>0</v>
      </c>
      <c r="M1380" s="12">
        <v>0</v>
      </c>
      <c r="N1380" s="27">
        <f t="shared" si="132"/>
        <v>1</v>
      </c>
      <c r="O1380" s="29">
        <v>1</v>
      </c>
      <c r="P1380" s="125">
        <v>0</v>
      </c>
      <c r="Q1380" s="125">
        <v>0</v>
      </c>
      <c r="R1380" s="31">
        <f t="shared" si="133"/>
        <v>0</v>
      </c>
      <c r="S1380" s="14">
        <v>4464</v>
      </c>
      <c r="T1380" s="15">
        <v>6.1816999999999993</v>
      </c>
      <c r="U1380" s="15">
        <v>722.13145251306287</v>
      </c>
      <c r="V1380" s="33">
        <f t="shared" si="134"/>
        <v>0</v>
      </c>
      <c r="W1380" s="34">
        <v>0</v>
      </c>
      <c r="X1380" s="19">
        <v>0</v>
      </c>
      <c r="Y1380" s="36">
        <v>0</v>
      </c>
      <c r="Z1380" s="41">
        <v>0</v>
      </c>
      <c r="AA1380" s="5">
        <f t="shared" si="130"/>
        <v>3</v>
      </c>
      <c r="AB1380" s="5">
        <f t="shared" si="131"/>
        <v>1</v>
      </c>
    </row>
    <row r="1381" spans="1:28" customFormat="1" ht="15" customHeight="1">
      <c r="A1381" s="6">
        <v>17135</v>
      </c>
      <c r="B1381" s="5" t="s">
        <v>6763</v>
      </c>
      <c r="C1381" s="5" t="s">
        <v>12535</v>
      </c>
      <c r="D1381" s="5" t="s">
        <v>6764</v>
      </c>
      <c r="E1381" s="9" t="s">
        <v>11049</v>
      </c>
      <c r="F1381" s="111">
        <v>1</v>
      </c>
      <c r="G1381" s="111">
        <v>1</v>
      </c>
      <c r="H1381" s="109">
        <f t="shared" si="129"/>
        <v>1</v>
      </c>
      <c r="I1381" s="22">
        <v>1</v>
      </c>
      <c r="J1381" s="25">
        <v>1</v>
      </c>
      <c r="K1381" s="95">
        <v>1</v>
      </c>
      <c r="L1381" s="12">
        <v>0</v>
      </c>
      <c r="M1381" s="12">
        <v>1</v>
      </c>
      <c r="N1381" s="27">
        <f t="shared" si="132"/>
        <v>1</v>
      </c>
      <c r="O1381" s="29">
        <v>1</v>
      </c>
      <c r="P1381" s="125">
        <v>0</v>
      </c>
      <c r="Q1381" s="125">
        <v>1</v>
      </c>
      <c r="R1381" s="31">
        <f t="shared" si="133"/>
        <v>1</v>
      </c>
      <c r="S1381" s="14">
        <v>646</v>
      </c>
      <c r="T1381" s="15">
        <v>11.1539</v>
      </c>
      <c r="U1381" s="15">
        <v>57.916961780184508</v>
      </c>
      <c r="V1381" s="33">
        <f t="shared" si="134"/>
        <v>1</v>
      </c>
      <c r="W1381" s="34">
        <v>1</v>
      </c>
      <c r="X1381" s="19">
        <v>1</v>
      </c>
      <c r="Y1381" s="36">
        <v>1</v>
      </c>
      <c r="Z1381" s="41">
        <v>0</v>
      </c>
      <c r="AA1381" s="5">
        <f t="shared" si="130"/>
        <v>9</v>
      </c>
      <c r="AB1381" s="5">
        <f t="shared" si="131"/>
        <v>1</v>
      </c>
    </row>
    <row r="1382" spans="1:28" customFormat="1" ht="15" customHeight="1">
      <c r="A1382" s="6">
        <v>17137</v>
      </c>
      <c r="B1382" s="5" t="s">
        <v>6803</v>
      </c>
      <c r="C1382" s="5" t="s">
        <v>12536</v>
      </c>
      <c r="D1382" s="5" t="s">
        <v>6804</v>
      </c>
      <c r="E1382" s="9" t="s">
        <v>11049</v>
      </c>
      <c r="F1382" s="111">
        <v>1</v>
      </c>
      <c r="G1382" s="111">
        <v>0</v>
      </c>
      <c r="H1382" s="109">
        <f t="shared" si="129"/>
        <v>1</v>
      </c>
      <c r="I1382" s="22">
        <v>1</v>
      </c>
      <c r="J1382" s="25">
        <v>0</v>
      </c>
      <c r="K1382" s="95">
        <v>1</v>
      </c>
      <c r="L1382" s="12">
        <v>0</v>
      </c>
      <c r="M1382" s="12">
        <v>1</v>
      </c>
      <c r="N1382" s="27">
        <f t="shared" si="132"/>
        <v>1</v>
      </c>
      <c r="O1382" s="29">
        <v>0</v>
      </c>
      <c r="P1382" s="125">
        <v>0</v>
      </c>
      <c r="Q1382" s="125">
        <v>0</v>
      </c>
      <c r="R1382" s="31">
        <f t="shared" si="133"/>
        <v>0</v>
      </c>
      <c r="S1382" s="14">
        <v>2838</v>
      </c>
      <c r="T1382" s="15">
        <v>11.613599999999998</v>
      </c>
      <c r="U1382" s="15">
        <v>244.36867121306059</v>
      </c>
      <c r="V1382" s="33">
        <f t="shared" si="134"/>
        <v>0</v>
      </c>
      <c r="W1382" s="34">
        <v>0</v>
      </c>
      <c r="X1382" s="19">
        <v>0</v>
      </c>
      <c r="Y1382" s="36">
        <v>0</v>
      </c>
      <c r="Z1382" s="41">
        <v>0</v>
      </c>
      <c r="AA1382" s="5">
        <f t="shared" si="130"/>
        <v>3</v>
      </c>
      <c r="AB1382" s="5">
        <f t="shared" si="131"/>
        <v>1</v>
      </c>
    </row>
    <row r="1383" spans="1:28" customFormat="1" ht="15" customHeight="1">
      <c r="A1383" s="6">
        <v>17139</v>
      </c>
      <c r="B1383" s="5" t="s">
        <v>6896</v>
      </c>
      <c r="C1383" s="5" t="s">
        <v>12537</v>
      </c>
      <c r="D1383" s="5" t="s">
        <v>6897</v>
      </c>
      <c r="E1383" s="9" t="s">
        <v>11049</v>
      </c>
      <c r="F1383" s="111">
        <v>0</v>
      </c>
      <c r="G1383" s="111">
        <v>0</v>
      </c>
      <c r="H1383" s="109">
        <f t="shared" si="129"/>
        <v>0</v>
      </c>
      <c r="I1383" s="22">
        <v>1</v>
      </c>
      <c r="J1383" s="25">
        <v>0</v>
      </c>
      <c r="K1383" s="95">
        <v>1</v>
      </c>
      <c r="L1383" s="12">
        <v>1</v>
      </c>
      <c r="M1383" s="12">
        <v>1</v>
      </c>
      <c r="N1383" s="27">
        <f t="shared" si="132"/>
        <v>1</v>
      </c>
      <c r="O1383" s="29">
        <v>1</v>
      </c>
      <c r="P1383" s="125">
        <v>0</v>
      </c>
      <c r="Q1383" s="125">
        <v>1</v>
      </c>
      <c r="R1383" s="31">
        <f t="shared" si="133"/>
        <v>1</v>
      </c>
      <c r="S1383" s="14">
        <v>599</v>
      </c>
      <c r="T1383" s="15">
        <v>20.915500000000002</v>
      </c>
      <c r="U1383" s="15">
        <v>28.639047596280268</v>
      </c>
      <c r="V1383" s="33">
        <f t="shared" si="134"/>
        <v>1</v>
      </c>
      <c r="W1383" s="34">
        <v>0</v>
      </c>
      <c r="X1383" s="19">
        <v>1</v>
      </c>
      <c r="Y1383" s="36">
        <v>0</v>
      </c>
      <c r="Z1383" s="41">
        <v>0</v>
      </c>
      <c r="AA1383" s="5">
        <f t="shared" si="130"/>
        <v>5</v>
      </c>
      <c r="AB1383" s="5">
        <f t="shared" si="131"/>
        <v>1</v>
      </c>
    </row>
    <row r="1384" spans="1:28" customFormat="1" ht="15" customHeight="1">
      <c r="A1384" s="6">
        <v>17140</v>
      </c>
      <c r="B1384" s="5" t="s">
        <v>6898</v>
      </c>
      <c r="C1384" s="5" t="s">
        <v>12538</v>
      </c>
      <c r="D1384" s="5" t="s">
        <v>6899</v>
      </c>
      <c r="E1384" s="9" t="s">
        <v>11049</v>
      </c>
      <c r="F1384" s="111">
        <v>0</v>
      </c>
      <c r="G1384" s="111">
        <v>1</v>
      </c>
      <c r="H1384" s="109">
        <f t="shared" si="129"/>
        <v>1</v>
      </c>
      <c r="I1384" s="22">
        <v>1</v>
      </c>
      <c r="J1384" s="25">
        <v>0</v>
      </c>
      <c r="K1384" s="95">
        <v>1</v>
      </c>
      <c r="L1384" s="12">
        <v>1</v>
      </c>
      <c r="M1384" s="12">
        <v>1</v>
      </c>
      <c r="N1384" s="27">
        <f t="shared" si="132"/>
        <v>1</v>
      </c>
      <c r="O1384" s="29">
        <v>1</v>
      </c>
      <c r="P1384" s="125">
        <v>0</v>
      </c>
      <c r="Q1384" s="125">
        <v>1</v>
      </c>
      <c r="R1384" s="31">
        <f t="shared" si="133"/>
        <v>1</v>
      </c>
      <c r="S1384" s="14">
        <v>686</v>
      </c>
      <c r="T1384" s="15">
        <v>30.126300000000001</v>
      </c>
      <c r="U1384" s="15">
        <v>22.770801591964496</v>
      </c>
      <c r="V1384" s="33">
        <f t="shared" si="134"/>
        <v>1</v>
      </c>
      <c r="W1384" s="34">
        <v>0</v>
      </c>
      <c r="X1384" s="19">
        <v>1</v>
      </c>
      <c r="Y1384" s="36">
        <v>0</v>
      </c>
      <c r="Z1384" s="41">
        <v>0</v>
      </c>
      <c r="AA1384" s="5">
        <f t="shared" si="130"/>
        <v>6</v>
      </c>
      <c r="AB1384" s="5">
        <f t="shared" si="131"/>
        <v>1</v>
      </c>
    </row>
    <row r="1385" spans="1:28" customFormat="1" ht="15" customHeight="1">
      <c r="A1385" s="6">
        <v>17141</v>
      </c>
      <c r="B1385" s="5" t="s">
        <v>6976</v>
      </c>
      <c r="C1385" s="5" t="s">
        <v>12539</v>
      </c>
      <c r="D1385" s="5" t="s">
        <v>6977</v>
      </c>
      <c r="E1385" s="9" t="s">
        <v>11049</v>
      </c>
      <c r="F1385" s="111">
        <v>1</v>
      </c>
      <c r="G1385" s="111">
        <v>1</v>
      </c>
      <c r="H1385" s="109">
        <f t="shared" si="129"/>
        <v>1</v>
      </c>
      <c r="I1385" s="22">
        <v>1</v>
      </c>
      <c r="J1385" s="25">
        <v>0</v>
      </c>
      <c r="K1385" s="95">
        <v>1</v>
      </c>
      <c r="L1385" s="12">
        <v>0</v>
      </c>
      <c r="M1385" s="12">
        <v>1</v>
      </c>
      <c r="N1385" s="27">
        <f t="shared" si="132"/>
        <v>1</v>
      </c>
      <c r="O1385" s="29">
        <v>1</v>
      </c>
      <c r="P1385" s="125">
        <v>0</v>
      </c>
      <c r="Q1385" s="125">
        <v>0</v>
      </c>
      <c r="R1385" s="31">
        <f t="shared" si="133"/>
        <v>0</v>
      </c>
      <c r="S1385" s="14">
        <v>1586</v>
      </c>
      <c r="T1385" s="15">
        <v>21.489699999999999</v>
      </c>
      <c r="U1385" s="15">
        <v>73.802798550003033</v>
      </c>
      <c r="V1385" s="33">
        <f t="shared" si="134"/>
        <v>1</v>
      </c>
      <c r="W1385" s="34">
        <v>0</v>
      </c>
      <c r="X1385" s="19">
        <v>1</v>
      </c>
      <c r="Y1385" s="36">
        <v>0</v>
      </c>
      <c r="Z1385" s="41">
        <v>0</v>
      </c>
      <c r="AA1385" s="5">
        <f t="shared" si="130"/>
        <v>5</v>
      </c>
      <c r="AB1385" s="5">
        <f t="shared" si="131"/>
        <v>1</v>
      </c>
    </row>
    <row r="1386" spans="1:28" customFormat="1" ht="15" customHeight="1">
      <c r="A1386" s="6">
        <v>17142</v>
      </c>
      <c r="B1386" s="5" t="s">
        <v>6984</v>
      </c>
      <c r="C1386" s="5" t="s">
        <v>12540</v>
      </c>
      <c r="D1386" s="5" t="s">
        <v>6985</v>
      </c>
      <c r="E1386" s="9" t="s">
        <v>11049</v>
      </c>
      <c r="F1386" s="111">
        <v>1</v>
      </c>
      <c r="G1386" s="111">
        <v>1</v>
      </c>
      <c r="H1386" s="109">
        <f t="shared" si="129"/>
        <v>1</v>
      </c>
      <c r="I1386" s="22">
        <v>1</v>
      </c>
      <c r="J1386" s="25">
        <v>0</v>
      </c>
      <c r="K1386" s="95">
        <v>1</v>
      </c>
      <c r="L1386" s="12">
        <v>0</v>
      </c>
      <c r="M1386" s="12">
        <v>0</v>
      </c>
      <c r="N1386" s="27">
        <f t="shared" si="132"/>
        <v>1</v>
      </c>
      <c r="O1386" s="29">
        <v>1</v>
      </c>
      <c r="P1386" s="125">
        <v>0</v>
      </c>
      <c r="Q1386" s="125">
        <v>1</v>
      </c>
      <c r="R1386" s="31">
        <f t="shared" si="133"/>
        <v>1</v>
      </c>
      <c r="S1386" s="14">
        <v>4400</v>
      </c>
      <c r="T1386" s="15">
        <v>10.9451</v>
      </c>
      <c r="U1386" s="15">
        <v>402.00637728298506</v>
      </c>
      <c r="V1386" s="33">
        <f t="shared" si="134"/>
        <v>0</v>
      </c>
      <c r="W1386" s="34">
        <v>1</v>
      </c>
      <c r="X1386" s="19">
        <v>1</v>
      </c>
      <c r="Y1386" s="36">
        <v>0</v>
      </c>
      <c r="Z1386" s="41">
        <v>0</v>
      </c>
      <c r="AA1386" s="5">
        <f t="shared" si="130"/>
        <v>6</v>
      </c>
      <c r="AB1386" s="5">
        <f t="shared" si="131"/>
        <v>1</v>
      </c>
    </row>
    <row r="1387" spans="1:28" customFormat="1" ht="15" customHeight="1">
      <c r="A1387" s="6">
        <v>17206</v>
      </c>
      <c r="B1387" s="5" t="s">
        <v>6992</v>
      </c>
      <c r="C1387" s="5" t="s">
        <v>12541</v>
      </c>
      <c r="D1387" s="5" t="s">
        <v>6993</v>
      </c>
      <c r="E1387" s="9" t="s">
        <v>11049</v>
      </c>
      <c r="F1387" s="111">
        <v>1</v>
      </c>
      <c r="G1387" s="111">
        <v>1</v>
      </c>
      <c r="H1387" s="109">
        <f t="shared" si="129"/>
        <v>1</v>
      </c>
      <c r="I1387" s="22">
        <v>1</v>
      </c>
      <c r="J1387" s="25">
        <v>0</v>
      </c>
      <c r="K1387" s="95">
        <v>1</v>
      </c>
      <c r="L1387" s="12">
        <v>0</v>
      </c>
      <c r="M1387" s="12">
        <v>0</v>
      </c>
      <c r="N1387" s="27">
        <f t="shared" si="132"/>
        <v>1</v>
      </c>
      <c r="O1387" s="29">
        <v>1</v>
      </c>
      <c r="P1387" s="125">
        <v>0</v>
      </c>
      <c r="Q1387" s="125">
        <v>1</v>
      </c>
      <c r="R1387" s="31">
        <f t="shared" si="133"/>
        <v>1</v>
      </c>
      <c r="S1387" s="14">
        <v>4679</v>
      </c>
      <c r="T1387" s="15">
        <v>14.302300000000001</v>
      </c>
      <c r="U1387" s="15">
        <v>327.1501786425959</v>
      </c>
      <c r="V1387" s="33">
        <f t="shared" si="134"/>
        <v>0</v>
      </c>
      <c r="W1387" s="34">
        <v>0</v>
      </c>
      <c r="X1387" s="19">
        <v>1</v>
      </c>
      <c r="Y1387" s="36">
        <v>0</v>
      </c>
      <c r="Z1387" s="41">
        <v>0</v>
      </c>
      <c r="AA1387" s="5">
        <f t="shared" si="130"/>
        <v>5</v>
      </c>
      <c r="AB1387" s="5">
        <f t="shared" si="131"/>
        <v>1</v>
      </c>
    </row>
    <row r="1388" spans="1:28" customFormat="1" ht="15" customHeight="1">
      <c r="A1388" s="6">
        <v>17144</v>
      </c>
      <c r="B1388" s="5" t="s">
        <v>7266</v>
      </c>
      <c r="C1388" s="5" t="s">
        <v>12542</v>
      </c>
      <c r="D1388" s="5" t="s">
        <v>7267</v>
      </c>
      <c r="E1388" s="9" t="s">
        <v>11049</v>
      </c>
      <c r="F1388" s="111">
        <v>0</v>
      </c>
      <c r="G1388" s="111">
        <v>1</v>
      </c>
      <c r="H1388" s="109">
        <f t="shared" si="129"/>
        <v>1</v>
      </c>
      <c r="I1388" s="22">
        <v>0</v>
      </c>
      <c r="J1388" s="25">
        <v>0</v>
      </c>
      <c r="K1388" s="95">
        <v>1</v>
      </c>
      <c r="L1388" s="12">
        <v>0</v>
      </c>
      <c r="M1388" s="12">
        <v>1</v>
      </c>
      <c r="N1388" s="27">
        <f t="shared" si="132"/>
        <v>1</v>
      </c>
      <c r="O1388" s="29">
        <v>1</v>
      </c>
      <c r="P1388" s="125">
        <v>0</v>
      </c>
      <c r="Q1388" s="125">
        <v>0</v>
      </c>
      <c r="R1388" s="31">
        <f t="shared" si="133"/>
        <v>0</v>
      </c>
      <c r="S1388" s="14">
        <v>2661</v>
      </c>
      <c r="T1388" s="15">
        <v>9.2012</v>
      </c>
      <c r="U1388" s="15">
        <v>289.20140851193321</v>
      </c>
      <c r="V1388" s="33">
        <f t="shared" si="134"/>
        <v>0</v>
      </c>
      <c r="W1388" s="34">
        <v>0</v>
      </c>
      <c r="X1388" s="19">
        <v>1</v>
      </c>
      <c r="Y1388" s="36">
        <v>0</v>
      </c>
      <c r="Z1388" s="41">
        <v>0</v>
      </c>
      <c r="AA1388" s="5">
        <f t="shared" si="130"/>
        <v>3</v>
      </c>
      <c r="AB1388" s="5">
        <f t="shared" si="131"/>
        <v>1</v>
      </c>
    </row>
    <row r="1389" spans="1:28" customFormat="1" ht="15" customHeight="1">
      <c r="A1389" s="6">
        <v>17145</v>
      </c>
      <c r="B1389" s="5" t="s">
        <v>7296</v>
      </c>
      <c r="C1389" s="5" t="s">
        <v>12543</v>
      </c>
      <c r="D1389" s="5" t="s">
        <v>7297</v>
      </c>
      <c r="E1389" s="9" t="s">
        <v>11049</v>
      </c>
      <c r="F1389" s="111">
        <v>0</v>
      </c>
      <c r="G1389" s="111">
        <v>1</v>
      </c>
      <c r="H1389" s="109">
        <f t="shared" si="129"/>
        <v>1</v>
      </c>
      <c r="I1389" s="22">
        <v>0</v>
      </c>
      <c r="J1389" s="25">
        <v>0</v>
      </c>
      <c r="K1389" s="95">
        <v>1</v>
      </c>
      <c r="L1389" s="12">
        <v>0</v>
      </c>
      <c r="M1389" s="12">
        <v>0</v>
      </c>
      <c r="N1389" s="27">
        <f t="shared" si="132"/>
        <v>1</v>
      </c>
      <c r="O1389" s="29">
        <v>1</v>
      </c>
      <c r="P1389" s="125">
        <v>0</v>
      </c>
      <c r="Q1389" s="125">
        <v>0</v>
      </c>
      <c r="R1389" s="31">
        <f t="shared" si="133"/>
        <v>0</v>
      </c>
      <c r="S1389" s="14">
        <v>2468</v>
      </c>
      <c r="T1389" s="15">
        <v>9.1196999999999999</v>
      </c>
      <c r="U1389" s="15">
        <v>270.62293715802053</v>
      </c>
      <c r="V1389" s="33">
        <f t="shared" si="134"/>
        <v>0</v>
      </c>
      <c r="W1389" s="34">
        <v>0</v>
      </c>
      <c r="X1389" s="19">
        <v>0</v>
      </c>
      <c r="Y1389" s="36">
        <v>0</v>
      </c>
      <c r="Z1389" s="41">
        <v>0</v>
      </c>
      <c r="AA1389" s="5">
        <f t="shared" si="130"/>
        <v>3</v>
      </c>
      <c r="AB1389" s="5">
        <f t="shared" si="131"/>
        <v>1</v>
      </c>
    </row>
    <row r="1390" spans="1:28" customFormat="1" ht="15" customHeight="1">
      <c r="A1390" s="6">
        <v>17146</v>
      </c>
      <c r="B1390" s="5" t="s">
        <v>7314</v>
      </c>
      <c r="C1390" s="5" t="s">
        <v>12544</v>
      </c>
      <c r="D1390" s="5" t="s">
        <v>7315</v>
      </c>
      <c r="E1390" s="9" t="s">
        <v>11049</v>
      </c>
      <c r="F1390" s="111">
        <v>0</v>
      </c>
      <c r="G1390" s="111">
        <v>0</v>
      </c>
      <c r="H1390" s="109">
        <f t="shared" si="129"/>
        <v>0</v>
      </c>
      <c r="I1390" s="22">
        <v>1</v>
      </c>
      <c r="J1390" s="25">
        <v>0</v>
      </c>
      <c r="K1390" s="95">
        <v>1</v>
      </c>
      <c r="L1390" s="12">
        <v>0</v>
      </c>
      <c r="M1390" s="12">
        <v>0</v>
      </c>
      <c r="N1390" s="27">
        <f t="shared" si="132"/>
        <v>1</v>
      </c>
      <c r="O1390" s="29">
        <v>1</v>
      </c>
      <c r="P1390" s="125">
        <v>0</v>
      </c>
      <c r="Q1390" s="125">
        <v>0</v>
      </c>
      <c r="R1390" s="31">
        <f t="shared" si="133"/>
        <v>0</v>
      </c>
      <c r="S1390" s="14">
        <v>3893</v>
      </c>
      <c r="T1390" s="15">
        <v>15.273599999999998</v>
      </c>
      <c r="U1390" s="15">
        <v>254.88424470982613</v>
      </c>
      <c r="V1390" s="33">
        <f t="shared" si="134"/>
        <v>0</v>
      </c>
      <c r="W1390" s="34">
        <v>1</v>
      </c>
      <c r="X1390" s="19">
        <v>0</v>
      </c>
      <c r="Y1390" s="36">
        <v>0</v>
      </c>
      <c r="Z1390" s="41">
        <v>0</v>
      </c>
      <c r="AA1390" s="5">
        <f t="shared" si="130"/>
        <v>4</v>
      </c>
      <c r="AB1390" s="5">
        <f t="shared" si="131"/>
        <v>1</v>
      </c>
    </row>
    <row r="1391" spans="1:28" customFormat="1" ht="15" customHeight="1">
      <c r="A1391" s="6">
        <v>17148</v>
      </c>
      <c r="B1391" s="5" t="s">
        <v>7334</v>
      </c>
      <c r="C1391" s="5" t="s">
        <v>12545</v>
      </c>
      <c r="D1391" s="5" t="s">
        <v>7335</v>
      </c>
      <c r="E1391" s="9" t="s">
        <v>11049</v>
      </c>
      <c r="F1391" s="111">
        <v>0</v>
      </c>
      <c r="G1391" s="111">
        <v>1</v>
      </c>
      <c r="H1391" s="109">
        <f t="shared" si="129"/>
        <v>1</v>
      </c>
      <c r="I1391" s="22">
        <v>1</v>
      </c>
      <c r="J1391" s="25">
        <v>0</v>
      </c>
      <c r="K1391" s="95">
        <v>1</v>
      </c>
      <c r="L1391" s="12">
        <v>0</v>
      </c>
      <c r="M1391" s="12">
        <v>1</v>
      </c>
      <c r="N1391" s="27">
        <f t="shared" si="132"/>
        <v>1</v>
      </c>
      <c r="O1391" s="29">
        <v>0</v>
      </c>
      <c r="P1391" s="125">
        <v>1</v>
      </c>
      <c r="Q1391" s="125">
        <v>1</v>
      </c>
      <c r="R1391" s="31">
        <f t="shared" si="133"/>
        <v>1</v>
      </c>
      <c r="S1391" s="14">
        <v>1754</v>
      </c>
      <c r="T1391" s="15">
        <v>100.4349</v>
      </c>
      <c r="U1391" s="15">
        <v>17.464048851544632</v>
      </c>
      <c r="V1391" s="33">
        <f t="shared" si="134"/>
        <v>1</v>
      </c>
      <c r="W1391" s="34">
        <v>1</v>
      </c>
      <c r="X1391" s="19">
        <v>1</v>
      </c>
      <c r="Y1391" s="36">
        <v>1</v>
      </c>
      <c r="Z1391" s="41">
        <v>0</v>
      </c>
      <c r="AA1391" s="5">
        <f t="shared" si="130"/>
        <v>7</v>
      </c>
      <c r="AB1391" s="5">
        <f t="shared" si="131"/>
        <v>1</v>
      </c>
    </row>
    <row r="1392" spans="1:28" customFormat="1" ht="15" customHeight="1">
      <c r="A1392" s="6">
        <v>17151</v>
      </c>
      <c r="B1392" s="5" t="s">
        <v>7456</v>
      </c>
      <c r="C1392" s="5" t="s">
        <v>12546</v>
      </c>
      <c r="D1392" s="5" t="s">
        <v>7457</v>
      </c>
      <c r="E1392" s="9" t="s">
        <v>11049</v>
      </c>
      <c r="F1392" s="111">
        <v>0</v>
      </c>
      <c r="G1392" s="111">
        <v>0</v>
      </c>
      <c r="H1392" s="109">
        <f t="shared" si="129"/>
        <v>0</v>
      </c>
      <c r="I1392" s="22">
        <v>1</v>
      </c>
      <c r="J1392" s="25">
        <v>0</v>
      </c>
      <c r="K1392" s="95">
        <v>1</v>
      </c>
      <c r="L1392" s="12">
        <v>0</v>
      </c>
      <c r="M1392" s="12">
        <v>1</v>
      </c>
      <c r="N1392" s="27">
        <f t="shared" si="132"/>
        <v>1</v>
      </c>
      <c r="O1392" s="29">
        <v>1</v>
      </c>
      <c r="P1392" s="125">
        <v>0</v>
      </c>
      <c r="Q1392" s="125">
        <v>0</v>
      </c>
      <c r="R1392" s="31">
        <f t="shared" si="133"/>
        <v>0</v>
      </c>
      <c r="S1392" s="14">
        <v>3438</v>
      </c>
      <c r="T1392" s="15">
        <v>21.328000000000003</v>
      </c>
      <c r="U1392" s="15">
        <v>161.19654913728431</v>
      </c>
      <c r="V1392" s="33">
        <f t="shared" si="134"/>
        <v>0</v>
      </c>
      <c r="W1392" s="34">
        <v>0</v>
      </c>
      <c r="X1392" s="19">
        <v>0</v>
      </c>
      <c r="Y1392" s="36">
        <v>0</v>
      </c>
      <c r="Z1392" s="41">
        <v>0</v>
      </c>
      <c r="AA1392" s="5">
        <f t="shared" si="130"/>
        <v>3</v>
      </c>
      <c r="AB1392" s="5">
        <f t="shared" si="131"/>
        <v>1</v>
      </c>
    </row>
    <row r="1393" spans="1:28" customFormat="1" ht="15" customHeight="1">
      <c r="A1393" s="6">
        <v>17152</v>
      </c>
      <c r="B1393" s="5" t="s">
        <v>7476</v>
      </c>
      <c r="C1393" s="5" t="s">
        <v>12547</v>
      </c>
      <c r="D1393" s="5" t="s">
        <v>7477</v>
      </c>
      <c r="E1393" s="9" t="s">
        <v>11049</v>
      </c>
      <c r="F1393" s="111">
        <v>1</v>
      </c>
      <c r="G1393" s="111">
        <v>0</v>
      </c>
      <c r="H1393" s="109">
        <f t="shared" si="129"/>
        <v>1</v>
      </c>
      <c r="I1393" s="22">
        <v>1</v>
      </c>
      <c r="J1393" s="25">
        <v>0</v>
      </c>
      <c r="K1393" s="95">
        <v>1</v>
      </c>
      <c r="L1393" s="12">
        <v>0</v>
      </c>
      <c r="M1393" s="12">
        <v>1</v>
      </c>
      <c r="N1393" s="27">
        <f t="shared" si="132"/>
        <v>1</v>
      </c>
      <c r="O1393" s="29">
        <v>1</v>
      </c>
      <c r="P1393" s="125">
        <v>0</v>
      </c>
      <c r="Q1393" s="125">
        <v>0</v>
      </c>
      <c r="R1393" s="31">
        <f t="shared" si="133"/>
        <v>0</v>
      </c>
      <c r="S1393" s="14">
        <v>2912</v>
      </c>
      <c r="T1393" s="15">
        <v>17.162500000000001</v>
      </c>
      <c r="U1393" s="15">
        <v>169.67225054624907</v>
      </c>
      <c r="V1393" s="33">
        <f t="shared" si="134"/>
        <v>0</v>
      </c>
      <c r="W1393" s="34">
        <v>0</v>
      </c>
      <c r="X1393" s="19">
        <v>0</v>
      </c>
      <c r="Y1393" s="36">
        <v>0</v>
      </c>
      <c r="Z1393" s="41">
        <v>0</v>
      </c>
      <c r="AA1393" s="5">
        <f t="shared" si="130"/>
        <v>4</v>
      </c>
      <c r="AB1393" s="5">
        <f t="shared" si="131"/>
        <v>1</v>
      </c>
    </row>
    <row r="1394" spans="1:28" customFormat="1" ht="15" customHeight="1">
      <c r="A1394" s="6">
        <v>17153</v>
      </c>
      <c r="B1394" s="5" t="s">
        <v>7560</v>
      </c>
      <c r="C1394" s="5" t="s">
        <v>12548</v>
      </c>
      <c r="D1394" s="5" t="s">
        <v>7561</v>
      </c>
      <c r="E1394" s="9" t="s">
        <v>11049</v>
      </c>
      <c r="F1394" s="111">
        <v>0</v>
      </c>
      <c r="G1394" s="111">
        <v>0</v>
      </c>
      <c r="H1394" s="109">
        <f t="shared" si="129"/>
        <v>0</v>
      </c>
      <c r="I1394" s="22">
        <v>0</v>
      </c>
      <c r="J1394" s="25">
        <v>0</v>
      </c>
      <c r="K1394" s="95">
        <v>1</v>
      </c>
      <c r="L1394" s="12">
        <v>0</v>
      </c>
      <c r="M1394" s="12">
        <v>0</v>
      </c>
      <c r="N1394" s="27">
        <f t="shared" si="132"/>
        <v>1</v>
      </c>
      <c r="O1394" s="29">
        <v>1</v>
      </c>
      <c r="P1394" s="125">
        <v>0</v>
      </c>
      <c r="Q1394" s="125">
        <v>1</v>
      </c>
      <c r="R1394" s="31">
        <f t="shared" si="133"/>
        <v>1</v>
      </c>
      <c r="S1394" s="14">
        <v>1577</v>
      </c>
      <c r="T1394" s="15">
        <v>11.4526</v>
      </c>
      <c r="U1394" s="15">
        <v>137.69798997607529</v>
      </c>
      <c r="V1394" s="33">
        <f t="shared" si="134"/>
        <v>0</v>
      </c>
      <c r="W1394" s="34">
        <v>0</v>
      </c>
      <c r="X1394" s="19">
        <v>1</v>
      </c>
      <c r="Y1394" s="36">
        <v>0</v>
      </c>
      <c r="Z1394" s="41">
        <v>0</v>
      </c>
      <c r="AA1394" s="5">
        <f t="shared" si="130"/>
        <v>3</v>
      </c>
      <c r="AB1394" s="5">
        <f t="shared" si="131"/>
        <v>1</v>
      </c>
    </row>
    <row r="1395" spans="1:28" customFormat="1" ht="15" customHeight="1">
      <c r="A1395" s="6">
        <v>17157</v>
      </c>
      <c r="B1395" s="5" t="s">
        <v>7594</v>
      </c>
      <c r="C1395" s="5" t="s">
        <v>12549</v>
      </c>
      <c r="D1395" s="5" t="s">
        <v>7595</v>
      </c>
      <c r="E1395" s="9" t="s">
        <v>11049</v>
      </c>
      <c r="F1395" s="111">
        <v>0</v>
      </c>
      <c r="G1395" s="111">
        <v>1</v>
      </c>
      <c r="H1395" s="109">
        <f t="shared" si="129"/>
        <v>1</v>
      </c>
      <c r="I1395" s="22">
        <v>1</v>
      </c>
      <c r="J1395" s="25">
        <v>0</v>
      </c>
      <c r="K1395" s="95">
        <v>1</v>
      </c>
      <c r="L1395" s="12">
        <v>0</v>
      </c>
      <c r="M1395" s="12">
        <v>1</v>
      </c>
      <c r="N1395" s="27">
        <f t="shared" si="132"/>
        <v>1</v>
      </c>
      <c r="O1395" s="29">
        <v>1</v>
      </c>
      <c r="P1395" s="125">
        <v>0</v>
      </c>
      <c r="Q1395" s="125">
        <v>1</v>
      </c>
      <c r="R1395" s="31">
        <f t="shared" si="133"/>
        <v>1</v>
      </c>
      <c r="S1395" s="14">
        <v>966</v>
      </c>
      <c r="T1395" s="15">
        <v>14.8508</v>
      </c>
      <c r="U1395" s="15">
        <v>65.047000834971854</v>
      </c>
      <c r="V1395" s="33">
        <f t="shared" si="134"/>
        <v>1</v>
      </c>
      <c r="W1395" s="34">
        <v>0</v>
      </c>
      <c r="X1395" s="19">
        <v>1</v>
      </c>
      <c r="Y1395" s="36">
        <v>0</v>
      </c>
      <c r="Z1395" s="41">
        <v>0</v>
      </c>
      <c r="AA1395" s="5">
        <f t="shared" si="130"/>
        <v>6</v>
      </c>
      <c r="AB1395" s="5">
        <f t="shared" si="131"/>
        <v>1</v>
      </c>
    </row>
    <row r="1396" spans="1:28" customFormat="1" ht="15" customHeight="1">
      <c r="A1396" s="6">
        <v>17158</v>
      </c>
      <c r="B1396" s="5" t="s">
        <v>7602</v>
      </c>
      <c r="C1396" s="5" t="s">
        <v>12550</v>
      </c>
      <c r="D1396" s="5" t="s">
        <v>7603</v>
      </c>
      <c r="E1396" s="9" t="s">
        <v>11049</v>
      </c>
      <c r="F1396" s="111">
        <v>0</v>
      </c>
      <c r="G1396" s="111">
        <v>1</v>
      </c>
      <c r="H1396" s="109">
        <f t="shared" si="129"/>
        <v>1</v>
      </c>
      <c r="I1396" s="22">
        <v>1</v>
      </c>
      <c r="J1396" s="25">
        <v>0</v>
      </c>
      <c r="K1396" s="95">
        <v>1</v>
      </c>
      <c r="L1396" s="12">
        <v>0</v>
      </c>
      <c r="M1396" s="12">
        <v>0</v>
      </c>
      <c r="N1396" s="27">
        <f t="shared" si="132"/>
        <v>1</v>
      </c>
      <c r="O1396" s="29">
        <v>1</v>
      </c>
      <c r="P1396" s="125">
        <v>0</v>
      </c>
      <c r="Q1396" s="125">
        <v>0</v>
      </c>
      <c r="R1396" s="31">
        <f t="shared" si="133"/>
        <v>0</v>
      </c>
      <c r="S1396" s="14">
        <v>3263</v>
      </c>
      <c r="T1396" s="15">
        <v>10.9718</v>
      </c>
      <c r="U1396" s="15">
        <v>297.39878597859968</v>
      </c>
      <c r="V1396" s="33">
        <f t="shared" si="134"/>
        <v>0</v>
      </c>
      <c r="W1396" s="34">
        <v>0</v>
      </c>
      <c r="X1396" s="19">
        <v>0</v>
      </c>
      <c r="Y1396" s="36">
        <v>0</v>
      </c>
      <c r="Z1396" s="41">
        <v>0</v>
      </c>
      <c r="AA1396" s="5">
        <f t="shared" si="130"/>
        <v>4</v>
      </c>
      <c r="AB1396" s="5">
        <f t="shared" si="131"/>
        <v>1</v>
      </c>
    </row>
    <row r="1397" spans="1:28" customFormat="1" ht="15" customHeight="1">
      <c r="A1397" s="6">
        <v>17160</v>
      </c>
      <c r="B1397" s="5" t="s">
        <v>7720</v>
      </c>
      <c r="C1397" s="5" t="s">
        <v>12551</v>
      </c>
      <c r="D1397" s="5" t="s">
        <v>7721</v>
      </c>
      <c r="E1397" s="9" t="s">
        <v>11049</v>
      </c>
      <c r="F1397" s="111">
        <v>0</v>
      </c>
      <c r="G1397" s="111">
        <v>0</v>
      </c>
      <c r="H1397" s="109">
        <f t="shared" si="129"/>
        <v>0</v>
      </c>
      <c r="I1397" s="22">
        <v>1</v>
      </c>
      <c r="J1397" s="25">
        <v>0</v>
      </c>
      <c r="K1397" s="95">
        <v>1</v>
      </c>
      <c r="L1397" s="12">
        <v>0</v>
      </c>
      <c r="M1397" s="12">
        <v>1</v>
      </c>
      <c r="N1397" s="27">
        <f t="shared" si="132"/>
        <v>1</v>
      </c>
      <c r="O1397" s="29">
        <v>1</v>
      </c>
      <c r="P1397" s="125">
        <v>0</v>
      </c>
      <c r="Q1397" s="125">
        <v>0</v>
      </c>
      <c r="R1397" s="31">
        <f t="shared" si="133"/>
        <v>0</v>
      </c>
      <c r="S1397" s="14">
        <v>3387</v>
      </c>
      <c r="T1397" s="15">
        <v>21.462800000000001</v>
      </c>
      <c r="U1397" s="15">
        <v>157.80792813612388</v>
      </c>
      <c r="V1397" s="33">
        <f t="shared" si="134"/>
        <v>0</v>
      </c>
      <c r="W1397" s="34">
        <v>0</v>
      </c>
      <c r="X1397" s="19">
        <v>0</v>
      </c>
      <c r="Y1397" s="36">
        <v>0</v>
      </c>
      <c r="Z1397" s="41">
        <v>0</v>
      </c>
      <c r="AA1397" s="5">
        <f t="shared" si="130"/>
        <v>3</v>
      </c>
      <c r="AB1397" s="5">
        <f t="shared" si="131"/>
        <v>1</v>
      </c>
    </row>
    <row r="1398" spans="1:28" customFormat="1" ht="15" customHeight="1">
      <c r="A1398" s="6">
        <v>17162</v>
      </c>
      <c r="B1398" s="5" t="s">
        <v>7942</v>
      </c>
      <c r="C1398" s="5" t="s">
        <v>12552</v>
      </c>
      <c r="D1398" s="5" t="s">
        <v>7943</v>
      </c>
      <c r="E1398" s="9" t="s">
        <v>11049</v>
      </c>
      <c r="F1398" s="111">
        <v>1</v>
      </c>
      <c r="G1398" s="111">
        <v>0</v>
      </c>
      <c r="H1398" s="109">
        <f t="shared" si="129"/>
        <v>1</v>
      </c>
      <c r="I1398" s="22">
        <v>1</v>
      </c>
      <c r="J1398" s="25">
        <v>0</v>
      </c>
      <c r="K1398" s="95">
        <v>0</v>
      </c>
      <c r="L1398" s="12">
        <v>0</v>
      </c>
      <c r="M1398" s="12">
        <v>1</v>
      </c>
      <c r="N1398" s="27">
        <f t="shared" si="132"/>
        <v>1</v>
      </c>
      <c r="O1398" s="29">
        <v>1</v>
      </c>
      <c r="P1398" s="125">
        <v>0</v>
      </c>
      <c r="Q1398" s="125">
        <v>0</v>
      </c>
      <c r="R1398" s="31">
        <f t="shared" si="133"/>
        <v>0</v>
      </c>
      <c r="S1398" s="14">
        <v>4767</v>
      </c>
      <c r="T1398" s="15">
        <v>19.1325</v>
      </c>
      <c r="U1398" s="15">
        <v>249.15719325754606</v>
      </c>
      <c r="V1398" s="33">
        <f t="shared" si="134"/>
        <v>0</v>
      </c>
      <c r="W1398" s="34">
        <v>0</v>
      </c>
      <c r="X1398" s="19">
        <v>0</v>
      </c>
      <c r="Y1398" s="36">
        <v>0</v>
      </c>
      <c r="Z1398" s="41">
        <v>0</v>
      </c>
      <c r="AA1398" s="5">
        <f t="shared" si="130"/>
        <v>4</v>
      </c>
      <c r="AB1398" s="5">
        <f t="shared" si="131"/>
        <v>1</v>
      </c>
    </row>
    <row r="1399" spans="1:28" customFormat="1" ht="15" customHeight="1">
      <c r="A1399" s="6">
        <v>17164</v>
      </c>
      <c r="B1399" s="5" t="s">
        <v>8030</v>
      </c>
      <c r="C1399" s="5" t="s">
        <v>12553</v>
      </c>
      <c r="D1399" s="5" t="s">
        <v>8031</v>
      </c>
      <c r="E1399" s="9" t="s">
        <v>11049</v>
      </c>
      <c r="F1399" s="111">
        <v>0</v>
      </c>
      <c r="G1399" s="111">
        <v>1</v>
      </c>
      <c r="H1399" s="109">
        <f t="shared" si="129"/>
        <v>1</v>
      </c>
      <c r="I1399" s="22">
        <v>0</v>
      </c>
      <c r="J1399" s="25">
        <v>0</v>
      </c>
      <c r="K1399" s="95">
        <v>1</v>
      </c>
      <c r="L1399" s="12">
        <v>0</v>
      </c>
      <c r="M1399" s="12">
        <v>0</v>
      </c>
      <c r="N1399" s="27">
        <f t="shared" si="132"/>
        <v>1</v>
      </c>
      <c r="O1399" s="29">
        <v>1</v>
      </c>
      <c r="P1399" s="125">
        <v>0</v>
      </c>
      <c r="Q1399" s="125">
        <v>0</v>
      </c>
      <c r="R1399" s="31">
        <f t="shared" si="133"/>
        <v>0</v>
      </c>
      <c r="S1399" s="14">
        <v>4465</v>
      </c>
      <c r="T1399" s="15">
        <v>5.8208000000000002</v>
      </c>
      <c r="U1399" s="15">
        <v>767.07669048927983</v>
      </c>
      <c r="V1399" s="33">
        <f t="shared" si="134"/>
        <v>0</v>
      </c>
      <c r="W1399" s="34">
        <v>0</v>
      </c>
      <c r="X1399" s="19">
        <v>1</v>
      </c>
      <c r="Y1399" s="36">
        <v>0</v>
      </c>
      <c r="Z1399" s="41">
        <v>0</v>
      </c>
      <c r="AA1399" s="5">
        <f t="shared" si="130"/>
        <v>3</v>
      </c>
      <c r="AB1399" s="5">
        <f t="shared" si="131"/>
        <v>1</v>
      </c>
    </row>
    <row r="1400" spans="1:28" customFormat="1" ht="15" customHeight="1">
      <c r="A1400" s="6">
        <v>17168</v>
      </c>
      <c r="B1400" s="5" t="s">
        <v>8204</v>
      </c>
      <c r="C1400" s="5" t="s">
        <v>12554</v>
      </c>
      <c r="D1400" s="5" t="s">
        <v>8205</v>
      </c>
      <c r="E1400" s="9" t="s">
        <v>11049</v>
      </c>
      <c r="F1400" s="111">
        <v>0</v>
      </c>
      <c r="G1400" s="111">
        <v>1</v>
      </c>
      <c r="H1400" s="109">
        <f t="shared" si="129"/>
        <v>1</v>
      </c>
      <c r="I1400" s="22">
        <v>0</v>
      </c>
      <c r="J1400" s="25">
        <v>0</v>
      </c>
      <c r="K1400" s="95">
        <v>1</v>
      </c>
      <c r="L1400" s="12">
        <v>0</v>
      </c>
      <c r="M1400" s="12">
        <v>1</v>
      </c>
      <c r="N1400" s="27">
        <f t="shared" si="132"/>
        <v>1</v>
      </c>
      <c r="O1400" s="29">
        <v>1</v>
      </c>
      <c r="P1400" s="125">
        <v>0</v>
      </c>
      <c r="Q1400" s="125">
        <v>0</v>
      </c>
      <c r="R1400" s="31">
        <f t="shared" si="133"/>
        <v>0</v>
      </c>
      <c r="S1400" s="14">
        <v>3831</v>
      </c>
      <c r="T1400" s="15">
        <v>18.447500000000002</v>
      </c>
      <c r="U1400" s="15">
        <v>207.67041604553461</v>
      </c>
      <c r="V1400" s="33">
        <f t="shared" si="134"/>
        <v>0</v>
      </c>
      <c r="W1400" s="34">
        <v>0</v>
      </c>
      <c r="X1400" s="19">
        <v>1</v>
      </c>
      <c r="Y1400" s="36">
        <v>0</v>
      </c>
      <c r="Z1400" s="41">
        <v>0</v>
      </c>
      <c r="AA1400" s="5">
        <f t="shared" si="130"/>
        <v>3</v>
      </c>
      <c r="AB1400" s="5">
        <f t="shared" si="131"/>
        <v>1</v>
      </c>
    </row>
    <row r="1401" spans="1:28" customFormat="1" ht="15" customHeight="1">
      <c r="A1401" s="6">
        <v>17169</v>
      </c>
      <c r="B1401" s="5" t="s">
        <v>8264</v>
      </c>
      <c r="C1401" s="5" t="s">
        <v>12555</v>
      </c>
      <c r="D1401" s="5" t="s">
        <v>8265</v>
      </c>
      <c r="E1401" s="9" t="s">
        <v>11049</v>
      </c>
      <c r="F1401" s="111">
        <v>1</v>
      </c>
      <c r="G1401" s="111">
        <v>1</v>
      </c>
      <c r="H1401" s="109">
        <f t="shared" si="129"/>
        <v>1</v>
      </c>
      <c r="I1401" s="22">
        <v>0</v>
      </c>
      <c r="J1401" s="25">
        <v>0</v>
      </c>
      <c r="K1401" s="95">
        <v>1</v>
      </c>
      <c r="L1401" s="12">
        <v>0</v>
      </c>
      <c r="M1401" s="12">
        <v>0</v>
      </c>
      <c r="N1401" s="27">
        <f t="shared" si="132"/>
        <v>1</v>
      </c>
      <c r="O1401" s="29">
        <v>1</v>
      </c>
      <c r="P1401" s="125">
        <v>0</v>
      </c>
      <c r="Q1401" s="125">
        <v>0</v>
      </c>
      <c r="R1401" s="31">
        <f t="shared" si="133"/>
        <v>0</v>
      </c>
      <c r="S1401" s="14">
        <v>3370</v>
      </c>
      <c r="T1401" s="15">
        <v>16.5871</v>
      </c>
      <c r="U1401" s="15">
        <v>203.16993326138987</v>
      </c>
      <c r="V1401" s="33">
        <f t="shared" si="134"/>
        <v>0</v>
      </c>
      <c r="W1401" s="34">
        <v>0</v>
      </c>
      <c r="X1401" s="19">
        <v>1</v>
      </c>
      <c r="Y1401" s="36">
        <v>0</v>
      </c>
      <c r="Z1401" s="41">
        <v>0</v>
      </c>
      <c r="AA1401" s="5">
        <f t="shared" si="130"/>
        <v>3</v>
      </c>
      <c r="AB1401" s="5">
        <f t="shared" si="131"/>
        <v>1</v>
      </c>
    </row>
    <row r="1402" spans="1:28" customFormat="1" ht="15" customHeight="1">
      <c r="A1402" s="6">
        <v>17171</v>
      </c>
      <c r="B1402" s="5" t="s">
        <v>8409</v>
      </c>
      <c r="C1402" s="5" t="s">
        <v>12556</v>
      </c>
      <c r="D1402" s="5" t="s">
        <v>8410</v>
      </c>
      <c r="E1402" s="9" t="s">
        <v>11049</v>
      </c>
      <c r="F1402" s="111">
        <v>1</v>
      </c>
      <c r="G1402" s="111">
        <v>0</v>
      </c>
      <c r="H1402" s="109">
        <f t="shared" si="129"/>
        <v>1</v>
      </c>
      <c r="I1402" s="22">
        <v>0</v>
      </c>
      <c r="J1402" s="25">
        <v>0</v>
      </c>
      <c r="K1402" s="95">
        <v>1</v>
      </c>
      <c r="L1402" s="12">
        <v>0</v>
      </c>
      <c r="M1402" s="12">
        <v>0</v>
      </c>
      <c r="N1402" s="27">
        <f t="shared" si="132"/>
        <v>1</v>
      </c>
      <c r="O1402" s="29">
        <v>0</v>
      </c>
      <c r="P1402" s="125">
        <v>0</v>
      </c>
      <c r="Q1402" s="125">
        <v>0</v>
      </c>
      <c r="R1402" s="31">
        <f t="shared" si="133"/>
        <v>0</v>
      </c>
      <c r="S1402" s="14">
        <v>3403</v>
      </c>
      <c r="T1402" s="15">
        <v>20.218</v>
      </c>
      <c r="U1402" s="15">
        <v>168.31536254822436</v>
      </c>
      <c r="V1402" s="33">
        <f t="shared" si="134"/>
        <v>0</v>
      </c>
      <c r="W1402" s="34">
        <v>0</v>
      </c>
      <c r="X1402" s="19">
        <v>0</v>
      </c>
      <c r="Y1402" s="36">
        <v>0</v>
      </c>
      <c r="Z1402" s="41">
        <v>0</v>
      </c>
      <c r="AA1402" s="5">
        <f t="shared" si="130"/>
        <v>2</v>
      </c>
      <c r="AB1402" s="5">
        <f t="shared" si="131"/>
        <v>1</v>
      </c>
    </row>
    <row r="1403" spans="1:28" customFormat="1" ht="15" customHeight="1">
      <c r="A1403" s="6">
        <v>17172</v>
      </c>
      <c r="B1403" s="5" t="s">
        <v>8439</v>
      </c>
      <c r="C1403" s="5" t="s">
        <v>12557</v>
      </c>
      <c r="D1403" s="5" t="s">
        <v>8440</v>
      </c>
      <c r="E1403" s="9" t="s">
        <v>11049</v>
      </c>
      <c r="F1403" s="111">
        <v>0</v>
      </c>
      <c r="G1403" s="111">
        <v>0</v>
      </c>
      <c r="H1403" s="109">
        <f t="shared" si="129"/>
        <v>0</v>
      </c>
      <c r="I1403" s="22">
        <v>1</v>
      </c>
      <c r="J1403" s="25">
        <v>0</v>
      </c>
      <c r="K1403" s="95">
        <v>0</v>
      </c>
      <c r="L1403" s="12">
        <v>0</v>
      </c>
      <c r="M1403" s="12">
        <v>1</v>
      </c>
      <c r="N1403" s="27">
        <f t="shared" si="132"/>
        <v>1</v>
      </c>
      <c r="O1403" s="29">
        <v>1</v>
      </c>
      <c r="P1403" s="125">
        <v>0</v>
      </c>
      <c r="Q1403" s="125">
        <v>0</v>
      </c>
      <c r="R1403" s="31">
        <f t="shared" si="133"/>
        <v>0</v>
      </c>
      <c r="S1403" s="14">
        <v>2469</v>
      </c>
      <c r="T1403" s="15">
        <v>10.503</v>
      </c>
      <c r="U1403" s="15">
        <v>235.07569265924022</v>
      </c>
      <c r="V1403" s="33">
        <f t="shared" si="134"/>
        <v>0</v>
      </c>
      <c r="W1403" s="34">
        <v>0</v>
      </c>
      <c r="X1403" s="19">
        <v>0</v>
      </c>
      <c r="Y1403" s="36">
        <v>0</v>
      </c>
      <c r="Z1403" s="41">
        <v>0</v>
      </c>
      <c r="AA1403" s="5">
        <f t="shared" si="130"/>
        <v>3</v>
      </c>
      <c r="AB1403" s="5">
        <f t="shared" si="131"/>
        <v>1</v>
      </c>
    </row>
    <row r="1404" spans="1:28" customFormat="1" ht="15" customHeight="1">
      <c r="A1404" s="6">
        <v>17138</v>
      </c>
      <c r="B1404" s="5" t="s">
        <v>8635</v>
      </c>
      <c r="C1404" s="5" t="s">
        <v>12558</v>
      </c>
      <c r="D1404" s="5" t="s">
        <v>8636</v>
      </c>
      <c r="E1404" s="9" t="s">
        <v>11049</v>
      </c>
      <c r="F1404" s="111">
        <v>0</v>
      </c>
      <c r="G1404" s="111">
        <v>0</v>
      </c>
      <c r="H1404" s="109">
        <f t="shared" si="129"/>
        <v>0</v>
      </c>
      <c r="I1404" s="22">
        <v>1</v>
      </c>
      <c r="J1404" s="25">
        <v>0</v>
      </c>
      <c r="K1404" s="95">
        <v>1</v>
      </c>
      <c r="L1404" s="12">
        <v>0</v>
      </c>
      <c r="M1404" s="12">
        <v>1</v>
      </c>
      <c r="N1404" s="27">
        <f t="shared" si="132"/>
        <v>1</v>
      </c>
      <c r="O1404" s="29">
        <v>1</v>
      </c>
      <c r="P1404" s="125">
        <v>0</v>
      </c>
      <c r="Q1404" s="125">
        <v>0</v>
      </c>
      <c r="R1404" s="31">
        <f t="shared" si="133"/>
        <v>0</v>
      </c>
      <c r="S1404" s="14">
        <v>4504</v>
      </c>
      <c r="T1404" s="15">
        <v>18.817899999999998</v>
      </c>
      <c r="U1404" s="15">
        <v>239.34657958645761</v>
      </c>
      <c r="V1404" s="33">
        <f t="shared" si="134"/>
        <v>0</v>
      </c>
      <c r="W1404" s="34">
        <v>1</v>
      </c>
      <c r="X1404" s="19">
        <v>0</v>
      </c>
      <c r="Y1404" s="36">
        <v>0</v>
      </c>
      <c r="Z1404" s="41">
        <v>0</v>
      </c>
      <c r="AA1404" s="5">
        <f t="shared" si="130"/>
        <v>4</v>
      </c>
      <c r="AB1404" s="5">
        <f t="shared" si="131"/>
        <v>1</v>
      </c>
    </row>
    <row r="1405" spans="1:28" customFormat="1" ht="15" customHeight="1">
      <c r="A1405" s="6">
        <v>17173</v>
      </c>
      <c r="B1405" s="5" t="s">
        <v>8778</v>
      </c>
      <c r="C1405" s="5" t="s">
        <v>12559</v>
      </c>
      <c r="D1405" s="5" t="s">
        <v>8779</v>
      </c>
      <c r="E1405" s="9" t="s">
        <v>11049</v>
      </c>
      <c r="F1405" s="111">
        <v>0</v>
      </c>
      <c r="G1405" s="111">
        <v>0</v>
      </c>
      <c r="H1405" s="109">
        <f t="shared" si="129"/>
        <v>0</v>
      </c>
      <c r="I1405" s="22">
        <v>0</v>
      </c>
      <c r="J1405" s="25">
        <v>0</v>
      </c>
      <c r="K1405" s="95">
        <v>1</v>
      </c>
      <c r="L1405" s="12">
        <v>0</v>
      </c>
      <c r="M1405" s="12">
        <v>0</v>
      </c>
      <c r="N1405" s="27">
        <f t="shared" si="132"/>
        <v>1</v>
      </c>
      <c r="O1405" s="29">
        <v>1</v>
      </c>
      <c r="P1405" s="125">
        <v>0</v>
      </c>
      <c r="Q1405" s="125">
        <v>0</v>
      </c>
      <c r="R1405" s="31">
        <f t="shared" si="133"/>
        <v>0</v>
      </c>
      <c r="S1405" s="14">
        <v>4601</v>
      </c>
      <c r="T1405" s="15">
        <v>6.2532000000000005</v>
      </c>
      <c r="U1405" s="15">
        <v>735.78327896117185</v>
      </c>
      <c r="V1405" s="33">
        <f t="shared" si="134"/>
        <v>0</v>
      </c>
      <c r="W1405" s="34">
        <v>0</v>
      </c>
      <c r="X1405" s="19">
        <v>0</v>
      </c>
      <c r="Y1405" s="36">
        <v>0</v>
      </c>
      <c r="Z1405" s="41">
        <v>0</v>
      </c>
      <c r="AA1405" s="5">
        <f t="shared" si="130"/>
        <v>2</v>
      </c>
      <c r="AB1405" s="5">
        <f t="shared" si="131"/>
        <v>1</v>
      </c>
    </row>
    <row r="1406" spans="1:28" customFormat="1" ht="15" customHeight="1">
      <c r="A1406" s="6">
        <v>17175</v>
      </c>
      <c r="B1406" s="5" t="s">
        <v>9088</v>
      </c>
      <c r="C1406" s="5" t="s">
        <v>12560</v>
      </c>
      <c r="D1406" s="5" t="s">
        <v>9089</v>
      </c>
      <c r="E1406" s="9" t="s">
        <v>11049</v>
      </c>
      <c r="F1406" s="111">
        <v>1</v>
      </c>
      <c r="G1406" s="111">
        <v>1</v>
      </c>
      <c r="H1406" s="109">
        <f t="shared" si="129"/>
        <v>1</v>
      </c>
      <c r="I1406" s="22">
        <v>1</v>
      </c>
      <c r="J1406" s="25">
        <v>1</v>
      </c>
      <c r="K1406" s="95">
        <v>1</v>
      </c>
      <c r="L1406" s="12">
        <v>1</v>
      </c>
      <c r="M1406" s="12">
        <v>1</v>
      </c>
      <c r="N1406" s="27">
        <f t="shared" si="132"/>
        <v>1</v>
      </c>
      <c r="O1406" s="29">
        <v>1</v>
      </c>
      <c r="P1406" s="125">
        <v>0</v>
      </c>
      <c r="Q1406" s="125">
        <v>1</v>
      </c>
      <c r="R1406" s="31">
        <f t="shared" si="133"/>
        <v>1</v>
      </c>
      <c r="S1406" s="14">
        <v>992</v>
      </c>
      <c r="T1406" s="15">
        <v>84.272099999999995</v>
      </c>
      <c r="U1406" s="15">
        <v>11.771392904650531</v>
      </c>
      <c r="V1406" s="33">
        <f t="shared" si="134"/>
        <v>1</v>
      </c>
      <c r="W1406" s="34">
        <v>1</v>
      </c>
      <c r="X1406" s="19">
        <v>1</v>
      </c>
      <c r="Y1406" s="36">
        <v>1</v>
      </c>
      <c r="Z1406" s="41">
        <v>0</v>
      </c>
      <c r="AA1406" s="5">
        <f t="shared" si="130"/>
        <v>9</v>
      </c>
      <c r="AB1406" s="5">
        <f t="shared" si="131"/>
        <v>1</v>
      </c>
    </row>
    <row r="1407" spans="1:28" customFormat="1" ht="15" customHeight="1">
      <c r="A1407" s="6">
        <v>17176</v>
      </c>
      <c r="B1407" s="5" t="s">
        <v>9214</v>
      </c>
      <c r="C1407" s="5" t="s">
        <v>12561</v>
      </c>
      <c r="D1407" s="5" t="s">
        <v>9215</v>
      </c>
      <c r="E1407" s="9" t="s">
        <v>11049</v>
      </c>
      <c r="F1407" s="111">
        <v>0</v>
      </c>
      <c r="G1407" s="111">
        <v>1</v>
      </c>
      <c r="H1407" s="109">
        <f t="shared" si="129"/>
        <v>1</v>
      </c>
      <c r="I1407" s="22">
        <v>1</v>
      </c>
      <c r="J1407" s="25">
        <v>0</v>
      </c>
      <c r="K1407" s="95">
        <v>1</v>
      </c>
      <c r="L1407" s="12">
        <v>0</v>
      </c>
      <c r="M1407" s="12">
        <v>1</v>
      </c>
      <c r="N1407" s="27">
        <f t="shared" si="132"/>
        <v>1</v>
      </c>
      <c r="O1407" s="29">
        <v>0</v>
      </c>
      <c r="P1407" s="125">
        <v>0</v>
      </c>
      <c r="Q1407" s="125">
        <v>1</v>
      </c>
      <c r="R1407" s="31">
        <f t="shared" si="133"/>
        <v>1</v>
      </c>
      <c r="S1407" s="14">
        <v>1506</v>
      </c>
      <c r="T1407" s="15">
        <v>14.471300000000001</v>
      </c>
      <c r="U1407" s="15">
        <v>104.06805193728275</v>
      </c>
      <c r="V1407" s="33">
        <f t="shared" si="134"/>
        <v>0</v>
      </c>
      <c r="W1407" s="34">
        <v>1</v>
      </c>
      <c r="X1407" s="19">
        <v>1</v>
      </c>
      <c r="Y1407" s="36">
        <v>0</v>
      </c>
      <c r="Z1407" s="41">
        <v>0</v>
      </c>
      <c r="AA1407" s="5">
        <f t="shared" si="130"/>
        <v>5</v>
      </c>
      <c r="AB1407" s="5">
        <f t="shared" si="131"/>
        <v>1</v>
      </c>
    </row>
    <row r="1408" spans="1:28" customFormat="1" ht="15" customHeight="1">
      <c r="A1408" s="6">
        <v>17177</v>
      </c>
      <c r="B1408" s="5" t="s">
        <v>9246</v>
      </c>
      <c r="C1408" s="5" t="s">
        <v>12562</v>
      </c>
      <c r="D1408" s="5" t="s">
        <v>9247</v>
      </c>
      <c r="E1408" s="9" t="s">
        <v>11049</v>
      </c>
      <c r="F1408" s="111">
        <v>1</v>
      </c>
      <c r="G1408" s="111">
        <v>0</v>
      </c>
      <c r="H1408" s="109">
        <f t="shared" si="129"/>
        <v>1</v>
      </c>
      <c r="I1408" s="22">
        <v>1</v>
      </c>
      <c r="J1408" s="25">
        <v>0</v>
      </c>
      <c r="K1408" s="95">
        <v>1</v>
      </c>
      <c r="L1408" s="12">
        <v>1</v>
      </c>
      <c r="M1408" s="12">
        <v>1</v>
      </c>
      <c r="N1408" s="27">
        <f t="shared" si="132"/>
        <v>1</v>
      </c>
      <c r="O1408" s="29">
        <v>1</v>
      </c>
      <c r="P1408" s="125">
        <v>0</v>
      </c>
      <c r="Q1408" s="125">
        <v>0</v>
      </c>
      <c r="R1408" s="31">
        <f t="shared" si="133"/>
        <v>0</v>
      </c>
      <c r="S1408" s="14">
        <v>1581</v>
      </c>
      <c r="T1408" s="15">
        <v>13.572100000000001</v>
      </c>
      <c r="U1408" s="15">
        <v>116.48897370340624</v>
      </c>
      <c r="V1408" s="33">
        <f t="shared" si="134"/>
        <v>0</v>
      </c>
      <c r="W1408" s="34">
        <v>0</v>
      </c>
      <c r="X1408" s="19">
        <v>0</v>
      </c>
      <c r="Y1408" s="36">
        <v>0</v>
      </c>
      <c r="Z1408" s="41">
        <v>0</v>
      </c>
      <c r="AA1408" s="5">
        <f t="shared" si="130"/>
        <v>4</v>
      </c>
      <c r="AB1408" s="5">
        <f t="shared" si="131"/>
        <v>1</v>
      </c>
    </row>
    <row r="1409" spans="1:28" customFormat="1" ht="15" customHeight="1">
      <c r="A1409" s="6">
        <v>17178</v>
      </c>
      <c r="B1409" s="5" t="s">
        <v>9270</v>
      </c>
      <c r="C1409" s="5" t="s">
        <v>12563</v>
      </c>
      <c r="D1409" s="5" t="s">
        <v>9271</v>
      </c>
      <c r="E1409" s="9" t="s">
        <v>11049</v>
      </c>
      <c r="F1409" s="111">
        <v>0</v>
      </c>
      <c r="G1409" s="111">
        <v>0</v>
      </c>
      <c r="H1409" s="109">
        <f t="shared" si="129"/>
        <v>0</v>
      </c>
      <c r="I1409" s="22">
        <v>1</v>
      </c>
      <c r="J1409" s="25">
        <v>0</v>
      </c>
      <c r="K1409" s="95">
        <v>1</v>
      </c>
      <c r="L1409" s="12">
        <v>0</v>
      </c>
      <c r="M1409" s="12">
        <v>0</v>
      </c>
      <c r="N1409" s="27">
        <f t="shared" si="132"/>
        <v>1</v>
      </c>
      <c r="O1409" s="29">
        <v>1</v>
      </c>
      <c r="P1409" s="125">
        <v>0</v>
      </c>
      <c r="Q1409" s="125">
        <v>0</v>
      </c>
      <c r="R1409" s="31">
        <f t="shared" si="133"/>
        <v>0</v>
      </c>
      <c r="S1409" s="14">
        <v>3092</v>
      </c>
      <c r="T1409" s="15">
        <v>18.427599999999998</v>
      </c>
      <c r="U1409" s="15">
        <v>167.79179057500707</v>
      </c>
      <c r="V1409" s="33">
        <f t="shared" si="134"/>
        <v>0</v>
      </c>
      <c r="W1409" s="34">
        <v>0</v>
      </c>
      <c r="X1409" s="19">
        <v>1</v>
      </c>
      <c r="Y1409" s="36">
        <v>1</v>
      </c>
      <c r="Z1409" s="41">
        <v>0</v>
      </c>
      <c r="AA1409" s="5">
        <f t="shared" si="130"/>
        <v>4</v>
      </c>
      <c r="AB1409" s="5">
        <f t="shared" si="131"/>
        <v>1</v>
      </c>
    </row>
    <row r="1410" spans="1:28" customFormat="1" ht="15" customHeight="1">
      <c r="A1410" s="6">
        <v>17180</v>
      </c>
      <c r="B1410" s="5" t="s">
        <v>9440</v>
      </c>
      <c r="C1410" s="5" t="s">
        <v>12564</v>
      </c>
      <c r="D1410" s="5" t="s">
        <v>9441</v>
      </c>
      <c r="E1410" s="9" t="s">
        <v>11049</v>
      </c>
      <c r="F1410" s="111">
        <v>0</v>
      </c>
      <c r="G1410" s="111">
        <v>0</v>
      </c>
      <c r="H1410" s="109">
        <f t="shared" si="129"/>
        <v>0</v>
      </c>
      <c r="I1410" s="22">
        <v>0</v>
      </c>
      <c r="J1410" s="25">
        <v>0</v>
      </c>
      <c r="K1410" s="95">
        <v>1</v>
      </c>
      <c r="L1410" s="12">
        <v>0</v>
      </c>
      <c r="M1410" s="12">
        <v>0</v>
      </c>
      <c r="N1410" s="27">
        <f t="shared" si="132"/>
        <v>1</v>
      </c>
      <c r="O1410" s="29">
        <v>1</v>
      </c>
      <c r="P1410" s="125">
        <v>0</v>
      </c>
      <c r="Q1410" s="125">
        <v>0</v>
      </c>
      <c r="R1410" s="31">
        <f t="shared" si="133"/>
        <v>0</v>
      </c>
      <c r="S1410" s="14">
        <v>1785</v>
      </c>
      <c r="T1410" s="15">
        <v>5.7735000000000003</v>
      </c>
      <c r="U1410" s="15">
        <v>309.17121330215639</v>
      </c>
      <c r="V1410" s="33">
        <f t="shared" si="134"/>
        <v>0</v>
      </c>
      <c r="W1410" s="34">
        <v>0</v>
      </c>
      <c r="X1410" s="19">
        <v>0</v>
      </c>
      <c r="Y1410" s="36">
        <v>0</v>
      </c>
      <c r="Z1410" s="41">
        <v>0</v>
      </c>
      <c r="AA1410" s="5">
        <f t="shared" si="130"/>
        <v>2</v>
      </c>
      <c r="AB1410" s="5">
        <f t="shared" si="131"/>
        <v>1</v>
      </c>
    </row>
    <row r="1411" spans="1:28" customFormat="1" ht="15" customHeight="1">
      <c r="A1411" s="6">
        <v>17181</v>
      </c>
      <c r="B1411" s="5" t="s">
        <v>9482</v>
      </c>
      <c r="C1411" s="5" t="s">
        <v>12565</v>
      </c>
      <c r="D1411" s="5" t="s">
        <v>9483</v>
      </c>
      <c r="E1411" s="9" t="s">
        <v>11049</v>
      </c>
      <c r="F1411" s="111">
        <v>1</v>
      </c>
      <c r="G1411" s="111">
        <v>1</v>
      </c>
      <c r="H1411" s="109">
        <f t="shared" si="129"/>
        <v>1</v>
      </c>
      <c r="I1411" s="22">
        <v>1</v>
      </c>
      <c r="J1411" s="25">
        <v>0</v>
      </c>
      <c r="K1411" s="95">
        <v>1</v>
      </c>
      <c r="L1411" s="12">
        <v>0</v>
      </c>
      <c r="M1411" s="12">
        <v>1</v>
      </c>
      <c r="N1411" s="27">
        <f t="shared" si="132"/>
        <v>1</v>
      </c>
      <c r="O1411" s="29">
        <v>1</v>
      </c>
      <c r="P1411" s="125">
        <v>0</v>
      </c>
      <c r="Q1411" s="125">
        <v>1</v>
      </c>
      <c r="R1411" s="31">
        <f t="shared" si="133"/>
        <v>1</v>
      </c>
      <c r="S1411" s="14">
        <v>1270</v>
      </c>
      <c r="T1411" s="15">
        <v>60.892899999999997</v>
      </c>
      <c r="U1411" s="15">
        <v>20.856290306423247</v>
      </c>
      <c r="V1411" s="33">
        <f t="shared" si="134"/>
        <v>1</v>
      </c>
      <c r="W1411" s="34">
        <v>1</v>
      </c>
      <c r="X1411" s="19">
        <v>1</v>
      </c>
      <c r="Y1411" s="36">
        <v>1</v>
      </c>
      <c r="Z1411" s="41">
        <v>0</v>
      </c>
      <c r="AA1411" s="5">
        <f t="shared" si="130"/>
        <v>8</v>
      </c>
      <c r="AB1411" s="5">
        <f t="shared" si="131"/>
        <v>1</v>
      </c>
    </row>
    <row r="1412" spans="1:28" customFormat="1" ht="15" customHeight="1">
      <c r="A1412" s="6">
        <v>17182</v>
      </c>
      <c r="B1412" s="5" t="s">
        <v>9668</v>
      </c>
      <c r="C1412" s="5" t="s">
        <v>12566</v>
      </c>
      <c r="D1412" s="5" t="s">
        <v>9669</v>
      </c>
      <c r="E1412" s="9" t="s">
        <v>11049</v>
      </c>
      <c r="F1412" s="111">
        <v>1</v>
      </c>
      <c r="G1412" s="111">
        <v>1</v>
      </c>
      <c r="H1412" s="109">
        <f t="shared" si="129"/>
        <v>1</v>
      </c>
      <c r="I1412" s="22">
        <v>0</v>
      </c>
      <c r="J1412" s="25">
        <v>0</v>
      </c>
      <c r="K1412" s="95">
        <v>1</v>
      </c>
      <c r="L1412" s="12">
        <v>0</v>
      </c>
      <c r="M1412" s="12">
        <v>1</v>
      </c>
      <c r="N1412" s="27">
        <f t="shared" si="132"/>
        <v>1</v>
      </c>
      <c r="O1412" s="29">
        <v>1</v>
      </c>
      <c r="P1412" s="125">
        <v>0</v>
      </c>
      <c r="Q1412" s="125">
        <v>0</v>
      </c>
      <c r="R1412" s="31">
        <f t="shared" si="133"/>
        <v>0</v>
      </c>
      <c r="S1412" s="14">
        <v>1892</v>
      </c>
      <c r="T1412" s="15">
        <v>10.4398</v>
      </c>
      <c r="U1412" s="15">
        <v>181.22952546983657</v>
      </c>
      <c r="V1412" s="33">
        <f t="shared" si="134"/>
        <v>0</v>
      </c>
      <c r="W1412" s="34">
        <v>0</v>
      </c>
      <c r="X1412" s="19">
        <v>1</v>
      </c>
      <c r="Y1412" s="36">
        <v>0</v>
      </c>
      <c r="Z1412" s="41">
        <v>0</v>
      </c>
      <c r="AA1412" s="5">
        <f t="shared" si="130"/>
        <v>3</v>
      </c>
      <c r="AB1412" s="5">
        <f t="shared" si="131"/>
        <v>1</v>
      </c>
    </row>
    <row r="1413" spans="1:28" customFormat="1" ht="15" customHeight="1">
      <c r="A1413" s="6">
        <v>17183</v>
      </c>
      <c r="B1413" s="5" t="s">
        <v>9744</v>
      </c>
      <c r="C1413" s="5" t="s">
        <v>12567</v>
      </c>
      <c r="D1413" s="5" t="s">
        <v>9745</v>
      </c>
      <c r="E1413" s="9" t="s">
        <v>11049</v>
      </c>
      <c r="F1413" s="111">
        <v>0</v>
      </c>
      <c r="G1413" s="111">
        <v>1</v>
      </c>
      <c r="H1413" s="109">
        <f t="shared" si="129"/>
        <v>1</v>
      </c>
      <c r="I1413" s="22">
        <v>1</v>
      </c>
      <c r="J1413" s="25">
        <v>0</v>
      </c>
      <c r="K1413" s="95">
        <v>1</v>
      </c>
      <c r="L1413" s="12">
        <v>0</v>
      </c>
      <c r="M1413" s="12">
        <v>1</v>
      </c>
      <c r="N1413" s="27">
        <f t="shared" si="132"/>
        <v>1</v>
      </c>
      <c r="O1413" s="29">
        <v>1</v>
      </c>
      <c r="P1413" s="125">
        <v>0</v>
      </c>
      <c r="Q1413" s="125">
        <v>0</v>
      </c>
      <c r="R1413" s="31">
        <f t="shared" si="133"/>
        <v>0</v>
      </c>
      <c r="S1413" s="14">
        <v>1359</v>
      </c>
      <c r="T1413" s="15">
        <v>19.8078</v>
      </c>
      <c r="U1413" s="15">
        <v>68.609335716233005</v>
      </c>
      <c r="V1413" s="33">
        <f t="shared" si="134"/>
        <v>1</v>
      </c>
      <c r="W1413" s="34">
        <v>0</v>
      </c>
      <c r="X1413" s="19">
        <v>1</v>
      </c>
      <c r="Y1413" s="36">
        <v>0</v>
      </c>
      <c r="Z1413" s="41">
        <v>0</v>
      </c>
      <c r="AA1413" s="5">
        <f t="shared" si="130"/>
        <v>5</v>
      </c>
      <c r="AB1413" s="5">
        <f t="shared" si="131"/>
        <v>1</v>
      </c>
    </row>
    <row r="1414" spans="1:28" customFormat="1" ht="15" customHeight="1">
      <c r="A1414" s="6">
        <v>17184</v>
      </c>
      <c r="B1414" s="5" t="s">
        <v>9764</v>
      </c>
      <c r="C1414" s="5" t="s">
        <v>12568</v>
      </c>
      <c r="D1414" s="5" t="s">
        <v>9765</v>
      </c>
      <c r="E1414" s="9" t="s">
        <v>11049</v>
      </c>
      <c r="F1414" s="111">
        <v>1</v>
      </c>
      <c r="G1414" s="111">
        <v>1</v>
      </c>
      <c r="H1414" s="109">
        <f t="shared" ref="H1414:H1477" si="135">IF(OR(F1414=1,G1414=1)=TRUE,1,0)</f>
        <v>1</v>
      </c>
      <c r="I1414" s="22">
        <v>1</v>
      </c>
      <c r="J1414" s="25">
        <v>0</v>
      </c>
      <c r="K1414" s="95">
        <v>1</v>
      </c>
      <c r="L1414" s="12">
        <v>0</v>
      </c>
      <c r="M1414" s="12">
        <v>1</v>
      </c>
      <c r="N1414" s="27">
        <f t="shared" si="132"/>
        <v>1</v>
      </c>
      <c r="O1414" s="29">
        <v>0</v>
      </c>
      <c r="P1414" s="125">
        <v>0</v>
      </c>
      <c r="Q1414" s="125">
        <v>1</v>
      </c>
      <c r="R1414" s="31">
        <f t="shared" si="133"/>
        <v>1</v>
      </c>
      <c r="S1414" s="14">
        <v>1083</v>
      </c>
      <c r="T1414" s="15">
        <v>43.257600000000004</v>
      </c>
      <c r="U1414" s="15">
        <v>25.036063027075009</v>
      </c>
      <c r="V1414" s="33">
        <f t="shared" si="134"/>
        <v>1</v>
      </c>
      <c r="W1414" s="34">
        <v>1</v>
      </c>
      <c r="X1414" s="19">
        <v>1</v>
      </c>
      <c r="Y1414" s="36">
        <v>1</v>
      </c>
      <c r="Z1414" s="41">
        <v>0</v>
      </c>
      <c r="AA1414" s="5">
        <f t="shared" ref="AA1414:AA1477" si="136">H1414+I1414+J1414+N1414+O1414+R1414+V1414+W1414+Y1414+Z1414</f>
        <v>7</v>
      </c>
      <c r="AB1414" s="5">
        <f t="shared" ref="AB1414:AB1477" si="137">IF(AA1414&gt;0,1,0)</f>
        <v>1</v>
      </c>
    </row>
    <row r="1415" spans="1:28" customFormat="1" ht="15" customHeight="1">
      <c r="A1415" s="6">
        <v>17185</v>
      </c>
      <c r="B1415" s="5" t="s">
        <v>9848</v>
      </c>
      <c r="C1415" s="5" t="s">
        <v>12569</v>
      </c>
      <c r="D1415" s="5" t="s">
        <v>9849</v>
      </c>
      <c r="E1415" s="9" t="s">
        <v>11049</v>
      </c>
      <c r="F1415" s="111">
        <v>1</v>
      </c>
      <c r="G1415" s="111">
        <v>1</v>
      </c>
      <c r="H1415" s="109">
        <f t="shared" si="135"/>
        <v>1</v>
      </c>
      <c r="I1415" s="22">
        <v>1</v>
      </c>
      <c r="J1415" s="25">
        <v>0</v>
      </c>
      <c r="K1415" s="95">
        <v>1</v>
      </c>
      <c r="L1415" s="12">
        <v>0</v>
      </c>
      <c r="M1415" s="12">
        <v>1</v>
      </c>
      <c r="N1415" s="27">
        <f t="shared" ref="N1415:N1478" si="138">IF((K1415+L1415+M1415)&gt;0,1,0)</f>
        <v>1</v>
      </c>
      <c r="O1415" s="29">
        <v>1</v>
      </c>
      <c r="P1415" s="125">
        <v>0</v>
      </c>
      <c r="Q1415" s="125">
        <v>1</v>
      </c>
      <c r="R1415" s="31">
        <f t="shared" ref="R1415:R1478" si="139">IF(OR(P1415=1,Q1415=1)=TRUE,1,0)</f>
        <v>1</v>
      </c>
      <c r="S1415" s="14">
        <v>1298</v>
      </c>
      <c r="T1415" s="15">
        <v>45.86</v>
      </c>
      <c r="U1415" s="15">
        <v>28.303532490187528</v>
      </c>
      <c r="V1415" s="33">
        <f t="shared" ref="V1415:V1478" si="140">IF(U1415&lt;=80,1,0)</f>
        <v>1</v>
      </c>
      <c r="W1415" s="34">
        <v>0</v>
      </c>
      <c r="X1415" s="19">
        <v>1</v>
      </c>
      <c r="Y1415" s="36">
        <v>1</v>
      </c>
      <c r="Z1415" s="41">
        <v>0</v>
      </c>
      <c r="AA1415" s="5">
        <f t="shared" si="136"/>
        <v>7</v>
      </c>
      <c r="AB1415" s="5">
        <f t="shared" si="137"/>
        <v>1</v>
      </c>
    </row>
    <row r="1416" spans="1:28" customFormat="1" ht="15" customHeight="1">
      <c r="A1416" s="6">
        <v>17189</v>
      </c>
      <c r="B1416" s="5" t="s">
        <v>10088</v>
      </c>
      <c r="C1416" s="5" t="s">
        <v>12570</v>
      </c>
      <c r="D1416" s="5" t="s">
        <v>10089</v>
      </c>
      <c r="E1416" s="9" t="s">
        <v>11049</v>
      </c>
      <c r="F1416" s="111">
        <v>1</v>
      </c>
      <c r="G1416" s="111">
        <v>1</v>
      </c>
      <c r="H1416" s="109">
        <f t="shared" si="135"/>
        <v>1</v>
      </c>
      <c r="I1416" s="22">
        <v>1</v>
      </c>
      <c r="J1416" s="25">
        <v>0</v>
      </c>
      <c r="K1416" s="95">
        <v>1</v>
      </c>
      <c r="L1416" s="12">
        <v>0</v>
      </c>
      <c r="M1416" s="12">
        <v>1</v>
      </c>
      <c r="N1416" s="27">
        <f t="shared" si="138"/>
        <v>1</v>
      </c>
      <c r="O1416" s="29">
        <v>1</v>
      </c>
      <c r="P1416" s="125">
        <v>0</v>
      </c>
      <c r="Q1416" s="125">
        <v>1</v>
      </c>
      <c r="R1416" s="31">
        <f t="shared" si="139"/>
        <v>1</v>
      </c>
      <c r="S1416" s="14">
        <v>2125</v>
      </c>
      <c r="T1416" s="15">
        <v>72.692700000000002</v>
      </c>
      <c r="U1416" s="15">
        <v>29.232646469315348</v>
      </c>
      <c r="V1416" s="33">
        <f t="shared" si="140"/>
        <v>1</v>
      </c>
      <c r="W1416" s="34">
        <v>0</v>
      </c>
      <c r="X1416" s="19">
        <v>1</v>
      </c>
      <c r="Y1416" s="36">
        <v>1</v>
      </c>
      <c r="Z1416" s="41">
        <v>0</v>
      </c>
      <c r="AA1416" s="5">
        <f t="shared" si="136"/>
        <v>7</v>
      </c>
      <c r="AB1416" s="5">
        <f t="shared" si="137"/>
        <v>1</v>
      </c>
    </row>
    <row r="1417" spans="1:28" customFormat="1" ht="15" customHeight="1">
      <c r="A1417" s="6">
        <v>17191</v>
      </c>
      <c r="B1417" s="5" t="s">
        <v>10112</v>
      </c>
      <c r="C1417" s="5" t="s">
        <v>12571</v>
      </c>
      <c r="D1417" s="5" t="s">
        <v>10113</v>
      </c>
      <c r="E1417" s="9" t="s">
        <v>11049</v>
      </c>
      <c r="F1417" s="111">
        <v>0</v>
      </c>
      <c r="G1417" s="111">
        <v>1</v>
      </c>
      <c r="H1417" s="109">
        <f t="shared" si="135"/>
        <v>1</v>
      </c>
      <c r="I1417" s="22">
        <v>1</v>
      </c>
      <c r="J1417" s="25">
        <v>0</v>
      </c>
      <c r="K1417" s="95">
        <v>1</v>
      </c>
      <c r="L1417" s="12">
        <v>1</v>
      </c>
      <c r="M1417" s="12">
        <v>1</v>
      </c>
      <c r="N1417" s="27">
        <f t="shared" si="138"/>
        <v>1</v>
      </c>
      <c r="O1417" s="29">
        <v>1</v>
      </c>
      <c r="P1417" s="125">
        <v>0</v>
      </c>
      <c r="Q1417" s="125">
        <v>1</v>
      </c>
      <c r="R1417" s="31">
        <f t="shared" si="139"/>
        <v>1</v>
      </c>
      <c r="S1417" s="14">
        <v>566</v>
      </c>
      <c r="T1417" s="15">
        <v>17.733499999999999</v>
      </c>
      <c r="U1417" s="15">
        <v>31.916993261341531</v>
      </c>
      <c r="V1417" s="33">
        <f t="shared" si="140"/>
        <v>1</v>
      </c>
      <c r="W1417" s="34">
        <v>0</v>
      </c>
      <c r="X1417" s="19">
        <v>1</v>
      </c>
      <c r="Y1417" s="36">
        <v>0</v>
      </c>
      <c r="Z1417" s="41">
        <v>0</v>
      </c>
      <c r="AA1417" s="5">
        <f t="shared" si="136"/>
        <v>6</v>
      </c>
      <c r="AB1417" s="5">
        <f t="shared" si="137"/>
        <v>1</v>
      </c>
    </row>
    <row r="1418" spans="1:28" customFormat="1" ht="15" customHeight="1">
      <c r="A1418" s="6">
        <v>17192</v>
      </c>
      <c r="B1418" s="5" t="s">
        <v>10208</v>
      </c>
      <c r="C1418" s="5" t="s">
        <v>12572</v>
      </c>
      <c r="D1418" s="5" t="s">
        <v>10209</v>
      </c>
      <c r="E1418" s="9" t="s">
        <v>11049</v>
      </c>
      <c r="F1418" s="111">
        <v>1</v>
      </c>
      <c r="G1418" s="111">
        <v>0</v>
      </c>
      <c r="H1418" s="109">
        <f t="shared" si="135"/>
        <v>1</v>
      </c>
      <c r="I1418" s="22">
        <v>1</v>
      </c>
      <c r="J1418" s="25">
        <v>0</v>
      </c>
      <c r="K1418" s="95">
        <v>1</v>
      </c>
      <c r="L1418" s="12">
        <v>0</v>
      </c>
      <c r="M1418" s="12">
        <v>0</v>
      </c>
      <c r="N1418" s="27">
        <f t="shared" si="138"/>
        <v>1</v>
      </c>
      <c r="O1418" s="29">
        <v>1</v>
      </c>
      <c r="P1418" s="125">
        <v>0</v>
      </c>
      <c r="Q1418" s="125">
        <v>0</v>
      </c>
      <c r="R1418" s="31">
        <f t="shared" si="139"/>
        <v>0</v>
      </c>
      <c r="S1418" s="14">
        <v>3877</v>
      </c>
      <c r="T1418" s="15">
        <v>10.680299999999999</v>
      </c>
      <c r="U1418" s="15">
        <v>363.00478450979847</v>
      </c>
      <c r="V1418" s="33">
        <f t="shared" si="140"/>
        <v>0</v>
      </c>
      <c r="W1418" s="34">
        <v>0</v>
      </c>
      <c r="X1418" s="19">
        <v>0</v>
      </c>
      <c r="Y1418" s="36">
        <v>0</v>
      </c>
      <c r="Z1418" s="41">
        <v>0</v>
      </c>
      <c r="AA1418" s="5">
        <f t="shared" si="136"/>
        <v>4</v>
      </c>
      <c r="AB1418" s="5">
        <f t="shared" si="137"/>
        <v>1</v>
      </c>
    </row>
    <row r="1419" spans="1:28" customFormat="1" ht="15" customHeight="1">
      <c r="A1419" s="6">
        <v>17193</v>
      </c>
      <c r="B1419" s="5" t="s">
        <v>10396</v>
      </c>
      <c r="C1419" s="5" t="s">
        <v>12573</v>
      </c>
      <c r="D1419" s="5" t="s">
        <v>10397</v>
      </c>
      <c r="E1419" s="9" t="s">
        <v>11049</v>
      </c>
      <c r="F1419" s="111">
        <v>0</v>
      </c>
      <c r="G1419" s="111">
        <v>1</v>
      </c>
      <c r="H1419" s="109">
        <f t="shared" si="135"/>
        <v>1</v>
      </c>
      <c r="I1419" s="22">
        <v>1</v>
      </c>
      <c r="J1419" s="25">
        <v>0</v>
      </c>
      <c r="K1419" s="95">
        <v>1</v>
      </c>
      <c r="L1419" s="12">
        <v>0</v>
      </c>
      <c r="M1419" s="12">
        <v>1</v>
      </c>
      <c r="N1419" s="27">
        <f t="shared" si="138"/>
        <v>1</v>
      </c>
      <c r="O1419" s="29">
        <v>1</v>
      </c>
      <c r="P1419" s="125">
        <v>0</v>
      </c>
      <c r="Q1419" s="125">
        <v>0</v>
      </c>
      <c r="R1419" s="31">
        <f t="shared" si="139"/>
        <v>0</v>
      </c>
      <c r="S1419" s="14">
        <v>1372</v>
      </c>
      <c r="T1419" s="15">
        <v>14.857699999999999</v>
      </c>
      <c r="U1419" s="15">
        <v>92.342690995241526</v>
      </c>
      <c r="V1419" s="33">
        <f t="shared" si="140"/>
        <v>0</v>
      </c>
      <c r="W1419" s="34">
        <v>0</v>
      </c>
      <c r="X1419" s="19">
        <v>1</v>
      </c>
      <c r="Y1419" s="36">
        <v>0</v>
      </c>
      <c r="Z1419" s="41">
        <v>0</v>
      </c>
      <c r="AA1419" s="5">
        <f t="shared" si="136"/>
        <v>4</v>
      </c>
      <c r="AB1419" s="5">
        <f t="shared" si="137"/>
        <v>1</v>
      </c>
    </row>
    <row r="1420" spans="1:28" customFormat="1" ht="15" customHeight="1">
      <c r="A1420" s="6">
        <v>17194</v>
      </c>
      <c r="B1420" s="5" t="s">
        <v>10438</v>
      </c>
      <c r="C1420" s="5" t="s">
        <v>12574</v>
      </c>
      <c r="D1420" s="5" t="s">
        <v>10439</v>
      </c>
      <c r="E1420" s="9" t="s">
        <v>11049</v>
      </c>
      <c r="F1420" s="111">
        <v>0</v>
      </c>
      <c r="G1420" s="111">
        <v>1</v>
      </c>
      <c r="H1420" s="109">
        <f t="shared" si="135"/>
        <v>1</v>
      </c>
      <c r="I1420" s="22">
        <v>1</v>
      </c>
      <c r="J1420" s="25">
        <v>1</v>
      </c>
      <c r="K1420" s="95">
        <v>1</v>
      </c>
      <c r="L1420" s="12">
        <v>1</v>
      </c>
      <c r="M1420" s="12">
        <v>1</v>
      </c>
      <c r="N1420" s="27">
        <f t="shared" si="138"/>
        <v>1</v>
      </c>
      <c r="O1420" s="29">
        <v>1</v>
      </c>
      <c r="P1420" s="125">
        <v>0</v>
      </c>
      <c r="Q1420" s="125">
        <v>1</v>
      </c>
      <c r="R1420" s="31">
        <f t="shared" si="139"/>
        <v>1</v>
      </c>
      <c r="S1420" s="14">
        <v>212</v>
      </c>
      <c r="T1420" s="15">
        <v>31.123800000000003</v>
      </c>
      <c r="U1420" s="15">
        <v>6.8115075922605843</v>
      </c>
      <c r="V1420" s="33">
        <f t="shared" si="140"/>
        <v>1</v>
      </c>
      <c r="W1420" s="34">
        <v>0</v>
      </c>
      <c r="X1420" s="19">
        <v>1</v>
      </c>
      <c r="Y1420" s="36">
        <v>1</v>
      </c>
      <c r="Z1420" s="41">
        <v>0</v>
      </c>
      <c r="AA1420" s="5">
        <f t="shared" si="136"/>
        <v>8</v>
      </c>
      <c r="AB1420" s="5">
        <f t="shared" si="137"/>
        <v>1</v>
      </c>
    </row>
    <row r="1421" spans="1:28" customFormat="1" ht="15" customHeight="1">
      <c r="A1421" s="6">
        <v>17196</v>
      </c>
      <c r="B1421" s="5" t="s">
        <v>10550</v>
      </c>
      <c r="C1421" s="5" t="s">
        <v>12575</v>
      </c>
      <c r="D1421" s="5" t="s">
        <v>10551</v>
      </c>
      <c r="E1421" s="9" t="s">
        <v>11049</v>
      </c>
      <c r="F1421" s="111">
        <v>1</v>
      </c>
      <c r="G1421" s="111">
        <v>0</v>
      </c>
      <c r="H1421" s="109">
        <f t="shared" si="135"/>
        <v>1</v>
      </c>
      <c r="I1421" s="22">
        <v>1</v>
      </c>
      <c r="J1421" s="25">
        <v>0</v>
      </c>
      <c r="K1421" s="95">
        <v>1</v>
      </c>
      <c r="L1421" s="12">
        <v>0</v>
      </c>
      <c r="M1421" s="12">
        <v>0</v>
      </c>
      <c r="N1421" s="27">
        <f t="shared" si="138"/>
        <v>1</v>
      </c>
      <c r="O1421" s="29">
        <v>1</v>
      </c>
      <c r="P1421" s="125">
        <v>0</v>
      </c>
      <c r="Q1421" s="125">
        <v>0</v>
      </c>
      <c r="R1421" s="31">
        <f t="shared" si="139"/>
        <v>0</v>
      </c>
      <c r="S1421" s="14">
        <v>3875</v>
      </c>
      <c r="T1421" s="15">
        <v>21.063800000000001</v>
      </c>
      <c r="U1421" s="15">
        <v>183.96490661703965</v>
      </c>
      <c r="V1421" s="33">
        <f t="shared" si="140"/>
        <v>0</v>
      </c>
      <c r="W1421" s="34">
        <v>0</v>
      </c>
      <c r="X1421" s="19">
        <v>0</v>
      </c>
      <c r="Y1421" s="36">
        <v>0</v>
      </c>
      <c r="Z1421" s="41">
        <v>0</v>
      </c>
      <c r="AA1421" s="5">
        <f t="shared" si="136"/>
        <v>4</v>
      </c>
      <c r="AB1421" s="5">
        <f t="shared" si="137"/>
        <v>1</v>
      </c>
    </row>
    <row r="1422" spans="1:28" customFormat="1" ht="15" customHeight="1">
      <c r="A1422" s="6">
        <v>17197</v>
      </c>
      <c r="B1422" s="5" t="s">
        <v>10592</v>
      </c>
      <c r="C1422" s="5" t="s">
        <v>12576</v>
      </c>
      <c r="D1422" s="5" t="s">
        <v>10593</v>
      </c>
      <c r="E1422" s="9" t="s">
        <v>11049</v>
      </c>
      <c r="F1422" s="111">
        <v>1</v>
      </c>
      <c r="G1422" s="111">
        <v>1</v>
      </c>
      <c r="H1422" s="109">
        <f t="shared" si="135"/>
        <v>1</v>
      </c>
      <c r="I1422" s="22">
        <v>0</v>
      </c>
      <c r="J1422" s="25">
        <v>0</v>
      </c>
      <c r="K1422" s="95">
        <v>1</v>
      </c>
      <c r="L1422" s="12">
        <v>0</v>
      </c>
      <c r="M1422" s="12">
        <v>1</v>
      </c>
      <c r="N1422" s="27">
        <f t="shared" si="138"/>
        <v>1</v>
      </c>
      <c r="O1422" s="29">
        <v>1</v>
      </c>
      <c r="P1422" s="125">
        <v>0</v>
      </c>
      <c r="Q1422" s="125">
        <v>1</v>
      </c>
      <c r="R1422" s="31">
        <f t="shared" si="139"/>
        <v>1</v>
      </c>
      <c r="S1422" s="14">
        <v>4461</v>
      </c>
      <c r="T1422" s="15">
        <v>12.964</v>
      </c>
      <c r="U1422" s="15">
        <v>344.1067571737118</v>
      </c>
      <c r="V1422" s="33">
        <f t="shared" si="140"/>
        <v>0</v>
      </c>
      <c r="W1422" s="34">
        <v>0</v>
      </c>
      <c r="X1422" s="19">
        <v>1</v>
      </c>
      <c r="Y1422" s="36">
        <v>0</v>
      </c>
      <c r="Z1422" s="41">
        <v>0</v>
      </c>
      <c r="AA1422" s="5">
        <f t="shared" si="136"/>
        <v>4</v>
      </c>
      <c r="AB1422" s="5">
        <f t="shared" si="137"/>
        <v>1</v>
      </c>
    </row>
    <row r="1423" spans="1:28" customFormat="1" ht="15" customHeight="1">
      <c r="A1423" s="6">
        <v>17198</v>
      </c>
      <c r="B1423" s="5" t="s">
        <v>10598</v>
      </c>
      <c r="C1423" s="5" t="s">
        <v>12577</v>
      </c>
      <c r="D1423" s="5" t="s">
        <v>10599</v>
      </c>
      <c r="E1423" s="9" t="s">
        <v>11049</v>
      </c>
      <c r="F1423" s="111">
        <v>1</v>
      </c>
      <c r="G1423" s="111">
        <v>1</v>
      </c>
      <c r="H1423" s="109">
        <f t="shared" si="135"/>
        <v>1</v>
      </c>
      <c r="I1423" s="22">
        <v>1</v>
      </c>
      <c r="J1423" s="25">
        <v>0</v>
      </c>
      <c r="K1423" s="95">
        <v>1</v>
      </c>
      <c r="L1423" s="12">
        <v>0</v>
      </c>
      <c r="M1423" s="12">
        <v>1</v>
      </c>
      <c r="N1423" s="27">
        <f t="shared" si="138"/>
        <v>1</v>
      </c>
      <c r="O1423" s="29">
        <v>0</v>
      </c>
      <c r="P1423" s="125">
        <v>0</v>
      </c>
      <c r="Q1423" s="125">
        <v>1</v>
      </c>
      <c r="R1423" s="31">
        <f t="shared" si="139"/>
        <v>1</v>
      </c>
      <c r="S1423" s="14">
        <v>1476</v>
      </c>
      <c r="T1423" s="15">
        <v>54.148000000000003</v>
      </c>
      <c r="U1423" s="15">
        <v>27.258624510600576</v>
      </c>
      <c r="V1423" s="33">
        <f t="shared" si="140"/>
        <v>1</v>
      </c>
      <c r="W1423" s="34">
        <v>1</v>
      </c>
      <c r="X1423" s="19">
        <v>1</v>
      </c>
      <c r="Y1423" s="36">
        <v>1</v>
      </c>
      <c r="Z1423" s="41">
        <v>0</v>
      </c>
      <c r="AA1423" s="5">
        <f t="shared" si="136"/>
        <v>7</v>
      </c>
      <c r="AB1423" s="5">
        <f t="shared" si="137"/>
        <v>1</v>
      </c>
    </row>
    <row r="1424" spans="1:28" customFormat="1" ht="15" customHeight="1">
      <c r="A1424" s="6">
        <v>17200</v>
      </c>
      <c r="B1424" s="5" t="s">
        <v>10722</v>
      </c>
      <c r="C1424" s="5" t="s">
        <v>12578</v>
      </c>
      <c r="D1424" s="5" t="s">
        <v>10723</v>
      </c>
      <c r="E1424" s="9" t="s">
        <v>11049</v>
      </c>
      <c r="F1424" s="111">
        <v>1</v>
      </c>
      <c r="G1424" s="111">
        <v>0</v>
      </c>
      <c r="H1424" s="109">
        <f t="shared" si="135"/>
        <v>1</v>
      </c>
      <c r="I1424" s="22">
        <v>1</v>
      </c>
      <c r="J1424" s="25">
        <v>0</v>
      </c>
      <c r="K1424" s="95">
        <v>1</v>
      </c>
      <c r="L1424" s="12">
        <v>0</v>
      </c>
      <c r="M1424" s="12">
        <v>1</v>
      </c>
      <c r="N1424" s="27">
        <f t="shared" si="138"/>
        <v>1</v>
      </c>
      <c r="O1424" s="29">
        <v>1</v>
      </c>
      <c r="P1424" s="125">
        <v>0</v>
      </c>
      <c r="Q1424" s="125">
        <v>0</v>
      </c>
      <c r="R1424" s="31">
        <f t="shared" si="139"/>
        <v>0</v>
      </c>
      <c r="S1424" s="14">
        <v>1432</v>
      </c>
      <c r="T1424" s="15">
        <v>16.865200000000002</v>
      </c>
      <c r="U1424" s="15">
        <v>84.908569124587899</v>
      </c>
      <c r="V1424" s="33">
        <f t="shared" si="140"/>
        <v>0</v>
      </c>
      <c r="W1424" s="34">
        <v>1</v>
      </c>
      <c r="X1424" s="19">
        <v>0</v>
      </c>
      <c r="Y1424" s="36">
        <v>0</v>
      </c>
      <c r="Z1424" s="41">
        <v>0</v>
      </c>
      <c r="AA1424" s="5">
        <f t="shared" si="136"/>
        <v>5</v>
      </c>
      <c r="AB1424" s="5">
        <f t="shared" si="137"/>
        <v>1</v>
      </c>
    </row>
    <row r="1425" spans="1:28" customFormat="1" ht="15" customHeight="1">
      <c r="A1425" s="6">
        <v>17202</v>
      </c>
      <c r="B1425" s="5" t="s">
        <v>10858</v>
      </c>
      <c r="C1425" s="5" t="s">
        <v>12579</v>
      </c>
      <c r="D1425" s="5" t="s">
        <v>10859</v>
      </c>
      <c r="E1425" s="9" t="s">
        <v>11049</v>
      </c>
      <c r="F1425" s="111">
        <v>1</v>
      </c>
      <c r="G1425" s="111">
        <v>1</v>
      </c>
      <c r="H1425" s="109">
        <f t="shared" si="135"/>
        <v>1</v>
      </c>
      <c r="I1425" s="22">
        <v>1</v>
      </c>
      <c r="J1425" s="25">
        <v>1</v>
      </c>
      <c r="K1425" s="95">
        <v>1</v>
      </c>
      <c r="L1425" s="12">
        <v>0</v>
      </c>
      <c r="M1425" s="12">
        <v>1</v>
      </c>
      <c r="N1425" s="27">
        <f t="shared" si="138"/>
        <v>1</v>
      </c>
      <c r="O1425" s="29">
        <v>1</v>
      </c>
      <c r="P1425" s="125">
        <v>0</v>
      </c>
      <c r="Q1425" s="125">
        <v>1</v>
      </c>
      <c r="R1425" s="31">
        <f t="shared" si="139"/>
        <v>1</v>
      </c>
      <c r="S1425" s="14">
        <v>723</v>
      </c>
      <c r="T1425" s="15">
        <v>35.2654</v>
      </c>
      <c r="U1425" s="15">
        <v>20.501681534875544</v>
      </c>
      <c r="V1425" s="33">
        <f t="shared" si="140"/>
        <v>1</v>
      </c>
      <c r="W1425" s="34">
        <v>1</v>
      </c>
      <c r="X1425" s="19">
        <v>1</v>
      </c>
      <c r="Y1425" s="36">
        <v>1</v>
      </c>
      <c r="Z1425" s="41">
        <v>0</v>
      </c>
      <c r="AA1425" s="5">
        <f t="shared" si="136"/>
        <v>9</v>
      </c>
      <c r="AB1425" s="5">
        <f t="shared" si="137"/>
        <v>1</v>
      </c>
    </row>
    <row r="1426" spans="1:28" customFormat="1" ht="15" customHeight="1">
      <c r="A1426" s="6">
        <v>17203</v>
      </c>
      <c r="B1426" s="5" t="s">
        <v>10862</v>
      </c>
      <c r="C1426" s="5" t="s">
        <v>12580</v>
      </c>
      <c r="D1426" s="5" t="s">
        <v>10863</v>
      </c>
      <c r="E1426" s="9" t="s">
        <v>11049</v>
      </c>
      <c r="F1426" s="111">
        <v>1</v>
      </c>
      <c r="G1426" s="111">
        <v>0</v>
      </c>
      <c r="H1426" s="109">
        <f t="shared" si="135"/>
        <v>1</v>
      </c>
      <c r="I1426" s="22">
        <v>0</v>
      </c>
      <c r="J1426" s="25">
        <v>0</v>
      </c>
      <c r="K1426" s="95">
        <v>1</v>
      </c>
      <c r="L1426" s="12">
        <v>0</v>
      </c>
      <c r="M1426" s="12">
        <v>1</v>
      </c>
      <c r="N1426" s="27">
        <f t="shared" si="138"/>
        <v>1</v>
      </c>
      <c r="O1426" s="29">
        <v>1</v>
      </c>
      <c r="P1426" s="125">
        <v>0</v>
      </c>
      <c r="Q1426" s="125">
        <v>0</v>
      </c>
      <c r="R1426" s="31">
        <f t="shared" si="139"/>
        <v>0</v>
      </c>
      <c r="S1426" s="14">
        <v>1933</v>
      </c>
      <c r="T1426" s="15">
        <v>11.2239</v>
      </c>
      <c r="U1426" s="15">
        <v>172.22177674426891</v>
      </c>
      <c r="V1426" s="33">
        <f t="shared" si="140"/>
        <v>0</v>
      </c>
      <c r="W1426" s="34">
        <v>1</v>
      </c>
      <c r="X1426" s="19">
        <v>0</v>
      </c>
      <c r="Y1426" s="36">
        <v>0</v>
      </c>
      <c r="Z1426" s="41">
        <v>0</v>
      </c>
      <c r="AA1426" s="5">
        <f t="shared" si="136"/>
        <v>4</v>
      </c>
      <c r="AB1426" s="5">
        <f t="shared" si="137"/>
        <v>1</v>
      </c>
    </row>
    <row r="1427" spans="1:28" customFormat="1" ht="15" customHeight="1">
      <c r="A1427" s="6">
        <v>17205</v>
      </c>
      <c r="B1427" s="5" t="s">
        <v>10992</v>
      </c>
      <c r="C1427" s="5" t="s">
        <v>12581</v>
      </c>
      <c r="D1427" s="5" t="s">
        <v>10993</v>
      </c>
      <c r="E1427" s="9" t="s">
        <v>11049</v>
      </c>
      <c r="F1427" s="111">
        <v>1</v>
      </c>
      <c r="G1427" s="111">
        <v>1</v>
      </c>
      <c r="H1427" s="109">
        <f t="shared" si="135"/>
        <v>1</v>
      </c>
      <c r="I1427" s="22">
        <v>1</v>
      </c>
      <c r="J1427" s="25">
        <v>0</v>
      </c>
      <c r="K1427" s="95">
        <v>1</v>
      </c>
      <c r="L1427" s="12">
        <v>0</v>
      </c>
      <c r="M1427" s="12">
        <v>1</v>
      </c>
      <c r="N1427" s="27">
        <f t="shared" si="138"/>
        <v>1</v>
      </c>
      <c r="O1427" s="29">
        <v>1</v>
      </c>
      <c r="P1427" s="125">
        <v>0</v>
      </c>
      <c r="Q1427" s="125">
        <v>1</v>
      </c>
      <c r="R1427" s="31">
        <f t="shared" si="139"/>
        <v>1</v>
      </c>
      <c r="S1427" s="14">
        <v>1091</v>
      </c>
      <c r="T1427" s="15">
        <v>19.681699999999999</v>
      </c>
      <c r="U1427" s="15">
        <v>55.432203519004965</v>
      </c>
      <c r="V1427" s="33">
        <f t="shared" si="140"/>
        <v>1</v>
      </c>
      <c r="W1427" s="34">
        <v>0</v>
      </c>
      <c r="X1427" s="19">
        <v>1</v>
      </c>
      <c r="Y1427" s="36">
        <v>0</v>
      </c>
      <c r="Z1427" s="41">
        <v>0</v>
      </c>
      <c r="AA1427" s="5">
        <f t="shared" si="136"/>
        <v>6</v>
      </c>
      <c r="AB1427" s="5">
        <f t="shared" si="137"/>
        <v>1</v>
      </c>
    </row>
    <row r="1428" spans="1:28" customFormat="1" ht="15" customHeight="1">
      <c r="A1428" s="6">
        <v>13004</v>
      </c>
      <c r="B1428" s="5" t="s">
        <v>191</v>
      </c>
      <c r="C1428" s="5" t="s">
        <v>12582</v>
      </c>
      <c r="D1428" s="5" t="s">
        <v>192</v>
      </c>
      <c r="E1428" s="9" t="s">
        <v>11050</v>
      </c>
      <c r="F1428" s="111">
        <v>0</v>
      </c>
      <c r="G1428" s="111">
        <v>1</v>
      </c>
      <c r="H1428" s="109">
        <f t="shared" si="135"/>
        <v>1</v>
      </c>
      <c r="I1428" s="22">
        <v>0</v>
      </c>
      <c r="J1428" s="25">
        <v>0</v>
      </c>
      <c r="K1428" s="95">
        <v>1</v>
      </c>
      <c r="L1428" s="12">
        <v>0</v>
      </c>
      <c r="M1428" s="12">
        <v>0</v>
      </c>
      <c r="N1428" s="27">
        <f t="shared" si="138"/>
        <v>1</v>
      </c>
      <c r="O1428" s="29">
        <v>1</v>
      </c>
      <c r="P1428" s="125">
        <v>0</v>
      </c>
      <c r="Q1428" s="125">
        <v>0</v>
      </c>
      <c r="R1428" s="31">
        <f t="shared" si="139"/>
        <v>0</v>
      </c>
      <c r="S1428" s="14">
        <v>4164</v>
      </c>
      <c r="T1428" s="15">
        <v>7.9507000000000003</v>
      </c>
      <c r="U1428" s="15">
        <v>523.72747053718535</v>
      </c>
      <c r="V1428" s="33">
        <f t="shared" si="140"/>
        <v>0</v>
      </c>
      <c r="W1428" s="34">
        <v>0</v>
      </c>
      <c r="X1428" s="19">
        <v>1</v>
      </c>
      <c r="Y1428" s="36">
        <v>0</v>
      </c>
      <c r="Z1428" s="41">
        <v>0</v>
      </c>
      <c r="AA1428" s="5">
        <f t="shared" si="136"/>
        <v>3</v>
      </c>
      <c r="AB1428" s="5">
        <f t="shared" si="137"/>
        <v>1</v>
      </c>
    </row>
    <row r="1429" spans="1:28" customFormat="1" ht="15" customHeight="1">
      <c r="A1429" s="6">
        <v>13005</v>
      </c>
      <c r="B1429" s="5" t="s">
        <v>203</v>
      </c>
      <c r="C1429" s="5" t="s">
        <v>12583</v>
      </c>
      <c r="D1429" s="5" t="s">
        <v>204</v>
      </c>
      <c r="E1429" s="9" t="s">
        <v>11050</v>
      </c>
      <c r="F1429" s="111">
        <v>0</v>
      </c>
      <c r="G1429" s="111">
        <v>0</v>
      </c>
      <c r="H1429" s="109">
        <f t="shared" si="135"/>
        <v>0</v>
      </c>
      <c r="I1429" s="22">
        <v>1</v>
      </c>
      <c r="J1429" s="25">
        <v>0</v>
      </c>
      <c r="K1429" s="95">
        <v>1</v>
      </c>
      <c r="L1429" s="12">
        <v>0</v>
      </c>
      <c r="M1429" s="12">
        <v>0</v>
      </c>
      <c r="N1429" s="27">
        <f t="shared" si="138"/>
        <v>1</v>
      </c>
      <c r="O1429" s="29">
        <v>1</v>
      </c>
      <c r="P1429" s="125">
        <v>0</v>
      </c>
      <c r="Q1429" s="125">
        <v>0</v>
      </c>
      <c r="R1429" s="31">
        <f t="shared" si="139"/>
        <v>0</v>
      </c>
      <c r="S1429" s="14">
        <v>2679</v>
      </c>
      <c r="T1429" s="15">
        <v>2.8387000000000002</v>
      </c>
      <c r="U1429" s="15">
        <v>943.74185366541019</v>
      </c>
      <c r="V1429" s="33">
        <f t="shared" si="140"/>
        <v>0</v>
      </c>
      <c r="W1429" s="34">
        <v>0</v>
      </c>
      <c r="X1429" s="19">
        <v>0</v>
      </c>
      <c r="Y1429" s="36">
        <v>0</v>
      </c>
      <c r="Z1429" s="41">
        <v>0</v>
      </c>
      <c r="AA1429" s="5">
        <f t="shared" si="136"/>
        <v>3</v>
      </c>
      <c r="AB1429" s="5">
        <f t="shared" si="137"/>
        <v>1</v>
      </c>
    </row>
    <row r="1430" spans="1:28" customFormat="1" ht="15" customHeight="1">
      <c r="A1430" s="6">
        <v>13006</v>
      </c>
      <c r="B1430" s="5" t="s">
        <v>271</v>
      </c>
      <c r="C1430" s="5" t="s">
        <v>12584</v>
      </c>
      <c r="D1430" s="5" t="s">
        <v>272</v>
      </c>
      <c r="E1430" s="9" t="s">
        <v>11050</v>
      </c>
      <c r="F1430" s="111">
        <v>0</v>
      </c>
      <c r="G1430" s="111">
        <v>0</v>
      </c>
      <c r="H1430" s="109">
        <f t="shared" si="135"/>
        <v>0</v>
      </c>
      <c r="I1430" s="22">
        <v>0</v>
      </c>
      <c r="J1430" s="25">
        <v>0</v>
      </c>
      <c r="K1430" s="95">
        <v>1</v>
      </c>
      <c r="L1430" s="12">
        <v>0</v>
      </c>
      <c r="M1430" s="12">
        <v>0</v>
      </c>
      <c r="N1430" s="27">
        <f t="shared" si="138"/>
        <v>1</v>
      </c>
      <c r="O1430" s="29">
        <v>1</v>
      </c>
      <c r="P1430" s="125">
        <v>0</v>
      </c>
      <c r="Q1430" s="125">
        <v>0</v>
      </c>
      <c r="R1430" s="31">
        <f t="shared" si="139"/>
        <v>0</v>
      </c>
      <c r="S1430" s="14">
        <v>1176</v>
      </c>
      <c r="T1430" s="15">
        <v>1.9922</v>
      </c>
      <c r="U1430" s="15">
        <v>590.30217849613496</v>
      </c>
      <c r="V1430" s="33">
        <f t="shared" si="140"/>
        <v>0</v>
      </c>
      <c r="W1430" s="34">
        <v>0</v>
      </c>
      <c r="X1430" s="19">
        <v>0</v>
      </c>
      <c r="Y1430" s="36">
        <v>1</v>
      </c>
      <c r="Z1430" s="41">
        <v>0</v>
      </c>
      <c r="AA1430" s="5">
        <f t="shared" si="136"/>
        <v>3</v>
      </c>
      <c r="AB1430" s="5">
        <f t="shared" si="137"/>
        <v>1</v>
      </c>
    </row>
    <row r="1431" spans="1:28" customFormat="1" ht="15" customHeight="1">
      <c r="A1431" s="6">
        <v>13253</v>
      </c>
      <c r="B1431" s="5" t="s">
        <v>275</v>
      </c>
      <c r="C1431" s="5" t="s">
        <v>12585</v>
      </c>
      <c r="D1431" s="5" t="s">
        <v>276</v>
      </c>
      <c r="E1431" s="9" t="s">
        <v>11050</v>
      </c>
      <c r="F1431" s="111">
        <v>0</v>
      </c>
      <c r="G1431" s="111">
        <v>1</v>
      </c>
      <c r="H1431" s="109">
        <f t="shared" si="135"/>
        <v>1</v>
      </c>
      <c r="I1431" s="22">
        <v>1</v>
      </c>
      <c r="J1431" s="25">
        <v>1</v>
      </c>
      <c r="K1431" s="95">
        <v>1</v>
      </c>
      <c r="L1431" s="12">
        <v>1</v>
      </c>
      <c r="M1431" s="12">
        <v>1</v>
      </c>
      <c r="N1431" s="27">
        <f t="shared" si="138"/>
        <v>1</v>
      </c>
      <c r="O1431" s="29">
        <v>1</v>
      </c>
      <c r="P1431" s="125">
        <v>0</v>
      </c>
      <c r="Q1431" s="125">
        <v>1</v>
      </c>
      <c r="R1431" s="31">
        <f t="shared" si="139"/>
        <v>1</v>
      </c>
      <c r="S1431" s="14">
        <v>2835</v>
      </c>
      <c r="T1431" s="15">
        <v>24.9511</v>
      </c>
      <c r="U1431" s="15">
        <v>113.62224511143798</v>
      </c>
      <c r="V1431" s="33">
        <f t="shared" si="140"/>
        <v>0</v>
      </c>
      <c r="W1431" s="34">
        <v>0</v>
      </c>
      <c r="X1431" s="19">
        <v>1</v>
      </c>
      <c r="Y1431" s="36">
        <v>0</v>
      </c>
      <c r="Z1431" s="41">
        <v>1</v>
      </c>
      <c r="AA1431" s="5">
        <f t="shared" si="136"/>
        <v>7</v>
      </c>
      <c r="AB1431" s="5">
        <f t="shared" si="137"/>
        <v>1</v>
      </c>
    </row>
    <row r="1432" spans="1:28" customFormat="1" ht="15" customHeight="1">
      <c r="A1432" s="6">
        <v>13009</v>
      </c>
      <c r="B1432" s="5" t="s">
        <v>399</v>
      </c>
      <c r="C1432" s="5" t="s">
        <v>12586</v>
      </c>
      <c r="D1432" s="5" t="s">
        <v>400</v>
      </c>
      <c r="E1432" s="9" t="s">
        <v>11050</v>
      </c>
      <c r="F1432" s="111">
        <v>0</v>
      </c>
      <c r="G1432" s="111">
        <v>0</v>
      </c>
      <c r="H1432" s="109">
        <f t="shared" si="135"/>
        <v>0</v>
      </c>
      <c r="I1432" s="22">
        <v>0</v>
      </c>
      <c r="J1432" s="25">
        <v>0</v>
      </c>
      <c r="K1432" s="95">
        <v>1</v>
      </c>
      <c r="L1432" s="12">
        <v>0</v>
      </c>
      <c r="M1432" s="12">
        <v>0</v>
      </c>
      <c r="N1432" s="27">
        <f t="shared" si="138"/>
        <v>1</v>
      </c>
      <c r="O1432" s="29">
        <v>1</v>
      </c>
      <c r="P1432" s="125">
        <v>0</v>
      </c>
      <c r="Q1432" s="125">
        <v>0</v>
      </c>
      <c r="R1432" s="31">
        <f t="shared" si="139"/>
        <v>0</v>
      </c>
      <c r="S1432" s="14">
        <v>1757</v>
      </c>
      <c r="T1432" s="15">
        <v>3.2450999999999999</v>
      </c>
      <c r="U1432" s="15">
        <v>541.43169702012267</v>
      </c>
      <c r="V1432" s="33">
        <f t="shared" si="140"/>
        <v>0</v>
      </c>
      <c r="W1432" s="34">
        <v>0</v>
      </c>
      <c r="X1432" s="19">
        <v>0</v>
      </c>
      <c r="Y1432" s="36">
        <v>0</v>
      </c>
      <c r="Z1432" s="41">
        <v>0</v>
      </c>
      <c r="AA1432" s="5">
        <f t="shared" si="136"/>
        <v>2</v>
      </c>
      <c r="AB1432" s="5">
        <f t="shared" si="137"/>
        <v>1</v>
      </c>
    </row>
    <row r="1433" spans="1:28" customFormat="1" ht="15" customHeight="1">
      <c r="A1433" s="6">
        <v>13011</v>
      </c>
      <c r="B1433" s="5" t="s">
        <v>465</v>
      </c>
      <c r="C1433" s="5" t="s">
        <v>12587</v>
      </c>
      <c r="D1433" s="5" t="s">
        <v>466</v>
      </c>
      <c r="E1433" s="9" t="s">
        <v>11050</v>
      </c>
      <c r="F1433" s="111">
        <v>1</v>
      </c>
      <c r="G1433" s="111">
        <v>1</v>
      </c>
      <c r="H1433" s="109">
        <f t="shared" si="135"/>
        <v>1</v>
      </c>
      <c r="I1433" s="22">
        <v>0</v>
      </c>
      <c r="J1433" s="25">
        <v>0</v>
      </c>
      <c r="K1433" s="95">
        <v>1</v>
      </c>
      <c r="L1433" s="12">
        <v>0</v>
      </c>
      <c r="M1433" s="12">
        <v>1</v>
      </c>
      <c r="N1433" s="27">
        <f t="shared" si="138"/>
        <v>1</v>
      </c>
      <c r="O1433" s="29">
        <v>1</v>
      </c>
      <c r="P1433" s="125">
        <v>0</v>
      </c>
      <c r="Q1433" s="125">
        <v>0</v>
      </c>
      <c r="R1433" s="31">
        <f t="shared" si="139"/>
        <v>0</v>
      </c>
      <c r="S1433" s="14">
        <v>667</v>
      </c>
      <c r="T1433" s="15">
        <v>4.1122000000000005</v>
      </c>
      <c r="U1433" s="15">
        <v>162.20028208744708</v>
      </c>
      <c r="V1433" s="33">
        <f t="shared" si="140"/>
        <v>0</v>
      </c>
      <c r="W1433" s="34">
        <v>0</v>
      </c>
      <c r="X1433" s="19">
        <v>1</v>
      </c>
      <c r="Y1433" s="36">
        <v>0</v>
      </c>
      <c r="Z1433" s="41">
        <v>0</v>
      </c>
      <c r="AA1433" s="5">
        <f t="shared" si="136"/>
        <v>3</v>
      </c>
      <c r="AB1433" s="5">
        <f t="shared" si="137"/>
        <v>1</v>
      </c>
    </row>
    <row r="1434" spans="1:28" customFormat="1" ht="15" customHeight="1">
      <c r="A1434" s="6">
        <v>13012</v>
      </c>
      <c r="B1434" s="5" t="s">
        <v>505</v>
      </c>
      <c r="C1434" s="5" t="s">
        <v>12588</v>
      </c>
      <c r="D1434" s="5" t="s">
        <v>506</v>
      </c>
      <c r="E1434" s="9" t="s">
        <v>11050</v>
      </c>
      <c r="F1434" s="111">
        <v>0</v>
      </c>
      <c r="G1434" s="111">
        <v>0</v>
      </c>
      <c r="H1434" s="109">
        <f t="shared" si="135"/>
        <v>0</v>
      </c>
      <c r="I1434" s="22">
        <v>0</v>
      </c>
      <c r="J1434" s="25">
        <v>0</v>
      </c>
      <c r="K1434" s="95">
        <v>1</v>
      </c>
      <c r="L1434" s="12">
        <v>0</v>
      </c>
      <c r="M1434" s="12">
        <v>0</v>
      </c>
      <c r="N1434" s="27">
        <f t="shared" si="138"/>
        <v>1</v>
      </c>
      <c r="O1434" s="29">
        <v>0</v>
      </c>
      <c r="P1434" s="125">
        <v>0</v>
      </c>
      <c r="Q1434" s="125">
        <v>0</v>
      </c>
      <c r="R1434" s="31">
        <f t="shared" si="139"/>
        <v>0</v>
      </c>
      <c r="S1434" s="14">
        <v>4987</v>
      </c>
      <c r="T1434" s="15">
        <v>2.5822000000000003</v>
      </c>
      <c r="U1434" s="15">
        <v>1931.2988924173183</v>
      </c>
      <c r="V1434" s="33">
        <f t="shared" si="140"/>
        <v>0</v>
      </c>
      <c r="W1434" s="34">
        <v>0</v>
      </c>
      <c r="X1434" s="19">
        <v>0</v>
      </c>
      <c r="Y1434" s="36">
        <v>0</v>
      </c>
      <c r="Z1434" s="41">
        <v>0</v>
      </c>
      <c r="AA1434" s="5">
        <f t="shared" si="136"/>
        <v>1</v>
      </c>
      <c r="AB1434" s="5">
        <f t="shared" si="137"/>
        <v>1</v>
      </c>
    </row>
    <row r="1435" spans="1:28" customFormat="1" ht="15" customHeight="1">
      <c r="A1435" s="6">
        <v>13013</v>
      </c>
      <c r="B1435" s="5" t="s">
        <v>551</v>
      </c>
      <c r="C1435" s="5" t="s">
        <v>12589</v>
      </c>
      <c r="D1435" s="5" t="s">
        <v>552</v>
      </c>
      <c r="E1435" s="9" t="s">
        <v>11050</v>
      </c>
      <c r="F1435" s="111">
        <v>0</v>
      </c>
      <c r="G1435" s="111">
        <v>1</v>
      </c>
      <c r="H1435" s="109">
        <f t="shared" si="135"/>
        <v>1</v>
      </c>
      <c r="I1435" s="22">
        <v>0</v>
      </c>
      <c r="J1435" s="25">
        <v>0</v>
      </c>
      <c r="K1435" s="95">
        <v>1</v>
      </c>
      <c r="L1435" s="12">
        <v>0</v>
      </c>
      <c r="M1435" s="12">
        <v>0</v>
      </c>
      <c r="N1435" s="27">
        <f t="shared" si="138"/>
        <v>1</v>
      </c>
      <c r="O1435" s="29">
        <v>1</v>
      </c>
      <c r="P1435" s="125">
        <v>0</v>
      </c>
      <c r="Q1435" s="125">
        <v>0</v>
      </c>
      <c r="R1435" s="31">
        <f t="shared" si="139"/>
        <v>0</v>
      </c>
      <c r="S1435" s="14">
        <v>3625</v>
      </c>
      <c r="T1435" s="15">
        <v>6.5107000000000008</v>
      </c>
      <c r="U1435" s="15">
        <v>556.77576911852793</v>
      </c>
      <c r="V1435" s="33">
        <f t="shared" si="140"/>
        <v>0</v>
      </c>
      <c r="W1435" s="34">
        <v>0</v>
      </c>
      <c r="X1435" s="19">
        <v>1</v>
      </c>
      <c r="Y1435" s="36">
        <v>0</v>
      </c>
      <c r="Z1435" s="41">
        <v>0</v>
      </c>
      <c r="AA1435" s="5">
        <f t="shared" si="136"/>
        <v>3</v>
      </c>
      <c r="AB1435" s="5">
        <f t="shared" si="137"/>
        <v>1</v>
      </c>
    </row>
    <row r="1436" spans="1:28" customFormat="1" ht="15" customHeight="1">
      <c r="A1436" s="6">
        <v>13015</v>
      </c>
      <c r="B1436" s="5" t="s">
        <v>771</v>
      </c>
      <c r="C1436" s="5" t="s">
        <v>12590</v>
      </c>
      <c r="D1436" s="5" t="s">
        <v>772</v>
      </c>
      <c r="E1436" s="9" t="s">
        <v>11050</v>
      </c>
      <c r="F1436" s="111">
        <v>0</v>
      </c>
      <c r="G1436" s="111">
        <v>1</v>
      </c>
      <c r="H1436" s="109">
        <f t="shared" si="135"/>
        <v>1</v>
      </c>
      <c r="I1436" s="22">
        <v>1</v>
      </c>
      <c r="J1436" s="25">
        <v>0</v>
      </c>
      <c r="K1436" s="95">
        <v>1</v>
      </c>
      <c r="L1436" s="12">
        <v>0</v>
      </c>
      <c r="M1436" s="12">
        <v>1</v>
      </c>
      <c r="N1436" s="27">
        <f t="shared" si="138"/>
        <v>1</v>
      </c>
      <c r="O1436" s="29">
        <v>1</v>
      </c>
      <c r="P1436" s="125">
        <v>0</v>
      </c>
      <c r="Q1436" s="125">
        <v>0</v>
      </c>
      <c r="R1436" s="31">
        <f t="shared" si="139"/>
        <v>0</v>
      </c>
      <c r="S1436" s="14">
        <v>597</v>
      </c>
      <c r="T1436" s="15">
        <v>5.7158000000000007</v>
      </c>
      <c r="U1436" s="15">
        <v>104.44732145981314</v>
      </c>
      <c r="V1436" s="33">
        <f t="shared" si="140"/>
        <v>0</v>
      </c>
      <c r="W1436" s="34">
        <v>0</v>
      </c>
      <c r="X1436" s="19">
        <v>1</v>
      </c>
      <c r="Y1436" s="36">
        <v>0</v>
      </c>
      <c r="Z1436" s="41">
        <v>0</v>
      </c>
      <c r="AA1436" s="5">
        <f t="shared" si="136"/>
        <v>4</v>
      </c>
      <c r="AB1436" s="5">
        <f t="shared" si="137"/>
        <v>1</v>
      </c>
    </row>
    <row r="1437" spans="1:28" customFormat="1" ht="15" customHeight="1">
      <c r="A1437" s="6">
        <v>13250</v>
      </c>
      <c r="B1437" s="5" t="s">
        <v>859</v>
      </c>
      <c r="C1437" s="5" t="s">
        <v>12591</v>
      </c>
      <c r="D1437" s="5" t="s">
        <v>860</v>
      </c>
      <c r="E1437" s="9" t="s">
        <v>11050</v>
      </c>
      <c r="F1437" s="111">
        <v>1</v>
      </c>
      <c r="G1437" s="111">
        <v>1</v>
      </c>
      <c r="H1437" s="109">
        <f t="shared" si="135"/>
        <v>1</v>
      </c>
      <c r="I1437" s="22">
        <v>0</v>
      </c>
      <c r="J1437" s="25">
        <v>1</v>
      </c>
      <c r="K1437" s="95">
        <v>1</v>
      </c>
      <c r="L1437" s="12">
        <v>1</v>
      </c>
      <c r="M1437" s="12">
        <v>1</v>
      </c>
      <c r="N1437" s="27">
        <f t="shared" si="138"/>
        <v>1</v>
      </c>
      <c r="O1437" s="29">
        <v>1</v>
      </c>
      <c r="P1437" s="125">
        <v>0</v>
      </c>
      <c r="Q1437" s="125">
        <v>0</v>
      </c>
      <c r="R1437" s="31">
        <f t="shared" si="139"/>
        <v>0</v>
      </c>
      <c r="S1437" s="14">
        <v>3796</v>
      </c>
      <c r="T1437" s="15">
        <v>29.0594</v>
      </c>
      <c r="U1437" s="15">
        <v>130.6289875221099</v>
      </c>
      <c r="V1437" s="33">
        <f t="shared" si="140"/>
        <v>0</v>
      </c>
      <c r="W1437" s="34">
        <v>0</v>
      </c>
      <c r="X1437" s="19">
        <v>1</v>
      </c>
      <c r="Y1437" s="36">
        <v>0</v>
      </c>
      <c r="Z1437" s="41">
        <v>1</v>
      </c>
      <c r="AA1437" s="5">
        <f t="shared" si="136"/>
        <v>5</v>
      </c>
      <c r="AB1437" s="5">
        <f t="shared" si="137"/>
        <v>1</v>
      </c>
    </row>
    <row r="1438" spans="1:28" customFormat="1" ht="15" customHeight="1">
      <c r="A1438" s="6">
        <v>13021</v>
      </c>
      <c r="B1438" s="5" t="s">
        <v>895</v>
      </c>
      <c r="C1438" s="5" t="s">
        <v>12592</v>
      </c>
      <c r="D1438" s="5" t="s">
        <v>896</v>
      </c>
      <c r="E1438" s="9" t="s">
        <v>11050</v>
      </c>
      <c r="F1438" s="111">
        <v>1</v>
      </c>
      <c r="G1438" s="111">
        <v>1</v>
      </c>
      <c r="H1438" s="109">
        <f t="shared" si="135"/>
        <v>1</v>
      </c>
      <c r="I1438" s="22">
        <v>1</v>
      </c>
      <c r="J1438" s="25">
        <v>0</v>
      </c>
      <c r="K1438" s="95">
        <v>1</v>
      </c>
      <c r="L1438" s="12">
        <v>0</v>
      </c>
      <c r="M1438" s="12">
        <v>1</v>
      </c>
      <c r="N1438" s="27">
        <f t="shared" si="138"/>
        <v>1</v>
      </c>
      <c r="O1438" s="29">
        <v>1</v>
      </c>
      <c r="P1438" s="125">
        <v>0</v>
      </c>
      <c r="Q1438" s="125">
        <v>1</v>
      </c>
      <c r="R1438" s="31">
        <f t="shared" si="139"/>
        <v>1</v>
      </c>
      <c r="S1438" s="14">
        <v>342</v>
      </c>
      <c r="T1438" s="15">
        <v>5.5853999999999999</v>
      </c>
      <c r="U1438" s="15">
        <v>61.23106670963584</v>
      </c>
      <c r="V1438" s="33">
        <f t="shared" si="140"/>
        <v>1</v>
      </c>
      <c r="W1438" s="34">
        <v>0</v>
      </c>
      <c r="X1438" s="19">
        <v>1</v>
      </c>
      <c r="Y1438" s="36">
        <v>0</v>
      </c>
      <c r="Z1438" s="41">
        <v>0</v>
      </c>
      <c r="AA1438" s="5">
        <f t="shared" si="136"/>
        <v>6</v>
      </c>
      <c r="AB1438" s="5">
        <f t="shared" si="137"/>
        <v>1</v>
      </c>
    </row>
    <row r="1439" spans="1:28" customFormat="1" ht="15" customHeight="1">
      <c r="A1439" s="6">
        <v>13022</v>
      </c>
      <c r="B1439" s="5" t="s">
        <v>915</v>
      </c>
      <c r="C1439" s="5" t="s">
        <v>12593</v>
      </c>
      <c r="D1439" s="5" t="s">
        <v>916</v>
      </c>
      <c r="E1439" s="9" t="s">
        <v>11050</v>
      </c>
      <c r="F1439" s="111">
        <v>1</v>
      </c>
      <c r="G1439" s="111">
        <v>0</v>
      </c>
      <c r="H1439" s="109">
        <f t="shared" si="135"/>
        <v>1</v>
      </c>
      <c r="I1439" s="22">
        <v>1</v>
      </c>
      <c r="J1439" s="25">
        <v>0</v>
      </c>
      <c r="K1439" s="95">
        <v>1</v>
      </c>
      <c r="L1439" s="12">
        <v>0</v>
      </c>
      <c r="M1439" s="12">
        <v>0</v>
      </c>
      <c r="N1439" s="27">
        <f t="shared" si="138"/>
        <v>1</v>
      </c>
      <c r="O1439" s="29">
        <v>1</v>
      </c>
      <c r="P1439" s="125">
        <v>0</v>
      </c>
      <c r="Q1439" s="125">
        <v>0</v>
      </c>
      <c r="R1439" s="31">
        <f t="shared" si="139"/>
        <v>0</v>
      </c>
      <c r="S1439" s="14">
        <v>2577</v>
      </c>
      <c r="T1439" s="15">
        <v>3.8047000000000004</v>
      </c>
      <c r="U1439" s="15">
        <v>677.32015664835592</v>
      </c>
      <c r="V1439" s="33">
        <f t="shared" si="140"/>
        <v>0</v>
      </c>
      <c r="W1439" s="34">
        <v>0</v>
      </c>
      <c r="X1439" s="19">
        <v>0</v>
      </c>
      <c r="Y1439" s="36">
        <v>1</v>
      </c>
      <c r="Z1439" s="41">
        <v>0</v>
      </c>
      <c r="AA1439" s="5">
        <f t="shared" si="136"/>
        <v>5</v>
      </c>
      <c r="AB1439" s="5">
        <f t="shared" si="137"/>
        <v>1</v>
      </c>
    </row>
    <row r="1440" spans="1:28" customFormat="1" ht="15" customHeight="1">
      <c r="A1440" s="6">
        <v>13023</v>
      </c>
      <c r="B1440" s="5" t="s">
        <v>995</v>
      </c>
      <c r="C1440" s="5" t="s">
        <v>12594</v>
      </c>
      <c r="D1440" s="5" t="s">
        <v>996</v>
      </c>
      <c r="E1440" s="9" t="s">
        <v>11050</v>
      </c>
      <c r="F1440" s="111">
        <v>0</v>
      </c>
      <c r="G1440" s="111">
        <v>0</v>
      </c>
      <c r="H1440" s="109">
        <f t="shared" si="135"/>
        <v>0</v>
      </c>
      <c r="I1440" s="22">
        <v>1</v>
      </c>
      <c r="J1440" s="25">
        <v>0</v>
      </c>
      <c r="K1440" s="95">
        <v>1</v>
      </c>
      <c r="L1440" s="12">
        <v>0</v>
      </c>
      <c r="M1440" s="12">
        <v>0</v>
      </c>
      <c r="N1440" s="27">
        <f t="shared" si="138"/>
        <v>1</v>
      </c>
      <c r="O1440" s="29">
        <v>1</v>
      </c>
      <c r="P1440" s="125">
        <v>0</v>
      </c>
      <c r="Q1440" s="125">
        <v>0</v>
      </c>
      <c r="R1440" s="31">
        <f t="shared" si="139"/>
        <v>0</v>
      </c>
      <c r="S1440" s="14">
        <v>4776</v>
      </c>
      <c r="T1440" s="15">
        <v>7.1195000000000004</v>
      </c>
      <c r="U1440" s="15">
        <v>670.8336259568789</v>
      </c>
      <c r="V1440" s="33">
        <f t="shared" si="140"/>
        <v>0</v>
      </c>
      <c r="W1440" s="34">
        <v>0</v>
      </c>
      <c r="X1440" s="19">
        <v>0</v>
      </c>
      <c r="Y1440" s="36">
        <v>1</v>
      </c>
      <c r="Z1440" s="41">
        <v>0</v>
      </c>
      <c r="AA1440" s="5">
        <f t="shared" si="136"/>
        <v>4</v>
      </c>
      <c r="AB1440" s="5">
        <f t="shared" si="137"/>
        <v>1</v>
      </c>
    </row>
    <row r="1441" spans="1:28" customFormat="1" ht="15" customHeight="1">
      <c r="A1441" s="6">
        <v>13024</v>
      </c>
      <c r="B1441" s="5" t="s">
        <v>1025</v>
      </c>
      <c r="C1441" s="5" t="s">
        <v>12595</v>
      </c>
      <c r="D1441" s="5" t="s">
        <v>1026</v>
      </c>
      <c r="E1441" s="9" t="s">
        <v>11050</v>
      </c>
      <c r="F1441" s="111">
        <v>0</v>
      </c>
      <c r="G1441" s="111">
        <v>1</v>
      </c>
      <c r="H1441" s="109">
        <f t="shared" si="135"/>
        <v>1</v>
      </c>
      <c r="I1441" s="22">
        <v>1</v>
      </c>
      <c r="J1441" s="25">
        <v>0</v>
      </c>
      <c r="K1441" s="95">
        <v>1</v>
      </c>
      <c r="L1441" s="12">
        <v>0</v>
      </c>
      <c r="M1441" s="12">
        <v>0</v>
      </c>
      <c r="N1441" s="27">
        <f t="shared" si="138"/>
        <v>1</v>
      </c>
      <c r="O1441" s="29">
        <v>1</v>
      </c>
      <c r="P1441" s="125">
        <v>0</v>
      </c>
      <c r="Q1441" s="125">
        <v>0</v>
      </c>
      <c r="R1441" s="31">
        <f t="shared" si="139"/>
        <v>0</v>
      </c>
      <c r="S1441" s="14">
        <v>1517</v>
      </c>
      <c r="T1441" s="15">
        <v>2.6705000000000001</v>
      </c>
      <c r="U1441" s="15">
        <v>568.05841602696125</v>
      </c>
      <c r="V1441" s="33">
        <f t="shared" si="140"/>
        <v>0</v>
      </c>
      <c r="W1441" s="34">
        <v>1</v>
      </c>
      <c r="X1441" s="19">
        <v>0</v>
      </c>
      <c r="Y1441" s="36">
        <v>0</v>
      </c>
      <c r="Z1441" s="41">
        <v>0</v>
      </c>
      <c r="AA1441" s="5">
        <f t="shared" si="136"/>
        <v>5</v>
      </c>
      <c r="AB1441" s="5">
        <f t="shared" si="137"/>
        <v>1</v>
      </c>
    </row>
    <row r="1442" spans="1:28" customFormat="1" ht="15" customHeight="1">
      <c r="A1442" s="6">
        <v>13025</v>
      </c>
      <c r="B1442" s="5" t="s">
        <v>1033</v>
      </c>
      <c r="C1442" s="5" t="s">
        <v>12596</v>
      </c>
      <c r="D1442" s="5" t="s">
        <v>1034</v>
      </c>
      <c r="E1442" s="9" t="s">
        <v>11050</v>
      </c>
      <c r="F1442" s="111">
        <v>0</v>
      </c>
      <c r="G1442" s="111">
        <v>1</v>
      </c>
      <c r="H1442" s="109">
        <f t="shared" si="135"/>
        <v>1</v>
      </c>
      <c r="I1442" s="22">
        <v>1</v>
      </c>
      <c r="J1442" s="25">
        <v>0</v>
      </c>
      <c r="K1442" s="95">
        <v>1</v>
      </c>
      <c r="L1442" s="12">
        <v>0</v>
      </c>
      <c r="M1442" s="12">
        <v>1</v>
      </c>
      <c r="N1442" s="27">
        <f t="shared" si="138"/>
        <v>1</v>
      </c>
      <c r="O1442" s="29">
        <v>1</v>
      </c>
      <c r="P1442" s="125">
        <v>0</v>
      </c>
      <c r="Q1442" s="125">
        <v>1</v>
      </c>
      <c r="R1442" s="31">
        <f t="shared" si="139"/>
        <v>1</v>
      </c>
      <c r="S1442" s="14">
        <v>284</v>
      </c>
      <c r="T1442" s="15">
        <v>3.5602</v>
      </c>
      <c r="U1442" s="15">
        <v>79.770799393292506</v>
      </c>
      <c r="V1442" s="33">
        <f t="shared" si="140"/>
        <v>1</v>
      </c>
      <c r="W1442" s="34">
        <v>0</v>
      </c>
      <c r="X1442" s="19">
        <v>1</v>
      </c>
      <c r="Y1442" s="36">
        <v>0</v>
      </c>
      <c r="Z1442" s="41">
        <v>0</v>
      </c>
      <c r="AA1442" s="5">
        <f t="shared" si="136"/>
        <v>6</v>
      </c>
      <c r="AB1442" s="5">
        <f t="shared" si="137"/>
        <v>1</v>
      </c>
    </row>
    <row r="1443" spans="1:28" customFormat="1" ht="15" customHeight="1">
      <c r="A1443" s="6">
        <v>13026</v>
      </c>
      <c r="B1443" s="5" t="s">
        <v>1035</v>
      </c>
      <c r="C1443" s="5" t="s">
        <v>12597</v>
      </c>
      <c r="D1443" s="5" t="s">
        <v>1036</v>
      </c>
      <c r="E1443" s="9" t="s">
        <v>11050</v>
      </c>
      <c r="F1443" s="111">
        <v>1</v>
      </c>
      <c r="G1443" s="111">
        <v>1</v>
      </c>
      <c r="H1443" s="109">
        <f t="shared" si="135"/>
        <v>1</v>
      </c>
      <c r="I1443" s="22">
        <v>0</v>
      </c>
      <c r="J1443" s="25">
        <v>0</v>
      </c>
      <c r="K1443" s="95">
        <v>1</v>
      </c>
      <c r="L1443" s="12">
        <v>0</v>
      </c>
      <c r="M1443" s="12">
        <v>0</v>
      </c>
      <c r="N1443" s="27">
        <f t="shared" si="138"/>
        <v>1</v>
      </c>
      <c r="O1443" s="29">
        <v>1</v>
      </c>
      <c r="P1443" s="125">
        <v>0</v>
      </c>
      <c r="Q1443" s="125">
        <v>0</v>
      </c>
      <c r="R1443" s="31">
        <f t="shared" si="139"/>
        <v>0</v>
      </c>
      <c r="S1443" s="14">
        <v>1185</v>
      </c>
      <c r="T1443" s="15">
        <v>5.4719000000000007</v>
      </c>
      <c r="U1443" s="15">
        <v>216.56097516401979</v>
      </c>
      <c r="V1443" s="33">
        <f t="shared" si="140"/>
        <v>0</v>
      </c>
      <c r="W1443" s="34">
        <v>1</v>
      </c>
      <c r="X1443" s="19">
        <v>1</v>
      </c>
      <c r="Y1443" s="36">
        <v>0</v>
      </c>
      <c r="Z1443" s="41">
        <v>0</v>
      </c>
      <c r="AA1443" s="5">
        <f t="shared" si="136"/>
        <v>4</v>
      </c>
      <c r="AB1443" s="5">
        <f t="shared" si="137"/>
        <v>1</v>
      </c>
    </row>
    <row r="1444" spans="1:28" customFormat="1" ht="15" customHeight="1">
      <c r="A1444" s="6">
        <v>13029</v>
      </c>
      <c r="B1444" s="5" t="s">
        <v>1277</v>
      </c>
      <c r="C1444" s="5" t="s">
        <v>12598</v>
      </c>
      <c r="D1444" s="5" t="s">
        <v>1278</v>
      </c>
      <c r="E1444" s="9" t="s">
        <v>11050</v>
      </c>
      <c r="F1444" s="111">
        <v>1</v>
      </c>
      <c r="G1444" s="111">
        <v>1</v>
      </c>
      <c r="H1444" s="109">
        <f t="shared" si="135"/>
        <v>1</v>
      </c>
      <c r="I1444" s="22">
        <v>0</v>
      </c>
      <c r="J1444" s="25">
        <v>0</v>
      </c>
      <c r="K1444" s="95">
        <v>1</v>
      </c>
      <c r="L1444" s="12">
        <v>0</v>
      </c>
      <c r="M1444" s="12">
        <v>0</v>
      </c>
      <c r="N1444" s="27">
        <f t="shared" si="138"/>
        <v>1</v>
      </c>
      <c r="O1444" s="29">
        <v>1</v>
      </c>
      <c r="P1444" s="125">
        <v>0</v>
      </c>
      <c r="Q1444" s="125">
        <v>0</v>
      </c>
      <c r="R1444" s="31">
        <f t="shared" si="139"/>
        <v>0</v>
      </c>
      <c r="S1444" s="14">
        <v>2011</v>
      </c>
      <c r="T1444" s="15">
        <v>4.8311999999999999</v>
      </c>
      <c r="U1444" s="15">
        <v>416.2526908428548</v>
      </c>
      <c r="V1444" s="33">
        <f t="shared" si="140"/>
        <v>0</v>
      </c>
      <c r="W1444" s="34">
        <v>0</v>
      </c>
      <c r="X1444" s="19">
        <v>0</v>
      </c>
      <c r="Y1444" s="36">
        <v>0</v>
      </c>
      <c r="Z1444" s="41">
        <v>0</v>
      </c>
      <c r="AA1444" s="5">
        <f t="shared" si="136"/>
        <v>3</v>
      </c>
      <c r="AB1444" s="5">
        <f t="shared" si="137"/>
        <v>1</v>
      </c>
    </row>
    <row r="1445" spans="1:28" customFormat="1" ht="15" customHeight="1">
      <c r="A1445" s="6">
        <v>13030</v>
      </c>
      <c r="B1445" s="5" t="s">
        <v>1305</v>
      </c>
      <c r="C1445" s="5" t="s">
        <v>12599</v>
      </c>
      <c r="D1445" s="5" t="s">
        <v>1306</v>
      </c>
      <c r="E1445" s="9" t="s">
        <v>11050</v>
      </c>
      <c r="F1445" s="111">
        <v>1</v>
      </c>
      <c r="G1445" s="111">
        <v>1</v>
      </c>
      <c r="H1445" s="109">
        <f t="shared" si="135"/>
        <v>1</v>
      </c>
      <c r="I1445" s="22">
        <v>0</v>
      </c>
      <c r="J1445" s="25">
        <v>0</v>
      </c>
      <c r="K1445" s="95">
        <v>1</v>
      </c>
      <c r="L1445" s="12">
        <v>0</v>
      </c>
      <c r="M1445" s="12">
        <v>1</v>
      </c>
      <c r="N1445" s="27">
        <f t="shared" si="138"/>
        <v>1</v>
      </c>
      <c r="O1445" s="29">
        <v>1</v>
      </c>
      <c r="P1445" s="125">
        <v>0</v>
      </c>
      <c r="Q1445" s="125">
        <v>0</v>
      </c>
      <c r="R1445" s="31">
        <f t="shared" si="139"/>
        <v>0</v>
      </c>
      <c r="S1445" s="14">
        <v>402</v>
      </c>
      <c r="T1445" s="15">
        <v>8.9721000000000011</v>
      </c>
      <c r="U1445" s="15">
        <v>44.805563914802548</v>
      </c>
      <c r="V1445" s="33">
        <f t="shared" si="140"/>
        <v>1</v>
      </c>
      <c r="W1445" s="34">
        <v>0</v>
      </c>
      <c r="X1445" s="19">
        <v>1</v>
      </c>
      <c r="Y1445" s="36">
        <v>0</v>
      </c>
      <c r="Z1445" s="41">
        <v>0</v>
      </c>
      <c r="AA1445" s="5">
        <f t="shared" si="136"/>
        <v>4</v>
      </c>
      <c r="AB1445" s="5">
        <f t="shared" si="137"/>
        <v>1</v>
      </c>
    </row>
    <row r="1446" spans="1:28" customFormat="1" ht="15" customHeight="1">
      <c r="A1446" s="6">
        <v>13032</v>
      </c>
      <c r="B1446" s="5" t="s">
        <v>1352</v>
      </c>
      <c r="C1446" s="5" t="s">
        <v>12600</v>
      </c>
      <c r="D1446" s="5" t="s">
        <v>1353</v>
      </c>
      <c r="E1446" s="9" t="s">
        <v>11050</v>
      </c>
      <c r="F1446" s="111">
        <v>0</v>
      </c>
      <c r="G1446" s="111">
        <v>1</v>
      </c>
      <c r="H1446" s="109">
        <f t="shared" si="135"/>
        <v>1</v>
      </c>
      <c r="I1446" s="22">
        <v>0</v>
      </c>
      <c r="J1446" s="25">
        <v>0</v>
      </c>
      <c r="K1446" s="95">
        <v>1</v>
      </c>
      <c r="L1446" s="12">
        <v>0</v>
      </c>
      <c r="M1446" s="12">
        <v>0</v>
      </c>
      <c r="N1446" s="27">
        <f t="shared" si="138"/>
        <v>1</v>
      </c>
      <c r="O1446" s="29">
        <v>1</v>
      </c>
      <c r="P1446" s="125">
        <v>0</v>
      </c>
      <c r="Q1446" s="125">
        <v>0</v>
      </c>
      <c r="R1446" s="31">
        <f t="shared" si="139"/>
        <v>0</v>
      </c>
      <c r="S1446" s="14">
        <v>1766</v>
      </c>
      <c r="T1446" s="15">
        <v>2.0251000000000001</v>
      </c>
      <c r="U1446" s="15">
        <v>872.05570095303926</v>
      </c>
      <c r="V1446" s="33">
        <f t="shared" si="140"/>
        <v>0</v>
      </c>
      <c r="W1446" s="34">
        <v>0</v>
      </c>
      <c r="X1446" s="19">
        <v>1</v>
      </c>
      <c r="Y1446" s="36">
        <v>0</v>
      </c>
      <c r="Z1446" s="41">
        <v>0</v>
      </c>
      <c r="AA1446" s="5">
        <f t="shared" si="136"/>
        <v>3</v>
      </c>
      <c r="AB1446" s="5">
        <f t="shared" si="137"/>
        <v>1</v>
      </c>
    </row>
    <row r="1447" spans="1:28" customFormat="1" ht="15" customHeight="1">
      <c r="A1447" s="6">
        <v>13034</v>
      </c>
      <c r="B1447" s="5" t="s">
        <v>1394</v>
      </c>
      <c r="C1447" s="5" t="s">
        <v>12601</v>
      </c>
      <c r="D1447" s="5" t="s">
        <v>1395</v>
      </c>
      <c r="E1447" s="9" t="s">
        <v>11050</v>
      </c>
      <c r="F1447" s="111">
        <v>0</v>
      </c>
      <c r="G1447" s="111">
        <v>0</v>
      </c>
      <c r="H1447" s="109">
        <f t="shared" si="135"/>
        <v>0</v>
      </c>
      <c r="I1447" s="22">
        <v>0</v>
      </c>
      <c r="J1447" s="25">
        <v>0</v>
      </c>
      <c r="K1447" s="95">
        <v>1</v>
      </c>
      <c r="L1447" s="12">
        <v>0</v>
      </c>
      <c r="M1447" s="12">
        <v>0</v>
      </c>
      <c r="N1447" s="27">
        <f t="shared" si="138"/>
        <v>1</v>
      </c>
      <c r="O1447" s="29">
        <v>1</v>
      </c>
      <c r="P1447" s="125">
        <v>0</v>
      </c>
      <c r="Q1447" s="125">
        <v>0</v>
      </c>
      <c r="R1447" s="31">
        <f t="shared" si="139"/>
        <v>0</v>
      </c>
      <c r="S1447" s="14">
        <v>3883</v>
      </c>
      <c r="T1447" s="15">
        <v>3.7733999999999996</v>
      </c>
      <c r="U1447" s="15">
        <v>1029.0454232257382</v>
      </c>
      <c r="V1447" s="33">
        <f t="shared" si="140"/>
        <v>0</v>
      </c>
      <c r="W1447" s="34">
        <v>0</v>
      </c>
      <c r="X1447" s="19">
        <v>0</v>
      </c>
      <c r="Y1447" s="36">
        <v>0</v>
      </c>
      <c r="Z1447" s="41">
        <v>0</v>
      </c>
      <c r="AA1447" s="5">
        <f t="shared" si="136"/>
        <v>2</v>
      </c>
      <c r="AB1447" s="5">
        <f t="shared" si="137"/>
        <v>1</v>
      </c>
    </row>
    <row r="1448" spans="1:28" customFormat="1" ht="15" customHeight="1">
      <c r="A1448" s="6">
        <v>13037</v>
      </c>
      <c r="B1448" s="5" t="s">
        <v>1454</v>
      </c>
      <c r="C1448" s="5" t="s">
        <v>12602</v>
      </c>
      <c r="D1448" s="5" t="s">
        <v>1455</v>
      </c>
      <c r="E1448" s="9" t="s">
        <v>11050</v>
      </c>
      <c r="F1448" s="111">
        <v>0</v>
      </c>
      <c r="G1448" s="111">
        <v>1</v>
      </c>
      <c r="H1448" s="109">
        <f t="shared" si="135"/>
        <v>1</v>
      </c>
      <c r="I1448" s="22">
        <v>0</v>
      </c>
      <c r="J1448" s="25">
        <v>0</v>
      </c>
      <c r="K1448" s="95">
        <v>1</v>
      </c>
      <c r="L1448" s="12">
        <v>0</v>
      </c>
      <c r="M1448" s="12">
        <v>0</v>
      </c>
      <c r="N1448" s="27">
        <f t="shared" si="138"/>
        <v>1</v>
      </c>
      <c r="O1448" s="29">
        <v>1</v>
      </c>
      <c r="P1448" s="125">
        <v>0</v>
      </c>
      <c r="Q1448" s="125">
        <v>0</v>
      </c>
      <c r="R1448" s="31">
        <f t="shared" si="139"/>
        <v>0</v>
      </c>
      <c r="S1448" s="14">
        <v>430</v>
      </c>
      <c r="T1448" s="15">
        <v>6.5170000000000003</v>
      </c>
      <c r="U1448" s="15">
        <v>65.981279729937086</v>
      </c>
      <c r="V1448" s="33">
        <f t="shared" si="140"/>
        <v>1</v>
      </c>
      <c r="W1448" s="34">
        <v>0</v>
      </c>
      <c r="X1448" s="19">
        <v>1</v>
      </c>
      <c r="Y1448" s="36">
        <v>0</v>
      </c>
      <c r="Z1448" s="41">
        <v>0</v>
      </c>
      <c r="AA1448" s="5">
        <f t="shared" si="136"/>
        <v>4</v>
      </c>
      <c r="AB1448" s="5">
        <f t="shared" si="137"/>
        <v>1</v>
      </c>
    </row>
    <row r="1449" spans="1:28" customFormat="1" ht="15" customHeight="1">
      <c r="A1449" s="6">
        <v>13040</v>
      </c>
      <c r="B1449" s="5" t="s">
        <v>1603</v>
      </c>
      <c r="C1449" s="5" t="s">
        <v>12603</v>
      </c>
      <c r="D1449" s="5" t="s">
        <v>1604</v>
      </c>
      <c r="E1449" s="9" t="s">
        <v>11050</v>
      </c>
      <c r="F1449" s="111">
        <v>1</v>
      </c>
      <c r="G1449" s="111">
        <v>0</v>
      </c>
      <c r="H1449" s="109">
        <f t="shared" si="135"/>
        <v>1</v>
      </c>
      <c r="I1449" s="22">
        <v>0</v>
      </c>
      <c r="J1449" s="25">
        <v>0</v>
      </c>
      <c r="K1449" s="95">
        <v>1</v>
      </c>
      <c r="L1449" s="12">
        <v>0</v>
      </c>
      <c r="M1449" s="12">
        <v>1</v>
      </c>
      <c r="N1449" s="27">
        <f t="shared" si="138"/>
        <v>1</v>
      </c>
      <c r="O1449" s="29">
        <v>0</v>
      </c>
      <c r="P1449" s="125">
        <v>1</v>
      </c>
      <c r="Q1449" s="125">
        <v>0</v>
      </c>
      <c r="R1449" s="31">
        <f t="shared" si="139"/>
        <v>1</v>
      </c>
      <c r="S1449" s="14">
        <v>2158</v>
      </c>
      <c r="T1449" s="15">
        <v>2.6757</v>
      </c>
      <c r="U1449" s="15">
        <v>806.51792054415671</v>
      </c>
      <c r="V1449" s="33">
        <f t="shared" si="140"/>
        <v>0</v>
      </c>
      <c r="W1449" s="34">
        <v>0</v>
      </c>
      <c r="X1449" s="19">
        <v>0</v>
      </c>
      <c r="Y1449" s="36">
        <v>0</v>
      </c>
      <c r="Z1449" s="41">
        <v>0</v>
      </c>
      <c r="AA1449" s="5">
        <f t="shared" si="136"/>
        <v>3</v>
      </c>
      <c r="AB1449" s="5">
        <f t="shared" si="137"/>
        <v>1</v>
      </c>
    </row>
    <row r="1450" spans="1:28" customFormat="1" ht="15" customHeight="1">
      <c r="A1450" s="6">
        <v>13044</v>
      </c>
      <c r="B1450" s="5" t="s">
        <v>1841</v>
      </c>
      <c r="C1450" s="5" t="s">
        <v>12604</v>
      </c>
      <c r="D1450" s="5" t="s">
        <v>1842</v>
      </c>
      <c r="E1450" s="9" t="s">
        <v>11050</v>
      </c>
      <c r="F1450" s="111">
        <v>1</v>
      </c>
      <c r="G1450" s="111">
        <v>1</v>
      </c>
      <c r="H1450" s="109">
        <f t="shared" si="135"/>
        <v>1</v>
      </c>
      <c r="I1450" s="22">
        <v>0</v>
      </c>
      <c r="J1450" s="25">
        <v>0</v>
      </c>
      <c r="K1450" s="95">
        <v>1</v>
      </c>
      <c r="L1450" s="12">
        <v>0</v>
      </c>
      <c r="M1450" s="12">
        <v>0</v>
      </c>
      <c r="N1450" s="27">
        <f t="shared" si="138"/>
        <v>1</v>
      </c>
      <c r="O1450" s="29">
        <v>1</v>
      </c>
      <c r="P1450" s="125">
        <v>0</v>
      </c>
      <c r="Q1450" s="125">
        <v>0</v>
      </c>
      <c r="R1450" s="31">
        <f t="shared" si="139"/>
        <v>0</v>
      </c>
      <c r="S1450" s="14">
        <v>1216</v>
      </c>
      <c r="T1450" s="15">
        <v>6.9442999999999993</v>
      </c>
      <c r="U1450" s="15">
        <v>175.10764223895859</v>
      </c>
      <c r="V1450" s="33">
        <f t="shared" si="140"/>
        <v>0</v>
      </c>
      <c r="W1450" s="34">
        <v>0</v>
      </c>
      <c r="X1450" s="19">
        <v>1</v>
      </c>
      <c r="Y1450" s="36">
        <v>0</v>
      </c>
      <c r="Z1450" s="41">
        <v>0</v>
      </c>
      <c r="AA1450" s="5">
        <f t="shared" si="136"/>
        <v>3</v>
      </c>
      <c r="AB1450" s="5">
        <f t="shared" si="137"/>
        <v>1</v>
      </c>
    </row>
    <row r="1451" spans="1:28" customFormat="1" ht="15" customHeight="1">
      <c r="A1451" s="6">
        <v>13045</v>
      </c>
      <c r="B1451" s="5" t="s">
        <v>1857</v>
      </c>
      <c r="C1451" s="5" t="s">
        <v>12605</v>
      </c>
      <c r="D1451" s="5" t="s">
        <v>1858</v>
      </c>
      <c r="E1451" s="9" t="s">
        <v>11050</v>
      </c>
      <c r="F1451" s="111">
        <v>0</v>
      </c>
      <c r="G1451" s="111">
        <v>0</v>
      </c>
      <c r="H1451" s="109">
        <f t="shared" si="135"/>
        <v>0</v>
      </c>
      <c r="I1451" s="22">
        <v>0</v>
      </c>
      <c r="J1451" s="25">
        <v>0</v>
      </c>
      <c r="K1451" s="95">
        <v>1</v>
      </c>
      <c r="L1451" s="12">
        <v>0</v>
      </c>
      <c r="M1451" s="12">
        <v>0</v>
      </c>
      <c r="N1451" s="27">
        <f t="shared" si="138"/>
        <v>1</v>
      </c>
      <c r="O1451" s="29">
        <v>1</v>
      </c>
      <c r="P1451" s="125">
        <v>0</v>
      </c>
      <c r="Q1451" s="125">
        <v>0</v>
      </c>
      <c r="R1451" s="31">
        <f t="shared" si="139"/>
        <v>0</v>
      </c>
      <c r="S1451" s="14">
        <v>2905</v>
      </c>
      <c r="T1451" s="15">
        <v>4.9238</v>
      </c>
      <c r="U1451" s="15">
        <v>589.99147000284336</v>
      </c>
      <c r="V1451" s="33">
        <f t="shared" si="140"/>
        <v>0</v>
      </c>
      <c r="W1451" s="34">
        <v>0</v>
      </c>
      <c r="X1451" s="19">
        <v>0</v>
      </c>
      <c r="Y1451" s="36">
        <v>1</v>
      </c>
      <c r="Z1451" s="41">
        <v>0</v>
      </c>
      <c r="AA1451" s="5">
        <f t="shared" si="136"/>
        <v>3</v>
      </c>
      <c r="AB1451" s="5">
        <f t="shared" si="137"/>
        <v>1</v>
      </c>
    </row>
    <row r="1452" spans="1:28" customFormat="1" ht="15" customHeight="1">
      <c r="A1452" s="6">
        <v>13046</v>
      </c>
      <c r="B1452" s="5" t="s">
        <v>1895</v>
      </c>
      <c r="C1452" s="5" t="s">
        <v>12606</v>
      </c>
      <c r="D1452" s="5" t="s">
        <v>1896</v>
      </c>
      <c r="E1452" s="9" t="s">
        <v>11050</v>
      </c>
      <c r="F1452" s="111">
        <v>1</v>
      </c>
      <c r="G1452" s="111">
        <v>1</v>
      </c>
      <c r="H1452" s="109">
        <f t="shared" si="135"/>
        <v>1</v>
      </c>
      <c r="I1452" s="22">
        <v>0</v>
      </c>
      <c r="J1452" s="25">
        <v>0</v>
      </c>
      <c r="K1452" s="95">
        <v>1</v>
      </c>
      <c r="L1452" s="12">
        <v>0</v>
      </c>
      <c r="M1452" s="12">
        <v>0</v>
      </c>
      <c r="N1452" s="27">
        <f t="shared" si="138"/>
        <v>1</v>
      </c>
      <c r="O1452" s="29">
        <v>1</v>
      </c>
      <c r="P1452" s="125">
        <v>0</v>
      </c>
      <c r="Q1452" s="125">
        <v>0</v>
      </c>
      <c r="R1452" s="31">
        <f t="shared" si="139"/>
        <v>0</v>
      </c>
      <c r="S1452" s="14">
        <v>4327</v>
      </c>
      <c r="T1452" s="15">
        <v>5.1719000000000008</v>
      </c>
      <c r="U1452" s="15">
        <v>836.63643921962898</v>
      </c>
      <c r="V1452" s="33">
        <f t="shared" si="140"/>
        <v>0</v>
      </c>
      <c r="W1452" s="34">
        <v>0</v>
      </c>
      <c r="X1452" s="19">
        <v>0</v>
      </c>
      <c r="Y1452" s="36">
        <v>0</v>
      </c>
      <c r="Z1452" s="41">
        <v>0</v>
      </c>
      <c r="AA1452" s="5">
        <f t="shared" si="136"/>
        <v>3</v>
      </c>
      <c r="AB1452" s="5">
        <f t="shared" si="137"/>
        <v>1</v>
      </c>
    </row>
    <row r="1453" spans="1:28" customFormat="1" ht="15" customHeight="1">
      <c r="A1453" s="6">
        <v>13047</v>
      </c>
      <c r="B1453" s="5" t="s">
        <v>1903</v>
      </c>
      <c r="C1453" s="5" t="s">
        <v>12607</v>
      </c>
      <c r="D1453" s="5" t="s">
        <v>1904</v>
      </c>
      <c r="E1453" s="9" t="s">
        <v>11050</v>
      </c>
      <c r="F1453" s="111">
        <v>1</v>
      </c>
      <c r="G1453" s="111">
        <v>1</v>
      </c>
      <c r="H1453" s="109">
        <f t="shared" si="135"/>
        <v>1</v>
      </c>
      <c r="I1453" s="22">
        <v>1</v>
      </c>
      <c r="J1453" s="25">
        <v>0</v>
      </c>
      <c r="K1453" s="95">
        <v>1</v>
      </c>
      <c r="L1453" s="12">
        <v>0</v>
      </c>
      <c r="M1453" s="12">
        <v>0</v>
      </c>
      <c r="N1453" s="27">
        <f t="shared" si="138"/>
        <v>1</v>
      </c>
      <c r="O1453" s="29">
        <v>1</v>
      </c>
      <c r="P1453" s="125">
        <v>0</v>
      </c>
      <c r="Q1453" s="125">
        <v>1</v>
      </c>
      <c r="R1453" s="31">
        <f t="shared" si="139"/>
        <v>1</v>
      </c>
      <c r="S1453" s="14">
        <v>2972</v>
      </c>
      <c r="T1453" s="15">
        <v>12.7331</v>
      </c>
      <c r="U1453" s="15">
        <v>233.40741846054769</v>
      </c>
      <c r="V1453" s="33">
        <f t="shared" si="140"/>
        <v>0</v>
      </c>
      <c r="W1453" s="34">
        <v>0</v>
      </c>
      <c r="X1453" s="19">
        <v>1</v>
      </c>
      <c r="Y1453" s="36">
        <v>1</v>
      </c>
      <c r="Z1453" s="41">
        <v>0</v>
      </c>
      <c r="AA1453" s="5">
        <f t="shared" si="136"/>
        <v>6</v>
      </c>
      <c r="AB1453" s="5">
        <f t="shared" si="137"/>
        <v>1</v>
      </c>
    </row>
    <row r="1454" spans="1:28" customFormat="1" ht="15" customHeight="1">
      <c r="A1454" s="6">
        <v>13052</v>
      </c>
      <c r="B1454" s="5" t="s">
        <v>2105</v>
      </c>
      <c r="C1454" s="5" t="s">
        <v>12608</v>
      </c>
      <c r="D1454" s="5" t="s">
        <v>2106</v>
      </c>
      <c r="E1454" s="9" t="s">
        <v>11050</v>
      </c>
      <c r="F1454" s="111">
        <v>0</v>
      </c>
      <c r="G1454" s="111">
        <v>1</v>
      </c>
      <c r="H1454" s="109">
        <f t="shared" si="135"/>
        <v>1</v>
      </c>
      <c r="I1454" s="22">
        <v>0</v>
      </c>
      <c r="J1454" s="25">
        <v>0</v>
      </c>
      <c r="K1454" s="95">
        <v>1</v>
      </c>
      <c r="L1454" s="12">
        <v>0</v>
      </c>
      <c r="M1454" s="12">
        <v>0</v>
      </c>
      <c r="N1454" s="27">
        <f t="shared" si="138"/>
        <v>1</v>
      </c>
      <c r="O1454" s="29">
        <v>1</v>
      </c>
      <c r="P1454" s="125">
        <v>0</v>
      </c>
      <c r="Q1454" s="125">
        <v>0</v>
      </c>
      <c r="R1454" s="31">
        <f t="shared" si="139"/>
        <v>0</v>
      </c>
      <c r="S1454" s="14">
        <v>1692</v>
      </c>
      <c r="T1454" s="15">
        <v>6.8897000000000004</v>
      </c>
      <c r="U1454" s="15">
        <v>245.58398769177177</v>
      </c>
      <c r="V1454" s="33">
        <f t="shared" si="140"/>
        <v>0</v>
      </c>
      <c r="W1454" s="34">
        <v>0</v>
      </c>
      <c r="X1454" s="19">
        <v>1</v>
      </c>
      <c r="Y1454" s="36">
        <v>0</v>
      </c>
      <c r="Z1454" s="41">
        <v>0</v>
      </c>
      <c r="AA1454" s="5">
        <f t="shared" si="136"/>
        <v>3</v>
      </c>
      <c r="AB1454" s="5">
        <f t="shared" si="137"/>
        <v>1</v>
      </c>
    </row>
    <row r="1455" spans="1:28" customFormat="1" ht="15" customHeight="1">
      <c r="A1455" s="6">
        <v>13053</v>
      </c>
      <c r="B1455" s="5" t="s">
        <v>2107</v>
      </c>
      <c r="C1455" s="5" t="s">
        <v>12609</v>
      </c>
      <c r="D1455" s="5" t="s">
        <v>2108</v>
      </c>
      <c r="E1455" s="9" t="s">
        <v>11050</v>
      </c>
      <c r="F1455" s="111">
        <v>0</v>
      </c>
      <c r="G1455" s="111">
        <v>0</v>
      </c>
      <c r="H1455" s="109">
        <f t="shared" si="135"/>
        <v>0</v>
      </c>
      <c r="I1455" s="22">
        <v>0</v>
      </c>
      <c r="J1455" s="25">
        <v>0</v>
      </c>
      <c r="K1455" s="95">
        <v>1</v>
      </c>
      <c r="L1455" s="12">
        <v>0</v>
      </c>
      <c r="M1455" s="12">
        <v>0</v>
      </c>
      <c r="N1455" s="27">
        <f t="shared" si="138"/>
        <v>1</v>
      </c>
      <c r="O1455" s="29">
        <v>0</v>
      </c>
      <c r="P1455" s="125">
        <v>0</v>
      </c>
      <c r="Q1455" s="125">
        <v>0</v>
      </c>
      <c r="R1455" s="31">
        <f t="shared" si="139"/>
        <v>0</v>
      </c>
      <c r="S1455" s="14">
        <v>4915</v>
      </c>
      <c r="T1455" s="15">
        <v>5.2221000000000002</v>
      </c>
      <c r="U1455" s="15">
        <v>941.19224066946242</v>
      </c>
      <c r="V1455" s="33">
        <f t="shared" si="140"/>
        <v>0</v>
      </c>
      <c r="W1455" s="34">
        <v>0</v>
      </c>
      <c r="X1455" s="19">
        <v>0</v>
      </c>
      <c r="Y1455" s="36">
        <v>0</v>
      </c>
      <c r="Z1455" s="41">
        <v>0</v>
      </c>
      <c r="AA1455" s="5">
        <f t="shared" si="136"/>
        <v>1</v>
      </c>
      <c r="AB1455" s="5">
        <f t="shared" si="137"/>
        <v>1</v>
      </c>
    </row>
    <row r="1456" spans="1:28" customFormat="1" ht="15" customHeight="1">
      <c r="A1456" s="6">
        <v>13055</v>
      </c>
      <c r="B1456" s="5" t="s">
        <v>2139</v>
      </c>
      <c r="C1456" s="5" t="s">
        <v>12610</v>
      </c>
      <c r="D1456" s="5" t="s">
        <v>2140</v>
      </c>
      <c r="E1456" s="9" t="s">
        <v>11050</v>
      </c>
      <c r="F1456" s="111">
        <v>0</v>
      </c>
      <c r="G1456" s="111">
        <v>0</v>
      </c>
      <c r="H1456" s="109">
        <f t="shared" si="135"/>
        <v>0</v>
      </c>
      <c r="I1456" s="22">
        <v>0</v>
      </c>
      <c r="J1456" s="25">
        <v>0</v>
      </c>
      <c r="K1456" s="95">
        <v>1</v>
      </c>
      <c r="L1456" s="12">
        <v>0</v>
      </c>
      <c r="M1456" s="12">
        <v>0</v>
      </c>
      <c r="N1456" s="27">
        <f t="shared" si="138"/>
        <v>1</v>
      </c>
      <c r="O1456" s="29">
        <v>1</v>
      </c>
      <c r="P1456" s="125">
        <v>0</v>
      </c>
      <c r="Q1456" s="125">
        <v>0</v>
      </c>
      <c r="R1456" s="31">
        <f t="shared" si="139"/>
        <v>0</v>
      </c>
      <c r="S1456" s="14">
        <v>3175</v>
      </c>
      <c r="T1456" s="15">
        <v>3.5073000000000003</v>
      </c>
      <c r="U1456" s="15">
        <v>905.25475436945794</v>
      </c>
      <c r="V1456" s="33">
        <f t="shared" si="140"/>
        <v>0</v>
      </c>
      <c r="W1456" s="34">
        <v>0</v>
      </c>
      <c r="X1456" s="19">
        <v>0</v>
      </c>
      <c r="Y1456" s="36">
        <v>0</v>
      </c>
      <c r="Z1456" s="41">
        <v>0</v>
      </c>
      <c r="AA1456" s="5">
        <f t="shared" si="136"/>
        <v>2</v>
      </c>
      <c r="AB1456" s="5">
        <f t="shared" si="137"/>
        <v>1</v>
      </c>
    </row>
    <row r="1457" spans="1:28" customFormat="1" ht="15" customHeight="1">
      <c r="A1457" s="6">
        <v>13058</v>
      </c>
      <c r="B1457" s="5" t="s">
        <v>2357</v>
      </c>
      <c r="C1457" s="5" t="s">
        <v>12611</v>
      </c>
      <c r="D1457" s="5" t="s">
        <v>2358</v>
      </c>
      <c r="E1457" s="9" t="s">
        <v>11050</v>
      </c>
      <c r="F1457" s="111">
        <v>1</v>
      </c>
      <c r="G1457" s="111">
        <v>1</v>
      </c>
      <c r="H1457" s="109">
        <f t="shared" si="135"/>
        <v>1</v>
      </c>
      <c r="I1457" s="22">
        <v>0</v>
      </c>
      <c r="J1457" s="25">
        <v>0</v>
      </c>
      <c r="K1457" s="95">
        <v>1</v>
      </c>
      <c r="L1457" s="12">
        <v>0</v>
      </c>
      <c r="M1457" s="12">
        <v>0</v>
      </c>
      <c r="N1457" s="27">
        <f t="shared" si="138"/>
        <v>1</v>
      </c>
      <c r="O1457" s="29">
        <v>1</v>
      </c>
      <c r="P1457" s="125">
        <v>0</v>
      </c>
      <c r="Q1457" s="125">
        <v>0</v>
      </c>
      <c r="R1457" s="31">
        <f t="shared" si="139"/>
        <v>0</v>
      </c>
      <c r="S1457" s="14">
        <v>1286</v>
      </c>
      <c r="T1457" s="15">
        <v>1.9722999999999999</v>
      </c>
      <c r="U1457" s="15">
        <v>652.03062414440001</v>
      </c>
      <c r="V1457" s="33">
        <f t="shared" si="140"/>
        <v>0</v>
      </c>
      <c r="W1457" s="34">
        <v>0</v>
      </c>
      <c r="X1457" s="19">
        <v>1</v>
      </c>
      <c r="Y1457" s="36">
        <v>0</v>
      </c>
      <c r="Z1457" s="41">
        <v>0</v>
      </c>
      <c r="AA1457" s="5">
        <f t="shared" si="136"/>
        <v>3</v>
      </c>
      <c r="AB1457" s="5">
        <f t="shared" si="137"/>
        <v>1</v>
      </c>
    </row>
    <row r="1458" spans="1:28" customFormat="1" ht="15" customHeight="1">
      <c r="A1458" s="6">
        <v>13059</v>
      </c>
      <c r="B1458" s="5" t="s">
        <v>2381</v>
      </c>
      <c r="C1458" s="5" t="s">
        <v>12612</v>
      </c>
      <c r="D1458" s="5" t="s">
        <v>2382</v>
      </c>
      <c r="E1458" s="9" t="s">
        <v>11050</v>
      </c>
      <c r="F1458" s="111">
        <v>0</v>
      </c>
      <c r="G1458" s="111">
        <v>0</v>
      </c>
      <c r="H1458" s="109">
        <f t="shared" si="135"/>
        <v>0</v>
      </c>
      <c r="I1458" s="22">
        <v>0</v>
      </c>
      <c r="J1458" s="25">
        <v>0</v>
      </c>
      <c r="K1458" s="95">
        <v>1</v>
      </c>
      <c r="L1458" s="12">
        <v>0</v>
      </c>
      <c r="M1458" s="12">
        <v>0</v>
      </c>
      <c r="N1458" s="27">
        <f t="shared" si="138"/>
        <v>1</v>
      </c>
      <c r="O1458" s="29">
        <v>1</v>
      </c>
      <c r="P1458" s="125">
        <v>0</v>
      </c>
      <c r="Q1458" s="125">
        <v>0</v>
      </c>
      <c r="R1458" s="31">
        <f t="shared" si="139"/>
        <v>0</v>
      </c>
      <c r="S1458" s="14">
        <v>889</v>
      </c>
      <c r="T1458" s="15">
        <v>3.6219999999999999</v>
      </c>
      <c r="U1458" s="15">
        <v>245.44450579790171</v>
      </c>
      <c r="V1458" s="33">
        <f t="shared" si="140"/>
        <v>0</v>
      </c>
      <c r="W1458" s="34">
        <v>0</v>
      </c>
      <c r="X1458" s="19">
        <v>0</v>
      </c>
      <c r="Y1458" s="36">
        <v>1</v>
      </c>
      <c r="Z1458" s="41">
        <v>0</v>
      </c>
      <c r="AA1458" s="5">
        <f t="shared" si="136"/>
        <v>3</v>
      </c>
      <c r="AB1458" s="5">
        <f t="shared" si="137"/>
        <v>1</v>
      </c>
    </row>
    <row r="1459" spans="1:28" customFormat="1" ht="15" customHeight="1">
      <c r="A1459" s="6">
        <v>13062</v>
      </c>
      <c r="B1459" s="5" t="s">
        <v>2538</v>
      </c>
      <c r="C1459" s="5" t="s">
        <v>12613</v>
      </c>
      <c r="D1459" s="5" t="s">
        <v>2539</v>
      </c>
      <c r="E1459" s="9" t="s">
        <v>11050</v>
      </c>
      <c r="F1459" s="111">
        <v>0</v>
      </c>
      <c r="G1459" s="111">
        <v>1</v>
      </c>
      <c r="H1459" s="109">
        <f t="shared" si="135"/>
        <v>1</v>
      </c>
      <c r="I1459" s="22">
        <v>1</v>
      </c>
      <c r="J1459" s="25">
        <v>1</v>
      </c>
      <c r="K1459" s="95">
        <v>1</v>
      </c>
      <c r="L1459" s="12">
        <v>0</v>
      </c>
      <c r="M1459" s="12">
        <v>1</v>
      </c>
      <c r="N1459" s="27">
        <f t="shared" si="138"/>
        <v>1</v>
      </c>
      <c r="O1459" s="29">
        <v>1</v>
      </c>
      <c r="P1459" s="125">
        <v>0</v>
      </c>
      <c r="Q1459" s="125">
        <v>1</v>
      </c>
      <c r="R1459" s="31">
        <f t="shared" si="139"/>
        <v>1</v>
      </c>
      <c r="S1459" s="14">
        <v>242</v>
      </c>
      <c r="T1459" s="15">
        <v>14.975</v>
      </c>
      <c r="U1459" s="15">
        <v>16.160267111853088</v>
      </c>
      <c r="V1459" s="33">
        <f t="shared" si="140"/>
        <v>1</v>
      </c>
      <c r="W1459" s="34">
        <v>0</v>
      </c>
      <c r="X1459" s="19">
        <v>1</v>
      </c>
      <c r="Y1459" s="36">
        <v>0</v>
      </c>
      <c r="Z1459" s="41">
        <v>0</v>
      </c>
      <c r="AA1459" s="5">
        <f t="shared" si="136"/>
        <v>7</v>
      </c>
      <c r="AB1459" s="5">
        <f t="shared" si="137"/>
        <v>1</v>
      </c>
    </row>
    <row r="1460" spans="1:28" customFormat="1" ht="15" customHeight="1">
      <c r="A1460" s="6">
        <v>13254</v>
      </c>
      <c r="B1460" s="5" t="s">
        <v>2624</v>
      </c>
      <c r="C1460" s="5" t="s">
        <v>12614</v>
      </c>
      <c r="D1460" s="5" t="s">
        <v>2625</v>
      </c>
      <c r="E1460" s="9" t="s">
        <v>11050</v>
      </c>
      <c r="F1460" s="111">
        <v>1</v>
      </c>
      <c r="G1460" s="111">
        <v>1</v>
      </c>
      <c r="H1460" s="109">
        <f t="shared" si="135"/>
        <v>1</v>
      </c>
      <c r="I1460" s="22">
        <v>1</v>
      </c>
      <c r="J1460" s="25">
        <v>1</v>
      </c>
      <c r="K1460" s="95">
        <v>1</v>
      </c>
      <c r="L1460" s="12">
        <v>1</v>
      </c>
      <c r="M1460" s="12">
        <v>1</v>
      </c>
      <c r="N1460" s="27">
        <f t="shared" si="138"/>
        <v>1</v>
      </c>
      <c r="O1460" s="29">
        <v>1</v>
      </c>
      <c r="P1460" s="125">
        <v>0</v>
      </c>
      <c r="Q1460" s="125">
        <v>1</v>
      </c>
      <c r="R1460" s="31">
        <f t="shared" si="139"/>
        <v>1</v>
      </c>
      <c r="S1460" s="14">
        <v>3227</v>
      </c>
      <c r="T1460" s="15">
        <v>19.6569</v>
      </c>
      <c r="U1460" s="15">
        <v>164.16627240307474</v>
      </c>
      <c r="V1460" s="33">
        <f t="shared" si="140"/>
        <v>0</v>
      </c>
      <c r="W1460" s="34">
        <v>0</v>
      </c>
      <c r="X1460" s="19">
        <v>1</v>
      </c>
      <c r="Y1460" s="36">
        <v>0</v>
      </c>
      <c r="Z1460" s="41">
        <v>1</v>
      </c>
      <c r="AA1460" s="5">
        <f t="shared" si="136"/>
        <v>7</v>
      </c>
      <c r="AB1460" s="5">
        <f t="shared" si="137"/>
        <v>1</v>
      </c>
    </row>
    <row r="1461" spans="1:28" customFormat="1" ht="15" customHeight="1">
      <c r="A1461" s="6">
        <v>13063</v>
      </c>
      <c r="B1461" s="5" t="s">
        <v>2634</v>
      </c>
      <c r="C1461" s="5" t="s">
        <v>12615</v>
      </c>
      <c r="D1461" s="5" t="s">
        <v>2635</v>
      </c>
      <c r="E1461" s="9" t="s">
        <v>11050</v>
      </c>
      <c r="F1461" s="111">
        <v>0</v>
      </c>
      <c r="G1461" s="111">
        <v>1</v>
      </c>
      <c r="H1461" s="109">
        <f t="shared" si="135"/>
        <v>1</v>
      </c>
      <c r="I1461" s="22">
        <v>1</v>
      </c>
      <c r="J1461" s="25">
        <v>0</v>
      </c>
      <c r="K1461" s="95">
        <v>1</v>
      </c>
      <c r="L1461" s="12">
        <v>0</v>
      </c>
      <c r="M1461" s="12">
        <v>1</v>
      </c>
      <c r="N1461" s="27">
        <f t="shared" si="138"/>
        <v>1</v>
      </c>
      <c r="O1461" s="29">
        <v>1</v>
      </c>
      <c r="P1461" s="125">
        <v>0</v>
      </c>
      <c r="Q1461" s="125">
        <v>0</v>
      </c>
      <c r="R1461" s="31">
        <f t="shared" si="139"/>
        <v>0</v>
      </c>
      <c r="S1461" s="14">
        <v>536</v>
      </c>
      <c r="T1461" s="15">
        <v>5.5479999999999992</v>
      </c>
      <c r="U1461" s="15">
        <v>96.611391492429718</v>
      </c>
      <c r="V1461" s="33">
        <f t="shared" si="140"/>
        <v>0</v>
      </c>
      <c r="W1461" s="34">
        <v>0</v>
      </c>
      <c r="X1461" s="19">
        <v>1</v>
      </c>
      <c r="Y1461" s="36">
        <v>0</v>
      </c>
      <c r="Z1461" s="41">
        <v>0</v>
      </c>
      <c r="AA1461" s="5">
        <f t="shared" si="136"/>
        <v>4</v>
      </c>
      <c r="AB1461" s="5">
        <f t="shared" si="137"/>
        <v>1</v>
      </c>
    </row>
    <row r="1462" spans="1:28" customFormat="1" ht="15" customHeight="1">
      <c r="A1462" s="6">
        <v>13068</v>
      </c>
      <c r="B1462" s="5" t="s">
        <v>2914</v>
      </c>
      <c r="C1462" s="5" t="s">
        <v>12616</v>
      </c>
      <c r="D1462" s="5" t="s">
        <v>2915</v>
      </c>
      <c r="E1462" s="9" t="s">
        <v>11050</v>
      </c>
      <c r="F1462" s="111">
        <v>0</v>
      </c>
      <c r="G1462" s="111">
        <v>0</v>
      </c>
      <c r="H1462" s="109">
        <f t="shared" si="135"/>
        <v>0</v>
      </c>
      <c r="I1462" s="22">
        <v>0</v>
      </c>
      <c r="J1462" s="25">
        <v>0</v>
      </c>
      <c r="K1462" s="95">
        <v>1</v>
      </c>
      <c r="L1462" s="12">
        <v>0</v>
      </c>
      <c r="M1462" s="12">
        <v>0</v>
      </c>
      <c r="N1462" s="27">
        <f t="shared" si="138"/>
        <v>1</v>
      </c>
      <c r="O1462" s="29">
        <v>1</v>
      </c>
      <c r="P1462" s="125">
        <v>0</v>
      </c>
      <c r="Q1462" s="125">
        <v>0</v>
      </c>
      <c r="R1462" s="31">
        <f t="shared" si="139"/>
        <v>0</v>
      </c>
      <c r="S1462" s="14">
        <v>2109</v>
      </c>
      <c r="T1462" s="15">
        <v>2.6263000000000001</v>
      </c>
      <c r="U1462" s="15">
        <v>803.03087994517</v>
      </c>
      <c r="V1462" s="33">
        <f t="shared" si="140"/>
        <v>0</v>
      </c>
      <c r="W1462" s="34">
        <v>0</v>
      </c>
      <c r="X1462" s="19">
        <v>0</v>
      </c>
      <c r="Y1462" s="36">
        <v>0</v>
      </c>
      <c r="Z1462" s="41">
        <v>0</v>
      </c>
      <c r="AA1462" s="5">
        <f t="shared" si="136"/>
        <v>2</v>
      </c>
      <c r="AB1462" s="5">
        <f t="shared" si="137"/>
        <v>1</v>
      </c>
    </row>
    <row r="1463" spans="1:28" customFormat="1" ht="15" customHeight="1">
      <c r="A1463" s="6">
        <v>13071</v>
      </c>
      <c r="B1463" s="5" t="s">
        <v>2976</v>
      </c>
      <c r="C1463" s="5" t="s">
        <v>12617</v>
      </c>
      <c r="D1463" s="5" t="s">
        <v>2977</v>
      </c>
      <c r="E1463" s="9" t="s">
        <v>11050</v>
      </c>
      <c r="F1463" s="111">
        <v>1</v>
      </c>
      <c r="G1463" s="111">
        <v>1</v>
      </c>
      <c r="H1463" s="109">
        <f t="shared" si="135"/>
        <v>1</v>
      </c>
      <c r="I1463" s="22">
        <v>1</v>
      </c>
      <c r="J1463" s="25">
        <v>0</v>
      </c>
      <c r="K1463" s="95">
        <v>1</v>
      </c>
      <c r="L1463" s="12">
        <v>0</v>
      </c>
      <c r="M1463" s="12">
        <v>1</v>
      </c>
      <c r="N1463" s="27">
        <f t="shared" si="138"/>
        <v>1</v>
      </c>
      <c r="O1463" s="29">
        <v>1</v>
      </c>
      <c r="P1463" s="125">
        <v>0</v>
      </c>
      <c r="Q1463" s="125">
        <v>1</v>
      </c>
      <c r="R1463" s="31">
        <f t="shared" si="139"/>
        <v>1</v>
      </c>
      <c r="S1463" s="14">
        <v>543</v>
      </c>
      <c r="T1463" s="15">
        <v>12.903599999999999</v>
      </c>
      <c r="U1463" s="15">
        <v>42.081279642890358</v>
      </c>
      <c r="V1463" s="33">
        <f t="shared" si="140"/>
        <v>1</v>
      </c>
      <c r="W1463" s="34">
        <v>0</v>
      </c>
      <c r="X1463" s="19">
        <v>1</v>
      </c>
      <c r="Y1463" s="36">
        <v>0</v>
      </c>
      <c r="Z1463" s="41">
        <v>0</v>
      </c>
      <c r="AA1463" s="5">
        <f t="shared" si="136"/>
        <v>6</v>
      </c>
      <c r="AB1463" s="5">
        <f t="shared" si="137"/>
        <v>1</v>
      </c>
    </row>
    <row r="1464" spans="1:28" customFormat="1" ht="15" customHeight="1">
      <c r="A1464" s="6">
        <v>13074</v>
      </c>
      <c r="B1464" s="5" t="s">
        <v>3088</v>
      </c>
      <c r="C1464" s="5" t="s">
        <v>12618</v>
      </c>
      <c r="D1464" s="5" t="s">
        <v>3089</v>
      </c>
      <c r="E1464" s="9" t="s">
        <v>11050</v>
      </c>
      <c r="F1464" s="111">
        <v>1</v>
      </c>
      <c r="G1464" s="111">
        <v>1</v>
      </c>
      <c r="H1464" s="109">
        <f t="shared" si="135"/>
        <v>1</v>
      </c>
      <c r="I1464" s="22">
        <v>1</v>
      </c>
      <c r="J1464" s="25">
        <v>1</v>
      </c>
      <c r="K1464" s="95">
        <v>1</v>
      </c>
      <c r="L1464" s="12">
        <v>0</v>
      </c>
      <c r="M1464" s="12">
        <v>0</v>
      </c>
      <c r="N1464" s="27">
        <f t="shared" si="138"/>
        <v>1</v>
      </c>
      <c r="O1464" s="29">
        <v>1</v>
      </c>
      <c r="P1464" s="125">
        <v>0</v>
      </c>
      <c r="Q1464" s="125">
        <v>0</v>
      </c>
      <c r="R1464" s="31">
        <f t="shared" si="139"/>
        <v>0</v>
      </c>
      <c r="S1464" s="14">
        <v>529</v>
      </c>
      <c r="T1464" s="15">
        <v>5.6171000000000006</v>
      </c>
      <c r="U1464" s="15">
        <v>94.176710402164801</v>
      </c>
      <c r="V1464" s="33">
        <f t="shared" si="140"/>
        <v>0</v>
      </c>
      <c r="W1464" s="34">
        <v>0</v>
      </c>
      <c r="X1464" s="19">
        <v>1</v>
      </c>
      <c r="Y1464" s="36">
        <v>0</v>
      </c>
      <c r="Z1464" s="41">
        <v>0</v>
      </c>
      <c r="AA1464" s="5">
        <f t="shared" si="136"/>
        <v>5</v>
      </c>
      <c r="AB1464" s="5">
        <f t="shared" si="137"/>
        <v>1</v>
      </c>
    </row>
    <row r="1465" spans="1:28" customFormat="1" ht="15" customHeight="1">
      <c r="A1465" s="6">
        <v>13251</v>
      </c>
      <c r="B1465" s="5" t="s">
        <v>3096</v>
      </c>
      <c r="C1465" s="5" t="s">
        <v>12619</v>
      </c>
      <c r="D1465" s="5" t="s">
        <v>3097</v>
      </c>
      <c r="E1465" s="9" t="s">
        <v>11050</v>
      </c>
      <c r="F1465" s="111">
        <v>0</v>
      </c>
      <c r="G1465" s="111">
        <v>1</v>
      </c>
      <c r="H1465" s="109">
        <f t="shared" si="135"/>
        <v>1</v>
      </c>
      <c r="I1465" s="22">
        <v>0</v>
      </c>
      <c r="J1465" s="25">
        <v>1</v>
      </c>
      <c r="K1465" s="95">
        <v>1</v>
      </c>
      <c r="L1465" s="12">
        <v>1</v>
      </c>
      <c r="M1465" s="12">
        <v>0</v>
      </c>
      <c r="N1465" s="27">
        <f t="shared" si="138"/>
        <v>1</v>
      </c>
      <c r="O1465" s="29">
        <v>1</v>
      </c>
      <c r="P1465" s="125">
        <v>0</v>
      </c>
      <c r="Q1465" s="125">
        <v>0</v>
      </c>
      <c r="R1465" s="31">
        <f t="shared" si="139"/>
        <v>0</v>
      </c>
      <c r="S1465" s="14">
        <v>5234</v>
      </c>
      <c r="T1465" s="15">
        <v>8.5814999999999984</v>
      </c>
      <c r="U1465" s="15">
        <v>609.9166812328848</v>
      </c>
      <c r="V1465" s="33">
        <f t="shared" si="140"/>
        <v>0</v>
      </c>
      <c r="W1465" s="34">
        <v>0</v>
      </c>
      <c r="X1465" s="19">
        <v>0</v>
      </c>
      <c r="Y1465" s="36">
        <v>1</v>
      </c>
      <c r="Z1465" s="41">
        <v>1</v>
      </c>
      <c r="AA1465" s="5">
        <f t="shared" si="136"/>
        <v>6</v>
      </c>
      <c r="AB1465" s="5">
        <f t="shared" si="137"/>
        <v>1</v>
      </c>
    </row>
    <row r="1466" spans="1:28" customFormat="1" ht="15" customHeight="1">
      <c r="A1466" s="6">
        <v>13077</v>
      </c>
      <c r="B1466" s="5" t="s">
        <v>3220</v>
      </c>
      <c r="C1466" s="5" t="s">
        <v>12620</v>
      </c>
      <c r="D1466" s="5" t="s">
        <v>3221</v>
      </c>
      <c r="E1466" s="9" t="s">
        <v>11050</v>
      </c>
      <c r="F1466" s="111">
        <v>0</v>
      </c>
      <c r="G1466" s="111">
        <v>1</v>
      </c>
      <c r="H1466" s="109">
        <f t="shared" si="135"/>
        <v>1</v>
      </c>
      <c r="I1466" s="22">
        <v>1</v>
      </c>
      <c r="J1466" s="25">
        <v>0</v>
      </c>
      <c r="K1466" s="95">
        <v>1</v>
      </c>
      <c r="L1466" s="12">
        <v>0</v>
      </c>
      <c r="M1466" s="12">
        <v>0</v>
      </c>
      <c r="N1466" s="27">
        <f t="shared" si="138"/>
        <v>1</v>
      </c>
      <c r="O1466" s="29">
        <v>1</v>
      </c>
      <c r="P1466" s="125">
        <v>0</v>
      </c>
      <c r="Q1466" s="125">
        <v>1</v>
      </c>
      <c r="R1466" s="31">
        <f t="shared" si="139"/>
        <v>1</v>
      </c>
      <c r="S1466" s="14">
        <v>841</v>
      </c>
      <c r="T1466" s="15">
        <v>6.1917999999999997</v>
      </c>
      <c r="U1466" s="15">
        <v>135.82480054265318</v>
      </c>
      <c r="V1466" s="33">
        <f t="shared" si="140"/>
        <v>0</v>
      </c>
      <c r="W1466" s="34">
        <v>0</v>
      </c>
      <c r="X1466" s="19">
        <v>1</v>
      </c>
      <c r="Y1466" s="36">
        <v>0</v>
      </c>
      <c r="Z1466" s="41">
        <v>0</v>
      </c>
      <c r="AA1466" s="5">
        <f t="shared" si="136"/>
        <v>5</v>
      </c>
      <c r="AB1466" s="5">
        <f t="shared" si="137"/>
        <v>1</v>
      </c>
    </row>
    <row r="1467" spans="1:28" customFormat="1" ht="15" customHeight="1">
      <c r="A1467" s="6">
        <v>13083</v>
      </c>
      <c r="B1467" s="5" t="s">
        <v>3344</v>
      </c>
      <c r="C1467" s="5" t="s">
        <v>12621</v>
      </c>
      <c r="D1467" s="5" t="s">
        <v>3345</v>
      </c>
      <c r="E1467" s="9" t="s">
        <v>11050</v>
      </c>
      <c r="F1467" s="111">
        <v>1</v>
      </c>
      <c r="G1467" s="111">
        <v>1</v>
      </c>
      <c r="H1467" s="109">
        <f t="shared" si="135"/>
        <v>1</v>
      </c>
      <c r="I1467" s="22">
        <v>1</v>
      </c>
      <c r="J1467" s="25">
        <v>0</v>
      </c>
      <c r="K1467" s="95">
        <v>1</v>
      </c>
      <c r="L1467" s="12">
        <v>0</v>
      </c>
      <c r="M1467" s="12">
        <v>1</v>
      </c>
      <c r="N1467" s="27">
        <f t="shared" si="138"/>
        <v>1</v>
      </c>
      <c r="O1467" s="29">
        <v>1</v>
      </c>
      <c r="P1467" s="125">
        <v>1</v>
      </c>
      <c r="Q1467" s="125">
        <v>1</v>
      </c>
      <c r="R1467" s="31">
        <f t="shared" si="139"/>
        <v>1</v>
      </c>
      <c r="S1467" s="14">
        <v>709</v>
      </c>
      <c r="T1467" s="15">
        <v>10.138300000000001</v>
      </c>
      <c r="U1467" s="15">
        <v>69.932828975271988</v>
      </c>
      <c r="V1467" s="33">
        <f t="shared" si="140"/>
        <v>1</v>
      </c>
      <c r="W1467" s="34">
        <v>0</v>
      </c>
      <c r="X1467" s="19">
        <v>1</v>
      </c>
      <c r="Y1467" s="36">
        <v>0</v>
      </c>
      <c r="Z1467" s="41">
        <v>0</v>
      </c>
      <c r="AA1467" s="5">
        <f t="shared" si="136"/>
        <v>6</v>
      </c>
      <c r="AB1467" s="5">
        <f t="shared" si="137"/>
        <v>1</v>
      </c>
    </row>
    <row r="1468" spans="1:28" customFormat="1" ht="15" customHeight="1">
      <c r="A1468" s="6">
        <v>13084</v>
      </c>
      <c r="B1468" s="5" t="s">
        <v>3390</v>
      </c>
      <c r="C1468" s="5" t="s">
        <v>12622</v>
      </c>
      <c r="D1468" s="5" t="s">
        <v>3391</v>
      </c>
      <c r="E1468" s="9" t="s">
        <v>11050</v>
      </c>
      <c r="F1468" s="111">
        <v>1</v>
      </c>
      <c r="G1468" s="111">
        <v>0</v>
      </c>
      <c r="H1468" s="109">
        <f t="shared" si="135"/>
        <v>1</v>
      </c>
      <c r="I1468" s="22">
        <v>0</v>
      </c>
      <c r="J1468" s="25">
        <v>0</v>
      </c>
      <c r="K1468" s="95">
        <v>1</v>
      </c>
      <c r="L1468" s="12">
        <v>0</v>
      </c>
      <c r="M1468" s="12">
        <v>0</v>
      </c>
      <c r="N1468" s="27">
        <f t="shared" si="138"/>
        <v>1</v>
      </c>
      <c r="O1468" s="29">
        <v>1</v>
      </c>
      <c r="P1468" s="125">
        <v>0</v>
      </c>
      <c r="Q1468" s="125">
        <v>0</v>
      </c>
      <c r="R1468" s="31">
        <f t="shared" si="139"/>
        <v>0</v>
      </c>
      <c r="S1468" s="14">
        <v>3450</v>
      </c>
      <c r="T1468" s="15">
        <v>4.9306000000000001</v>
      </c>
      <c r="U1468" s="15">
        <v>699.7120025960329</v>
      </c>
      <c r="V1468" s="33">
        <f t="shared" si="140"/>
        <v>0</v>
      </c>
      <c r="W1468" s="34">
        <v>0</v>
      </c>
      <c r="X1468" s="19">
        <v>0</v>
      </c>
      <c r="Y1468" s="36">
        <v>0</v>
      </c>
      <c r="Z1468" s="41">
        <v>0</v>
      </c>
      <c r="AA1468" s="5">
        <f t="shared" si="136"/>
        <v>3</v>
      </c>
      <c r="AB1468" s="5">
        <f t="shared" si="137"/>
        <v>1</v>
      </c>
    </row>
    <row r="1469" spans="1:28" customFormat="1" ht="15" customHeight="1">
      <c r="A1469" s="6">
        <v>13085</v>
      </c>
      <c r="B1469" s="5" t="s">
        <v>3428</v>
      </c>
      <c r="C1469" s="5" t="s">
        <v>12623</v>
      </c>
      <c r="D1469" s="5" t="s">
        <v>3429</v>
      </c>
      <c r="E1469" s="9" t="s">
        <v>11050</v>
      </c>
      <c r="F1469" s="111">
        <v>0</v>
      </c>
      <c r="G1469" s="111">
        <v>1</v>
      </c>
      <c r="H1469" s="109">
        <f t="shared" si="135"/>
        <v>1</v>
      </c>
      <c r="I1469" s="22">
        <v>1</v>
      </c>
      <c r="J1469" s="25">
        <v>0</v>
      </c>
      <c r="K1469" s="95">
        <v>1</v>
      </c>
      <c r="L1469" s="12">
        <v>0</v>
      </c>
      <c r="M1469" s="12">
        <v>1</v>
      </c>
      <c r="N1469" s="27">
        <f t="shared" si="138"/>
        <v>1</v>
      </c>
      <c r="O1469" s="29">
        <v>1</v>
      </c>
      <c r="P1469" s="125">
        <v>0</v>
      </c>
      <c r="Q1469" s="125">
        <v>1</v>
      </c>
      <c r="R1469" s="31">
        <f t="shared" si="139"/>
        <v>1</v>
      </c>
      <c r="S1469" s="14">
        <v>238</v>
      </c>
      <c r="T1469" s="15">
        <v>9.6466999999999992</v>
      </c>
      <c r="U1469" s="15">
        <v>24.671649372324218</v>
      </c>
      <c r="V1469" s="33">
        <f t="shared" si="140"/>
        <v>1</v>
      </c>
      <c r="W1469" s="34">
        <v>0</v>
      </c>
      <c r="X1469" s="19">
        <v>1</v>
      </c>
      <c r="Y1469" s="36">
        <v>0</v>
      </c>
      <c r="Z1469" s="41">
        <v>0</v>
      </c>
      <c r="AA1469" s="5">
        <f t="shared" si="136"/>
        <v>6</v>
      </c>
      <c r="AB1469" s="5">
        <f t="shared" si="137"/>
        <v>1</v>
      </c>
    </row>
    <row r="1470" spans="1:28" customFormat="1" ht="15" customHeight="1">
      <c r="A1470" s="6">
        <v>13087</v>
      </c>
      <c r="B1470" s="5" t="s">
        <v>3500</v>
      </c>
      <c r="C1470" s="5" t="s">
        <v>12624</v>
      </c>
      <c r="D1470" s="5" t="s">
        <v>3501</v>
      </c>
      <c r="E1470" s="9" t="s">
        <v>11050</v>
      </c>
      <c r="F1470" s="111">
        <v>0</v>
      </c>
      <c r="G1470" s="111">
        <v>1</v>
      </c>
      <c r="H1470" s="109">
        <f t="shared" si="135"/>
        <v>1</v>
      </c>
      <c r="I1470" s="22">
        <v>0</v>
      </c>
      <c r="J1470" s="25">
        <v>0</v>
      </c>
      <c r="K1470" s="95">
        <v>1</v>
      </c>
      <c r="L1470" s="12">
        <v>0</v>
      </c>
      <c r="M1470" s="12">
        <v>1</v>
      </c>
      <c r="N1470" s="27">
        <f t="shared" si="138"/>
        <v>1</v>
      </c>
      <c r="O1470" s="29">
        <v>1</v>
      </c>
      <c r="P1470" s="125">
        <v>0</v>
      </c>
      <c r="Q1470" s="125">
        <v>0</v>
      </c>
      <c r="R1470" s="31">
        <f t="shared" si="139"/>
        <v>0</v>
      </c>
      <c r="S1470" s="14">
        <v>565</v>
      </c>
      <c r="T1470" s="15">
        <v>3.6082999999999998</v>
      </c>
      <c r="U1470" s="15">
        <v>156.5834326414101</v>
      </c>
      <c r="V1470" s="33">
        <f t="shared" si="140"/>
        <v>0</v>
      </c>
      <c r="W1470" s="34">
        <v>0</v>
      </c>
      <c r="X1470" s="19">
        <v>1</v>
      </c>
      <c r="Y1470" s="36">
        <v>0</v>
      </c>
      <c r="Z1470" s="41">
        <v>0</v>
      </c>
      <c r="AA1470" s="5">
        <f t="shared" si="136"/>
        <v>3</v>
      </c>
      <c r="AB1470" s="5">
        <f t="shared" si="137"/>
        <v>1</v>
      </c>
    </row>
    <row r="1471" spans="1:28" customFormat="1" ht="15" customHeight="1">
      <c r="A1471" s="6">
        <v>13089</v>
      </c>
      <c r="B1471" s="5" t="s">
        <v>3524</v>
      </c>
      <c r="C1471" s="5" t="s">
        <v>12625</v>
      </c>
      <c r="D1471" s="5" t="s">
        <v>3525</v>
      </c>
      <c r="E1471" s="9" t="s">
        <v>11050</v>
      </c>
      <c r="F1471" s="111">
        <v>1</v>
      </c>
      <c r="G1471" s="111">
        <v>1</v>
      </c>
      <c r="H1471" s="109">
        <f t="shared" si="135"/>
        <v>1</v>
      </c>
      <c r="I1471" s="22">
        <v>0</v>
      </c>
      <c r="J1471" s="25">
        <v>0</v>
      </c>
      <c r="K1471" s="95">
        <v>1</v>
      </c>
      <c r="L1471" s="12">
        <v>0</v>
      </c>
      <c r="M1471" s="12">
        <v>0</v>
      </c>
      <c r="N1471" s="27">
        <f t="shared" si="138"/>
        <v>1</v>
      </c>
      <c r="O1471" s="29">
        <v>1</v>
      </c>
      <c r="P1471" s="125">
        <v>1</v>
      </c>
      <c r="Q1471" s="125">
        <v>1</v>
      </c>
      <c r="R1471" s="31">
        <f t="shared" si="139"/>
        <v>1</v>
      </c>
      <c r="S1471" s="14">
        <v>1455</v>
      </c>
      <c r="T1471" s="15">
        <v>6.2764999999999995</v>
      </c>
      <c r="U1471" s="15">
        <v>231.81709551501635</v>
      </c>
      <c r="V1471" s="33">
        <f t="shared" si="140"/>
        <v>0</v>
      </c>
      <c r="W1471" s="34">
        <v>0</v>
      </c>
      <c r="X1471" s="19">
        <v>1</v>
      </c>
      <c r="Y1471" s="36">
        <v>0</v>
      </c>
      <c r="Z1471" s="41">
        <v>0</v>
      </c>
      <c r="AA1471" s="5">
        <f t="shared" si="136"/>
        <v>4</v>
      </c>
      <c r="AB1471" s="5">
        <f t="shared" si="137"/>
        <v>1</v>
      </c>
    </row>
    <row r="1472" spans="1:28" customFormat="1" ht="15" customHeight="1">
      <c r="A1472" s="6">
        <v>13090</v>
      </c>
      <c r="B1472" s="5" t="s">
        <v>3534</v>
      </c>
      <c r="C1472" s="5" t="s">
        <v>12626</v>
      </c>
      <c r="D1472" s="5" t="s">
        <v>3535</v>
      </c>
      <c r="E1472" s="9" t="s">
        <v>11050</v>
      </c>
      <c r="F1472" s="111">
        <v>1</v>
      </c>
      <c r="G1472" s="111">
        <v>1</v>
      </c>
      <c r="H1472" s="109">
        <f t="shared" si="135"/>
        <v>1</v>
      </c>
      <c r="I1472" s="22">
        <v>1</v>
      </c>
      <c r="J1472" s="25">
        <v>0</v>
      </c>
      <c r="K1472" s="95">
        <v>1</v>
      </c>
      <c r="L1472" s="12">
        <v>0</v>
      </c>
      <c r="M1472" s="12">
        <v>0</v>
      </c>
      <c r="N1472" s="27">
        <f t="shared" si="138"/>
        <v>1</v>
      </c>
      <c r="O1472" s="29">
        <v>1</v>
      </c>
      <c r="P1472" s="125">
        <v>0</v>
      </c>
      <c r="Q1472" s="125">
        <v>1</v>
      </c>
      <c r="R1472" s="31">
        <f t="shared" si="139"/>
        <v>1</v>
      </c>
      <c r="S1472" s="14">
        <v>3489</v>
      </c>
      <c r="T1472" s="15">
        <v>7.0437000000000003</v>
      </c>
      <c r="U1472" s="15">
        <v>495.33625793262064</v>
      </c>
      <c r="V1472" s="33">
        <f t="shared" si="140"/>
        <v>0</v>
      </c>
      <c r="W1472" s="34">
        <v>0</v>
      </c>
      <c r="X1472" s="19">
        <v>1</v>
      </c>
      <c r="Y1472" s="36">
        <v>0</v>
      </c>
      <c r="Z1472" s="41">
        <v>0</v>
      </c>
      <c r="AA1472" s="5">
        <f t="shared" si="136"/>
        <v>5</v>
      </c>
      <c r="AB1472" s="5">
        <f t="shared" si="137"/>
        <v>1</v>
      </c>
    </row>
    <row r="1473" spans="1:28" customFormat="1" ht="15" customHeight="1">
      <c r="A1473" s="6">
        <v>13092</v>
      </c>
      <c r="B1473" s="5" t="s">
        <v>3552</v>
      </c>
      <c r="C1473" s="5" t="s">
        <v>12627</v>
      </c>
      <c r="D1473" s="5" t="s">
        <v>3553</v>
      </c>
      <c r="E1473" s="9" t="s">
        <v>11050</v>
      </c>
      <c r="F1473" s="111">
        <v>0</v>
      </c>
      <c r="G1473" s="111">
        <v>1</v>
      </c>
      <c r="H1473" s="109">
        <f t="shared" si="135"/>
        <v>1</v>
      </c>
      <c r="I1473" s="22">
        <v>1</v>
      </c>
      <c r="J1473" s="25">
        <v>1</v>
      </c>
      <c r="K1473" s="95">
        <v>1</v>
      </c>
      <c r="L1473" s="12">
        <v>0</v>
      </c>
      <c r="M1473" s="12">
        <v>1</v>
      </c>
      <c r="N1473" s="27">
        <f t="shared" si="138"/>
        <v>1</v>
      </c>
      <c r="O1473" s="29">
        <v>1</v>
      </c>
      <c r="P1473" s="125">
        <v>0</v>
      </c>
      <c r="Q1473" s="125">
        <v>1</v>
      </c>
      <c r="R1473" s="31">
        <f t="shared" si="139"/>
        <v>1</v>
      </c>
      <c r="S1473" s="14">
        <v>275</v>
      </c>
      <c r="T1473" s="15">
        <v>23.488200000000003</v>
      </c>
      <c r="U1473" s="15">
        <v>11.708006573513508</v>
      </c>
      <c r="V1473" s="33">
        <f t="shared" si="140"/>
        <v>1</v>
      </c>
      <c r="W1473" s="34">
        <v>0</v>
      </c>
      <c r="X1473" s="19">
        <v>1</v>
      </c>
      <c r="Y1473" s="36">
        <v>1</v>
      </c>
      <c r="Z1473" s="41">
        <v>0</v>
      </c>
      <c r="AA1473" s="5">
        <f t="shared" si="136"/>
        <v>8</v>
      </c>
      <c r="AB1473" s="5">
        <f t="shared" si="137"/>
        <v>1</v>
      </c>
    </row>
    <row r="1474" spans="1:28" customFormat="1" ht="15" customHeight="1">
      <c r="A1474" s="6">
        <v>13097</v>
      </c>
      <c r="B1474" s="5" t="s">
        <v>3646</v>
      </c>
      <c r="C1474" s="5" t="s">
        <v>12628</v>
      </c>
      <c r="D1474" s="5" t="s">
        <v>3647</v>
      </c>
      <c r="E1474" s="9" t="s">
        <v>11050</v>
      </c>
      <c r="F1474" s="111">
        <v>1</v>
      </c>
      <c r="G1474" s="111">
        <v>1</v>
      </c>
      <c r="H1474" s="109">
        <f t="shared" si="135"/>
        <v>1</v>
      </c>
      <c r="I1474" s="22">
        <v>0</v>
      </c>
      <c r="J1474" s="25">
        <v>0</v>
      </c>
      <c r="K1474" s="95">
        <v>1</v>
      </c>
      <c r="L1474" s="12">
        <v>0</v>
      </c>
      <c r="M1474" s="12">
        <v>0</v>
      </c>
      <c r="N1474" s="27">
        <f t="shared" si="138"/>
        <v>1</v>
      </c>
      <c r="O1474" s="29">
        <v>1</v>
      </c>
      <c r="P1474" s="125">
        <v>0</v>
      </c>
      <c r="Q1474" s="125">
        <v>0</v>
      </c>
      <c r="R1474" s="31">
        <f t="shared" si="139"/>
        <v>0</v>
      </c>
      <c r="S1474" s="14">
        <v>2769</v>
      </c>
      <c r="T1474" s="15">
        <v>6.9374000000000002</v>
      </c>
      <c r="U1474" s="15">
        <v>399.14088851731196</v>
      </c>
      <c r="V1474" s="33">
        <f t="shared" si="140"/>
        <v>0</v>
      </c>
      <c r="W1474" s="34">
        <v>0</v>
      </c>
      <c r="X1474" s="19">
        <v>1</v>
      </c>
      <c r="Y1474" s="36">
        <v>1</v>
      </c>
      <c r="Z1474" s="41">
        <v>0</v>
      </c>
      <c r="AA1474" s="5">
        <f t="shared" si="136"/>
        <v>4</v>
      </c>
      <c r="AB1474" s="5">
        <f t="shared" si="137"/>
        <v>1</v>
      </c>
    </row>
    <row r="1475" spans="1:28" customFormat="1" ht="15" customHeight="1">
      <c r="A1475" s="6">
        <v>13098</v>
      </c>
      <c r="B1475" s="5" t="s">
        <v>3664</v>
      </c>
      <c r="C1475" s="5" t="s">
        <v>12629</v>
      </c>
      <c r="D1475" s="5" t="s">
        <v>3665</v>
      </c>
      <c r="E1475" s="9" t="s">
        <v>11050</v>
      </c>
      <c r="F1475" s="111">
        <v>1</v>
      </c>
      <c r="G1475" s="111">
        <v>1</v>
      </c>
      <c r="H1475" s="109">
        <f t="shared" si="135"/>
        <v>1</v>
      </c>
      <c r="I1475" s="22">
        <v>0</v>
      </c>
      <c r="J1475" s="25">
        <v>0</v>
      </c>
      <c r="K1475" s="95">
        <v>1</v>
      </c>
      <c r="L1475" s="12">
        <v>0</v>
      </c>
      <c r="M1475" s="12">
        <v>1</v>
      </c>
      <c r="N1475" s="27">
        <f t="shared" si="138"/>
        <v>1</v>
      </c>
      <c r="O1475" s="29">
        <v>1</v>
      </c>
      <c r="P1475" s="125">
        <v>0</v>
      </c>
      <c r="Q1475" s="125">
        <v>0</v>
      </c>
      <c r="R1475" s="31">
        <f t="shared" si="139"/>
        <v>0</v>
      </c>
      <c r="S1475" s="14">
        <v>1235</v>
      </c>
      <c r="T1475" s="15">
        <v>17.523199999999999</v>
      </c>
      <c r="U1475" s="15">
        <v>70.477994886778674</v>
      </c>
      <c r="V1475" s="33">
        <f t="shared" si="140"/>
        <v>1</v>
      </c>
      <c r="W1475" s="34">
        <v>1</v>
      </c>
      <c r="X1475" s="19">
        <v>1</v>
      </c>
      <c r="Y1475" s="36">
        <v>0</v>
      </c>
      <c r="Z1475" s="41">
        <v>0</v>
      </c>
      <c r="AA1475" s="5">
        <f t="shared" si="136"/>
        <v>5</v>
      </c>
      <c r="AB1475" s="5">
        <f t="shared" si="137"/>
        <v>1</v>
      </c>
    </row>
    <row r="1476" spans="1:28" customFormat="1" ht="15" customHeight="1">
      <c r="A1476" s="6">
        <v>13099</v>
      </c>
      <c r="B1476" s="5" t="s">
        <v>3692</v>
      </c>
      <c r="C1476" s="5" t="s">
        <v>12630</v>
      </c>
      <c r="D1476" s="5" t="s">
        <v>3693</v>
      </c>
      <c r="E1476" s="9" t="s">
        <v>11050</v>
      </c>
      <c r="F1476" s="111">
        <v>0</v>
      </c>
      <c r="G1476" s="111">
        <v>1</v>
      </c>
      <c r="H1476" s="109">
        <f t="shared" si="135"/>
        <v>1</v>
      </c>
      <c r="I1476" s="22">
        <v>1</v>
      </c>
      <c r="J1476" s="25">
        <v>0</v>
      </c>
      <c r="K1476" s="95">
        <v>1</v>
      </c>
      <c r="L1476" s="12">
        <v>0</v>
      </c>
      <c r="M1476" s="12">
        <v>0</v>
      </c>
      <c r="N1476" s="27">
        <f t="shared" si="138"/>
        <v>1</v>
      </c>
      <c r="O1476" s="29">
        <v>1</v>
      </c>
      <c r="P1476" s="125">
        <v>0</v>
      </c>
      <c r="Q1476" s="125">
        <v>0</v>
      </c>
      <c r="R1476" s="31">
        <f t="shared" si="139"/>
        <v>0</v>
      </c>
      <c r="S1476" s="14">
        <v>4274</v>
      </c>
      <c r="T1476" s="15">
        <v>4.1414</v>
      </c>
      <c r="U1476" s="15">
        <v>1032.0181581107838</v>
      </c>
      <c r="V1476" s="33">
        <f t="shared" si="140"/>
        <v>0</v>
      </c>
      <c r="W1476" s="34">
        <v>1</v>
      </c>
      <c r="X1476" s="19">
        <v>0</v>
      </c>
      <c r="Y1476" s="36">
        <v>0</v>
      </c>
      <c r="Z1476" s="41">
        <v>0</v>
      </c>
      <c r="AA1476" s="5">
        <f t="shared" si="136"/>
        <v>5</v>
      </c>
      <c r="AB1476" s="5">
        <f t="shared" si="137"/>
        <v>1</v>
      </c>
    </row>
    <row r="1477" spans="1:28" customFormat="1" ht="15" customHeight="1">
      <c r="A1477" s="6">
        <v>13100</v>
      </c>
      <c r="B1477" s="5" t="s">
        <v>3744</v>
      </c>
      <c r="C1477" s="5" t="s">
        <v>12631</v>
      </c>
      <c r="D1477" s="5" t="s">
        <v>3745</v>
      </c>
      <c r="E1477" s="9" t="s">
        <v>11050</v>
      </c>
      <c r="F1477" s="111">
        <v>0</v>
      </c>
      <c r="G1477" s="111">
        <v>0</v>
      </c>
      <c r="H1477" s="109">
        <f t="shared" si="135"/>
        <v>0</v>
      </c>
      <c r="I1477" s="22">
        <v>0</v>
      </c>
      <c r="J1477" s="25">
        <v>0</v>
      </c>
      <c r="K1477" s="95">
        <v>1</v>
      </c>
      <c r="L1477" s="12">
        <v>0</v>
      </c>
      <c r="M1477" s="12">
        <v>0</v>
      </c>
      <c r="N1477" s="27">
        <f t="shared" si="138"/>
        <v>1</v>
      </c>
      <c r="O1477" s="29">
        <v>0</v>
      </c>
      <c r="P1477" s="125">
        <v>0</v>
      </c>
      <c r="Q1477" s="125">
        <v>0</v>
      </c>
      <c r="R1477" s="31">
        <f t="shared" si="139"/>
        <v>0</v>
      </c>
      <c r="S1477" s="14">
        <v>3147</v>
      </c>
      <c r="T1477" s="15">
        <v>5.3602999999999996</v>
      </c>
      <c r="U1477" s="15">
        <v>587.09400593250382</v>
      </c>
      <c r="V1477" s="33">
        <f t="shared" si="140"/>
        <v>0</v>
      </c>
      <c r="W1477" s="34">
        <v>0</v>
      </c>
      <c r="X1477" s="19">
        <v>0</v>
      </c>
      <c r="Y1477" s="36">
        <v>0</v>
      </c>
      <c r="Z1477" s="41">
        <v>0</v>
      </c>
      <c r="AA1477" s="5">
        <f t="shared" si="136"/>
        <v>1</v>
      </c>
      <c r="AB1477" s="5">
        <f t="shared" si="137"/>
        <v>1</v>
      </c>
    </row>
    <row r="1478" spans="1:28" customFormat="1" ht="15" customHeight="1">
      <c r="A1478" s="6">
        <v>13106</v>
      </c>
      <c r="B1478" s="5" t="s">
        <v>4188</v>
      </c>
      <c r="C1478" s="5" t="s">
        <v>12632</v>
      </c>
      <c r="D1478" s="5" t="s">
        <v>4189</v>
      </c>
      <c r="E1478" s="9" t="s">
        <v>11050</v>
      </c>
      <c r="F1478" s="111">
        <v>0</v>
      </c>
      <c r="G1478" s="111">
        <v>1</v>
      </c>
      <c r="H1478" s="109">
        <f t="shared" ref="H1478:H1541" si="141">IF(OR(F1478=1,G1478=1)=TRUE,1,0)</f>
        <v>1</v>
      </c>
      <c r="I1478" s="22">
        <v>1</v>
      </c>
      <c r="J1478" s="25">
        <v>1</v>
      </c>
      <c r="K1478" s="95">
        <v>1</v>
      </c>
      <c r="L1478" s="12">
        <v>1</v>
      </c>
      <c r="M1478" s="12">
        <v>1</v>
      </c>
      <c r="N1478" s="27">
        <f t="shared" si="138"/>
        <v>1</v>
      </c>
      <c r="O1478" s="29">
        <v>1</v>
      </c>
      <c r="P1478" s="125">
        <v>0</v>
      </c>
      <c r="Q1478" s="125">
        <v>1</v>
      </c>
      <c r="R1478" s="31">
        <f t="shared" si="139"/>
        <v>1</v>
      </c>
      <c r="S1478" s="14">
        <v>852</v>
      </c>
      <c r="T1478" s="15">
        <v>28.755199999999999</v>
      </c>
      <c r="U1478" s="15">
        <v>29.629423547740931</v>
      </c>
      <c r="V1478" s="33">
        <f t="shared" si="140"/>
        <v>1</v>
      </c>
      <c r="W1478" s="34">
        <v>0</v>
      </c>
      <c r="X1478" s="19">
        <v>1</v>
      </c>
      <c r="Y1478" s="36">
        <v>0</v>
      </c>
      <c r="Z1478" s="41">
        <v>0</v>
      </c>
      <c r="AA1478" s="5">
        <f t="shared" ref="AA1478:AA1541" si="142">H1478+I1478+J1478+N1478+O1478+R1478+V1478+W1478+Y1478+Z1478</f>
        <v>7</v>
      </c>
      <c r="AB1478" s="5">
        <f t="shared" ref="AB1478:AB1541" si="143">IF(AA1478&gt;0,1,0)</f>
        <v>1</v>
      </c>
    </row>
    <row r="1479" spans="1:28" customFormat="1" ht="15" customHeight="1">
      <c r="A1479" s="6">
        <v>13107</v>
      </c>
      <c r="B1479" s="5" t="s">
        <v>4228</v>
      </c>
      <c r="C1479" s="5" t="s">
        <v>12633</v>
      </c>
      <c r="D1479" s="5" t="s">
        <v>4229</v>
      </c>
      <c r="E1479" s="9" t="s">
        <v>11050</v>
      </c>
      <c r="F1479" s="111">
        <v>1</v>
      </c>
      <c r="G1479" s="111">
        <v>1</v>
      </c>
      <c r="H1479" s="109">
        <f t="shared" si="141"/>
        <v>1</v>
      </c>
      <c r="I1479" s="22">
        <v>1</v>
      </c>
      <c r="J1479" s="25">
        <v>0</v>
      </c>
      <c r="K1479" s="95">
        <v>1</v>
      </c>
      <c r="L1479" s="12">
        <v>0</v>
      </c>
      <c r="M1479" s="12">
        <v>1</v>
      </c>
      <c r="N1479" s="27">
        <f t="shared" ref="N1479:N1542" si="144">IF((K1479+L1479+M1479)&gt;0,1,0)</f>
        <v>1</v>
      </c>
      <c r="O1479" s="29">
        <v>1</v>
      </c>
      <c r="P1479" s="125">
        <v>0</v>
      </c>
      <c r="Q1479" s="125">
        <v>0</v>
      </c>
      <c r="R1479" s="31">
        <f t="shared" ref="R1479:R1542" si="145">IF(OR(P1479=1,Q1479=1)=TRUE,1,0)</f>
        <v>0</v>
      </c>
      <c r="S1479" s="14">
        <v>1016</v>
      </c>
      <c r="T1479" s="15">
        <v>7.1792999999999996</v>
      </c>
      <c r="U1479" s="15">
        <v>141.51797529007007</v>
      </c>
      <c r="V1479" s="33">
        <f t="shared" ref="V1479:V1542" si="146">IF(U1479&lt;=80,1,0)</f>
        <v>0</v>
      </c>
      <c r="W1479" s="34">
        <v>0</v>
      </c>
      <c r="X1479" s="19">
        <v>1</v>
      </c>
      <c r="Y1479" s="36">
        <v>1</v>
      </c>
      <c r="Z1479" s="41">
        <v>0</v>
      </c>
      <c r="AA1479" s="5">
        <f t="shared" si="142"/>
        <v>5</v>
      </c>
      <c r="AB1479" s="5">
        <f t="shared" si="143"/>
        <v>1</v>
      </c>
    </row>
    <row r="1480" spans="1:28" customFormat="1" ht="15" customHeight="1">
      <c r="A1480" s="6">
        <v>13110</v>
      </c>
      <c r="B1480" s="5" t="s">
        <v>4406</v>
      </c>
      <c r="C1480" s="5" t="s">
        <v>12634</v>
      </c>
      <c r="D1480" s="5" t="s">
        <v>4407</v>
      </c>
      <c r="E1480" s="9" t="s">
        <v>11050</v>
      </c>
      <c r="F1480" s="111">
        <v>0</v>
      </c>
      <c r="G1480" s="111">
        <v>0</v>
      </c>
      <c r="H1480" s="109">
        <f t="shared" si="141"/>
        <v>0</v>
      </c>
      <c r="I1480" s="22">
        <v>0</v>
      </c>
      <c r="J1480" s="25">
        <v>0</v>
      </c>
      <c r="K1480" s="95">
        <v>1</v>
      </c>
      <c r="L1480" s="12">
        <v>0</v>
      </c>
      <c r="M1480" s="12">
        <v>0</v>
      </c>
      <c r="N1480" s="27">
        <f t="shared" si="144"/>
        <v>1</v>
      </c>
      <c r="O1480" s="29">
        <v>1</v>
      </c>
      <c r="P1480" s="125">
        <v>0</v>
      </c>
      <c r="Q1480" s="125">
        <v>0</v>
      </c>
      <c r="R1480" s="31">
        <f t="shared" si="145"/>
        <v>0</v>
      </c>
      <c r="S1480" s="14">
        <v>2862</v>
      </c>
      <c r="T1480" s="15">
        <v>2.8250999999999999</v>
      </c>
      <c r="U1480" s="15">
        <v>1013.0614845492195</v>
      </c>
      <c r="V1480" s="33">
        <f t="shared" si="146"/>
        <v>0</v>
      </c>
      <c r="W1480" s="34">
        <v>0</v>
      </c>
      <c r="X1480" s="19">
        <v>0</v>
      </c>
      <c r="Y1480" s="36">
        <v>0</v>
      </c>
      <c r="Z1480" s="41">
        <v>0</v>
      </c>
      <c r="AA1480" s="5">
        <f t="shared" si="142"/>
        <v>2</v>
      </c>
      <c r="AB1480" s="5">
        <f t="shared" si="143"/>
        <v>1</v>
      </c>
    </row>
    <row r="1481" spans="1:28" customFormat="1" ht="15" customHeight="1">
      <c r="A1481" s="6">
        <v>13111</v>
      </c>
      <c r="B1481" s="5" t="s">
        <v>4408</v>
      </c>
      <c r="C1481" s="5" t="s">
        <v>12635</v>
      </c>
      <c r="D1481" s="5" t="s">
        <v>4409</v>
      </c>
      <c r="E1481" s="9" t="s">
        <v>11050</v>
      </c>
      <c r="F1481" s="111">
        <v>0</v>
      </c>
      <c r="G1481" s="111">
        <v>1</v>
      </c>
      <c r="H1481" s="109">
        <f t="shared" si="141"/>
        <v>1</v>
      </c>
      <c r="I1481" s="22">
        <v>1</v>
      </c>
      <c r="J1481" s="25">
        <v>0</v>
      </c>
      <c r="K1481" s="95">
        <v>1</v>
      </c>
      <c r="L1481" s="12">
        <v>0</v>
      </c>
      <c r="M1481" s="12">
        <v>1</v>
      </c>
      <c r="N1481" s="27">
        <f t="shared" si="144"/>
        <v>1</v>
      </c>
      <c r="O1481" s="29">
        <v>1</v>
      </c>
      <c r="P1481" s="125">
        <v>0</v>
      </c>
      <c r="Q1481" s="125">
        <v>1</v>
      </c>
      <c r="R1481" s="31">
        <f t="shared" si="145"/>
        <v>1</v>
      </c>
      <c r="S1481" s="14">
        <v>1313</v>
      </c>
      <c r="T1481" s="15">
        <v>16.8994</v>
      </c>
      <c r="U1481" s="15">
        <v>77.695066097021197</v>
      </c>
      <c r="V1481" s="33">
        <f t="shared" si="146"/>
        <v>1</v>
      </c>
      <c r="W1481" s="34">
        <v>0</v>
      </c>
      <c r="X1481" s="19">
        <v>1</v>
      </c>
      <c r="Y1481" s="36">
        <v>0</v>
      </c>
      <c r="Z1481" s="41">
        <v>0</v>
      </c>
      <c r="AA1481" s="5">
        <f t="shared" si="142"/>
        <v>6</v>
      </c>
      <c r="AB1481" s="5">
        <f t="shared" si="143"/>
        <v>1</v>
      </c>
    </row>
    <row r="1482" spans="1:28" customFormat="1" ht="15" customHeight="1">
      <c r="A1482" s="6">
        <v>13249</v>
      </c>
      <c r="B1482" s="5" t="s">
        <v>4422</v>
      </c>
      <c r="C1482" s="5" t="s">
        <v>12636</v>
      </c>
      <c r="D1482" s="5" t="s">
        <v>4423</v>
      </c>
      <c r="E1482" s="9" t="s">
        <v>11050</v>
      </c>
      <c r="F1482" s="111">
        <v>1</v>
      </c>
      <c r="G1482" s="111">
        <v>1</v>
      </c>
      <c r="H1482" s="109">
        <f t="shared" si="141"/>
        <v>1</v>
      </c>
      <c r="I1482" s="22">
        <v>1</v>
      </c>
      <c r="J1482" s="25">
        <v>1</v>
      </c>
      <c r="K1482" s="95">
        <v>1</v>
      </c>
      <c r="L1482" s="12">
        <v>0</v>
      </c>
      <c r="M1482" s="12">
        <v>1</v>
      </c>
      <c r="N1482" s="27">
        <f t="shared" si="144"/>
        <v>1</v>
      </c>
      <c r="O1482" s="29">
        <v>1</v>
      </c>
      <c r="P1482" s="125">
        <v>0</v>
      </c>
      <c r="Q1482" s="125">
        <v>1</v>
      </c>
      <c r="R1482" s="31">
        <f t="shared" si="145"/>
        <v>1</v>
      </c>
      <c r="S1482" s="14">
        <v>4209</v>
      </c>
      <c r="T1482" s="15">
        <v>39.852600000000002</v>
      </c>
      <c r="U1482" s="15">
        <v>105.6141882838259</v>
      </c>
      <c r="V1482" s="33">
        <f t="shared" si="146"/>
        <v>0</v>
      </c>
      <c r="W1482" s="34">
        <v>0</v>
      </c>
      <c r="X1482" s="19">
        <v>1</v>
      </c>
      <c r="Y1482" s="36">
        <v>0</v>
      </c>
      <c r="Z1482" s="41">
        <v>1</v>
      </c>
      <c r="AA1482" s="5">
        <f t="shared" si="142"/>
        <v>7</v>
      </c>
      <c r="AB1482" s="5">
        <f t="shared" si="143"/>
        <v>1</v>
      </c>
    </row>
    <row r="1483" spans="1:28" customFormat="1" ht="15" customHeight="1">
      <c r="A1483" s="6">
        <v>13113</v>
      </c>
      <c r="B1483" s="5" t="s">
        <v>4446</v>
      </c>
      <c r="C1483" s="5" t="s">
        <v>12637</v>
      </c>
      <c r="D1483" s="5" t="s">
        <v>4447</v>
      </c>
      <c r="E1483" s="9" t="s">
        <v>11050</v>
      </c>
      <c r="F1483" s="111">
        <v>1</v>
      </c>
      <c r="G1483" s="111">
        <v>1</v>
      </c>
      <c r="H1483" s="109">
        <f t="shared" si="141"/>
        <v>1</v>
      </c>
      <c r="I1483" s="22">
        <v>1</v>
      </c>
      <c r="J1483" s="25">
        <v>0</v>
      </c>
      <c r="K1483" s="95">
        <v>1</v>
      </c>
      <c r="L1483" s="12">
        <v>0</v>
      </c>
      <c r="M1483" s="12">
        <v>0</v>
      </c>
      <c r="N1483" s="27">
        <f t="shared" si="144"/>
        <v>1</v>
      </c>
      <c r="O1483" s="29">
        <v>1</v>
      </c>
      <c r="P1483" s="125">
        <v>0</v>
      </c>
      <c r="Q1483" s="125">
        <v>0</v>
      </c>
      <c r="R1483" s="31">
        <f t="shared" si="145"/>
        <v>0</v>
      </c>
      <c r="S1483" s="14">
        <v>623</v>
      </c>
      <c r="T1483" s="15">
        <v>6.5459000000000005</v>
      </c>
      <c r="U1483" s="15">
        <v>95.174078430773449</v>
      </c>
      <c r="V1483" s="33">
        <f t="shared" si="146"/>
        <v>0</v>
      </c>
      <c r="W1483" s="34">
        <v>0</v>
      </c>
      <c r="X1483" s="19">
        <v>1</v>
      </c>
      <c r="Y1483" s="36">
        <v>0</v>
      </c>
      <c r="Z1483" s="41">
        <v>0</v>
      </c>
      <c r="AA1483" s="5">
        <f t="shared" si="142"/>
        <v>4</v>
      </c>
      <c r="AB1483" s="5">
        <f t="shared" si="143"/>
        <v>1</v>
      </c>
    </row>
    <row r="1484" spans="1:28" customFormat="1" ht="15" customHeight="1">
      <c r="A1484" s="6">
        <v>13119</v>
      </c>
      <c r="B1484" s="5" t="s">
        <v>4694</v>
      </c>
      <c r="C1484" s="5" t="s">
        <v>12638</v>
      </c>
      <c r="D1484" s="5" t="s">
        <v>4695</v>
      </c>
      <c r="E1484" s="9" t="s">
        <v>11050</v>
      </c>
      <c r="F1484" s="111">
        <v>1</v>
      </c>
      <c r="G1484" s="111">
        <v>1</v>
      </c>
      <c r="H1484" s="109">
        <f t="shared" si="141"/>
        <v>1</v>
      </c>
      <c r="I1484" s="22">
        <v>0</v>
      </c>
      <c r="J1484" s="25">
        <v>0</v>
      </c>
      <c r="K1484" s="95">
        <v>1</v>
      </c>
      <c r="L1484" s="12">
        <v>0</v>
      </c>
      <c r="M1484" s="12">
        <v>0</v>
      </c>
      <c r="N1484" s="27">
        <f t="shared" si="144"/>
        <v>1</v>
      </c>
      <c r="O1484" s="29">
        <v>1</v>
      </c>
      <c r="P1484" s="125">
        <v>0</v>
      </c>
      <c r="Q1484" s="125">
        <v>0</v>
      </c>
      <c r="R1484" s="31">
        <f t="shared" si="145"/>
        <v>0</v>
      </c>
      <c r="S1484" s="14">
        <v>917</v>
      </c>
      <c r="T1484" s="15">
        <v>6.1962000000000002</v>
      </c>
      <c r="U1484" s="15">
        <v>147.99393176462993</v>
      </c>
      <c r="V1484" s="33">
        <f t="shared" si="146"/>
        <v>0</v>
      </c>
      <c r="W1484" s="34">
        <v>0</v>
      </c>
      <c r="X1484" s="19">
        <v>1</v>
      </c>
      <c r="Y1484" s="36">
        <v>0</v>
      </c>
      <c r="Z1484" s="41">
        <v>0</v>
      </c>
      <c r="AA1484" s="5">
        <f t="shared" si="142"/>
        <v>3</v>
      </c>
      <c r="AB1484" s="5">
        <f t="shared" si="143"/>
        <v>1</v>
      </c>
    </row>
    <row r="1485" spans="1:28" customFormat="1" ht="15" customHeight="1">
      <c r="A1485" s="6">
        <v>13120</v>
      </c>
      <c r="B1485" s="5" t="s">
        <v>4706</v>
      </c>
      <c r="C1485" s="5" t="s">
        <v>12639</v>
      </c>
      <c r="D1485" s="5" t="s">
        <v>4707</v>
      </c>
      <c r="E1485" s="9" t="s">
        <v>11050</v>
      </c>
      <c r="F1485" s="111">
        <v>0</v>
      </c>
      <c r="G1485" s="111">
        <v>1</v>
      </c>
      <c r="H1485" s="109">
        <f t="shared" si="141"/>
        <v>1</v>
      </c>
      <c r="I1485" s="22">
        <v>1</v>
      </c>
      <c r="J1485" s="25">
        <v>0</v>
      </c>
      <c r="K1485" s="95">
        <v>1</v>
      </c>
      <c r="L1485" s="12">
        <v>0</v>
      </c>
      <c r="M1485" s="12">
        <v>1</v>
      </c>
      <c r="N1485" s="27">
        <f t="shared" si="144"/>
        <v>1</v>
      </c>
      <c r="O1485" s="29">
        <v>1</v>
      </c>
      <c r="P1485" s="125">
        <v>0</v>
      </c>
      <c r="Q1485" s="125">
        <v>1</v>
      </c>
      <c r="R1485" s="31">
        <f t="shared" si="145"/>
        <v>1</v>
      </c>
      <c r="S1485" s="14">
        <v>517</v>
      </c>
      <c r="T1485" s="15">
        <v>6.6825999999999999</v>
      </c>
      <c r="U1485" s="15">
        <v>77.365097417172962</v>
      </c>
      <c r="V1485" s="33">
        <f t="shared" si="146"/>
        <v>1</v>
      </c>
      <c r="W1485" s="34">
        <v>0</v>
      </c>
      <c r="X1485" s="19">
        <v>1</v>
      </c>
      <c r="Y1485" s="36">
        <v>0</v>
      </c>
      <c r="Z1485" s="41">
        <v>0</v>
      </c>
      <c r="AA1485" s="5">
        <f t="shared" si="142"/>
        <v>6</v>
      </c>
      <c r="AB1485" s="5">
        <f t="shared" si="143"/>
        <v>1</v>
      </c>
    </row>
    <row r="1486" spans="1:28" customFormat="1" ht="15" customHeight="1">
      <c r="A1486" s="6">
        <v>13121</v>
      </c>
      <c r="B1486" s="5" t="s">
        <v>4722</v>
      </c>
      <c r="C1486" s="5" t="s">
        <v>12640</v>
      </c>
      <c r="D1486" s="5" t="s">
        <v>4723</v>
      </c>
      <c r="E1486" s="9" t="s">
        <v>11050</v>
      </c>
      <c r="F1486" s="111">
        <v>1</v>
      </c>
      <c r="G1486" s="111">
        <v>0</v>
      </c>
      <c r="H1486" s="109">
        <f t="shared" si="141"/>
        <v>1</v>
      </c>
      <c r="I1486" s="22">
        <v>0</v>
      </c>
      <c r="J1486" s="25">
        <v>0</v>
      </c>
      <c r="K1486" s="95">
        <v>1</v>
      </c>
      <c r="L1486" s="12">
        <v>0</v>
      </c>
      <c r="M1486" s="12">
        <v>0</v>
      </c>
      <c r="N1486" s="27">
        <f t="shared" si="144"/>
        <v>1</v>
      </c>
      <c r="O1486" s="29">
        <v>1</v>
      </c>
      <c r="P1486" s="125">
        <v>0</v>
      </c>
      <c r="Q1486" s="125">
        <v>0</v>
      </c>
      <c r="R1486" s="31">
        <f t="shared" si="145"/>
        <v>0</v>
      </c>
      <c r="S1486" s="14">
        <v>2469</v>
      </c>
      <c r="T1486" s="15">
        <v>1.8359999999999999</v>
      </c>
      <c r="U1486" s="15">
        <v>1344.7712418300655</v>
      </c>
      <c r="V1486" s="33">
        <f t="shared" si="146"/>
        <v>0</v>
      </c>
      <c r="W1486" s="34">
        <v>0</v>
      </c>
      <c r="X1486" s="19">
        <v>0</v>
      </c>
      <c r="Y1486" s="36">
        <v>1</v>
      </c>
      <c r="Z1486" s="41">
        <v>0</v>
      </c>
      <c r="AA1486" s="5">
        <f t="shared" si="142"/>
        <v>4</v>
      </c>
      <c r="AB1486" s="5">
        <f t="shared" si="143"/>
        <v>1</v>
      </c>
    </row>
    <row r="1487" spans="1:28" customFormat="1" ht="15" customHeight="1">
      <c r="A1487" s="6">
        <v>13123</v>
      </c>
      <c r="B1487" s="5" t="s">
        <v>4748</v>
      </c>
      <c r="C1487" s="5" t="s">
        <v>12641</v>
      </c>
      <c r="D1487" s="5" t="s">
        <v>4749</v>
      </c>
      <c r="E1487" s="9" t="s">
        <v>11050</v>
      </c>
      <c r="F1487" s="111">
        <v>0</v>
      </c>
      <c r="G1487" s="111">
        <v>1</v>
      </c>
      <c r="H1487" s="109">
        <f t="shared" si="141"/>
        <v>1</v>
      </c>
      <c r="I1487" s="22">
        <v>1</v>
      </c>
      <c r="J1487" s="25">
        <v>0</v>
      </c>
      <c r="K1487" s="95">
        <v>1</v>
      </c>
      <c r="L1487" s="12">
        <v>0</v>
      </c>
      <c r="M1487" s="12">
        <v>1</v>
      </c>
      <c r="N1487" s="27">
        <f t="shared" si="144"/>
        <v>1</v>
      </c>
      <c r="O1487" s="29">
        <v>1</v>
      </c>
      <c r="P1487" s="125">
        <v>0</v>
      </c>
      <c r="Q1487" s="125">
        <v>0</v>
      </c>
      <c r="R1487" s="31">
        <f t="shared" si="145"/>
        <v>0</v>
      </c>
      <c r="S1487" s="14">
        <v>462</v>
      </c>
      <c r="T1487" s="15">
        <v>5.5255999999999998</v>
      </c>
      <c r="U1487" s="15">
        <v>83.610829593166358</v>
      </c>
      <c r="V1487" s="33">
        <f t="shared" si="146"/>
        <v>0</v>
      </c>
      <c r="W1487" s="34">
        <v>0</v>
      </c>
      <c r="X1487" s="19">
        <v>1</v>
      </c>
      <c r="Y1487" s="36">
        <v>0</v>
      </c>
      <c r="Z1487" s="41">
        <v>0</v>
      </c>
      <c r="AA1487" s="5">
        <f t="shared" si="142"/>
        <v>4</v>
      </c>
      <c r="AB1487" s="5">
        <f t="shared" si="143"/>
        <v>1</v>
      </c>
    </row>
    <row r="1488" spans="1:28" customFormat="1" ht="15" customHeight="1">
      <c r="A1488" s="6">
        <v>13126</v>
      </c>
      <c r="B1488" s="5" t="s">
        <v>4838</v>
      </c>
      <c r="C1488" s="5" t="s">
        <v>12642</v>
      </c>
      <c r="D1488" s="5" t="s">
        <v>4839</v>
      </c>
      <c r="E1488" s="9" t="s">
        <v>11050</v>
      </c>
      <c r="F1488" s="111">
        <v>1</v>
      </c>
      <c r="G1488" s="111">
        <v>1</v>
      </c>
      <c r="H1488" s="109">
        <f t="shared" si="141"/>
        <v>1</v>
      </c>
      <c r="I1488" s="22">
        <v>1</v>
      </c>
      <c r="J1488" s="25">
        <v>0</v>
      </c>
      <c r="K1488" s="95">
        <v>1</v>
      </c>
      <c r="L1488" s="12">
        <v>0</v>
      </c>
      <c r="M1488" s="12">
        <v>1</v>
      </c>
      <c r="N1488" s="27">
        <f t="shared" si="144"/>
        <v>1</v>
      </c>
      <c r="O1488" s="29">
        <v>1</v>
      </c>
      <c r="P1488" s="125">
        <v>0</v>
      </c>
      <c r="Q1488" s="125">
        <v>0</v>
      </c>
      <c r="R1488" s="31">
        <f t="shared" si="145"/>
        <v>0</v>
      </c>
      <c r="S1488" s="14">
        <v>2052</v>
      </c>
      <c r="T1488" s="15">
        <v>20.7042</v>
      </c>
      <c r="U1488" s="15">
        <v>99.110325441214826</v>
      </c>
      <c r="V1488" s="33">
        <f t="shared" si="146"/>
        <v>0</v>
      </c>
      <c r="W1488" s="34">
        <v>0</v>
      </c>
      <c r="X1488" s="19">
        <v>1</v>
      </c>
      <c r="Y1488" s="36">
        <v>0</v>
      </c>
      <c r="Z1488" s="41">
        <v>0</v>
      </c>
      <c r="AA1488" s="5">
        <f t="shared" si="142"/>
        <v>4</v>
      </c>
      <c r="AB1488" s="5">
        <f t="shared" si="143"/>
        <v>1</v>
      </c>
    </row>
    <row r="1489" spans="1:28" customFormat="1" ht="15" customHeight="1">
      <c r="A1489" s="6">
        <v>13128</v>
      </c>
      <c r="B1489" s="5" t="s">
        <v>4860</v>
      </c>
      <c r="C1489" s="5" t="s">
        <v>12643</v>
      </c>
      <c r="D1489" s="5" t="s">
        <v>4861</v>
      </c>
      <c r="E1489" s="9" t="s">
        <v>11050</v>
      </c>
      <c r="F1489" s="111">
        <v>0</v>
      </c>
      <c r="G1489" s="111">
        <v>0</v>
      </c>
      <c r="H1489" s="109">
        <f t="shared" si="141"/>
        <v>0</v>
      </c>
      <c r="I1489" s="22">
        <v>0</v>
      </c>
      <c r="J1489" s="25">
        <v>0</v>
      </c>
      <c r="K1489" s="95">
        <v>0</v>
      </c>
      <c r="L1489" s="12">
        <v>0</v>
      </c>
      <c r="M1489" s="12">
        <v>0</v>
      </c>
      <c r="N1489" s="27">
        <f t="shared" si="144"/>
        <v>0</v>
      </c>
      <c r="O1489" s="29">
        <v>1</v>
      </c>
      <c r="P1489" s="125">
        <v>0</v>
      </c>
      <c r="Q1489" s="125">
        <v>0</v>
      </c>
      <c r="R1489" s="31">
        <f t="shared" si="145"/>
        <v>0</v>
      </c>
      <c r="S1489" s="14">
        <v>3793</v>
      </c>
      <c r="T1489" s="15">
        <v>4.5636000000000001</v>
      </c>
      <c r="U1489" s="15">
        <v>831.14208081339291</v>
      </c>
      <c r="V1489" s="33">
        <f t="shared" si="146"/>
        <v>0</v>
      </c>
      <c r="W1489" s="34">
        <v>0</v>
      </c>
      <c r="X1489" s="19">
        <v>0</v>
      </c>
      <c r="Y1489" s="36">
        <v>1</v>
      </c>
      <c r="Z1489" s="41">
        <v>0</v>
      </c>
      <c r="AA1489" s="5">
        <f t="shared" si="142"/>
        <v>2</v>
      </c>
      <c r="AB1489" s="5">
        <f t="shared" si="143"/>
        <v>1</v>
      </c>
    </row>
    <row r="1490" spans="1:28" customFormat="1" ht="15" customHeight="1">
      <c r="A1490" s="6">
        <v>13130</v>
      </c>
      <c r="B1490" s="5" t="s">
        <v>4886</v>
      </c>
      <c r="C1490" s="5" t="s">
        <v>12644</v>
      </c>
      <c r="D1490" s="5" t="s">
        <v>4887</v>
      </c>
      <c r="E1490" s="9" t="s">
        <v>11050</v>
      </c>
      <c r="F1490" s="111">
        <v>0</v>
      </c>
      <c r="G1490" s="111">
        <v>1</v>
      </c>
      <c r="H1490" s="109">
        <f t="shared" si="141"/>
        <v>1</v>
      </c>
      <c r="I1490" s="22">
        <v>1</v>
      </c>
      <c r="J1490" s="25">
        <v>0</v>
      </c>
      <c r="K1490" s="95">
        <v>1</v>
      </c>
      <c r="L1490" s="12">
        <v>0</v>
      </c>
      <c r="M1490" s="12">
        <v>1</v>
      </c>
      <c r="N1490" s="27">
        <f t="shared" si="144"/>
        <v>1</v>
      </c>
      <c r="O1490" s="29">
        <v>1</v>
      </c>
      <c r="P1490" s="125">
        <v>0</v>
      </c>
      <c r="Q1490" s="125">
        <v>1</v>
      </c>
      <c r="R1490" s="31">
        <f t="shared" si="145"/>
        <v>1</v>
      </c>
      <c r="S1490" s="14">
        <v>190</v>
      </c>
      <c r="T1490" s="15">
        <v>33.134099999999997</v>
      </c>
      <c r="U1490" s="15">
        <v>5.7342737542290276</v>
      </c>
      <c r="V1490" s="33">
        <f t="shared" si="146"/>
        <v>1</v>
      </c>
      <c r="W1490" s="34">
        <v>0</v>
      </c>
      <c r="X1490" s="19">
        <v>1</v>
      </c>
      <c r="Y1490" s="36">
        <v>1</v>
      </c>
      <c r="Z1490" s="41">
        <v>0</v>
      </c>
      <c r="AA1490" s="5">
        <f t="shared" si="142"/>
        <v>7</v>
      </c>
      <c r="AB1490" s="5">
        <f t="shared" si="143"/>
        <v>1</v>
      </c>
    </row>
    <row r="1491" spans="1:28" customFormat="1" ht="15" customHeight="1">
      <c r="A1491" s="6">
        <v>13131</v>
      </c>
      <c r="B1491" s="5" t="s">
        <v>4899</v>
      </c>
      <c r="C1491" s="5" t="s">
        <v>12645</v>
      </c>
      <c r="D1491" s="5" t="s">
        <v>4900</v>
      </c>
      <c r="E1491" s="9" t="s">
        <v>11050</v>
      </c>
      <c r="F1491" s="111">
        <v>0</v>
      </c>
      <c r="G1491" s="111">
        <v>0</v>
      </c>
      <c r="H1491" s="109">
        <f t="shared" si="141"/>
        <v>0</v>
      </c>
      <c r="I1491" s="22">
        <v>0</v>
      </c>
      <c r="J1491" s="25">
        <v>0</v>
      </c>
      <c r="K1491" s="95">
        <v>1</v>
      </c>
      <c r="L1491" s="12">
        <v>0</v>
      </c>
      <c r="M1491" s="12">
        <v>0</v>
      </c>
      <c r="N1491" s="27">
        <f t="shared" si="144"/>
        <v>1</v>
      </c>
      <c r="O1491" s="29">
        <v>1</v>
      </c>
      <c r="P1491" s="125">
        <v>0</v>
      </c>
      <c r="Q1491" s="125">
        <v>0</v>
      </c>
      <c r="R1491" s="31">
        <f t="shared" si="145"/>
        <v>0</v>
      </c>
      <c r="S1491" s="14">
        <v>4216</v>
      </c>
      <c r="T1491" s="15">
        <v>6.0363999999999995</v>
      </c>
      <c r="U1491" s="15">
        <v>698.42952753296674</v>
      </c>
      <c r="V1491" s="33">
        <f t="shared" si="146"/>
        <v>0</v>
      </c>
      <c r="W1491" s="34">
        <v>0</v>
      </c>
      <c r="X1491" s="19">
        <v>0</v>
      </c>
      <c r="Y1491" s="36">
        <v>1</v>
      </c>
      <c r="Z1491" s="41">
        <v>0</v>
      </c>
      <c r="AA1491" s="5">
        <f t="shared" si="142"/>
        <v>3</v>
      </c>
      <c r="AB1491" s="5">
        <f t="shared" si="143"/>
        <v>1</v>
      </c>
    </row>
    <row r="1492" spans="1:28" customFormat="1" ht="15" customHeight="1">
      <c r="A1492" s="6">
        <v>13134</v>
      </c>
      <c r="B1492" s="5" t="s">
        <v>4945</v>
      </c>
      <c r="C1492" s="5" t="s">
        <v>12646</v>
      </c>
      <c r="D1492" s="5" t="s">
        <v>4946</v>
      </c>
      <c r="E1492" s="9" t="s">
        <v>11050</v>
      </c>
      <c r="F1492" s="111">
        <v>0</v>
      </c>
      <c r="G1492" s="111">
        <v>1</v>
      </c>
      <c r="H1492" s="109">
        <f t="shared" si="141"/>
        <v>1</v>
      </c>
      <c r="I1492" s="22">
        <v>0</v>
      </c>
      <c r="J1492" s="25">
        <v>0</v>
      </c>
      <c r="K1492" s="95">
        <v>1</v>
      </c>
      <c r="L1492" s="12">
        <v>0</v>
      </c>
      <c r="M1492" s="12">
        <v>0</v>
      </c>
      <c r="N1492" s="27">
        <f t="shared" si="144"/>
        <v>1</v>
      </c>
      <c r="O1492" s="29">
        <v>1</v>
      </c>
      <c r="P1492" s="125">
        <v>0</v>
      </c>
      <c r="Q1492" s="125">
        <v>0</v>
      </c>
      <c r="R1492" s="31">
        <f t="shared" si="145"/>
        <v>0</v>
      </c>
      <c r="S1492" s="14">
        <v>1780</v>
      </c>
      <c r="T1492" s="15">
        <v>1.6044999999999998</v>
      </c>
      <c r="U1492" s="15">
        <v>1109.3798691181055</v>
      </c>
      <c r="V1492" s="33">
        <f t="shared" si="146"/>
        <v>0</v>
      </c>
      <c r="W1492" s="34">
        <v>0</v>
      </c>
      <c r="X1492" s="19">
        <v>1</v>
      </c>
      <c r="Y1492" s="36">
        <v>1</v>
      </c>
      <c r="Z1492" s="41">
        <v>0</v>
      </c>
      <c r="AA1492" s="5">
        <f t="shared" si="142"/>
        <v>4</v>
      </c>
      <c r="AB1492" s="5">
        <f t="shared" si="143"/>
        <v>1</v>
      </c>
    </row>
    <row r="1493" spans="1:28" customFormat="1" ht="15" customHeight="1">
      <c r="A1493" s="6">
        <v>13135</v>
      </c>
      <c r="B1493" s="5" t="s">
        <v>4995</v>
      </c>
      <c r="C1493" s="5" t="s">
        <v>12647</v>
      </c>
      <c r="D1493" s="5" t="s">
        <v>4996</v>
      </c>
      <c r="E1493" s="9" t="s">
        <v>11050</v>
      </c>
      <c r="F1493" s="111">
        <v>1</v>
      </c>
      <c r="G1493" s="111">
        <v>0</v>
      </c>
      <c r="H1493" s="109">
        <f t="shared" si="141"/>
        <v>1</v>
      </c>
      <c r="I1493" s="22">
        <v>0</v>
      </c>
      <c r="J1493" s="25">
        <v>0</v>
      </c>
      <c r="K1493" s="95">
        <v>1</v>
      </c>
      <c r="L1493" s="12">
        <v>0</v>
      </c>
      <c r="M1493" s="12">
        <v>0</v>
      </c>
      <c r="N1493" s="27">
        <f t="shared" si="144"/>
        <v>1</v>
      </c>
      <c r="O1493" s="29">
        <v>1</v>
      </c>
      <c r="P1493" s="125">
        <v>0</v>
      </c>
      <c r="Q1493" s="125">
        <v>0</v>
      </c>
      <c r="R1493" s="31">
        <f t="shared" si="145"/>
        <v>0</v>
      </c>
      <c r="S1493" s="14">
        <v>2686</v>
      </c>
      <c r="T1493" s="15">
        <v>2.1614</v>
      </c>
      <c r="U1493" s="15">
        <v>1242.7130563523642</v>
      </c>
      <c r="V1493" s="33">
        <f t="shared" si="146"/>
        <v>0</v>
      </c>
      <c r="W1493" s="34">
        <v>0</v>
      </c>
      <c r="X1493" s="19">
        <v>0</v>
      </c>
      <c r="Y1493" s="36">
        <v>0</v>
      </c>
      <c r="Z1493" s="41">
        <v>0</v>
      </c>
      <c r="AA1493" s="5">
        <f t="shared" si="142"/>
        <v>3</v>
      </c>
      <c r="AB1493" s="5">
        <f t="shared" si="143"/>
        <v>1</v>
      </c>
    </row>
    <row r="1494" spans="1:28" customFormat="1" ht="15" customHeight="1">
      <c r="A1494" s="6">
        <v>13137</v>
      </c>
      <c r="B1494" s="5" t="s">
        <v>5015</v>
      </c>
      <c r="C1494" s="5" t="s">
        <v>12648</v>
      </c>
      <c r="D1494" s="5" t="s">
        <v>5016</v>
      </c>
      <c r="E1494" s="9" t="s">
        <v>11050</v>
      </c>
      <c r="F1494" s="111">
        <v>0</v>
      </c>
      <c r="G1494" s="111">
        <v>0</v>
      </c>
      <c r="H1494" s="109">
        <f t="shared" si="141"/>
        <v>0</v>
      </c>
      <c r="I1494" s="22">
        <v>0</v>
      </c>
      <c r="J1494" s="25">
        <v>0</v>
      </c>
      <c r="K1494" s="95">
        <v>1</v>
      </c>
      <c r="L1494" s="12">
        <v>0</v>
      </c>
      <c r="M1494" s="12">
        <v>0</v>
      </c>
      <c r="N1494" s="27">
        <f t="shared" si="144"/>
        <v>1</v>
      </c>
      <c r="O1494" s="29">
        <v>0</v>
      </c>
      <c r="P1494" s="125">
        <v>0</v>
      </c>
      <c r="Q1494" s="125">
        <v>0</v>
      </c>
      <c r="R1494" s="31">
        <f t="shared" si="145"/>
        <v>0</v>
      </c>
      <c r="S1494" s="14">
        <v>2456</v>
      </c>
      <c r="T1494" s="15">
        <v>3.8854000000000002</v>
      </c>
      <c r="U1494" s="15">
        <v>632.10995006949088</v>
      </c>
      <c r="V1494" s="33">
        <f t="shared" si="146"/>
        <v>0</v>
      </c>
      <c r="W1494" s="34">
        <v>0</v>
      </c>
      <c r="X1494" s="19">
        <v>0</v>
      </c>
      <c r="Y1494" s="36">
        <v>1</v>
      </c>
      <c r="Z1494" s="41">
        <v>0</v>
      </c>
      <c r="AA1494" s="5">
        <f t="shared" si="142"/>
        <v>2</v>
      </c>
      <c r="AB1494" s="5">
        <f t="shared" si="143"/>
        <v>1</v>
      </c>
    </row>
    <row r="1495" spans="1:28" customFormat="1" ht="15" customHeight="1">
      <c r="A1495" s="6">
        <v>13139</v>
      </c>
      <c r="B1495" s="5" t="s">
        <v>5111</v>
      </c>
      <c r="C1495" s="5" t="s">
        <v>12649</v>
      </c>
      <c r="D1495" s="5" t="s">
        <v>5112</v>
      </c>
      <c r="E1495" s="9" t="s">
        <v>11050</v>
      </c>
      <c r="F1495" s="111">
        <v>0</v>
      </c>
      <c r="G1495" s="111">
        <v>0</v>
      </c>
      <c r="H1495" s="109">
        <f t="shared" si="141"/>
        <v>0</v>
      </c>
      <c r="I1495" s="22">
        <v>0</v>
      </c>
      <c r="J1495" s="25">
        <v>0</v>
      </c>
      <c r="K1495" s="95">
        <v>1</v>
      </c>
      <c r="L1495" s="12">
        <v>0</v>
      </c>
      <c r="M1495" s="12">
        <v>1</v>
      </c>
      <c r="N1495" s="27">
        <f t="shared" si="144"/>
        <v>1</v>
      </c>
      <c r="O1495" s="29">
        <v>1</v>
      </c>
      <c r="P1495" s="125">
        <v>0</v>
      </c>
      <c r="Q1495" s="125">
        <v>0</v>
      </c>
      <c r="R1495" s="31">
        <f t="shared" si="145"/>
        <v>0</v>
      </c>
      <c r="S1495" s="14">
        <v>645</v>
      </c>
      <c r="T1495" s="15">
        <v>3.0816000000000003</v>
      </c>
      <c r="U1495" s="15">
        <v>209.30685358255448</v>
      </c>
      <c r="V1495" s="33">
        <f t="shared" si="146"/>
        <v>0</v>
      </c>
      <c r="W1495" s="34">
        <v>0</v>
      </c>
      <c r="X1495" s="19">
        <v>1</v>
      </c>
      <c r="Y1495" s="36">
        <v>0</v>
      </c>
      <c r="Z1495" s="41">
        <v>0</v>
      </c>
      <c r="AA1495" s="5">
        <f t="shared" si="142"/>
        <v>2</v>
      </c>
      <c r="AB1495" s="5">
        <f t="shared" si="143"/>
        <v>1</v>
      </c>
    </row>
    <row r="1496" spans="1:28" customFormat="1" ht="15" customHeight="1">
      <c r="A1496" s="6">
        <v>13144</v>
      </c>
      <c r="B1496" s="5" t="s">
        <v>5315</v>
      </c>
      <c r="C1496" s="5" t="s">
        <v>12650</v>
      </c>
      <c r="D1496" s="5" t="s">
        <v>5316</v>
      </c>
      <c r="E1496" s="9" t="s">
        <v>11050</v>
      </c>
      <c r="F1496" s="111">
        <v>1</v>
      </c>
      <c r="G1496" s="111">
        <v>1</v>
      </c>
      <c r="H1496" s="109">
        <f t="shared" si="141"/>
        <v>1</v>
      </c>
      <c r="I1496" s="22">
        <v>1</v>
      </c>
      <c r="J1496" s="25">
        <v>0</v>
      </c>
      <c r="K1496" s="95">
        <v>1</v>
      </c>
      <c r="L1496" s="12">
        <v>0</v>
      </c>
      <c r="M1496" s="12">
        <v>0</v>
      </c>
      <c r="N1496" s="27">
        <f t="shared" si="144"/>
        <v>1</v>
      </c>
      <c r="O1496" s="29">
        <v>1</v>
      </c>
      <c r="P1496" s="125">
        <v>0</v>
      </c>
      <c r="Q1496" s="125">
        <v>0</v>
      </c>
      <c r="R1496" s="31">
        <f t="shared" si="145"/>
        <v>0</v>
      </c>
      <c r="S1496" s="14">
        <v>3305</v>
      </c>
      <c r="T1496" s="15">
        <v>1.2885</v>
      </c>
      <c r="U1496" s="15">
        <v>2564.9980597594104</v>
      </c>
      <c r="V1496" s="33">
        <f t="shared" si="146"/>
        <v>0</v>
      </c>
      <c r="W1496" s="34">
        <v>0</v>
      </c>
      <c r="X1496" s="19">
        <v>0</v>
      </c>
      <c r="Y1496" s="36">
        <v>0</v>
      </c>
      <c r="Z1496" s="41">
        <v>0</v>
      </c>
      <c r="AA1496" s="5">
        <f t="shared" si="142"/>
        <v>4</v>
      </c>
      <c r="AB1496" s="5">
        <f t="shared" si="143"/>
        <v>1</v>
      </c>
    </row>
    <row r="1497" spans="1:28" customFormat="1" ht="15" customHeight="1">
      <c r="A1497" s="6">
        <v>13145</v>
      </c>
      <c r="B1497" s="5" t="s">
        <v>5405</v>
      </c>
      <c r="C1497" s="5" t="s">
        <v>12651</v>
      </c>
      <c r="D1497" s="5" t="s">
        <v>5406</v>
      </c>
      <c r="E1497" s="9" t="s">
        <v>11050</v>
      </c>
      <c r="F1497" s="111">
        <v>1</v>
      </c>
      <c r="G1497" s="111">
        <v>1</v>
      </c>
      <c r="H1497" s="109">
        <f t="shared" si="141"/>
        <v>1</v>
      </c>
      <c r="I1497" s="22">
        <v>1</v>
      </c>
      <c r="J1497" s="25">
        <v>0</v>
      </c>
      <c r="K1497" s="95">
        <v>1</v>
      </c>
      <c r="L1497" s="12">
        <v>0</v>
      </c>
      <c r="M1497" s="12">
        <v>1</v>
      </c>
      <c r="N1497" s="27">
        <f t="shared" si="144"/>
        <v>1</v>
      </c>
      <c r="O1497" s="29">
        <v>1</v>
      </c>
      <c r="P1497" s="125">
        <v>0</v>
      </c>
      <c r="Q1497" s="125">
        <v>0</v>
      </c>
      <c r="R1497" s="31">
        <f t="shared" si="145"/>
        <v>0</v>
      </c>
      <c r="S1497" s="14">
        <v>3182</v>
      </c>
      <c r="T1497" s="15">
        <v>11.770199999999999</v>
      </c>
      <c r="U1497" s="15">
        <v>270.343749468998</v>
      </c>
      <c r="V1497" s="33">
        <f t="shared" si="146"/>
        <v>0</v>
      </c>
      <c r="W1497" s="34">
        <v>0</v>
      </c>
      <c r="X1497" s="19">
        <v>1</v>
      </c>
      <c r="Y1497" s="36">
        <v>0</v>
      </c>
      <c r="Z1497" s="41">
        <v>0</v>
      </c>
      <c r="AA1497" s="5">
        <f t="shared" si="142"/>
        <v>4</v>
      </c>
      <c r="AB1497" s="5">
        <f t="shared" si="143"/>
        <v>1</v>
      </c>
    </row>
    <row r="1498" spans="1:28" customFormat="1" ht="15" customHeight="1">
      <c r="A1498" s="6">
        <v>13147</v>
      </c>
      <c r="B1498" s="5" t="s">
        <v>5433</v>
      </c>
      <c r="C1498" s="5" t="s">
        <v>12652</v>
      </c>
      <c r="D1498" s="5" t="s">
        <v>5434</v>
      </c>
      <c r="E1498" s="9" t="s">
        <v>11050</v>
      </c>
      <c r="F1498" s="111">
        <v>1</v>
      </c>
      <c r="G1498" s="111">
        <v>0</v>
      </c>
      <c r="H1498" s="109">
        <f t="shared" si="141"/>
        <v>1</v>
      </c>
      <c r="I1498" s="22">
        <v>0</v>
      </c>
      <c r="J1498" s="25">
        <v>0</v>
      </c>
      <c r="K1498" s="95">
        <v>1</v>
      </c>
      <c r="L1498" s="12">
        <v>0</v>
      </c>
      <c r="M1498" s="12">
        <v>0</v>
      </c>
      <c r="N1498" s="27">
        <f t="shared" si="144"/>
        <v>1</v>
      </c>
      <c r="O1498" s="29">
        <v>1</v>
      </c>
      <c r="P1498" s="125">
        <v>0</v>
      </c>
      <c r="Q1498" s="125">
        <v>0</v>
      </c>
      <c r="R1498" s="31">
        <f t="shared" si="145"/>
        <v>0</v>
      </c>
      <c r="S1498" s="14">
        <v>4155</v>
      </c>
      <c r="T1498" s="15">
        <v>3.2813999999999997</v>
      </c>
      <c r="U1498" s="15">
        <v>1266.2278295849335</v>
      </c>
      <c r="V1498" s="33">
        <f t="shared" si="146"/>
        <v>0</v>
      </c>
      <c r="W1498" s="34">
        <v>0</v>
      </c>
      <c r="X1498" s="19">
        <v>0</v>
      </c>
      <c r="Y1498" s="36">
        <v>1</v>
      </c>
      <c r="Z1498" s="41">
        <v>0</v>
      </c>
      <c r="AA1498" s="5">
        <f t="shared" si="142"/>
        <v>4</v>
      </c>
      <c r="AB1498" s="5">
        <f t="shared" si="143"/>
        <v>1</v>
      </c>
    </row>
    <row r="1499" spans="1:28" customFormat="1" ht="15" customHeight="1">
      <c r="A1499" s="6">
        <v>13152</v>
      </c>
      <c r="B1499" s="5" t="s">
        <v>5579</v>
      </c>
      <c r="C1499" s="5" t="s">
        <v>12653</v>
      </c>
      <c r="D1499" s="5" t="s">
        <v>5580</v>
      </c>
      <c r="E1499" s="9" t="s">
        <v>11050</v>
      </c>
      <c r="F1499" s="111">
        <v>1</v>
      </c>
      <c r="G1499" s="111">
        <v>1</v>
      </c>
      <c r="H1499" s="109">
        <f t="shared" si="141"/>
        <v>1</v>
      </c>
      <c r="I1499" s="22">
        <v>0</v>
      </c>
      <c r="J1499" s="25">
        <v>0</v>
      </c>
      <c r="K1499" s="95">
        <v>1</v>
      </c>
      <c r="L1499" s="12">
        <v>0</v>
      </c>
      <c r="M1499" s="12">
        <v>0</v>
      </c>
      <c r="N1499" s="27">
        <f t="shared" si="144"/>
        <v>1</v>
      </c>
      <c r="O1499" s="29">
        <v>1</v>
      </c>
      <c r="P1499" s="125">
        <v>0</v>
      </c>
      <c r="Q1499" s="125">
        <v>0</v>
      </c>
      <c r="R1499" s="31">
        <f t="shared" si="145"/>
        <v>0</v>
      </c>
      <c r="S1499" s="14">
        <v>1640</v>
      </c>
      <c r="T1499" s="15">
        <v>8.8975000000000009</v>
      </c>
      <c r="U1499" s="15">
        <v>184.32143860635009</v>
      </c>
      <c r="V1499" s="33">
        <f t="shared" si="146"/>
        <v>0</v>
      </c>
      <c r="W1499" s="34">
        <v>0</v>
      </c>
      <c r="X1499" s="19">
        <v>1</v>
      </c>
      <c r="Y1499" s="36">
        <v>0</v>
      </c>
      <c r="Z1499" s="41">
        <v>0</v>
      </c>
      <c r="AA1499" s="5">
        <f t="shared" si="142"/>
        <v>3</v>
      </c>
      <c r="AB1499" s="5">
        <f t="shared" si="143"/>
        <v>1</v>
      </c>
    </row>
    <row r="1500" spans="1:28" customFormat="1" ht="15" customHeight="1">
      <c r="A1500" s="6">
        <v>13153</v>
      </c>
      <c r="B1500" s="5" t="s">
        <v>5673</v>
      </c>
      <c r="C1500" s="5" t="s">
        <v>12654</v>
      </c>
      <c r="D1500" s="5" t="s">
        <v>5674</v>
      </c>
      <c r="E1500" s="9" t="s">
        <v>11050</v>
      </c>
      <c r="F1500" s="111">
        <v>0</v>
      </c>
      <c r="G1500" s="111">
        <v>1</v>
      </c>
      <c r="H1500" s="109">
        <f t="shared" si="141"/>
        <v>1</v>
      </c>
      <c r="I1500" s="22">
        <v>0</v>
      </c>
      <c r="J1500" s="25">
        <v>0</v>
      </c>
      <c r="K1500" s="95">
        <v>1</v>
      </c>
      <c r="L1500" s="12">
        <v>0</v>
      </c>
      <c r="M1500" s="12">
        <v>0</v>
      </c>
      <c r="N1500" s="27">
        <f t="shared" si="144"/>
        <v>1</v>
      </c>
      <c r="O1500" s="29">
        <v>1</v>
      </c>
      <c r="P1500" s="125">
        <v>0</v>
      </c>
      <c r="Q1500" s="125">
        <v>0</v>
      </c>
      <c r="R1500" s="31">
        <f t="shared" si="145"/>
        <v>0</v>
      </c>
      <c r="S1500" s="14">
        <v>2230</v>
      </c>
      <c r="T1500" s="15">
        <v>3.7270999999999996</v>
      </c>
      <c r="U1500" s="15">
        <v>598.32040997021818</v>
      </c>
      <c r="V1500" s="33">
        <f t="shared" si="146"/>
        <v>0</v>
      </c>
      <c r="W1500" s="34">
        <v>0</v>
      </c>
      <c r="X1500" s="19">
        <v>0</v>
      </c>
      <c r="Y1500" s="36">
        <v>1</v>
      </c>
      <c r="Z1500" s="41">
        <v>0</v>
      </c>
      <c r="AA1500" s="5">
        <f t="shared" si="142"/>
        <v>4</v>
      </c>
      <c r="AB1500" s="5">
        <f t="shared" si="143"/>
        <v>1</v>
      </c>
    </row>
    <row r="1501" spans="1:28" customFormat="1" ht="15" customHeight="1">
      <c r="A1501" s="6">
        <v>13154</v>
      </c>
      <c r="B1501" s="5" t="s">
        <v>5741</v>
      </c>
      <c r="C1501" s="5" t="s">
        <v>12655</v>
      </c>
      <c r="D1501" s="5" t="s">
        <v>5742</v>
      </c>
      <c r="E1501" s="9" t="s">
        <v>11050</v>
      </c>
      <c r="F1501" s="111">
        <v>0</v>
      </c>
      <c r="G1501" s="111">
        <v>1</v>
      </c>
      <c r="H1501" s="109">
        <f t="shared" si="141"/>
        <v>1</v>
      </c>
      <c r="I1501" s="22">
        <v>0</v>
      </c>
      <c r="J1501" s="25">
        <v>0</v>
      </c>
      <c r="K1501" s="95">
        <v>1</v>
      </c>
      <c r="L1501" s="12">
        <v>0</v>
      </c>
      <c r="M1501" s="12">
        <v>0</v>
      </c>
      <c r="N1501" s="27">
        <f t="shared" si="144"/>
        <v>1</v>
      </c>
      <c r="O1501" s="29">
        <v>1</v>
      </c>
      <c r="P1501" s="125">
        <v>0</v>
      </c>
      <c r="Q1501" s="125">
        <v>0</v>
      </c>
      <c r="R1501" s="31">
        <f t="shared" si="145"/>
        <v>0</v>
      </c>
      <c r="S1501" s="14">
        <v>4775</v>
      </c>
      <c r="T1501" s="15">
        <v>5.2232000000000003</v>
      </c>
      <c r="U1501" s="15">
        <v>914.19053453821402</v>
      </c>
      <c r="V1501" s="33">
        <f t="shared" si="146"/>
        <v>0</v>
      </c>
      <c r="W1501" s="34">
        <v>0</v>
      </c>
      <c r="X1501" s="19">
        <v>0</v>
      </c>
      <c r="Y1501" s="36">
        <v>0</v>
      </c>
      <c r="Z1501" s="41">
        <v>0</v>
      </c>
      <c r="AA1501" s="5">
        <f t="shared" si="142"/>
        <v>3</v>
      </c>
      <c r="AB1501" s="5">
        <f t="shared" si="143"/>
        <v>1</v>
      </c>
    </row>
    <row r="1502" spans="1:28" customFormat="1" ht="15" customHeight="1">
      <c r="A1502" s="6">
        <v>13155</v>
      </c>
      <c r="B1502" s="5" t="s">
        <v>5933</v>
      </c>
      <c r="C1502" s="5" t="s">
        <v>12656</v>
      </c>
      <c r="D1502" s="5" t="s">
        <v>5934</v>
      </c>
      <c r="E1502" s="9" t="s">
        <v>11050</v>
      </c>
      <c r="F1502" s="111">
        <v>0</v>
      </c>
      <c r="G1502" s="111">
        <v>1</v>
      </c>
      <c r="H1502" s="109">
        <f t="shared" si="141"/>
        <v>1</v>
      </c>
      <c r="I1502" s="22">
        <v>1</v>
      </c>
      <c r="J1502" s="25">
        <v>0</v>
      </c>
      <c r="K1502" s="95">
        <v>1</v>
      </c>
      <c r="L1502" s="12">
        <v>0</v>
      </c>
      <c r="M1502" s="12">
        <v>1</v>
      </c>
      <c r="N1502" s="27">
        <f t="shared" si="144"/>
        <v>1</v>
      </c>
      <c r="O1502" s="29">
        <v>1</v>
      </c>
      <c r="P1502" s="125">
        <v>0</v>
      </c>
      <c r="Q1502" s="125">
        <v>1</v>
      </c>
      <c r="R1502" s="31">
        <f t="shared" si="145"/>
        <v>1</v>
      </c>
      <c r="S1502" s="14">
        <v>261</v>
      </c>
      <c r="T1502" s="15">
        <v>9.0153999999999996</v>
      </c>
      <c r="U1502" s="15">
        <v>28.950462541872795</v>
      </c>
      <c r="V1502" s="33">
        <f t="shared" si="146"/>
        <v>1</v>
      </c>
      <c r="W1502" s="34">
        <v>0</v>
      </c>
      <c r="X1502" s="19">
        <v>1</v>
      </c>
      <c r="Y1502" s="36">
        <v>0</v>
      </c>
      <c r="Z1502" s="41">
        <v>0</v>
      </c>
      <c r="AA1502" s="5">
        <f t="shared" si="142"/>
        <v>6</v>
      </c>
      <c r="AB1502" s="5">
        <f t="shared" si="143"/>
        <v>1</v>
      </c>
    </row>
    <row r="1503" spans="1:28" customFormat="1" ht="15" customHeight="1">
      <c r="A1503" s="6">
        <v>13157</v>
      </c>
      <c r="B1503" s="5" t="s">
        <v>6039</v>
      </c>
      <c r="C1503" s="5" t="s">
        <v>12657</v>
      </c>
      <c r="D1503" s="5" t="s">
        <v>6040</v>
      </c>
      <c r="E1503" s="9" t="s">
        <v>11050</v>
      </c>
      <c r="F1503" s="111">
        <v>0</v>
      </c>
      <c r="G1503" s="111">
        <v>1</v>
      </c>
      <c r="H1503" s="109">
        <f t="shared" si="141"/>
        <v>1</v>
      </c>
      <c r="I1503" s="22">
        <v>0</v>
      </c>
      <c r="J1503" s="25">
        <v>0</v>
      </c>
      <c r="K1503" s="95">
        <v>1</v>
      </c>
      <c r="L1503" s="12">
        <v>0</v>
      </c>
      <c r="M1503" s="12">
        <v>0</v>
      </c>
      <c r="N1503" s="27">
        <f t="shared" si="144"/>
        <v>1</v>
      </c>
      <c r="O1503" s="29">
        <v>1</v>
      </c>
      <c r="P1503" s="125">
        <v>0</v>
      </c>
      <c r="Q1503" s="125">
        <v>0</v>
      </c>
      <c r="R1503" s="31">
        <f t="shared" si="145"/>
        <v>0</v>
      </c>
      <c r="S1503" s="14">
        <v>2619</v>
      </c>
      <c r="T1503" s="15">
        <v>3.5169000000000001</v>
      </c>
      <c r="U1503" s="15">
        <v>744.68992578691461</v>
      </c>
      <c r="V1503" s="33">
        <f t="shared" si="146"/>
        <v>0</v>
      </c>
      <c r="W1503" s="34">
        <v>0</v>
      </c>
      <c r="X1503" s="19">
        <v>0</v>
      </c>
      <c r="Y1503" s="36">
        <v>1</v>
      </c>
      <c r="Z1503" s="41">
        <v>0</v>
      </c>
      <c r="AA1503" s="5">
        <f t="shared" si="142"/>
        <v>4</v>
      </c>
      <c r="AB1503" s="5">
        <f t="shared" si="143"/>
        <v>1</v>
      </c>
    </row>
    <row r="1504" spans="1:28" customFormat="1" ht="15" customHeight="1">
      <c r="A1504" s="6">
        <v>13160</v>
      </c>
      <c r="B1504" s="5" t="s">
        <v>6187</v>
      </c>
      <c r="C1504" s="5" t="s">
        <v>12658</v>
      </c>
      <c r="D1504" s="5" t="s">
        <v>6188</v>
      </c>
      <c r="E1504" s="9" t="s">
        <v>11050</v>
      </c>
      <c r="F1504" s="111">
        <v>1</v>
      </c>
      <c r="G1504" s="111">
        <v>1</v>
      </c>
      <c r="H1504" s="109">
        <f t="shared" si="141"/>
        <v>1</v>
      </c>
      <c r="I1504" s="22">
        <v>1</v>
      </c>
      <c r="J1504" s="25">
        <v>0</v>
      </c>
      <c r="K1504" s="95">
        <v>1</v>
      </c>
      <c r="L1504" s="12">
        <v>0</v>
      </c>
      <c r="M1504" s="12">
        <v>0</v>
      </c>
      <c r="N1504" s="27">
        <f t="shared" si="144"/>
        <v>1</v>
      </c>
      <c r="O1504" s="29">
        <v>1</v>
      </c>
      <c r="P1504" s="125">
        <v>0</v>
      </c>
      <c r="Q1504" s="125">
        <v>1</v>
      </c>
      <c r="R1504" s="31">
        <f t="shared" si="145"/>
        <v>1</v>
      </c>
      <c r="S1504" s="14">
        <v>1019</v>
      </c>
      <c r="T1504" s="15">
        <v>3.7056</v>
      </c>
      <c r="U1504" s="15">
        <v>274.98920552677032</v>
      </c>
      <c r="V1504" s="33">
        <f t="shared" si="146"/>
        <v>0</v>
      </c>
      <c r="W1504" s="34">
        <v>0</v>
      </c>
      <c r="X1504" s="19">
        <v>1</v>
      </c>
      <c r="Y1504" s="36">
        <v>0</v>
      </c>
      <c r="Z1504" s="41">
        <v>0</v>
      </c>
      <c r="AA1504" s="5">
        <f t="shared" si="142"/>
        <v>5</v>
      </c>
      <c r="AB1504" s="5">
        <f t="shared" si="143"/>
        <v>1</v>
      </c>
    </row>
    <row r="1505" spans="1:28" customFormat="1" ht="15" customHeight="1">
      <c r="A1505" s="6">
        <v>13161</v>
      </c>
      <c r="B1505" s="5" t="s">
        <v>6235</v>
      </c>
      <c r="C1505" s="5" t="s">
        <v>12659</v>
      </c>
      <c r="D1505" s="5" t="s">
        <v>6236</v>
      </c>
      <c r="E1505" s="9" t="s">
        <v>11050</v>
      </c>
      <c r="F1505" s="111">
        <v>1</v>
      </c>
      <c r="G1505" s="111">
        <v>1</v>
      </c>
      <c r="H1505" s="109">
        <f t="shared" si="141"/>
        <v>1</v>
      </c>
      <c r="I1505" s="22">
        <v>1</v>
      </c>
      <c r="J1505" s="25">
        <v>0</v>
      </c>
      <c r="K1505" s="95">
        <v>1</v>
      </c>
      <c r="L1505" s="12">
        <v>0</v>
      </c>
      <c r="M1505" s="12">
        <v>1</v>
      </c>
      <c r="N1505" s="27">
        <f t="shared" si="144"/>
        <v>1</v>
      </c>
      <c r="O1505" s="29">
        <v>1</v>
      </c>
      <c r="P1505" s="125">
        <v>0</v>
      </c>
      <c r="Q1505" s="125">
        <v>0</v>
      </c>
      <c r="R1505" s="31">
        <f t="shared" si="145"/>
        <v>0</v>
      </c>
      <c r="S1505" s="14">
        <v>1241</v>
      </c>
      <c r="T1505" s="15">
        <v>15.0304</v>
      </c>
      <c r="U1505" s="15">
        <v>82.565999574196297</v>
      </c>
      <c r="V1505" s="33">
        <f t="shared" si="146"/>
        <v>0</v>
      </c>
      <c r="W1505" s="34">
        <v>1</v>
      </c>
      <c r="X1505" s="19">
        <v>1</v>
      </c>
      <c r="Y1505" s="36">
        <v>0</v>
      </c>
      <c r="Z1505" s="41">
        <v>0</v>
      </c>
      <c r="AA1505" s="5">
        <f t="shared" si="142"/>
        <v>5</v>
      </c>
      <c r="AB1505" s="5">
        <f t="shared" si="143"/>
        <v>1</v>
      </c>
    </row>
    <row r="1506" spans="1:28" customFormat="1" ht="15" customHeight="1">
      <c r="A1506" s="6">
        <v>13163</v>
      </c>
      <c r="B1506" s="5" t="s">
        <v>6309</v>
      </c>
      <c r="C1506" s="5" t="s">
        <v>12660</v>
      </c>
      <c r="D1506" s="5" t="s">
        <v>6310</v>
      </c>
      <c r="E1506" s="9" t="s">
        <v>11050</v>
      </c>
      <c r="F1506" s="111">
        <v>0</v>
      </c>
      <c r="G1506" s="111">
        <v>1</v>
      </c>
      <c r="H1506" s="109">
        <f t="shared" si="141"/>
        <v>1</v>
      </c>
      <c r="I1506" s="22">
        <v>1</v>
      </c>
      <c r="J1506" s="25">
        <v>0</v>
      </c>
      <c r="K1506" s="95">
        <v>1</v>
      </c>
      <c r="L1506" s="12">
        <v>0</v>
      </c>
      <c r="M1506" s="12">
        <v>0</v>
      </c>
      <c r="N1506" s="27">
        <f t="shared" si="144"/>
        <v>1</v>
      </c>
      <c r="O1506" s="29">
        <v>0</v>
      </c>
      <c r="P1506" s="125">
        <v>0</v>
      </c>
      <c r="Q1506" s="125">
        <v>0</v>
      </c>
      <c r="R1506" s="31">
        <f t="shared" si="145"/>
        <v>0</v>
      </c>
      <c r="S1506" s="14">
        <v>2873</v>
      </c>
      <c r="T1506" s="15">
        <v>2.9210000000000003</v>
      </c>
      <c r="U1506" s="15">
        <v>983.56727148236894</v>
      </c>
      <c r="V1506" s="33">
        <f t="shared" si="146"/>
        <v>0</v>
      </c>
      <c r="W1506" s="34">
        <v>0</v>
      </c>
      <c r="X1506" s="19">
        <v>0</v>
      </c>
      <c r="Y1506" s="36">
        <v>0</v>
      </c>
      <c r="Z1506" s="41">
        <v>0</v>
      </c>
      <c r="AA1506" s="5">
        <f t="shared" si="142"/>
        <v>3</v>
      </c>
      <c r="AB1506" s="5">
        <f t="shared" si="143"/>
        <v>1</v>
      </c>
    </row>
    <row r="1507" spans="1:28" customFormat="1" ht="15" customHeight="1">
      <c r="A1507" s="6">
        <v>13169</v>
      </c>
      <c r="B1507" s="5" t="s">
        <v>6421</v>
      </c>
      <c r="C1507" s="5" t="s">
        <v>12661</v>
      </c>
      <c r="D1507" s="5" t="s">
        <v>6422</v>
      </c>
      <c r="E1507" s="9" t="s">
        <v>11050</v>
      </c>
      <c r="F1507" s="111">
        <v>0</v>
      </c>
      <c r="G1507" s="111">
        <v>0</v>
      </c>
      <c r="H1507" s="109">
        <f t="shared" si="141"/>
        <v>0</v>
      </c>
      <c r="I1507" s="22">
        <v>0</v>
      </c>
      <c r="J1507" s="25">
        <v>0</v>
      </c>
      <c r="K1507" s="95">
        <v>1</v>
      </c>
      <c r="L1507" s="12">
        <v>0</v>
      </c>
      <c r="M1507" s="12">
        <v>0</v>
      </c>
      <c r="N1507" s="27">
        <f t="shared" si="144"/>
        <v>1</v>
      </c>
      <c r="O1507" s="29">
        <v>1</v>
      </c>
      <c r="P1507" s="125">
        <v>0</v>
      </c>
      <c r="Q1507" s="125">
        <v>0</v>
      </c>
      <c r="R1507" s="31">
        <f t="shared" si="145"/>
        <v>0</v>
      </c>
      <c r="S1507" s="14">
        <v>2289</v>
      </c>
      <c r="T1507" s="15">
        <v>2.6880000000000002</v>
      </c>
      <c r="U1507" s="15">
        <v>851.5625</v>
      </c>
      <c r="V1507" s="33">
        <f t="shared" si="146"/>
        <v>0</v>
      </c>
      <c r="W1507" s="34">
        <v>0</v>
      </c>
      <c r="X1507" s="19">
        <v>0</v>
      </c>
      <c r="Y1507" s="36">
        <v>1</v>
      </c>
      <c r="Z1507" s="41">
        <v>0</v>
      </c>
      <c r="AA1507" s="5">
        <f t="shared" si="142"/>
        <v>3</v>
      </c>
      <c r="AB1507" s="5">
        <f t="shared" si="143"/>
        <v>1</v>
      </c>
    </row>
    <row r="1508" spans="1:28" customFormat="1" ht="15" customHeight="1">
      <c r="A1508" s="6">
        <v>13170</v>
      </c>
      <c r="B1508" s="5" t="s">
        <v>6505</v>
      </c>
      <c r="C1508" s="5" t="s">
        <v>12662</v>
      </c>
      <c r="D1508" s="5" t="s">
        <v>6506</v>
      </c>
      <c r="E1508" s="9" t="s">
        <v>11050</v>
      </c>
      <c r="F1508" s="111">
        <v>0</v>
      </c>
      <c r="G1508" s="111">
        <v>0</v>
      </c>
      <c r="H1508" s="109">
        <f t="shared" si="141"/>
        <v>0</v>
      </c>
      <c r="I1508" s="22">
        <v>0</v>
      </c>
      <c r="J1508" s="25">
        <v>0</v>
      </c>
      <c r="K1508" s="95">
        <v>1</v>
      </c>
      <c r="L1508" s="12">
        <v>0</v>
      </c>
      <c r="M1508" s="12">
        <v>0</v>
      </c>
      <c r="N1508" s="27">
        <f t="shared" si="144"/>
        <v>1</v>
      </c>
      <c r="O1508" s="29">
        <v>1</v>
      </c>
      <c r="P1508" s="125">
        <v>0</v>
      </c>
      <c r="Q1508" s="125">
        <v>0</v>
      </c>
      <c r="R1508" s="31">
        <f t="shared" si="145"/>
        <v>0</v>
      </c>
      <c r="S1508" s="14">
        <v>2757</v>
      </c>
      <c r="T1508" s="15">
        <v>4.4607999999999999</v>
      </c>
      <c r="U1508" s="15">
        <v>618.05057388809189</v>
      </c>
      <c r="V1508" s="33">
        <f t="shared" si="146"/>
        <v>0</v>
      </c>
      <c r="W1508" s="34">
        <v>0</v>
      </c>
      <c r="X1508" s="19">
        <v>0</v>
      </c>
      <c r="Y1508" s="36">
        <v>0</v>
      </c>
      <c r="Z1508" s="41">
        <v>0</v>
      </c>
      <c r="AA1508" s="5">
        <f t="shared" si="142"/>
        <v>2</v>
      </c>
      <c r="AB1508" s="5">
        <f t="shared" si="143"/>
        <v>1</v>
      </c>
    </row>
    <row r="1509" spans="1:28" customFormat="1" ht="15" customHeight="1">
      <c r="A1509" s="6">
        <v>13178</v>
      </c>
      <c r="B1509" s="5" t="s">
        <v>6823</v>
      </c>
      <c r="C1509" s="5" t="s">
        <v>12663</v>
      </c>
      <c r="D1509" s="5" t="s">
        <v>6824</v>
      </c>
      <c r="E1509" s="9" t="s">
        <v>11050</v>
      </c>
      <c r="F1509" s="111">
        <v>0</v>
      </c>
      <c r="G1509" s="111">
        <v>1</v>
      </c>
      <c r="H1509" s="109">
        <f t="shared" si="141"/>
        <v>1</v>
      </c>
      <c r="I1509" s="22">
        <v>1</v>
      </c>
      <c r="J1509" s="25">
        <v>0</v>
      </c>
      <c r="K1509" s="95">
        <v>1</v>
      </c>
      <c r="L1509" s="12">
        <v>1</v>
      </c>
      <c r="M1509" s="12">
        <v>1</v>
      </c>
      <c r="N1509" s="27">
        <f t="shared" si="144"/>
        <v>1</v>
      </c>
      <c r="O1509" s="29">
        <v>1</v>
      </c>
      <c r="P1509" s="125">
        <v>0</v>
      </c>
      <c r="Q1509" s="125">
        <v>1</v>
      </c>
      <c r="R1509" s="31">
        <f t="shared" si="145"/>
        <v>1</v>
      </c>
      <c r="S1509" s="14">
        <v>185</v>
      </c>
      <c r="T1509" s="15">
        <v>10.5748</v>
      </c>
      <c r="U1509" s="15">
        <v>17.494420698263799</v>
      </c>
      <c r="V1509" s="33">
        <f t="shared" si="146"/>
        <v>1</v>
      </c>
      <c r="W1509" s="34">
        <v>1</v>
      </c>
      <c r="X1509" s="19">
        <v>1</v>
      </c>
      <c r="Y1509" s="36">
        <v>0</v>
      </c>
      <c r="Z1509" s="41">
        <v>0</v>
      </c>
      <c r="AA1509" s="5">
        <f t="shared" si="142"/>
        <v>7</v>
      </c>
      <c r="AB1509" s="5">
        <f t="shared" si="143"/>
        <v>1</v>
      </c>
    </row>
    <row r="1510" spans="1:28" customFormat="1" ht="15" customHeight="1">
      <c r="A1510" s="6">
        <v>13183</v>
      </c>
      <c r="B1510" s="5" t="s">
        <v>6998</v>
      </c>
      <c r="C1510" s="5" t="s">
        <v>12664</v>
      </c>
      <c r="D1510" s="5" t="s">
        <v>6999</v>
      </c>
      <c r="E1510" s="9" t="s">
        <v>11050</v>
      </c>
      <c r="F1510" s="111">
        <v>1</v>
      </c>
      <c r="G1510" s="111">
        <v>1</v>
      </c>
      <c r="H1510" s="109">
        <f t="shared" si="141"/>
        <v>1</v>
      </c>
      <c r="I1510" s="22">
        <v>1</v>
      </c>
      <c r="J1510" s="25">
        <v>0</v>
      </c>
      <c r="K1510" s="95">
        <v>1</v>
      </c>
      <c r="L1510" s="12">
        <v>0</v>
      </c>
      <c r="M1510" s="12">
        <v>0</v>
      </c>
      <c r="N1510" s="27">
        <f t="shared" si="144"/>
        <v>1</v>
      </c>
      <c r="O1510" s="29">
        <v>1</v>
      </c>
      <c r="P1510" s="125">
        <v>1</v>
      </c>
      <c r="Q1510" s="125">
        <v>1</v>
      </c>
      <c r="R1510" s="31">
        <f t="shared" si="145"/>
        <v>1</v>
      </c>
      <c r="S1510" s="14">
        <v>1041</v>
      </c>
      <c r="T1510" s="15">
        <v>9.7957000000000001</v>
      </c>
      <c r="U1510" s="15">
        <v>106.27111896036016</v>
      </c>
      <c r="V1510" s="33">
        <f t="shared" si="146"/>
        <v>0</v>
      </c>
      <c r="W1510" s="34">
        <v>0</v>
      </c>
      <c r="X1510" s="19">
        <v>1</v>
      </c>
      <c r="Y1510" s="36">
        <v>0</v>
      </c>
      <c r="Z1510" s="41">
        <v>0</v>
      </c>
      <c r="AA1510" s="5">
        <f t="shared" si="142"/>
        <v>5</v>
      </c>
      <c r="AB1510" s="5">
        <f t="shared" si="143"/>
        <v>1</v>
      </c>
    </row>
    <row r="1511" spans="1:28" customFormat="1" ht="15" customHeight="1">
      <c r="A1511" s="6">
        <v>13184</v>
      </c>
      <c r="B1511" s="5" t="s">
        <v>7138</v>
      </c>
      <c r="C1511" s="5" t="s">
        <v>12665</v>
      </c>
      <c r="D1511" s="5" t="s">
        <v>7139</v>
      </c>
      <c r="E1511" s="9" t="s">
        <v>11050</v>
      </c>
      <c r="F1511" s="111">
        <v>0</v>
      </c>
      <c r="G1511" s="111">
        <v>1</v>
      </c>
      <c r="H1511" s="109">
        <f t="shared" si="141"/>
        <v>1</v>
      </c>
      <c r="I1511" s="22">
        <v>1</v>
      </c>
      <c r="J1511" s="25">
        <v>1</v>
      </c>
      <c r="K1511" s="95">
        <v>1</v>
      </c>
      <c r="L1511" s="12">
        <v>1</v>
      </c>
      <c r="M1511" s="12">
        <v>1</v>
      </c>
      <c r="N1511" s="27">
        <f t="shared" si="144"/>
        <v>1</v>
      </c>
      <c r="O1511" s="29">
        <v>1</v>
      </c>
      <c r="P1511" s="125">
        <v>0</v>
      </c>
      <c r="Q1511" s="125">
        <v>1</v>
      </c>
      <c r="R1511" s="31">
        <f t="shared" si="145"/>
        <v>1</v>
      </c>
      <c r="S1511" s="14">
        <v>266</v>
      </c>
      <c r="T1511" s="15">
        <v>4.5335000000000001</v>
      </c>
      <c r="U1511" s="15">
        <v>58.67431344435866</v>
      </c>
      <c r="V1511" s="33">
        <f t="shared" si="146"/>
        <v>1</v>
      </c>
      <c r="W1511" s="34">
        <v>0</v>
      </c>
      <c r="X1511" s="19">
        <v>1</v>
      </c>
      <c r="Y1511" s="36">
        <v>0</v>
      </c>
      <c r="Z1511" s="41">
        <v>0</v>
      </c>
      <c r="AA1511" s="5">
        <f t="shared" si="142"/>
        <v>7</v>
      </c>
      <c r="AB1511" s="5">
        <f t="shared" si="143"/>
        <v>1</v>
      </c>
    </row>
    <row r="1512" spans="1:28" customFormat="1" ht="15" customHeight="1">
      <c r="A1512" s="6">
        <v>13185</v>
      </c>
      <c r="B1512" s="5" t="s">
        <v>7212</v>
      </c>
      <c r="C1512" s="5" t="s">
        <v>12666</v>
      </c>
      <c r="D1512" s="5" t="s">
        <v>7213</v>
      </c>
      <c r="E1512" s="9" t="s">
        <v>11050</v>
      </c>
      <c r="F1512" s="111">
        <v>0</v>
      </c>
      <c r="G1512" s="111">
        <v>1</v>
      </c>
      <c r="H1512" s="109">
        <f t="shared" si="141"/>
        <v>1</v>
      </c>
      <c r="I1512" s="22">
        <v>1</v>
      </c>
      <c r="J1512" s="25">
        <v>0</v>
      </c>
      <c r="K1512" s="95">
        <v>1</v>
      </c>
      <c r="L1512" s="12">
        <v>0</v>
      </c>
      <c r="M1512" s="12">
        <v>1</v>
      </c>
      <c r="N1512" s="27">
        <f t="shared" si="144"/>
        <v>1</v>
      </c>
      <c r="O1512" s="29">
        <v>1</v>
      </c>
      <c r="P1512" s="125">
        <v>0</v>
      </c>
      <c r="Q1512" s="125">
        <v>1</v>
      </c>
      <c r="R1512" s="31">
        <f t="shared" si="145"/>
        <v>1</v>
      </c>
      <c r="S1512" s="14">
        <v>842</v>
      </c>
      <c r="T1512" s="15">
        <v>16.904299999999999</v>
      </c>
      <c r="U1512" s="15">
        <v>49.809811704714186</v>
      </c>
      <c r="V1512" s="33">
        <f t="shared" si="146"/>
        <v>1</v>
      </c>
      <c r="W1512" s="34">
        <v>0</v>
      </c>
      <c r="X1512" s="19">
        <v>1</v>
      </c>
      <c r="Y1512" s="36">
        <v>0</v>
      </c>
      <c r="Z1512" s="41">
        <v>0</v>
      </c>
      <c r="AA1512" s="5">
        <f t="shared" si="142"/>
        <v>6</v>
      </c>
      <c r="AB1512" s="5">
        <f t="shared" si="143"/>
        <v>1</v>
      </c>
    </row>
    <row r="1513" spans="1:28" customFormat="1" ht="15" customHeight="1">
      <c r="A1513" s="6">
        <v>13186</v>
      </c>
      <c r="B1513" s="5" t="s">
        <v>7258</v>
      </c>
      <c r="C1513" s="5" t="s">
        <v>12667</v>
      </c>
      <c r="D1513" s="5" t="s">
        <v>7259</v>
      </c>
      <c r="E1513" s="9" t="s">
        <v>11050</v>
      </c>
      <c r="F1513" s="111">
        <v>1</v>
      </c>
      <c r="G1513" s="111">
        <v>1</v>
      </c>
      <c r="H1513" s="109">
        <f t="shared" si="141"/>
        <v>1</v>
      </c>
      <c r="I1513" s="22">
        <v>1</v>
      </c>
      <c r="J1513" s="25">
        <v>0</v>
      </c>
      <c r="K1513" s="95">
        <v>1</v>
      </c>
      <c r="L1513" s="12">
        <v>0</v>
      </c>
      <c r="M1513" s="12">
        <v>0</v>
      </c>
      <c r="N1513" s="27">
        <f t="shared" si="144"/>
        <v>1</v>
      </c>
      <c r="O1513" s="29">
        <v>1</v>
      </c>
      <c r="P1513" s="125">
        <v>0</v>
      </c>
      <c r="Q1513" s="125">
        <v>0</v>
      </c>
      <c r="R1513" s="31">
        <f t="shared" si="145"/>
        <v>0</v>
      </c>
      <c r="S1513" s="14">
        <v>764</v>
      </c>
      <c r="T1513" s="15">
        <v>5.0749000000000004</v>
      </c>
      <c r="U1513" s="15">
        <v>150.54483832193736</v>
      </c>
      <c r="V1513" s="33">
        <f t="shared" si="146"/>
        <v>0</v>
      </c>
      <c r="W1513" s="34">
        <v>1</v>
      </c>
      <c r="X1513" s="19">
        <v>1</v>
      </c>
      <c r="Y1513" s="36">
        <v>0</v>
      </c>
      <c r="Z1513" s="41">
        <v>0</v>
      </c>
      <c r="AA1513" s="5">
        <f t="shared" si="142"/>
        <v>5</v>
      </c>
      <c r="AB1513" s="5">
        <f t="shared" si="143"/>
        <v>1</v>
      </c>
    </row>
    <row r="1514" spans="1:28" customFormat="1" ht="15" customHeight="1">
      <c r="A1514" s="6">
        <v>13187</v>
      </c>
      <c r="B1514" s="5" t="s">
        <v>7322</v>
      </c>
      <c r="C1514" s="5" t="s">
        <v>12668</v>
      </c>
      <c r="D1514" s="5" t="s">
        <v>7323</v>
      </c>
      <c r="E1514" s="9" t="s">
        <v>11050</v>
      </c>
      <c r="F1514" s="111">
        <v>0</v>
      </c>
      <c r="G1514" s="111">
        <v>1</v>
      </c>
      <c r="H1514" s="109">
        <f t="shared" si="141"/>
        <v>1</v>
      </c>
      <c r="I1514" s="22">
        <v>1</v>
      </c>
      <c r="J1514" s="25">
        <v>0</v>
      </c>
      <c r="K1514" s="95">
        <v>1</v>
      </c>
      <c r="L1514" s="12">
        <v>0</v>
      </c>
      <c r="M1514" s="12">
        <v>1</v>
      </c>
      <c r="N1514" s="27">
        <f t="shared" si="144"/>
        <v>1</v>
      </c>
      <c r="O1514" s="29">
        <v>1</v>
      </c>
      <c r="P1514" s="125">
        <v>0</v>
      </c>
      <c r="Q1514" s="125">
        <v>1</v>
      </c>
      <c r="R1514" s="31">
        <f t="shared" si="145"/>
        <v>1</v>
      </c>
      <c r="S1514" s="14">
        <v>267</v>
      </c>
      <c r="T1514" s="15">
        <v>5.8113000000000001</v>
      </c>
      <c r="U1514" s="15">
        <v>45.944969283981209</v>
      </c>
      <c r="V1514" s="33">
        <f t="shared" si="146"/>
        <v>1</v>
      </c>
      <c r="W1514" s="34">
        <v>0</v>
      </c>
      <c r="X1514" s="19">
        <v>1</v>
      </c>
      <c r="Y1514" s="36">
        <v>0</v>
      </c>
      <c r="Z1514" s="41">
        <v>0</v>
      </c>
      <c r="AA1514" s="5">
        <f t="shared" si="142"/>
        <v>6</v>
      </c>
      <c r="AB1514" s="5">
        <f t="shared" si="143"/>
        <v>1</v>
      </c>
    </row>
    <row r="1515" spans="1:28" customFormat="1" ht="15" customHeight="1">
      <c r="A1515" s="6">
        <v>13188</v>
      </c>
      <c r="B1515" s="5" t="s">
        <v>7340</v>
      </c>
      <c r="C1515" s="5" t="s">
        <v>12669</v>
      </c>
      <c r="D1515" s="5" t="s">
        <v>7341</v>
      </c>
      <c r="E1515" s="9" t="s">
        <v>11050</v>
      </c>
      <c r="F1515" s="111">
        <v>0</v>
      </c>
      <c r="G1515" s="111">
        <v>1</v>
      </c>
      <c r="H1515" s="109">
        <f t="shared" si="141"/>
        <v>1</v>
      </c>
      <c r="I1515" s="22">
        <v>0</v>
      </c>
      <c r="J1515" s="25">
        <v>0</v>
      </c>
      <c r="K1515" s="95">
        <v>1</v>
      </c>
      <c r="L1515" s="12">
        <v>0</v>
      </c>
      <c r="M1515" s="12">
        <v>0</v>
      </c>
      <c r="N1515" s="27">
        <f t="shared" si="144"/>
        <v>1</v>
      </c>
      <c r="O1515" s="29">
        <v>1</v>
      </c>
      <c r="P1515" s="125">
        <v>0</v>
      </c>
      <c r="Q1515" s="125">
        <v>0</v>
      </c>
      <c r="R1515" s="31">
        <f t="shared" si="145"/>
        <v>0</v>
      </c>
      <c r="S1515" s="14">
        <v>4345</v>
      </c>
      <c r="T1515" s="15">
        <v>3.3801999999999999</v>
      </c>
      <c r="U1515" s="15">
        <v>1285.4268978166972</v>
      </c>
      <c r="V1515" s="33">
        <f t="shared" si="146"/>
        <v>0</v>
      </c>
      <c r="W1515" s="34">
        <v>0</v>
      </c>
      <c r="X1515" s="19">
        <v>1</v>
      </c>
      <c r="Y1515" s="36">
        <v>0</v>
      </c>
      <c r="Z1515" s="41">
        <v>0</v>
      </c>
      <c r="AA1515" s="5">
        <f t="shared" si="142"/>
        <v>3</v>
      </c>
      <c r="AB1515" s="5">
        <f t="shared" si="143"/>
        <v>1</v>
      </c>
    </row>
    <row r="1516" spans="1:28" customFormat="1" ht="15" customHeight="1">
      <c r="A1516" s="6">
        <v>13189</v>
      </c>
      <c r="B1516" s="5" t="s">
        <v>7390</v>
      </c>
      <c r="C1516" s="5" t="s">
        <v>12670</v>
      </c>
      <c r="D1516" s="5" t="s">
        <v>7391</v>
      </c>
      <c r="E1516" s="9" t="s">
        <v>11050</v>
      </c>
      <c r="F1516" s="111">
        <v>1</v>
      </c>
      <c r="G1516" s="111">
        <v>1</v>
      </c>
      <c r="H1516" s="109">
        <f t="shared" si="141"/>
        <v>1</v>
      </c>
      <c r="I1516" s="22">
        <v>1</v>
      </c>
      <c r="J1516" s="25">
        <v>0</v>
      </c>
      <c r="K1516" s="95">
        <v>1</v>
      </c>
      <c r="L1516" s="12">
        <v>0</v>
      </c>
      <c r="M1516" s="12">
        <v>0</v>
      </c>
      <c r="N1516" s="27">
        <f t="shared" si="144"/>
        <v>1</v>
      </c>
      <c r="O1516" s="29">
        <v>1</v>
      </c>
      <c r="P1516" s="125">
        <v>0</v>
      </c>
      <c r="Q1516" s="125">
        <v>1</v>
      </c>
      <c r="R1516" s="31">
        <f t="shared" si="145"/>
        <v>1</v>
      </c>
      <c r="S1516" s="14">
        <v>4661</v>
      </c>
      <c r="T1516" s="15">
        <v>18.6402</v>
      </c>
      <c r="U1516" s="15">
        <v>250.05096511840003</v>
      </c>
      <c r="V1516" s="33">
        <f t="shared" si="146"/>
        <v>0</v>
      </c>
      <c r="W1516" s="34">
        <v>0</v>
      </c>
      <c r="X1516" s="19">
        <v>1</v>
      </c>
      <c r="Y1516" s="36">
        <v>0</v>
      </c>
      <c r="Z1516" s="41">
        <v>0</v>
      </c>
      <c r="AA1516" s="5">
        <f t="shared" si="142"/>
        <v>5</v>
      </c>
      <c r="AB1516" s="5">
        <f t="shared" si="143"/>
        <v>1</v>
      </c>
    </row>
    <row r="1517" spans="1:28" customFormat="1" ht="15" customHeight="1">
      <c r="A1517" s="6">
        <v>13192</v>
      </c>
      <c r="B1517" s="5" t="s">
        <v>7590</v>
      </c>
      <c r="C1517" s="5" t="s">
        <v>12671</v>
      </c>
      <c r="D1517" s="5" t="s">
        <v>7591</v>
      </c>
      <c r="E1517" s="9" t="s">
        <v>11050</v>
      </c>
      <c r="F1517" s="111">
        <v>0</v>
      </c>
      <c r="G1517" s="111">
        <v>1</v>
      </c>
      <c r="H1517" s="109">
        <f t="shared" si="141"/>
        <v>1</v>
      </c>
      <c r="I1517" s="22">
        <v>0</v>
      </c>
      <c r="J1517" s="25">
        <v>0</v>
      </c>
      <c r="K1517" s="95">
        <v>1</v>
      </c>
      <c r="L1517" s="12">
        <v>0</v>
      </c>
      <c r="M1517" s="12">
        <v>0</v>
      </c>
      <c r="N1517" s="27">
        <f t="shared" si="144"/>
        <v>1</v>
      </c>
      <c r="O1517" s="29">
        <v>1</v>
      </c>
      <c r="P1517" s="125">
        <v>0</v>
      </c>
      <c r="Q1517" s="125">
        <v>0</v>
      </c>
      <c r="R1517" s="31">
        <f t="shared" si="145"/>
        <v>0</v>
      </c>
      <c r="S1517" s="14">
        <v>892</v>
      </c>
      <c r="T1517" s="15">
        <v>2.2991999999999999</v>
      </c>
      <c r="U1517" s="15">
        <v>387.96102992345163</v>
      </c>
      <c r="V1517" s="33">
        <f t="shared" si="146"/>
        <v>0</v>
      </c>
      <c r="W1517" s="34">
        <v>0</v>
      </c>
      <c r="X1517" s="19">
        <v>1</v>
      </c>
      <c r="Y1517" s="36">
        <v>0</v>
      </c>
      <c r="Z1517" s="41">
        <v>0</v>
      </c>
      <c r="AA1517" s="5">
        <f t="shared" si="142"/>
        <v>3</v>
      </c>
      <c r="AB1517" s="5">
        <f t="shared" si="143"/>
        <v>1</v>
      </c>
    </row>
    <row r="1518" spans="1:28" customFormat="1" ht="15" customHeight="1">
      <c r="A1518" s="6">
        <v>13193</v>
      </c>
      <c r="B1518" s="5" t="s">
        <v>7610</v>
      </c>
      <c r="C1518" s="5" t="s">
        <v>12672</v>
      </c>
      <c r="D1518" s="5" t="s">
        <v>7611</v>
      </c>
      <c r="E1518" s="9" t="s">
        <v>11050</v>
      </c>
      <c r="F1518" s="111">
        <v>1</v>
      </c>
      <c r="G1518" s="111">
        <v>1</v>
      </c>
      <c r="H1518" s="109">
        <f t="shared" si="141"/>
        <v>1</v>
      </c>
      <c r="I1518" s="22">
        <v>0</v>
      </c>
      <c r="J1518" s="25">
        <v>0</v>
      </c>
      <c r="K1518" s="95">
        <v>1</v>
      </c>
      <c r="L1518" s="12">
        <v>0</v>
      </c>
      <c r="M1518" s="12">
        <v>0</v>
      </c>
      <c r="N1518" s="27">
        <f t="shared" si="144"/>
        <v>1</v>
      </c>
      <c r="O1518" s="29">
        <v>1</v>
      </c>
      <c r="P1518" s="125">
        <v>0</v>
      </c>
      <c r="Q1518" s="125">
        <v>0</v>
      </c>
      <c r="R1518" s="31">
        <f t="shared" si="145"/>
        <v>0</v>
      </c>
      <c r="S1518" s="14">
        <v>1327</v>
      </c>
      <c r="T1518" s="15">
        <v>3.2026999999999997</v>
      </c>
      <c r="U1518" s="15">
        <v>414.33790239485438</v>
      </c>
      <c r="V1518" s="33">
        <f t="shared" si="146"/>
        <v>0</v>
      </c>
      <c r="W1518" s="34">
        <v>0</v>
      </c>
      <c r="X1518" s="19">
        <v>1</v>
      </c>
      <c r="Y1518" s="36">
        <v>1</v>
      </c>
      <c r="Z1518" s="41">
        <v>0</v>
      </c>
      <c r="AA1518" s="5">
        <f t="shared" si="142"/>
        <v>4</v>
      </c>
      <c r="AB1518" s="5">
        <f t="shared" si="143"/>
        <v>1</v>
      </c>
    </row>
    <row r="1519" spans="1:28" customFormat="1" ht="15" customHeight="1">
      <c r="A1519" s="6">
        <v>13195</v>
      </c>
      <c r="B1519" s="5" t="s">
        <v>7738</v>
      </c>
      <c r="C1519" s="5" t="s">
        <v>12673</v>
      </c>
      <c r="D1519" s="5" t="s">
        <v>7739</v>
      </c>
      <c r="E1519" s="9" t="s">
        <v>11050</v>
      </c>
      <c r="F1519" s="111">
        <v>0</v>
      </c>
      <c r="G1519" s="111">
        <v>1</v>
      </c>
      <c r="H1519" s="109">
        <f t="shared" si="141"/>
        <v>1</v>
      </c>
      <c r="I1519" s="22">
        <v>1</v>
      </c>
      <c r="J1519" s="25">
        <v>0</v>
      </c>
      <c r="K1519" s="95">
        <v>1</v>
      </c>
      <c r="L1519" s="12">
        <v>0</v>
      </c>
      <c r="M1519" s="12">
        <v>1</v>
      </c>
      <c r="N1519" s="27">
        <f t="shared" si="144"/>
        <v>1</v>
      </c>
      <c r="O1519" s="29">
        <v>1</v>
      </c>
      <c r="P1519" s="125">
        <v>0</v>
      </c>
      <c r="Q1519" s="125">
        <v>0</v>
      </c>
      <c r="R1519" s="31">
        <f t="shared" si="145"/>
        <v>0</v>
      </c>
      <c r="S1519" s="14">
        <v>317</v>
      </c>
      <c r="T1519" s="15">
        <v>4.0752999999999995</v>
      </c>
      <c r="U1519" s="15">
        <v>77.785684489485448</v>
      </c>
      <c r="V1519" s="33">
        <f t="shared" si="146"/>
        <v>1</v>
      </c>
      <c r="W1519" s="34">
        <v>0</v>
      </c>
      <c r="X1519" s="19">
        <v>1</v>
      </c>
      <c r="Y1519" s="36">
        <v>0</v>
      </c>
      <c r="Z1519" s="41">
        <v>0</v>
      </c>
      <c r="AA1519" s="5">
        <f t="shared" si="142"/>
        <v>5</v>
      </c>
      <c r="AB1519" s="5">
        <f t="shared" si="143"/>
        <v>1</v>
      </c>
    </row>
    <row r="1520" spans="1:28" customFormat="1" ht="15" customHeight="1">
      <c r="A1520" s="6">
        <v>13197</v>
      </c>
      <c r="B1520" s="5" t="s">
        <v>8024</v>
      </c>
      <c r="C1520" s="5" t="s">
        <v>12674</v>
      </c>
      <c r="D1520" s="5" t="s">
        <v>8025</v>
      </c>
      <c r="E1520" s="9" t="s">
        <v>11050</v>
      </c>
      <c r="F1520" s="111">
        <v>0</v>
      </c>
      <c r="G1520" s="111">
        <v>1</v>
      </c>
      <c r="H1520" s="109">
        <f t="shared" si="141"/>
        <v>1</v>
      </c>
      <c r="I1520" s="22">
        <v>1</v>
      </c>
      <c r="J1520" s="25">
        <v>0</v>
      </c>
      <c r="K1520" s="95">
        <v>1</v>
      </c>
      <c r="L1520" s="12">
        <v>0</v>
      </c>
      <c r="M1520" s="12">
        <v>0</v>
      </c>
      <c r="N1520" s="27">
        <f t="shared" si="144"/>
        <v>1</v>
      </c>
      <c r="O1520" s="29">
        <v>1</v>
      </c>
      <c r="P1520" s="125">
        <v>0</v>
      </c>
      <c r="Q1520" s="125">
        <v>0</v>
      </c>
      <c r="R1520" s="31">
        <f t="shared" si="145"/>
        <v>0</v>
      </c>
      <c r="S1520" s="14">
        <v>1210</v>
      </c>
      <c r="T1520" s="15">
        <v>2.5209000000000001</v>
      </c>
      <c r="U1520" s="15">
        <v>479.98730612082983</v>
      </c>
      <c r="V1520" s="33">
        <f t="shared" si="146"/>
        <v>0</v>
      </c>
      <c r="W1520" s="34">
        <v>0</v>
      </c>
      <c r="X1520" s="19">
        <v>0</v>
      </c>
      <c r="Y1520" s="36">
        <v>0</v>
      </c>
      <c r="Z1520" s="41">
        <v>0</v>
      </c>
      <c r="AA1520" s="5">
        <f t="shared" si="142"/>
        <v>4</v>
      </c>
      <c r="AB1520" s="5">
        <f t="shared" si="143"/>
        <v>1</v>
      </c>
    </row>
    <row r="1521" spans="1:28" customFormat="1" ht="15" customHeight="1">
      <c r="A1521" s="6">
        <v>13199</v>
      </c>
      <c r="B1521" s="5" t="s">
        <v>8072</v>
      </c>
      <c r="C1521" s="5" t="s">
        <v>12675</v>
      </c>
      <c r="D1521" s="5" t="s">
        <v>8073</v>
      </c>
      <c r="E1521" s="9" t="s">
        <v>11050</v>
      </c>
      <c r="F1521" s="111">
        <v>1</v>
      </c>
      <c r="G1521" s="111">
        <v>1</v>
      </c>
      <c r="H1521" s="109">
        <f t="shared" si="141"/>
        <v>1</v>
      </c>
      <c r="I1521" s="22">
        <v>1</v>
      </c>
      <c r="J1521" s="25">
        <v>0</v>
      </c>
      <c r="K1521" s="95">
        <v>1</v>
      </c>
      <c r="L1521" s="12">
        <v>0</v>
      </c>
      <c r="M1521" s="12">
        <v>0</v>
      </c>
      <c r="N1521" s="27">
        <f t="shared" si="144"/>
        <v>1</v>
      </c>
      <c r="O1521" s="29">
        <v>1</v>
      </c>
      <c r="P1521" s="125">
        <v>0</v>
      </c>
      <c r="Q1521" s="125">
        <v>0</v>
      </c>
      <c r="R1521" s="31">
        <f t="shared" si="145"/>
        <v>0</v>
      </c>
      <c r="S1521" s="14">
        <v>1754</v>
      </c>
      <c r="T1521" s="15">
        <v>2.0865</v>
      </c>
      <c r="U1521" s="15">
        <v>840.64222381979391</v>
      </c>
      <c r="V1521" s="33">
        <f t="shared" si="146"/>
        <v>0</v>
      </c>
      <c r="W1521" s="34">
        <v>1</v>
      </c>
      <c r="X1521" s="19">
        <v>0</v>
      </c>
      <c r="Y1521" s="36">
        <v>0</v>
      </c>
      <c r="Z1521" s="41">
        <v>0</v>
      </c>
      <c r="AA1521" s="5">
        <f t="shared" si="142"/>
        <v>5</v>
      </c>
      <c r="AB1521" s="5">
        <f t="shared" si="143"/>
        <v>1</v>
      </c>
    </row>
    <row r="1522" spans="1:28" customFormat="1" ht="15" customHeight="1">
      <c r="A1522" s="6">
        <v>13203</v>
      </c>
      <c r="B1522" s="5" t="s">
        <v>8240</v>
      </c>
      <c r="C1522" s="5" t="s">
        <v>12676</v>
      </c>
      <c r="D1522" s="5" t="s">
        <v>8241</v>
      </c>
      <c r="E1522" s="9" t="s">
        <v>11050</v>
      </c>
      <c r="F1522" s="111">
        <v>1</v>
      </c>
      <c r="G1522" s="111">
        <v>1</v>
      </c>
      <c r="H1522" s="109">
        <f t="shared" si="141"/>
        <v>1</v>
      </c>
      <c r="I1522" s="22">
        <v>1</v>
      </c>
      <c r="J1522" s="25">
        <v>0</v>
      </c>
      <c r="K1522" s="95">
        <v>1</v>
      </c>
      <c r="L1522" s="12">
        <v>1</v>
      </c>
      <c r="M1522" s="12">
        <v>0</v>
      </c>
      <c r="N1522" s="27">
        <f t="shared" si="144"/>
        <v>1</v>
      </c>
      <c r="O1522" s="29">
        <v>1</v>
      </c>
      <c r="P1522" s="125">
        <v>0</v>
      </c>
      <c r="Q1522" s="125">
        <v>0</v>
      </c>
      <c r="R1522" s="31">
        <f t="shared" si="145"/>
        <v>0</v>
      </c>
      <c r="S1522" s="14">
        <v>614</v>
      </c>
      <c r="T1522" s="15">
        <v>4.7343000000000002</v>
      </c>
      <c r="U1522" s="15">
        <v>129.69182350083435</v>
      </c>
      <c r="V1522" s="33">
        <f t="shared" si="146"/>
        <v>0</v>
      </c>
      <c r="W1522" s="34">
        <v>0</v>
      </c>
      <c r="X1522" s="19">
        <v>1</v>
      </c>
      <c r="Y1522" s="36">
        <v>0</v>
      </c>
      <c r="Z1522" s="41">
        <v>0</v>
      </c>
      <c r="AA1522" s="5">
        <f t="shared" si="142"/>
        <v>4</v>
      </c>
      <c r="AB1522" s="5">
        <f t="shared" si="143"/>
        <v>1</v>
      </c>
    </row>
    <row r="1523" spans="1:28" customFormat="1" ht="15" customHeight="1">
      <c r="A1523" s="6">
        <v>13204</v>
      </c>
      <c r="B1523" s="5" t="s">
        <v>8327</v>
      </c>
      <c r="C1523" s="5" t="s">
        <v>12677</v>
      </c>
      <c r="D1523" s="5" t="s">
        <v>8328</v>
      </c>
      <c r="E1523" s="9" t="s">
        <v>11050</v>
      </c>
      <c r="F1523" s="111">
        <v>0</v>
      </c>
      <c r="G1523" s="111">
        <v>1</v>
      </c>
      <c r="H1523" s="109">
        <f t="shared" si="141"/>
        <v>1</v>
      </c>
      <c r="I1523" s="22">
        <v>1</v>
      </c>
      <c r="J1523" s="25">
        <v>0</v>
      </c>
      <c r="K1523" s="95">
        <v>1</v>
      </c>
      <c r="L1523" s="12">
        <v>0</v>
      </c>
      <c r="M1523" s="12">
        <v>1</v>
      </c>
      <c r="N1523" s="27">
        <f t="shared" si="144"/>
        <v>1</v>
      </c>
      <c r="O1523" s="29">
        <v>1</v>
      </c>
      <c r="P1523" s="125">
        <v>0</v>
      </c>
      <c r="Q1523" s="125">
        <v>1</v>
      </c>
      <c r="R1523" s="31">
        <f t="shared" si="145"/>
        <v>1</v>
      </c>
      <c r="S1523" s="14">
        <v>1041</v>
      </c>
      <c r="T1523" s="15">
        <v>10.5078</v>
      </c>
      <c r="U1523" s="15">
        <v>99.069262833323819</v>
      </c>
      <c r="V1523" s="33">
        <f t="shared" si="146"/>
        <v>0</v>
      </c>
      <c r="W1523" s="34">
        <v>0</v>
      </c>
      <c r="X1523" s="19">
        <v>1</v>
      </c>
      <c r="Y1523" s="36">
        <v>0</v>
      </c>
      <c r="Z1523" s="41">
        <v>0</v>
      </c>
      <c r="AA1523" s="5">
        <f t="shared" si="142"/>
        <v>5</v>
      </c>
      <c r="AB1523" s="5">
        <f t="shared" si="143"/>
        <v>1</v>
      </c>
    </row>
    <row r="1524" spans="1:28" customFormat="1" ht="15" customHeight="1">
      <c r="A1524" s="6">
        <v>13206</v>
      </c>
      <c r="B1524" s="5" t="s">
        <v>8415</v>
      </c>
      <c r="C1524" s="5" t="s">
        <v>12678</v>
      </c>
      <c r="D1524" s="5" t="s">
        <v>8416</v>
      </c>
      <c r="E1524" s="9" t="s">
        <v>11050</v>
      </c>
      <c r="F1524" s="111">
        <v>0</v>
      </c>
      <c r="G1524" s="111">
        <v>1</v>
      </c>
      <c r="H1524" s="109">
        <f t="shared" si="141"/>
        <v>1</v>
      </c>
      <c r="I1524" s="22">
        <v>0</v>
      </c>
      <c r="J1524" s="25">
        <v>1</v>
      </c>
      <c r="K1524" s="95">
        <v>1</v>
      </c>
      <c r="L1524" s="12">
        <v>0</v>
      </c>
      <c r="M1524" s="12">
        <v>0</v>
      </c>
      <c r="N1524" s="27">
        <f t="shared" si="144"/>
        <v>1</v>
      </c>
      <c r="O1524" s="29">
        <v>1</v>
      </c>
      <c r="P1524" s="125">
        <v>0</v>
      </c>
      <c r="Q1524" s="125">
        <v>0</v>
      </c>
      <c r="R1524" s="31">
        <f t="shared" si="145"/>
        <v>0</v>
      </c>
      <c r="S1524" s="14">
        <v>7380</v>
      </c>
      <c r="T1524" s="15">
        <v>5.7797999999999998</v>
      </c>
      <c r="U1524" s="15">
        <v>1276.8607910308315</v>
      </c>
      <c r="V1524" s="33">
        <f t="shared" si="146"/>
        <v>0</v>
      </c>
      <c r="W1524" s="34">
        <v>0</v>
      </c>
      <c r="X1524" s="19">
        <v>0</v>
      </c>
      <c r="Y1524" s="36">
        <v>1</v>
      </c>
      <c r="Z1524" s="41">
        <v>1</v>
      </c>
      <c r="AA1524" s="5">
        <f t="shared" si="142"/>
        <v>6</v>
      </c>
      <c r="AB1524" s="5">
        <f t="shared" si="143"/>
        <v>1</v>
      </c>
    </row>
    <row r="1525" spans="1:28" customFormat="1" ht="15" customHeight="1">
      <c r="A1525" s="6">
        <v>13207</v>
      </c>
      <c r="B1525" s="5" t="s">
        <v>8615</v>
      </c>
      <c r="C1525" s="5" t="s">
        <v>12679</v>
      </c>
      <c r="D1525" s="5" t="s">
        <v>8616</v>
      </c>
      <c r="E1525" s="9" t="s">
        <v>11050</v>
      </c>
      <c r="F1525" s="111">
        <v>0</v>
      </c>
      <c r="G1525" s="111">
        <v>1</v>
      </c>
      <c r="H1525" s="109">
        <f t="shared" si="141"/>
        <v>1</v>
      </c>
      <c r="I1525" s="22">
        <v>1</v>
      </c>
      <c r="J1525" s="25">
        <v>1</v>
      </c>
      <c r="K1525" s="95">
        <v>1</v>
      </c>
      <c r="L1525" s="12">
        <v>1</v>
      </c>
      <c r="M1525" s="12">
        <v>1</v>
      </c>
      <c r="N1525" s="27">
        <f t="shared" si="144"/>
        <v>1</v>
      </c>
      <c r="O1525" s="29">
        <v>1</v>
      </c>
      <c r="P1525" s="125">
        <v>0</v>
      </c>
      <c r="Q1525" s="125">
        <v>1</v>
      </c>
      <c r="R1525" s="31">
        <f t="shared" si="145"/>
        <v>1</v>
      </c>
      <c r="S1525" s="14">
        <v>338</v>
      </c>
      <c r="T1525" s="15">
        <v>12.9932</v>
      </c>
      <c r="U1525" s="15">
        <v>26.01360711756919</v>
      </c>
      <c r="V1525" s="33">
        <f t="shared" si="146"/>
        <v>1</v>
      </c>
      <c r="W1525" s="34">
        <v>0</v>
      </c>
      <c r="X1525" s="19">
        <v>1</v>
      </c>
      <c r="Y1525" s="36">
        <v>0</v>
      </c>
      <c r="Z1525" s="41">
        <v>0</v>
      </c>
      <c r="AA1525" s="5">
        <f t="shared" si="142"/>
        <v>7</v>
      </c>
      <c r="AB1525" s="5">
        <f t="shared" si="143"/>
        <v>1</v>
      </c>
    </row>
    <row r="1526" spans="1:28" customFormat="1" ht="15" customHeight="1">
      <c r="A1526" s="6">
        <v>13248</v>
      </c>
      <c r="B1526" s="5" t="s">
        <v>8735</v>
      </c>
      <c r="C1526" s="5" t="s">
        <v>12680</v>
      </c>
      <c r="D1526" s="5" t="s">
        <v>8736</v>
      </c>
      <c r="E1526" s="9" t="s">
        <v>11050</v>
      </c>
      <c r="F1526" s="111">
        <v>1</v>
      </c>
      <c r="G1526" s="111">
        <v>1</v>
      </c>
      <c r="H1526" s="109">
        <f t="shared" si="141"/>
        <v>1</v>
      </c>
      <c r="I1526" s="22">
        <v>1</v>
      </c>
      <c r="J1526" s="25">
        <v>1</v>
      </c>
      <c r="K1526" s="95">
        <v>1</v>
      </c>
      <c r="L1526" s="12">
        <v>0</v>
      </c>
      <c r="M1526" s="12">
        <v>1</v>
      </c>
      <c r="N1526" s="27">
        <f t="shared" si="144"/>
        <v>1</v>
      </c>
      <c r="O1526" s="29">
        <v>1</v>
      </c>
      <c r="P1526" s="125">
        <v>0</v>
      </c>
      <c r="Q1526" s="125">
        <v>0</v>
      </c>
      <c r="R1526" s="31">
        <f t="shared" si="145"/>
        <v>0</v>
      </c>
      <c r="S1526" s="14">
        <v>1758</v>
      </c>
      <c r="T1526" s="15">
        <v>18.786899999999999</v>
      </c>
      <c r="U1526" s="15">
        <v>93.575842741484763</v>
      </c>
      <c r="V1526" s="33">
        <f t="shared" si="146"/>
        <v>0</v>
      </c>
      <c r="W1526" s="34">
        <v>0</v>
      </c>
      <c r="X1526" s="19">
        <v>1</v>
      </c>
      <c r="Y1526" s="36">
        <v>1</v>
      </c>
      <c r="Z1526" s="41">
        <v>1</v>
      </c>
      <c r="AA1526" s="5">
        <f t="shared" si="142"/>
        <v>7</v>
      </c>
      <c r="AB1526" s="5">
        <f t="shared" si="143"/>
        <v>1</v>
      </c>
    </row>
    <row r="1527" spans="1:28" customFormat="1" ht="15" customHeight="1">
      <c r="A1527" s="6">
        <v>13211</v>
      </c>
      <c r="B1527" s="5" t="s">
        <v>9148</v>
      </c>
      <c r="C1527" s="5" t="s">
        <v>12681</v>
      </c>
      <c r="D1527" s="5" t="s">
        <v>9149</v>
      </c>
      <c r="E1527" s="9" t="s">
        <v>11050</v>
      </c>
      <c r="F1527" s="111">
        <v>0</v>
      </c>
      <c r="G1527" s="111">
        <v>1</v>
      </c>
      <c r="H1527" s="109">
        <f t="shared" si="141"/>
        <v>1</v>
      </c>
      <c r="I1527" s="22">
        <v>1</v>
      </c>
      <c r="J1527" s="25">
        <v>0</v>
      </c>
      <c r="K1527" s="95">
        <v>1</v>
      </c>
      <c r="L1527" s="12">
        <v>0</v>
      </c>
      <c r="M1527" s="12">
        <v>1</v>
      </c>
      <c r="N1527" s="27">
        <f t="shared" si="144"/>
        <v>1</v>
      </c>
      <c r="O1527" s="29">
        <v>1</v>
      </c>
      <c r="P1527" s="125">
        <v>0</v>
      </c>
      <c r="Q1527" s="125">
        <v>0</v>
      </c>
      <c r="R1527" s="31">
        <f t="shared" si="145"/>
        <v>0</v>
      </c>
      <c r="S1527" s="14">
        <v>874</v>
      </c>
      <c r="T1527" s="15">
        <v>10.1172</v>
      </c>
      <c r="U1527" s="15">
        <v>86.387538054007038</v>
      </c>
      <c r="V1527" s="33">
        <f t="shared" si="146"/>
        <v>0</v>
      </c>
      <c r="W1527" s="34">
        <v>0</v>
      </c>
      <c r="X1527" s="19">
        <v>1</v>
      </c>
      <c r="Y1527" s="36">
        <v>0</v>
      </c>
      <c r="Z1527" s="41">
        <v>0</v>
      </c>
      <c r="AA1527" s="5">
        <f t="shared" si="142"/>
        <v>4</v>
      </c>
      <c r="AB1527" s="5">
        <f t="shared" si="143"/>
        <v>1</v>
      </c>
    </row>
    <row r="1528" spans="1:28" customFormat="1" ht="15" customHeight="1">
      <c r="A1528" s="6">
        <v>13212</v>
      </c>
      <c r="B1528" s="5" t="s">
        <v>9250</v>
      </c>
      <c r="C1528" s="5" t="s">
        <v>12682</v>
      </c>
      <c r="D1528" s="5" t="s">
        <v>9251</v>
      </c>
      <c r="E1528" s="9" t="s">
        <v>11050</v>
      </c>
      <c r="F1528" s="111">
        <v>0</v>
      </c>
      <c r="G1528" s="111">
        <v>0</v>
      </c>
      <c r="H1528" s="109">
        <f t="shared" si="141"/>
        <v>0</v>
      </c>
      <c r="I1528" s="22">
        <v>0</v>
      </c>
      <c r="J1528" s="25">
        <v>0</v>
      </c>
      <c r="K1528" s="95">
        <v>1</v>
      </c>
      <c r="L1528" s="12">
        <v>0</v>
      </c>
      <c r="M1528" s="12">
        <v>0</v>
      </c>
      <c r="N1528" s="27">
        <f t="shared" si="144"/>
        <v>1</v>
      </c>
      <c r="O1528" s="29">
        <v>1</v>
      </c>
      <c r="P1528" s="125">
        <v>0</v>
      </c>
      <c r="Q1528" s="125">
        <v>0</v>
      </c>
      <c r="R1528" s="31">
        <f t="shared" si="145"/>
        <v>0</v>
      </c>
      <c r="S1528" s="14">
        <v>3171</v>
      </c>
      <c r="T1528" s="15">
        <v>2.7869000000000002</v>
      </c>
      <c r="U1528" s="15">
        <v>1137.8233879938282</v>
      </c>
      <c r="V1528" s="33">
        <f t="shared" si="146"/>
        <v>0</v>
      </c>
      <c r="W1528" s="34">
        <v>0</v>
      </c>
      <c r="X1528" s="19">
        <v>0</v>
      </c>
      <c r="Y1528" s="36">
        <v>0</v>
      </c>
      <c r="Z1528" s="41">
        <v>0</v>
      </c>
      <c r="AA1528" s="5">
        <f t="shared" si="142"/>
        <v>2</v>
      </c>
      <c r="AB1528" s="5">
        <f t="shared" si="143"/>
        <v>1</v>
      </c>
    </row>
    <row r="1529" spans="1:28" customFormat="1" ht="15" customHeight="1">
      <c r="A1529" s="6">
        <v>13255</v>
      </c>
      <c r="B1529" s="5" t="s">
        <v>16686</v>
      </c>
      <c r="C1529" s="5" t="s">
        <v>16687</v>
      </c>
      <c r="D1529" s="7" t="s">
        <v>16688</v>
      </c>
      <c r="E1529" s="9" t="s">
        <v>11050</v>
      </c>
      <c r="F1529" s="111">
        <v>0</v>
      </c>
      <c r="G1529" s="111">
        <v>1</v>
      </c>
      <c r="H1529" s="109">
        <f t="shared" si="141"/>
        <v>1</v>
      </c>
      <c r="I1529" s="22">
        <v>1</v>
      </c>
      <c r="J1529" s="25">
        <v>0</v>
      </c>
      <c r="K1529" s="95">
        <v>1</v>
      </c>
      <c r="L1529" s="12">
        <v>0</v>
      </c>
      <c r="M1529" s="12">
        <v>0</v>
      </c>
      <c r="N1529" s="27">
        <f t="shared" si="144"/>
        <v>1</v>
      </c>
      <c r="O1529" s="29">
        <v>1</v>
      </c>
      <c r="P1529" s="125">
        <v>0</v>
      </c>
      <c r="Q1529" s="125">
        <v>0</v>
      </c>
      <c r="R1529" s="31">
        <f t="shared" si="145"/>
        <v>0</v>
      </c>
      <c r="S1529" s="14">
        <v>4588</v>
      </c>
      <c r="T1529" s="15">
        <v>7.6234000000000002</v>
      </c>
      <c r="U1529" s="15">
        <v>601.83120392475792</v>
      </c>
      <c r="V1529" s="33">
        <f t="shared" si="146"/>
        <v>0</v>
      </c>
      <c r="W1529" s="34">
        <v>0</v>
      </c>
      <c r="X1529" s="19"/>
      <c r="Y1529" s="36">
        <v>0</v>
      </c>
      <c r="Z1529" s="41">
        <v>1</v>
      </c>
      <c r="AA1529" s="5">
        <f t="shared" si="142"/>
        <v>5</v>
      </c>
      <c r="AB1529" s="5">
        <f t="shared" si="143"/>
        <v>1</v>
      </c>
    </row>
    <row r="1530" spans="1:28" customFormat="1" ht="15" customHeight="1">
      <c r="A1530" s="6">
        <v>13216</v>
      </c>
      <c r="B1530" s="5" t="s">
        <v>9508</v>
      </c>
      <c r="C1530" s="5" t="s">
        <v>12683</v>
      </c>
      <c r="D1530" s="5" t="s">
        <v>9509</v>
      </c>
      <c r="E1530" s="9" t="s">
        <v>11050</v>
      </c>
      <c r="F1530" s="111">
        <v>1</v>
      </c>
      <c r="G1530" s="111">
        <v>1</v>
      </c>
      <c r="H1530" s="109">
        <f t="shared" si="141"/>
        <v>1</v>
      </c>
      <c r="I1530" s="22">
        <v>1</v>
      </c>
      <c r="J1530" s="25">
        <v>0</v>
      </c>
      <c r="K1530" s="95">
        <v>1</v>
      </c>
      <c r="L1530" s="12">
        <v>0</v>
      </c>
      <c r="M1530" s="12">
        <v>1</v>
      </c>
      <c r="N1530" s="27">
        <f t="shared" si="144"/>
        <v>1</v>
      </c>
      <c r="O1530" s="29">
        <v>1</v>
      </c>
      <c r="P1530" s="125">
        <v>0</v>
      </c>
      <c r="Q1530" s="125">
        <v>0</v>
      </c>
      <c r="R1530" s="31">
        <f t="shared" si="145"/>
        <v>0</v>
      </c>
      <c r="S1530" s="14">
        <v>1234</v>
      </c>
      <c r="T1530" s="15">
        <v>24.437399999999997</v>
      </c>
      <c r="U1530" s="15">
        <v>50.496370317627907</v>
      </c>
      <c r="V1530" s="33">
        <f t="shared" si="146"/>
        <v>1</v>
      </c>
      <c r="W1530" s="34">
        <v>0</v>
      </c>
      <c r="X1530" s="19">
        <v>1</v>
      </c>
      <c r="Y1530" s="36">
        <v>1</v>
      </c>
      <c r="Z1530" s="41">
        <v>0</v>
      </c>
      <c r="AA1530" s="5">
        <f t="shared" si="142"/>
        <v>6</v>
      </c>
      <c r="AB1530" s="5">
        <f t="shared" si="143"/>
        <v>1</v>
      </c>
    </row>
    <row r="1531" spans="1:28" customFormat="1" ht="15" customHeight="1">
      <c r="A1531" s="6">
        <v>13217</v>
      </c>
      <c r="B1531" s="5" t="s">
        <v>9512</v>
      </c>
      <c r="C1531" s="5" t="s">
        <v>12684</v>
      </c>
      <c r="D1531" s="5" t="s">
        <v>9513</v>
      </c>
      <c r="E1531" s="9" t="s">
        <v>11050</v>
      </c>
      <c r="F1531" s="111">
        <v>0</v>
      </c>
      <c r="G1531" s="111">
        <v>1</v>
      </c>
      <c r="H1531" s="109">
        <f t="shared" si="141"/>
        <v>1</v>
      </c>
      <c r="I1531" s="22">
        <v>1</v>
      </c>
      <c r="J1531" s="25">
        <v>0</v>
      </c>
      <c r="K1531" s="95">
        <v>1</v>
      </c>
      <c r="L1531" s="12">
        <v>0</v>
      </c>
      <c r="M1531" s="12">
        <v>1</v>
      </c>
      <c r="N1531" s="27">
        <f t="shared" si="144"/>
        <v>1</v>
      </c>
      <c r="O1531" s="29">
        <v>1</v>
      </c>
      <c r="P1531" s="125">
        <v>0</v>
      </c>
      <c r="Q1531" s="125">
        <v>0</v>
      </c>
      <c r="R1531" s="31">
        <f t="shared" si="145"/>
        <v>0</v>
      </c>
      <c r="S1531" s="14">
        <v>633</v>
      </c>
      <c r="T1531" s="15">
        <v>10.742699999999999</v>
      </c>
      <c r="U1531" s="15">
        <v>58.923734256751104</v>
      </c>
      <c r="V1531" s="33">
        <f t="shared" si="146"/>
        <v>1</v>
      </c>
      <c r="W1531" s="34">
        <v>0</v>
      </c>
      <c r="X1531" s="19">
        <v>1</v>
      </c>
      <c r="Y1531" s="36">
        <v>0</v>
      </c>
      <c r="Z1531" s="41">
        <v>0</v>
      </c>
      <c r="AA1531" s="5">
        <f t="shared" si="142"/>
        <v>5</v>
      </c>
      <c r="AB1531" s="5">
        <f t="shared" si="143"/>
        <v>1</v>
      </c>
    </row>
    <row r="1532" spans="1:28" customFormat="1" ht="15" customHeight="1">
      <c r="A1532" s="6">
        <v>13218</v>
      </c>
      <c r="B1532" s="5" t="s">
        <v>9600</v>
      </c>
      <c r="C1532" s="5" t="s">
        <v>12685</v>
      </c>
      <c r="D1532" s="5" t="s">
        <v>9601</v>
      </c>
      <c r="E1532" s="9" t="s">
        <v>11050</v>
      </c>
      <c r="F1532" s="111">
        <v>0</v>
      </c>
      <c r="G1532" s="111">
        <v>1</v>
      </c>
      <c r="H1532" s="109">
        <f t="shared" si="141"/>
        <v>1</v>
      </c>
      <c r="I1532" s="22">
        <v>1</v>
      </c>
      <c r="J1532" s="25">
        <v>0</v>
      </c>
      <c r="K1532" s="95">
        <v>1</v>
      </c>
      <c r="L1532" s="12">
        <v>0</v>
      </c>
      <c r="M1532" s="12">
        <v>1</v>
      </c>
      <c r="N1532" s="27">
        <f t="shared" si="144"/>
        <v>1</v>
      </c>
      <c r="O1532" s="29">
        <v>1</v>
      </c>
      <c r="P1532" s="125">
        <v>0</v>
      </c>
      <c r="Q1532" s="125">
        <v>1</v>
      </c>
      <c r="R1532" s="31">
        <f t="shared" si="145"/>
        <v>1</v>
      </c>
      <c r="S1532" s="14">
        <v>634</v>
      </c>
      <c r="T1532" s="15">
        <v>7.2944000000000004</v>
      </c>
      <c r="U1532" s="15">
        <v>86.915990348760687</v>
      </c>
      <c r="V1532" s="33">
        <f t="shared" si="146"/>
        <v>0</v>
      </c>
      <c r="W1532" s="34">
        <v>0</v>
      </c>
      <c r="X1532" s="19">
        <v>1</v>
      </c>
      <c r="Y1532" s="36">
        <v>0</v>
      </c>
      <c r="Z1532" s="41">
        <v>0</v>
      </c>
      <c r="AA1532" s="5">
        <f t="shared" si="142"/>
        <v>5</v>
      </c>
      <c r="AB1532" s="5">
        <f t="shared" si="143"/>
        <v>1</v>
      </c>
    </row>
    <row r="1533" spans="1:28" customFormat="1" ht="15" customHeight="1">
      <c r="A1533" s="6">
        <v>13223</v>
      </c>
      <c r="B1533" s="5" t="s">
        <v>9922</v>
      </c>
      <c r="C1533" s="5" t="s">
        <v>12686</v>
      </c>
      <c r="D1533" s="5" t="s">
        <v>9923</v>
      </c>
      <c r="E1533" s="9" t="s">
        <v>11050</v>
      </c>
      <c r="F1533" s="111">
        <v>1</v>
      </c>
      <c r="G1533" s="111">
        <v>1</v>
      </c>
      <c r="H1533" s="109">
        <f t="shared" si="141"/>
        <v>1</v>
      </c>
      <c r="I1533" s="22">
        <v>0</v>
      </c>
      <c r="J1533" s="25">
        <v>0</v>
      </c>
      <c r="K1533" s="95">
        <v>1</v>
      </c>
      <c r="L1533" s="12">
        <v>0</v>
      </c>
      <c r="M1533" s="12">
        <v>0</v>
      </c>
      <c r="N1533" s="27">
        <f t="shared" si="144"/>
        <v>1</v>
      </c>
      <c r="O1533" s="29">
        <v>1</v>
      </c>
      <c r="P1533" s="125">
        <v>0</v>
      </c>
      <c r="Q1533" s="125">
        <v>0</v>
      </c>
      <c r="R1533" s="31">
        <f t="shared" si="145"/>
        <v>0</v>
      </c>
      <c r="S1533" s="14">
        <v>1203</v>
      </c>
      <c r="T1533" s="15">
        <v>7.5289000000000001</v>
      </c>
      <c r="U1533" s="15">
        <v>159.78429783899375</v>
      </c>
      <c r="V1533" s="33">
        <f t="shared" si="146"/>
        <v>0</v>
      </c>
      <c r="W1533" s="34">
        <v>1</v>
      </c>
      <c r="X1533" s="19">
        <v>1</v>
      </c>
      <c r="Y1533" s="36">
        <v>0</v>
      </c>
      <c r="Z1533" s="41">
        <v>0</v>
      </c>
      <c r="AA1533" s="5">
        <f t="shared" si="142"/>
        <v>4</v>
      </c>
      <c r="AB1533" s="5">
        <f t="shared" si="143"/>
        <v>1</v>
      </c>
    </row>
    <row r="1534" spans="1:28" customFormat="1" ht="15" customHeight="1">
      <c r="A1534" s="6">
        <v>13252</v>
      </c>
      <c r="B1534" s="5" t="s">
        <v>10086</v>
      </c>
      <c r="C1534" s="5" t="s">
        <v>12687</v>
      </c>
      <c r="D1534" s="5" t="s">
        <v>10087</v>
      </c>
      <c r="E1534" s="9" t="s">
        <v>11050</v>
      </c>
      <c r="F1534" s="111">
        <v>1</v>
      </c>
      <c r="G1534" s="111">
        <v>1</v>
      </c>
      <c r="H1534" s="109">
        <f t="shared" si="141"/>
        <v>1</v>
      </c>
      <c r="I1534" s="22">
        <v>0</v>
      </c>
      <c r="J1534" s="25">
        <v>1</v>
      </c>
      <c r="K1534" s="95">
        <v>1</v>
      </c>
      <c r="L1534" s="12">
        <v>1</v>
      </c>
      <c r="M1534" s="12">
        <v>0</v>
      </c>
      <c r="N1534" s="27">
        <f t="shared" si="144"/>
        <v>1</v>
      </c>
      <c r="O1534" s="29">
        <v>1</v>
      </c>
      <c r="P1534" s="125">
        <v>0</v>
      </c>
      <c r="Q1534" s="125">
        <v>0</v>
      </c>
      <c r="R1534" s="31">
        <f t="shared" si="145"/>
        <v>0</v>
      </c>
      <c r="S1534" s="14">
        <v>5078</v>
      </c>
      <c r="T1534" s="15">
        <v>29.4101</v>
      </c>
      <c r="U1534" s="15">
        <v>172.66177265633235</v>
      </c>
      <c r="V1534" s="33">
        <f t="shared" si="146"/>
        <v>0</v>
      </c>
      <c r="W1534" s="34">
        <v>0</v>
      </c>
      <c r="X1534" s="19">
        <v>1</v>
      </c>
      <c r="Y1534" s="36">
        <v>1</v>
      </c>
      <c r="Z1534" s="41">
        <v>1</v>
      </c>
      <c r="AA1534" s="5">
        <f t="shared" si="142"/>
        <v>6</v>
      </c>
      <c r="AB1534" s="5">
        <f t="shared" si="143"/>
        <v>1</v>
      </c>
    </row>
    <row r="1535" spans="1:28" customFormat="1" ht="15" customHeight="1">
      <c r="A1535" s="6">
        <v>13226</v>
      </c>
      <c r="B1535" s="5" t="s">
        <v>10118</v>
      </c>
      <c r="C1535" s="5" t="s">
        <v>12688</v>
      </c>
      <c r="D1535" s="5" t="s">
        <v>10119</v>
      </c>
      <c r="E1535" s="9" t="s">
        <v>11050</v>
      </c>
      <c r="F1535" s="111">
        <v>0</v>
      </c>
      <c r="G1535" s="111">
        <v>1</v>
      </c>
      <c r="H1535" s="109">
        <f t="shared" si="141"/>
        <v>1</v>
      </c>
      <c r="I1535" s="22">
        <v>1</v>
      </c>
      <c r="J1535" s="25">
        <v>0</v>
      </c>
      <c r="K1535" s="95">
        <v>1</v>
      </c>
      <c r="L1535" s="12">
        <v>0</v>
      </c>
      <c r="M1535" s="12">
        <v>1</v>
      </c>
      <c r="N1535" s="27">
        <f t="shared" si="144"/>
        <v>1</v>
      </c>
      <c r="O1535" s="29">
        <v>1</v>
      </c>
      <c r="P1535" s="125">
        <v>0</v>
      </c>
      <c r="Q1535" s="125">
        <v>0</v>
      </c>
      <c r="R1535" s="31">
        <f t="shared" si="145"/>
        <v>0</v>
      </c>
      <c r="S1535" s="14">
        <v>237</v>
      </c>
      <c r="T1535" s="15">
        <v>3.9091000000000005</v>
      </c>
      <c r="U1535" s="15">
        <v>60.627765981939568</v>
      </c>
      <c r="V1535" s="33">
        <f t="shared" si="146"/>
        <v>1</v>
      </c>
      <c r="W1535" s="34">
        <v>0</v>
      </c>
      <c r="X1535" s="19">
        <v>1</v>
      </c>
      <c r="Y1535" s="36">
        <v>0</v>
      </c>
      <c r="Z1535" s="41">
        <v>0</v>
      </c>
      <c r="AA1535" s="5">
        <f t="shared" si="142"/>
        <v>5</v>
      </c>
      <c r="AB1535" s="5">
        <f t="shared" si="143"/>
        <v>1</v>
      </c>
    </row>
    <row r="1536" spans="1:28" customFormat="1" ht="15" customHeight="1">
      <c r="A1536" s="6">
        <v>13228</v>
      </c>
      <c r="B1536" s="5" t="s">
        <v>10198</v>
      </c>
      <c r="C1536" s="5" t="s">
        <v>12689</v>
      </c>
      <c r="D1536" s="5" t="s">
        <v>10199</v>
      </c>
      <c r="E1536" s="9" t="s">
        <v>11050</v>
      </c>
      <c r="F1536" s="111">
        <v>0</v>
      </c>
      <c r="G1536" s="111">
        <v>1</v>
      </c>
      <c r="H1536" s="109">
        <f t="shared" si="141"/>
        <v>1</v>
      </c>
      <c r="I1536" s="22">
        <v>1</v>
      </c>
      <c r="J1536" s="25">
        <v>0</v>
      </c>
      <c r="K1536" s="95">
        <v>1</v>
      </c>
      <c r="L1536" s="12">
        <v>0</v>
      </c>
      <c r="M1536" s="12">
        <v>0</v>
      </c>
      <c r="N1536" s="27">
        <f t="shared" si="144"/>
        <v>1</v>
      </c>
      <c r="O1536" s="29">
        <v>1</v>
      </c>
      <c r="P1536" s="125">
        <v>0</v>
      </c>
      <c r="Q1536" s="125">
        <v>0</v>
      </c>
      <c r="R1536" s="31">
        <f t="shared" si="145"/>
        <v>0</v>
      </c>
      <c r="S1536" s="14">
        <v>4451</v>
      </c>
      <c r="T1536" s="15">
        <v>5.7845000000000004</v>
      </c>
      <c r="U1536" s="15">
        <v>769.47013570749414</v>
      </c>
      <c r="V1536" s="33">
        <f t="shared" si="146"/>
        <v>0</v>
      </c>
      <c r="W1536" s="34">
        <v>1</v>
      </c>
      <c r="X1536" s="19">
        <v>0</v>
      </c>
      <c r="Y1536" s="36">
        <v>0</v>
      </c>
      <c r="Z1536" s="41">
        <v>0</v>
      </c>
      <c r="AA1536" s="5">
        <f t="shared" si="142"/>
        <v>5</v>
      </c>
      <c r="AB1536" s="5">
        <f t="shared" si="143"/>
        <v>1</v>
      </c>
    </row>
    <row r="1537" spans="1:28" customFormat="1" ht="15" customHeight="1">
      <c r="A1537" s="6">
        <v>13229</v>
      </c>
      <c r="B1537" s="5" t="s">
        <v>10288</v>
      </c>
      <c r="C1537" s="5" t="s">
        <v>12690</v>
      </c>
      <c r="D1537" s="5" t="s">
        <v>10289</v>
      </c>
      <c r="E1537" s="9" t="s">
        <v>11050</v>
      </c>
      <c r="F1537" s="111">
        <v>1</v>
      </c>
      <c r="G1537" s="111">
        <v>1</v>
      </c>
      <c r="H1537" s="109">
        <f t="shared" si="141"/>
        <v>1</v>
      </c>
      <c r="I1537" s="22">
        <v>1</v>
      </c>
      <c r="J1537" s="25">
        <v>0</v>
      </c>
      <c r="K1537" s="95">
        <v>1</v>
      </c>
      <c r="L1537" s="12">
        <v>0</v>
      </c>
      <c r="M1537" s="12">
        <v>0</v>
      </c>
      <c r="N1537" s="27">
        <f t="shared" si="144"/>
        <v>1</v>
      </c>
      <c r="O1537" s="29">
        <v>1</v>
      </c>
      <c r="P1537" s="125">
        <v>0</v>
      </c>
      <c r="Q1537" s="125">
        <v>0</v>
      </c>
      <c r="R1537" s="31">
        <f t="shared" si="145"/>
        <v>0</v>
      </c>
      <c r="S1537" s="14">
        <v>2656</v>
      </c>
      <c r="T1537" s="15">
        <v>13.647600000000001</v>
      </c>
      <c r="U1537" s="15">
        <v>194.61297224420409</v>
      </c>
      <c r="V1537" s="33">
        <f t="shared" si="146"/>
        <v>0</v>
      </c>
      <c r="W1537" s="34">
        <v>0</v>
      </c>
      <c r="X1537" s="19">
        <v>1</v>
      </c>
      <c r="Y1537" s="36">
        <v>0</v>
      </c>
      <c r="Z1537" s="41">
        <v>0</v>
      </c>
      <c r="AA1537" s="5">
        <f t="shared" si="142"/>
        <v>4</v>
      </c>
      <c r="AB1537" s="5">
        <f t="shared" si="143"/>
        <v>1</v>
      </c>
    </row>
    <row r="1538" spans="1:28" customFormat="1" ht="15" customHeight="1">
      <c r="A1538" s="6">
        <v>13232</v>
      </c>
      <c r="B1538" s="5" t="s">
        <v>10406</v>
      </c>
      <c r="C1538" s="5" t="s">
        <v>12691</v>
      </c>
      <c r="D1538" s="5" t="s">
        <v>10407</v>
      </c>
      <c r="E1538" s="9" t="s">
        <v>11050</v>
      </c>
      <c r="F1538" s="111">
        <v>1</v>
      </c>
      <c r="G1538" s="111">
        <v>1</v>
      </c>
      <c r="H1538" s="109">
        <f t="shared" si="141"/>
        <v>1</v>
      </c>
      <c r="I1538" s="22">
        <v>1</v>
      </c>
      <c r="J1538" s="25">
        <v>0</v>
      </c>
      <c r="K1538" s="95">
        <v>1</v>
      </c>
      <c r="L1538" s="12">
        <v>0</v>
      </c>
      <c r="M1538" s="12">
        <v>0</v>
      </c>
      <c r="N1538" s="27">
        <f t="shared" si="144"/>
        <v>1</v>
      </c>
      <c r="O1538" s="29">
        <v>1</v>
      </c>
      <c r="P1538" s="125">
        <v>0</v>
      </c>
      <c r="Q1538" s="125">
        <v>0</v>
      </c>
      <c r="R1538" s="31">
        <f t="shared" si="145"/>
        <v>0</v>
      </c>
      <c r="S1538" s="14">
        <v>2656</v>
      </c>
      <c r="T1538" s="15">
        <v>3.1319999999999997</v>
      </c>
      <c r="U1538" s="15">
        <v>848.02043422733084</v>
      </c>
      <c r="V1538" s="33">
        <f t="shared" si="146"/>
        <v>0</v>
      </c>
      <c r="W1538" s="34">
        <v>0</v>
      </c>
      <c r="X1538" s="19">
        <v>0</v>
      </c>
      <c r="Y1538" s="36">
        <v>0</v>
      </c>
      <c r="Z1538" s="41">
        <v>0</v>
      </c>
      <c r="AA1538" s="5">
        <f t="shared" si="142"/>
        <v>4</v>
      </c>
      <c r="AB1538" s="5">
        <f t="shared" si="143"/>
        <v>1</v>
      </c>
    </row>
    <row r="1539" spans="1:28" customFormat="1" ht="15" customHeight="1">
      <c r="A1539" s="6">
        <v>13233</v>
      </c>
      <c r="B1539" s="5" t="s">
        <v>10280</v>
      </c>
      <c r="C1539" s="5" t="s">
        <v>12692</v>
      </c>
      <c r="D1539" s="5" t="s">
        <v>10281</v>
      </c>
      <c r="E1539" s="9" t="s">
        <v>11050</v>
      </c>
      <c r="F1539" s="111">
        <v>0</v>
      </c>
      <c r="G1539" s="111">
        <v>1</v>
      </c>
      <c r="H1539" s="109">
        <f t="shared" si="141"/>
        <v>1</v>
      </c>
      <c r="I1539" s="22">
        <v>1</v>
      </c>
      <c r="J1539" s="25">
        <v>1</v>
      </c>
      <c r="K1539" s="95">
        <v>1</v>
      </c>
      <c r="L1539" s="12">
        <v>0</v>
      </c>
      <c r="M1539" s="12">
        <v>1</v>
      </c>
      <c r="N1539" s="27">
        <f t="shared" si="144"/>
        <v>1</v>
      </c>
      <c r="O1539" s="29">
        <v>1</v>
      </c>
      <c r="P1539" s="125">
        <v>0</v>
      </c>
      <c r="Q1539" s="125">
        <v>1</v>
      </c>
      <c r="R1539" s="31">
        <f t="shared" si="145"/>
        <v>1</v>
      </c>
      <c r="S1539" s="14">
        <v>179</v>
      </c>
      <c r="T1539" s="15">
        <v>6.6115999999999993</v>
      </c>
      <c r="U1539" s="15">
        <v>27.073628168673245</v>
      </c>
      <c r="V1539" s="33">
        <f t="shared" si="146"/>
        <v>1</v>
      </c>
      <c r="W1539" s="34">
        <v>0</v>
      </c>
      <c r="X1539" s="19">
        <v>1</v>
      </c>
      <c r="Y1539" s="36">
        <v>0</v>
      </c>
      <c r="Z1539" s="41">
        <v>0</v>
      </c>
      <c r="AA1539" s="5">
        <f t="shared" si="142"/>
        <v>7</v>
      </c>
      <c r="AB1539" s="5">
        <f t="shared" si="143"/>
        <v>1</v>
      </c>
    </row>
    <row r="1540" spans="1:28" customFormat="1" ht="15" customHeight="1">
      <c r="A1540" s="6">
        <v>13234</v>
      </c>
      <c r="B1540" s="5" t="s">
        <v>10422</v>
      </c>
      <c r="C1540" s="5" t="s">
        <v>12693</v>
      </c>
      <c r="D1540" s="5" t="s">
        <v>10423</v>
      </c>
      <c r="E1540" s="9" t="s">
        <v>11050</v>
      </c>
      <c r="F1540" s="111">
        <v>1</v>
      </c>
      <c r="G1540" s="111">
        <v>1</v>
      </c>
      <c r="H1540" s="109">
        <f t="shared" si="141"/>
        <v>1</v>
      </c>
      <c r="I1540" s="22">
        <v>1</v>
      </c>
      <c r="J1540" s="25">
        <v>1</v>
      </c>
      <c r="K1540" s="95">
        <v>1</v>
      </c>
      <c r="L1540" s="12">
        <v>0</v>
      </c>
      <c r="M1540" s="12">
        <v>1</v>
      </c>
      <c r="N1540" s="27">
        <f t="shared" si="144"/>
        <v>1</v>
      </c>
      <c r="O1540" s="29">
        <v>1</v>
      </c>
      <c r="P1540" s="125">
        <v>0</v>
      </c>
      <c r="Q1540" s="125">
        <v>1</v>
      </c>
      <c r="R1540" s="31">
        <f t="shared" si="145"/>
        <v>1</v>
      </c>
      <c r="S1540" s="14">
        <v>1647</v>
      </c>
      <c r="T1540" s="15">
        <v>31.741</v>
      </c>
      <c r="U1540" s="15">
        <v>51.888724362811509</v>
      </c>
      <c r="V1540" s="33">
        <f t="shared" si="146"/>
        <v>1</v>
      </c>
      <c r="W1540" s="34">
        <v>0</v>
      </c>
      <c r="X1540" s="19">
        <v>1</v>
      </c>
      <c r="Y1540" s="36">
        <v>1</v>
      </c>
      <c r="Z1540" s="41">
        <v>0</v>
      </c>
      <c r="AA1540" s="5">
        <f t="shared" si="142"/>
        <v>8</v>
      </c>
      <c r="AB1540" s="5">
        <f t="shared" si="143"/>
        <v>1</v>
      </c>
    </row>
    <row r="1541" spans="1:28" customFormat="1" ht="15" customHeight="1">
      <c r="A1541" s="6">
        <v>13236</v>
      </c>
      <c r="B1541" s="5" t="s">
        <v>10490</v>
      </c>
      <c r="C1541" s="5" t="s">
        <v>12694</v>
      </c>
      <c r="D1541" s="5" t="s">
        <v>10491</v>
      </c>
      <c r="E1541" s="9" t="s">
        <v>11050</v>
      </c>
      <c r="F1541" s="111">
        <v>0</v>
      </c>
      <c r="G1541" s="111">
        <v>1</v>
      </c>
      <c r="H1541" s="109">
        <f t="shared" si="141"/>
        <v>1</v>
      </c>
      <c r="I1541" s="22">
        <v>1</v>
      </c>
      <c r="J1541" s="25">
        <v>0</v>
      </c>
      <c r="K1541" s="95">
        <v>1</v>
      </c>
      <c r="L1541" s="12">
        <v>1</v>
      </c>
      <c r="M1541" s="12">
        <v>1</v>
      </c>
      <c r="N1541" s="27">
        <f t="shared" si="144"/>
        <v>1</v>
      </c>
      <c r="O1541" s="29">
        <v>1</v>
      </c>
      <c r="P1541" s="125">
        <v>0</v>
      </c>
      <c r="Q1541" s="125">
        <v>1</v>
      </c>
      <c r="R1541" s="31">
        <f t="shared" si="145"/>
        <v>1</v>
      </c>
      <c r="S1541" s="14">
        <v>274</v>
      </c>
      <c r="T1541" s="15">
        <v>5.8607000000000005</v>
      </c>
      <c r="U1541" s="15">
        <v>46.752094459706171</v>
      </c>
      <c r="V1541" s="33">
        <f t="shared" si="146"/>
        <v>1</v>
      </c>
      <c r="W1541" s="34">
        <v>1</v>
      </c>
      <c r="X1541" s="19">
        <v>1</v>
      </c>
      <c r="Y1541" s="36">
        <v>0</v>
      </c>
      <c r="Z1541" s="41">
        <v>0</v>
      </c>
      <c r="AA1541" s="5">
        <f t="shared" si="142"/>
        <v>7</v>
      </c>
      <c r="AB1541" s="5">
        <f t="shared" si="143"/>
        <v>1</v>
      </c>
    </row>
    <row r="1542" spans="1:28" customFormat="1" ht="15" customHeight="1">
      <c r="A1542" s="6">
        <v>13238</v>
      </c>
      <c r="B1542" s="5" t="s">
        <v>10512</v>
      </c>
      <c r="C1542" s="5" t="s">
        <v>12695</v>
      </c>
      <c r="D1542" s="5" t="s">
        <v>10513</v>
      </c>
      <c r="E1542" s="9" t="s">
        <v>11050</v>
      </c>
      <c r="F1542" s="111">
        <v>0</v>
      </c>
      <c r="G1542" s="111">
        <v>0</v>
      </c>
      <c r="H1542" s="109">
        <f t="shared" ref="H1542:H1605" si="147">IF(OR(F1542=1,G1542=1)=TRUE,1,0)</f>
        <v>0</v>
      </c>
      <c r="I1542" s="22">
        <v>0</v>
      </c>
      <c r="J1542" s="25">
        <v>0</v>
      </c>
      <c r="K1542" s="95">
        <v>1</v>
      </c>
      <c r="L1542" s="12">
        <v>0</v>
      </c>
      <c r="M1542" s="12">
        <v>0</v>
      </c>
      <c r="N1542" s="27">
        <f t="shared" si="144"/>
        <v>1</v>
      </c>
      <c r="O1542" s="29">
        <v>1</v>
      </c>
      <c r="P1542" s="125">
        <v>0</v>
      </c>
      <c r="Q1542" s="125">
        <v>0</v>
      </c>
      <c r="R1542" s="31">
        <f t="shared" si="145"/>
        <v>0</v>
      </c>
      <c r="S1542" s="14">
        <v>2887</v>
      </c>
      <c r="T1542" s="15">
        <v>3.1516999999999999</v>
      </c>
      <c r="U1542" s="15">
        <v>916.01357997271316</v>
      </c>
      <c r="V1542" s="33">
        <f t="shared" si="146"/>
        <v>0</v>
      </c>
      <c r="W1542" s="34">
        <v>0</v>
      </c>
      <c r="X1542" s="19">
        <v>0</v>
      </c>
      <c r="Y1542" s="36">
        <v>1</v>
      </c>
      <c r="Z1542" s="41">
        <v>0</v>
      </c>
      <c r="AA1542" s="5">
        <f t="shared" ref="AA1542:AA1605" si="148">H1542+I1542+J1542+N1542+O1542+R1542+V1542+W1542+Y1542+Z1542</f>
        <v>3</v>
      </c>
      <c r="AB1542" s="5">
        <f t="shared" ref="AB1542:AB1605" si="149">IF(AA1542&gt;0,1,0)</f>
        <v>1</v>
      </c>
    </row>
    <row r="1543" spans="1:28" customFormat="1" ht="15" customHeight="1">
      <c r="A1543" s="6">
        <v>13239</v>
      </c>
      <c r="B1543" s="5" t="s">
        <v>10528</v>
      </c>
      <c r="C1543" s="5" t="s">
        <v>12696</v>
      </c>
      <c r="D1543" s="5" t="s">
        <v>10529</v>
      </c>
      <c r="E1543" s="9" t="s">
        <v>11050</v>
      </c>
      <c r="F1543" s="111">
        <v>1</v>
      </c>
      <c r="G1543" s="111">
        <v>1</v>
      </c>
      <c r="H1543" s="109">
        <f t="shared" si="147"/>
        <v>1</v>
      </c>
      <c r="I1543" s="22">
        <v>1</v>
      </c>
      <c r="J1543" s="25">
        <v>0</v>
      </c>
      <c r="K1543" s="95">
        <v>1</v>
      </c>
      <c r="L1543" s="12">
        <v>0</v>
      </c>
      <c r="M1543" s="12">
        <v>1</v>
      </c>
      <c r="N1543" s="27">
        <f t="shared" ref="N1543:N1606" si="150">IF((K1543+L1543+M1543)&gt;0,1,0)</f>
        <v>1</v>
      </c>
      <c r="O1543" s="29">
        <v>1</v>
      </c>
      <c r="P1543" s="125">
        <v>1</v>
      </c>
      <c r="Q1543" s="125">
        <v>1</v>
      </c>
      <c r="R1543" s="31">
        <f t="shared" ref="R1543:R1606" si="151">IF(OR(P1543=1,Q1543=1)=TRUE,1,0)</f>
        <v>1</v>
      </c>
      <c r="S1543" s="14">
        <v>751</v>
      </c>
      <c r="T1543" s="15">
        <v>15.007999999999999</v>
      </c>
      <c r="U1543" s="15">
        <v>50.039978678038381</v>
      </c>
      <c r="V1543" s="33">
        <f t="shared" ref="V1543:V1606" si="152">IF(U1543&lt;=80,1,0)</f>
        <v>1</v>
      </c>
      <c r="W1543" s="34">
        <v>0</v>
      </c>
      <c r="X1543" s="19">
        <v>1</v>
      </c>
      <c r="Y1543" s="36">
        <v>0</v>
      </c>
      <c r="Z1543" s="41">
        <v>0</v>
      </c>
      <c r="AA1543" s="5">
        <f t="shared" si="148"/>
        <v>6</v>
      </c>
      <c r="AB1543" s="5">
        <f t="shared" si="149"/>
        <v>1</v>
      </c>
    </row>
    <row r="1544" spans="1:28" customFormat="1" ht="15" customHeight="1">
      <c r="A1544" s="6">
        <v>13242</v>
      </c>
      <c r="B1544" s="5" t="s">
        <v>10568</v>
      </c>
      <c r="C1544" s="5" t="s">
        <v>12697</v>
      </c>
      <c r="D1544" s="5" t="s">
        <v>10569</v>
      </c>
      <c r="E1544" s="9" t="s">
        <v>11050</v>
      </c>
      <c r="F1544" s="111">
        <v>1</v>
      </c>
      <c r="G1544" s="111">
        <v>1</v>
      </c>
      <c r="H1544" s="109">
        <f t="shared" si="147"/>
        <v>1</v>
      </c>
      <c r="I1544" s="22">
        <v>0</v>
      </c>
      <c r="J1544" s="25">
        <v>0</v>
      </c>
      <c r="K1544" s="95">
        <v>1</v>
      </c>
      <c r="L1544" s="12">
        <v>0</v>
      </c>
      <c r="M1544" s="12">
        <v>0</v>
      </c>
      <c r="N1544" s="27">
        <f t="shared" si="150"/>
        <v>1</v>
      </c>
      <c r="O1544" s="29">
        <v>0</v>
      </c>
      <c r="P1544" s="125">
        <v>0</v>
      </c>
      <c r="Q1544" s="125">
        <v>0</v>
      </c>
      <c r="R1544" s="31">
        <f t="shared" si="151"/>
        <v>0</v>
      </c>
      <c r="S1544" s="14">
        <v>3982</v>
      </c>
      <c r="T1544" s="15">
        <v>5.7470000000000008</v>
      </c>
      <c r="U1544" s="15">
        <v>692.88324343135537</v>
      </c>
      <c r="V1544" s="33">
        <f t="shared" si="152"/>
        <v>0</v>
      </c>
      <c r="W1544" s="34">
        <v>0</v>
      </c>
      <c r="X1544" s="19">
        <v>0</v>
      </c>
      <c r="Y1544" s="36">
        <v>0</v>
      </c>
      <c r="Z1544" s="41">
        <v>0</v>
      </c>
      <c r="AA1544" s="5">
        <f t="shared" si="148"/>
        <v>2</v>
      </c>
      <c r="AB1544" s="5">
        <f t="shared" si="149"/>
        <v>1</v>
      </c>
    </row>
    <row r="1545" spans="1:28" customFormat="1" ht="15" customHeight="1">
      <c r="A1545" s="6">
        <v>13246</v>
      </c>
      <c r="B1545" s="5" t="s">
        <v>10954</v>
      </c>
      <c r="C1545" s="5" t="s">
        <v>12698</v>
      </c>
      <c r="D1545" s="5" t="s">
        <v>10955</v>
      </c>
      <c r="E1545" s="9" t="s">
        <v>11050</v>
      </c>
      <c r="F1545" s="111">
        <v>0</v>
      </c>
      <c r="G1545" s="111">
        <v>1</v>
      </c>
      <c r="H1545" s="109">
        <f t="shared" si="147"/>
        <v>1</v>
      </c>
      <c r="I1545" s="22">
        <v>1</v>
      </c>
      <c r="J1545" s="25">
        <v>0</v>
      </c>
      <c r="K1545" s="95">
        <v>1</v>
      </c>
      <c r="L1545" s="12">
        <v>0</v>
      </c>
      <c r="M1545" s="12">
        <v>1</v>
      </c>
      <c r="N1545" s="27">
        <f t="shared" si="150"/>
        <v>1</v>
      </c>
      <c r="O1545" s="29">
        <v>1</v>
      </c>
      <c r="P1545" s="125">
        <v>0</v>
      </c>
      <c r="Q1545" s="125">
        <v>1</v>
      </c>
      <c r="R1545" s="31">
        <f t="shared" si="151"/>
        <v>1</v>
      </c>
      <c r="S1545" s="14">
        <v>220</v>
      </c>
      <c r="T1545" s="15">
        <v>4.5952999999999999</v>
      </c>
      <c r="U1545" s="15">
        <v>47.875002720170613</v>
      </c>
      <c r="V1545" s="33">
        <f t="shared" si="152"/>
        <v>1</v>
      </c>
      <c r="W1545" s="34">
        <v>1</v>
      </c>
      <c r="X1545" s="19">
        <v>1</v>
      </c>
      <c r="Y1545" s="36">
        <v>0</v>
      </c>
      <c r="Z1545" s="41">
        <v>0</v>
      </c>
      <c r="AA1545" s="5">
        <f t="shared" si="148"/>
        <v>7</v>
      </c>
      <c r="AB1545" s="5">
        <f t="shared" si="149"/>
        <v>1</v>
      </c>
    </row>
    <row r="1546" spans="1:28" customFormat="1" ht="15" customHeight="1">
      <c r="A1546" s="6">
        <v>19001</v>
      </c>
      <c r="B1546" s="5" t="s">
        <v>69</v>
      </c>
      <c r="C1546" s="5" t="s">
        <v>12699</v>
      </c>
      <c r="D1546" s="5" t="s">
        <v>70</v>
      </c>
      <c r="E1546" s="9" t="s">
        <v>11051</v>
      </c>
      <c r="F1546" s="111">
        <v>0</v>
      </c>
      <c r="G1546" s="111">
        <v>0</v>
      </c>
      <c r="H1546" s="109">
        <f t="shared" si="147"/>
        <v>0</v>
      </c>
      <c r="I1546" s="22">
        <v>1</v>
      </c>
      <c r="J1546" s="25">
        <v>0</v>
      </c>
      <c r="K1546" s="95">
        <v>1</v>
      </c>
      <c r="L1546" s="12">
        <v>0</v>
      </c>
      <c r="M1546" s="12">
        <v>1</v>
      </c>
      <c r="N1546" s="27">
        <f t="shared" si="150"/>
        <v>1</v>
      </c>
      <c r="O1546" s="29">
        <v>1</v>
      </c>
      <c r="P1546" s="125">
        <v>0</v>
      </c>
      <c r="Q1546" s="125">
        <v>0</v>
      </c>
      <c r="R1546" s="31">
        <f t="shared" si="151"/>
        <v>0</v>
      </c>
      <c r="S1546" s="14">
        <v>1302</v>
      </c>
      <c r="T1546" s="15">
        <v>9.2162000000000006</v>
      </c>
      <c r="U1546" s="15">
        <v>141.27297584687832</v>
      </c>
      <c r="V1546" s="33">
        <f t="shared" si="152"/>
        <v>0</v>
      </c>
      <c r="W1546" s="34">
        <v>1</v>
      </c>
      <c r="X1546" s="19">
        <v>0</v>
      </c>
      <c r="Y1546" s="36">
        <v>0</v>
      </c>
      <c r="Z1546" s="41">
        <v>0</v>
      </c>
      <c r="AA1546" s="5">
        <f t="shared" si="148"/>
        <v>4</v>
      </c>
      <c r="AB1546" s="5">
        <f t="shared" si="149"/>
        <v>1</v>
      </c>
    </row>
    <row r="1547" spans="1:28" customFormat="1" ht="15" customHeight="1">
      <c r="A1547" s="6">
        <v>19002</v>
      </c>
      <c r="B1547" s="5" t="s">
        <v>113</v>
      </c>
      <c r="C1547" s="5" t="s">
        <v>12700</v>
      </c>
      <c r="D1547" s="5" t="s">
        <v>114</v>
      </c>
      <c r="E1547" s="9" t="s">
        <v>11051</v>
      </c>
      <c r="F1547" s="111">
        <v>0</v>
      </c>
      <c r="G1547" s="111">
        <v>0</v>
      </c>
      <c r="H1547" s="109">
        <f t="shared" si="147"/>
        <v>0</v>
      </c>
      <c r="I1547" s="22">
        <v>0</v>
      </c>
      <c r="J1547" s="25">
        <v>0</v>
      </c>
      <c r="K1547" s="95">
        <v>1</v>
      </c>
      <c r="L1547" s="12">
        <v>0</v>
      </c>
      <c r="M1547" s="12">
        <v>1</v>
      </c>
      <c r="N1547" s="27">
        <f t="shared" si="150"/>
        <v>1</v>
      </c>
      <c r="O1547" s="29">
        <v>1</v>
      </c>
      <c r="P1547" s="125">
        <v>0</v>
      </c>
      <c r="Q1547" s="125">
        <v>0</v>
      </c>
      <c r="R1547" s="31">
        <f t="shared" si="151"/>
        <v>0</v>
      </c>
      <c r="S1547" s="14">
        <v>3757</v>
      </c>
      <c r="T1547" s="15">
        <v>12.0777</v>
      </c>
      <c r="U1547" s="15">
        <v>311.06916051897298</v>
      </c>
      <c r="V1547" s="33">
        <f t="shared" si="152"/>
        <v>0</v>
      </c>
      <c r="W1547" s="34">
        <v>0</v>
      </c>
      <c r="X1547" s="19">
        <v>0</v>
      </c>
      <c r="Y1547" s="36">
        <v>0</v>
      </c>
      <c r="Z1547" s="41">
        <v>0</v>
      </c>
      <c r="AA1547" s="5">
        <f t="shared" si="148"/>
        <v>2</v>
      </c>
      <c r="AB1547" s="5">
        <f t="shared" si="149"/>
        <v>1</v>
      </c>
    </row>
    <row r="1548" spans="1:28" customFormat="1" ht="15" customHeight="1">
      <c r="A1548" s="6">
        <v>19003</v>
      </c>
      <c r="B1548" s="5" t="s">
        <v>371</v>
      </c>
      <c r="C1548" s="5" t="s">
        <v>12701</v>
      </c>
      <c r="D1548" s="5" t="s">
        <v>372</v>
      </c>
      <c r="E1548" s="9" t="s">
        <v>11051</v>
      </c>
      <c r="F1548" s="111">
        <v>0</v>
      </c>
      <c r="G1548" s="111">
        <v>0</v>
      </c>
      <c r="H1548" s="109">
        <f t="shared" si="147"/>
        <v>0</v>
      </c>
      <c r="I1548" s="22">
        <v>1</v>
      </c>
      <c r="J1548" s="25">
        <v>0</v>
      </c>
      <c r="K1548" s="95">
        <v>1</v>
      </c>
      <c r="L1548" s="12">
        <v>0</v>
      </c>
      <c r="M1548" s="12">
        <v>1</v>
      </c>
      <c r="N1548" s="27">
        <f t="shared" si="150"/>
        <v>1</v>
      </c>
      <c r="O1548" s="29">
        <v>1</v>
      </c>
      <c r="P1548" s="125">
        <v>0</v>
      </c>
      <c r="Q1548" s="125">
        <v>0</v>
      </c>
      <c r="R1548" s="31">
        <f t="shared" si="151"/>
        <v>0</v>
      </c>
      <c r="S1548" s="14">
        <v>2075</v>
      </c>
      <c r="T1548" s="15">
        <v>19.198599999999999</v>
      </c>
      <c r="U1548" s="15">
        <v>108.08079755815528</v>
      </c>
      <c r="V1548" s="33">
        <f t="shared" si="152"/>
        <v>0</v>
      </c>
      <c r="W1548" s="34">
        <v>1</v>
      </c>
      <c r="X1548" s="19">
        <v>0</v>
      </c>
      <c r="Y1548" s="36">
        <v>0</v>
      </c>
      <c r="Z1548" s="41">
        <v>0</v>
      </c>
      <c r="AA1548" s="5">
        <f t="shared" si="148"/>
        <v>4</v>
      </c>
      <c r="AB1548" s="5">
        <f t="shared" si="149"/>
        <v>1</v>
      </c>
    </row>
    <row r="1549" spans="1:28" customFormat="1" ht="15" customHeight="1">
      <c r="A1549" s="6">
        <v>19004</v>
      </c>
      <c r="B1549" s="5" t="s">
        <v>607</v>
      </c>
      <c r="C1549" s="5" t="s">
        <v>12702</v>
      </c>
      <c r="D1549" s="5" t="s">
        <v>608</v>
      </c>
      <c r="E1549" s="9" t="s">
        <v>11051</v>
      </c>
      <c r="F1549" s="111">
        <v>1</v>
      </c>
      <c r="G1549" s="111">
        <v>0</v>
      </c>
      <c r="H1549" s="109">
        <f t="shared" si="147"/>
        <v>1</v>
      </c>
      <c r="I1549" s="22">
        <v>1</v>
      </c>
      <c r="J1549" s="25">
        <v>0</v>
      </c>
      <c r="K1549" s="95">
        <v>1</v>
      </c>
      <c r="L1549" s="12">
        <v>0</v>
      </c>
      <c r="M1549" s="12">
        <v>1</v>
      </c>
      <c r="N1549" s="27">
        <f t="shared" si="150"/>
        <v>1</v>
      </c>
      <c r="O1549" s="29">
        <v>1</v>
      </c>
      <c r="P1549" s="125">
        <v>0</v>
      </c>
      <c r="Q1549" s="125">
        <v>0</v>
      </c>
      <c r="R1549" s="31">
        <f t="shared" si="151"/>
        <v>0</v>
      </c>
      <c r="S1549" s="14">
        <v>717</v>
      </c>
      <c r="T1549" s="15">
        <v>11.121199999999998</v>
      </c>
      <c r="U1549" s="15">
        <v>64.471459914397741</v>
      </c>
      <c r="V1549" s="33">
        <f t="shared" si="152"/>
        <v>1</v>
      </c>
      <c r="W1549" s="34">
        <v>1</v>
      </c>
      <c r="X1549" s="19">
        <v>0</v>
      </c>
      <c r="Y1549" s="36">
        <v>1</v>
      </c>
      <c r="Z1549" s="41">
        <v>0</v>
      </c>
      <c r="AA1549" s="5">
        <f t="shared" si="148"/>
        <v>7</v>
      </c>
      <c r="AB1549" s="5">
        <f t="shared" si="149"/>
        <v>1</v>
      </c>
    </row>
    <row r="1550" spans="1:28" customFormat="1" ht="15" customHeight="1">
      <c r="A1550" s="6">
        <v>19005</v>
      </c>
      <c r="B1550" s="5" t="s">
        <v>653</v>
      </c>
      <c r="C1550" s="5" t="s">
        <v>12703</v>
      </c>
      <c r="D1550" s="5" t="s">
        <v>654</v>
      </c>
      <c r="E1550" s="9" t="s">
        <v>11051</v>
      </c>
      <c r="F1550" s="111">
        <v>0</v>
      </c>
      <c r="G1550" s="111">
        <v>0</v>
      </c>
      <c r="H1550" s="109">
        <f t="shared" si="147"/>
        <v>0</v>
      </c>
      <c r="I1550" s="22">
        <v>1</v>
      </c>
      <c r="J1550" s="25">
        <v>0</v>
      </c>
      <c r="K1550" s="95">
        <v>1</v>
      </c>
      <c r="L1550" s="12">
        <v>0</v>
      </c>
      <c r="M1550" s="12">
        <v>0</v>
      </c>
      <c r="N1550" s="27">
        <f t="shared" si="150"/>
        <v>1</v>
      </c>
      <c r="O1550" s="29">
        <v>1</v>
      </c>
      <c r="P1550" s="125">
        <v>0</v>
      </c>
      <c r="Q1550" s="125">
        <v>0</v>
      </c>
      <c r="R1550" s="31">
        <f t="shared" si="151"/>
        <v>0</v>
      </c>
      <c r="S1550" s="14">
        <v>4788</v>
      </c>
      <c r="T1550" s="15">
        <v>10.3879</v>
      </c>
      <c r="U1550" s="15">
        <v>460.92087909972179</v>
      </c>
      <c r="V1550" s="33">
        <f t="shared" si="152"/>
        <v>0</v>
      </c>
      <c r="W1550" s="34">
        <v>0</v>
      </c>
      <c r="X1550" s="19">
        <v>0</v>
      </c>
      <c r="Y1550" s="36">
        <v>0</v>
      </c>
      <c r="Z1550" s="41">
        <v>0</v>
      </c>
      <c r="AA1550" s="5">
        <f t="shared" si="148"/>
        <v>3</v>
      </c>
      <c r="AB1550" s="5">
        <f t="shared" si="149"/>
        <v>1</v>
      </c>
    </row>
    <row r="1551" spans="1:28" customFormat="1" ht="15" customHeight="1">
      <c r="A1551" s="6">
        <v>19006</v>
      </c>
      <c r="B1551" s="5" t="s">
        <v>1101</v>
      </c>
      <c r="C1551" s="5" t="s">
        <v>12704</v>
      </c>
      <c r="D1551" s="5" t="s">
        <v>1102</v>
      </c>
      <c r="E1551" s="9" t="s">
        <v>11051</v>
      </c>
      <c r="F1551" s="111">
        <v>0</v>
      </c>
      <c r="G1551" s="111">
        <v>0</v>
      </c>
      <c r="H1551" s="109">
        <f t="shared" si="147"/>
        <v>0</v>
      </c>
      <c r="I1551" s="22">
        <v>0</v>
      </c>
      <c r="J1551" s="25">
        <v>0</v>
      </c>
      <c r="K1551" s="95">
        <v>1</v>
      </c>
      <c r="L1551" s="12">
        <v>0</v>
      </c>
      <c r="M1551" s="12">
        <v>0</v>
      </c>
      <c r="N1551" s="27">
        <f t="shared" si="150"/>
        <v>1</v>
      </c>
      <c r="O1551" s="29">
        <v>1</v>
      </c>
      <c r="P1551" s="125">
        <v>0</v>
      </c>
      <c r="Q1551" s="125">
        <v>0</v>
      </c>
      <c r="R1551" s="31">
        <f t="shared" si="151"/>
        <v>0</v>
      </c>
      <c r="S1551" s="14">
        <v>1485</v>
      </c>
      <c r="T1551" s="15">
        <v>5.9008000000000003</v>
      </c>
      <c r="U1551" s="15">
        <v>251.66079175704988</v>
      </c>
      <c r="V1551" s="33">
        <f t="shared" si="152"/>
        <v>0</v>
      </c>
      <c r="W1551" s="34">
        <v>1</v>
      </c>
      <c r="X1551" s="19">
        <v>0</v>
      </c>
      <c r="Y1551" s="36">
        <v>0</v>
      </c>
      <c r="Z1551" s="41">
        <v>0</v>
      </c>
      <c r="AA1551" s="5">
        <f t="shared" si="148"/>
        <v>3</v>
      </c>
      <c r="AB1551" s="5">
        <f t="shared" si="149"/>
        <v>1</v>
      </c>
    </row>
    <row r="1552" spans="1:28" customFormat="1" ht="15" customHeight="1">
      <c r="A1552" s="6">
        <v>19007</v>
      </c>
      <c r="B1552" s="5" t="s">
        <v>1121</v>
      </c>
      <c r="C1552" s="5" t="s">
        <v>12705</v>
      </c>
      <c r="D1552" s="5" t="s">
        <v>1122</v>
      </c>
      <c r="E1552" s="9" t="s">
        <v>11051</v>
      </c>
      <c r="F1552" s="111">
        <v>1</v>
      </c>
      <c r="G1552" s="111">
        <v>0</v>
      </c>
      <c r="H1552" s="109">
        <f t="shared" si="147"/>
        <v>1</v>
      </c>
      <c r="I1552" s="22">
        <v>0</v>
      </c>
      <c r="J1552" s="25">
        <v>0</v>
      </c>
      <c r="K1552" s="95">
        <v>1</v>
      </c>
      <c r="L1552" s="12">
        <v>0</v>
      </c>
      <c r="M1552" s="12">
        <v>1</v>
      </c>
      <c r="N1552" s="27">
        <f t="shared" si="150"/>
        <v>1</v>
      </c>
      <c r="O1552" s="29">
        <v>1</v>
      </c>
      <c r="P1552" s="125">
        <v>0</v>
      </c>
      <c r="Q1552" s="125">
        <v>0</v>
      </c>
      <c r="R1552" s="31">
        <f t="shared" si="151"/>
        <v>0</v>
      </c>
      <c r="S1552" s="14">
        <v>621</v>
      </c>
      <c r="T1552" s="15">
        <v>8.1425000000000001</v>
      </c>
      <c r="U1552" s="15">
        <v>76.266502916794593</v>
      </c>
      <c r="V1552" s="33">
        <f t="shared" si="152"/>
        <v>1</v>
      </c>
      <c r="W1552" s="34">
        <v>0</v>
      </c>
      <c r="X1552" s="19">
        <v>0</v>
      </c>
      <c r="Y1552" s="36">
        <v>0</v>
      </c>
      <c r="Z1552" s="41">
        <v>0</v>
      </c>
      <c r="AA1552" s="5">
        <f t="shared" si="148"/>
        <v>4</v>
      </c>
      <c r="AB1552" s="5">
        <f t="shared" si="149"/>
        <v>1</v>
      </c>
    </row>
    <row r="1553" spans="1:28" customFormat="1" ht="15" customHeight="1">
      <c r="A1553" s="6">
        <v>19009</v>
      </c>
      <c r="B1553" s="5" t="s">
        <v>1537</v>
      </c>
      <c r="C1553" s="5" t="s">
        <v>12706</v>
      </c>
      <c r="D1553" s="5" t="s">
        <v>1538</v>
      </c>
      <c r="E1553" s="9" t="s">
        <v>11051</v>
      </c>
      <c r="F1553" s="111">
        <v>1</v>
      </c>
      <c r="G1553" s="111">
        <v>0</v>
      </c>
      <c r="H1553" s="109">
        <f t="shared" si="147"/>
        <v>1</v>
      </c>
      <c r="I1553" s="22">
        <v>1</v>
      </c>
      <c r="J1553" s="25">
        <v>0</v>
      </c>
      <c r="K1553" s="95">
        <v>1</v>
      </c>
      <c r="L1553" s="12">
        <v>0</v>
      </c>
      <c r="M1553" s="12">
        <v>1</v>
      </c>
      <c r="N1553" s="27">
        <f t="shared" si="150"/>
        <v>1</v>
      </c>
      <c r="O1553" s="29">
        <v>1</v>
      </c>
      <c r="P1553" s="125">
        <v>0</v>
      </c>
      <c r="Q1553" s="125">
        <v>0</v>
      </c>
      <c r="R1553" s="31">
        <f t="shared" si="151"/>
        <v>0</v>
      </c>
      <c r="S1553" s="14">
        <v>1260</v>
      </c>
      <c r="T1553" s="15">
        <v>13.6999</v>
      </c>
      <c r="U1553" s="15">
        <v>91.971474244337557</v>
      </c>
      <c r="V1553" s="33">
        <f t="shared" si="152"/>
        <v>0</v>
      </c>
      <c r="W1553" s="34">
        <v>1</v>
      </c>
      <c r="X1553" s="19">
        <v>0</v>
      </c>
      <c r="Y1553" s="36">
        <v>1</v>
      </c>
      <c r="Z1553" s="41">
        <v>0</v>
      </c>
      <c r="AA1553" s="5">
        <f t="shared" si="148"/>
        <v>6</v>
      </c>
      <c r="AB1553" s="5">
        <f t="shared" si="149"/>
        <v>1</v>
      </c>
    </row>
    <row r="1554" spans="1:28" customFormat="1" ht="15" customHeight="1">
      <c r="A1554" s="6">
        <v>19010</v>
      </c>
      <c r="B1554" s="5" t="s">
        <v>1583</v>
      </c>
      <c r="C1554" s="5" t="s">
        <v>12707</v>
      </c>
      <c r="D1554" s="5" t="s">
        <v>1584</v>
      </c>
      <c r="E1554" s="9" t="s">
        <v>11051</v>
      </c>
      <c r="F1554" s="111">
        <v>0</v>
      </c>
      <c r="G1554" s="111">
        <v>0</v>
      </c>
      <c r="H1554" s="109">
        <f t="shared" si="147"/>
        <v>0</v>
      </c>
      <c r="I1554" s="22">
        <v>1</v>
      </c>
      <c r="J1554" s="25">
        <v>0</v>
      </c>
      <c r="K1554" s="95">
        <v>1</v>
      </c>
      <c r="L1554" s="12">
        <v>0</v>
      </c>
      <c r="M1554" s="12">
        <v>1</v>
      </c>
      <c r="N1554" s="27">
        <f t="shared" si="150"/>
        <v>1</v>
      </c>
      <c r="O1554" s="29">
        <v>1</v>
      </c>
      <c r="P1554" s="125">
        <v>0</v>
      </c>
      <c r="Q1554" s="125">
        <v>0</v>
      </c>
      <c r="R1554" s="31">
        <f t="shared" si="151"/>
        <v>0</v>
      </c>
      <c r="S1554" s="14">
        <v>1303</v>
      </c>
      <c r="T1554" s="15">
        <v>10.950699999999999</v>
      </c>
      <c r="U1554" s="15">
        <v>118.98782726218415</v>
      </c>
      <c r="V1554" s="33">
        <f t="shared" si="152"/>
        <v>0</v>
      </c>
      <c r="W1554" s="34">
        <v>0</v>
      </c>
      <c r="X1554" s="19">
        <v>0</v>
      </c>
      <c r="Y1554" s="36">
        <v>0</v>
      </c>
      <c r="Z1554" s="41">
        <v>0</v>
      </c>
      <c r="AA1554" s="5">
        <f t="shared" si="148"/>
        <v>3</v>
      </c>
      <c r="AB1554" s="5">
        <f t="shared" si="149"/>
        <v>1</v>
      </c>
    </row>
    <row r="1555" spans="1:28" customFormat="1" ht="15" customHeight="1">
      <c r="A1555" s="6">
        <v>19011</v>
      </c>
      <c r="B1555" s="5" t="s">
        <v>1587</v>
      </c>
      <c r="C1555" s="5" t="s">
        <v>12708</v>
      </c>
      <c r="D1555" s="5" t="s">
        <v>1588</v>
      </c>
      <c r="E1555" s="9" t="s">
        <v>11051</v>
      </c>
      <c r="F1555" s="111">
        <v>0</v>
      </c>
      <c r="G1555" s="111">
        <v>0</v>
      </c>
      <c r="H1555" s="109">
        <f t="shared" si="147"/>
        <v>0</v>
      </c>
      <c r="I1555" s="22">
        <v>0</v>
      </c>
      <c r="J1555" s="25">
        <v>0</v>
      </c>
      <c r="K1555" s="95">
        <v>1</v>
      </c>
      <c r="L1555" s="12">
        <v>0</v>
      </c>
      <c r="M1555" s="12">
        <v>1</v>
      </c>
      <c r="N1555" s="27">
        <f t="shared" si="150"/>
        <v>1</v>
      </c>
      <c r="O1555" s="29">
        <v>1</v>
      </c>
      <c r="P1555" s="125">
        <v>0</v>
      </c>
      <c r="Q1555" s="125">
        <v>0</v>
      </c>
      <c r="R1555" s="31">
        <f t="shared" si="151"/>
        <v>0</v>
      </c>
      <c r="S1555" s="14">
        <v>683</v>
      </c>
      <c r="T1555" s="15">
        <v>4.6407999999999996</v>
      </c>
      <c r="U1555" s="15">
        <v>147.17290122392691</v>
      </c>
      <c r="V1555" s="33">
        <f t="shared" si="152"/>
        <v>0</v>
      </c>
      <c r="W1555" s="34">
        <v>0</v>
      </c>
      <c r="X1555" s="19">
        <v>0</v>
      </c>
      <c r="Y1555" s="36">
        <v>0</v>
      </c>
      <c r="Z1555" s="41">
        <v>0</v>
      </c>
      <c r="AA1555" s="5">
        <f t="shared" si="148"/>
        <v>2</v>
      </c>
      <c r="AB1555" s="5">
        <f t="shared" si="149"/>
        <v>1</v>
      </c>
    </row>
    <row r="1556" spans="1:28" customFormat="1" ht="15" customHeight="1">
      <c r="A1556" s="6">
        <v>19012</v>
      </c>
      <c r="B1556" s="5" t="s">
        <v>1755</v>
      </c>
      <c r="C1556" s="5" t="s">
        <v>12709</v>
      </c>
      <c r="D1556" s="5" t="s">
        <v>1756</v>
      </c>
      <c r="E1556" s="9" t="s">
        <v>11051</v>
      </c>
      <c r="F1556" s="111">
        <v>0</v>
      </c>
      <c r="G1556" s="111">
        <v>0</v>
      </c>
      <c r="H1556" s="109">
        <f t="shared" si="147"/>
        <v>0</v>
      </c>
      <c r="I1556" s="22">
        <v>0</v>
      </c>
      <c r="J1556" s="25">
        <v>0</v>
      </c>
      <c r="K1556" s="95">
        <v>1</v>
      </c>
      <c r="L1556" s="12">
        <v>0</v>
      </c>
      <c r="M1556" s="12">
        <v>1</v>
      </c>
      <c r="N1556" s="27">
        <f t="shared" si="150"/>
        <v>1</v>
      </c>
      <c r="O1556" s="29">
        <v>1</v>
      </c>
      <c r="P1556" s="125">
        <v>0</v>
      </c>
      <c r="Q1556" s="125">
        <v>0</v>
      </c>
      <c r="R1556" s="31">
        <f t="shared" si="151"/>
        <v>0</v>
      </c>
      <c r="S1556" s="14">
        <v>2095</v>
      </c>
      <c r="T1556" s="15">
        <v>6.8382000000000005</v>
      </c>
      <c r="U1556" s="15">
        <v>306.3671726477728</v>
      </c>
      <c r="V1556" s="33">
        <f t="shared" si="152"/>
        <v>0</v>
      </c>
      <c r="W1556" s="34">
        <v>0</v>
      </c>
      <c r="X1556" s="19">
        <v>0</v>
      </c>
      <c r="Y1556" s="36">
        <v>0</v>
      </c>
      <c r="Z1556" s="41">
        <v>0</v>
      </c>
      <c r="AA1556" s="5">
        <f t="shared" si="148"/>
        <v>2</v>
      </c>
      <c r="AB1556" s="5">
        <f t="shared" si="149"/>
        <v>1</v>
      </c>
    </row>
    <row r="1557" spans="1:28" customFormat="1" ht="15" customHeight="1">
      <c r="A1557" s="6">
        <v>19013</v>
      </c>
      <c r="B1557" s="5" t="s">
        <v>1781</v>
      </c>
      <c r="C1557" s="5" t="s">
        <v>12710</v>
      </c>
      <c r="D1557" s="5" t="s">
        <v>1782</v>
      </c>
      <c r="E1557" s="9" t="s">
        <v>11051</v>
      </c>
      <c r="F1557" s="111">
        <v>0</v>
      </c>
      <c r="G1557" s="111">
        <v>0</v>
      </c>
      <c r="H1557" s="109">
        <f t="shared" si="147"/>
        <v>0</v>
      </c>
      <c r="I1557" s="22">
        <v>0</v>
      </c>
      <c r="J1557" s="25">
        <v>0</v>
      </c>
      <c r="K1557" s="95">
        <v>1</v>
      </c>
      <c r="L1557" s="12">
        <v>0</v>
      </c>
      <c r="M1557" s="12">
        <v>1</v>
      </c>
      <c r="N1557" s="27">
        <f t="shared" si="150"/>
        <v>1</v>
      </c>
      <c r="O1557" s="29">
        <v>1</v>
      </c>
      <c r="P1557" s="125">
        <v>0</v>
      </c>
      <c r="Q1557" s="125">
        <v>0</v>
      </c>
      <c r="R1557" s="31">
        <f t="shared" si="151"/>
        <v>0</v>
      </c>
      <c r="S1557" s="14">
        <v>577</v>
      </c>
      <c r="T1557" s="15">
        <v>13.1473</v>
      </c>
      <c r="U1557" s="15">
        <v>43.887338084625739</v>
      </c>
      <c r="V1557" s="33">
        <f t="shared" si="152"/>
        <v>1</v>
      </c>
      <c r="W1557" s="34">
        <v>0</v>
      </c>
      <c r="X1557" s="19">
        <v>0</v>
      </c>
      <c r="Y1557" s="36">
        <v>0</v>
      </c>
      <c r="Z1557" s="41">
        <v>0</v>
      </c>
      <c r="AA1557" s="5">
        <f t="shared" si="148"/>
        <v>3</v>
      </c>
      <c r="AB1557" s="5">
        <f t="shared" si="149"/>
        <v>1</v>
      </c>
    </row>
    <row r="1558" spans="1:28" customFormat="1" ht="15" customHeight="1">
      <c r="A1558" s="6">
        <v>19014</v>
      </c>
      <c r="B1558" s="5" t="s">
        <v>1783</v>
      </c>
      <c r="C1558" s="5" t="s">
        <v>12711</v>
      </c>
      <c r="D1558" s="5" t="s">
        <v>1784</v>
      </c>
      <c r="E1558" s="9" t="s">
        <v>11051</v>
      </c>
      <c r="F1558" s="111">
        <v>1</v>
      </c>
      <c r="G1558" s="111">
        <v>0</v>
      </c>
      <c r="H1558" s="109">
        <f t="shared" si="147"/>
        <v>1</v>
      </c>
      <c r="I1558" s="22">
        <v>1</v>
      </c>
      <c r="J1558" s="25">
        <v>1</v>
      </c>
      <c r="K1558" s="95">
        <v>1</v>
      </c>
      <c r="L1558" s="12">
        <v>0</v>
      </c>
      <c r="M1558" s="12">
        <v>1</v>
      </c>
      <c r="N1558" s="27">
        <f t="shared" si="150"/>
        <v>1</v>
      </c>
      <c r="O1558" s="29">
        <v>1</v>
      </c>
      <c r="P1558" s="125">
        <v>0</v>
      </c>
      <c r="Q1558" s="125">
        <v>0</v>
      </c>
      <c r="R1558" s="31">
        <f t="shared" si="151"/>
        <v>0</v>
      </c>
      <c r="S1558" s="14">
        <v>439</v>
      </c>
      <c r="T1558" s="15">
        <v>14.197899999999999</v>
      </c>
      <c r="U1558" s="15">
        <v>30.920065643510661</v>
      </c>
      <c r="V1558" s="33">
        <f t="shared" si="152"/>
        <v>1</v>
      </c>
      <c r="W1558" s="34">
        <v>0</v>
      </c>
      <c r="X1558" s="19">
        <v>0</v>
      </c>
      <c r="Y1558" s="36">
        <v>0</v>
      </c>
      <c r="Z1558" s="41">
        <v>0</v>
      </c>
      <c r="AA1558" s="5">
        <f t="shared" si="148"/>
        <v>6</v>
      </c>
      <c r="AB1558" s="5">
        <f t="shared" si="149"/>
        <v>1</v>
      </c>
    </row>
    <row r="1559" spans="1:28" customFormat="1" ht="15" customHeight="1">
      <c r="A1559" s="6">
        <v>19015</v>
      </c>
      <c r="B1559" s="5" t="s">
        <v>1793</v>
      </c>
      <c r="C1559" s="5" t="s">
        <v>12712</v>
      </c>
      <c r="D1559" s="5" t="s">
        <v>1794</v>
      </c>
      <c r="E1559" s="9" t="s">
        <v>11051</v>
      </c>
      <c r="F1559" s="111">
        <v>0</v>
      </c>
      <c r="G1559" s="111">
        <v>0</v>
      </c>
      <c r="H1559" s="109">
        <f t="shared" si="147"/>
        <v>0</v>
      </c>
      <c r="I1559" s="22">
        <v>0</v>
      </c>
      <c r="J1559" s="25">
        <v>0</v>
      </c>
      <c r="K1559" s="95">
        <v>1</v>
      </c>
      <c r="L1559" s="12">
        <v>0</v>
      </c>
      <c r="M1559" s="12">
        <v>1</v>
      </c>
      <c r="N1559" s="27">
        <f t="shared" si="150"/>
        <v>1</v>
      </c>
      <c r="O1559" s="29">
        <v>1</v>
      </c>
      <c r="P1559" s="125">
        <v>0</v>
      </c>
      <c r="Q1559" s="125">
        <v>0</v>
      </c>
      <c r="R1559" s="31">
        <f t="shared" si="151"/>
        <v>0</v>
      </c>
      <c r="S1559" s="14">
        <v>2452</v>
      </c>
      <c r="T1559" s="15">
        <v>13.454500000000001</v>
      </c>
      <c r="U1559" s="15">
        <v>182.24385893195583</v>
      </c>
      <c r="V1559" s="33">
        <f t="shared" si="152"/>
        <v>0</v>
      </c>
      <c r="W1559" s="34">
        <v>0</v>
      </c>
      <c r="X1559" s="19">
        <v>0</v>
      </c>
      <c r="Y1559" s="36">
        <v>0</v>
      </c>
      <c r="Z1559" s="41">
        <v>0</v>
      </c>
      <c r="AA1559" s="5">
        <f t="shared" si="148"/>
        <v>2</v>
      </c>
      <c r="AB1559" s="5">
        <f t="shared" si="149"/>
        <v>1</v>
      </c>
    </row>
    <row r="1560" spans="1:28" customFormat="1" ht="15" customHeight="1">
      <c r="A1560" s="6">
        <v>19016</v>
      </c>
      <c r="B1560" s="5" t="s">
        <v>1993</v>
      </c>
      <c r="C1560" s="5" t="s">
        <v>12713</v>
      </c>
      <c r="D1560" s="5" t="s">
        <v>1994</v>
      </c>
      <c r="E1560" s="9" t="s">
        <v>11051</v>
      </c>
      <c r="F1560" s="111">
        <v>0</v>
      </c>
      <c r="G1560" s="111">
        <v>0</v>
      </c>
      <c r="H1560" s="109">
        <f t="shared" si="147"/>
        <v>0</v>
      </c>
      <c r="I1560" s="22">
        <v>1</v>
      </c>
      <c r="J1560" s="25">
        <v>0</v>
      </c>
      <c r="K1560" s="95">
        <v>1</v>
      </c>
      <c r="L1560" s="12">
        <v>1</v>
      </c>
      <c r="M1560" s="12">
        <v>1</v>
      </c>
      <c r="N1560" s="27">
        <f t="shared" si="150"/>
        <v>1</v>
      </c>
      <c r="O1560" s="29">
        <v>0</v>
      </c>
      <c r="P1560" s="125">
        <v>0</v>
      </c>
      <c r="Q1560" s="125">
        <v>0</v>
      </c>
      <c r="R1560" s="31">
        <f t="shared" si="151"/>
        <v>0</v>
      </c>
      <c r="S1560" s="14">
        <v>4103</v>
      </c>
      <c r="T1560" s="15">
        <v>22.875300000000003</v>
      </c>
      <c r="U1560" s="15">
        <v>179.36376790686896</v>
      </c>
      <c r="V1560" s="33">
        <f t="shared" si="152"/>
        <v>0</v>
      </c>
      <c r="W1560" s="34">
        <v>1</v>
      </c>
      <c r="X1560" s="19">
        <v>0</v>
      </c>
      <c r="Y1560" s="36">
        <v>0</v>
      </c>
      <c r="Z1560" s="41">
        <v>0</v>
      </c>
      <c r="AA1560" s="5">
        <f t="shared" si="148"/>
        <v>3</v>
      </c>
      <c r="AB1560" s="5">
        <f t="shared" si="149"/>
        <v>1</v>
      </c>
    </row>
    <row r="1561" spans="1:28" customFormat="1" ht="15" customHeight="1">
      <c r="A1561" s="6">
        <v>19017</v>
      </c>
      <c r="B1561" s="5" t="s">
        <v>2001</v>
      </c>
      <c r="C1561" s="5" t="s">
        <v>12714</v>
      </c>
      <c r="D1561" s="5" t="s">
        <v>2002</v>
      </c>
      <c r="E1561" s="9" t="s">
        <v>11051</v>
      </c>
      <c r="F1561" s="111">
        <v>1</v>
      </c>
      <c r="G1561" s="111">
        <v>0</v>
      </c>
      <c r="H1561" s="109">
        <f t="shared" si="147"/>
        <v>1</v>
      </c>
      <c r="I1561" s="22">
        <v>1</v>
      </c>
      <c r="J1561" s="25">
        <v>0</v>
      </c>
      <c r="K1561" s="95">
        <v>1</v>
      </c>
      <c r="L1561" s="12">
        <v>0</v>
      </c>
      <c r="M1561" s="12">
        <v>1</v>
      </c>
      <c r="N1561" s="27">
        <f t="shared" si="150"/>
        <v>1</v>
      </c>
      <c r="O1561" s="29">
        <v>1</v>
      </c>
      <c r="P1561" s="125">
        <v>0</v>
      </c>
      <c r="Q1561" s="125">
        <v>0</v>
      </c>
      <c r="R1561" s="31">
        <f t="shared" si="151"/>
        <v>0</v>
      </c>
      <c r="S1561" s="14">
        <v>1826</v>
      </c>
      <c r="T1561" s="15">
        <v>9.1936</v>
      </c>
      <c r="U1561" s="15">
        <v>198.61642882004872</v>
      </c>
      <c r="V1561" s="33">
        <f t="shared" si="152"/>
        <v>0</v>
      </c>
      <c r="W1561" s="34">
        <v>0</v>
      </c>
      <c r="X1561" s="19">
        <v>0</v>
      </c>
      <c r="Y1561" s="36">
        <v>0</v>
      </c>
      <c r="Z1561" s="41">
        <v>0</v>
      </c>
      <c r="AA1561" s="5">
        <f t="shared" si="148"/>
        <v>4</v>
      </c>
      <c r="AB1561" s="5">
        <f t="shared" si="149"/>
        <v>1</v>
      </c>
    </row>
    <row r="1562" spans="1:28" customFormat="1" ht="15" customHeight="1">
      <c r="A1562" s="6">
        <v>19018</v>
      </c>
      <c r="B1562" s="5" t="s">
        <v>2013</v>
      </c>
      <c r="C1562" s="5" t="s">
        <v>12715</v>
      </c>
      <c r="D1562" s="5" t="s">
        <v>2014</v>
      </c>
      <c r="E1562" s="9" t="s">
        <v>11051</v>
      </c>
      <c r="F1562" s="111">
        <v>1</v>
      </c>
      <c r="G1562" s="111">
        <v>0</v>
      </c>
      <c r="H1562" s="109">
        <f t="shared" si="147"/>
        <v>1</v>
      </c>
      <c r="I1562" s="22">
        <v>1</v>
      </c>
      <c r="J1562" s="25">
        <v>0</v>
      </c>
      <c r="K1562" s="95">
        <v>1</v>
      </c>
      <c r="L1562" s="12">
        <v>0</v>
      </c>
      <c r="M1562" s="12">
        <v>1</v>
      </c>
      <c r="N1562" s="27">
        <f t="shared" si="150"/>
        <v>1</v>
      </c>
      <c r="O1562" s="29">
        <v>1</v>
      </c>
      <c r="P1562" s="125">
        <v>0</v>
      </c>
      <c r="Q1562" s="125">
        <v>0</v>
      </c>
      <c r="R1562" s="31">
        <f t="shared" si="151"/>
        <v>0</v>
      </c>
      <c r="S1562" s="14">
        <v>1180</v>
      </c>
      <c r="T1562" s="15">
        <v>6.5180999999999996</v>
      </c>
      <c r="U1562" s="15">
        <v>181.03435050091286</v>
      </c>
      <c r="V1562" s="33">
        <f t="shared" si="152"/>
        <v>0</v>
      </c>
      <c r="W1562" s="34">
        <v>0</v>
      </c>
      <c r="X1562" s="19">
        <v>0</v>
      </c>
      <c r="Y1562" s="36">
        <v>0</v>
      </c>
      <c r="Z1562" s="41">
        <v>0</v>
      </c>
      <c r="AA1562" s="5">
        <f t="shared" si="148"/>
        <v>4</v>
      </c>
      <c r="AB1562" s="5">
        <f t="shared" si="149"/>
        <v>1</v>
      </c>
    </row>
    <row r="1563" spans="1:28" customFormat="1" ht="15" customHeight="1">
      <c r="A1563" s="6">
        <v>19019</v>
      </c>
      <c r="B1563" s="5" t="s">
        <v>2015</v>
      </c>
      <c r="C1563" s="5" t="s">
        <v>12716</v>
      </c>
      <c r="D1563" s="5" t="s">
        <v>2016</v>
      </c>
      <c r="E1563" s="9" t="s">
        <v>11051</v>
      </c>
      <c r="F1563" s="111">
        <v>0</v>
      </c>
      <c r="G1563" s="111">
        <v>0</v>
      </c>
      <c r="H1563" s="109">
        <f t="shared" si="147"/>
        <v>0</v>
      </c>
      <c r="I1563" s="22">
        <v>1</v>
      </c>
      <c r="J1563" s="25">
        <v>0</v>
      </c>
      <c r="K1563" s="95">
        <v>1</v>
      </c>
      <c r="L1563" s="12">
        <v>0</v>
      </c>
      <c r="M1563" s="12">
        <v>1</v>
      </c>
      <c r="N1563" s="27">
        <f t="shared" si="150"/>
        <v>1</v>
      </c>
      <c r="O1563" s="29">
        <v>1</v>
      </c>
      <c r="P1563" s="125">
        <v>0</v>
      </c>
      <c r="Q1563" s="125">
        <v>0</v>
      </c>
      <c r="R1563" s="31">
        <f t="shared" si="151"/>
        <v>0</v>
      </c>
      <c r="S1563" s="14">
        <v>548</v>
      </c>
      <c r="T1563" s="15">
        <v>8.6570999999999998</v>
      </c>
      <c r="U1563" s="15">
        <v>63.300643402525097</v>
      </c>
      <c r="V1563" s="33">
        <f t="shared" si="152"/>
        <v>1</v>
      </c>
      <c r="W1563" s="34">
        <v>1</v>
      </c>
      <c r="X1563" s="19">
        <v>0</v>
      </c>
      <c r="Y1563" s="36">
        <v>1</v>
      </c>
      <c r="Z1563" s="41">
        <v>0</v>
      </c>
      <c r="AA1563" s="5">
        <f t="shared" si="148"/>
        <v>6</v>
      </c>
      <c r="AB1563" s="5">
        <f t="shared" si="149"/>
        <v>1</v>
      </c>
    </row>
    <row r="1564" spans="1:28" customFormat="1" ht="15" customHeight="1">
      <c r="A1564" s="6">
        <v>19020</v>
      </c>
      <c r="B1564" s="5" t="s">
        <v>2021</v>
      </c>
      <c r="C1564" s="5" t="s">
        <v>12717</v>
      </c>
      <c r="D1564" s="5" t="s">
        <v>2022</v>
      </c>
      <c r="E1564" s="9" t="s">
        <v>11051</v>
      </c>
      <c r="F1564" s="111">
        <v>0</v>
      </c>
      <c r="G1564" s="111">
        <v>0</v>
      </c>
      <c r="H1564" s="109">
        <f t="shared" si="147"/>
        <v>0</v>
      </c>
      <c r="I1564" s="22">
        <v>1</v>
      </c>
      <c r="J1564" s="25">
        <v>0</v>
      </c>
      <c r="K1564" s="95">
        <v>1</v>
      </c>
      <c r="L1564" s="12">
        <v>0</v>
      </c>
      <c r="M1564" s="12">
        <v>0</v>
      </c>
      <c r="N1564" s="27">
        <f t="shared" si="150"/>
        <v>1</v>
      </c>
      <c r="O1564" s="29">
        <v>1</v>
      </c>
      <c r="P1564" s="125">
        <v>0</v>
      </c>
      <c r="Q1564" s="125">
        <v>0</v>
      </c>
      <c r="R1564" s="31">
        <f t="shared" si="151"/>
        <v>0</v>
      </c>
      <c r="S1564" s="14">
        <v>1761</v>
      </c>
      <c r="T1564" s="15">
        <v>5.4020000000000001</v>
      </c>
      <c r="U1564" s="15">
        <v>325.99037393557938</v>
      </c>
      <c r="V1564" s="33">
        <f t="shared" si="152"/>
        <v>0</v>
      </c>
      <c r="W1564" s="34">
        <v>0</v>
      </c>
      <c r="X1564" s="19">
        <v>0</v>
      </c>
      <c r="Y1564" s="36">
        <v>0</v>
      </c>
      <c r="Z1564" s="41">
        <v>0</v>
      </c>
      <c r="AA1564" s="5">
        <f t="shared" si="148"/>
        <v>3</v>
      </c>
      <c r="AB1564" s="5">
        <f t="shared" si="149"/>
        <v>1</v>
      </c>
    </row>
    <row r="1565" spans="1:28" customFormat="1" ht="15" customHeight="1">
      <c r="A1565" s="6">
        <v>19022</v>
      </c>
      <c r="B1565" s="5" t="s">
        <v>2035</v>
      </c>
      <c r="C1565" s="5" t="s">
        <v>12718</v>
      </c>
      <c r="D1565" s="5" t="s">
        <v>2036</v>
      </c>
      <c r="E1565" s="9" t="s">
        <v>11051</v>
      </c>
      <c r="F1565" s="111">
        <v>0</v>
      </c>
      <c r="G1565" s="111">
        <v>0</v>
      </c>
      <c r="H1565" s="109">
        <f t="shared" si="147"/>
        <v>0</v>
      </c>
      <c r="I1565" s="22">
        <v>1</v>
      </c>
      <c r="J1565" s="25">
        <v>0</v>
      </c>
      <c r="K1565" s="95">
        <v>1</v>
      </c>
      <c r="L1565" s="12">
        <v>0</v>
      </c>
      <c r="M1565" s="12">
        <v>1</v>
      </c>
      <c r="N1565" s="27">
        <f t="shared" si="150"/>
        <v>1</v>
      </c>
      <c r="O1565" s="29">
        <v>1</v>
      </c>
      <c r="P1565" s="125">
        <v>0</v>
      </c>
      <c r="Q1565" s="125">
        <v>0</v>
      </c>
      <c r="R1565" s="31">
        <f t="shared" si="151"/>
        <v>0</v>
      </c>
      <c r="S1565" s="14">
        <v>1680</v>
      </c>
      <c r="T1565" s="15">
        <v>12.282500000000001</v>
      </c>
      <c r="U1565" s="15">
        <v>136.77997150417261</v>
      </c>
      <c r="V1565" s="33">
        <f t="shared" si="152"/>
        <v>0</v>
      </c>
      <c r="W1565" s="34">
        <v>1</v>
      </c>
      <c r="X1565" s="19">
        <v>0</v>
      </c>
      <c r="Y1565" s="36">
        <v>0</v>
      </c>
      <c r="Z1565" s="41">
        <v>0</v>
      </c>
      <c r="AA1565" s="5">
        <f t="shared" si="148"/>
        <v>4</v>
      </c>
      <c r="AB1565" s="5">
        <f t="shared" si="149"/>
        <v>1</v>
      </c>
    </row>
    <row r="1566" spans="1:28" customFormat="1" ht="15" customHeight="1">
      <c r="A1566" s="6">
        <v>19023</v>
      </c>
      <c r="B1566" s="5" t="s">
        <v>2257</v>
      </c>
      <c r="C1566" s="5" t="s">
        <v>12719</v>
      </c>
      <c r="D1566" s="5" t="s">
        <v>2258</v>
      </c>
      <c r="E1566" s="9" t="s">
        <v>11051</v>
      </c>
      <c r="F1566" s="111">
        <v>0</v>
      </c>
      <c r="G1566" s="111">
        <v>0</v>
      </c>
      <c r="H1566" s="109">
        <f t="shared" si="147"/>
        <v>0</v>
      </c>
      <c r="I1566" s="22">
        <v>1</v>
      </c>
      <c r="J1566" s="25">
        <v>0</v>
      </c>
      <c r="K1566" s="95">
        <v>1</v>
      </c>
      <c r="L1566" s="12">
        <v>0</v>
      </c>
      <c r="M1566" s="12">
        <v>1</v>
      </c>
      <c r="N1566" s="27">
        <f t="shared" si="150"/>
        <v>1</v>
      </c>
      <c r="O1566" s="29">
        <v>1</v>
      </c>
      <c r="P1566" s="125">
        <v>0</v>
      </c>
      <c r="Q1566" s="125">
        <v>0</v>
      </c>
      <c r="R1566" s="31">
        <f t="shared" si="151"/>
        <v>0</v>
      </c>
      <c r="S1566" s="14">
        <v>576</v>
      </c>
      <c r="T1566" s="15">
        <v>10.7895</v>
      </c>
      <c r="U1566" s="15">
        <v>53.385235645766713</v>
      </c>
      <c r="V1566" s="33">
        <f t="shared" si="152"/>
        <v>1</v>
      </c>
      <c r="W1566" s="34">
        <v>1</v>
      </c>
      <c r="X1566" s="19">
        <v>0</v>
      </c>
      <c r="Y1566" s="36">
        <v>0</v>
      </c>
      <c r="Z1566" s="41">
        <v>0</v>
      </c>
      <c r="AA1566" s="5">
        <f t="shared" si="148"/>
        <v>5</v>
      </c>
      <c r="AB1566" s="5">
        <f t="shared" si="149"/>
        <v>1</v>
      </c>
    </row>
    <row r="1567" spans="1:28" customFormat="1" ht="15" customHeight="1">
      <c r="A1567" s="6">
        <v>19024</v>
      </c>
      <c r="B1567" s="5" t="s">
        <v>2205</v>
      </c>
      <c r="C1567" s="5" t="s">
        <v>12720</v>
      </c>
      <c r="D1567" s="5" t="s">
        <v>2206</v>
      </c>
      <c r="E1567" s="9" t="s">
        <v>11051</v>
      </c>
      <c r="F1567" s="111">
        <v>1</v>
      </c>
      <c r="G1567" s="111">
        <v>0</v>
      </c>
      <c r="H1567" s="109">
        <f t="shared" si="147"/>
        <v>1</v>
      </c>
      <c r="I1567" s="22">
        <v>1</v>
      </c>
      <c r="J1567" s="25">
        <v>0</v>
      </c>
      <c r="K1567" s="95">
        <v>1</v>
      </c>
      <c r="L1567" s="12">
        <v>0</v>
      </c>
      <c r="M1567" s="12">
        <v>1</v>
      </c>
      <c r="N1567" s="27">
        <f t="shared" si="150"/>
        <v>1</v>
      </c>
      <c r="O1567" s="29">
        <v>1</v>
      </c>
      <c r="P1567" s="125">
        <v>0</v>
      </c>
      <c r="Q1567" s="125">
        <v>0</v>
      </c>
      <c r="R1567" s="31">
        <f t="shared" si="151"/>
        <v>0</v>
      </c>
      <c r="S1567" s="14">
        <v>455</v>
      </c>
      <c r="T1567" s="15">
        <v>5.7877000000000001</v>
      </c>
      <c r="U1567" s="15">
        <v>78.614993866302669</v>
      </c>
      <c r="V1567" s="33">
        <f t="shared" si="152"/>
        <v>1</v>
      </c>
      <c r="W1567" s="34">
        <v>0</v>
      </c>
      <c r="X1567" s="19">
        <v>0</v>
      </c>
      <c r="Y1567" s="36">
        <v>0</v>
      </c>
      <c r="Z1567" s="41">
        <v>0</v>
      </c>
      <c r="AA1567" s="5">
        <f t="shared" si="148"/>
        <v>5</v>
      </c>
      <c r="AB1567" s="5">
        <f t="shared" si="149"/>
        <v>1</v>
      </c>
    </row>
    <row r="1568" spans="1:28" customFormat="1" ht="15" customHeight="1">
      <c r="A1568" s="6">
        <v>19027</v>
      </c>
      <c r="B1568" s="5" t="s">
        <v>2441</v>
      </c>
      <c r="C1568" s="5" t="s">
        <v>12721</v>
      </c>
      <c r="D1568" s="5" t="s">
        <v>2442</v>
      </c>
      <c r="E1568" s="9" t="s">
        <v>11051</v>
      </c>
      <c r="F1568" s="111">
        <v>1</v>
      </c>
      <c r="G1568" s="111">
        <v>0</v>
      </c>
      <c r="H1568" s="109">
        <f t="shared" si="147"/>
        <v>1</v>
      </c>
      <c r="I1568" s="22">
        <v>1</v>
      </c>
      <c r="J1568" s="25">
        <v>1</v>
      </c>
      <c r="K1568" s="95">
        <v>1</v>
      </c>
      <c r="L1568" s="12">
        <v>1</v>
      </c>
      <c r="M1568" s="12">
        <v>1</v>
      </c>
      <c r="N1568" s="27">
        <f t="shared" si="150"/>
        <v>1</v>
      </c>
      <c r="O1568" s="29">
        <v>1</v>
      </c>
      <c r="P1568" s="125">
        <v>0</v>
      </c>
      <c r="Q1568" s="125">
        <v>0</v>
      </c>
      <c r="R1568" s="31">
        <f t="shared" si="151"/>
        <v>0</v>
      </c>
      <c r="S1568" s="14">
        <v>330</v>
      </c>
      <c r="T1568" s="15">
        <v>9.757200000000001</v>
      </c>
      <c r="U1568" s="15">
        <v>33.821178206862619</v>
      </c>
      <c r="V1568" s="33">
        <f t="shared" si="152"/>
        <v>1</v>
      </c>
      <c r="W1568" s="34">
        <v>1</v>
      </c>
      <c r="X1568" s="19">
        <v>0</v>
      </c>
      <c r="Y1568" s="36">
        <v>0</v>
      </c>
      <c r="Z1568" s="41">
        <v>0</v>
      </c>
      <c r="AA1568" s="5">
        <f t="shared" si="148"/>
        <v>7</v>
      </c>
      <c r="AB1568" s="5">
        <f t="shared" si="149"/>
        <v>1</v>
      </c>
    </row>
    <row r="1569" spans="1:28" customFormat="1" ht="15" customHeight="1">
      <c r="A1569" s="6">
        <v>19028</v>
      </c>
      <c r="B1569" s="5" t="s">
        <v>2580</v>
      </c>
      <c r="C1569" s="5" t="s">
        <v>12722</v>
      </c>
      <c r="D1569" s="5" t="s">
        <v>2581</v>
      </c>
      <c r="E1569" s="9" t="s">
        <v>11051</v>
      </c>
      <c r="F1569" s="111">
        <v>1</v>
      </c>
      <c r="G1569" s="111">
        <v>0</v>
      </c>
      <c r="H1569" s="109">
        <f t="shared" si="147"/>
        <v>1</v>
      </c>
      <c r="I1569" s="22">
        <v>0</v>
      </c>
      <c r="J1569" s="25">
        <v>1</v>
      </c>
      <c r="K1569" s="95">
        <v>1</v>
      </c>
      <c r="L1569" s="12">
        <v>0</v>
      </c>
      <c r="M1569" s="12">
        <v>1</v>
      </c>
      <c r="N1569" s="27">
        <f t="shared" si="150"/>
        <v>1</v>
      </c>
      <c r="O1569" s="29">
        <v>1</v>
      </c>
      <c r="P1569" s="125">
        <v>0</v>
      </c>
      <c r="Q1569" s="125">
        <v>0</v>
      </c>
      <c r="R1569" s="31">
        <f t="shared" si="151"/>
        <v>0</v>
      </c>
      <c r="S1569" s="14">
        <v>553</v>
      </c>
      <c r="T1569" s="15">
        <v>18.918099999999999</v>
      </c>
      <c r="U1569" s="15">
        <v>29.231265296197822</v>
      </c>
      <c r="V1569" s="33">
        <f t="shared" si="152"/>
        <v>1</v>
      </c>
      <c r="W1569" s="34">
        <v>1</v>
      </c>
      <c r="X1569" s="19">
        <v>0</v>
      </c>
      <c r="Y1569" s="36">
        <v>0</v>
      </c>
      <c r="Z1569" s="41">
        <v>0</v>
      </c>
      <c r="AA1569" s="5">
        <f t="shared" si="148"/>
        <v>6</v>
      </c>
      <c r="AB1569" s="5">
        <f t="shared" si="149"/>
        <v>1</v>
      </c>
    </row>
    <row r="1570" spans="1:28" customFormat="1" ht="15" customHeight="1">
      <c r="A1570" s="6">
        <v>19029</v>
      </c>
      <c r="B1570" s="5" t="s">
        <v>2814</v>
      </c>
      <c r="C1570" s="5" t="s">
        <v>12723</v>
      </c>
      <c r="D1570" s="5" t="s">
        <v>2815</v>
      </c>
      <c r="E1570" s="9" t="s">
        <v>11051</v>
      </c>
      <c r="F1570" s="111">
        <v>0</v>
      </c>
      <c r="G1570" s="111">
        <v>0</v>
      </c>
      <c r="H1570" s="109">
        <f t="shared" si="147"/>
        <v>0</v>
      </c>
      <c r="I1570" s="22">
        <v>0</v>
      </c>
      <c r="J1570" s="25">
        <v>0</v>
      </c>
      <c r="K1570" s="95">
        <v>1</v>
      </c>
      <c r="L1570" s="12">
        <v>0</v>
      </c>
      <c r="M1570" s="12">
        <v>0</v>
      </c>
      <c r="N1570" s="27">
        <f t="shared" si="150"/>
        <v>1</v>
      </c>
      <c r="O1570" s="29">
        <v>1</v>
      </c>
      <c r="P1570" s="125">
        <v>0</v>
      </c>
      <c r="Q1570" s="125">
        <v>0</v>
      </c>
      <c r="R1570" s="31">
        <f t="shared" si="151"/>
        <v>0</v>
      </c>
      <c r="S1570" s="14">
        <v>2240</v>
      </c>
      <c r="T1570" s="15">
        <v>6.1935000000000002</v>
      </c>
      <c r="U1570" s="15">
        <v>361.66949220957451</v>
      </c>
      <c r="V1570" s="33">
        <f t="shared" si="152"/>
        <v>0</v>
      </c>
      <c r="W1570" s="34">
        <v>0</v>
      </c>
      <c r="X1570" s="19">
        <v>0</v>
      </c>
      <c r="Y1570" s="36">
        <v>0</v>
      </c>
      <c r="Z1570" s="41">
        <v>0</v>
      </c>
      <c r="AA1570" s="5">
        <f t="shared" si="148"/>
        <v>2</v>
      </c>
      <c r="AB1570" s="5">
        <f t="shared" si="149"/>
        <v>1</v>
      </c>
    </row>
    <row r="1571" spans="1:28" customFormat="1" ht="15" customHeight="1">
      <c r="A1571" s="6">
        <v>19030</v>
      </c>
      <c r="B1571" s="5" t="s">
        <v>2862</v>
      </c>
      <c r="C1571" s="5" t="s">
        <v>12724</v>
      </c>
      <c r="D1571" s="5" t="s">
        <v>2863</v>
      </c>
      <c r="E1571" s="9" t="s">
        <v>11051</v>
      </c>
      <c r="F1571" s="111">
        <v>0</v>
      </c>
      <c r="G1571" s="111">
        <v>0</v>
      </c>
      <c r="H1571" s="109">
        <f t="shared" si="147"/>
        <v>0</v>
      </c>
      <c r="I1571" s="22">
        <v>1</v>
      </c>
      <c r="J1571" s="25">
        <v>0</v>
      </c>
      <c r="K1571" s="95">
        <v>1</v>
      </c>
      <c r="L1571" s="12">
        <v>0</v>
      </c>
      <c r="M1571" s="12">
        <v>1</v>
      </c>
      <c r="N1571" s="27">
        <f t="shared" si="150"/>
        <v>1</v>
      </c>
      <c r="O1571" s="29">
        <v>1</v>
      </c>
      <c r="P1571" s="125">
        <v>0</v>
      </c>
      <c r="Q1571" s="125">
        <v>0</v>
      </c>
      <c r="R1571" s="31">
        <f t="shared" si="151"/>
        <v>0</v>
      </c>
      <c r="S1571" s="14">
        <v>955</v>
      </c>
      <c r="T1571" s="15">
        <v>6.9629999999999992</v>
      </c>
      <c r="U1571" s="15">
        <v>137.15352577911821</v>
      </c>
      <c r="V1571" s="33">
        <f t="shared" si="152"/>
        <v>0</v>
      </c>
      <c r="W1571" s="34">
        <v>0</v>
      </c>
      <c r="X1571" s="19">
        <v>0</v>
      </c>
      <c r="Y1571" s="36">
        <v>0</v>
      </c>
      <c r="Z1571" s="41">
        <v>0</v>
      </c>
      <c r="AA1571" s="5">
        <f t="shared" si="148"/>
        <v>3</v>
      </c>
      <c r="AB1571" s="5">
        <f t="shared" si="149"/>
        <v>1</v>
      </c>
    </row>
    <row r="1572" spans="1:28" customFormat="1" ht="15" customHeight="1">
      <c r="A1572" s="6">
        <v>19031</v>
      </c>
      <c r="B1572" s="5" t="s">
        <v>2890</v>
      </c>
      <c r="C1572" s="5" t="s">
        <v>12725</v>
      </c>
      <c r="D1572" s="5" t="s">
        <v>2891</v>
      </c>
      <c r="E1572" s="9" t="s">
        <v>11051</v>
      </c>
      <c r="F1572" s="111">
        <v>0</v>
      </c>
      <c r="G1572" s="111">
        <v>0</v>
      </c>
      <c r="H1572" s="109">
        <f t="shared" si="147"/>
        <v>0</v>
      </c>
      <c r="I1572" s="22">
        <v>1</v>
      </c>
      <c r="J1572" s="25">
        <v>0</v>
      </c>
      <c r="K1572" s="95">
        <v>1</v>
      </c>
      <c r="L1572" s="12">
        <v>1</v>
      </c>
      <c r="M1572" s="12">
        <v>1</v>
      </c>
      <c r="N1572" s="27">
        <f t="shared" si="150"/>
        <v>1</v>
      </c>
      <c r="O1572" s="29">
        <v>1</v>
      </c>
      <c r="P1572" s="125">
        <v>0</v>
      </c>
      <c r="Q1572" s="125">
        <v>0</v>
      </c>
      <c r="R1572" s="31">
        <f t="shared" si="151"/>
        <v>0</v>
      </c>
      <c r="S1572" s="14">
        <v>1371</v>
      </c>
      <c r="T1572" s="15">
        <v>14.360199999999999</v>
      </c>
      <c r="U1572" s="15">
        <v>95.472207907967856</v>
      </c>
      <c r="V1572" s="33">
        <f t="shared" si="152"/>
        <v>0</v>
      </c>
      <c r="W1572" s="34">
        <v>0</v>
      </c>
      <c r="X1572" s="19">
        <v>0</v>
      </c>
      <c r="Y1572" s="36">
        <v>0</v>
      </c>
      <c r="Z1572" s="41">
        <v>0</v>
      </c>
      <c r="AA1572" s="5">
        <f t="shared" si="148"/>
        <v>3</v>
      </c>
      <c r="AB1572" s="5">
        <f t="shared" si="149"/>
        <v>1</v>
      </c>
    </row>
    <row r="1573" spans="1:28" customFormat="1" ht="15" customHeight="1">
      <c r="A1573" s="6">
        <v>19032</v>
      </c>
      <c r="B1573" s="5" t="s">
        <v>3238</v>
      </c>
      <c r="C1573" s="5" t="s">
        <v>12726</v>
      </c>
      <c r="D1573" s="5" t="s">
        <v>3239</v>
      </c>
      <c r="E1573" s="9" t="s">
        <v>11051</v>
      </c>
      <c r="F1573" s="111">
        <v>1</v>
      </c>
      <c r="G1573" s="111">
        <v>0</v>
      </c>
      <c r="H1573" s="109">
        <f t="shared" si="147"/>
        <v>1</v>
      </c>
      <c r="I1573" s="22">
        <v>1</v>
      </c>
      <c r="J1573" s="25">
        <v>0</v>
      </c>
      <c r="K1573" s="95">
        <v>1</v>
      </c>
      <c r="L1573" s="12">
        <v>0</v>
      </c>
      <c r="M1573" s="12">
        <v>1</v>
      </c>
      <c r="N1573" s="27">
        <f t="shared" si="150"/>
        <v>1</v>
      </c>
      <c r="O1573" s="29">
        <v>1</v>
      </c>
      <c r="P1573" s="125">
        <v>0</v>
      </c>
      <c r="Q1573" s="125">
        <v>0</v>
      </c>
      <c r="R1573" s="31">
        <f t="shared" si="151"/>
        <v>0</v>
      </c>
      <c r="S1573" s="14">
        <v>1123</v>
      </c>
      <c r="T1573" s="15">
        <v>12.8528</v>
      </c>
      <c r="U1573" s="15">
        <v>87.373957425619324</v>
      </c>
      <c r="V1573" s="33">
        <f t="shared" si="152"/>
        <v>0</v>
      </c>
      <c r="W1573" s="34">
        <v>1</v>
      </c>
      <c r="X1573" s="19">
        <v>0</v>
      </c>
      <c r="Y1573" s="36">
        <v>0</v>
      </c>
      <c r="Z1573" s="41">
        <v>0</v>
      </c>
      <c r="AA1573" s="5">
        <f t="shared" si="148"/>
        <v>5</v>
      </c>
      <c r="AB1573" s="5">
        <f t="shared" si="149"/>
        <v>1</v>
      </c>
    </row>
    <row r="1574" spans="1:28" customFormat="1" ht="15" customHeight="1">
      <c r="A1574" s="6">
        <v>19033</v>
      </c>
      <c r="B1574" s="5" t="s">
        <v>3240</v>
      </c>
      <c r="C1574" s="5" t="s">
        <v>12727</v>
      </c>
      <c r="D1574" s="5" t="s">
        <v>3241</v>
      </c>
      <c r="E1574" s="9" t="s">
        <v>11051</v>
      </c>
      <c r="F1574" s="111">
        <v>1</v>
      </c>
      <c r="G1574" s="111">
        <v>0</v>
      </c>
      <c r="H1574" s="109">
        <f t="shared" si="147"/>
        <v>1</v>
      </c>
      <c r="I1574" s="22">
        <v>0</v>
      </c>
      <c r="J1574" s="25">
        <v>0</v>
      </c>
      <c r="K1574" s="95">
        <v>1</v>
      </c>
      <c r="L1574" s="12">
        <v>0</v>
      </c>
      <c r="M1574" s="12">
        <v>1</v>
      </c>
      <c r="N1574" s="27">
        <f t="shared" si="150"/>
        <v>1</v>
      </c>
      <c r="O1574" s="29">
        <v>1</v>
      </c>
      <c r="P1574" s="125">
        <v>0</v>
      </c>
      <c r="Q1574" s="125">
        <v>0</v>
      </c>
      <c r="R1574" s="31">
        <f t="shared" si="151"/>
        <v>0</v>
      </c>
      <c r="S1574" s="14">
        <v>1423</v>
      </c>
      <c r="T1574" s="15">
        <v>20.408300000000001</v>
      </c>
      <c r="U1574" s="15">
        <v>69.726532832230021</v>
      </c>
      <c r="V1574" s="33">
        <f t="shared" si="152"/>
        <v>1</v>
      </c>
      <c r="W1574" s="34">
        <v>1</v>
      </c>
      <c r="X1574" s="19">
        <v>0</v>
      </c>
      <c r="Y1574" s="36">
        <v>0</v>
      </c>
      <c r="Z1574" s="41">
        <v>0</v>
      </c>
      <c r="AA1574" s="5">
        <f t="shared" si="148"/>
        <v>5</v>
      </c>
      <c r="AB1574" s="5">
        <f t="shared" si="149"/>
        <v>1</v>
      </c>
    </row>
    <row r="1575" spans="1:28" customFormat="1" ht="15" customHeight="1">
      <c r="A1575" s="6">
        <v>19034</v>
      </c>
      <c r="B1575" s="5" t="s">
        <v>3336</v>
      </c>
      <c r="C1575" s="5" t="s">
        <v>12728</v>
      </c>
      <c r="D1575" s="5" t="s">
        <v>3337</v>
      </c>
      <c r="E1575" s="9" t="s">
        <v>11051</v>
      </c>
      <c r="F1575" s="111">
        <v>1</v>
      </c>
      <c r="G1575" s="111">
        <v>0</v>
      </c>
      <c r="H1575" s="109">
        <f t="shared" si="147"/>
        <v>1</v>
      </c>
      <c r="I1575" s="22">
        <v>0</v>
      </c>
      <c r="J1575" s="25">
        <v>0</v>
      </c>
      <c r="K1575" s="95">
        <v>1</v>
      </c>
      <c r="L1575" s="12">
        <v>0</v>
      </c>
      <c r="M1575" s="12">
        <v>1</v>
      </c>
      <c r="N1575" s="27">
        <f t="shared" si="150"/>
        <v>1</v>
      </c>
      <c r="O1575" s="29">
        <v>1</v>
      </c>
      <c r="P1575" s="125">
        <v>0</v>
      </c>
      <c r="Q1575" s="125">
        <v>0</v>
      </c>
      <c r="R1575" s="31">
        <f t="shared" si="151"/>
        <v>0</v>
      </c>
      <c r="S1575" s="14">
        <v>1645</v>
      </c>
      <c r="T1575" s="15">
        <v>14.128599999999999</v>
      </c>
      <c r="U1575" s="15">
        <v>116.43050266834649</v>
      </c>
      <c r="V1575" s="33">
        <f t="shared" si="152"/>
        <v>0</v>
      </c>
      <c r="W1575" s="34">
        <v>0</v>
      </c>
      <c r="X1575" s="19">
        <v>0</v>
      </c>
      <c r="Y1575" s="36">
        <v>1</v>
      </c>
      <c r="Z1575" s="41">
        <v>0</v>
      </c>
      <c r="AA1575" s="5">
        <f t="shared" si="148"/>
        <v>4</v>
      </c>
      <c r="AB1575" s="5">
        <f t="shared" si="149"/>
        <v>1</v>
      </c>
    </row>
    <row r="1576" spans="1:28" customFormat="1" ht="15" customHeight="1">
      <c r="A1576" s="6">
        <v>19037</v>
      </c>
      <c r="B1576" s="5" t="s">
        <v>3348</v>
      </c>
      <c r="C1576" s="5" t="s">
        <v>12729</v>
      </c>
      <c r="D1576" s="5" t="s">
        <v>3349</v>
      </c>
      <c r="E1576" s="9" t="s">
        <v>11051</v>
      </c>
      <c r="F1576" s="111">
        <v>0</v>
      </c>
      <c r="G1576" s="111">
        <v>0</v>
      </c>
      <c r="H1576" s="109">
        <f t="shared" si="147"/>
        <v>0</v>
      </c>
      <c r="I1576" s="22">
        <v>0</v>
      </c>
      <c r="J1576" s="25">
        <v>0</v>
      </c>
      <c r="K1576" s="95">
        <v>0</v>
      </c>
      <c r="L1576" s="12">
        <v>0</v>
      </c>
      <c r="M1576" s="12">
        <v>0</v>
      </c>
      <c r="N1576" s="27">
        <f t="shared" si="150"/>
        <v>0</v>
      </c>
      <c r="O1576" s="29">
        <v>1</v>
      </c>
      <c r="P1576" s="125">
        <v>0</v>
      </c>
      <c r="Q1576" s="125">
        <v>0</v>
      </c>
      <c r="R1576" s="31">
        <f t="shared" si="151"/>
        <v>0</v>
      </c>
      <c r="S1576" s="14">
        <v>1580</v>
      </c>
      <c r="T1576" s="15">
        <v>5.7577999999999996</v>
      </c>
      <c r="U1576" s="15">
        <v>274.41036506999205</v>
      </c>
      <c r="V1576" s="33">
        <f t="shared" si="152"/>
        <v>0</v>
      </c>
      <c r="W1576" s="34">
        <v>0</v>
      </c>
      <c r="X1576" s="19">
        <v>0</v>
      </c>
      <c r="Y1576" s="36">
        <v>0</v>
      </c>
      <c r="Z1576" s="41">
        <v>0</v>
      </c>
      <c r="AA1576" s="5">
        <f t="shared" si="148"/>
        <v>1</v>
      </c>
      <c r="AB1576" s="5">
        <f t="shared" si="149"/>
        <v>1</v>
      </c>
    </row>
    <row r="1577" spans="1:28" customFormat="1" ht="15" customHeight="1">
      <c r="A1577" s="6">
        <v>19038</v>
      </c>
      <c r="B1577" s="5" t="s">
        <v>3378</v>
      </c>
      <c r="C1577" s="5" t="s">
        <v>12730</v>
      </c>
      <c r="D1577" s="5" t="s">
        <v>3379</v>
      </c>
      <c r="E1577" s="9" t="s">
        <v>11051</v>
      </c>
      <c r="F1577" s="111">
        <v>1</v>
      </c>
      <c r="G1577" s="111">
        <v>0</v>
      </c>
      <c r="H1577" s="109">
        <f t="shared" si="147"/>
        <v>1</v>
      </c>
      <c r="I1577" s="22">
        <v>1</v>
      </c>
      <c r="J1577" s="25">
        <v>0</v>
      </c>
      <c r="K1577" s="95">
        <v>1</v>
      </c>
      <c r="L1577" s="12">
        <v>0</v>
      </c>
      <c r="M1577" s="12">
        <v>1</v>
      </c>
      <c r="N1577" s="27">
        <f t="shared" si="150"/>
        <v>1</v>
      </c>
      <c r="O1577" s="29">
        <v>1</v>
      </c>
      <c r="P1577" s="125">
        <v>0</v>
      </c>
      <c r="Q1577" s="125">
        <v>0</v>
      </c>
      <c r="R1577" s="31">
        <f t="shared" si="151"/>
        <v>0</v>
      </c>
      <c r="S1577" s="14">
        <v>654</v>
      </c>
      <c r="T1577" s="15">
        <v>12.938499999999999</v>
      </c>
      <c r="U1577" s="15">
        <v>50.546817637284079</v>
      </c>
      <c r="V1577" s="33">
        <f t="shared" si="152"/>
        <v>1</v>
      </c>
      <c r="W1577" s="34">
        <v>1</v>
      </c>
      <c r="X1577" s="19">
        <v>0</v>
      </c>
      <c r="Y1577" s="36">
        <v>1</v>
      </c>
      <c r="Z1577" s="41">
        <v>0</v>
      </c>
      <c r="AA1577" s="5">
        <f t="shared" si="148"/>
        <v>7</v>
      </c>
      <c r="AB1577" s="5">
        <f t="shared" si="149"/>
        <v>1</v>
      </c>
    </row>
    <row r="1578" spans="1:28" customFormat="1" ht="15" customHeight="1">
      <c r="A1578" s="6">
        <v>19039</v>
      </c>
      <c r="B1578" s="5" t="s">
        <v>3400</v>
      </c>
      <c r="C1578" s="5" t="s">
        <v>12731</v>
      </c>
      <c r="D1578" s="5" t="s">
        <v>3401</v>
      </c>
      <c r="E1578" s="9" t="s">
        <v>11051</v>
      </c>
      <c r="F1578" s="111">
        <v>0</v>
      </c>
      <c r="G1578" s="111">
        <v>0</v>
      </c>
      <c r="H1578" s="109">
        <f t="shared" si="147"/>
        <v>0</v>
      </c>
      <c r="I1578" s="22">
        <v>1</v>
      </c>
      <c r="J1578" s="25">
        <v>0</v>
      </c>
      <c r="K1578" s="95">
        <v>1</v>
      </c>
      <c r="L1578" s="12">
        <v>0</v>
      </c>
      <c r="M1578" s="12">
        <v>1</v>
      </c>
      <c r="N1578" s="27">
        <f t="shared" si="150"/>
        <v>1</v>
      </c>
      <c r="O1578" s="29">
        <v>1</v>
      </c>
      <c r="P1578" s="125">
        <v>0</v>
      </c>
      <c r="Q1578" s="125">
        <v>0</v>
      </c>
      <c r="R1578" s="31">
        <f t="shared" si="151"/>
        <v>0</v>
      </c>
      <c r="S1578" s="14">
        <v>447</v>
      </c>
      <c r="T1578" s="15">
        <v>6.7740999999999998</v>
      </c>
      <c r="U1578" s="15">
        <v>65.986625529590654</v>
      </c>
      <c r="V1578" s="33">
        <f t="shared" si="152"/>
        <v>1</v>
      </c>
      <c r="W1578" s="34">
        <v>1</v>
      </c>
      <c r="X1578" s="19">
        <v>0</v>
      </c>
      <c r="Y1578" s="36">
        <v>0</v>
      </c>
      <c r="Z1578" s="41">
        <v>0</v>
      </c>
      <c r="AA1578" s="5">
        <f t="shared" si="148"/>
        <v>5</v>
      </c>
      <c r="AB1578" s="5">
        <f t="shared" si="149"/>
        <v>1</v>
      </c>
    </row>
    <row r="1579" spans="1:28" customFormat="1" ht="15" customHeight="1">
      <c r="A1579" s="6">
        <v>19040</v>
      </c>
      <c r="B1579" s="5" t="s">
        <v>3472</v>
      </c>
      <c r="C1579" s="5" t="s">
        <v>12732</v>
      </c>
      <c r="D1579" s="5" t="s">
        <v>3473</v>
      </c>
      <c r="E1579" s="9" t="s">
        <v>11051</v>
      </c>
      <c r="F1579" s="111">
        <v>1</v>
      </c>
      <c r="G1579" s="111">
        <v>0</v>
      </c>
      <c r="H1579" s="109">
        <f t="shared" si="147"/>
        <v>1</v>
      </c>
      <c r="I1579" s="22">
        <v>0</v>
      </c>
      <c r="J1579" s="25">
        <v>1</v>
      </c>
      <c r="K1579" s="95">
        <v>1</v>
      </c>
      <c r="L1579" s="12">
        <v>0</v>
      </c>
      <c r="M1579" s="12">
        <v>1</v>
      </c>
      <c r="N1579" s="27">
        <f t="shared" si="150"/>
        <v>1</v>
      </c>
      <c r="O1579" s="29">
        <v>1</v>
      </c>
      <c r="P1579" s="125">
        <v>0</v>
      </c>
      <c r="Q1579" s="125">
        <v>0</v>
      </c>
      <c r="R1579" s="31">
        <f t="shared" si="151"/>
        <v>0</v>
      </c>
      <c r="S1579" s="14">
        <v>310</v>
      </c>
      <c r="T1579" s="15">
        <v>9.9908000000000001</v>
      </c>
      <c r="U1579" s="15">
        <v>31.028546262561555</v>
      </c>
      <c r="V1579" s="33">
        <f t="shared" si="152"/>
        <v>1</v>
      </c>
      <c r="W1579" s="34">
        <v>1</v>
      </c>
      <c r="X1579" s="19">
        <v>0</v>
      </c>
      <c r="Y1579" s="36">
        <v>0</v>
      </c>
      <c r="Z1579" s="41">
        <v>0</v>
      </c>
      <c r="AA1579" s="5">
        <f t="shared" si="148"/>
        <v>6</v>
      </c>
      <c r="AB1579" s="5">
        <f t="shared" si="149"/>
        <v>1</v>
      </c>
    </row>
    <row r="1580" spans="1:28" customFormat="1" ht="15" customHeight="1">
      <c r="A1580" s="6">
        <v>19041</v>
      </c>
      <c r="B1580" s="5" t="s">
        <v>3558</v>
      </c>
      <c r="C1580" s="5" t="s">
        <v>12733</v>
      </c>
      <c r="D1580" s="5" t="s">
        <v>3559</v>
      </c>
      <c r="E1580" s="9" t="s">
        <v>11051</v>
      </c>
      <c r="F1580" s="111">
        <v>0</v>
      </c>
      <c r="G1580" s="111">
        <v>0</v>
      </c>
      <c r="H1580" s="109">
        <f t="shared" si="147"/>
        <v>0</v>
      </c>
      <c r="I1580" s="22">
        <v>0</v>
      </c>
      <c r="J1580" s="25">
        <v>0</v>
      </c>
      <c r="K1580" s="95">
        <v>1</v>
      </c>
      <c r="L1580" s="12">
        <v>0</v>
      </c>
      <c r="M1580" s="12">
        <v>0</v>
      </c>
      <c r="N1580" s="27">
        <f t="shared" si="150"/>
        <v>1</v>
      </c>
      <c r="O1580" s="29">
        <v>1</v>
      </c>
      <c r="P1580" s="125">
        <v>0</v>
      </c>
      <c r="Q1580" s="125">
        <v>0</v>
      </c>
      <c r="R1580" s="31">
        <f t="shared" si="151"/>
        <v>0</v>
      </c>
      <c r="S1580" s="14">
        <v>3865</v>
      </c>
      <c r="T1580" s="15">
        <v>20.652800000000003</v>
      </c>
      <c r="U1580" s="15">
        <v>187.14169507282304</v>
      </c>
      <c r="V1580" s="33">
        <f t="shared" si="152"/>
        <v>0</v>
      </c>
      <c r="W1580" s="34">
        <v>0</v>
      </c>
      <c r="X1580" s="19">
        <v>0</v>
      </c>
      <c r="Y1580" s="36">
        <v>0</v>
      </c>
      <c r="Z1580" s="41">
        <v>0</v>
      </c>
      <c r="AA1580" s="5">
        <f t="shared" si="148"/>
        <v>2</v>
      </c>
      <c r="AB1580" s="5">
        <f t="shared" si="149"/>
        <v>1</v>
      </c>
    </row>
    <row r="1581" spans="1:28" customFormat="1" ht="15" customHeight="1">
      <c r="A1581" s="6">
        <v>19043</v>
      </c>
      <c r="B1581" s="5" t="s">
        <v>3790</v>
      </c>
      <c r="C1581" s="5" t="s">
        <v>12734</v>
      </c>
      <c r="D1581" s="5" t="s">
        <v>3791</v>
      </c>
      <c r="E1581" s="9" t="s">
        <v>11051</v>
      </c>
      <c r="F1581" s="111">
        <v>0</v>
      </c>
      <c r="G1581" s="111">
        <v>0</v>
      </c>
      <c r="H1581" s="109">
        <f t="shared" si="147"/>
        <v>0</v>
      </c>
      <c r="I1581" s="22">
        <v>1</v>
      </c>
      <c r="J1581" s="25">
        <v>0</v>
      </c>
      <c r="K1581" s="95">
        <v>1</v>
      </c>
      <c r="L1581" s="12">
        <v>0</v>
      </c>
      <c r="M1581" s="12">
        <v>1</v>
      </c>
      <c r="N1581" s="27">
        <f t="shared" si="150"/>
        <v>1</v>
      </c>
      <c r="O1581" s="29">
        <v>1</v>
      </c>
      <c r="P1581" s="125">
        <v>0</v>
      </c>
      <c r="Q1581" s="125">
        <v>0</v>
      </c>
      <c r="R1581" s="31">
        <f t="shared" si="151"/>
        <v>0</v>
      </c>
      <c r="S1581" s="14">
        <v>1200</v>
      </c>
      <c r="T1581" s="15">
        <v>8.1938999999999993</v>
      </c>
      <c r="U1581" s="15">
        <v>146.45040823051295</v>
      </c>
      <c r="V1581" s="33">
        <f t="shared" si="152"/>
        <v>0</v>
      </c>
      <c r="W1581" s="34">
        <v>0</v>
      </c>
      <c r="X1581" s="19">
        <v>0</v>
      </c>
      <c r="Y1581" s="36">
        <v>0</v>
      </c>
      <c r="Z1581" s="41">
        <v>0</v>
      </c>
      <c r="AA1581" s="5">
        <f t="shared" si="148"/>
        <v>3</v>
      </c>
      <c r="AB1581" s="5">
        <f t="shared" si="149"/>
        <v>1</v>
      </c>
    </row>
    <row r="1582" spans="1:28" customFormat="1" ht="15" customHeight="1">
      <c r="A1582" s="6">
        <v>19044</v>
      </c>
      <c r="B1582" s="5" t="s">
        <v>3924</v>
      </c>
      <c r="C1582" s="5" t="s">
        <v>12735</v>
      </c>
      <c r="D1582" s="5" t="s">
        <v>3925</v>
      </c>
      <c r="E1582" s="9" t="s">
        <v>11051</v>
      </c>
      <c r="F1582" s="111">
        <v>1</v>
      </c>
      <c r="G1582" s="111">
        <v>0</v>
      </c>
      <c r="H1582" s="109">
        <f t="shared" si="147"/>
        <v>1</v>
      </c>
      <c r="I1582" s="22">
        <v>1</v>
      </c>
      <c r="J1582" s="25">
        <v>0</v>
      </c>
      <c r="K1582" s="95">
        <v>1</v>
      </c>
      <c r="L1582" s="12">
        <v>0</v>
      </c>
      <c r="M1582" s="12">
        <v>1</v>
      </c>
      <c r="N1582" s="27">
        <f t="shared" si="150"/>
        <v>1</v>
      </c>
      <c r="O1582" s="29">
        <v>1</v>
      </c>
      <c r="P1582" s="125">
        <v>0</v>
      </c>
      <c r="Q1582" s="125">
        <v>0</v>
      </c>
      <c r="R1582" s="31">
        <f t="shared" si="151"/>
        <v>0</v>
      </c>
      <c r="S1582" s="14">
        <v>1116</v>
      </c>
      <c r="T1582" s="15">
        <v>12.6432</v>
      </c>
      <c r="U1582" s="15">
        <v>88.268792710706151</v>
      </c>
      <c r="V1582" s="33">
        <f t="shared" si="152"/>
        <v>0</v>
      </c>
      <c r="W1582" s="34">
        <v>0</v>
      </c>
      <c r="X1582" s="19">
        <v>0</v>
      </c>
      <c r="Y1582" s="36">
        <v>0</v>
      </c>
      <c r="Z1582" s="41">
        <v>0</v>
      </c>
      <c r="AA1582" s="5">
        <f t="shared" si="148"/>
        <v>4</v>
      </c>
      <c r="AB1582" s="5">
        <f t="shared" si="149"/>
        <v>1</v>
      </c>
    </row>
    <row r="1583" spans="1:28" customFormat="1" ht="15" customHeight="1">
      <c r="A1583" s="6">
        <v>19045</v>
      </c>
      <c r="B1583" s="5" t="s">
        <v>4076</v>
      </c>
      <c r="C1583" s="5" t="s">
        <v>12736</v>
      </c>
      <c r="D1583" s="5" t="s">
        <v>4077</v>
      </c>
      <c r="E1583" s="9" t="s">
        <v>11051</v>
      </c>
      <c r="F1583" s="111">
        <v>1</v>
      </c>
      <c r="G1583" s="111">
        <v>0</v>
      </c>
      <c r="H1583" s="109">
        <f t="shared" si="147"/>
        <v>1</v>
      </c>
      <c r="I1583" s="22">
        <v>1</v>
      </c>
      <c r="J1583" s="25">
        <v>0</v>
      </c>
      <c r="K1583" s="95">
        <v>1</v>
      </c>
      <c r="L1583" s="12">
        <v>0</v>
      </c>
      <c r="M1583" s="12">
        <v>1</v>
      </c>
      <c r="N1583" s="27">
        <f t="shared" si="150"/>
        <v>1</v>
      </c>
      <c r="O1583" s="29">
        <v>1</v>
      </c>
      <c r="P1583" s="125">
        <v>0</v>
      </c>
      <c r="Q1583" s="125">
        <v>0</v>
      </c>
      <c r="R1583" s="31">
        <f t="shared" si="151"/>
        <v>0</v>
      </c>
      <c r="S1583" s="14">
        <v>899</v>
      </c>
      <c r="T1583" s="15">
        <v>15.7074</v>
      </c>
      <c r="U1583" s="15">
        <v>57.234169881711807</v>
      </c>
      <c r="V1583" s="33">
        <f t="shared" si="152"/>
        <v>1</v>
      </c>
      <c r="W1583" s="34">
        <v>1</v>
      </c>
      <c r="X1583" s="19">
        <v>0</v>
      </c>
      <c r="Y1583" s="36">
        <v>0</v>
      </c>
      <c r="Z1583" s="41">
        <v>0</v>
      </c>
      <c r="AA1583" s="5">
        <f t="shared" si="148"/>
        <v>6</v>
      </c>
      <c r="AB1583" s="5">
        <f t="shared" si="149"/>
        <v>1</v>
      </c>
    </row>
    <row r="1584" spans="1:28" customFormat="1" ht="15" customHeight="1">
      <c r="A1584" s="6">
        <v>19046</v>
      </c>
      <c r="B1584" s="5" t="s">
        <v>4082</v>
      </c>
      <c r="C1584" s="5" t="s">
        <v>12737</v>
      </c>
      <c r="D1584" s="5" t="s">
        <v>4083</v>
      </c>
      <c r="E1584" s="9" t="s">
        <v>11051</v>
      </c>
      <c r="F1584" s="111">
        <v>1</v>
      </c>
      <c r="G1584" s="111">
        <v>0</v>
      </c>
      <c r="H1584" s="109">
        <f t="shared" si="147"/>
        <v>1</v>
      </c>
      <c r="I1584" s="22">
        <v>1</v>
      </c>
      <c r="J1584" s="25">
        <v>0</v>
      </c>
      <c r="K1584" s="95">
        <v>1</v>
      </c>
      <c r="L1584" s="12">
        <v>0</v>
      </c>
      <c r="M1584" s="12">
        <v>1</v>
      </c>
      <c r="N1584" s="27">
        <f t="shared" si="150"/>
        <v>1</v>
      </c>
      <c r="O1584" s="29">
        <v>1</v>
      </c>
      <c r="P1584" s="125">
        <v>0</v>
      </c>
      <c r="Q1584" s="125">
        <v>0</v>
      </c>
      <c r="R1584" s="31">
        <f t="shared" si="151"/>
        <v>0</v>
      </c>
      <c r="S1584" s="14">
        <v>2015</v>
      </c>
      <c r="T1584" s="15">
        <v>17.101500000000001</v>
      </c>
      <c r="U1584" s="15">
        <v>117.82592170277459</v>
      </c>
      <c r="V1584" s="33">
        <f t="shared" si="152"/>
        <v>0</v>
      </c>
      <c r="W1584" s="34">
        <v>1</v>
      </c>
      <c r="X1584" s="19">
        <v>0</v>
      </c>
      <c r="Y1584" s="36">
        <v>0</v>
      </c>
      <c r="Z1584" s="41">
        <v>0</v>
      </c>
      <c r="AA1584" s="5">
        <f t="shared" si="148"/>
        <v>5</v>
      </c>
      <c r="AB1584" s="5">
        <f t="shared" si="149"/>
        <v>1</v>
      </c>
    </row>
    <row r="1585" spans="1:28" customFormat="1" ht="15" customHeight="1">
      <c r="A1585" s="6">
        <v>19047</v>
      </c>
      <c r="B1585" s="5" t="s">
        <v>4220</v>
      </c>
      <c r="C1585" s="5" t="s">
        <v>12738</v>
      </c>
      <c r="D1585" s="5" t="s">
        <v>4221</v>
      </c>
      <c r="E1585" s="9" t="s">
        <v>11051</v>
      </c>
      <c r="F1585" s="111">
        <v>1</v>
      </c>
      <c r="G1585" s="111">
        <v>0</v>
      </c>
      <c r="H1585" s="109">
        <f t="shared" si="147"/>
        <v>1</v>
      </c>
      <c r="I1585" s="22">
        <v>1</v>
      </c>
      <c r="J1585" s="25">
        <v>0</v>
      </c>
      <c r="K1585" s="95">
        <v>1</v>
      </c>
      <c r="L1585" s="12">
        <v>0</v>
      </c>
      <c r="M1585" s="12">
        <v>1</v>
      </c>
      <c r="N1585" s="27">
        <f t="shared" si="150"/>
        <v>1</v>
      </c>
      <c r="O1585" s="29">
        <v>1</v>
      </c>
      <c r="P1585" s="125">
        <v>0</v>
      </c>
      <c r="Q1585" s="125">
        <v>0</v>
      </c>
      <c r="R1585" s="31">
        <f t="shared" si="151"/>
        <v>0</v>
      </c>
      <c r="S1585" s="14">
        <v>1178</v>
      </c>
      <c r="T1585" s="15">
        <v>18.573499999999999</v>
      </c>
      <c r="U1585" s="15">
        <v>63.42369504939834</v>
      </c>
      <c r="V1585" s="33">
        <f t="shared" si="152"/>
        <v>1</v>
      </c>
      <c r="W1585" s="34">
        <v>1</v>
      </c>
      <c r="X1585" s="19">
        <v>0</v>
      </c>
      <c r="Y1585" s="36">
        <v>0</v>
      </c>
      <c r="Z1585" s="41">
        <v>0</v>
      </c>
      <c r="AA1585" s="5">
        <f t="shared" si="148"/>
        <v>6</v>
      </c>
      <c r="AB1585" s="5">
        <f t="shared" si="149"/>
        <v>1</v>
      </c>
    </row>
    <row r="1586" spans="1:28" customFormat="1" ht="15" customHeight="1">
      <c r="A1586" s="6">
        <v>19048</v>
      </c>
      <c r="B1586" s="5" t="s">
        <v>4250</v>
      </c>
      <c r="C1586" s="5" t="s">
        <v>12739</v>
      </c>
      <c r="D1586" s="5" t="s">
        <v>4251</v>
      </c>
      <c r="E1586" s="9" t="s">
        <v>11051</v>
      </c>
      <c r="F1586" s="111">
        <v>1</v>
      </c>
      <c r="G1586" s="111">
        <v>0</v>
      </c>
      <c r="H1586" s="109">
        <f t="shared" si="147"/>
        <v>1</v>
      </c>
      <c r="I1586" s="22">
        <v>0</v>
      </c>
      <c r="J1586" s="25">
        <v>0</v>
      </c>
      <c r="K1586" s="95">
        <v>1</v>
      </c>
      <c r="L1586" s="12">
        <v>0</v>
      </c>
      <c r="M1586" s="12">
        <v>1</v>
      </c>
      <c r="N1586" s="27">
        <f t="shared" si="150"/>
        <v>1</v>
      </c>
      <c r="O1586" s="29">
        <v>1</v>
      </c>
      <c r="P1586" s="125">
        <v>0</v>
      </c>
      <c r="Q1586" s="125">
        <v>0</v>
      </c>
      <c r="R1586" s="31">
        <f t="shared" si="151"/>
        <v>0</v>
      </c>
      <c r="S1586" s="14">
        <v>1283</v>
      </c>
      <c r="T1586" s="15">
        <v>7.7191999999999998</v>
      </c>
      <c r="U1586" s="15">
        <v>166.20893356824541</v>
      </c>
      <c r="V1586" s="33">
        <f t="shared" si="152"/>
        <v>0</v>
      </c>
      <c r="W1586" s="34">
        <v>1</v>
      </c>
      <c r="X1586" s="19">
        <v>0</v>
      </c>
      <c r="Y1586" s="36">
        <v>0</v>
      </c>
      <c r="Z1586" s="41">
        <v>0</v>
      </c>
      <c r="AA1586" s="5">
        <f t="shared" si="148"/>
        <v>4</v>
      </c>
      <c r="AB1586" s="5">
        <f t="shared" si="149"/>
        <v>1</v>
      </c>
    </row>
    <row r="1587" spans="1:28" customFormat="1" ht="15" customHeight="1">
      <c r="A1587" s="6">
        <v>19049</v>
      </c>
      <c r="B1587" s="5" t="s">
        <v>4354</v>
      </c>
      <c r="C1587" s="5" t="s">
        <v>12740</v>
      </c>
      <c r="D1587" s="5" t="s">
        <v>4355</v>
      </c>
      <c r="E1587" s="9" t="s">
        <v>11051</v>
      </c>
      <c r="F1587" s="111">
        <v>1</v>
      </c>
      <c r="G1587" s="111">
        <v>0</v>
      </c>
      <c r="H1587" s="109">
        <f t="shared" si="147"/>
        <v>1</v>
      </c>
      <c r="I1587" s="22">
        <v>1</v>
      </c>
      <c r="J1587" s="25">
        <v>0</v>
      </c>
      <c r="K1587" s="95">
        <v>1</v>
      </c>
      <c r="L1587" s="12">
        <v>0</v>
      </c>
      <c r="M1587" s="12">
        <v>1</v>
      </c>
      <c r="N1587" s="27">
        <f t="shared" si="150"/>
        <v>1</v>
      </c>
      <c r="O1587" s="29">
        <v>1</v>
      </c>
      <c r="P1587" s="125">
        <v>0</v>
      </c>
      <c r="Q1587" s="125">
        <v>0</v>
      </c>
      <c r="R1587" s="31">
        <f t="shared" si="151"/>
        <v>0</v>
      </c>
      <c r="S1587" s="14">
        <v>636</v>
      </c>
      <c r="T1587" s="15">
        <v>9.2765000000000004</v>
      </c>
      <c r="U1587" s="15">
        <v>68.560340645717673</v>
      </c>
      <c r="V1587" s="33">
        <f t="shared" si="152"/>
        <v>1</v>
      </c>
      <c r="W1587" s="34">
        <v>0</v>
      </c>
      <c r="X1587" s="19">
        <v>0</v>
      </c>
      <c r="Y1587" s="36">
        <v>0</v>
      </c>
      <c r="Z1587" s="41">
        <v>0</v>
      </c>
      <c r="AA1587" s="5">
        <f t="shared" si="148"/>
        <v>5</v>
      </c>
      <c r="AB1587" s="5">
        <f t="shared" si="149"/>
        <v>1</v>
      </c>
    </row>
    <row r="1588" spans="1:28" customFormat="1" ht="15" customHeight="1">
      <c r="A1588" s="6">
        <v>19050</v>
      </c>
      <c r="B1588" s="5" t="s">
        <v>4472</v>
      </c>
      <c r="C1588" s="5" t="s">
        <v>12741</v>
      </c>
      <c r="D1588" s="5" t="s">
        <v>4473</v>
      </c>
      <c r="E1588" s="9" t="s">
        <v>11051</v>
      </c>
      <c r="F1588" s="111">
        <v>1</v>
      </c>
      <c r="G1588" s="111">
        <v>0</v>
      </c>
      <c r="H1588" s="109">
        <f t="shared" si="147"/>
        <v>1</v>
      </c>
      <c r="I1588" s="22">
        <v>1</v>
      </c>
      <c r="J1588" s="25">
        <v>0</v>
      </c>
      <c r="K1588" s="95">
        <v>1</v>
      </c>
      <c r="L1588" s="12">
        <v>0</v>
      </c>
      <c r="M1588" s="12">
        <v>1</v>
      </c>
      <c r="N1588" s="27">
        <f t="shared" si="150"/>
        <v>1</v>
      </c>
      <c r="O1588" s="29">
        <v>1</v>
      </c>
      <c r="P1588" s="125">
        <v>0</v>
      </c>
      <c r="Q1588" s="125">
        <v>0</v>
      </c>
      <c r="R1588" s="31">
        <f t="shared" si="151"/>
        <v>0</v>
      </c>
      <c r="S1588" s="14">
        <v>1469</v>
      </c>
      <c r="T1588" s="15">
        <v>12.2584</v>
      </c>
      <c r="U1588" s="15">
        <v>119.83619395679698</v>
      </c>
      <c r="V1588" s="33">
        <f t="shared" si="152"/>
        <v>0</v>
      </c>
      <c r="W1588" s="34">
        <v>1</v>
      </c>
      <c r="X1588" s="19">
        <v>0</v>
      </c>
      <c r="Y1588" s="36">
        <v>0</v>
      </c>
      <c r="Z1588" s="41">
        <v>0</v>
      </c>
      <c r="AA1588" s="5">
        <f t="shared" si="148"/>
        <v>5</v>
      </c>
      <c r="AB1588" s="5">
        <f t="shared" si="149"/>
        <v>1</v>
      </c>
    </row>
    <row r="1589" spans="1:28" customFormat="1" ht="15" customHeight="1">
      <c r="A1589" s="6">
        <v>19051</v>
      </c>
      <c r="B1589" s="5" t="s">
        <v>4498</v>
      </c>
      <c r="C1589" s="5" t="s">
        <v>12742</v>
      </c>
      <c r="D1589" s="5" t="s">
        <v>4499</v>
      </c>
      <c r="E1589" s="9" t="s">
        <v>11051</v>
      </c>
      <c r="F1589" s="111">
        <v>0</v>
      </c>
      <c r="G1589" s="111">
        <v>0</v>
      </c>
      <c r="H1589" s="109">
        <f t="shared" si="147"/>
        <v>0</v>
      </c>
      <c r="I1589" s="22">
        <v>1</v>
      </c>
      <c r="J1589" s="25">
        <v>0</v>
      </c>
      <c r="K1589" s="95">
        <v>1</v>
      </c>
      <c r="L1589" s="12">
        <v>0</v>
      </c>
      <c r="M1589" s="12">
        <v>1</v>
      </c>
      <c r="N1589" s="27">
        <f t="shared" si="150"/>
        <v>1</v>
      </c>
      <c r="O1589" s="29">
        <v>1</v>
      </c>
      <c r="P1589" s="125">
        <v>0</v>
      </c>
      <c r="Q1589" s="125">
        <v>0</v>
      </c>
      <c r="R1589" s="31">
        <f t="shared" si="151"/>
        <v>0</v>
      </c>
      <c r="S1589" s="14">
        <v>1873</v>
      </c>
      <c r="T1589" s="15">
        <v>22.29</v>
      </c>
      <c r="U1589" s="15">
        <v>84.028712427097361</v>
      </c>
      <c r="V1589" s="33">
        <f t="shared" si="152"/>
        <v>0</v>
      </c>
      <c r="W1589" s="34">
        <v>1</v>
      </c>
      <c r="X1589" s="19">
        <v>0</v>
      </c>
      <c r="Y1589" s="36">
        <v>0</v>
      </c>
      <c r="Z1589" s="41">
        <v>0</v>
      </c>
      <c r="AA1589" s="5">
        <f t="shared" si="148"/>
        <v>4</v>
      </c>
      <c r="AB1589" s="5">
        <f t="shared" si="149"/>
        <v>1</v>
      </c>
    </row>
    <row r="1590" spans="1:28" customFormat="1" ht="15" customHeight="1">
      <c r="A1590" s="6">
        <v>19052</v>
      </c>
      <c r="B1590" s="5" t="s">
        <v>4548</v>
      </c>
      <c r="C1590" s="5" t="s">
        <v>12743</v>
      </c>
      <c r="D1590" s="5" t="s">
        <v>4549</v>
      </c>
      <c r="E1590" s="9" t="s">
        <v>11051</v>
      </c>
      <c r="F1590" s="111">
        <v>1</v>
      </c>
      <c r="G1590" s="111">
        <v>0</v>
      </c>
      <c r="H1590" s="109">
        <f t="shared" si="147"/>
        <v>1</v>
      </c>
      <c r="I1590" s="22">
        <v>1</v>
      </c>
      <c r="J1590" s="25">
        <v>0</v>
      </c>
      <c r="K1590" s="95">
        <v>1</v>
      </c>
      <c r="L1590" s="12">
        <v>0</v>
      </c>
      <c r="M1590" s="12">
        <v>1</v>
      </c>
      <c r="N1590" s="27">
        <f t="shared" si="150"/>
        <v>1</v>
      </c>
      <c r="O1590" s="29">
        <v>0</v>
      </c>
      <c r="P1590" s="125">
        <v>0</v>
      </c>
      <c r="Q1590" s="125">
        <v>0</v>
      </c>
      <c r="R1590" s="31">
        <f t="shared" si="151"/>
        <v>0</v>
      </c>
      <c r="S1590" s="14">
        <v>2873</v>
      </c>
      <c r="T1590" s="15">
        <v>25.228099999999998</v>
      </c>
      <c r="U1590" s="15">
        <v>113.8809502102814</v>
      </c>
      <c r="V1590" s="33">
        <f t="shared" si="152"/>
        <v>0</v>
      </c>
      <c r="W1590" s="34">
        <v>1</v>
      </c>
      <c r="X1590" s="19">
        <v>0</v>
      </c>
      <c r="Y1590" s="36">
        <v>1</v>
      </c>
      <c r="Z1590" s="41">
        <v>0</v>
      </c>
      <c r="AA1590" s="5">
        <f t="shared" si="148"/>
        <v>5</v>
      </c>
      <c r="AB1590" s="5">
        <f t="shared" si="149"/>
        <v>1</v>
      </c>
    </row>
    <row r="1591" spans="1:28" customFormat="1" ht="15" customHeight="1">
      <c r="A1591" s="6">
        <v>19053</v>
      </c>
      <c r="B1591" s="5" t="s">
        <v>4618</v>
      </c>
      <c r="C1591" s="5" t="s">
        <v>12744</v>
      </c>
      <c r="D1591" s="5" t="s">
        <v>4619</v>
      </c>
      <c r="E1591" s="9" t="s">
        <v>11051</v>
      </c>
      <c r="F1591" s="111">
        <v>1</v>
      </c>
      <c r="G1591" s="111">
        <v>0</v>
      </c>
      <c r="H1591" s="109">
        <f t="shared" si="147"/>
        <v>1</v>
      </c>
      <c r="I1591" s="22">
        <v>1</v>
      </c>
      <c r="J1591" s="25">
        <v>0</v>
      </c>
      <c r="K1591" s="95">
        <v>1</v>
      </c>
      <c r="L1591" s="12">
        <v>0</v>
      </c>
      <c r="M1591" s="12">
        <v>1</v>
      </c>
      <c r="N1591" s="27">
        <f t="shared" si="150"/>
        <v>1</v>
      </c>
      <c r="O1591" s="29">
        <v>1</v>
      </c>
      <c r="P1591" s="125">
        <v>0</v>
      </c>
      <c r="Q1591" s="125">
        <v>0</v>
      </c>
      <c r="R1591" s="31">
        <f t="shared" si="151"/>
        <v>0</v>
      </c>
      <c r="S1591" s="14">
        <v>1231</v>
      </c>
      <c r="T1591" s="15">
        <v>9.4656000000000002</v>
      </c>
      <c r="U1591" s="15">
        <v>130.04986477349561</v>
      </c>
      <c r="V1591" s="33">
        <f t="shared" si="152"/>
        <v>0</v>
      </c>
      <c r="W1591" s="34">
        <v>0</v>
      </c>
      <c r="X1591" s="19">
        <v>0</v>
      </c>
      <c r="Y1591" s="36">
        <v>1</v>
      </c>
      <c r="Z1591" s="41">
        <v>0</v>
      </c>
      <c r="AA1591" s="5">
        <f t="shared" si="148"/>
        <v>5</v>
      </c>
      <c r="AB1591" s="5">
        <f t="shared" si="149"/>
        <v>1</v>
      </c>
    </row>
    <row r="1592" spans="1:28" customFormat="1" ht="15" customHeight="1">
      <c r="A1592" s="6">
        <v>19054</v>
      </c>
      <c r="B1592" s="5" t="s">
        <v>4646</v>
      </c>
      <c r="C1592" s="5" t="s">
        <v>12745</v>
      </c>
      <c r="D1592" s="5" t="s">
        <v>4647</v>
      </c>
      <c r="E1592" s="9" t="s">
        <v>11051</v>
      </c>
      <c r="F1592" s="111">
        <v>0</v>
      </c>
      <c r="G1592" s="111">
        <v>0</v>
      </c>
      <c r="H1592" s="109">
        <f t="shared" si="147"/>
        <v>0</v>
      </c>
      <c r="I1592" s="22">
        <v>0</v>
      </c>
      <c r="J1592" s="25">
        <v>0</v>
      </c>
      <c r="K1592" s="95">
        <v>1</v>
      </c>
      <c r="L1592" s="12">
        <v>0</v>
      </c>
      <c r="M1592" s="12">
        <v>0</v>
      </c>
      <c r="N1592" s="27">
        <f t="shared" si="150"/>
        <v>1</v>
      </c>
      <c r="O1592" s="29">
        <v>1</v>
      </c>
      <c r="P1592" s="125">
        <v>0</v>
      </c>
      <c r="Q1592" s="125">
        <v>0</v>
      </c>
      <c r="R1592" s="31">
        <f t="shared" si="151"/>
        <v>0</v>
      </c>
      <c r="S1592" s="14">
        <v>2068</v>
      </c>
      <c r="T1592" s="15">
        <v>6.1917</v>
      </c>
      <c r="U1592" s="15">
        <v>333.99551011838429</v>
      </c>
      <c r="V1592" s="33">
        <f t="shared" si="152"/>
        <v>0</v>
      </c>
      <c r="W1592" s="34">
        <v>1</v>
      </c>
      <c r="X1592" s="19">
        <v>0</v>
      </c>
      <c r="Y1592" s="36">
        <v>0</v>
      </c>
      <c r="Z1592" s="41">
        <v>0</v>
      </c>
      <c r="AA1592" s="5">
        <f t="shared" si="148"/>
        <v>3</v>
      </c>
      <c r="AB1592" s="5">
        <f t="shared" si="149"/>
        <v>1</v>
      </c>
    </row>
    <row r="1593" spans="1:28" customFormat="1" ht="15" customHeight="1">
      <c r="A1593" s="6">
        <v>19055</v>
      </c>
      <c r="B1593" s="5" t="s">
        <v>5061</v>
      </c>
      <c r="C1593" s="5" t="s">
        <v>12746</v>
      </c>
      <c r="D1593" s="5" t="s">
        <v>5062</v>
      </c>
      <c r="E1593" s="9" t="s">
        <v>11051</v>
      </c>
      <c r="F1593" s="111">
        <v>1</v>
      </c>
      <c r="G1593" s="111">
        <v>0</v>
      </c>
      <c r="H1593" s="109">
        <f t="shared" si="147"/>
        <v>1</v>
      </c>
      <c r="I1593" s="22">
        <v>0</v>
      </c>
      <c r="J1593" s="25">
        <v>0</v>
      </c>
      <c r="K1593" s="95">
        <v>1</v>
      </c>
      <c r="L1593" s="12">
        <v>0</v>
      </c>
      <c r="M1593" s="12">
        <v>0</v>
      </c>
      <c r="N1593" s="27">
        <f t="shared" si="150"/>
        <v>1</v>
      </c>
      <c r="O1593" s="29">
        <v>1</v>
      </c>
      <c r="P1593" s="125">
        <v>0</v>
      </c>
      <c r="Q1593" s="125">
        <v>0</v>
      </c>
      <c r="R1593" s="31">
        <f t="shared" si="151"/>
        <v>0</v>
      </c>
      <c r="S1593" s="14">
        <v>2931</v>
      </c>
      <c r="T1593" s="15">
        <v>10.761800000000001</v>
      </c>
      <c r="U1593" s="15">
        <v>272.35220873831514</v>
      </c>
      <c r="V1593" s="33">
        <f t="shared" si="152"/>
        <v>0</v>
      </c>
      <c r="W1593" s="34">
        <v>0</v>
      </c>
      <c r="X1593" s="19">
        <v>0</v>
      </c>
      <c r="Y1593" s="36">
        <v>0</v>
      </c>
      <c r="Z1593" s="41">
        <v>0</v>
      </c>
      <c r="AA1593" s="5">
        <f t="shared" si="148"/>
        <v>3</v>
      </c>
      <c r="AB1593" s="5">
        <f t="shared" si="149"/>
        <v>1</v>
      </c>
    </row>
    <row r="1594" spans="1:28" customFormat="1" ht="15" customHeight="1">
      <c r="A1594" s="6">
        <v>19056</v>
      </c>
      <c r="B1594" s="5" t="s">
        <v>5127</v>
      </c>
      <c r="C1594" s="5" t="s">
        <v>12747</v>
      </c>
      <c r="D1594" s="5" t="s">
        <v>5128</v>
      </c>
      <c r="E1594" s="9" t="s">
        <v>11051</v>
      </c>
      <c r="F1594" s="111">
        <v>0</v>
      </c>
      <c r="G1594" s="111">
        <v>0</v>
      </c>
      <c r="H1594" s="109">
        <f t="shared" si="147"/>
        <v>0</v>
      </c>
      <c r="I1594" s="22">
        <v>0</v>
      </c>
      <c r="J1594" s="25">
        <v>0</v>
      </c>
      <c r="K1594" s="95">
        <v>1</v>
      </c>
      <c r="L1594" s="12">
        <v>0</v>
      </c>
      <c r="M1594" s="12">
        <v>1</v>
      </c>
      <c r="N1594" s="27">
        <f t="shared" si="150"/>
        <v>1</v>
      </c>
      <c r="O1594" s="29">
        <v>1</v>
      </c>
      <c r="P1594" s="125">
        <v>0</v>
      </c>
      <c r="Q1594" s="125">
        <v>0</v>
      </c>
      <c r="R1594" s="31">
        <f t="shared" si="151"/>
        <v>0</v>
      </c>
      <c r="S1594" s="14">
        <v>1525</v>
      </c>
      <c r="T1594" s="15">
        <v>10.822699999999999</v>
      </c>
      <c r="U1594" s="15">
        <v>140.90753693625436</v>
      </c>
      <c r="V1594" s="33">
        <f t="shared" si="152"/>
        <v>0</v>
      </c>
      <c r="W1594" s="34">
        <v>1</v>
      </c>
      <c r="X1594" s="19">
        <v>0</v>
      </c>
      <c r="Y1594" s="36">
        <v>0</v>
      </c>
      <c r="Z1594" s="41">
        <v>0</v>
      </c>
      <c r="AA1594" s="5">
        <f t="shared" si="148"/>
        <v>3</v>
      </c>
      <c r="AB1594" s="5">
        <f t="shared" si="149"/>
        <v>1</v>
      </c>
    </row>
    <row r="1595" spans="1:28" customFormat="1" ht="15" customHeight="1">
      <c r="A1595" s="6">
        <v>19057</v>
      </c>
      <c r="B1595" s="5" t="s">
        <v>5271</v>
      </c>
      <c r="C1595" s="5" t="s">
        <v>12748</v>
      </c>
      <c r="D1595" s="5" t="s">
        <v>5272</v>
      </c>
      <c r="E1595" s="9" t="s">
        <v>11051</v>
      </c>
      <c r="F1595" s="111">
        <v>1</v>
      </c>
      <c r="G1595" s="111">
        <v>0</v>
      </c>
      <c r="H1595" s="109">
        <f t="shared" si="147"/>
        <v>1</v>
      </c>
      <c r="I1595" s="22">
        <v>1</v>
      </c>
      <c r="J1595" s="25">
        <v>0</v>
      </c>
      <c r="K1595" s="95">
        <v>0</v>
      </c>
      <c r="L1595" s="12">
        <v>0</v>
      </c>
      <c r="M1595" s="12">
        <v>1</v>
      </c>
      <c r="N1595" s="27">
        <f t="shared" si="150"/>
        <v>1</v>
      </c>
      <c r="O1595" s="29">
        <v>1</v>
      </c>
      <c r="P1595" s="125">
        <v>0</v>
      </c>
      <c r="Q1595" s="125">
        <v>0</v>
      </c>
      <c r="R1595" s="31">
        <f t="shared" si="151"/>
        <v>0</v>
      </c>
      <c r="S1595" s="14">
        <v>1893</v>
      </c>
      <c r="T1595" s="15">
        <v>14.9214</v>
      </c>
      <c r="U1595" s="15">
        <v>126.86477140214726</v>
      </c>
      <c r="V1595" s="33">
        <f t="shared" si="152"/>
        <v>0</v>
      </c>
      <c r="W1595" s="34">
        <v>1</v>
      </c>
      <c r="X1595" s="19">
        <v>0</v>
      </c>
      <c r="Y1595" s="36">
        <v>1</v>
      </c>
      <c r="Z1595" s="41">
        <v>0</v>
      </c>
      <c r="AA1595" s="5">
        <f t="shared" si="148"/>
        <v>6</v>
      </c>
      <c r="AB1595" s="5">
        <f t="shared" si="149"/>
        <v>1</v>
      </c>
    </row>
    <row r="1596" spans="1:28" customFormat="1" ht="15" customHeight="1">
      <c r="A1596" s="6">
        <v>19058</v>
      </c>
      <c r="B1596" s="5" t="s">
        <v>5759</v>
      </c>
      <c r="C1596" s="5" t="s">
        <v>12749</v>
      </c>
      <c r="D1596" s="5" t="s">
        <v>5760</v>
      </c>
      <c r="E1596" s="9" t="s">
        <v>11051</v>
      </c>
      <c r="F1596" s="111">
        <v>0</v>
      </c>
      <c r="G1596" s="111">
        <v>0</v>
      </c>
      <c r="H1596" s="109">
        <f t="shared" si="147"/>
        <v>0</v>
      </c>
      <c r="I1596" s="22">
        <v>0</v>
      </c>
      <c r="J1596" s="25">
        <v>0</v>
      </c>
      <c r="K1596" s="95">
        <v>1</v>
      </c>
      <c r="L1596" s="12">
        <v>0</v>
      </c>
      <c r="M1596" s="12">
        <v>0</v>
      </c>
      <c r="N1596" s="27">
        <f t="shared" si="150"/>
        <v>1</v>
      </c>
      <c r="O1596" s="29">
        <v>1</v>
      </c>
      <c r="P1596" s="125">
        <v>0</v>
      </c>
      <c r="Q1596" s="125">
        <v>0</v>
      </c>
      <c r="R1596" s="31">
        <f t="shared" si="151"/>
        <v>0</v>
      </c>
      <c r="S1596" s="14">
        <v>2356</v>
      </c>
      <c r="T1596" s="15">
        <v>2.3428</v>
      </c>
      <c r="U1596" s="15">
        <v>1005.6342837630186</v>
      </c>
      <c r="V1596" s="33">
        <f t="shared" si="152"/>
        <v>0</v>
      </c>
      <c r="W1596" s="34">
        <v>0</v>
      </c>
      <c r="X1596" s="19">
        <v>0</v>
      </c>
      <c r="Y1596" s="36">
        <v>0</v>
      </c>
      <c r="Z1596" s="41">
        <v>0</v>
      </c>
      <c r="AA1596" s="5">
        <f t="shared" si="148"/>
        <v>2</v>
      </c>
      <c r="AB1596" s="5">
        <f t="shared" si="149"/>
        <v>1</v>
      </c>
    </row>
    <row r="1597" spans="1:28" customFormat="1" ht="15" customHeight="1">
      <c r="A1597" s="6">
        <v>19059</v>
      </c>
      <c r="B1597" s="5" t="s">
        <v>6031</v>
      </c>
      <c r="C1597" s="5" t="s">
        <v>12750</v>
      </c>
      <c r="D1597" s="5" t="s">
        <v>6032</v>
      </c>
      <c r="E1597" s="9" t="s">
        <v>11051</v>
      </c>
      <c r="F1597" s="111">
        <v>1</v>
      </c>
      <c r="G1597" s="111">
        <v>0</v>
      </c>
      <c r="H1597" s="109">
        <f t="shared" si="147"/>
        <v>1</v>
      </c>
      <c r="I1597" s="22">
        <v>1</v>
      </c>
      <c r="J1597" s="25">
        <v>0</v>
      </c>
      <c r="K1597" s="95">
        <v>1</v>
      </c>
      <c r="L1597" s="12">
        <v>0</v>
      </c>
      <c r="M1597" s="12">
        <v>1</v>
      </c>
      <c r="N1597" s="27">
        <f t="shared" si="150"/>
        <v>1</v>
      </c>
      <c r="O1597" s="29">
        <v>1</v>
      </c>
      <c r="P1597" s="125">
        <v>0</v>
      </c>
      <c r="Q1597" s="125">
        <v>0</v>
      </c>
      <c r="R1597" s="31">
        <f t="shared" si="151"/>
        <v>0</v>
      </c>
      <c r="S1597" s="14">
        <v>2606</v>
      </c>
      <c r="T1597" s="15">
        <v>11.394500000000001</v>
      </c>
      <c r="U1597" s="15">
        <v>228.70683224362631</v>
      </c>
      <c r="V1597" s="33">
        <f t="shared" si="152"/>
        <v>0</v>
      </c>
      <c r="W1597" s="34">
        <v>0</v>
      </c>
      <c r="X1597" s="19">
        <v>0</v>
      </c>
      <c r="Y1597" s="36">
        <v>0</v>
      </c>
      <c r="Z1597" s="41">
        <v>0</v>
      </c>
      <c r="AA1597" s="5">
        <f t="shared" si="148"/>
        <v>4</v>
      </c>
      <c r="AB1597" s="5">
        <f t="shared" si="149"/>
        <v>1</v>
      </c>
    </row>
    <row r="1598" spans="1:28" customFormat="1" ht="15" customHeight="1">
      <c r="A1598" s="6">
        <v>19060</v>
      </c>
      <c r="B1598" s="5" t="s">
        <v>6133</v>
      </c>
      <c r="C1598" s="5" t="s">
        <v>12751</v>
      </c>
      <c r="D1598" s="5" t="s">
        <v>6134</v>
      </c>
      <c r="E1598" s="9" t="s">
        <v>11051</v>
      </c>
      <c r="F1598" s="111">
        <v>1</v>
      </c>
      <c r="G1598" s="111">
        <v>0</v>
      </c>
      <c r="H1598" s="109">
        <f t="shared" si="147"/>
        <v>1</v>
      </c>
      <c r="I1598" s="22">
        <v>1</v>
      </c>
      <c r="J1598" s="25">
        <v>0</v>
      </c>
      <c r="K1598" s="95">
        <v>1</v>
      </c>
      <c r="L1598" s="12">
        <v>0</v>
      </c>
      <c r="M1598" s="12">
        <v>1</v>
      </c>
      <c r="N1598" s="27">
        <f t="shared" si="150"/>
        <v>1</v>
      </c>
      <c r="O1598" s="29">
        <v>1</v>
      </c>
      <c r="P1598" s="125">
        <v>0</v>
      </c>
      <c r="Q1598" s="125">
        <v>0</v>
      </c>
      <c r="R1598" s="31">
        <f t="shared" si="151"/>
        <v>0</v>
      </c>
      <c r="S1598" s="14">
        <v>822</v>
      </c>
      <c r="T1598" s="15">
        <v>8.1532999999999998</v>
      </c>
      <c r="U1598" s="15">
        <v>100.81807366342463</v>
      </c>
      <c r="V1598" s="33">
        <f t="shared" si="152"/>
        <v>0</v>
      </c>
      <c r="W1598" s="34">
        <v>0</v>
      </c>
      <c r="X1598" s="19">
        <v>0</v>
      </c>
      <c r="Y1598" s="36">
        <v>0</v>
      </c>
      <c r="Z1598" s="41">
        <v>0</v>
      </c>
      <c r="AA1598" s="5">
        <f t="shared" si="148"/>
        <v>4</v>
      </c>
      <c r="AB1598" s="5">
        <f t="shared" si="149"/>
        <v>1</v>
      </c>
    </row>
    <row r="1599" spans="1:28" customFormat="1" ht="15" customHeight="1">
      <c r="A1599" s="6">
        <v>19061</v>
      </c>
      <c r="B1599" s="5" t="s">
        <v>6143</v>
      </c>
      <c r="C1599" s="5" t="s">
        <v>12752</v>
      </c>
      <c r="D1599" s="5" t="s">
        <v>6144</v>
      </c>
      <c r="E1599" s="9" t="s">
        <v>11051</v>
      </c>
      <c r="F1599" s="111">
        <v>1</v>
      </c>
      <c r="G1599" s="111">
        <v>0</v>
      </c>
      <c r="H1599" s="109">
        <f t="shared" si="147"/>
        <v>1</v>
      </c>
      <c r="I1599" s="22">
        <v>1</v>
      </c>
      <c r="J1599" s="25">
        <v>0</v>
      </c>
      <c r="K1599" s="95">
        <v>1</v>
      </c>
      <c r="L1599" s="12">
        <v>0</v>
      </c>
      <c r="M1599" s="12">
        <v>1</v>
      </c>
      <c r="N1599" s="27">
        <f t="shared" si="150"/>
        <v>1</v>
      </c>
      <c r="O1599" s="29">
        <v>1</v>
      </c>
      <c r="P1599" s="125">
        <v>0</v>
      </c>
      <c r="Q1599" s="125">
        <v>0</v>
      </c>
      <c r="R1599" s="31">
        <f t="shared" si="151"/>
        <v>0</v>
      </c>
      <c r="S1599" s="14">
        <v>980</v>
      </c>
      <c r="T1599" s="15">
        <v>16.469100000000001</v>
      </c>
      <c r="U1599" s="15">
        <v>59.505376735826481</v>
      </c>
      <c r="V1599" s="33">
        <f t="shared" si="152"/>
        <v>1</v>
      </c>
      <c r="W1599" s="34">
        <v>1</v>
      </c>
      <c r="X1599" s="19">
        <v>0</v>
      </c>
      <c r="Y1599" s="36">
        <v>0</v>
      </c>
      <c r="Z1599" s="41">
        <v>0</v>
      </c>
      <c r="AA1599" s="5">
        <f t="shared" si="148"/>
        <v>6</v>
      </c>
      <c r="AB1599" s="5">
        <f t="shared" si="149"/>
        <v>1</v>
      </c>
    </row>
    <row r="1600" spans="1:28" customFormat="1" ht="15" customHeight="1">
      <c r="A1600" s="6">
        <v>19063</v>
      </c>
      <c r="B1600" s="5" t="s">
        <v>6411</v>
      </c>
      <c r="C1600" s="5" t="s">
        <v>12753</v>
      </c>
      <c r="D1600" s="5" t="s">
        <v>6412</v>
      </c>
      <c r="E1600" s="9" t="s">
        <v>11051</v>
      </c>
      <c r="F1600" s="111">
        <v>0</v>
      </c>
      <c r="G1600" s="111">
        <v>0</v>
      </c>
      <c r="H1600" s="109">
        <f t="shared" si="147"/>
        <v>0</v>
      </c>
      <c r="I1600" s="22">
        <v>1</v>
      </c>
      <c r="J1600" s="25">
        <v>0</v>
      </c>
      <c r="K1600" s="95">
        <v>1</v>
      </c>
      <c r="L1600" s="12">
        <v>0</v>
      </c>
      <c r="M1600" s="12">
        <v>1</v>
      </c>
      <c r="N1600" s="27">
        <f t="shared" si="150"/>
        <v>1</v>
      </c>
      <c r="O1600" s="29">
        <v>1</v>
      </c>
      <c r="P1600" s="125">
        <v>0</v>
      </c>
      <c r="Q1600" s="125">
        <v>0</v>
      </c>
      <c r="R1600" s="31">
        <f t="shared" si="151"/>
        <v>0</v>
      </c>
      <c r="S1600" s="14">
        <v>967</v>
      </c>
      <c r="T1600" s="15">
        <v>9.1541999999999994</v>
      </c>
      <c r="U1600" s="15">
        <v>105.63457210897731</v>
      </c>
      <c r="V1600" s="33">
        <f t="shared" si="152"/>
        <v>0</v>
      </c>
      <c r="W1600" s="34">
        <v>1</v>
      </c>
      <c r="X1600" s="19">
        <v>0</v>
      </c>
      <c r="Y1600" s="36">
        <v>0</v>
      </c>
      <c r="Z1600" s="41">
        <v>0</v>
      </c>
      <c r="AA1600" s="5">
        <f t="shared" si="148"/>
        <v>4</v>
      </c>
      <c r="AB1600" s="5">
        <f t="shared" si="149"/>
        <v>1</v>
      </c>
    </row>
    <row r="1601" spans="1:28" customFormat="1" ht="15" customHeight="1">
      <c r="A1601" s="6">
        <v>19064</v>
      </c>
      <c r="B1601" s="5" t="s">
        <v>6575</v>
      </c>
      <c r="C1601" s="5" t="s">
        <v>12754</v>
      </c>
      <c r="D1601" s="5" t="s">
        <v>6576</v>
      </c>
      <c r="E1601" s="9" t="s">
        <v>11051</v>
      </c>
      <c r="F1601" s="111">
        <v>1</v>
      </c>
      <c r="G1601" s="111">
        <v>0</v>
      </c>
      <c r="H1601" s="109">
        <f t="shared" si="147"/>
        <v>1</v>
      </c>
      <c r="I1601" s="22">
        <v>1</v>
      </c>
      <c r="J1601" s="25">
        <v>0</v>
      </c>
      <c r="K1601" s="95">
        <v>1</v>
      </c>
      <c r="L1601" s="12">
        <v>0</v>
      </c>
      <c r="M1601" s="12">
        <v>1</v>
      </c>
      <c r="N1601" s="27">
        <f t="shared" si="150"/>
        <v>1</v>
      </c>
      <c r="O1601" s="29">
        <v>1</v>
      </c>
      <c r="P1601" s="125">
        <v>0</v>
      </c>
      <c r="Q1601" s="125">
        <v>0</v>
      </c>
      <c r="R1601" s="31">
        <f t="shared" si="151"/>
        <v>0</v>
      </c>
      <c r="S1601" s="14">
        <v>3020</v>
      </c>
      <c r="T1601" s="15">
        <v>19.4893</v>
      </c>
      <c r="U1601" s="15">
        <v>154.95682246155582</v>
      </c>
      <c r="V1601" s="33">
        <f t="shared" si="152"/>
        <v>0</v>
      </c>
      <c r="W1601" s="34">
        <v>1</v>
      </c>
      <c r="X1601" s="19">
        <v>0</v>
      </c>
      <c r="Y1601" s="36">
        <v>1</v>
      </c>
      <c r="Z1601" s="41">
        <v>0</v>
      </c>
      <c r="AA1601" s="5">
        <f t="shared" si="148"/>
        <v>6</v>
      </c>
      <c r="AB1601" s="5">
        <f t="shared" si="149"/>
        <v>1</v>
      </c>
    </row>
    <row r="1602" spans="1:28" customFormat="1" ht="15" customHeight="1">
      <c r="A1602" s="6">
        <v>19065</v>
      </c>
      <c r="B1602" s="5" t="s">
        <v>6623</v>
      </c>
      <c r="C1602" s="5" t="s">
        <v>12755</v>
      </c>
      <c r="D1602" s="5" t="s">
        <v>6624</v>
      </c>
      <c r="E1602" s="9" t="s">
        <v>11051</v>
      </c>
      <c r="F1602" s="111">
        <v>0</v>
      </c>
      <c r="G1602" s="111">
        <v>0</v>
      </c>
      <c r="H1602" s="109">
        <f t="shared" si="147"/>
        <v>0</v>
      </c>
      <c r="I1602" s="22">
        <v>1</v>
      </c>
      <c r="J1602" s="25">
        <v>0</v>
      </c>
      <c r="K1602" s="95">
        <v>1</v>
      </c>
      <c r="L1602" s="12">
        <v>0</v>
      </c>
      <c r="M1602" s="12">
        <v>1</v>
      </c>
      <c r="N1602" s="27">
        <f t="shared" si="150"/>
        <v>1</v>
      </c>
      <c r="O1602" s="29">
        <v>1</v>
      </c>
      <c r="P1602" s="125">
        <v>0</v>
      </c>
      <c r="Q1602" s="125">
        <v>0</v>
      </c>
      <c r="R1602" s="31">
        <f t="shared" si="151"/>
        <v>0</v>
      </c>
      <c r="S1602" s="14">
        <v>1480</v>
      </c>
      <c r="T1602" s="15">
        <v>23.962299999999999</v>
      </c>
      <c r="U1602" s="15">
        <v>61.76368712519249</v>
      </c>
      <c r="V1602" s="33">
        <f t="shared" si="152"/>
        <v>1</v>
      </c>
      <c r="W1602" s="34">
        <v>1</v>
      </c>
      <c r="X1602" s="19">
        <v>0</v>
      </c>
      <c r="Y1602" s="36">
        <v>0</v>
      </c>
      <c r="Z1602" s="41">
        <v>0</v>
      </c>
      <c r="AA1602" s="5">
        <f t="shared" si="148"/>
        <v>5</v>
      </c>
      <c r="AB1602" s="5">
        <f t="shared" si="149"/>
        <v>1</v>
      </c>
    </row>
    <row r="1603" spans="1:28" customFormat="1" ht="15" customHeight="1">
      <c r="A1603" s="6">
        <v>19066</v>
      </c>
      <c r="B1603" s="5" t="s">
        <v>6671</v>
      </c>
      <c r="C1603" s="5" t="s">
        <v>12756</v>
      </c>
      <c r="D1603" s="5" t="s">
        <v>6672</v>
      </c>
      <c r="E1603" s="9" t="s">
        <v>11051</v>
      </c>
      <c r="F1603" s="111">
        <v>0</v>
      </c>
      <c r="G1603" s="111">
        <v>0</v>
      </c>
      <c r="H1603" s="109">
        <f t="shared" si="147"/>
        <v>0</v>
      </c>
      <c r="I1603" s="22">
        <v>0</v>
      </c>
      <c r="J1603" s="25">
        <v>0</v>
      </c>
      <c r="K1603" s="95">
        <v>1</v>
      </c>
      <c r="L1603" s="12">
        <v>0</v>
      </c>
      <c r="M1603" s="12">
        <v>0</v>
      </c>
      <c r="N1603" s="27">
        <f t="shared" si="150"/>
        <v>1</v>
      </c>
      <c r="O1603" s="29">
        <v>1</v>
      </c>
      <c r="P1603" s="125">
        <v>0</v>
      </c>
      <c r="Q1603" s="125">
        <v>0</v>
      </c>
      <c r="R1603" s="31">
        <f t="shared" si="151"/>
        <v>0</v>
      </c>
      <c r="S1603" s="14">
        <v>3848</v>
      </c>
      <c r="T1603" s="15">
        <v>8.8209999999999997</v>
      </c>
      <c r="U1603" s="15">
        <v>436.23171975966443</v>
      </c>
      <c r="V1603" s="33">
        <f t="shared" si="152"/>
        <v>0</v>
      </c>
      <c r="W1603" s="34">
        <v>0</v>
      </c>
      <c r="X1603" s="19">
        <v>0</v>
      </c>
      <c r="Y1603" s="36">
        <v>0</v>
      </c>
      <c r="Z1603" s="41">
        <v>0</v>
      </c>
      <c r="AA1603" s="5">
        <f t="shared" si="148"/>
        <v>2</v>
      </c>
      <c r="AB1603" s="5">
        <f t="shared" si="149"/>
        <v>1</v>
      </c>
    </row>
    <row r="1604" spans="1:28" customFormat="1" ht="15" customHeight="1">
      <c r="A1604" s="6">
        <v>19068</v>
      </c>
      <c r="B1604" s="5" t="s">
        <v>6892</v>
      </c>
      <c r="C1604" s="5" t="s">
        <v>12757</v>
      </c>
      <c r="D1604" s="5" t="s">
        <v>6893</v>
      </c>
      <c r="E1604" s="9" t="s">
        <v>11051</v>
      </c>
      <c r="F1604" s="111">
        <v>1</v>
      </c>
      <c r="G1604" s="111">
        <v>0</v>
      </c>
      <c r="H1604" s="109">
        <f t="shared" si="147"/>
        <v>1</v>
      </c>
      <c r="I1604" s="22">
        <v>0</v>
      </c>
      <c r="J1604" s="25">
        <v>0</v>
      </c>
      <c r="K1604" s="95">
        <v>1</v>
      </c>
      <c r="L1604" s="12">
        <v>0</v>
      </c>
      <c r="M1604" s="12">
        <v>1</v>
      </c>
      <c r="N1604" s="27">
        <f t="shared" si="150"/>
        <v>1</v>
      </c>
      <c r="O1604" s="29">
        <v>1</v>
      </c>
      <c r="P1604" s="125">
        <v>0</v>
      </c>
      <c r="Q1604" s="125">
        <v>0</v>
      </c>
      <c r="R1604" s="31">
        <f t="shared" si="151"/>
        <v>0</v>
      </c>
      <c r="S1604" s="14">
        <v>3372</v>
      </c>
      <c r="T1604" s="15">
        <v>20.607900000000001</v>
      </c>
      <c r="U1604" s="15">
        <v>163.62657039290758</v>
      </c>
      <c r="V1604" s="33">
        <f t="shared" si="152"/>
        <v>0</v>
      </c>
      <c r="W1604" s="34">
        <v>1</v>
      </c>
      <c r="X1604" s="19">
        <v>0</v>
      </c>
      <c r="Y1604" s="36">
        <v>0</v>
      </c>
      <c r="Z1604" s="41">
        <v>0</v>
      </c>
      <c r="AA1604" s="5">
        <f t="shared" si="148"/>
        <v>4</v>
      </c>
      <c r="AB1604" s="5">
        <f t="shared" si="149"/>
        <v>1</v>
      </c>
    </row>
    <row r="1605" spans="1:28" customFormat="1" ht="15" customHeight="1">
      <c r="A1605" s="6">
        <v>19069</v>
      </c>
      <c r="B1605" s="5" t="s">
        <v>6906</v>
      </c>
      <c r="C1605" s="5" t="s">
        <v>12758</v>
      </c>
      <c r="D1605" s="5" t="s">
        <v>6907</v>
      </c>
      <c r="E1605" s="9" t="s">
        <v>11051</v>
      </c>
      <c r="F1605" s="111">
        <v>0</v>
      </c>
      <c r="G1605" s="111">
        <v>0</v>
      </c>
      <c r="H1605" s="109">
        <f t="shared" si="147"/>
        <v>0</v>
      </c>
      <c r="I1605" s="22">
        <v>1</v>
      </c>
      <c r="J1605" s="25">
        <v>0</v>
      </c>
      <c r="K1605" s="95">
        <v>1</v>
      </c>
      <c r="L1605" s="12">
        <v>0</v>
      </c>
      <c r="M1605" s="12">
        <v>1</v>
      </c>
      <c r="N1605" s="27">
        <f t="shared" si="150"/>
        <v>1</v>
      </c>
      <c r="O1605" s="29">
        <v>1</v>
      </c>
      <c r="P1605" s="125">
        <v>0</v>
      </c>
      <c r="Q1605" s="125">
        <v>0</v>
      </c>
      <c r="R1605" s="31">
        <f t="shared" si="151"/>
        <v>0</v>
      </c>
      <c r="S1605" s="14">
        <v>1608</v>
      </c>
      <c r="T1605" s="15">
        <v>16.543699999999998</v>
      </c>
      <c r="U1605" s="15">
        <v>97.197120353971613</v>
      </c>
      <c r="V1605" s="33">
        <f t="shared" si="152"/>
        <v>0</v>
      </c>
      <c r="W1605" s="34">
        <v>0</v>
      </c>
      <c r="X1605" s="19">
        <v>0</v>
      </c>
      <c r="Y1605" s="36">
        <v>0</v>
      </c>
      <c r="Z1605" s="41">
        <v>0</v>
      </c>
      <c r="AA1605" s="5">
        <f t="shared" si="148"/>
        <v>3</v>
      </c>
      <c r="AB1605" s="5">
        <f t="shared" si="149"/>
        <v>1</v>
      </c>
    </row>
    <row r="1606" spans="1:28" customFormat="1" ht="15" customHeight="1">
      <c r="A1606" s="6">
        <v>19070</v>
      </c>
      <c r="B1606" s="5" t="s">
        <v>6934</v>
      </c>
      <c r="C1606" s="5" t="s">
        <v>12759</v>
      </c>
      <c r="D1606" s="5" t="s">
        <v>6935</v>
      </c>
      <c r="E1606" s="9" t="s">
        <v>11051</v>
      </c>
      <c r="F1606" s="111">
        <v>1</v>
      </c>
      <c r="G1606" s="111">
        <v>0</v>
      </c>
      <c r="H1606" s="109">
        <f t="shared" ref="H1606:H1669" si="153">IF(OR(F1606=1,G1606=1)=TRUE,1,0)</f>
        <v>1</v>
      </c>
      <c r="I1606" s="22">
        <v>1</v>
      </c>
      <c r="J1606" s="25">
        <v>1</v>
      </c>
      <c r="K1606" s="95">
        <v>1</v>
      </c>
      <c r="L1606" s="12">
        <v>0</v>
      </c>
      <c r="M1606" s="12">
        <v>1</v>
      </c>
      <c r="N1606" s="27">
        <f t="shared" si="150"/>
        <v>1</v>
      </c>
      <c r="O1606" s="29">
        <v>1</v>
      </c>
      <c r="P1606" s="125">
        <v>0</v>
      </c>
      <c r="Q1606" s="125">
        <v>0</v>
      </c>
      <c r="R1606" s="31">
        <f t="shared" si="151"/>
        <v>0</v>
      </c>
      <c r="S1606" s="14">
        <v>673</v>
      </c>
      <c r="T1606" s="15">
        <v>22.016999999999999</v>
      </c>
      <c r="U1606" s="15">
        <v>30.567288913112595</v>
      </c>
      <c r="V1606" s="33">
        <f t="shared" si="152"/>
        <v>1</v>
      </c>
      <c r="W1606" s="34">
        <v>0</v>
      </c>
      <c r="X1606" s="19">
        <v>0</v>
      </c>
      <c r="Y1606" s="36">
        <v>1</v>
      </c>
      <c r="Z1606" s="41">
        <v>0</v>
      </c>
      <c r="AA1606" s="5">
        <f t="shared" ref="AA1606:AA1669" si="154">H1606+I1606+J1606+N1606+O1606+R1606+V1606+W1606+Y1606+Z1606</f>
        <v>7</v>
      </c>
      <c r="AB1606" s="5">
        <f t="shared" ref="AB1606:AB1669" si="155">IF(AA1606&gt;0,1,0)</f>
        <v>1</v>
      </c>
    </row>
    <row r="1607" spans="1:28" customFormat="1" ht="15" customHeight="1">
      <c r="A1607" s="6">
        <v>19116</v>
      </c>
      <c r="B1607" s="5" t="s">
        <v>16689</v>
      </c>
      <c r="C1607" s="5" t="s">
        <v>16690</v>
      </c>
      <c r="D1607" s="7" t="s">
        <v>16691</v>
      </c>
      <c r="E1607" s="9" t="s">
        <v>11051</v>
      </c>
      <c r="F1607" s="111">
        <v>1</v>
      </c>
      <c r="G1607" s="111">
        <v>0</v>
      </c>
      <c r="H1607" s="109">
        <f t="shared" si="153"/>
        <v>1</v>
      </c>
      <c r="I1607" s="22">
        <v>1</v>
      </c>
      <c r="J1607" s="25">
        <v>0</v>
      </c>
      <c r="K1607" s="95">
        <v>1</v>
      </c>
      <c r="L1607" s="12">
        <v>0</v>
      </c>
      <c r="M1607" s="12">
        <v>1</v>
      </c>
      <c r="N1607" s="27">
        <f t="shared" ref="N1607:N1670" si="156">IF((K1607+L1607+M1607)&gt;0,1,0)</f>
        <v>1</v>
      </c>
      <c r="O1607" s="29">
        <v>0</v>
      </c>
      <c r="P1607" s="125">
        <v>0</v>
      </c>
      <c r="Q1607" s="125">
        <v>0</v>
      </c>
      <c r="R1607" s="31">
        <f t="shared" ref="R1607:R1670" si="157">IF(OR(P1607=1,Q1607=1)=TRUE,1,0)</f>
        <v>0</v>
      </c>
      <c r="S1607" s="14">
        <v>4132</v>
      </c>
      <c r="T1607" s="15">
        <v>31.691099999999999</v>
      </c>
      <c r="U1607" s="15">
        <v>130.38360927831474</v>
      </c>
      <c r="V1607" s="33">
        <f t="shared" ref="V1607:V1670" si="158">IF(U1607&lt;=80,1,0)</f>
        <v>0</v>
      </c>
      <c r="W1607" s="34">
        <v>0</v>
      </c>
      <c r="X1607" s="19"/>
      <c r="Y1607" s="36">
        <v>1</v>
      </c>
      <c r="Z1607" s="41">
        <v>1</v>
      </c>
      <c r="AA1607" s="5">
        <f t="shared" si="154"/>
        <v>5</v>
      </c>
      <c r="AB1607" s="5">
        <f t="shared" si="155"/>
        <v>1</v>
      </c>
    </row>
    <row r="1608" spans="1:28" customFormat="1" ht="15" customHeight="1">
      <c r="A1608" s="6">
        <v>19072</v>
      </c>
      <c r="B1608" s="5" t="s">
        <v>7002</v>
      </c>
      <c r="C1608" s="5" t="s">
        <v>12760</v>
      </c>
      <c r="D1608" s="5" t="s">
        <v>7003</v>
      </c>
      <c r="E1608" s="9" t="s">
        <v>11051</v>
      </c>
      <c r="F1608" s="111">
        <v>1</v>
      </c>
      <c r="G1608" s="111">
        <v>0</v>
      </c>
      <c r="H1608" s="109">
        <f t="shared" si="153"/>
        <v>1</v>
      </c>
      <c r="I1608" s="22">
        <v>0</v>
      </c>
      <c r="J1608" s="25">
        <v>0</v>
      </c>
      <c r="K1608" s="95">
        <v>1</v>
      </c>
      <c r="L1608" s="12">
        <v>0</v>
      </c>
      <c r="M1608" s="12">
        <v>0</v>
      </c>
      <c r="N1608" s="27">
        <f t="shared" si="156"/>
        <v>1</v>
      </c>
      <c r="O1608" s="29">
        <v>1</v>
      </c>
      <c r="P1608" s="125">
        <v>0</v>
      </c>
      <c r="Q1608" s="125">
        <v>0</v>
      </c>
      <c r="R1608" s="31">
        <f t="shared" si="157"/>
        <v>0</v>
      </c>
      <c r="S1608" s="14">
        <v>2561</v>
      </c>
      <c r="T1608" s="15">
        <v>5.7632000000000003</v>
      </c>
      <c r="U1608" s="15">
        <v>444.37118267629091</v>
      </c>
      <c r="V1608" s="33">
        <f t="shared" si="158"/>
        <v>0</v>
      </c>
      <c r="W1608" s="34">
        <v>0</v>
      </c>
      <c r="X1608" s="19">
        <v>0</v>
      </c>
      <c r="Y1608" s="36">
        <v>0</v>
      </c>
      <c r="Z1608" s="41">
        <v>0</v>
      </c>
      <c r="AA1608" s="5">
        <f t="shared" si="154"/>
        <v>3</v>
      </c>
      <c r="AB1608" s="5">
        <f t="shared" si="155"/>
        <v>1</v>
      </c>
    </row>
    <row r="1609" spans="1:28" customFormat="1" ht="15" customHeight="1">
      <c r="A1609" s="6">
        <v>19073</v>
      </c>
      <c r="B1609" s="5" t="s">
        <v>7050</v>
      </c>
      <c r="C1609" s="5" t="s">
        <v>12761</v>
      </c>
      <c r="D1609" s="5" t="s">
        <v>7051</v>
      </c>
      <c r="E1609" s="9" t="s">
        <v>11051</v>
      </c>
      <c r="F1609" s="111">
        <v>0</v>
      </c>
      <c r="G1609" s="111">
        <v>0</v>
      </c>
      <c r="H1609" s="109">
        <f t="shared" si="153"/>
        <v>0</v>
      </c>
      <c r="I1609" s="22">
        <v>1</v>
      </c>
      <c r="J1609" s="25">
        <v>0</v>
      </c>
      <c r="K1609" s="95">
        <v>1</v>
      </c>
      <c r="L1609" s="12">
        <v>0</v>
      </c>
      <c r="M1609" s="12">
        <v>0</v>
      </c>
      <c r="N1609" s="27">
        <f t="shared" si="156"/>
        <v>1</v>
      </c>
      <c r="O1609" s="29">
        <v>1</v>
      </c>
      <c r="P1609" s="125">
        <v>0</v>
      </c>
      <c r="Q1609" s="125">
        <v>0</v>
      </c>
      <c r="R1609" s="31">
        <f t="shared" si="157"/>
        <v>0</v>
      </c>
      <c r="S1609" s="14">
        <v>1152</v>
      </c>
      <c r="T1609" s="15">
        <v>2.7288999999999999</v>
      </c>
      <c r="U1609" s="15">
        <v>422.14811828942067</v>
      </c>
      <c r="V1609" s="33">
        <f t="shared" si="158"/>
        <v>0</v>
      </c>
      <c r="W1609" s="34">
        <v>0</v>
      </c>
      <c r="X1609" s="19">
        <v>0</v>
      </c>
      <c r="Y1609" s="36">
        <v>0</v>
      </c>
      <c r="Z1609" s="41">
        <v>0</v>
      </c>
      <c r="AA1609" s="5">
        <f t="shared" si="154"/>
        <v>3</v>
      </c>
      <c r="AB1609" s="5">
        <f t="shared" si="155"/>
        <v>1</v>
      </c>
    </row>
    <row r="1610" spans="1:28" customFormat="1" ht="15" customHeight="1">
      <c r="A1610" s="6">
        <v>19074</v>
      </c>
      <c r="B1610" s="5" t="s">
        <v>7108</v>
      </c>
      <c r="C1610" s="5" t="s">
        <v>12762</v>
      </c>
      <c r="D1610" s="5" t="s">
        <v>7109</v>
      </c>
      <c r="E1610" s="9" t="s">
        <v>11051</v>
      </c>
      <c r="F1610" s="111">
        <v>1</v>
      </c>
      <c r="G1610" s="111">
        <v>0</v>
      </c>
      <c r="H1610" s="109">
        <f t="shared" si="153"/>
        <v>1</v>
      </c>
      <c r="I1610" s="22">
        <v>1</v>
      </c>
      <c r="J1610" s="25">
        <v>0</v>
      </c>
      <c r="K1610" s="95">
        <v>1</v>
      </c>
      <c r="L1610" s="12">
        <v>0</v>
      </c>
      <c r="M1610" s="12">
        <v>1</v>
      </c>
      <c r="N1610" s="27">
        <f t="shared" si="156"/>
        <v>1</v>
      </c>
      <c r="O1610" s="29">
        <v>1</v>
      </c>
      <c r="P1610" s="125">
        <v>0</v>
      </c>
      <c r="Q1610" s="125">
        <v>0</v>
      </c>
      <c r="R1610" s="31">
        <f t="shared" si="157"/>
        <v>0</v>
      </c>
      <c r="S1610" s="14">
        <v>1295</v>
      </c>
      <c r="T1610" s="15">
        <v>19.4391</v>
      </c>
      <c r="U1610" s="15">
        <v>66.618310518491086</v>
      </c>
      <c r="V1610" s="33">
        <f t="shared" si="158"/>
        <v>1</v>
      </c>
      <c r="W1610" s="34">
        <v>1</v>
      </c>
      <c r="X1610" s="19">
        <v>0</v>
      </c>
      <c r="Y1610" s="36">
        <v>0</v>
      </c>
      <c r="Z1610" s="41">
        <v>0</v>
      </c>
      <c r="AA1610" s="5">
        <f t="shared" si="154"/>
        <v>6</v>
      </c>
      <c r="AB1610" s="5">
        <f t="shared" si="155"/>
        <v>1</v>
      </c>
    </row>
    <row r="1611" spans="1:28" customFormat="1" ht="15" customHeight="1">
      <c r="A1611" s="6">
        <v>19075</v>
      </c>
      <c r="B1611" s="5" t="s">
        <v>7118</v>
      </c>
      <c r="C1611" s="5" t="s">
        <v>12763</v>
      </c>
      <c r="D1611" s="5" t="s">
        <v>7119</v>
      </c>
      <c r="E1611" s="9" t="s">
        <v>11051</v>
      </c>
      <c r="F1611" s="111">
        <v>0</v>
      </c>
      <c r="G1611" s="111">
        <v>0</v>
      </c>
      <c r="H1611" s="109">
        <f t="shared" si="153"/>
        <v>0</v>
      </c>
      <c r="I1611" s="22">
        <v>1</v>
      </c>
      <c r="J1611" s="25">
        <v>0</v>
      </c>
      <c r="K1611" s="95">
        <v>1</v>
      </c>
      <c r="L1611" s="12">
        <v>0</v>
      </c>
      <c r="M1611" s="12">
        <v>1</v>
      </c>
      <c r="N1611" s="27">
        <f t="shared" si="156"/>
        <v>1</v>
      </c>
      <c r="O1611" s="29">
        <v>1</v>
      </c>
      <c r="P1611" s="125">
        <v>0</v>
      </c>
      <c r="Q1611" s="125">
        <v>0</v>
      </c>
      <c r="R1611" s="31">
        <f t="shared" si="157"/>
        <v>0</v>
      </c>
      <c r="S1611" s="14">
        <v>1624</v>
      </c>
      <c r="T1611" s="15">
        <v>14.850199999999999</v>
      </c>
      <c r="U1611" s="15">
        <v>109.35879651452507</v>
      </c>
      <c r="V1611" s="33">
        <f t="shared" si="158"/>
        <v>0</v>
      </c>
      <c r="W1611" s="34">
        <v>0</v>
      </c>
      <c r="X1611" s="19">
        <v>0</v>
      </c>
      <c r="Y1611" s="36">
        <v>0</v>
      </c>
      <c r="Z1611" s="41">
        <v>0</v>
      </c>
      <c r="AA1611" s="5">
        <f t="shared" si="154"/>
        <v>3</v>
      </c>
      <c r="AB1611" s="5">
        <f t="shared" si="155"/>
        <v>1</v>
      </c>
    </row>
    <row r="1612" spans="1:28" customFormat="1" ht="15" customHeight="1">
      <c r="A1612" s="6">
        <v>19077</v>
      </c>
      <c r="B1612" s="5" t="s">
        <v>7450</v>
      </c>
      <c r="C1612" s="5" t="s">
        <v>12764</v>
      </c>
      <c r="D1612" s="5" t="s">
        <v>7451</v>
      </c>
      <c r="E1612" s="9" t="s">
        <v>11051</v>
      </c>
      <c r="F1612" s="111">
        <v>0</v>
      </c>
      <c r="G1612" s="111">
        <v>0</v>
      </c>
      <c r="H1612" s="109">
        <f t="shared" si="153"/>
        <v>0</v>
      </c>
      <c r="I1612" s="22">
        <v>1</v>
      </c>
      <c r="J1612" s="25">
        <v>0</v>
      </c>
      <c r="K1612" s="95">
        <v>1</v>
      </c>
      <c r="L1612" s="12">
        <v>0</v>
      </c>
      <c r="M1612" s="12">
        <v>1</v>
      </c>
      <c r="N1612" s="27">
        <f t="shared" si="156"/>
        <v>1</v>
      </c>
      <c r="O1612" s="29">
        <v>1</v>
      </c>
      <c r="P1612" s="125">
        <v>0</v>
      </c>
      <c r="Q1612" s="125">
        <v>0</v>
      </c>
      <c r="R1612" s="31">
        <f t="shared" si="157"/>
        <v>0</v>
      </c>
      <c r="S1612" s="14">
        <v>1471</v>
      </c>
      <c r="T1612" s="15">
        <v>20.401800000000001</v>
      </c>
      <c r="U1612" s="15">
        <v>72.101481241851204</v>
      </c>
      <c r="V1612" s="33">
        <f t="shared" si="158"/>
        <v>1</v>
      </c>
      <c r="W1612" s="34">
        <v>1</v>
      </c>
      <c r="X1612" s="19">
        <v>0</v>
      </c>
      <c r="Y1612" s="36">
        <v>0</v>
      </c>
      <c r="Z1612" s="41">
        <v>0</v>
      </c>
      <c r="AA1612" s="5">
        <f t="shared" si="154"/>
        <v>5</v>
      </c>
      <c r="AB1612" s="5">
        <f t="shared" si="155"/>
        <v>1</v>
      </c>
    </row>
    <row r="1613" spans="1:28" customFormat="1" ht="15" customHeight="1">
      <c r="A1613" s="6">
        <v>19078</v>
      </c>
      <c r="B1613" s="5" t="s">
        <v>7644</v>
      </c>
      <c r="C1613" s="5" t="s">
        <v>12765</v>
      </c>
      <c r="D1613" s="5" t="s">
        <v>7645</v>
      </c>
      <c r="E1613" s="9" t="s">
        <v>11051</v>
      </c>
      <c r="F1613" s="111">
        <v>0</v>
      </c>
      <c r="G1613" s="111">
        <v>0</v>
      </c>
      <c r="H1613" s="109">
        <f t="shared" si="153"/>
        <v>0</v>
      </c>
      <c r="I1613" s="22">
        <v>1</v>
      </c>
      <c r="J1613" s="25">
        <v>0</v>
      </c>
      <c r="K1613" s="95">
        <v>1</v>
      </c>
      <c r="L1613" s="12">
        <v>0</v>
      </c>
      <c r="M1613" s="12">
        <v>0</v>
      </c>
      <c r="N1613" s="27">
        <f t="shared" si="156"/>
        <v>1</v>
      </c>
      <c r="O1613" s="29">
        <v>1</v>
      </c>
      <c r="P1613" s="125">
        <v>0</v>
      </c>
      <c r="Q1613" s="125">
        <v>0</v>
      </c>
      <c r="R1613" s="31">
        <f t="shared" si="157"/>
        <v>0</v>
      </c>
      <c r="S1613" s="14">
        <v>910</v>
      </c>
      <c r="T1613" s="15">
        <v>2.8622000000000001</v>
      </c>
      <c r="U1613" s="15">
        <v>317.93725106561385</v>
      </c>
      <c r="V1613" s="33">
        <f t="shared" si="158"/>
        <v>0</v>
      </c>
      <c r="W1613" s="34">
        <v>0</v>
      </c>
      <c r="X1613" s="19">
        <v>0</v>
      </c>
      <c r="Y1613" s="36">
        <v>0</v>
      </c>
      <c r="Z1613" s="41">
        <v>0</v>
      </c>
      <c r="AA1613" s="5">
        <f t="shared" si="154"/>
        <v>3</v>
      </c>
      <c r="AB1613" s="5">
        <f t="shared" si="155"/>
        <v>1</v>
      </c>
    </row>
    <row r="1614" spans="1:28" customFormat="1" ht="15" customHeight="1">
      <c r="A1614" s="6">
        <v>19079</v>
      </c>
      <c r="B1614" s="5" t="s">
        <v>7762</v>
      </c>
      <c r="C1614" s="5" t="s">
        <v>12766</v>
      </c>
      <c r="D1614" s="5" t="s">
        <v>7763</v>
      </c>
      <c r="E1614" s="9" t="s">
        <v>11051</v>
      </c>
      <c r="F1614" s="111">
        <v>1</v>
      </c>
      <c r="G1614" s="111">
        <v>0</v>
      </c>
      <c r="H1614" s="109">
        <f t="shared" si="153"/>
        <v>1</v>
      </c>
      <c r="I1614" s="22">
        <v>0</v>
      </c>
      <c r="J1614" s="25">
        <v>0</v>
      </c>
      <c r="K1614" s="95">
        <v>0</v>
      </c>
      <c r="L1614" s="12">
        <v>0</v>
      </c>
      <c r="M1614" s="12">
        <v>1</v>
      </c>
      <c r="N1614" s="27">
        <f t="shared" si="156"/>
        <v>1</v>
      </c>
      <c r="O1614" s="29">
        <v>1</v>
      </c>
      <c r="P1614" s="125">
        <v>0</v>
      </c>
      <c r="Q1614" s="125">
        <v>0</v>
      </c>
      <c r="R1614" s="31">
        <f t="shared" si="157"/>
        <v>0</v>
      </c>
      <c r="S1614" s="14">
        <v>1770</v>
      </c>
      <c r="T1614" s="15">
        <v>12.538499999999999</v>
      </c>
      <c r="U1614" s="15">
        <v>141.16521114965906</v>
      </c>
      <c r="V1614" s="33">
        <f t="shared" si="158"/>
        <v>0</v>
      </c>
      <c r="W1614" s="34">
        <v>0</v>
      </c>
      <c r="X1614" s="19">
        <v>0</v>
      </c>
      <c r="Y1614" s="36">
        <v>0</v>
      </c>
      <c r="Z1614" s="41">
        <v>0</v>
      </c>
      <c r="AA1614" s="5">
        <f t="shared" si="154"/>
        <v>3</v>
      </c>
      <c r="AB1614" s="5">
        <f t="shared" si="155"/>
        <v>1</v>
      </c>
    </row>
    <row r="1615" spans="1:28" customFormat="1" ht="15" customHeight="1">
      <c r="A1615" s="6">
        <v>19080</v>
      </c>
      <c r="B1615" s="5" t="s">
        <v>7798</v>
      </c>
      <c r="C1615" s="5" t="s">
        <v>12767</v>
      </c>
      <c r="D1615" s="5" t="s">
        <v>7799</v>
      </c>
      <c r="E1615" s="9" t="s">
        <v>11051</v>
      </c>
      <c r="F1615" s="111">
        <v>1</v>
      </c>
      <c r="G1615" s="111">
        <v>0</v>
      </c>
      <c r="H1615" s="109">
        <f t="shared" si="153"/>
        <v>1</v>
      </c>
      <c r="I1615" s="22">
        <v>1</v>
      </c>
      <c r="J1615" s="25">
        <v>0</v>
      </c>
      <c r="K1615" s="95">
        <v>1</v>
      </c>
      <c r="L1615" s="12">
        <v>0</v>
      </c>
      <c r="M1615" s="12">
        <v>1</v>
      </c>
      <c r="N1615" s="27">
        <f t="shared" si="156"/>
        <v>1</v>
      </c>
      <c r="O1615" s="29">
        <v>1</v>
      </c>
      <c r="P1615" s="125">
        <v>0</v>
      </c>
      <c r="Q1615" s="125">
        <v>0</v>
      </c>
      <c r="R1615" s="31">
        <f t="shared" si="157"/>
        <v>0</v>
      </c>
      <c r="S1615" s="14">
        <v>1055</v>
      </c>
      <c r="T1615" s="15">
        <v>6.9565000000000001</v>
      </c>
      <c r="U1615" s="15">
        <v>151.65672392726228</v>
      </c>
      <c r="V1615" s="33">
        <f t="shared" si="158"/>
        <v>0</v>
      </c>
      <c r="W1615" s="34">
        <v>0</v>
      </c>
      <c r="X1615" s="19">
        <v>0</v>
      </c>
      <c r="Y1615" s="36">
        <v>0</v>
      </c>
      <c r="Z1615" s="41">
        <v>0</v>
      </c>
      <c r="AA1615" s="5">
        <f t="shared" si="154"/>
        <v>4</v>
      </c>
      <c r="AB1615" s="5">
        <f t="shared" si="155"/>
        <v>1</v>
      </c>
    </row>
    <row r="1616" spans="1:28" customFormat="1" ht="15" customHeight="1">
      <c r="A1616" s="6">
        <v>19081</v>
      </c>
      <c r="B1616" s="5" t="s">
        <v>7800</v>
      </c>
      <c r="C1616" s="5" t="s">
        <v>12768</v>
      </c>
      <c r="D1616" s="5" t="s">
        <v>7801</v>
      </c>
      <c r="E1616" s="9" t="s">
        <v>11051</v>
      </c>
      <c r="F1616" s="111">
        <v>1</v>
      </c>
      <c r="G1616" s="111">
        <v>0</v>
      </c>
      <c r="H1616" s="109">
        <f t="shared" si="153"/>
        <v>1</v>
      </c>
      <c r="I1616" s="22">
        <v>0</v>
      </c>
      <c r="J1616" s="25">
        <v>0</v>
      </c>
      <c r="K1616" s="95">
        <v>1</v>
      </c>
      <c r="L1616" s="12">
        <v>0</v>
      </c>
      <c r="M1616" s="12">
        <v>1</v>
      </c>
      <c r="N1616" s="27">
        <f t="shared" si="156"/>
        <v>1</v>
      </c>
      <c r="O1616" s="29">
        <v>1</v>
      </c>
      <c r="P1616" s="125">
        <v>0</v>
      </c>
      <c r="Q1616" s="125">
        <v>0</v>
      </c>
      <c r="R1616" s="31">
        <f t="shared" si="157"/>
        <v>0</v>
      </c>
      <c r="S1616" s="14">
        <v>3394</v>
      </c>
      <c r="T1616" s="15">
        <v>11.779500000000001</v>
      </c>
      <c r="U1616" s="15">
        <v>288.12767944310031</v>
      </c>
      <c r="V1616" s="33">
        <f t="shared" si="158"/>
        <v>0</v>
      </c>
      <c r="W1616" s="34">
        <v>0</v>
      </c>
      <c r="X1616" s="19">
        <v>0</v>
      </c>
      <c r="Y1616" s="36">
        <v>0</v>
      </c>
      <c r="Z1616" s="41">
        <v>0</v>
      </c>
      <c r="AA1616" s="5">
        <f t="shared" si="154"/>
        <v>3</v>
      </c>
      <c r="AB1616" s="5">
        <f t="shared" si="155"/>
        <v>1</v>
      </c>
    </row>
    <row r="1617" spans="1:28" customFormat="1" ht="15" customHeight="1">
      <c r="A1617" s="6">
        <v>19082</v>
      </c>
      <c r="B1617" s="5" t="s">
        <v>7802</v>
      </c>
      <c r="C1617" s="5" t="s">
        <v>12769</v>
      </c>
      <c r="D1617" s="5" t="s">
        <v>7803</v>
      </c>
      <c r="E1617" s="9" t="s">
        <v>11051</v>
      </c>
      <c r="F1617" s="111">
        <v>1</v>
      </c>
      <c r="G1617" s="111">
        <v>0</v>
      </c>
      <c r="H1617" s="109">
        <f t="shared" si="153"/>
        <v>1</v>
      </c>
      <c r="I1617" s="22">
        <v>0</v>
      </c>
      <c r="J1617" s="25">
        <v>0</v>
      </c>
      <c r="K1617" s="95">
        <v>1</v>
      </c>
      <c r="L1617" s="12">
        <v>0</v>
      </c>
      <c r="M1617" s="12">
        <v>1</v>
      </c>
      <c r="N1617" s="27">
        <f t="shared" si="156"/>
        <v>1</v>
      </c>
      <c r="O1617" s="29">
        <v>1</v>
      </c>
      <c r="P1617" s="125">
        <v>0</v>
      </c>
      <c r="Q1617" s="125">
        <v>0</v>
      </c>
      <c r="R1617" s="31">
        <f t="shared" si="157"/>
        <v>0</v>
      </c>
      <c r="S1617" s="14">
        <v>535</v>
      </c>
      <c r="T1617" s="15">
        <v>2.9739</v>
      </c>
      <c r="U1617" s="15">
        <v>179.89844984700224</v>
      </c>
      <c r="V1617" s="33">
        <f t="shared" si="158"/>
        <v>0</v>
      </c>
      <c r="W1617" s="34">
        <v>0</v>
      </c>
      <c r="X1617" s="19">
        <v>0</v>
      </c>
      <c r="Y1617" s="36">
        <v>0</v>
      </c>
      <c r="Z1617" s="41">
        <v>0</v>
      </c>
      <c r="AA1617" s="5">
        <f t="shared" si="154"/>
        <v>3</v>
      </c>
      <c r="AB1617" s="5">
        <f t="shared" si="155"/>
        <v>1</v>
      </c>
    </row>
    <row r="1618" spans="1:28" customFormat="1" ht="15" customHeight="1">
      <c r="A1618" s="6">
        <v>19083</v>
      </c>
      <c r="B1618" s="5" t="s">
        <v>7826</v>
      </c>
      <c r="C1618" s="5" t="s">
        <v>12770</v>
      </c>
      <c r="D1618" s="5" t="s">
        <v>7827</v>
      </c>
      <c r="E1618" s="9" t="s">
        <v>11051</v>
      </c>
      <c r="F1618" s="111">
        <v>0</v>
      </c>
      <c r="G1618" s="111">
        <v>0</v>
      </c>
      <c r="H1618" s="109">
        <f t="shared" si="153"/>
        <v>0</v>
      </c>
      <c r="I1618" s="22">
        <v>1</v>
      </c>
      <c r="J1618" s="25">
        <v>0</v>
      </c>
      <c r="K1618" s="95">
        <v>1</v>
      </c>
      <c r="L1618" s="12">
        <v>0</v>
      </c>
      <c r="M1618" s="12">
        <v>1</v>
      </c>
      <c r="N1618" s="27">
        <f t="shared" si="156"/>
        <v>1</v>
      </c>
      <c r="O1618" s="29">
        <v>1</v>
      </c>
      <c r="P1618" s="125">
        <v>0</v>
      </c>
      <c r="Q1618" s="125">
        <v>0</v>
      </c>
      <c r="R1618" s="31">
        <f t="shared" si="157"/>
        <v>0</v>
      </c>
      <c r="S1618" s="14">
        <v>2077</v>
      </c>
      <c r="T1618" s="15">
        <v>27.333600000000001</v>
      </c>
      <c r="U1618" s="15">
        <v>75.987063540843508</v>
      </c>
      <c r="V1618" s="33">
        <f t="shared" si="158"/>
        <v>1</v>
      </c>
      <c r="W1618" s="34">
        <v>1</v>
      </c>
      <c r="X1618" s="19">
        <v>0</v>
      </c>
      <c r="Y1618" s="36">
        <v>0</v>
      </c>
      <c r="Z1618" s="41">
        <v>0</v>
      </c>
      <c r="AA1618" s="5">
        <f t="shared" si="154"/>
        <v>5</v>
      </c>
      <c r="AB1618" s="5">
        <f t="shared" si="155"/>
        <v>1</v>
      </c>
    </row>
    <row r="1619" spans="1:28" customFormat="1" ht="15" customHeight="1">
      <c r="A1619" s="6">
        <v>19085</v>
      </c>
      <c r="B1619" s="5" t="s">
        <v>7862</v>
      </c>
      <c r="C1619" s="5" t="s">
        <v>12771</v>
      </c>
      <c r="D1619" s="5" t="s">
        <v>7863</v>
      </c>
      <c r="E1619" s="9" t="s">
        <v>11051</v>
      </c>
      <c r="F1619" s="111">
        <v>1</v>
      </c>
      <c r="G1619" s="111">
        <v>0</v>
      </c>
      <c r="H1619" s="109">
        <f t="shared" si="153"/>
        <v>1</v>
      </c>
      <c r="I1619" s="22">
        <v>1</v>
      </c>
      <c r="J1619" s="25">
        <v>0</v>
      </c>
      <c r="K1619" s="95">
        <v>1</v>
      </c>
      <c r="L1619" s="12">
        <v>0</v>
      </c>
      <c r="M1619" s="12">
        <v>0</v>
      </c>
      <c r="N1619" s="27">
        <f t="shared" si="156"/>
        <v>1</v>
      </c>
      <c r="O1619" s="29">
        <v>1</v>
      </c>
      <c r="P1619" s="125">
        <v>0</v>
      </c>
      <c r="Q1619" s="125">
        <v>0</v>
      </c>
      <c r="R1619" s="31">
        <f t="shared" si="157"/>
        <v>0</v>
      </c>
      <c r="S1619" s="14">
        <v>2438</v>
      </c>
      <c r="T1619" s="15">
        <v>17.9634</v>
      </c>
      <c r="U1619" s="15">
        <v>135.72040927664028</v>
      </c>
      <c r="V1619" s="33">
        <f t="shared" si="158"/>
        <v>0</v>
      </c>
      <c r="W1619" s="34">
        <v>1</v>
      </c>
      <c r="X1619" s="19">
        <v>0</v>
      </c>
      <c r="Y1619" s="36">
        <v>0</v>
      </c>
      <c r="Z1619" s="41">
        <v>0</v>
      </c>
      <c r="AA1619" s="5">
        <f t="shared" si="154"/>
        <v>5</v>
      </c>
      <c r="AB1619" s="5">
        <f t="shared" si="155"/>
        <v>1</v>
      </c>
    </row>
    <row r="1620" spans="1:28" customFormat="1" ht="15" customHeight="1">
      <c r="A1620" s="6">
        <v>19086</v>
      </c>
      <c r="B1620" s="5" t="s">
        <v>8062</v>
      </c>
      <c r="C1620" s="5" t="s">
        <v>12772</v>
      </c>
      <c r="D1620" s="5" t="s">
        <v>8063</v>
      </c>
      <c r="E1620" s="9" t="s">
        <v>11051</v>
      </c>
      <c r="F1620" s="111">
        <v>0</v>
      </c>
      <c r="G1620" s="111">
        <v>0</v>
      </c>
      <c r="H1620" s="109">
        <f t="shared" si="153"/>
        <v>0</v>
      </c>
      <c r="I1620" s="22">
        <v>0</v>
      </c>
      <c r="J1620" s="25">
        <v>0</v>
      </c>
      <c r="K1620" s="95">
        <v>1</v>
      </c>
      <c r="L1620" s="12">
        <v>0</v>
      </c>
      <c r="M1620" s="12">
        <v>1</v>
      </c>
      <c r="N1620" s="27">
        <f t="shared" si="156"/>
        <v>1</v>
      </c>
      <c r="O1620" s="29">
        <v>1</v>
      </c>
      <c r="P1620" s="125">
        <v>0</v>
      </c>
      <c r="Q1620" s="125">
        <v>0</v>
      </c>
      <c r="R1620" s="31">
        <f t="shared" si="157"/>
        <v>0</v>
      </c>
      <c r="S1620" s="14">
        <v>3021</v>
      </c>
      <c r="T1620" s="15">
        <v>15.0473</v>
      </c>
      <c r="U1620" s="15">
        <v>200.76691499471667</v>
      </c>
      <c r="V1620" s="33">
        <f t="shared" si="158"/>
        <v>0</v>
      </c>
      <c r="W1620" s="34">
        <v>1</v>
      </c>
      <c r="X1620" s="19">
        <v>0</v>
      </c>
      <c r="Y1620" s="36">
        <v>1</v>
      </c>
      <c r="Z1620" s="41">
        <v>0</v>
      </c>
      <c r="AA1620" s="5">
        <f t="shared" si="154"/>
        <v>4</v>
      </c>
      <c r="AB1620" s="5">
        <f t="shared" si="155"/>
        <v>1</v>
      </c>
    </row>
    <row r="1621" spans="1:28" customFormat="1" ht="15" customHeight="1">
      <c r="A1621" s="6">
        <v>19087</v>
      </c>
      <c r="B1621" s="5" t="s">
        <v>8298</v>
      </c>
      <c r="C1621" s="5" t="s">
        <v>12773</v>
      </c>
      <c r="D1621" s="5" t="s">
        <v>8299</v>
      </c>
      <c r="E1621" s="9" t="s">
        <v>11051</v>
      </c>
      <c r="F1621" s="111">
        <v>0</v>
      </c>
      <c r="G1621" s="111">
        <v>0</v>
      </c>
      <c r="H1621" s="109">
        <f t="shared" si="153"/>
        <v>0</v>
      </c>
      <c r="I1621" s="22">
        <v>0</v>
      </c>
      <c r="J1621" s="25">
        <v>0</v>
      </c>
      <c r="K1621" s="95">
        <v>1</v>
      </c>
      <c r="L1621" s="12">
        <v>0</v>
      </c>
      <c r="M1621" s="12">
        <v>1</v>
      </c>
      <c r="N1621" s="27">
        <f t="shared" si="156"/>
        <v>1</v>
      </c>
      <c r="O1621" s="29">
        <v>1</v>
      </c>
      <c r="P1621" s="125">
        <v>0</v>
      </c>
      <c r="Q1621" s="125">
        <v>0</v>
      </c>
      <c r="R1621" s="31">
        <f t="shared" si="157"/>
        <v>0</v>
      </c>
      <c r="S1621" s="14">
        <v>1169</v>
      </c>
      <c r="T1621" s="15">
        <v>7.3647999999999998</v>
      </c>
      <c r="U1621" s="15">
        <v>158.72800347599392</v>
      </c>
      <c r="V1621" s="33">
        <f t="shared" si="158"/>
        <v>0</v>
      </c>
      <c r="W1621" s="34">
        <v>1</v>
      </c>
      <c r="X1621" s="19">
        <v>0</v>
      </c>
      <c r="Y1621" s="36">
        <v>0</v>
      </c>
      <c r="Z1621" s="41">
        <v>0</v>
      </c>
      <c r="AA1621" s="5">
        <f t="shared" si="154"/>
        <v>3</v>
      </c>
      <c r="AB1621" s="5">
        <f t="shared" si="155"/>
        <v>1</v>
      </c>
    </row>
    <row r="1622" spans="1:28" customFormat="1" ht="15" customHeight="1">
      <c r="A1622" s="6">
        <v>19088</v>
      </c>
      <c r="B1622" s="5" t="s">
        <v>8333</v>
      </c>
      <c r="C1622" s="5" t="s">
        <v>12774</v>
      </c>
      <c r="D1622" s="5" t="s">
        <v>8334</v>
      </c>
      <c r="E1622" s="9" t="s">
        <v>11051</v>
      </c>
      <c r="F1622" s="111">
        <v>0</v>
      </c>
      <c r="G1622" s="111">
        <v>0</v>
      </c>
      <c r="H1622" s="109">
        <f t="shared" si="153"/>
        <v>0</v>
      </c>
      <c r="I1622" s="22">
        <v>1</v>
      </c>
      <c r="J1622" s="25">
        <v>0</v>
      </c>
      <c r="K1622" s="95">
        <v>1</v>
      </c>
      <c r="L1622" s="12">
        <v>0</v>
      </c>
      <c r="M1622" s="12">
        <v>1</v>
      </c>
      <c r="N1622" s="27">
        <f t="shared" si="156"/>
        <v>1</v>
      </c>
      <c r="O1622" s="29">
        <v>1</v>
      </c>
      <c r="P1622" s="125">
        <v>0</v>
      </c>
      <c r="Q1622" s="125">
        <v>0</v>
      </c>
      <c r="R1622" s="31">
        <f t="shared" si="157"/>
        <v>0</v>
      </c>
      <c r="S1622" s="14">
        <v>2207</v>
      </c>
      <c r="T1622" s="15">
        <v>13.926600000000001</v>
      </c>
      <c r="U1622" s="15">
        <v>158.47371217669783</v>
      </c>
      <c r="V1622" s="33">
        <f t="shared" si="158"/>
        <v>0</v>
      </c>
      <c r="W1622" s="34">
        <v>1</v>
      </c>
      <c r="X1622" s="19">
        <v>0</v>
      </c>
      <c r="Y1622" s="36">
        <v>0</v>
      </c>
      <c r="Z1622" s="41">
        <v>0</v>
      </c>
      <c r="AA1622" s="5">
        <f t="shared" si="154"/>
        <v>4</v>
      </c>
      <c r="AB1622" s="5">
        <f t="shared" si="155"/>
        <v>1</v>
      </c>
    </row>
    <row r="1623" spans="1:28" customFormat="1" ht="15" customHeight="1">
      <c r="A1623" s="6">
        <v>19089</v>
      </c>
      <c r="B1623" s="5" t="s">
        <v>8395</v>
      </c>
      <c r="C1623" s="5" t="s">
        <v>12775</v>
      </c>
      <c r="D1623" s="5" t="s">
        <v>8396</v>
      </c>
      <c r="E1623" s="9" t="s">
        <v>11051</v>
      </c>
      <c r="F1623" s="111">
        <v>1</v>
      </c>
      <c r="G1623" s="111">
        <v>0</v>
      </c>
      <c r="H1623" s="109">
        <f t="shared" si="153"/>
        <v>1</v>
      </c>
      <c r="I1623" s="22">
        <v>1</v>
      </c>
      <c r="J1623" s="25">
        <v>0</v>
      </c>
      <c r="K1623" s="95">
        <v>1</v>
      </c>
      <c r="L1623" s="12">
        <v>0</v>
      </c>
      <c r="M1623" s="12">
        <v>1</v>
      </c>
      <c r="N1623" s="27">
        <f t="shared" si="156"/>
        <v>1</v>
      </c>
      <c r="O1623" s="29">
        <v>1</v>
      </c>
      <c r="P1623" s="125">
        <v>0</v>
      </c>
      <c r="Q1623" s="125">
        <v>0</v>
      </c>
      <c r="R1623" s="31">
        <f t="shared" si="157"/>
        <v>0</v>
      </c>
      <c r="S1623" s="14">
        <v>1419</v>
      </c>
      <c r="T1623" s="15">
        <v>22.685500000000001</v>
      </c>
      <c r="U1623" s="15">
        <v>62.550968680434636</v>
      </c>
      <c r="V1623" s="33">
        <f t="shared" si="158"/>
        <v>1</v>
      </c>
      <c r="W1623" s="34">
        <v>1</v>
      </c>
      <c r="X1623" s="19">
        <v>0</v>
      </c>
      <c r="Y1623" s="36">
        <v>0</v>
      </c>
      <c r="Z1623" s="41">
        <v>0</v>
      </c>
      <c r="AA1623" s="5">
        <f t="shared" si="154"/>
        <v>6</v>
      </c>
      <c r="AB1623" s="5">
        <f t="shared" si="155"/>
        <v>1</v>
      </c>
    </row>
    <row r="1624" spans="1:28" customFormat="1" ht="15" customHeight="1">
      <c r="A1624" s="6">
        <v>19090</v>
      </c>
      <c r="B1624" s="5" t="s">
        <v>8481</v>
      </c>
      <c r="C1624" s="5" t="s">
        <v>12776</v>
      </c>
      <c r="D1624" s="5" t="s">
        <v>8482</v>
      </c>
      <c r="E1624" s="9" t="s">
        <v>11051</v>
      </c>
      <c r="F1624" s="111">
        <v>0</v>
      </c>
      <c r="G1624" s="111">
        <v>0</v>
      </c>
      <c r="H1624" s="109">
        <f t="shared" si="153"/>
        <v>0</v>
      </c>
      <c r="I1624" s="22">
        <v>1</v>
      </c>
      <c r="J1624" s="25">
        <v>0</v>
      </c>
      <c r="K1624" s="95">
        <v>1</v>
      </c>
      <c r="L1624" s="12">
        <v>0</v>
      </c>
      <c r="M1624" s="12">
        <v>1</v>
      </c>
      <c r="N1624" s="27">
        <f t="shared" si="156"/>
        <v>1</v>
      </c>
      <c r="O1624" s="29">
        <v>1</v>
      </c>
      <c r="P1624" s="125">
        <v>0</v>
      </c>
      <c r="Q1624" s="125">
        <v>0</v>
      </c>
      <c r="R1624" s="31">
        <f t="shared" si="157"/>
        <v>0</v>
      </c>
      <c r="S1624" s="14">
        <v>1875</v>
      </c>
      <c r="T1624" s="15">
        <v>16.214700000000001</v>
      </c>
      <c r="U1624" s="15">
        <v>115.63581194841717</v>
      </c>
      <c r="V1624" s="33">
        <f t="shared" si="158"/>
        <v>0</v>
      </c>
      <c r="W1624" s="34">
        <v>1</v>
      </c>
      <c r="X1624" s="19">
        <v>0</v>
      </c>
      <c r="Y1624" s="36">
        <v>0</v>
      </c>
      <c r="Z1624" s="41">
        <v>0</v>
      </c>
      <c r="AA1624" s="5">
        <f t="shared" si="154"/>
        <v>4</v>
      </c>
      <c r="AB1624" s="5">
        <f t="shared" si="155"/>
        <v>1</v>
      </c>
    </row>
    <row r="1625" spans="1:28" customFormat="1" ht="15" customHeight="1">
      <c r="A1625" s="6">
        <v>19091</v>
      </c>
      <c r="B1625" s="5" t="s">
        <v>8565</v>
      </c>
      <c r="C1625" s="5" t="s">
        <v>12777</v>
      </c>
      <c r="D1625" s="5" t="s">
        <v>8566</v>
      </c>
      <c r="E1625" s="9" t="s">
        <v>11051</v>
      </c>
      <c r="F1625" s="111">
        <v>1</v>
      </c>
      <c r="G1625" s="111">
        <v>0</v>
      </c>
      <c r="H1625" s="109">
        <f t="shared" si="153"/>
        <v>1</v>
      </c>
      <c r="I1625" s="22">
        <v>1</v>
      </c>
      <c r="J1625" s="25">
        <v>0</v>
      </c>
      <c r="K1625" s="95">
        <v>1</v>
      </c>
      <c r="L1625" s="12">
        <v>0</v>
      </c>
      <c r="M1625" s="12">
        <v>1</v>
      </c>
      <c r="N1625" s="27">
        <f t="shared" si="156"/>
        <v>1</v>
      </c>
      <c r="O1625" s="29">
        <v>1</v>
      </c>
      <c r="P1625" s="125">
        <v>0</v>
      </c>
      <c r="Q1625" s="125">
        <v>0</v>
      </c>
      <c r="R1625" s="31">
        <f t="shared" si="157"/>
        <v>0</v>
      </c>
      <c r="S1625" s="14">
        <v>473</v>
      </c>
      <c r="T1625" s="15">
        <v>10.380100000000001</v>
      </c>
      <c r="U1625" s="15">
        <v>45.567961773007966</v>
      </c>
      <c r="V1625" s="33">
        <f t="shared" si="158"/>
        <v>1</v>
      </c>
      <c r="W1625" s="34">
        <v>1</v>
      </c>
      <c r="X1625" s="19">
        <v>0</v>
      </c>
      <c r="Y1625" s="36">
        <v>0</v>
      </c>
      <c r="Z1625" s="41">
        <v>0</v>
      </c>
      <c r="AA1625" s="5">
        <f t="shared" si="154"/>
        <v>6</v>
      </c>
      <c r="AB1625" s="5">
        <f t="shared" si="155"/>
        <v>1</v>
      </c>
    </row>
    <row r="1626" spans="1:28" customFormat="1" ht="15" customHeight="1">
      <c r="A1626" s="6">
        <v>19092</v>
      </c>
      <c r="B1626" s="5" t="s">
        <v>9116</v>
      </c>
      <c r="C1626" s="5" t="s">
        <v>12778</v>
      </c>
      <c r="D1626" s="5" t="s">
        <v>9117</v>
      </c>
      <c r="E1626" s="9" t="s">
        <v>11051</v>
      </c>
      <c r="F1626" s="111">
        <v>0</v>
      </c>
      <c r="G1626" s="111">
        <v>0</v>
      </c>
      <c r="H1626" s="109">
        <f t="shared" si="153"/>
        <v>0</v>
      </c>
      <c r="I1626" s="22">
        <v>1</v>
      </c>
      <c r="J1626" s="25">
        <v>0</v>
      </c>
      <c r="K1626" s="95">
        <v>1</v>
      </c>
      <c r="L1626" s="12">
        <v>1</v>
      </c>
      <c r="M1626" s="12">
        <v>1</v>
      </c>
      <c r="N1626" s="27">
        <f t="shared" si="156"/>
        <v>1</v>
      </c>
      <c r="O1626" s="29">
        <v>1</v>
      </c>
      <c r="P1626" s="125">
        <v>0</v>
      </c>
      <c r="Q1626" s="125">
        <v>0</v>
      </c>
      <c r="R1626" s="31">
        <f t="shared" si="157"/>
        <v>0</v>
      </c>
      <c r="S1626" s="14">
        <v>1466</v>
      </c>
      <c r="T1626" s="15">
        <v>17.0763</v>
      </c>
      <c r="U1626" s="15">
        <v>85.849979210953194</v>
      </c>
      <c r="V1626" s="33">
        <f t="shared" si="158"/>
        <v>0</v>
      </c>
      <c r="W1626" s="34">
        <v>1</v>
      </c>
      <c r="X1626" s="19">
        <v>0</v>
      </c>
      <c r="Y1626" s="36">
        <v>0</v>
      </c>
      <c r="Z1626" s="41">
        <v>0</v>
      </c>
      <c r="AA1626" s="5">
        <f t="shared" si="154"/>
        <v>4</v>
      </c>
      <c r="AB1626" s="5">
        <f t="shared" si="155"/>
        <v>1</v>
      </c>
    </row>
    <row r="1627" spans="1:28" customFormat="1" ht="15" customHeight="1">
      <c r="A1627" s="6">
        <v>19093</v>
      </c>
      <c r="B1627" s="5" t="s">
        <v>9118</v>
      </c>
      <c r="C1627" s="5" t="s">
        <v>12779</v>
      </c>
      <c r="D1627" s="5" t="s">
        <v>9119</v>
      </c>
      <c r="E1627" s="9" t="s">
        <v>11051</v>
      </c>
      <c r="F1627" s="111">
        <v>1</v>
      </c>
      <c r="G1627" s="111">
        <v>0</v>
      </c>
      <c r="H1627" s="109">
        <f t="shared" si="153"/>
        <v>1</v>
      </c>
      <c r="I1627" s="22">
        <v>0</v>
      </c>
      <c r="J1627" s="25">
        <v>0</v>
      </c>
      <c r="K1627" s="95">
        <v>1</v>
      </c>
      <c r="L1627" s="12">
        <v>0</v>
      </c>
      <c r="M1627" s="12">
        <v>1</v>
      </c>
      <c r="N1627" s="27">
        <f t="shared" si="156"/>
        <v>1</v>
      </c>
      <c r="O1627" s="29">
        <v>1</v>
      </c>
      <c r="P1627" s="125">
        <v>0</v>
      </c>
      <c r="Q1627" s="125">
        <v>0</v>
      </c>
      <c r="R1627" s="31">
        <f t="shared" si="157"/>
        <v>0</v>
      </c>
      <c r="S1627" s="14">
        <v>623</v>
      </c>
      <c r="T1627" s="15">
        <v>5.7202000000000002</v>
      </c>
      <c r="U1627" s="15">
        <v>108.91227579455264</v>
      </c>
      <c r="V1627" s="33">
        <f t="shared" si="158"/>
        <v>0</v>
      </c>
      <c r="W1627" s="34">
        <v>1</v>
      </c>
      <c r="X1627" s="19">
        <v>0</v>
      </c>
      <c r="Y1627" s="36">
        <v>0</v>
      </c>
      <c r="Z1627" s="41">
        <v>0</v>
      </c>
      <c r="AA1627" s="5">
        <f t="shared" si="154"/>
        <v>4</v>
      </c>
      <c r="AB1627" s="5">
        <f t="shared" si="155"/>
        <v>1</v>
      </c>
    </row>
    <row r="1628" spans="1:28" customFormat="1" ht="15" customHeight="1">
      <c r="A1628" s="6">
        <v>19094</v>
      </c>
      <c r="B1628" s="5" t="s">
        <v>9266</v>
      </c>
      <c r="C1628" s="5" t="s">
        <v>12780</v>
      </c>
      <c r="D1628" s="5" t="s">
        <v>9267</v>
      </c>
      <c r="E1628" s="9" t="s">
        <v>11051</v>
      </c>
      <c r="F1628" s="111">
        <v>1</v>
      </c>
      <c r="G1628" s="111">
        <v>0</v>
      </c>
      <c r="H1628" s="109">
        <f t="shared" si="153"/>
        <v>1</v>
      </c>
      <c r="I1628" s="22">
        <v>0</v>
      </c>
      <c r="J1628" s="25">
        <v>0</v>
      </c>
      <c r="K1628" s="95">
        <v>1</v>
      </c>
      <c r="L1628" s="12">
        <v>0</v>
      </c>
      <c r="M1628" s="12">
        <v>1</v>
      </c>
      <c r="N1628" s="27">
        <f t="shared" si="156"/>
        <v>1</v>
      </c>
      <c r="O1628" s="29">
        <v>0</v>
      </c>
      <c r="P1628" s="125">
        <v>0</v>
      </c>
      <c r="Q1628" s="125">
        <v>0</v>
      </c>
      <c r="R1628" s="31">
        <f t="shared" si="157"/>
        <v>0</v>
      </c>
      <c r="S1628" s="14">
        <v>3631</v>
      </c>
      <c r="T1628" s="15">
        <v>12.3094</v>
      </c>
      <c r="U1628" s="15">
        <v>294.97782182722148</v>
      </c>
      <c r="V1628" s="33">
        <f t="shared" si="158"/>
        <v>0</v>
      </c>
      <c r="W1628" s="34">
        <v>0</v>
      </c>
      <c r="X1628" s="19">
        <v>0</v>
      </c>
      <c r="Y1628" s="36">
        <v>0</v>
      </c>
      <c r="Z1628" s="41">
        <v>0</v>
      </c>
      <c r="AA1628" s="5">
        <f t="shared" si="154"/>
        <v>2</v>
      </c>
      <c r="AB1628" s="5">
        <f t="shared" si="155"/>
        <v>1</v>
      </c>
    </row>
    <row r="1629" spans="1:28" customFormat="1" ht="15" customHeight="1">
      <c r="A1629" s="6">
        <v>19095</v>
      </c>
      <c r="B1629" s="5" t="s">
        <v>9332</v>
      </c>
      <c r="C1629" s="5" t="s">
        <v>12781</v>
      </c>
      <c r="D1629" s="5" t="s">
        <v>9333</v>
      </c>
      <c r="E1629" s="9" t="s">
        <v>11051</v>
      </c>
      <c r="F1629" s="111">
        <v>0</v>
      </c>
      <c r="G1629" s="111">
        <v>0</v>
      </c>
      <c r="H1629" s="109">
        <f t="shared" si="153"/>
        <v>0</v>
      </c>
      <c r="I1629" s="22">
        <v>0</v>
      </c>
      <c r="J1629" s="25">
        <v>0</v>
      </c>
      <c r="K1629" s="95">
        <v>1</v>
      </c>
      <c r="L1629" s="12">
        <v>0</v>
      </c>
      <c r="M1629" s="12">
        <v>1</v>
      </c>
      <c r="N1629" s="27">
        <f t="shared" si="156"/>
        <v>1</v>
      </c>
      <c r="O1629" s="29">
        <v>1</v>
      </c>
      <c r="P1629" s="125">
        <v>0</v>
      </c>
      <c r="Q1629" s="125">
        <v>0</v>
      </c>
      <c r="R1629" s="31">
        <f t="shared" si="157"/>
        <v>0</v>
      </c>
      <c r="S1629" s="14">
        <v>3075</v>
      </c>
      <c r="T1629" s="15">
        <v>26.4941</v>
      </c>
      <c r="U1629" s="15">
        <v>116.06357641890081</v>
      </c>
      <c r="V1629" s="33">
        <f t="shared" si="158"/>
        <v>0</v>
      </c>
      <c r="W1629" s="34">
        <v>0</v>
      </c>
      <c r="X1629" s="19">
        <v>0</v>
      </c>
      <c r="Y1629" s="36">
        <v>0</v>
      </c>
      <c r="Z1629" s="41">
        <v>0</v>
      </c>
      <c r="AA1629" s="5">
        <f t="shared" si="154"/>
        <v>2</v>
      </c>
      <c r="AB1629" s="5">
        <f t="shared" si="155"/>
        <v>1</v>
      </c>
    </row>
    <row r="1630" spans="1:28" customFormat="1" ht="15" customHeight="1">
      <c r="A1630" s="6">
        <v>19096</v>
      </c>
      <c r="B1630" s="5" t="s">
        <v>9446</v>
      </c>
      <c r="C1630" s="5" t="s">
        <v>12782</v>
      </c>
      <c r="D1630" s="5" t="s">
        <v>9447</v>
      </c>
      <c r="E1630" s="9" t="s">
        <v>11051</v>
      </c>
      <c r="F1630" s="111">
        <v>1</v>
      </c>
      <c r="G1630" s="111">
        <v>0</v>
      </c>
      <c r="H1630" s="109">
        <f t="shared" si="153"/>
        <v>1</v>
      </c>
      <c r="I1630" s="22">
        <v>1</v>
      </c>
      <c r="J1630" s="25">
        <v>0</v>
      </c>
      <c r="K1630" s="95">
        <v>1</v>
      </c>
      <c r="L1630" s="12">
        <v>0</v>
      </c>
      <c r="M1630" s="12">
        <v>1</v>
      </c>
      <c r="N1630" s="27">
        <f t="shared" si="156"/>
        <v>1</v>
      </c>
      <c r="O1630" s="29">
        <v>1</v>
      </c>
      <c r="P1630" s="125">
        <v>0</v>
      </c>
      <c r="Q1630" s="125">
        <v>0</v>
      </c>
      <c r="R1630" s="31">
        <f t="shared" si="157"/>
        <v>0</v>
      </c>
      <c r="S1630" s="14">
        <v>1007</v>
      </c>
      <c r="T1630" s="15">
        <v>11.425599999999999</v>
      </c>
      <c r="U1630" s="15">
        <v>88.135415207954068</v>
      </c>
      <c r="V1630" s="33">
        <f t="shared" si="158"/>
        <v>0</v>
      </c>
      <c r="W1630" s="34">
        <v>1</v>
      </c>
      <c r="X1630" s="19">
        <v>0</v>
      </c>
      <c r="Y1630" s="36">
        <v>0</v>
      </c>
      <c r="Z1630" s="41">
        <v>0</v>
      </c>
      <c r="AA1630" s="5">
        <f t="shared" si="154"/>
        <v>5</v>
      </c>
      <c r="AB1630" s="5">
        <f t="shared" si="155"/>
        <v>1</v>
      </c>
    </row>
    <row r="1631" spans="1:28" customFormat="1" ht="15" customHeight="1">
      <c r="A1631" s="6">
        <v>19099</v>
      </c>
      <c r="B1631" s="5" t="s">
        <v>9516</v>
      </c>
      <c r="C1631" s="5" t="s">
        <v>12783</v>
      </c>
      <c r="D1631" s="5" t="s">
        <v>9517</v>
      </c>
      <c r="E1631" s="9" t="s">
        <v>11051</v>
      </c>
      <c r="F1631" s="111">
        <v>0</v>
      </c>
      <c r="G1631" s="111">
        <v>0</v>
      </c>
      <c r="H1631" s="109">
        <f t="shared" si="153"/>
        <v>0</v>
      </c>
      <c r="I1631" s="22">
        <v>1</v>
      </c>
      <c r="J1631" s="25">
        <v>0</v>
      </c>
      <c r="K1631" s="95">
        <v>1</v>
      </c>
      <c r="L1631" s="12">
        <v>1</v>
      </c>
      <c r="M1631" s="12">
        <v>1</v>
      </c>
      <c r="N1631" s="27">
        <f t="shared" si="156"/>
        <v>1</v>
      </c>
      <c r="O1631" s="29">
        <v>1</v>
      </c>
      <c r="P1631" s="125">
        <v>0</v>
      </c>
      <c r="Q1631" s="125">
        <v>0</v>
      </c>
      <c r="R1631" s="31">
        <f t="shared" si="157"/>
        <v>0</v>
      </c>
      <c r="S1631" s="14">
        <v>3236</v>
      </c>
      <c r="T1631" s="15">
        <v>18.959700000000002</v>
      </c>
      <c r="U1631" s="15">
        <v>170.67780608342957</v>
      </c>
      <c r="V1631" s="33">
        <f t="shared" si="158"/>
        <v>0</v>
      </c>
      <c r="W1631" s="34">
        <v>1</v>
      </c>
      <c r="X1631" s="19">
        <v>0</v>
      </c>
      <c r="Y1631" s="36">
        <v>0</v>
      </c>
      <c r="Z1631" s="41">
        <v>0</v>
      </c>
      <c r="AA1631" s="5">
        <f t="shared" si="154"/>
        <v>4</v>
      </c>
      <c r="AB1631" s="5">
        <f t="shared" si="155"/>
        <v>1</v>
      </c>
    </row>
    <row r="1632" spans="1:28" customFormat="1" ht="15" customHeight="1">
      <c r="A1632" s="6">
        <v>19100</v>
      </c>
      <c r="B1632" s="5" t="s">
        <v>9562</v>
      </c>
      <c r="C1632" s="5" t="s">
        <v>12784</v>
      </c>
      <c r="D1632" s="5" t="s">
        <v>9563</v>
      </c>
      <c r="E1632" s="9" t="s">
        <v>11051</v>
      </c>
      <c r="F1632" s="111">
        <v>1</v>
      </c>
      <c r="G1632" s="111">
        <v>0</v>
      </c>
      <c r="H1632" s="109">
        <f t="shared" si="153"/>
        <v>1</v>
      </c>
      <c r="I1632" s="22">
        <v>1</v>
      </c>
      <c r="J1632" s="25">
        <v>0</v>
      </c>
      <c r="K1632" s="95">
        <v>1</v>
      </c>
      <c r="L1632" s="12">
        <v>0</v>
      </c>
      <c r="M1632" s="12">
        <v>1</v>
      </c>
      <c r="N1632" s="27">
        <f t="shared" si="156"/>
        <v>1</v>
      </c>
      <c r="O1632" s="29">
        <v>1</v>
      </c>
      <c r="P1632" s="125">
        <v>0</v>
      </c>
      <c r="Q1632" s="125">
        <v>0</v>
      </c>
      <c r="R1632" s="31">
        <f t="shared" si="157"/>
        <v>0</v>
      </c>
      <c r="S1632" s="14">
        <v>1575</v>
      </c>
      <c r="T1632" s="15">
        <v>17.214700000000001</v>
      </c>
      <c r="U1632" s="15">
        <v>91.491574061703076</v>
      </c>
      <c r="V1632" s="33">
        <f t="shared" si="158"/>
        <v>0</v>
      </c>
      <c r="W1632" s="34">
        <v>0</v>
      </c>
      <c r="X1632" s="19">
        <v>0</v>
      </c>
      <c r="Y1632" s="36">
        <v>1</v>
      </c>
      <c r="Z1632" s="41">
        <v>0</v>
      </c>
      <c r="AA1632" s="5">
        <f t="shared" si="154"/>
        <v>5</v>
      </c>
      <c r="AB1632" s="5">
        <f t="shared" si="155"/>
        <v>1</v>
      </c>
    </row>
    <row r="1633" spans="1:28" customFormat="1" ht="15" customHeight="1">
      <c r="A1633" s="6">
        <v>19101</v>
      </c>
      <c r="B1633" s="5" t="s">
        <v>9564</v>
      </c>
      <c r="C1633" s="5" t="s">
        <v>12785</v>
      </c>
      <c r="D1633" s="5" t="s">
        <v>9565</v>
      </c>
      <c r="E1633" s="9" t="s">
        <v>11051</v>
      </c>
      <c r="F1633" s="111">
        <v>0</v>
      </c>
      <c r="G1633" s="111">
        <v>0</v>
      </c>
      <c r="H1633" s="109">
        <f t="shared" si="153"/>
        <v>0</v>
      </c>
      <c r="I1633" s="22">
        <v>1</v>
      </c>
      <c r="J1633" s="25">
        <v>0</v>
      </c>
      <c r="K1633" s="95">
        <v>1</v>
      </c>
      <c r="L1633" s="12">
        <v>0</v>
      </c>
      <c r="M1633" s="12">
        <v>1</v>
      </c>
      <c r="N1633" s="27">
        <f t="shared" si="156"/>
        <v>1</v>
      </c>
      <c r="O1633" s="29">
        <v>0</v>
      </c>
      <c r="P1633" s="125">
        <v>0</v>
      </c>
      <c r="Q1633" s="125">
        <v>0</v>
      </c>
      <c r="R1633" s="31">
        <f t="shared" si="157"/>
        <v>0</v>
      </c>
      <c r="S1633" s="14">
        <v>633</v>
      </c>
      <c r="T1633" s="15">
        <v>10.1074</v>
      </c>
      <c r="U1633" s="15">
        <v>62.627381918198544</v>
      </c>
      <c r="V1633" s="33">
        <f t="shared" si="158"/>
        <v>1</v>
      </c>
      <c r="W1633" s="34">
        <v>1</v>
      </c>
      <c r="X1633" s="19">
        <v>0</v>
      </c>
      <c r="Y1633" s="36">
        <v>0</v>
      </c>
      <c r="Z1633" s="41">
        <v>0</v>
      </c>
      <c r="AA1633" s="5">
        <f t="shared" si="154"/>
        <v>4</v>
      </c>
      <c r="AB1633" s="5">
        <f t="shared" si="155"/>
        <v>1</v>
      </c>
    </row>
    <row r="1634" spans="1:28" customFormat="1" ht="15" customHeight="1">
      <c r="A1634" s="6">
        <v>19103</v>
      </c>
      <c r="B1634" s="5" t="s">
        <v>9588</v>
      </c>
      <c r="C1634" s="5" t="s">
        <v>12786</v>
      </c>
      <c r="D1634" s="5" t="s">
        <v>9589</v>
      </c>
      <c r="E1634" s="9" t="s">
        <v>11051</v>
      </c>
      <c r="F1634" s="111">
        <v>1</v>
      </c>
      <c r="G1634" s="111">
        <v>0</v>
      </c>
      <c r="H1634" s="109">
        <f t="shared" si="153"/>
        <v>1</v>
      </c>
      <c r="I1634" s="22">
        <v>0</v>
      </c>
      <c r="J1634" s="25">
        <v>0</v>
      </c>
      <c r="K1634" s="95">
        <v>1</v>
      </c>
      <c r="L1634" s="12">
        <v>0</v>
      </c>
      <c r="M1634" s="12">
        <v>1</v>
      </c>
      <c r="N1634" s="27">
        <f t="shared" si="156"/>
        <v>1</v>
      </c>
      <c r="O1634" s="29">
        <v>1</v>
      </c>
      <c r="P1634" s="125">
        <v>0</v>
      </c>
      <c r="Q1634" s="125">
        <v>0</v>
      </c>
      <c r="R1634" s="31">
        <f t="shared" si="157"/>
        <v>0</v>
      </c>
      <c r="S1634" s="14">
        <v>1570</v>
      </c>
      <c r="T1634" s="15">
        <v>40.201500000000003</v>
      </c>
      <c r="U1634" s="15">
        <v>39.053269156623507</v>
      </c>
      <c r="V1634" s="33">
        <f t="shared" si="158"/>
        <v>1</v>
      </c>
      <c r="W1634" s="34">
        <v>1</v>
      </c>
      <c r="X1634" s="19">
        <v>0</v>
      </c>
      <c r="Y1634" s="36">
        <v>0</v>
      </c>
      <c r="Z1634" s="41">
        <v>0</v>
      </c>
      <c r="AA1634" s="5">
        <f t="shared" si="154"/>
        <v>5</v>
      </c>
      <c r="AB1634" s="5">
        <f t="shared" si="155"/>
        <v>1</v>
      </c>
    </row>
    <row r="1635" spans="1:28" customFormat="1" ht="15" customHeight="1">
      <c r="A1635" s="6">
        <v>19104</v>
      </c>
      <c r="B1635" s="5" t="s">
        <v>9838</v>
      </c>
      <c r="C1635" s="5" t="s">
        <v>12787</v>
      </c>
      <c r="D1635" s="5" t="s">
        <v>9839</v>
      </c>
      <c r="E1635" s="9" t="s">
        <v>11051</v>
      </c>
      <c r="F1635" s="111">
        <v>0</v>
      </c>
      <c r="G1635" s="111">
        <v>0</v>
      </c>
      <c r="H1635" s="109">
        <f t="shared" si="153"/>
        <v>0</v>
      </c>
      <c r="I1635" s="22">
        <v>1</v>
      </c>
      <c r="J1635" s="25">
        <v>0</v>
      </c>
      <c r="K1635" s="95">
        <v>1</v>
      </c>
      <c r="L1635" s="12">
        <v>0</v>
      </c>
      <c r="M1635" s="12">
        <v>1</v>
      </c>
      <c r="N1635" s="27">
        <f t="shared" si="156"/>
        <v>1</v>
      </c>
      <c r="O1635" s="29">
        <v>1</v>
      </c>
      <c r="P1635" s="125">
        <v>0</v>
      </c>
      <c r="Q1635" s="125">
        <v>0</v>
      </c>
      <c r="R1635" s="31">
        <f t="shared" si="157"/>
        <v>0</v>
      </c>
      <c r="S1635" s="14">
        <v>448</v>
      </c>
      <c r="T1635" s="15">
        <v>7.9820000000000002</v>
      </c>
      <c r="U1635" s="15">
        <v>56.126284139313455</v>
      </c>
      <c r="V1635" s="33">
        <f t="shared" si="158"/>
        <v>1</v>
      </c>
      <c r="W1635" s="34">
        <v>1</v>
      </c>
      <c r="X1635" s="19">
        <v>0</v>
      </c>
      <c r="Y1635" s="36">
        <v>0</v>
      </c>
      <c r="Z1635" s="41">
        <v>0</v>
      </c>
      <c r="AA1635" s="5">
        <f t="shared" si="154"/>
        <v>5</v>
      </c>
      <c r="AB1635" s="5">
        <f t="shared" si="155"/>
        <v>1</v>
      </c>
    </row>
    <row r="1636" spans="1:28" customFormat="1" ht="15" customHeight="1">
      <c r="A1636" s="6">
        <v>19105</v>
      </c>
      <c r="B1636" s="5" t="s">
        <v>9912</v>
      </c>
      <c r="C1636" s="5" t="s">
        <v>12788</v>
      </c>
      <c r="D1636" s="5" t="s">
        <v>9913</v>
      </c>
      <c r="E1636" s="9" t="s">
        <v>11051</v>
      </c>
      <c r="F1636" s="111">
        <v>0</v>
      </c>
      <c r="G1636" s="111">
        <v>0</v>
      </c>
      <c r="H1636" s="109">
        <f t="shared" si="153"/>
        <v>0</v>
      </c>
      <c r="I1636" s="22">
        <v>0</v>
      </c>
      <c r="J1636" s="25">
        <v>0</v>
      </c>
      <c r="K1636" s="95">
        <v>1</v>
      </c>
      <c r="L1636" s="12">
        <v>0</v>
      </c>
      <c r="M1636" s="12">
        <v>1</v>
      </c>
      <c r="N1636" s="27">
        <f t="shared" si="156"/>
        <v>1</v>
      </c>
      <c r="O1636" s="29">
        <v>1</v>
      </c>
      <c r="P1636" s="125">
        <v>0</v>
      </c>
      <c r="Q1636" s="125">
        <v>0</v>
      </c>
      <c r="R1636" s="31">
        <f t="shared" si="157"/>
        <v>0</v>
      </c>
      <c r="S1636" s="14">
        <v>449</v>
      </c>
      <c r="T1636" s="15">
        <v>5.7692999999999994</v>
      </c>
      <c r="U1636" s="15">
        <v>77.825732757873581</v>
      </c>
      <c r="V1636" s="33">
        <f t="shared" si="158"/>
        <v>1</v>
      </c>
      <c r="W1636" s="34">
        <v>0</v>
      </c>
      <c r="X1636" s="19">
        <v>0</v>
      </c>
      <c r="Y1636" s="36">
        <v>0</v>
      </c>
      <c r="Z1636" s="41">
        <v>0</v>
      </c>
      <c r="AA1636" s="5">
        <f t="shared" si="154"/>
        <v>3</v>
      </c>
      <c r="AB1636" s="5">
        <f t="shared" si="155"/>
        <v>1</v>
      </c>
    </row>
    <row r="1637" spans="1:28" customFormat="1" ht="15" customHeight="1">
      <c r="A1637" s="6">
        <v>19106</v>
      </c>
      <c r="B1637" s="5" t="s">
        <v>9918</v>
      </c>
      <c r="C1637" s="5" t="s">
        <v>12789</v>
      </c>
      <c r="D1637" s="5" t="s">
        <v>9919</v>
      </c>
      <c r="E1637" s="9" t="s">
        <v>11051</v>
      </c>
      <c r="F1637" s="111">
        <v>0</v>
      </c>
      <c r="G1637" s="111">
        <v>0</v>
      </c>
      <c r="H1637" s="109">
        <f t="shared" si="153"/>
        <v>0</v>
      </c>
      <c r="I1637" s="22">
        <v>1</v>
      </c>
      <c r="J1637" s="25">
        <v>0</v>
      </c>
      <c r="K1637" s="95">
        <v>1</v>
      </c>
      <c r="L1637" s="12">
        <v>0</v>
      </c>
      <c r="M1637" s="12">
        <v>1</v>
      </c>
      <c r="N1637" s="27">
        <f t="shared" si="156"/>
        <v>1</v>
      </c>
      <c r="O1637" s="29">
        <v>1</v>
      </c>
      <c r="P1637" s="125">
        <v>0</v>
      </c>
      <c r="Q1637" s="125">
        <v>0</v>
      </c>
      <c r="R1637" s="31">
        <f t="shared" si="157"/>
        <v>0</v>
      </c>
      <c r="S1637" s="14">
        <v>491</v>
      </c>
      <c r="T1637" s="15">
        <v>10.1656</v>
      </c>
      <c r="U1637" s="15">
        <v>48.300149523884478</v>
      </c>
      <c r="V1637" s="33">
        <f t="shared" si="158"/>
        <v>1</v>
      </c>
      <c r="W1637" s="34">
        <v>1</v>
      </c>
      <c r="X1637" s="19">
        <v>0</v>
      </c>
      <c r="Y1637" s="36">
        <v>0</v>
      </c>
      <c r="Z1637" s="41">
        <v>0</v>
      </c>
      <c r="AA1637" s="5">
        <f t="shared" si="154"/>
        <v>5</v>
      </c>
      <c r="AB1637" s="5">
        <f t="shared" si="155"/>
        <v>1</v>
      </c>
    </row>
    <row r="1638" spans="1:28" customFormat="1" ht="15" customHeight="1">
      <c r="A1638" s="6">
        <v>19107</v>
      </c>
      <c r="B1638" s="5" t="s">
        <v>9956</v>
      </c>
      <c r="C1638" s="5" t="s">
        <v>12790</v>
      </c>
      <c r="D1638" s="7" t="s">
        <v>9957</v>
      </c>
      <c r="E1638" s="9" t="s">
        <v>11051</v>
      </c>
      <c r="F1638" s="111">
        <v>1</v>
      </c>
      <c r="G1638" s="111">
        <v>0</v>
      </c>
      <c r="H1638" s="109">
        <f t="shared" si="153"/>
        <v>1</v>
      </c>
      <c r="I1638" s="22">
        <v>1</v>
      </c>
      <c r="J1638" s="25">
        <v>1</v>
      </c>
      <c r="K1638" s="95">
        <v>1</v>
      </c>
      <c r="L1638" s="12">
        <v>1</v>
      </c>
      <c r="M1638" s="12">
        <v>1</v>
      </c>
      <c r="N1638" s="27">
        <f t="shared" si="156"/>
        <v>1</v>
      </c>
      <c r="O1638" s="29">
        <v>1</v>
      </c>
      <c r="P1638" s="125">
        <v>0</v>
      </c>
      <c r="Q1638" s="125">
        <v>0</v>
      </c>
      <c r="R1638" s="31">
        <f t="shared" si="157"/>
        <v>0</v>
      </c>
      <c r="S1638" s="14">
        <v>2249</v>
      </c>
      <c r="T1638" s="15">
        <v>34.229199999999999</v>
      </c>
      <c r="U1638" s="15">
        <v>65.704135650263524</v>
      </c>
      <c r="V1638" s="33">
        <f t="shared" si="158"/>
        <v>1</v>
      </c>
      <c r="W1638" s="34">
        <v>0</v>
      </c>
      <c r="X1638" s="19"/>
      <c r="Y1638" s="36">
        <v>0</v>
      </c>
      <c r="Z1638" s="41">
        <v>1</v>
      </c>
      <c r="AA1638" s="5">
        <f t="shared" si="154"/>
        <v>7</v>
      </c>
      <c r="AB1638" s="5">
        <f t="shared" si="155"/>
        <v>1</v>
      </c>
    </row>
    <row r="1639" spans="1:28" customFormat="1" ht="15" customHeight="1">
      <c r="A1639" s="6">
        <v>19108</v>
      </c>
      <c r="B1639" s="5" t="s">
        <v>10006</v>
      </c>
      <c r="C1639" s="5" t="s">
        <v>12791</v>
      </c>
      <c r="D1639" s="5" t="s">
        <v>10007</v>
      </c>
      <c r="E1639" s="9" t="s">
        <v>11051</v>
      </c>
      <c r="F1639" s="111">
        <v>1</v>
      </c>
      <c r="G1639" s="111">
        <v>0</v>
      </c>
      <c r="H1639" s="109">
        <f t="shared" si="153"/>
        <v>1</v>
      </c>
      <c r="I1639" s="22">
        <v>1</v>
      </c>
      <c r="J1639" s="25">
        <v>0</v>
      </c>
      <c r="K1639" s="95">
        <v>1</v>
      </c>
      <c r="L1639" s="12">
        <v>1</v>
      </c>
      <c r="M1639" s="12">
        <v>1</v>
      </c>
      <c r="N1639" s="27">
        <f t="shared" si="156"/>
        <v>1</v>
      </c>
      <c r="O1639" s="29">
        <v>1</v>
      </c>
      <c r="P1639" s="125">
        <v>0</v>
      </c>
      <c r="Q1639" s="125">
        <v>0</v>
      </c>
      <c r="R1639" s="31">
        <f t="shared" si="157"/>
        <v>0</v>
      </c>
      <c r="S1639" s="14">
        <v>678</v>
      </c>
      <c r="T1639" s="15">
        <v>23.225999999999999</v>
      </c>
      <c r="U1639" s="15">
        <v>29.191423404804961</v>
      </c>
      <c r="V1639" s="33">
        <f t="shared" si="158"/>
        <v>1</v>
      </c>
      <c r="W1639" s="34">
        <v>1</v>
      </c>
      <c r="X1639" s="19">
        <v>0</v>
      </c>
      <c r="Y1639" s="36">
        <v>1</v>
      </c>
      <c r="Z1639" s="41">
        <v>0</v>
      </c>
      <c r="AA1639" s="5">
        <f t="shared" si="154"/>
        <v>7</v>
      </c>
      <c r="AB1639" s="5">
        <f t="shared" si="155"/>
        <v>1</v>
      </c>
    </row>
    <row r="1640" spans="1:28" customFormat="1" ht="15" customHeight="1">
      <c r="A1640" s="6">
        <v>19109</v>
      </c>
      <c r="B1640" s="5" t="s">
        <v>10098</v>
      </c>
      <c r="C1640" s="5" t="s">
        <v>12792</v>
      </c>
      <c r="D1640" s="5" t="s">
        <v>10099</v>
      </c>
      <c r="E1640" s="9" t="s">
        <v>11051</v>
      </c>
      <c r="F1640" s="111">
        <v>0</v>
      </c>
      <c r="G1640" s="111">
        <v>0</v>
      </c>
      <c r="H1640" s="109">
        <f t="shared" si="153"/>
        <v>0</v>
      </c>
      <c r="I1640" s="22">
        <v>0</v>
      </c>
      <c r="J1640" s="25">
        <v>0</v>
      </c>
      <c r="K1640" s="95">
        <v>1</v>
      </c>
      <c r="L1640" s="12">
        <v>0</v>
      </c>
      <c r="M1640" s="12">
        <v>0</v>
      </c>
      <c r="N1640" s="27">
        <f t="shared" si="156"/>
        <v>1</v>
      </c>
      <c r="O1640" s="29">
        <v>1</v>
      </c>
      <c r="P1640" s="125">
        <v>0</v>
      </c>
      <c r="Q1640" s="125">
        <v>0</v>
      </c>
      <c r="R1640" s="31">
        <f t="shared" si="157"/>
        <v>0</v>
      </c>
      <c r="S1640" s="14">
        <v>2882</v>
      </c>
      <c r="T1640" s="15">
        <v>5.9179999999999993</v>
      </c>
      <c r="U1640" s="15">
        <v>486.98884758364318</v>
      </c>
      <c r="V1640" s="33">
        <f t="shared" si="158"/>
        <v>0</v>
      </c>
      <c r="W1640" s="34">
        <v>0</v>
      </c>
      <c r="X1640" s="19">
        <v>0</v>
      </c>
      <c r="Y1640" s="36">
        <v>0</v>
      </c>
      <c r="Z1640" s="41">
        <v>0</v>
      </c>
      <c r="AA1640" s="5">
        <f t="shared" si="154"/>
        <v>2</v>
      </c>
      <c r="AB1640" s="5">
        <f t="shared" si="155"/>
        <v>1</v>
      </c>
    </row>
    <row r="1641" spans="1:28" customFormat="1" ht="15" customHeight="1">
      <c r="A1641" s="6">
        <v>19110</v>
      </c>
      <c r="B1641" s="5" t="s">
        <v>10130</v>
      </c>
      <c r="C1641" s="5" t="s">
        <v>12793</v>
      </c>
      <c r="D1641" s="5" t="s">
        <v>10131</v>
      </c>
      <c r="E1641" s="9" t="s">
        <v>11051</v>
      </c>
      <c r="F1641" s="111">
        <v>0</v>
      </c>
      <c r="G1641" s="111">
        <v>0</v>
      </c>
      <c r="H1641" s="109">
        <f t="shared" si="153"/>
        <v>0</v>
      </c>
      <c r="I1641" s="22">
        <v>1</v>
      </c>
      <c r="J1641" s="25">
        <v>0</v>
      </c>
      <c r="K1641" s="95">
        <v>1</v>
      </c>
      <c r="L1641" s="12">
        <v>0</v>
      </c>
      <c r="M1641" s="12">
        <v>1</v>
      </c>
      <c r="N1641" s="27">
        <f t="shared" si="156"/>
        <v>1</v>
      </c>
      <c r="O1641" s="29">
        <v>1</v>
      </c>
      <c r="P1641" s="125">
        <v>0</v>
      </c>
      <c r="Q1641" s="125">
        <v>0</v>
      </c>
      <c r="R1641" s="31">
        <f t="shared" si="157"/>
        <v>0</v>
      </c>
      <c r="S1641" s="14">
        <v>1760</v>
      </c>
      <c r="T1641" s="15">
        <v>16.061300000000003</v>
      </c>
      <c r="U1641" s="15">
        <v>109.58017096997128</v>
      </c>
      <c r="V1641" s="33">
        <f t="shared" si="158"/>
        <v>0</v>
      </c>
      <c r="W1641" s="34">
        <v>1</v>
      </c>
      <c r="X1641" s="19">
        <v>0</v>
      </c>
      <c r="Y1641" s="36">
        <v>0</v>
      </c>
      <c r="Z1641" s="41">
        <v>0</v>
      </c>
      <c r="AA1641" s="5">
        <f t="shared" si="154"/>
        <v>4</v>
      </c>
      <c r="AB1641" s="5">
        <f t="shared" si="155"/>
        <v>1</v>
      </c>
    </row>
    <row r="1642" spans="1:28" customFormat="1" ht="15" customHeight="1">
      <c r="A1642" s="6">
        <v>19111</v>
      </c>
      <c r="B1642" s="5" t="s">
        <v>10258</v>
      </c>
      <c r="C1642" s="5" t="s">
        <v>12794</v>
      </c>
      <c r="D1642" s="5" t="s">
        <v>10259</v>
      </c>
      <c r="E1642" s="9" t="s">
        <v>11051</v>
      </c>
      <c r="F1642" s="111">
        <v>0</v>
      </c>
      <c r="G1642" s="111">
        <v>0</v>
      </c>
      <c r="H1642" s="109">
        <f t="shared" si="153"/>
        <v>0</v>
      </c>
      <c r="I1642" s="22">
        <v>0</v>
      </c>
      <c r="J1642" s="25">
        <v>0</v>
      </c>
      <c r="K1642" s="95">
        <v>1</v>
      </c>
      <c r="L1642" s="12">
        <v>0</v>
      </c>
      <c r="M1642" s="12">
        <v>0</v>
      </c>
      <c r="N1642" s="27">
        <f t="shared" si="156"/>
        <v>1</v>
      </c>
      <c r="O1642" s="29">
        <v>0</v>
      </c>
      <c r="P1642" s="125">
        <v>0</v>
      </c>
      <c r="Q1642" s="125">
        <v>0</v>
      </c>
      <c r="R1642" s="31">
        <f t="shared" si="157"/>
        <v>0</v>
      </c>
      <c r="S1642" s="14">
        <v>3869</v>
      </c>
      <c r="T1642" s="15">
        <v>6.1516999999999999</v>
      </c>
      <c r="U1642" s="15">
        <v>628.93183997919277</v>
      </c>
      <c r="V1642" s="33">
        <f t="shared" si="158"/>
        <v>0</v>
      </c>
      <c r="W1642" s="34">
        <v>0</v>
      </c>
      <c r="X1642" s="19">
        <v>0</v>
      </c>
      <c r="Y1642" s="36">
        <v>0</v>
      </c>
      <c r="Z1642" s="41">
        <v>0</v>
      </c>
      <c r="AA1642" s="5">
        <f t="shared" si="154"/>
        <v>1</v>
      </c>
      <c r="AB1642" s="5">
        <f t="shared" si="155"/>
        <v>1</v>
      </c>
    </row>
    <row r="1643" spans="1:28" customFormat="1" ht="15" customHeight="1">
      <c r="A1643" s="6">
        <v>19112</v>
      </c>
      <c r="B1643" s="5" t="s">
        <v>10262</v>
      </c>
      <c r="C1643" s="5" t="s">
        <v>12795</v>
      </c>
      <c r="D1643" s="5" t="s">
        <v>10263</v>
      </c>
      <c r="E1643" s="9" t="s">
        <v>11051</v>
      </c>
      <c r="F1643" s="111">
        <v>0</v>
      </c>
      <c r="G1643" s="111">
        <v>0</v>
      </c>
      <c r="H1643" s="109">
        <f t="shared" si="153"/>
        <v>0</v>
      </c>
      <c r="I1643" s="22">
        <v>0</v>
      </c>
      <c r="J1643" s="25">
        <v>0</v>
      </c>
      <c r="K1643" s="95">
        <v>1</v>
      </c>
      <c r="L1643" s="12">
        <v>0</v>
      </c>
      <c r="M1643" s="12">
        <v>0</v>
      </c>
      <c r="N1643" s="27">
        <f t="shared" si="156"/>
        <v>1</v>
      </c>
      <c r="O1643" s="29">
        <v>1</v>
      </c>
      <c r="P1643" s="125">
        <v>0</v>
      </c>
      <c r="Q1643" s="125">
        <v>0</v>
      </c>
      <c r="R1643" s="31">
        <f t="shared" si="157"/>
        <v>0</v>
      </c>
      <c r="S1643" s="14">
        <v>4460</v>
      </c>
      <c r="T1643" s="15">
        <v>9.6927000000000003</v>
      </c>
      <c r="U1643" s="15">
        <v>460.14010544017663</v>
      </c>
      <c r="V1643" s="33">
        <f t="shared" si="158"/>
        <v>0</v>
      </c>
      <c r="W1643" s="34">
        <v>0</v>
      </c>
      <c r="X1643" s="19">
        <v>0</v>
      </c>
      <c r="Y1643" s="36">
        <v>0</v>
      </c>
      <c r="Z1643" s="41">
        <v>0</v>
      </c>
      <c r="AA1643" s="5">
        <f t="shared" si="154"/>
        <v>2</v>
      </c>
      <c r="AB1643" s="5">
        <f t="shared" si="155"/>
        <v>1</v>
      </c>
    </row>
    <row r="1644" spans="1:28" customFormat="1" ht="15" customHeight="1">
      <c r="A1644" s="6">
        <v>19113</v>
      </c>
      <c r="B1644" s="5" t="s">
        <v>10580</v>
      </c>
      <c r="C1644" s="5" t="s">
        <v>12796</v>
      </c>
      <c r="D1644" s="5" t="s">
        <v>10581</v>
      </c>
      <c r="E1644" s="9" t="s">
        <v>11051</v>
      </c>
      <c r="F1644" s="111">
        <v>0</v>
      </c>
      <c r="G1644" s="111">
        <v>0</v>
      </c>
      <c r="H1644" s="109">
        <f t="shared" si="153"/>
        <v>0</v>
      </c>
      <c r="I1644" s="22">
        <v>1</v>
      </c>
      <c r="J1644" s="25">
        <v>0</v>
      </c>
      <c r="K1644" s="95">
        <v>1</v>
      </c>
      <c r="L1644" s="12">
        <v>0</v>
      </c>
      <c r="M1644" s="12">
        <v>1</v>
      </c>
      <c r="N1644" s="27">
        <f t="shared" si="156"/>
        <v>1</v>
      </c>
      <c r="O1644" s="29">
        <v>1</v>
      </c>
      <c r="P1644" s="125">
        <v>0</v>
      </c>
      <c r="Q1644" s="125">
        <v>0</v>
      </c>
      <c r="R1644" s="31">
        <f t="shared" si="157"/>
        <v>0</v>
      </c>
      <c r="S1644" s="14">
        <v>3991</v>
      </c>
      <c r="T1644" s="15">
        <v>17.436700000000002</v>
      </c>
      <c r="U1644" s="15">
        <v>228.88505279095239</v>
      </c>
      <c r="V1644" s="33">
        <f t="shared" si="158"/>
        <v>0</v>
      </c>
      <c r="W1644" s="34">
        <v>0</v>
      </c>
      <c r="X1644" s="19">
        <v>0</v>
      </c>
      <c r="Y1644" s="36">
        <v>0</v>
      </c>
      <c r="Z1644" s="41">
        <v>0</v>
      </c>
      <c r="AA1644" s="5">
        <f t="shared" si="154"/>
        <v>3</v>
      </c>
      <c r="AB1644" s="5">
        <f t="shared" si="155"/>
        <v>1</v>
      </c>
    </row>
    <row r="1645" spans="1:28" customFormat="1" ht="15" customHeight="1">
      <c r="A1645" s="6">
        <v>19114</v>
      </c>
      <c r="B1645" s="5" t="s">
        <v>10916</v>
      </c>
      <c r="C1645" s="5" t="s">
        <v>12797</v>
      </c>
      <c r="D1645" s="5" t="s">
        <v>10917</v>
      </c>
      <c r="E1645" s="9" t="s">
        <v>11051</v>
      </c>
      <c r="F1645" s="111">
        <v>1</v>
      </c>
      <c r="G1645" s="111">
        <v>0</v>
      </c>
      <c r="H1645" s="109">
        <f t="shared" si="153"/>
        <v>1</v>
      </c>
      <c r="I1645" s="22">
        <v>1</v>
      </c>
      <c r="J1645" s="25">
        <v>1</v>
      </c>
      <c r="K1645" s="95">
        <v>1</v>
      </c>
      <c r="L1645" s="12">
        <v>0</v>
      </c>
      <c r="M1645" s="12">
        <v>1</v>
      </c>
      <c r="N1645" s="27">
        <f t="shared" si="156"/>
        <v>1</v>
      </c>
      <c r="O1645" s="29">
        <v>1</v>
      </c>
      <c r="P1645" s="125">
        <v>0</v>
      </c>
      <c r="Q1645" s="125">
        <v>0</v>
      </c>
      <c r="R1645" s="31">
        <f t="shared" si="157"/>
        <v>0</v>
      </c>
      <c r="S1645" s="14">
        <v>578</v>
      </c>
      <c r="T1645" s="15">
        <v>8.1205999999999996</v>
      </c>
      <c r="U1645" s="15">
        <v>71.177006625126225</v>
      </c>
      <c r="V1645" s="33">
        <f t="shared" si="158"/>
        <v>1</v>
      </c>
      <c r="W1645" s="34">
        <v>1</v>
      </c>
      <c r="X1645" s="19">
        <v>0</v>
      </c>
      <c r="Y1645" s="36">
        <v>1</v>
      </c>
      <c r="Z1645" s="41">
        <v>0</v>
      </c>
      <c r="AA1645" s="5">
        <f t="shared" si="154"/>
        <v>8</v>
      </c>
      <c r="AB1645" s="5">
        <f t="shared" si="155"/>
        <v>1</v>
      </c>
    </row>
    <row r="1646" spans="1:28" customFormat="1" ht="15" customHeight="1">
      <c r="A1646" s="6">
        <v>19115</v>
      </c>
      <c r="B1646" s="5" t="s">
        <v>10928</v>
      </c>
      <c r="C1646" s="5" t="s">
        <v>12798</v>
      </c>
      <c r="D1646" s="5" t="s">
        <v>10929</v>
      </c>
      <c r="E1646" s="9" t="s">
        <v>11051</v>
      </c>
      <c r="F1646" s="111">
        <v>1</v>
      </c>
      <c r="G1646" s="111">
        <v>0</v>
      </c>
      <c r="H1646" s="109">
        <f t="shared" si="153"/>
        <v>1</v>
      </c>
      <c r="I1646" s="22">
        <v>1</v>
      </c>
      <c r="J1646" s="25">
        <v>1</v>
      </c>
      <c r="K1646" s="95">
        <v>1</v>
      </c>
      <c r="L1646" s="12">
        <v>0</v>
      </c>
      <c r="M1646" s="12">
        <v>1</v>
      </c>
      <c r="N1646" s="27">
        <f t="shared" si="156"/>
        <v>1</v>
      </c>
      <c r="O1646" s="29">
        <v>1</v>
      </c>
      <c r="P1646" s="125">
        <v>0</v>
      </c>
      <c r="Q1646" s="125">
        <v>0</v>
      </c>
      <c r="R1646" s="31">
        <f t="shared" si="157"/>
        <v>0</v>
      </c>
      <c r="S1646" s="14">
        <v>405</v>
      </c>
      <c r="T1646" s="15">
        <v>12.242699999999999</v>
      </c>
      <c r="U1646" s="15">
        <v>33.080938028376096</v>
      </c>
      <c r="V1646" s="33">
        <f t="shared" si="158"/>
        <v>1</v>
      </c>
      <c r="W1646" s="34">
        <v>1</v>
      </c>
      <c r="X1646" s="19">
        <v>0</v>
      </c>
      <c r="Y1646" s="36">
        <v>0</v>
      </c>
      <c r="Z1646" s="41">
        <v>0</v>
      </c>
      <c r="AA1646" s="5">
        <f t="shared" si="154"/>
        <v>7</v>
      </c>
      <c r="AB1646" s="5">
        <f t="shared" si="155"/>
        <v>1</v>
      </c>
    </row>
    <row r="1647" spans="1:28" customFormat="1" ht="15" customHeight="1">
      <c r="A1647" s="6">
        <v>20001</v>
      </c>
      <c r="B1647" s="5" t="s">
        <v>71</v>
      </c>
      <c r="C1647" s="5" t="s">
        <v>12799</v>
      </c>
      <c r="D1647" s="5" t="s">
        <v>72</v>
      </c>
      <c r="E1647" s="9" t="s">
        <v>11052</v>
      </c>
      <c r="F1647" s="111">
        <v>1</v>
      </c>
      <c r="G1647" s="111">
        <v>0</v>
      </c>
      <c r="H1647" s="109">
        <f t="shared" si="153"/>
        <v>1</v>
      </c>
      <c r="I1647" s="22">
        <v>1</v>
      </c>
      <c r="J1647" s="25">
        <v>0</v>
      </c>
      <c r="K1647" s="95">
        <v>1</v>
      </c>
      <c r="L1647" s="12">
        <v>0</v>
      </c>
      <c r="M1647" s="12">
        <v>1</v>
      </c>
      <c r="N1647" s="27">
        <f t="shared" si="156"/>
        <v>1</v>
      </c>
      <c r="O1647" s="29">
        <v>1</v>
      </c>
      <c r="P1647" s="125">
        <v>0</v>
      </c>
      <c r="Q1647" s="125">
        <v>0</v>
      </c>
      <c r="R1647" s="31">
        <f t="shared" si="157"/>
        <v>0</v>
      </c>
      <c r="S1647" s="14">
        <v>2996</v>
      </c>
      <c r="T1647" s="15">
        <v>28.014600000000002</v>
      </c>
      <c r="U1647" s="15">
        <v>106.94423621968545</v>
      </c>
      <c r="V1647" s="33">
        <f t="shared" si="158"/>
        <v>0</v>
      </c>
      <c r="W1647" s="34">
        <v>0</v>
      </c>
      <c r="X1647" s="19">
        <v>0</v>
      </c>
      <c r="Y1647" s="36">
        <v>1</v>
      </c>
      <c r="Z1647" s="41">
        <v>0</v>
      </c>
      <c r="AA1647" s="5">
        <f t="shared" si="154"/>
        <v>5</v>
      </c>
      <c r="AB1647" s="5">
        <f t="shared" si="155"/>
        <v>1</v>
      </c>
    </row>
    <row r="1648" spans="1:28" customFormat="1" ht="15" customHeight="1">
      <c r="A1648" s="6">
        <v>20072</v>
      </c>
      <c r="B1648" s="5" t="s">
        <v>1149</v>
      </c>
      <c r="C1648" s="5" t="s">
        <v>12800</v>
      </c>
      <c r="D1648" s="5" t="s">
        <v>1150</v>
      </c>
      <c r="E1648" s="9" t="s">
        <v>11052</v>
      </c>
      <c r="F1648" s="111">
        <v>1</v>
      </c>
      <c r="G1648" s="111">
        <v>0</v>
      </c>
      <c r="H1648" s="109">
        <f t="shared" si="153"/>
        <v>1</v>
      </c>
      <c r="I1648" s="22">
        <v>1</v>
      </c>
      <c r="J1648" s="25">
        <v>1</v>
      </c>
      <c r="K1648" s="95">
        <v>1</v>
      </c>
      <c r="L1648" s="12">
        <v>1</v>
      </c>
      <c r="M1648" s="12">
        <v>1</v>
      </c>
      <c r="N1648" s="27">
        <f t="shared" si="156"/>
        <v>1</v>
      </c>
      <c r="O1648" s="29">
        <v>1</v>
      </c>
      <c r="P1648" s="125">
        <v>0</v>
      </c>
      <c r="Q1648" s="125">
        <v>1</v>
      </c>
      <c r="R1648" s="31">
        <f t="shared" si="157"/>
        <v>1</v>
      </c>
      <c r="S1648" s="14">
        <v>5619</v>
      </c>
      <c r="T1648" s="15">
        <v>41.169299999999993</v>
      </c>
      <c r="U1648" s="15">
        <v>136.48519649350368</v>
      </c>
      <c r="V1648" s="33">
        <f t="shared" si="158"/>
        <v>0</v>
      </c>
      <c r="W1648" s="34">
        <v>0</v>
      </c>
      <c r="X1648" s="19">
        <v>0</v>
      </c>
      <c r="Y1648" s="36">
        <v>1</v>
      </c>
      <c r="Z1648" s="41">
        <v>1</v>
      </c>
      <c r="AA1648" s="5">
        <f t="shared" si="154"/>
        <v>8</v>
      </c>
      <c r="AB1648" s="5">
        <f t="shared" si="155"/>
        <v>1</v>
      </c>
    </row>
    <row r="1649" spans="1:28" customFormat="1" ht="15" customHeight="1">
      <c r="A1649" s="6">
        <v>20073</v>
      </c>
      <c r="B1649" s="5" t="s">
        <v>16692</v>
      </c>
      <c r="C1649" s="5" t="s">
        <v>16693</v>
      </c>
      <c r="D1649" s="7" t="s">
        <v>16694</v>
      </c>
      <c r="E1649" s="9" t="s">
        <v>11052</v>
      </c>
      <c r="F1649" s="111">
        <v>1</v>
      </c>
      <c r="G1649" s="111">
        <v>0</v>
      </c>
      <c r="H1649" s="109">
        <f t="shared" si="153"/>
        <v>1</v>
      </c>
      <c r="I1649" s="22">
        <v>1</v>
      </c>
      <c r="J1649" s="25">
        <v>1</v>
      </c>
      <c r="K1649" s="95">
        <v>1</v>
      </c>
      <c r="L1649" s="12">
        <v>1</v>
      </c>
      <c r="M1649" s="12">
        <v>1</v>
      </c>
      <c r="N1649" s="27">
        <f t="shared" si="156"/>
        <v>1</v>
      </c>
      <c r="O1649" s="29">
        <v>1</v>
      </c>
      <c r="P1649" s="125">
        <v>0</v>
      </c>
      <c r="Q1649" s="125">
        <v>0</v>
      </c>
      <c r="R1649" s="31">
        <f t="shared" si="157"/>
        <v>0</v>
      </c>
      <c r="S1649" s="14">
        <v>2123</v>
      </c>
      <c r="T1649" s="15">
        <v>30.496700000000001</v>
      </c>
      <c r="U1649" s="15">
        <v>69.614089393278618</v>
      </c>
      <c r="V1649" s="33">
        <f t="shared" si="158"/>
        <v>1</v>
      </c>
      <c r="W1649" s="34">
        <v>0</v>
      </c>
      <c r="X1649" s="19"/>
      <c r="Y1649" s="36">
        <v>0</v>
      </c>
      <c r="Z1649" s="41">
        <v>1</v>
      </c>
      <c r="AA1649" s="5">
        <f t="shared" si="154"/>
        <v>7</v>
      </c>
      <c r="AB1649" s="5">
        <f t="shared" si="155"/>
        <v>1</v>
      </c>
    </row>
    <row r="1650" spans="1:28" customFormat="1" ht="15" customHeight="1">
      <c r="A1650" s="6">
        <v>20007</v>
      </c>
      <c r="B1650" s="5" t="s">
        <v>1253</v>
      </c>
      <c r="C1650" s="5" t="s">
        <v>12801</v>
      </c>
      <c r="D1650" s="5" t="s">
        <v>1254</v>
      </c>
      <c r="E1650" s="9" t="s">
        <v>11052</v>
      </c>
      <c r="F1650" s="111">
        <v>1</v>
      </c>
      <c r="G1650" s="111">
        <v>0</v>
      </c>
      <c r="H1650" s="109">
        <f t="shared" si="153"/>
        <v>1</v>
      </c>
      <c r="I1650" s="22">
        <v>1</v>
      </c>
      <c r="J1650" s="25">
        <v>0</v>
      </c>
      <c r="K1650" s="95">
        <v>1</v>
      </c>
      <c r="L1650" s="12">
        <v>0</v>
      </c>
      <c r="M1650" s="12">
        <v>1</v>
      </c>
      <c r="N1650" s="27">
        <f t="shared" si="156"/>
        <v>1</v>
      </c>
      <c r="O1650" s="29">
        <v>1</v>
      </c>
      <c r="P1650" s="125">
        <v>0</v>
      </c>
      <c r="Q1650" s="125">
        <v>0</v>
      </c>
      <c r="R1650" s="31">
        <f t="shared" si="157"/>
        <v>0</v>
      </c>
      <c r="S1650" s="14">
        <v>4181</v>
      </c>
      <c r="T1650" s="15">
        <v>18.822199999999999</v>
      </c>
      <c r="U1650" s="15">
        <v>222.13131302398233</v>
      </c>
      <c r="V1650" s="33">
        <f t="shared" si="158"/>
        <v>0</v>
      </c>
      <c r="W1650" s="34">
        <v>1</v>
      </c>
      <c r="X1650" s="19">
        <v>0</v>
      </c>
      <c r="Y1650" s="36">
        <v>0</v>
      </c>
      <c r="Z1650" s="41">
        <v>0</v>
      </c>
      <c r="AA1650" s="5">
        <f t="shared" si="154"/>
        <v>5</v>
      </c>
      <c r="AB1650" s="5">
        <f t="shared" si="155"/>
        <v>1</v>
      </c>
    </row>
    <row r="1651" spans="1:28" customFormat="1" ht="15" customHeight="1">
      <c r="A1651" s="6">
        <v>20008</v>
      </c>
      <c r="B1651" s="5" t="s">
        <v>1709</v>
      </c>
      <c r="C1651" s="5" t="s">
        <v>12802</v>
      </c>
      <c r="D1651" s="5" t="s">
        <v>1710</v>
      </c>
      <c r="E1651" s="9" t="s">
        <v>11052</v>
      </c>
      <c r="F1651" s="111">
        <v>1</v>
      </c>
      <c r="G1651" s="111">
        <v>0</v>
      </c>
      <c r="H1651" s="109">
        <f t="shared" si="153"/>
        <v>1</v>
      </c>
      <c r="I1651" s="22">
        <v>1</v>
      </c>
      <c r="J1651" s="25">
        <v>0</v>
      </c>
      <c r="K1651" s="95">
        <v>1</v>
      </c>
      <c r="L1651" s="12">
        <v>0</v>
      </c>
      <c r="M1651" s="12">
        <v>1</v>
      </c>
      <c r="N1651" s="27">
        <f t="shared" si="156"/>
        <v>1</v>
      </c>
      <c r="O1651" s="29">
        <v>1</v>
      </c>
      <c r="P1651" s="125">
        <v>0</v>
      </c>
      <c r="Q1651" s="125">
        <v>0</v>
      </c>
      <c r="R1651" s="31">
        <f t="shared" si="157"/>
        <v>0</v>
      </c>
      <c r="S1651" s="14">
        <v>4511</v>
      </c>
      <c r="T1651" s="15">
        <v>25.866900000000001</v>
      </c>
      <c r="U1651" s="15">
        <v>174.39275676636936</v>
      </c>
      <c r="V1651" s="33">
        <f t="shared" si="158"/>
        <v>0</v>
      </c>
      <c r="W1651" s="34">
        <v>0</v>
      </c>
      <c r="X1651" s="19">
        <v>0</v>
      </c>
      <c r="Y1651" s="36">
        <v>1</v>
      </c>
      <c r="Z1651" s="41">
        <v>0</v>
      </c>
      <c r="AA1651" s="5">
        <f t="shared" si="154"/>
        <v>5</v>
      </c>
      <c r="AB1651" s="5">
        <f t="shared" si="155"/>
        <v>1</v>
      </c>
    </row>
    <row r="1652" spans="1:28" customFormat="1" ht="15" customHeight="1">
      <c r="A1652" s="6">
        <v>20010</v>
      </c>
      <c r="B1652" s="5" t="s">
        <v>2037</v>
      </c>
      <c r="C1652" s="5" t="s">
        <v>12803</v>
      </c>
      <c r="D1652" s="5" t="s">
        <v>2038</v>
      </c>
      <c r="E1652" s="9" t="s">
        <v>11052</v>
      </c>
      <c r="F1652" s="111">
        <v>1</v>
      </c>
      <c r="G1652" s="111">
        <v>0</v>
      </c>
      <c r="H1652" s="109">
        <f t="shared" si="153"/>
        <v>1</v>
      </c>
      <c r="I1652" s="22">
        <v>1</v>
      </c>
      <c r="J1652" s="25">
        <v>0</v>
      </c>
      <c r="K1652" s="95">
        <v>1</v>
      </c>
      <c r="L1652" s="12">
        <v>0</v>
      </c>
      <c r="M1652" s="12">
        <v>1</v>
      </c>
      <c r="N1652" s="27">
        <f t="shared" si="156"/>
        <v>1</v>
      </c>
      <c r="O1652" s="29">
        <v>1</v>
      </c>
      <c r="P1652" s="125">
        <v>0</v>
      </c>
      <c r="Q1652" s="125">
        <v>0</v>
      </c>
      <c r="R1652" s="31">
        <f t="shared" si="157"/>
        <v>0</v>
      </c>
      <c r="S1652" s="14">
        <v>2204</v>
      </c>
      <c r="T1652" s="15">
        <v>13.696</v>
      </c>
      <c r="U1652" s="15">
        <v>160.92289719626169</v>
      </c>
      <c r="V1652" s="33">
        <f t="shared" si="158"/>
        <v>0</v>
      </c>
      <c r="W1652" s="34">
        <v>0</v>
      </c>
      <c r="X1652" s="19">
        <v>0</v>
      </c>
      <c r="Y1652" s="36">
        <v>0</v>
      </c>
      <c r="Z1652" s="41">
        <v>0</v>
      </c>
      <c r="AA1652" s="5">
        <f t="shared" si="154"/>
        <v>4</v>
      </c>
      <c r="AB1652" s="5">
        <f t="shared" si="155"/>
        <v>1</v>
      </c>
    </row>
    <row r="1653" spans="1:28" customFormat="1" ht="15" customHeight="1">
      <c r="A1653" s="6">
        <v>20011</v>
      </c>
      <c r="B1653" s="5" t="s">
        <v>2043</v>
      </c>
      <c r="C1653" s="5" t="s">
        <v>12804</v>
      </c>
      <c r="D1653" s="5" t="s">
        <v>2044</v>
      </c>
      <c r="E1653" s="9" t="s">
        <v>11052</v>
      </c>
      <c r="F1653" s="111">
        <v>0</v>
      </c>
      <c r="G1653" s="111">
        <v>0</v>
      </c>
      <c r="H1653" s="109">
        <f t="shared" si="153"/>
        <v>0</v>
      </c>
      <c r="I1653" s="22">
        <v>1</v>
      </c>
      <c r="J1653" s="25">
        <v>0</v>
      </c>
      <c r="K1653" s="95">
        <v>1</v>
      </c>
      <c r="L1653" s="12">
        <v>0</v>
      </c>
      <c r="M1653" s="12">
        <v>1</v>
      </c>
      <c r="N1653" s="27">
        <f t="shared" si="156"/>
        <v>1</v>
      </c>
      <c r="O1653" s="29">
        <v>1</v>
      </c>
      <c r="P1653" s="125">
        <v>0</v>
      </c>
      <c r="Q1653" s="125">
        <v>0</v>
      </c>
      <c r="R1653" s="31">
        <f t="shared" si="157"/>
        <v>0</v>
      </c>
      <c r="S1653" s="14">
        <v>2621</v>
      </c>
      <c r="T1653" s="15">
        <v>16.849800000000002</v>
      </c>
      <c r="U1653" s="15">
        <v>155.55080772472076</v>
      </c>
      <c r="V1653" s="33">
        <f t="shared" si="158"/>
        <v>0</v>
      </c>
      <c r="W1653" s="34">
        <v>0</v>
      </c>
      <c r="X1653" s="19">
        <v>0</v>
      </c>
      <c r="Y1653" s="36">
        <v>0</v>
      </c>
      <c r="Z1653" s="41">
        <v>0</v>
      </c>
      <c r="AA1653" s="5">
        <f t="shared" si="154"/>
        <v>3</v>
      </c>
      <c r="AB1653" s="5">
        <f t="shared" si="155"/>
        <v>1</v>
      </c>
    </row>
    <row r="1654" spans="1:28" customFormat="1" ht="15" customHeight="1">
      <c r="A1654" s="6">
        <v>20012</v>
      </c>
      <c r="B1654" s="5" t="s">
        <v>2045</v>
      </c>
      <c r="C1654" s="5" t="s">
        <v>12805</v>
      </c>
      <c r="D1654" s="5" t="s">
        <v>2046</v>
      </c>
      <c r="E1654" s="9" t="s">
        <v>11052</v>
      </c>
      <c r="F1654" s="111">
        <v>1</v>
      </c>
      <c r="G1654" s="111">
        <v>0</v>
      </c>
      <c r="H1654" s="109">
        <f t="shared" si="153"/>
        <v>1</v>
      </c>
      <c r="I1654" s="22">
        <v>1</v>
      </c>
      <c r="J1654" s="25">
        <v>0</v>
      </c>
      <c r="K1654" s="95">
        <v>1</v>
      </c>
      <c r="L1654" s="12">
        <v>0</v>
      </c>
      <c r="M1654" s="12">
        <v>1</v>
      </c>
      <c r="N1654" s="27">
        <f t="shared" si="156"/>
        <v>1</v>
      </c>
      <c r="O1654" s="29">
        <v>1</v>
      </c>
      <c r="P1654" s="125">
        <v>0</v>
      </c>
      <c r="Q1654" s="125">
        <v>0</v>
      </c>
      <c r="R1654" s="31">
        <f t="shared" si="157"/>
        <v>0</v>
      </c>
      <c r="S1654" s="14">
        <v>1551</v>
      </c>
      <c r="T1654" s="15">
        <v>12.0307</v>
      </c>
      <c r="U1654" s="15">
        <v>128.92017920819237</v>
      </c>
      <c r="V1654" s="33">
        <f t="shared" si="158"/>
        <v>0</v>
      </c>
      <c r="W1654" s="34">
        <v>0</v>
      </c>
      <c r="X1654" s="19">
        <v>0</v>
      </c>
      <c r="Y1654" s="36">
        <v>0</v>
      </c>
      <c r="Z1654" s="41">
        <v>0</v>
      </c>
      <c r="AA1654" s="5">
        <f t="shared" si="154"/>
        <v>4</v>
      </c>
      <c r="AB1654" s="5">
        <f t="shared" si="155"/>
        <v>1</v>
      </c>
    </row>
    <row r="1655" spans="1:28" customFormat="1" ht="15" customHeight="1">
      <c r="A1655" s="6">
        <v>20013</v>
      </c>
      <c r="B1655" s="5" t="s">
        <v>2239</v>
      </c>
      <c r="C1655" s="5" t="s">
        <v>12806</v>
      </c>
      <c r="D1655" s="5" t="s">
        <v>2240</v>
      </c>
      <c r="E1655" s="9" t="s">
        <v>11052</v>
      </c>
      <c r="F1655" s="111">
        <v>0</v>
      </c>
      <c r="G1655" s="111">
        <v>0</v>
      </c>
      <c r="H1655" s="109">
        <f t="shared" si="153"/>
        <v>0</v>
      </c>
      <c r="I1655" s="22">
        <v>1</v>
      </c>
      <c r="J1655" s="25">
        <v>0</v>
      </c>
      <c r="K1655" s="95">
        <v>1</v>
      </c>
      <c r="L1655" s="12">
        <v>0</v>
      </c>
      <c r="M1655" s="12">
        <v>1</v>
      </c>
      <c r="N1655" s="27">
        <f t="shared" si="156"/>
        <v>1</v>
      </c>
      <c r="O1655" s="29">
        <v>1</v>
      </c>
      <c r="P1655" s="125">
        <v>0</v>
      </c>
      <c r="Q1655" s="125">
        <v>0</v>
      </c>
      <c r="R1655" s="31">
        <f t="shared" si="157"/>
        <v>0</v>
      </c>
      <c r="S1655" s="14">
        <v>3069</v>
      </c>
      <c r="T1655" s="15">
        <v>22.343800000000002</v>
      </c>
      <c r="U1655" s="15">
        <v>137.35353878928382</v>
      </c>
      <c r="V1655" s="33">
        <f t="shared" si="158"/>
        <v>0</v>
      </c>
      <c r="W1655" s="34">
        <v>0</v>
      </c>
      <c r="X1655" s="19">
        <v>0</v>
      </c>
      <c r="Y1655" s="36">
        <v>0</v>
      </c>
      <c r="Z1655" s="41">
        <v>0</v>
      </c>
      <c r="AA1655" s="5">
        <f t="shared" si="154"/>
        <v>3</v>
      </c>
      <c r="AB1655" s="5">
        <f t="shared" si="155"/>
        <v>1</v>
      </c>
    </row>
    <row r="1656" spans="1:28" customFormat="1" ht="15" customHeight="1">
      <c r="A1656" s="6">
        <v>20014</v>
      </c>
      <c r="B1656" s="5" t="s">
        <v>2179</v>
      </c>
      <c r="C1656" s="5" t="s">
        <v>12807</v>
      </c>
      <c r="D1656" s="5" t="s">
        <v>2180</v>
      </c>
      <c r="E1656" s="9" t="s">
        <v>11052</v>
      </c>
      <c r="F1656" s="111">
        <v>0</v>
      </c>
      <c r="G1656" s="111">
        <v>0</v>
      </c>
      <c r="H1656" s="109">
        <f t="shared" si="153"/>
        <v>0</v>
      </c>
      <c r="I1656" s="22">
        <v>1</v>
      </c>
      <c r="J1656" s="25">
        <v>0</v>
      </c>
      <c r="K1656" s="95">
        <v>1</v>
      </c>
      <c r="L1656" s="12">
        <v>0</v>
      </c>
      <c r="M1656" s="12">
        <v>1</v>
      </c>
      <c r="N1656" s="27">
        <f t="shared" si="156"/>
        <v>1</v>
      </c>
      <c r="O1656" s="29">
        <v>1</v>
      </c>
      <c r="P1656" s="125">
        <v>0</v>
      </c>
      <c r="Q1656" s="125">
        <v>0</v>
      </c>
      <c r="R1656" s="31">
        <f t="shared" si="157"/>
        <v>0</v>
      </c>
      <c r="S1656" s="14">
        <v>4787</v>
      </c>
      <c r="T1656" s="15">
        <v>22.580200000000001</v>
      </c>
      <c r="U1656" s="15">
        <v>211.9998937121903</v>
      </c>
      <c r="V1656" s="33">
        <f t="shared" si="158"/>
        <v>0</v>
      </c>
      <c r="W1656" s="34">
        <v>0</v>
      </c>
      <c r="X1656" s="19">
        <v>0</v>
      </c>
      <c r="Y1656" s="36">
        <v>0</v>
      </c>
      <c r="Z1656" s="41">
        <v>0</v>
      </c>
      <c r="AA1656" s="5">
        <f t="shared" si="154"/>
        <v>3</v>
      </c>
      <c r="AB1656" s="5">
        <f t="shared" si="155"/>
        <v>1</v>
      </c>
    </row>
    <row r="1657" spans="1:28" customFormat="1" ht="15" customHeight="1">
      <c r="A1657" s="6">
        <v>20018</v>
      </c>
      <c r="B1657" s="5" t="s">
        <v>2558</v>
      </c>
      <c r="C1657" s="5" t="s">
        <v>12808</v>
      </c>
      <c r="D1657" s="5" t="s">
        <v>2559</v>
      </c>
      <c r="E1657" s="9" t="s">
        <v>11052</v>
      </c>
      <c r="F1657" s="111">
        <v>0</v>
      </c>
      <c r="G1657" s="111">
        <v>0</v>
      </c>
      <c r="H1657" s="109">
        <f t="shared" si="153"/>
        <v>0</v>
      </c>
      <c r="I1657" s="22">
        <v>1</v>
      </c>
      <c r="J1657" s="25">
        <v>0</v>
      </c>
      <c r="K1657" s="95">
        <v>1</v>
      </c>
      <c r="L1657" s="12">
        <v>0</v>
      </c>
      <c r="M1657" s="12">
        <v>1</v>
      </c>
      <c r="N1657" s="27">
        <f t="shared" si="156"/>
        <v>1</v>
      </c>
      <c r="O1657" s="29">
        <v>1</v>
      </c>
      <c r="P1657" s="125">
        <v>0</v>
      </c>
      <c r="Q1657" s="125">
        <v>0</v>
      </c>
      <c r="R1657" s="31">
        <f t="shared" si="157"/>
        <v>0</v>
      </c>
      <c r="S1657" s="14">
        <v>3911</v>
      </c>
      <c r="T1657" s="15">
        <v>36.910200000000003</v>
      </c>
      <c r="U1657" s="15">
        <v>105.95987017138893</v>
      </c>
      <c r="V1657" s="33">
        <f t="shared" si="158"/>
        <v>0</v>
      </c>
      <c r="W1657" s="34">
        <v>0</v>
      </c>
      <c r="X1657" s="19">
        <v>0</v>
      </c>
      <c r="Y1657" s="36">
        <v>0</v>
      </c>
      <c r="Z1657" s="41">
        <v>0</v>
      </c>
      <c r="AA1657" s="5">
        <f t="shared" si="154"/>
        <v>3</v>
      </c>
      <c r="AB1657" s="5">
        <f t="shared" si="155"/>
        <v>1</v>
      </c>
    </row>
    <row r="1658" spans="1:28" customFormat="1" ht="15" customHeight="1">
      <c r="A1658" s="6">
        <v>20019</v>
      </c>
      <c r="B1658" s="5" t="s">
        <v>2660</v>
      </c>
      <c r="C1658" s="5" t="s">
        <v>12809</v>
      </c>
      <c r="D1658" s="5" t="s">
        <v>2661</v>
      </c>
      <c r="E1658" s="9" t="s">
        <v>11052</v>
      </c>
      <c r="F1658" s="111">
        <v>0</v>
      </c>
      <c r="G1658" s="111">
        <v>0</v>
      </c>
      <c r="H1658" s="109">
        <f t="shared" si="153"/>
        <v>0</v>
      </c>
      <c r="I1658" s="22">
        <v>1</v>
      </c>
      <c r="J1658" s="25">
        <v>0</v>
      </c>
      <c r="K1658" s="95">
        <v>1</v>
      </c>
      <c r="L1658" s="12">
        <v>0</v>
      </c>
      <c r="M1658" s="12">
        <v>1</v>
      </c>
      <c r="N1658" s="27">
        <f t="shared" si="156"/>
        <v>1</v>
      </c>
      <c r="O1658" s="29">
        <v>0</v>
      </c>
      <c r="P1658" s="125">
        <v>0</v>
      </c>
      <c r="Q1658" s="125">
        <v>0</v>
      </c>
      <c r="R1658" s="31">
        <f t="shared" si="157"/>
        <v>0</v>
      </c>
      <c r="S1658" s="14">
        <v>2712</v>
      </c>
      <c r="T1658" s="15">
        <v>37.308799999999998</v>
      </c>
      <c r="U1658" s="15">
        <v>72.690625268033287</v>
      </c>
      <c r="V1658" s="33">
        <f t="shared" si="158"/>
        <v>1</v>
      </c>
      <c r="W1658" s="34">
        <v>0</v>
      </c>
      <c r="X1658" s="19">
        <v>0</v>
      </c>
      <c r="Y1658" s="36">
        <v>0</v>
      </c>
      <c r="Z1658" s="41">
        <v>0</v>
      </c>
      <c r="AA1658" s="5">
        <f t="shared" si="154"/>
        <v>3</v>
      </c>
      <c r="AB1658" s="5">
        <f t="shared" si="155"/>
        <v>1</v>
      </c>
    </row>
    <row r="1659" spans="1:28" customFormat="1" ht="15" customHeight="1">
      <c r="A1659" s="6">
        <v>20020</v>
      </c>
      <c r="B1659" s="5" t="s">
        <v>3122</v>
      </c>
      <c r="C1659" s="5" t="s">
        <v>12810</v>
      </c>
      <c r="D1659" s="5" t="s">
        <v>3123</v>
      </c>
      <c r="E1659" s="9" t="s">
        <v>11052</v>
      </c>
      <c r="F1659" s="111">
        <v>0</v>
      </c>
      <c r="G1659" s="111">
        <v>0</v>
      </c>
      <c r="H1659" s="109">
        <f t="shared" si="153"/>
        <v>0</v>
      </c>
      <c r="I1659" s="22">
        <v>1</v>
      </c>
      <c r="J1659" s="25">
        <v>0</v>
      </c>
      <c r="K1659" s="95">
        <v>1</v>
      </c>
      <c r="L1659" s="12">
        <v>0</v>
      </c>
      <c r="M1659" s="12">
        <v>1</v>
      </c>
      <c r="N1659" s="27">
        <f t="shared" si="156"/>
        <v>1</v>
      </c>
      <c r="O1659" s="29">
        <v>1</v>
      </c>
      <c r="P1659" s="125">
        <v>0</v>
      </c>
      <c r="Q1659" s="125">
        <v>0</v>
      </c>
      <c r="R1659" s="31">
        <f t="shared" si="157"/>
        <v>0</v>
      </c>
      <c r="S1659" s="14">
        <v>1169</v>
      </c>
      <c r="T1659" s="15">
        <v>11.648900000000001</v>
      </c>
      <c r="U1659" s="15">
        <v>100.35282301333172</v>
      </c>
      <c r="V1659" s="33">
        <f t="shared" si="158"/>
        <v>0</v>
      </c>
      <c r="W1659" s="34">
        <v>1</v>
      </c>
      <c r="X1659" s="19">
        <v>0</v>
      </c>
      <c r="Y1659" s="36">
        <v>1</v>
      </c>
      <c r="Z1659" s="41">
        <v>0</v>
      </c>
      <c r="AA1659" s="5">
        <f t="shared" si="154"/>
        <v>5</v>
      </c>
      <c r="AB1659" s="5">
        <f t="shared" si="155"/>
        <v>1</v>
      </c>
    </row>
    <row r="1660" spans="1:28" customFormat="1" ht="15" customHeight="1">
      <c r="A1660" s="6">
        <v>20022</v>
      </c>
      <c r="B1660" s="5" t="s">
        <v>3548</v>
      </c>
      <c r="C1660" s="5" t="s">
        <v>12811</v>
      </c>
      <c r="D1660" s="5" t="s">
        <v>3549</v>
      </c>
      <c r="E1660" s="9" t="s">
        <v>11052</v>
      </c>
      <c r="F1660" s="111">
        <v>1</v>
      </c>
      <c r="G1660" s="111">
        <v>0</v>
      </c>
      <c r="H1660" s="109">
        <f t="shared" si="153"/>
        <v>1</v>
      </c>
      <c r="I1660" s="22">
        <v>1</v>
      </c>
      <c r="J1660" s="25">
        <v>0</v>
      </c>
      <c r="K1660" s="95">
        <v>1</v>
      </c>
      <c r="L1660" s="12">
        <v>0</v>
      </c>
      <c r="M1660" s="12">
        <v>1</v>
      </c>
      <c r="N1660" s="27">
        <f t="shared" si="156"/>
        <v>1</v>
      </c>
      <c r="O1660" s="29">
        <v>1</v>
      </c>
      <c r="P1660" s="125">
        <v>0</v>
      </c>
      <c r="Q1660" s="125">
        <v>0</v>
      </c>
      <c r="R1660" s="31">
        <f t="shared" si="157"/>
        <v>0</v>
      </c>
      <c r="S1660" s="14">
        <v>3385</v>
      </c>
      <c r="T1660" s="15">
        <v>25.543699999999998</v>
      </c>
      <c r="U1660" s="15">
        <v>132.51799856716138</v>
      </c>
      <c r="V1660" s="33">
        <f t="shared" si="158"/>
        <v>0</v>
      </c>
      <c r="W1660" s="34">
        <v>0</v>
      </c>
      <c r="X1660" s="19">
        <v>0</v>
      </c>
      <c r="Y1660" s="36">
        <v>1</v>
      </c>
      <c r="Z1660" s="41">
        <v>0</v>
      </c>
      <c r="AA1660" s="5">
        <f t="shared" si="154"/>
        <v>5</v>
      </c>
      <c r="AB1660" s="5">
        <f t="shared" si="155"/>
        <v>1</v>
      </c>
    </row>
    <row r="1661" spans="1:28" customFormat="1" ht="15" customHeight="1">
      <c r="A1661" s="6">
        <v>20024</v>
      </c>
      <c r="B1661" s="5" t="s">
        <v>4204</v>
      </c>
      <c r="C1661" s="5" t="s">
        <v>12812</v>
      </c>
      <c r="D1661" s="5" t="s">
        <v>4205</v>
      </c>
      <c r="E1661" s="9" t="s">
        <v>11052</v>
      </c>
      <c r="F1661" s="111">
        <v>1</v>
      </c>
      <c r="G1661" s="111">
        <v>0</v>
      </c>
      <c r="H1661" s="109">
        <f t="shared" si="153"/>
        <v>1</v>
      </c>
      <c r="I1661" s="22">
        <v>0</v>
      </c>
      <c r="J1661" s="25">
        <v>0</v>
      </c>
      <c r="K1661" s="95">
        <v>1</v>
      </c>
      <c r="L1661" s="12">
        <v>0</v>
      </c>
      <c r="M1661" s="12">
        <v>1</v>
      </c>
      <c r="N1661" s="27">
        <f t="shared" si="156"/>
        <v>1</v>
      </c>
      <c r="O1661" s="29">
        <v>1</v>
      </c>
      <c r="P1661" s="125">
        <v>0</v>
      </c>
      <c r="Q1661" s="125">
        <v>0</v>
      </c>
      <c r="R1661" s="31">
        <f t="shared" si="157"/>
        <v>0</v>
      </c>
      <c r="S1661" s="14">
        <v>2968</v>
      </c>
      <c r="T1661" s="15">
        <v>13.031600000000001</v>
      </c>
      <c r="U1661" s="15">
        <v>227.75407471070321</v>
      </c>
      <c r="V1661" s="33">
        <f t="shared" si="158"/>
        <v>0</v>
      </c>
      <c r="W1661" s="34">
        <v>1</v>
      </c>
      <c r="X1661" s="19">
        <v>0</v>
      </c>
      <c r="Y1661" s="36">
        <v>0</v>
      </c>
      <c r="Z1661" s="41">
        <v>0</v>
      </c>
      <c r="AA1661" s="5">
        <f t="shared" si="154"/>
        <v>4</v>
      </c>
      <c r="AB1661" s="5">
        <f t="shared" si="155"/>
        <v>1</v>
      </c>
    </row>
    <row r="1662" spans="1:28" customFormat="1" ht="15" customHeight="1">
      <c r="A1662" s="6">
        <v>20025</v>
      </c>
      <c r="B1662" s="5" t="s">
        <v>4212</v>
      </c>
      <c r="C1662" s="5" t="s">
        <v>12813</v>
      </c>
      <c r="D1662" s="5" t="s">
        <v>4213</v>
      </c>
      <c r="E1662" s="9" t="s">
        <v>11052</v>
      </c>
      <c r="F1662" s="111">
        <v>1</v>
      </c>
      <c r="G1662" s="111">
        <v>0</v>
      </c>
      <c r="H1662" s="109">
        <f t="shared" si="153"/>
        <v>1</v>
      </c>
      <c r="I1662" s="22">
        <v>1</v>
      </c>
      <c r="J1662" s="25">
        <v>0</v>
      </c>
      <c r="K1662" s="95">
        <v>1</v>
      </c>
      <c r="L1662" s="12">
        <v>0</v>
      </c>
      <c r="M1662" s="12">
        <v>1</v>
      </c>
      <c r="N1662" s="27">
        <f t="shared" si="156"/>
        <v>1</v>
      </c>
      <c r="O1662" s="29">
        <v>1</v>
      </c>
      <c r="P1662" s="125">
        <v>0</v>
      </c>
      <c r="Q1662" s="125">
        <v>0</v>
      </c>
      <c r="R1662" s="31">
        <f t="shared" si="157"/>
        <v>0</v>
      </c>
      <c r="S1662" s="14">
        <v>2392</v>
      </c>
      <c r="T1662" s="15">
        <v>22.487399999999997</v>
      </c>
      <c r="U1662" s="15">
        <v>106.37067869117818</v>
      </c>
      <c r="V1662" s="33">
        <f t="shared" si="158"/>
        <v>0</v>
      </c>
      <c r="W1662" s="34">
        <v>1</v>
      </c>
      <c r="X1662" s="19">
        <v>0</v>
      </c>
      <c r="Y1662" s="36">
        <v>0</v>
      </c>
      <c r="Z1662" s="41">
        <v>0</v>
      </c>
      <c r="AA1662" s="5">
        <f t="shared" si="154"/>
        <v>5</v>
      </c>
      <c r="AB1662" s="5">
        <f t="shared" si="155"/>
        <v>1</v>
      </c>
    </row>
    <row r="1663" spans="1:28" customFormat="1" ht="15" customHeight="1">
      <c r="A1663" s="6">
        <v>20029</v>
      </c>
      <c r="B1663" s="5" t="s">
        <v>5101</v>
      </c>
      <c r="C1663" s="5" t="s">
        <v>12814</v>
      </c>
      <c r="D1663" s="5" t="s">
        <v>5102</v>
      </c>
      <c r="E1663" s="9" t="s">
        <v>11052</v>
      </c>
      <c r="F1663" s="111">
        <v>1</v>
      </c>
      <c r="G1663" s="111">
        <v>0</v>
      </c>
      <c r="H1663" s="109">
        <f t="shared" si="153"/>
        <v>1</v>
      </c>
      <c r="I1663" s="22">
        <v>1</v>
      </c>
      <c r="J1663" s="25">
        <v>0</v>
      </c>
      <c r="K1663" s="95">
        <v>1</v>
      </c>
      <c r="L1663" s="12">
        <v>0</v>
      </c>
      <c r="M1663" s="12">
        <v>1</v>
      </c>
      <c r="N1663" s="27">
        <f t="shared" si="156"/>
        <v>1</v>
      </c>
      <c r="O1663" s="29">
        <v>0</v>
      </c>
      <c r="P1663" s="125">
        <v>0</v>
      </c>
      <c r="Q1663" s="125">
        <v>0</v>
      </c>
      <c r="R1663" s="31">
        <f t="shared" si="157"/>
        <v>0</v>
      </c>
      <c r="S1663" s="14">
        <v>1669</v>
      </c>
      <c r="T1663" s="15">
        <v>28.200599999999998</v>
      </c>
      <c r="U1663" s="15">
        <v>59.18313794741956</v>
      </c>
      <c r="V1663" s="33">
        <f t="shared" si="158"/>
        <v>1</v>
      </c>
      <c r="W1663" s="34">
        <v>0</v>
      </c>
      <c r="X1663" s="19">
        <v>0</v>
      </c>
      <c r="Y1663" s="36">
        <v>0</v>
      </c>
      <c r="Z1663" s="41">
        <v>0</v>
      </c>
      <c r="AA1663" s="5">
        <f t="shared" si="154"/>
        <v>4</v>
      </c>
      <c r="AB1663" s="5">
        <f t="shared" si="155"/>
        <v>1</v>
      </c>
    </row>
    <row r="1664" spans="1:28" customFormat="1" ht="15" customHeight="1">
      <c r="A1664" s="6">
        <v>20032</v>
      </c>
      <c r="B1664" s="5" t="s">
        <v>5241</v>
      </c>
      <c r="C1664" s="5" t="s">
        <v>12815</v>
      </c>
      <c r="D1664" s="5" t="s">
        <v>5242</v>
      </c>
      <c r="E1664" s="9" t="s">
        <v>11052</v>
      </c>
      <c r="F1664" s="111">
        <v>0</v>
      </c>
      <c r="G1664" s="111">
        <v>0</v>
      </c>
      <c r="H1664" s="109">
        <f t="shared" si="153"/>
        <v>0</v>
      </c>
      <c r="I1664" s="22">
        <v>1</v>
      </c>
      <c r="J1664" s="25">
        <v>0</v>
      </c>
      <c r="K1664" s="95">
        <v>1</v>
      </c>
      <c r="L1664" s="12">
        <v>0</v>
      </c>
      <c r="M1664" s="12">
        <v>1</v>
      </c>
      <c r="N1664" s="27">
        <f t="shared" si="156"/>
        <v>1</v>
      </c>
      <c r="O1664" s="29">
        <v>0</v>
      </c>
      <c r="P1664" s="125">
        <v>0</v>
      </c>
      <c r="Q1664" s="125">
        <v>0</v>
      </c>
      <c r="R1664" s="31">
        <f t="shared" si="157"/>
        <v>0</v>
      </c>
      <c r="S1664" s="14">
        <v>729</v>
      </c>
      <c r="T1664" s="15">
        <v>8.9126999999999992</v>
      </c>
      <c r="U1664" s="15">
        <v>81.793395940624066</v>
      </c>
      <c r="V1664" s="33">
        <f t="shared" si="158"/>
        <v>0</v>
      </c>
      <c r="W1664" s="34">
        <v>1</v>
      </c>
      <c r="X1664" s="19">
        <v>0</v>
      </c>
      <c r="Y1664" s="36">
        <v>0</v>
      </c>
      <c r="Z1664" s="41">
        <v>0</v>
      </c>
      <c r="AA1664" s="5">
        <f t="shared" si="154"/>
        <v>3</v>
      </c>
      <c r="AB1664" s="5">
        <f t="shared" si="155"/>
        <v>1</v>
      </c>
    </row>
    <row r="1665" spans="1:28" customFormat="1" ht="15" customHeight="1">
      <c r="A1665" s="6">
        <v>20034</v>
      </c>
      <c r="B1665" s="5" t="s">
        <v>5371</v>
      </c>
      <c r="C1665" s="5" t="s">
        <v>12816</v>
      </c>
      <c r="D1665" s="5" t="s">
        <v>5372</v>
      </c>
      <c r="E1665" s="9" t="s">
        <v>11052</v>
      </c>
      <c r="F1665" s="111">
        <v>0</v>
      </c>
      <c r="G1665" s="111">
        <v>0</v>
      </c>
      <c r="H1665" s="109">
        <f t="shared" si="153"/>
        <v>0</v>
      </c>
      <c r="I1665" s="22">
        <v>1</v>
      </c>
      <c r="J1665" s="25">
        <v>0</v>
      </c>
      <c r="K1665" s="95">
        <v>1</v>
      </c>
      <c r="L1665" s="12">
        <v>0</v>
      </c>
      <c r="M1665" s="12">
        <v>1</v>
      </c>
      <c r="N1665" s="27">
        <f t="shared" si="156"/>
        <v>1</v>
      </c>
      <c r="O1665" s="29">
        <v>0</v>
      </c>
      <c r="P1665" s="125">
        <v>0</v>
      </c>
      <c r="Q1665" s="125">
        <v>0</v>
      </c>
      <c r="R1665" s="31">
        <f t="shared" si="157"/>
        <v>0</v>
      </c>
      <c r="S1665" s="14">
        <v>4038</v>
      </c>
      <c r="T1665" s="15">
        <v>25.728999999999999</v>
      </c>
      <c r="U1665" s="15">
        <v>156.94352675968753</v>
      </c>
      <c r="V1665" s="33">
        <f t="shared" si="158"/>
        <v>0</v>
      </c>
      <c r="W1665" s="34">
        <v>1</v>
      </c>
      <c r="X1665" s="19">
        <v>0</v>
      </c>
      <c r="Y1665" s="36">
        <v>0</v>
      </c>
      <c r="Z1665" s="41">
        <v>0</v>
      </c>
      <c r="AA1665" s="5">
        <f t="shared" si="154"/>
        <v>3</v>
      </c>
      <c r="AB1665" s="5">
        <f t="shared" si="155"/>
        <v>1</v>
      </c>
    </row>
    <row r="1666" spans="1:28" customFormat="1" ht="15" customHeight="1">
      <c r="A1666" s="6">
        <v>20036</v>
      </c>
      <c r="B1666" s="5" t="s">
        <v>6055</v>
      </c>
      <c r="C1666" s="5" t="s">
        <v>12817</v>
      </c>
      <c r="D1666" s="5" t="s">
        <v>6056</v>
      </c>
      <c r="E1666" s="9" t="s">
        <v>11052</v>
      </c>
      <c r="F1666" s="111">
        <v>0</v>
      </c>
      <c r="G1666" s="111">
        <v>0</v>
      </c>
      <c r="H1666" s="109">
        <f t="shared" si="153"/>
        <v>0</v>
      </c>
      <c r="I1666" s="22">
        <v>1</v>
      </c>
      <c r="J1666" s="25">
        <v>0</v>
      </c>
      <c r="K1666" s="95">
        <v>1</v>
      </c>
      <c r="L1666" s="12">
        <v>0</v>
      </c>
      <c r="M1666" s="12">
        <v>1</v>
      </c>
      <c r="N1666" s="27">
        <f t="shared" si="156"/>
        <v>1</v>
      </c>
      <c r="O1666" s="29">
        <v>1</v>
      </c>
      <c r="P1666" s="125">
        <v>0</v>
      </c>
      <c r="Q1666" s="125">
        <v>0</v>
      </c>
      <c r="R1666" s="31">
        <f t="shared" si="157"/>
        <v>0</v>
      </c>
      <c r="S1666" s="14">
        <v>4837</v>
      </c>
      <c r="T1666" s="15">
        <v>30.017700000000001</v>
      </c>
      <c r="U1666" s="15">
        <v>161.13826175889557</v>
      </c>
      <c r="V1666" s="33">
        <f t="shared" si="158"/>
        <v>0</v>
      </c>
      <c r="W1666" s="34">
        <v>1</v>
      </c>
      <c r="X1666" s="19">
        <v>0</v>
      </c>
      <c r="Y1666" s="36">
        <v>0</v>
      </c>
      <c r="Z1666" s="41">
        <v>0</v>
      </c>
      <c r="AA1666" s="5">
        <f t="shared" si="154"/>
        <v>4</v>
      </c>
      <c r="AB1666" s="5">
        <f t="shared" si="155"/>
        <v>1</v>
      </c>
    </row>
    <row r="1667" spans="1:28" customFormat="1" ht="15" customHeight="1">
      <c r="A1667" s="6">
        <v>20037</v>
      </c>
      <c r="B1667" s="5" t="s">
        <v>6159</v>
      </c>
      <c r="C1667" s="5" t="s">
        <v>12818</v>
      </c>
      <c r="D1667" s="5" t="s">
        <v>6160</v>
      </c>
      <c r="E1667" s="9" t="s">
        <v>11052</v>
      </c>
      <c r="F1667" s="111">
        <v>1</v>
      </c>
      <c r="G1667" s="111">
        <v>0</v>
      </c>
      <c r="H1667" s="109">
        <f t="shared" si="153"/>
        <v>1</v>
      </c>
      <c r="I1667" s="22">
        <v>1</v>
      </c>
      <c r="J1667" s="25">
        <v>0</v>
      </c>
      <c r="K1667" s="95">
        <v>1</v>
      </c>
      <c r="L1667" s="12">
        <v>0</v>
      </c>
      <c r="M1667" s="12">
        <v>1</v>
      </c>
      <c r="N1667" s="27">
        <f t="shared" si="156"/>
        <v>1</v>
      </c>
      <c r="O1667" s="29">
        <v>0</v>
      </c>
      <c r="P1667" s="125">
        <v>0</v>
      </c>
      <c r="Q1667" s="125">
        <v>0</v>
      </c>
      <c r="R1667" s="31">
        <f t="shared" si="157"/>
        <v>0</v>
      </c>
      <c r="S1667" s="14">
        <v>2516</v>
      </c>
      <c r="T1667" s="15">
        <v>24.790199999999999</v>
      </c>
      <c r="U1667" s="15">
        <v>101.49171850166599</v>
      </c>
      <c r="V1667" s="33">
        <f t="shared" si="158"/>
        <v>0</v>
      </c>
      <c r="W1667" s="34">
        <v>1</v>
      </c>
      <c r="X1667" s="19">
        <v>0</v>
      </c>
      <c r="Y1667" s="36">
        <v>1</v>
      </c>
      <c r="Z1667" s="41">
        <v>0</v>
      </c>
      <c r="AA1667" s="5">
        <f t="shared" si="154"/>
        <v>5</v>
      </c>
      <c r="AB1667" s="5">
        <f t="shared" si="155"/>
        <v>1</v>
      </c>
    </row>
    <row r="1668" spans="1:28" customFormat="1" ht="15" customHeight="1">
      <c r="A1668" s="6">
        <v>20041</v>
      </c>
      <c r="B1668" s="5" t="s">
        <v>7186</v>
      </c>
      <c r="C1668" s="5" t="s">
        <v>12819</v>
      </c>
      <c r="D1668" s="5" t="s">
        <v>7187</v>
      </c>
      <c r="E1668" s="9" t="s">
        <v>11052</v>
      </c>
      <c r="F1668" s="111">
        <v>0</v>
      </c>
      <c r="G1668" s="111">
        <v>0</v>
      </c>
      <c r="H1668" s="109">
        <f t="shared" si="153"/>
        <v>0</v>
      </c>
      <c r="I1668" s="22">
        <v>1</v>
      </c>
      <c r="J1668" s="25">
        <v>0</v>
      </c>
      <c r="K1668" s="95">
        <v>1</v>
      </c>
      <c r="L1668" s="12">
        <v>0</v>
      </c>
      <c r="M1668" s="12">
        <v>1</v>
      </c>
      <c r="N1668" s="27">
        <f t="shared" si="156"/>
        <v>1</v>
      </c>
      <c r="O1668" s="29">
        <v>1</v>
      </c>
      <c r="P1668" s="125">
        <v>0</v>
      </c>
      <c r="Q1668" s="125">
        <v>0</v>
      </c>
      <c r="R1668" s="31">
        <f t="shared" si="157"/>
        <v>0</v>
      </c>
      <c r="S1668" s="14">
        <v>1768</v>
      </c>
      <c r="T1668" s="15">
        <v>16.587900000000001</v>
      </c>
      <c r="U1668" s="15">
        <v>106.58371463536673</v>
      </c>
      <c r="V1668" s="33">
        <f t="shared" si="158"/>
        <v>0</v>
      </c>
      <c r="W1668" s="34">
        <v>0</v>
      </c>
      <c r="X1668" s="19">
        <v>0</v>
      </c>
      <c r="Y1668" s="36">
        <v>0</v>
      </c>
      <c r="Z1668" s="41">
        <v>0</v>
      </c>
      <c r="AA1668" s="5">
        <f t="shared" si="154"/>
        <v>3</v>
      </c>
      <c r="AB1668" s="5">
        <f t="shared" si="155"/>
        <v>1</v>
      </c>
    </row>
    <row r="1669" spans="1:28" customFormat="1" ht="15" customHeight="1">
      <c r="A1669" s="6">
        <v>20043</v>
      </c>
      <c r="B1669" s="5" t="s">
        <v>7316</v>
      </c>
      <c r="C1669" s="5" t="s">
        <v>12820</v>
      </c>
      <c r="D1669" s="5" t="s">
        <v>7317</v>
      </c>
      <c r="E1669" s="9" t="s">
        <v>11052</v>
      </c>
      <c r="F1669" s="111">
        <v>1</v>
      </c>
      <c r="G1669" s="111">
        <v>0</v>
      </c>
      <c r="H1669" s="109">
        <f t="shared" si="153"/>
        <v>1</v>
      </c>
      <c r="I1669" s="22">
        <v>0</v>
      </c>
      <c r="J1669" s="25">
        <v>0</v>
      </c>
      <c r="K1669" s="95">
        <v>1</v>
      </c>
      <c r="L1669" s="12">
        <v>0</v>
      </c>
      <c r="M1669" s="12">
        <v>1</v>
      </c>
      <c r="N1669" s="27">
        <f t="shared" si="156"/>
        <v>1</v>
      </c>
      <c r="O1669" s="29">
        <v>1</v>
      </c>
      <c r="P1669" s="125">
        <v>0</v>
      </c>
      <c r="Q1669" s="125">
        <v>0</v>
      </c>
      <c r="R1669" s="31">
        <f t="shared" si="157"/>
        <v>0</v>
      </c>
      <c r="S1669" s="14">
        <v>1763</v>
      </c>
      <c r="T1669" s="15">
        <v>12.558900000000001</v>
      </c>
      <c r="U1669" s="15">
        <v>140.37853633678108</v>
      </c>
      <c r="V1669" s="33">
        <f t="shared" si="158"/>
        <v>0</v>
      </c>
      <c r="W1669" s="34">
        <v>0</v>
      </c>
      <c r="X1669" s="19">
        <v>0</v>
      </c>
      <c r="Y1669" s="36">
        <v>1</v>
      </c>
      <c r="Z1669" s="41">
        <v>0</v>
      </c>
      <c r="AA1669" s="5">
        <f t="shared" si="154"/>
        <v>4</v>
      </c>
      <c r="AB1669" s="5">
        <f t="shared" si="155"/>
        <v>1</v>
      </c>
    </row>
    <row r="1670" spans="1:28" customFormat="1" ht="15" customHeight="1">
      <c r="A1670" s="6">
        <v>20044</v>
      </c>
      <c r="B1670" s="5" t="s">
        <v>7368</v>
      </c>
      <c r="C1670" s="5" t="s">
        <v>12821</v>
      </c>
      <c r="D1670" s="5" t="s">
        <v>7369</v>
      </c>
      <c r="E1670" s="9" t="s">
        <v>11052</v>
      </c>
      <c r="F1670" s="111">
        <v>1</v>
      </c>
      <c r="G1670" s="111">
        <v>0</v>
      </c>
      <c r="H1670" s="109">
        <f t="shared" ref="H1670:H1732" si="159">IF(OR(F1670=1,G1670=1)=TRUE,1,0)</f>
        <v>1</v>
      </c>
      <c r="I1670" s="22">
        <v>0</v>
      </c>
      <c r="J1670" s="25">
        <v>0</v>
      </c>
      <c r="K1670" s="95">
        <v>1</v>
      </c>
      <c r="L1670" s="12">
        <v>0</v>
      </c>
      <c r="M1670" s="12">
        <v>0</v>
      </c>
      <c r="N1670" s="27">
        <f t="shared" si="156"/>
        <v>1</v>
      </c>
      <c r="O1670" s="29">
        <v>1</v>
      </c>
      <c r="P1670" s="125">
        <v>0</v>
      </c>
      <c r="Q1670" s="125">
        <v>0</v>
      </c>
      <c r="R1670" s="31">
        <f t="shared" si="157"/>
        <v>0</v>
      </c>
      <c r="S1670" s="14">
        <v>2272</v>
      </c>
      <c r="T1670" s="15">
        <v>11.7227</v>
      </c>
      <c r="U1670" s="15">
        <v>193.81200576658961</v>
      </c>
      <c r="V1670" s="33">
        <f t="shared" si="158"/>
        <v>0</v>
      </c>
      <c r="W1670" s="34">
        <v>1</v>
      </c>
      <c r="X1670" s="19">
        <v>0</v>
      </c>
      <c r="Y1670" s="36">
        <v>0</v>
      </c>
      <c r="Z1670" s="41">
        <v>0</v>
      </c>
      <c r="AA1670" s="5">
        <f t="shared" ref="AA1670:AA1732" si="160">H1670+I1670+J1670+N1670+O1670+R1670+V1670+W1670+Y1670+Z1670</f>
        <v>4</v>
      </c>
      <c r="AB1670" s="5">
        <f t="shared" ref="AB1670:AB1732" si="161">IF(AA1670&gt;0,1,0)</f>
        <v>1</v>
      </c>
    </row>
    <row r="1671" spans="1:28" customFormat="1" ht="15" customHeight="1">
      <c r="A1671" s="6">
        <v>20046</v>
      </c>
      <c r="B1671" s="5" t="s">
        <v>7642</v>
      </c>
      <c r="C1671" s="5" t="s">
        <v>12822</v>
      </c>
      <c r="D1671" s="5" t="s">
        <v>7643</v>
      </c>
      <c r="E1671" s="9" t="s">
        <v>11052</v>
      </c>
      <c r="F1671" s="111">
        <v>1</v>
      </c>
      <c r="G1671" s="111">
        <v>0</v>
      </c>
      <c r="H1671" s="109">
        <f t="shared" si="159"/>
        <v>1</v>
      </c>
      <c r="I1671" s="22">
        <v>1</v>
      </c>
      <c r="J1671" s="25">
        <v>0</v>
      </c>
      <c r="K1671" s="95">
        <v>1</v>
      </c>
      <c r="L1671" s="12">
        <v>0</v>
      </c>
      <c r="M1671" s="12">
        <v>1</v>
      </c>
      <c r="N1671" s="27">
        <f t="shared" ref="N1671:N1734" si="162">IF((K1671+L1671+M1671)&gt;0,1,0)</f>
        <v>1</v>
      </c>
      <c r="O1671" s="29">
        <v>1</v>
      </c>
      <c r="P1671" s="125">
        <v>0</v>
      </c>
      <c r="Q1671" s="125">
        <v>0</v>
      </c>
      <c r="R1671" s="31">
        <f t="shared" ref="R1671:R1734" si="163">IF(OR(P1671=1,Q1671=1)=TRUE,1,0)</f>
        <v>0</v>
      </c>
      <c r="S1671" s="14">
        <v>1194</v>
      </c>
      <c r="T1671" s="15">
        <v>14.379000000000001</v>
      </c>
      <c r="U1671" s="15">
        <v>83.037763404965574</v>
      </c>
      <c r="V1671" s="33">
        <f t="shared" ref="V1671:V1734" si="164">IF(U1671&lt;=80,1,0)</f>
        <v>0</v>
      </c>
      <c r="W1671" s="34">
        <v>1</v>
      </c>
      <c r="X1671" s="19">
        <v>0</v>
      </c>
      <c r="Y1671" s="36">
        <v>0</v>
      </c>
      <c r="Z1671" s="41">
        <v>0</v>
      </c>
      <c r="AA1671" s="5">
        <f t="shared" si="160"/>
        <v>5</v>
      </c>
      <c r="AB1671" s="5">
        <f t="shared" si="161"/>
        <v>1</v>
      </c>
    </row>
    <row r="1672" spans="1:28" customFormat="1" ht="15" customHeight="1">
      <c r="A1672" s="6">
        <v>20048</v>
      </c>
      <c r="B1672" s="5" t="s">
        <v>7710</v>
      </c>
      <c r="C1672" s="5" t="s">
        <v>12823</v>
      </c>
      <c r="D1672" s="5" t="s">
        <v>7711</v>
      </c>
      <c r="E1672" s="9" t="s">
        <v>11052</v>
      </c>
      <c r="F1672" s="111">
        <v>0</v>
      </c>
      <c r="G1672" s="111">
        <v>0</v>
      </c>
      <c r="H1672" s="109">
        <f t="shared" si="159"/>
        <v>0</v>
      </c>
      <c r="I1672" s="22">
        <v>1</v>
      </c>
      <c r="J1672" s="25">
        <v>0</v>
      </c>
      <c r="K1672" s="95">
        <v>1</v>
      </c>
      <c r="L1672" s="12">
        <v>0</v>
      </c>
      <c r="M1672" s="12">
        <v>1</v>
      </c>
      <c r="N1672" s="27">
        <f t="shared" si="162"/>
        <v>1</v>
      </c>
      <c r="O1672" s="29">
        <v>1</v>
      </c>
      <c r="P1672" s="125">
        <v>0</v>
      </c>
      <c r="Q1672" s="125">
        <v>0</v>
      </c>
      <c r="R1672" s="31">
        <f t="shared" si="163"/>
        <v>0</v>
      </c>
      <c r="S1672" s="14">
        <v>1335</v>
      </c>
      <c r="T1672" s="15">
        <v>19.036099999999998</v>
      </c>
      <c r="U1672" s="15">
        <v>70.129911063715795</v>
      </c>
      <c r="V1672" s="33">
        <f t="shared" si="164"/>
        <v>1</v>
      </c>
      <c r="W1672" s="34">
        <v>1</v>
      </c>
      <c r="X1672" s="19">
        <v>0</v>
      </c>
      <c r="Y1672" s="36">
        <v>0</v>
      </c>
      <c r="Z1672" s="41">
        <v>0</v>
      </c>
      <c r="AA1672" s="5">
        <f t="shared" si="160"/>
        <v>5</v>
      </c>
      <c r="AB1672" s="5">
        <f t="shared" si="161"/>
        <v>1</v>
      </c>
    </row>
    <row r="1673" spans="1:28" customFormat="1" ht="15" customHeight="1">
      <c r="A1673" s="6">
        <v>20050</v>
      </c>
      <c r="B1673" s="5" t="s">
        <v>7828</v>
      </c>
      <c r="C1673" s="5" t="s">
        <v>12824</v>
      </c>
      <c r="D1673" s="5" t="s">
        <v>7829</v>
      </c>
      <c r="E1673" s="9" t="s">
        <v>11052</v>
      </c>
      <c r="F1673" s="111">
        <v>0</v>
      </c>
      <c r="G1673" s="111">
        <v>0</v>
      </c>
      <c r="H1673" s="109">
        <f t="shared" si="159"/>
        <v>0</v>
      </c>
      <c r="I1673" s="22">
        <v>1</v>
      </c>
      <c r="J1673" s="25">
        <v>0</v>
      </c>
      <c r="K1673" s="95">
        <v>1</v>
      </c>
      <c r="L1673" s="12">
        <v>0</v>
      </c>
      <c r="M1673" s="12">
        <v>1</v>
      </c>
      <c r="N1673" s="27">
        <f t="shared" si="162"/>
        <v>1</v>
      </c>
      <c r="O1673" s="29">
        <v>0</v>
      </c>
      <c r="P1673" s="125">
        <v>0</v>
      </c>
      <c r="Q1673" s="125">
        <v>0</v>
      </c>
      <c r="R1673" s="31">
        <f t="shared" si="163"/>
        <v>0</v>
      </c>
      <c r="S1673" s="14">
        <v>2608</v>
      </c>
      <c r="T1673" s="15">
        <v>25.545500000000001</v>
      </c>
      <c r="U1673" s="15">
        <v>102.09234503141454</v>
      </c>
      <c r="V1673" s="33">
        <f t="shared" si="164"/>
        <v>0</v>
      </c>
      <c r="W1673" s="34">
        <v>1</v>
      </c>
      <c r="X1673" s="19">
        <v>0</v>
      </c>
      <c r="Y1673" s="36">
        <v>0</v>
      </c>
      <c r="Z1673" s="41">
        <v>0</v>
      </c>
      <c r="AA1673" s="5">
        <f t="shared" si="160"/>
        <v>3</v>
      </c>
      <c r="AB1673" s="5">
        <f t="shared" si="161"/>
        <v>1</v>
      </c>
    </row>
    <row r="1674" spans="1:28" customFormat="1" ht="15" customHeight="1">
      <c r="A1674" s="6">
        <v>20054</v>
      </c>
      <c r="B1674" s="5" t="s">
        <v>8206</v>
      </c>
      <c r="C1674" s="5" t="s">
        <v>12825</v>
      </c>
      <c r="D1674" s="5" t="s">
        <v>8207</v>
      </c>
      <c r="E1674" s="9" t="s">
        <v>11052</v>
      </c>
      <c r="F1674" s="111">
        <v>0</v>
      </c>
      <c r="G1674" s="111">
        <v>0</v>
      </c>
      <c r="H1674" s="109">
        <f t="shared" si="159"/>
        <v>0</v>
      </c>
      <c r="I1674" s="22">
        <v>1</v>
      </c>
      <c r="J1674" s="25">
        <v>0</v>
      </c>
      <c r="K1674" s="95">
        <v>1</v>
      </c>
      <c r="L1674" s="12">
        <v>0</v>
      </c>
      <c r="M1674" s="12">
        <v>1</v>
      </c>
      <c r="N1674" s="27">
        <f t="shared" si="162"/>
        <v>1</v>
      </c>
      <c r="O1674" s="29">
        <v>1</v>
      </c>
      <c r="P1674" s="125">
        <v>0</v>
      </c>
      <c r="Q1674" s="125">
        <v>0</v>
      </c>
      <c r="R1674" s="31">
        <f t="shared" si="163"/>
        <v>0</v>
      </c>
      <c r="S1674" s="14">
        <v>4313</v>
      </c>
      <c r="T1674" s="15">
        <v>37.270600000000002</v>
      </c>
      <c r="U1674" s="15">
        <v>115.72123872435645</v>
      </c>
      <c r="V1674" s="33">
        <f t="shared" si="164"/>
        <v>0</v>
      </c>
      <c r="W1674" s="34">
        <v>0</v>
      </c>
      <c r="X1674" s="19">
        <v>0</v>
      </c>
      <c r="Y1674" s="36">
        <v>0</v>
      </c>
      <c r="Z1674" s="41">
        <v>0</v>
      </c>
      <c r="AA1674" s="5">
        <f t="shared" si="160"/>
        <v>3</v>
      </c>
      <c r="AB1674" s="5">
        <f t="shared" si="161"/>
        <v>1</v>
      </c>
    </row>
    <row r="1675" spans="1:28" customFormat="1" ht="15" customHeight="1">
      <c r="A1675" s="6">
        <v>20056</v>
      </c>
      <c r="B1675" s="5" t="s">
        <v>8443</v>
      </c>
      <c r="C1675" s="5" t="s">
        <v>12826</v>
      </c>
      <c r="D1675" s="5" t="s">
        <v>8444</v>
      </c>
      <c r="E1675" s="9" t="s">
        <v>11052</v>
      </c>
      <c r="F1675" s="111">
        <v>1</v>
      </c>
      <c r="G1675" s="111">
        <v>0</v>
      </c>
      <c r="H1675" s="109">
        <f t="shared" si="159"/>
        <v>1</v>
      </c>
      <c r="I1675" s="22">
        <v>1</v>
      </c>
      <c r="J1675" s="25">
        <v>0</v>
      </c>
      <c r="K1675" s="95">
        <v>1</v>
      </c>
      <c r="L1675" s="12">
        <v>0</v>
      </c>
      <c r="M1675" s="12">
        <v>1</v>
      </c>
      <c r="N1675" s="27">
        <f t="shared" si="162"/>
        <v>1</v>
      </c>
      <c r="O1675" s="29">
        <v>0</v>
      </c>
      <c r="P1675" s="125">
        <v>0</v>
      </c>
      <c r="Q1675" s="125">
        <v>0</v>
      </c>
      <c r="R1675" s="31">
        <f t="shared" si="163"/>
        <v>0</v>
      </c>
      <c r="S1675" s="14">
        <v>1779</v>
      </c>
      <c r="T1675" s="15">
        <v>15.978199999999999</v>
      </c>
      <c r="U1675" s="15">
        <v>111.33919965953612</v>
      </c>
      <c r="V1675" s="33">
        <f t="shared" si="164"/>
        <v>0</v>
      </c>
      <c r="W1675" s="34">
        <v>1</v>
      </c>
      <c r="X1675" s="19">
        <v>0</v>
      </c>
      <c r="Y1675" s="36">
        <v>0</v>
      </c>
      <c r="Z1675" s="41">
        <v>0</v>
      </c>
      <c r="AA1675" s="5">
        <f t="shared" si="160"/>
        <v>4</v>
      </c>
      <c r="AB1675" s="5">
        <f t="shared" si="161"/>
        <v>1</v>
      </c>
    </row>
    <row r="1676" spans="1:28" customFormat="1" ht="15" customHeight="1">
      <c r="A1676" s="6">
        <v>20058</v>
      </c>
      <c r="B1676" s="5" t="s">
        <v>8477</v>
      </c>
      <c r="C1676" s="5" t="s">
        <v>12827</v>
      </c>
      <c r="D1676" s="5" t="s">
        <v>8478</v>
      </c>
      <c r="E1676" s="9" t="s">
        <v>11052</v>
      </c>
      <c r="F1676" s="111">
        <v>1</v>
      </c>
      <c r="G1676" s="111">
        <v>0</v>
      </c>
      <c r="H1676" s="109">
        <f t="shared" si="159"/>
        <v>1</v>
      </c>
      <c r="I1676" s="22">
        <v>1</v>
      </c>
      <c r="J1676" s="25">
        <v>0</v>
      </c>
      <c r="K1676" s="95">
        <v>1</v>
      </c>
      <c r="L1676" s="12">
        <v>0</v>
      </c>
      <c r="M1676" s="12">
        <v>1</v>
      </c>
      <c r="N1676" s="27">
        <f t="shared" si="162"/>
        <v>1</v>
      </c>
      <c r="O1676" s="29">
        <v>1</v>
      </c>
      <c r="P1676" s="125">
        <v>0</v>
      </c>
      <c r="Q1676" s="125">
        <v>0</v>
      </c>
      <c r="R1676" s="31">
        <f t="shared" si="163"/>
        <v>0</v>
      </c>
      <c r="S1676" s="14">
        <v>1298</v>
      </c>
      <c r="T1676" s="15">
        <v>15.396500000000001</v>
      </c>
      <c r="U1676" s="15">
        <v>84.30487448446074</v>
      </c>
      <c r="V1676" s="33">
        <f t="shared" si="164"/>
        <v>0</v>
      </c>
      <c r="W1676" s="34">
        <v>1</v>
      </c>
      <c r="X1676" s="19">
        <v>0</v>
      </c>
      <c r="Y1676" s="36">
        <v>0</v>
      </c>
      <c r="Z1676" s="41">
        <v>0</v>
      </c>
      <c r="AA1676" s="5">
        <f t="shared" si="160"/>
        <v>5</v>
      </c>
      <c r="AB1676" s="5">
        <f t="shared" si="161"/>
        <v>1</v>
      </c>
    </row>
    <row r="1677" spans="1:28" customFormat="1" ht="15" customHeight="1">
      <c r="A1677" s="6">
        <v>20059</v>
      </c>
      <c r="B1677" s="5" t="s">
        <v>8563</v>
      </c>
      <c r="C1677" s="5" t="s">
        <v>12828</v>
      </c>
      <c r="D1677" s="5" t="s">
        <v>8564</v>
      </c>
      <c r="E1677" s="9" t="s">
        <v>11052</v>
      </c>
      <c r="F1677" s="111">
        <v>1</v>
      </c>
      <c r="G1677" s="111">
        <v>0</v>
      </c>
      <c r="H1677" s="109">
        <f t="shared" si="159"/>
        <v>1</v>
      </c>
      <c r="I1677" s="22">
        <v>1</v>
      </c>
      <c r="J1677" s="25">
        <v>0</v>
      </c>
      <c r="K1677" s="95">
        <v>1</v>
      </c>
      <c r="L1677" s="12">
        <v>0</v>
      </c>
      <c r="M1677" s="12">
        <v>1</v>
      </c>
      <c r="N1677" s="27">
        <f t="shared" si="162"/>
        <v>1</v>
      </c>
      <c r="O1677" s="29">
        <v>1</v>
      </c>
      <c r="P1677" s="125">
        <v>0</v>
      </c>
      <c r="Q1677" s="125">
        <v>0</v>
      </c>
      <c r="R1677" s="31">
        <f t="shared" si="163"/>
        <v>0</v>
      </c>
      <c r="S1677" s="14">
        <v>1811</v>
      </c>
      <c r="T1677" s="15">
        <v>16.939599999999999</v>
      </c>
      <c r="U1677" s="15">
        <v>106.90925405558573</v>
      </c>
      <c r="V1677" s="33">
        <f t="shared" si="164"/>
        <v>0</v>
      </c>
      <c r="W1677" s="34">
        <v>1</v>
      </c>
      <c r="X1677" s="19">
        <v>0</v>
      </c>
      <c r="Y1677" s="36">
        <v>0</v>
      </c>
      <c r="Z1677" s="41">
        <v>0</v>
      </c>
      <c r="AA1677" s="5">
        <f t="shared" si="160"/>
        <v>5</v>
      </c>
      <c r="AB1677" s="5">
        <f t="shared" si="161"/>
        <v>1</v>
      </c>
    </row>
    <row r="1678" spans="1:28" customFormat="1" ht="15" customHeight="1">
      <c r="A1678" s="6">
        <v>20060</v>
      </c>
      <c r="B1678" s="5" t="s">
        <v>9152</v>
      </c>
      <c r="C1678" s="5" t="s">
        <v>12829</v>
      </c>
      <c r="D1678" s="5" t="s">
        <v>9153</v>
      </c>
      <c r="E1678" s="9" t="s">
        <v>11052</v>
      </c>
      <c r="F1678" s="111">
        <v>1</v>
      </c>
      <c r="G1678" s="111">
        <v>0</v>
      </c>
      <c r="H1678" s="109">
        <f t="shared" si="159"/>
        <v>1</v>
      </c>
      <c r="I1678" s="22">
        <v>1</v>
      </c>
      <c r="J1678" s="25">
        <v>0</v>
      </c>
      <c r="K1678" s="95">
        <v>1</v>
      </c>
      <c r="L1678" s="12">
        <v>0</v>
      </c>
      <c r="M1678" s="12">
        <v>1</v>
      </c>
      <c r="N1678" s="27">
        <f t="shared" si="162"/>
        <v>1</v>
      </c>
      <c r="O1678" s="29">
        <v>1</v>
      </c>
      <c r="P1678" s="125">
        <v>0</v>
      </c>
      <c r="Q1678" s="125">
        <v>0</v>
      </c>
      <c r="R1678" s="31">
        <f t="shared" si="163"/>
        <v>0</v>
      </c>
      <c r="S1678" s="14">
        <v>1240</v>
      </c>
      <c r="T1678" s="15">
        <v>12.955299999999999</v>
      </c>
      <c r="U1678" s="15">
        <v>95.713723341026451</v>
      </c>
      <c r="V1678" s="33">
        <f t="shared" si="164"/>
        <v>0</v>
      </c>
      <c r="W1678" s="34">
        <v>1</v>
      </c>
      <c r="X1678" s="19">
        <v>0</v>
      </c>
      <c r="Y1678" s="36">
        <v>0</v>
      </c>
      <c r="Z1678" s="41">
        <v>0</v>
      </c>
      <c r="AA1678" s="5">
        <f t="shared" si="160"/>
        <v>5</v>
      </c>
      <c r="AB1678" s="5">
        <f t="shared" si="161"/>
        <v>1</v>
      </c>
    </row>
    <row r="1679" spans="1:28" customFormat="1" ht="15" customHeight="1">
      <c r="A1679" s="6">
        <v>20062</v>
      </c>
      <c r="B1679" s="5" t="s">
        <v>9302</v>
      </c>
      <c r="C1679" s="5" t="s">
        <v>12830</v>
      </c>
      <c r="D1679" s="5" t="s">
        <v>9303</v>
      </c>
      <c r="E1679" s="9" t="s">
        <v>11052</v>
      </c>
      <c r="F1679" s="111">
        <v>1</v>
      </c>
      <c r="G1679" s="111">
        <v>0</v>
      </c>
      <c r="H1679" s="109">
        <f t="shared" si="159"/>
        <v>1</v>
      </c>
      <c r="I1679" s="22">
        <v>1</v>
      </c>
      <c r="J1679" s="25">
        <v>0</v>
      </c>
      <c r="K1679" s="95">
        <v>1</v>
      </c>
      <c r="L1679" s="12">
        <v>0</v>
      </c>
      <c r="M1679" s="12">
        <v>1</v>
      </c>
      <c r="N1679" s="27">
        <f t="shared" si="162"/>
        <v>1</v>
      </c>
      <c r="O1679" s="29">
        <v>1</v>
      </c>
      <c r="P1679" s="125">
        <v>0</v>
      </c>
      <c r="Q1679" s="125">
        <v>0</v>
      </c>
      <c r="R1679" s="31">
        <f t="shared" si="163"/>
        <v>0</v>
      </c>
      <c r="S1679" s="14">
        <v>1593</v>
      </c>
      <c r="T1679" s="15">
        <v>26.203800000000001</v>
      </c>
      <c r="U1679" s="15">
        <v>60.792709454353947</v>
      </c>
      <c r="V1679" s="33">
        <f t="shared" si="164"/>
        <v>1</v>
      </c>
      <c r="W1679" s="34">
        <v>1</v>
      </c>
      <c r="X1679" s="19">
        <v>0</v>
      </c>
      <c r="Y1679" s="36">
        <v>1</v>
      </c>
      <c r="Z1679" s="41">
        <v>0</v>
      </c>
      <c r="AA1679" s="5">
        <f t="shared" si="160"/>
        <v>7</v>
      </c>
      <c r="AB1679" s="5">
        <f t="shared" si="161"/>
        <v>1</v>
      </c>
    </row>
    <row r="1680" spans="1:28" customFormat="1" ht="15" customHeight="1">
      <c r="A1680" s="6">
        <v>20063</v>
      </c>
      <c r="B1680" s="5" t="s">
        <v>9458</v>
      </c>
      <c r="C1680" s="5" t="s">
        <v>12831</v>
      </c>
      <c r="D1680" s="5" t="s">
        <v>9459</v>
      </c>
      <c r="E1680" s="9" t="s">
        <v>11052</v>
      </c>
      <c r="F1680" s="111">
        <v>0</v>
      </c>
      <c r="G1680" s="111">
        <v>0</v>
      </c>
      <c r="H1680" s="109">
        <f t="shared" si="159"/>
        <v>0</v>
      </c>
      <c r="I1680" s="22">
        <v>0</v>
      </c>
      <c r="J1680" s="25">
        <v>0</v>
      </c>
      <c r="K1680" s="95">
        <v>1</v>
      </c>
      <c r="L1680" s="12">
        <v>0</v>
      </c>
      <c r="M1680" s="12">
        <v>1</v>
      </c>
      <c r="N1680" s="27">
        <f t="shared" si="162"/>
        <v>1</v>
      </c>
      <c r="O1680" s="29">
        <v>1</v>
      </c>
      <c r="P1680" s="125">
        <v>0</v>
      </c>
      <c r="Q1680" s="125">
        <v>0</v>
      </c>
      <c r="R1680" s="31">
        <f t="shared" si="163"/>
        <v>0</v>
      </c>
      <c r="S1680" s="14">
        <v>2531</v>
      </c>
      <c r="T1680" s="15">
        <v>13.083499999999999</v>
      </c>
      <c r="U1680" s="15">
        <v>193.44976497114689</v>
      </c>
      <c r="V1680" s="33">
        <f t="shared" si="164"/>
        <v>0</v>
      </c>
      <c r="W1680" s="34">
        <v>1</v>
      </c>
      <c r="X1680" s="19">
        <v>0</v>
      </c>
      <c r="Y1680" s="36">
        <v>0</v>
      </c>
      <c r="Z1680" s="41">
        <v>0</v>
      </c>
      <c r="AA1680" s="5">
        <f t="shared" si="160"/>
        <v>3</v>
      </c>
      <c r="AB1680" s="5">
        <f t="shared" si="161"/>
        <v>1</v>
      </c>
    </row>
    <row r="1681" spans="1:28" customFormat="1" ht="15" customHeight="1">
      <c r="A1681" s="6">
        <v>20064</v>
      </c>
      <c r="B1681" s="5" t="s">
        <v>9682</v>
      </c>
      <c r="C1681" s="5" t="s">
        <v>12832</v>
      </c>
      <c r="D1681" s="5" t="s">
        <v>9683</v>
      </c>
      <c r="E1681" s="9" t="s">
        <v>11052</v>
      </c>
      <c r="F1681" s="111">
        <v>1</v>
      </c>
      <c r="G1681" s="111">
        <v>0</v>
      </c>
      <c r="H1681" s="109">
        <f t="shared" si="159"/>
        <v>1</v>
      </c>
      <c r="I1681" s="22">
        <v>1</v>
      </c>
      <c r="J1681" s="25">
        <v>0</v>
      </c>
      <c r="K1681" s="95">
        <v>1</v>
      </c>
      <c r="L1681" s="12">
        <v>0</v>
      </c>
      <c r="M1681" s="12">
        <v>1</v>
      </c>
      <c r="N1681" s="27">
        <f t="shared" si="162"/>
        <v>1</v>
      </c>
      <c r="O1681" s="29">
        <v>0</v>
      </c>
      <c r="P1681" s="125">
        <v>0</v>
      </c>
      <c r="Q1681" s="125">
        <v>0</v>
      </c>
      <c r="R1681" s="31">
        <f t="shared" si="163"/>
        <v>0</v>
      </c>
      <c r="S1681" s="14">
        <v>2240</v>
      </c>
      <c r="T1681" s="15">
        <v>26.273400000000002</v>
      </c>
      <c r="U1681" s="15">
        <v>85.257332511209043</v>
      </c>
      <c r="V1681" s="33">
        <f t="shared" si="164"/>
        <v>0</v>
      </c>
      <c r="W1681" s="34">
        <v>1</v>
      </c>
      <c r="X1681" s="19">
        <v>0</v>
      </c>
      <c r="Y1681" s="36">
        <v>0</v>
      </c>
      <c r="Z1681" s="41">
        <v>0</v>
      </c>
      <c r="AA1681" s="5">
        <f t="shared" si="160"/>
        <v>4</v>
      </c>
      <c r="AB1681" s="5">
        <f t="shared" si="161"/>
        <v>1</v>
      </c>
    </row>
    <row r="1682" spans="1:28" customFormat="1" ht="15" customHeight="1">
      <c r="A1682" s="6">
        <v>20068</v>
      </c>
      <c r="B1682" s="5" t="s">
        <v>10844</v>
      </c>
      <c r="C1682" s="5" t="s">
        <v>12833</v>
      </c>
      <c r="D1682" s="5" t="s">
        <v>10845</v>
      </c>
      <c r="E1682" s="9" t="s">
        <v>11052</v>
      </c>
      <c r="F1682" s="111">
        <v>0</v>
      </c>
      <c r="G1682" s="111">
        <v>0</v>
      </c>
      <c r="H1682" s="109">
        <f t="shared" si="159"/>
        <v>0</v>
      </c>
      <c r="I1682" s="22">
        <v>1</v>
      </c>
      <c r="J1682" s="25">
        <v>0</v>
      </c>
      <c r="K1682" s="95">
        <v>1</v>
      </c>
      <c r="L1682" s="12">
        <v>0</v>
      </c>
      <c r="M1682" s="12">
        <v>1</v>
      </c>
      <c r="N1682" s="27">
        <f t="shared" si="162"/>
        <v>1</v>
      </c>
      <c r="O1682" s="29">
        <v>1</v>
      </c>
      <c r="P1682" s="125">
        <v>0</v>
      </c>
      <c r="Q1682" s="125">
        <v>0</v>
      </c>
      <c r="R1682" s="31">
        <f t="shared" si="163"/>
        <v>0</v>
      </c>
      <c r="S1682" s="14">
        <v>2205</v>
      </c>
      <c r="T1682" s="15">
        <v>14.845699999999999</v>
      </c>
      <c r="U1682" s="15">
        <v>148.52785655105521</v>
      </c>
      <c r="V1682" s="33">
        <f t="shared" si="164"/>
        <v>0</v>
      </c>
      <c r="W1682" s="34">
        <v>0</v>
      </c>
      <c r="X1682" s="19">
        <v>0</v>
      </c>
      <c r="Y1682" s="36">
        <v>0</v>
      </c>
      <c r="Z1682" s="41">
        <v>0</v>
      </c>
      <c r="AA1682" s="5">
        <f t="shared" si="160"/>
        <v>3</v>
      </c>
      <c r="AB1682" s="5">
        <f t="shared" si="161"/>
        <v>1</v>
      </c>
    </row>
    <row r="1683" spans="1:28" customFormat="1" ht="15" customHeight="1">
      <c r="A1683" s="6">
        <v>108002</v>
      </c>
      <c r="B1683" s="5" t="s">
        <v>131</v>
      </c>
      <c r="C1683" s="5" t="s">
        <v>12834</v>
      </c>
      <c r="D1683" s="5" t="s">
        <v>132</v>
      </c>
      <c r="E1683" s="9" t="s">
        <v>11054</v>
      </c>
      <c r="F1683" s="111">
        <v>1</v>
      </c>
      <c r="G1683" s="111">
        <v>0</v>
      </c>
      <c r="H1683" s="109">
        <f t="shared" si="159"/>
        <v>1</v>
      </c>
      <c r="I1683" s="22">
        <v>0</v>
      </c>
      <c r="J1683" s="25">
        <v>0</v>
      </c>
      <c r="K1683" s="95">
        <v>1</v>
      </c>
      <c r="L1683" s="12">
        <v>0</v>
      </c>
      <c r="M1683" s="12">
        <v>0</v>
      </c>
      <c r="N1683" s="27">
        <f t="shared" si="162"/>
        <v>1</v>
      </c>
      <c r="O1683" s="29">
        <v>1</v>
      </c>
      <c r="P1683" s="125">
        <v>0</v>
      </c>
      <c r="Q1683" s="125">
        <v>0</v>
      </c>
      <c r="R1683" s="31">
        <f t="shared" si="163"/>
        <v>0</v>
      </c>
      <c r="S1683" s="14">
        <v>2067</v>
      </c>
      <c r="T1683" s="15">
        <v>2.4677000000000002</v>
      </c>
      <c r="U1683" s="15">
        <v>837.6220772379138</v>
      </c>
      <c r="V1683" s="33">
        <f t="shared" si="164"/>
        <v>0</v>
      </c>
      <c r="W1683" s="34">
        <v>0</v>
      </c>
      <c r="X1683" s="19">
        <v>0</v>
      </c>
      <c r="Y1683" s="36">
        <v>0</v>
      </c>
      <c r="Z1683" s="41">
        <v>0</v>
      </c>
      <c r="AA1683" s="5">
        <f t="shared" si="160"/>
        <v>3</v>
      </c>
      <c r="AB1683" s="5">
        <f t="shared" si="161"/>
        <v>1</v>
      </c>
    </row>
    <row r="1684" spans="1:28" customFormat="1" ht="15" customHeight="1">
      <c r="A1684" s="6">
        <v>15005</v>
      </c>
      <c r="B1684" s="5" t="s">
        <v>173</v>
      </c>
      <c r="C1684" s="5" t="s">
        <v>12835</v>
      </c>
      <c r="D1684" s="5" t="s">
        <v>174</v>
      </c>
      <c r="E1684" s="9" t="s">
        <v>11053</v>
      </c>
      <c r="F1684" s="111">
        <v>0</v>
      </c>
      <c r="G1684" s="111">
        <v>0</v>
      </c>
      <c r="H1684" s="109">
        <f t="shared" si="159"/>
        <v>0</v>
      </c>
      <c r="I1684" s="22">
        <v>0</v>
      </c>
      <c r="J1684" s="25">
        <v>0</v>
      </c>
      <c r="K1684" s="95">
        <v>1</v>
      </c>
      <c r="L1684" s="12">
        <v>0</v>
      </c>
      <c r="M1684" s="12">
        <v>0</v>
      </c>
      <c r="N1684" s="27">
        <f t="shared" si="162"/>
        <v>1</v>
      </c>
      <c r="O1684" s="29">
        <v>1</v>
      </c>
      <c r="P1684" s="125">
        <v>0</v>
      </c>
      <c r="Q1684" s="125">
        <v>0</v>
      </c>
      <c r="R1684" s="31">
        <f t="shared" si="163"/>
        <v>0</v>
      </c>
      <c r="S1684" s="14">
        <v>4621</v>
      </c>
      <c r="T1684" s="15">
        <v>14.982000000000001</v>
      </c>
      <c r="U1684" s="15">
        <v>308.4367908156454</v>
      </c>
      <c r="V1684" s="33">
        <f t="shared" si="164"/>
        <v>0</v>
      </c>
      <c r="W1684" s="34">
        <v>0</v>
      </c>
      <c r="X1684" s="19">
        <v>0</v>
      </c>
      <c r="Y1684" s="36">
        <v>0</v>
      </c>
      <c r="Z1684" s="41">
        <v>0</v>
      </c>
      <c r="AA1684" s="5">
        <f t="shared" si="160"/>
        <v>2</v>
      </c>
      <c r="AB1684" s="5">
        <f t="shared" si="161"/>
        <v>1</v>
      </c>
    </row>
    <row r="1685" spans="1:28" customFormat="1" ht="15" customHeight="1">
      <c r="A1685" s="6">
        <v>15014</v>
      </c>
      <c r="B1685" s="5" t="s">
        <v>801</v>
      </c>
      <c r="C1685" s="5" t="s">
        <v>12836</v>
      </c>
      <c r="D1685" s="5" t="s">
        <v>802</v>
      </c>
      <c r="E1685" s="9" t="s">
        <v>11053</v>
      </c>
      <c r="F1685" s="111">
        <v>0</v>
      </c>
      <c r="G1685" s="111">
        <v>0</v>
      </c>
      <c r="H1685" s="109">
        <f t="shared" si="159"/>
        <v>0</v>
      </c>
      <c r="I1685" s="22">
        <v>0</v>
      </c>
      <c r="J1685" s="25">
        <v>0</v>
      </c>
      <c r="K1685" s="95">
        <v>1</v>
      </c>
      <c r="L1685" s="12">
        <v>0</v>
      </c>
      <c r="M1685" s="12">
        <v>0</v>
      </c>
      <c r="N1685" s="27">
        <f t="shared" si="162"/>
        <v>1</v>
      </c>
      <c r="O1685" s="29">
        <v>0</v>
      </c>
      <c r="P1685" s="125">
        <v>0</v>
      </c>
      <c r="Q1685" s="125">
        <v>0</v>
      </c>
      <c r="R1685" s="31">
        <f t="shared" si="163"/>
        <v>0</v>
      </c>
      <c r="S1685" s="14">
        <v>3639</v>
      </c>
      <c r="T1685" s="15">
        <v>4.5856000000000003</v>
      </c>
      <c r="U1685" s="15">
        <v>793.57117934403345</v>
      </c>
      <c r="V1685" s="33">
        <f t="shared" si="164"/>
        <v>0</v>
      </c>
      <c r="W1685" s="34">
        <v>1</v>
      </c>
      <c r="X1685" s="19">
        <v>0</v>
      </c>
      <c r="Y1685" s="36">
        <v>0</v>
      </c>
      <c r="Z1685" s="41">
        <v>0</v>
      </c>
      <c r="AA1685" s="5">
        <f t="shared" si="160"/>
        <v>2</v>
      </c>
      <c r="AB1685" s="5">
        <f t="shared" si="161"/>
        <v>1</v>
      </c>
    </row>
    <row r="1686" spans="1:28" customFormat="1" ht="15" customHeight="1">
      <c r="A1686" s="6">
        <v>15016</v>
      </c>
      <c r="B1686" s="5" t="s">
        <v>867</v>
      </c>
      <c r="C1686" s="5" t="s">
        <v>12837</v>
      </c>
      <c r="D1686" s="5" t="s">
        <v>868</v>
      </c>
      <c r="E1686" s="9" t="s">
        <v>11053</v>
      </c>
      <c r="F1686" s="111">
        <v>1</v>
      </c>
      <c r="G1686" s="111">
        <v>0</v>
      </c>
      <c r="H1686" s="109">
        <f t="shared" si="159"/>
        <v>1</v>
      </c>
      <c r="I1686" s="22">
        <v>0</v>
      </c>
      <c r="J1686" s="25">
        <v>0</v>
      </c>
      <c r="K1686" s="95">
        <v>1</v>
      </c>
      <c r="L1686" s="12">
        <v>0</v>
      </c>
      <c r="M1686" s="12">
        <v>0</v>
      </c>
      <c r="N1686" s="27">
        <f t="shared" si="162"/>
        <v>1</v>
      </c>
      <c r="O1686" s="29">
        <v>1</v>
      </c>
      <c r="P1686" s="125">
        <v>0</v>
      </c>
      <c r="Q1686" s="125">
        <v>0</v>
      </c>
      <c r="R1686" s="31">
        <f t="shared" si="163"/>
        <v>0</v>
      </c>
      <c r="S1686" s="14">
        <v>3810</v>
      </c>
      <c r="T1686" s="15">
        <v>4.5903999999999998</v>
      </c>
      <c r="U1686" s="15">
        <v>829.99302892994081</v>
      </c>
      <c r="V1686" s="33">
        <f t="shared" si="164"/>
        <v>0</v>
      </c>
      <c r="W1686" s="34">
        <v>1</v>
      </c>
      <c r="X1686" s="19">
        <v>0</v>
      </c>
      <c r="Y1686" s="36">
        <v>0</v>
      </c>
      <c r="Z1686" s="41">
        <v>0</v>
      </c>
      <c r="AA1686" s="5">
        <f t="shared" si="160"/>
        <v>4</v>
      </c>
      <c r="AB1686" s="5">
        <f t="shared" si="161"/>
        <v>1</v>
      </c>
    </row>
    <row r="1687" spans="1:28" customFormat="1" ht="15" customHeight="1">
      <c r="A1687" s="6">
        <v>15019</v>
      </c>
      <c r="B1687" s="5" t="s">
        <v>929</v>
      </c>
      <c r="C1687" s="5" t="s">
        <v>12838</v>
      </c>
      <c r="D1687" s="5" t="s">
        <v>930</v>
      </c>
      <c r="E1687" s="9" t="s">
        <v>11053</v>
      </c>
      <c r="F1687" s="111">
        <v>1</v>
      </c>
      <c r="G1687" s="111">
        <v>0</v>
      </c>
      <c r="H1687" s="109">
        <f t="shared" si="159"/>
        <v>1</v>
      </c>
      <c r="I1687" s="22">
        <v>0</v>
      </c>
      <c r="J1687" s="25">
        <v>0</v>
      </c>
      <c r="K1687" s="95">
        <v>1</v>
      </c>
      <c r="L1687" s="12">
        <v>0</v>
      </c>
      <c r="M1687" s="12">
        <v>0</v>
      </c>
      <c r="N1687" s="27">
        <f t="shared" si="162"/>
        <v>1</v>
      </c>
      <c r="O1687" s="29">
        <v>1</v>
      </c>
      <c r="P1687" s="125">
        <v>0</v>
      </c>
      <c r="Q1687" s="125">
        <v>0</v>
      </c>
      <c r="R1687" s="31">
        <f t="shared" si="163"/>
        <v>0</v>
      </c>
      <c r="S1687" s="14">
        <v>3071</v>
      </c>
      <c r="T1687" s="15">
        <v>12.162599999999999</v>
      </c>
      <c r="U1687" s="15">
        <v>252.49535461167844</v>
      </c>
      <c r="V1687" s="33">
        <f t="shared" si="164"/>
        <v>0</v>
      </c>
      <c r="W1687" s="34">
        <v>0</v>
      </c>
      <c r="X1687" s="19">
        <v>0</v>
      </c>
      <c r="Y1687" s="36">
        <v>1</v>
      </c>
      <c r="Z1687" s="41">
        <v>0</v>
      </c>
      <c r="AA1687" s="5">
        <f t="shared" si="160"/>
        <v>4</v>
      </c>
      <c r="AB1687" s="5">
        <f t="shared" si="161"/>
        <v>1</v>
      </c>
    </row>
    <row r="1688" spans="1:28" customFormat="1" ht="15" customHeight="1">
      <c r="A1688" s="6">
        <v>15022</v>
      </c>
      <c r="B1688" s="5" t="s">
        <v>949</v>
      </c>
      <c r="C1688" s="5" t="s">
        <v>12839</v>
      </c>
      <c r="D1688" s="5" t="s">
        <v>950</v>
      </c>
      <c r="E1688" s="9" t="s">
        <v>11053</v>
      </c>
      <c r="F1688" s="111">
        <v>1</v>
      </c>
      <c r="G1688" s="111">
        <v>0</v>
      </c>
      <c r="H1688" s="109">
        <f t="shared" si="159"/>
        <v>1</v>
      </c>
      <c r="I1688" s="22">
        <v>0</v>
      </c>
      <c r="J1688" s="25">
        <v>0</v>
      </c>
      <c r="K1688" s="95">
        <v>1</v>
      </c>
      <c r="L1688" s="12">
        <v>0</v>
      </c>
      <c r="M1688" s="12">
        <v>1</v>
      </c>
      <c r="N1688" s="27">
        <f t="shared" si="162"/>
        <v>1</v>
      </c>
      <c r="O1688" s="29">
        <v>1</v>
      </c>
      <c r="P1688" s="125">
        <v>0</v>
      </c>
      <c r="Q1688" s="125">
        <v>0</v>
      </c>
      <c r="R1688" s="31">
        <f t="shared" si="163"/>
        <v>0</v>
      </c>
      <c r="S1688" s="14">
        <v>2022</v>
      </c>
      <c r="T1688" s="15">
        <v>12.742799999999999</v>
      </c>
      <c r="U1688" s="15">
        <v>158.67784160467087</v>
      </c>
      <c r="V1688" s="33">
        <f t="shared" si="164"/>
        <v>0</v>
      </c>
      <c r="W1688" s="34">
        <v>1</v>
      </c>
      <c r="X1688" s="19">
        <v>0</v>
      </c>
      <c r="Y1688" s="36">
        <v>1</v>
      </c>
      <c r="Z1688" s="41">
        <v>0</v>
      </c>
      <c r="AA1688" s="5">
        <f t="shared" si="160"/>
        <v>5</v>
      </c>
      <c r="AB1688" s="5">
        <f t="shared" si="161"/>
        <v>1</v>
      </c>
    </row>
    <row r="1689" spans="1:28" customFormat="1" ht="15" customHeight="1">
      <c r="A1689" s="6">
        <v>15026</v>
      </c>
      <c r="B1689" s="5" t="s">
        <v>1057</v>
      </c>
      <c r="C1689" s="5" t="s">
        <v>12840</v>
      </c>
      <c r="D1689" s="5" t="s">
        <v>1058</v>
      </c>
      <c r="E1689" s="9" t="s">
        <v>11053</v>
      </c>
      <c r="F1689" s="111">
        <v>1</v>
      </c>
      <c r="G1689" s="111">
        <v>0</v>
      </c>
      <c r="H1689" s="109">
        <f t="shared" si="159"/>
        <v>1</v>
      </c>
      <c r="I1689" s="22">
        <v>0</v>
      </c>
      <c r="J1689" s="25">
        <v>0</v>
      </c>
      <c r="K1689" s="95">
        <v>1</v>
      </c>
      <c r="L1689" s="12">
        <v>0</v>
      </c>
      <c r="M1689" s="12">
        <v>0</v>
      </c>
      <c r="N1689" s="27">
        <f t="shared" si="162"/>
        <v>1</v>
      </c>
      <c r="O1689" s="29">
        <v>0</v>
      </c>
      <c r="P1689" s="125">
        <v>0</v>
      </c>
      <c r="Q1689" s="125">
        <v>0</v>
      </c>
      <c r="R1689" s="31">
        <f t="shared" si="163"/>
        <v>0</v>
      </c>
      <c r="S1689" s="14">
        <v>4195</v>
      </c>
      <c r="T1689" s="15">
        <v>7.6544000000000008</v>
      </c>
      <c r="U1689" s="15">
        <v>548.05079431438116</v>
      </c>
      <c r="V1689" s="33">
        <f t="shared" si="164"/>
        <v>0</v>
      </c>
      <c r="W1689" s="34">
        <v>0</v>
      </c>
      <c r="X1689" s="19">
        <v>0</v>
      </c>
      <c r="Y1689" s="36">
        <v>1</v>
      </c>
      <c r="Z1689" s="41">
        <v>0</v>
      </c>
      <c r="AA1689" s="5">
        <f t="shared" si="160"/>
        <v>3</v>
      </c>
      <c r="AB1689" s="5">
        <f t="shared" si="161"/>
        <v>1</v>
      </c>
    </row>
    <row r="1690" spans="1:28" customFormat="1" ht="15" customHeight="1">
      <c r="A1690" s="6">
        <v>15035</v>
      </c>
      <c r="B1690" s="5" t="s">
        <v>1370</v>
      </c>
      <c r="C1690" s="5" t="s">
        <v>12841</v>
      </c>
      <c r="D1690" s="5" t="s">
        <v>1371</v>
      </c>
      <c r="E1690" s="9" t="s">
        <v>11053</v>
      </c>
      <c r="F1690" s="111">
        <v>0</v>
      </c>
      <c r="G1690" s="111">
        <v>0</v>
      </c>
      <c r="H1690" s="109">
        <f t="shared" si="159"/>
        <v>0</v>
      </c>
      <c r="I1690" s="22">
        <v>0</v>
      </c>
      <c r="J1690" s="25">
        <v>0</v>
      </c>
      <c r="K1690" s="95">
        <v>0</v>
      </c>
      <c r="L1690" s="12">
        <v>0</v>
      </c>
      <c r="M1690" s="12">
        <v>0</v>
      </c>
      <c r="N1690" s="27">
        <f t="shared" si="162"/>
        <v>0</v>
      </c>
      <c r="O1690" s="29">
        <v>1</v>
      </c>
      <c r="P1690" s="125">
        <v>0</v>
      </c>
      <c r="Q1690" s="125">
        <v>0</v>
      </c>
      <c r="R1690" s="31">
        <f t="shared" si="163"/>
        <v>0</v>
      </c>
      <c r="S1690" s="14">
        <v>2215</v>
      </c>
      <c r="T1690" s="15">
        <v>2.9489999999999998</v>
      </c>
      <c r="U1690" s="15">
        <v>751.10206849779593</v>
      </c>
      <c r="V1690" s="33">
        <f t="shared" si="164"/>
        <v>0</v>
      </c>
      <c r="W1690" s="34">
        <v>0</v>
      </c>
      <c r="X1690" s="19">
        <v>0</v>
      </c>
      <c r="Y1690" s="36">
        <v>0</v>
      </c>
      <c r="Z1690" s="41">
        <v>0</v>
      </c>
      <c r="AA1690" s="5">
        <f t="shared" si="160"/>
        <v>1</v>
      </c>
      <c r="AB1690" s="5">
        <f t="shared" si="161"/>
        <v>1</v>
      </c>
    </row>
    <row r="1691" spans="1:28" customFormat="1" ht="15" customHeight="1">
      <c r="A1691" s="6">
        <v>108013</v>
      </c>
      <c r="B1691" s="5" t="s">
        <v>1408</v>
      </c>
      <c r="C1691" s="5" t="s">
        <v>12842</v>
      </c>
      <c r="D1691" s="5" t="s">
        <v>1409</v>
      </c>
      <c r="E1691" s="9" t="s">
        <v>11054</v>
      </c>
      <c r="F1691" s="111">
        <v>1</v>
      </c>
      <c r="G1691" s="111">
        <v>0</v>
      </c>
      <c r="H1691" s="109">
        <f t="shared" si="159"/>
        <v>1</v>
      </c>
      <c r="I1691" s="22">
        <v>0</v>
      </c>
      <c r="J1691" s="25">
        <v>0</v>
      </c>
      <c r="K1691" s="95">
        <v>1</v>
      </c>
      <c r="L1691" s="12">
        <v>0</v>
      </c>
      <c r="M1691" s="12">
        <v>0</v>
      </c>
      <c r="N1691" s="27">
        <f t="shared" si="162"/>
        <v>1</v>
      </c>
      <c r="O1691" s="29">
        <v>0</v>
      </c>
      <c r="P1691" s="125">
        <v>0</v>
      </c>
      <c r="Q1691" s="125">
        <v>0</v>
      </c>
      <c r="R1691" s="31">
        <f t="shared" si="163"/>
        <v>0</v>
      </c>
      <c r="S1691" s="14">
        <v>4240</v>
      </c>
      <c r="T1691" s="15">
        <v>3.4331999999999998</v>
      </c>
      <c r="U1691" s="15">
        <v>1234.999417453105</v>
      </c>
      <c r="V1691" s="33">
        <f t="shared" si="164"/>
        <v>0</v>
      </c>
      <c r="W1691" s="34">
        <v>1</v>
      </c>
      <c r="X1691" s="19">
        <v>0</v>
      </c>
      <c r="Y1691" s="36">
        <v>0</v>
      </c>
      <c r="Z1691" s="41">
        <v>0</v>
      </c>
      <c r="AA1691" s="5">
        <f t="shared" si="160"/>
        <v>3</v>
      </c>
      <c r="AB1691" s="5">
        <f t="shared" si="161"/>
        <v>1</v>
      </c>
    </row>
    <row r="1692" spans="1:28" customFormat="1" ht="15" customHeight="1">
      <c r="A1692" s="6">
        <v>15038</v>
      </c>
      <c r="B1692" s="5" t="s">
        <v>1426</v>
      </c>
      <c r="C1692" s="5" t="s">
        <v>12843</v>
      </c>
      <c r="D1692" s="5" t="s">
        <v>1427</v>
      </c>
      <c r="E1692" s="9" t="s">
        <v>11053</v>
      </c>
      <c r="F1692" s="111">
        <v>0</v>
      </c>
      <c r="G1692" s="111">
        <v>0</v>
      </c>
      <c r="H1692" s="109">
        <f t="shared" si="159"/>
        <v>0</v>
      </c>
      <c r="I1692" s="22">
        <v>0</v>
      </c>
      <c r="J1692" s="25">
        <v>0</v>
      </c>
      <c r="K1692" s="95">
        <v>1</v>
      </c>
      <c r="L1692" s="12">
        <v>0</v>
      </c>
      <c r="M1692" s="12">
        <v>0</v>
      </c>
      <c r="N1692" s="27">
        <f t="shared" si="162"/>
        <v>1</v>
      </c>
      <c r="O1692" s="29">
        <v>0</v>
      </c>
      <c r="P1692" s="125">
        <v>0</v>
      </c>
      <c r="Q1692" s="125">
        <v>0</v>
      </c>
      <c r="R1692" s="31">
        <f t="shared" si="163"/>
        <v>0</v>
      </c>
      <c r="S1692" s="14">
        <v>4751</v>
      </c>
      <c r="T1692" s="15">
        <v>7.8323</v>
      </c>
      <c r="U1692" s="15">
        <v>606.5906566398121</v>
      </c>
      <c r="V1692" s="33">
        <f t="shared" si="164"/>
        <v>0</v>
      </c>
      <c r="W1692" s="34">
        <v>0</v>
      </c>
      <c r="X1692" s="19">
        <v>0</v>
      </c>
      <c r="Y1692" s="36">
        <v>0</v>
      </c>
      <c r="Z1692" s="41">
        <v>0</v>
      </c>
      <c r="AA1692" s="5">
        <f t="shared" si="160"/>
        <v>1</v>
      </c>
      <c r="AB1692" s="5">
        <f t="shared" si="161"/>
        <v>1</v>
      </c>
    </row>
    <row r="1693" spans="1:28" customFormat="1" ht="15" customHeight="1">
      <c r="A1693" s="6">
        <v>15042</v>
      </c>
      <c r="B1693" s="5" t="s">
        <v>1553</v>
      </c>
      <c r="C1693" s="5" t="s">
        <v>12844</v>
      </c>
      <c r="D1693" s="5" t="s">
        <v>1554</v>
      </c>
      <c r="E1693" s="9" t="s">
        <v>11053</v>
      </c>
      <c r="F1693" s="111">
        <v>0</v>
      </c>
      <c r="G1693" s="111">
        <v>0</v>
      </c>
      <c r="H1693" s="109">
        <f t="shared" si="159"/>
        <v>0</v>
      </c>
      <c r="I1693" s="22">
        <v>0</v>
      </c>
      <c r="J1693" s="25">
        <v>0</v>
      </c>
      <c r="K1693" s="95">
        <v>1</v>
      </c>
      <c r="L1693" s="12">
        <v>0</v>
      </c>
      <c r="M1693" s="12">
        <v>0</v>
      </c>
      <c r="N1693" s="27">
        <f t="shared" si="162"/>
        <v>1</v>
      </c>
      <c r="O1693" s="29">
        <v>1</v>
      </c>
      <c r="P1693" s="125">
        <v>0</v>
      </c>
      <c r="Q1693" s="125">
        <v>0</v>
      </c>
      <c r="R1693" s="31">
        <f t="shared" si="163"/>
        <v>0</v>
      </c>
      <c r="S1693" s="14">
        <v>1182</v>
      </c>
      <c r="T1693" s="15">
        <v>1.7272000000000001</v>
      </c>
      <c r="U1693" s="15">
        <v>684.34460398332556</v>
      </c>
      <c r="V1693" s="33">
        <f t="shared" si="164"/>
        <v>0</v>
      </c>
      <c r="W1693" s="34">
        <v>0</v>
      </c>
      <c r="X1693" s="19">
        <v>0</v>
      </c>
      <c r="Y1693" s="36">
        <v>0</v>
      </c>
      <c r="Z1693" s="41">
        <v>0</v>
      </c>
      <c r="AA1693" s="5">
        <f t="shared" si="160"/>
        <v>2</v>
      </c>
      <c r="AB1693" s="5">
        <f t="shared" si="161"/>
        <v>1</v>
      </c>
    </row>
    <row r="1694" spans="1:28" customFormat="1" ht="15" customHeight="1">
      <c r="A1694" s="6">
        <v>108014</v>
      </c>
      <c r="B1694" s="5" t="s">
        <v>1591</v>
      </c>
      <c r="C1694" s="5" t="s">
        <v>12845</v>
      </c>
      <c r="D1694" s="5" t="s">
        <v>1592</v>
      </c>
      <c r="E1694" s="9" t="s">
        <v>11054</v>
      </c>
      <c r="F1694" s="111">
        <v>0</v>
      </c>
      <c r="G1694" s="111">
        <v>0</v>
      </c>
      <c r="H1694" s="109">
        <f t="shared" si="159"/>
        <v>0</v>
      </c>
      <c r="I1694" s="22">
        <v>0</v>
      </c>
      <c r="J1694" s="25">
        <v>0</v>
      </c>
      <c r="K1694" s="95">
        <v>1</v>
      </c>
      <c r="L1694" s="12">
        <v>0</v>
      </c>
      <c r="M1694" s="12">
        <v>0</v>
      </c>
      <c r="N1694" s="27">
        <f t="shared" si="162"/>
        <v>1</v>
      </c>
      <c r="O1694" s="29">
        <v>1</v>
      </c>
      <c r="P1694" s="125">
        <v>0</v>
      </c>
      <c r="Q1694" s="125">
        <v>0</v>
      </c>
      <c r="R1694" s="31">
        <f t="shared" si="163"/>
        <v>0</v>
      </c>
      <c r="S1694" s="14">
        <v>2074</v>
      </c>
      <c r="T1694" s="15">
        <v>1.6337000000000002</v>
      </c>
      <c r="U1694" s="15">
        <v>1269.5109261186262</v>
      </c>
      <c r="V1694" s="33">
        <f t="shared" si="164"/>
        <v>0</v>
      </c>
      <c r="W1694" s="34">
        <v>1</v>
      </c>
      <c r="X1694" s="19">
        <v>0</v>
      </c>
      <c r="Y1694" s="36">
        <v>0</v>
      </c>
      <c r="Z1694" s="41">
        <v>0</v>
      </c>
      <c r="AA1694" s="5">
        <f t="shared" si="160"/>
        <v>3</v>
      </c>
      <c r="AB1694" s="5">
        <f t="shared" si="161"/>
        <v>1</v>
      </c>
    </row>
    <row r="1695" spans="1:28" customFormat="1" ht="15" customHeight="1">
      <c r="A1695" s="6">
        <v>15050</v>
      </c>
      <c r="B1695" s="5" t="s">
        <v>1927</v>
      </c>
      <c r="C1695" s="5" t="s">
        <v>12846</v>
      </c>
      <c r="D1695" s="5" t="s">
        <v>1928</v>
      </c>
      <c r="E1695" s="9" t="s">
        <v>11053</v>
      </c>
      <c r="F1695" s="111">
        <v>0</v>
      </c>
      <c r="G1695" s="111">
        <v>0</v>
      </c>
      <c r="H1695" s="109">
        <f t="shared" si="159"/>
        <v>0</v>
      </c>
      <c r="I1695" s="22">
        <v>0</v>
      </c>
      <c r="J1695" s="25">
        <v>0</v>
      </c>
      <c r="K1695" s="95">
        <v>0</v>
      </c>
      <c r="L1695" s="12">
        <v>0</v>
      </c>
      <c r="M1695" s="12">
        <v>0</v>
      </c>
      <c r="N1695" s="27">
        <f t="shared" si="162"/>
        <v>0</v>
      </c>
      <c r="O1695" s="29">
        <v>1</v>
      </c>
      <c r="P1695" s="125">
        <v>0</v>
      </c>
      <c r="Q1695" s="125">
        <v>0</v>
      </c>
      <c r="R1695" s="31">
        <f t="shared" si="163"/>
        <v>0</v>
      </c>
      <c r="S1695" s="14">
        <v>3976</v>
      </c>
      <c r="T1695" s="15">
        <v>17.2438</v>
      </c>
      <c r="U1695" s="15">
        <v>230.57562718194364</v>
      </c>
      <c r="V1695" s="33">
        <f t="shared" si="164"/>
        <v>0</v>
      </c>
      <c r="W1695" s="34">
        <v>0</v>
      </c>
      <c r="X1695" s="19">
        <v>0</v>
      </c>
      <c r="Y1695" s="36">
        <v>0</v>
      </c>
      <c r="Z1695" s="41">
        <v>0</v>
      </c>
      <c r="AA1695" s="5">
        <f t="shared" si="160"/>
        <v>1</v>
      </c>
      <c r="AB1695" s="5">
        <f t="shared" si="161"/>
        <v>1</v>
      </c>
    </row>
    <row r="1696" spans="1:28" customFormat="1" ht="15" customHeight="1">
      <c r="A1696" s="6">
        <v>15055</v>
      </c>
      <c r="B1696" s="5" t="s">
        <v>2073</v>
      </c>
      <c r="C1696" s="5" t="s">
        <v>12847</v>
      </c>
      <c r="D1696" s="5" t="s">
        <v>2074</v>
      </c>
      <c r="E1696" s="9" t="s">
        <v>11053</v>
      </c>
      <c r="F1696" s="111">
        <v>0</v>
      </c>
      <c r="G1696" s="111">
        <v>0</v>
      </c>
      <c r="H1696" s="109">
        <f t="shared" si="159"/>
        <v>0</v>
      </c>
      <c r="I1696" s="22">
        <v>0</v>
      </c>
      <c r="J1696" s="25">
        <v>0</v>
      </c>
      <c r="K1696" s="95">
        <v>1</v>
      </c>
      <c r="L1696" s="12">
        <v>0</v>
      </c>
      <c r="M1696" s="12">
        <v>0</v>
      </c>
      <c r="N1696" s="27">
        <f t="shared" si="162"/>
        <v>1</v>
      </c>
      <c r="O1696" s="29">
        <v>1</v>
      </c>
      <c r="P1696" s="125">
        <v>0</v>
      </c>
      <c r="Q1696" s="125">
        <v>0</v>
      </c>
      <c r="R1696" s="31">
        <f t="shared" si="163"/>
        <v>0</v>
      </c>
      <c r="S1696" s="14">
        <v>3867</v>
      </c>
      <c r="T1696" s="15">
        <v>7.3250000000000002</v>
      </c>
      <c r="U1696" s="15">
        <v>527.9180887372014</v>
      </c>
      <c r="V1696" s="33">
        <f t="shared" si="164"/>
        <v>0</v>
      </c>
      <c r="W1696" s="34">
        <v>0</v>
      </c>
      <c r="X1696" s="19">
        <v>0</v>
      </c>
      <c r="Y1696" s="36">
        <v>0</v>
      </c>
      <c r="Z1696" s="41">
        <v>0</v>
      </c>
      <c r="AA1696" s="5">
        <f t="shared" si="160"/>
        <v>2</v>
      </c>
      <c r="AB1696" s="5">
        <f t="shared" si="161"/>
        <v>1</v>
      </c>
    </row>
    <row r="1697" spans="1:28" customFormat="1" ht="15" customHeight="1">
      <c r="A1697" s="6">
        <v>15061</v>
      </c>
      <c r="B1697" s="5" t="s">
        <v>2149</v>
      </c>
      <c r="C1697" s="5" t="s">
        <v>12848</v>
      </c>
      <c r="D1697" s="5" t="s">
        <v>2150</v>
      </c>
      <c r="E1697" s="9" t="s">
        <v>11053</v>
      </c>
      <c r="F1697" s="111">
        <v>0</v>
      </c>
      <c r="G1697" s="111">
        <v>0</v>
      </c>
      <c r="H1697" s="109">
        <f t="shared" si="159"/>
        <v>0</v>
      </c>
      <c r="I1697" s="22">
        <v>0</v>
      </c>
      <c r="J1697" s="25">
        <v>0</v>
      </c>
      <c r="K1697" s="95">
        <v>1</v>
      </c>
      <c r="L1697" s="12">
        <v>0</v>
      </c>
      <c r="M1697" s="12">
        <v>0</v>
      </c>
      <c r="N1697" s="27">
        <f t="shared" si="162"/>
        <v>1</v>
      </c>
      <c r="O1697" s="29">
        <v>1</v>
      </c>
      <c r="P1697" s="125">
        <v>0</v>
      </c>
      <c r="Q1697" s="125">
        <v>0</v>
      </c>
      <c r="R1697" s="31">
        <f t="shared" si="163"/>
        <v>0</v>
      </c>
      <c r="S1697" s="14">
        <v>1884</v>
      </c>
      <c r="T1697" s="15">
        <v>3.3176000000000001</v>
      </c>
      <c r="U1697" s="15">
        <v>567.88039546660229</v>
      </c>
      <c r="V1697" s="33">
        <f t="shared" si="164"/>
        <v>0</v>
      </c>
      <c r="W1697" s="34">
        <v>0</v>
      </c>
      <c r="X1697" s="19">
        <v>0</v>
      </c>
      <c r="Y1697" s="36">
        <v>0</v>
      </c>
      <c r="Z1697" s="41">
        <v>0</v>
      </c>
      <c r="AA1697" s="5">
        <f t="shared" si="160"/>
        <v>2</v>
      </c>
      <c r="AB1697" s="5">
        <f t="shared" si="161"/>
        <v>1</v>
      </c>
    </row>
    <row r="1698" spans="1:28" customFormat="1" ht="15" customHeight="1">
      <c r="A1698" s="6">
        <v>15071</v>
      </c>
      <c r="B1698" s="5" t="s">
        <v>2704</v>
      </c>
      <c r="C1698" s="5" t="s">
        <v>12849</v>
      </c>
      <c r="D1698" s="5" t="s">
        <v>2705</v>
      </c>
      <c r="E1698" s="9" t="s">
        <v>11053</v>
      </c>
      <c r="F1698" s="111">
        <v>1</v>
      </c>
      <c r="G1698" s="111">
        <v>0</v>
      </c>
      <c r="H1698" s="109">
        <f t="shared" si="159"/>
        <v>1</v>
      </c>
      <c r="I1698" s="22">
        <v>0</v>
      </c>
      <c r="J1698" s="25">
        <v>0</v>
      </c>
      <c r="K1698" s="95">
        <v>1</v>
      </c>
      <c r="L1698" s="12">
        <v>0</v>
      </c>
      <c r="M1698" s="12">
        <v>0</v>
      </c>
      <c r="N1698" s="27">
        <f t="shared" si="162"/>
        <v>1</v>
      </c>
      <c r="O1698" s="29">
        <v>0</v>
      </c>
      <c r="P1698" s="125">
        <v>0</v>
      </c>
      <c r="Q1698" s="125">
        <v>0</v>
      </c>
      <c r="R1698" s="31">
        <f t="shared" si="163"/>
        <v>0</v>
      </c>
      <c r="S1698" s="14">
        <v>4956</v>
      </c>
      <c r="T1698" s="15">
        <v>9.9633000000000003</v>
      </c>
      <c r="U1698" s="15">
        <v>497.4255517750143</v>
      </c>
      <c r="V1698" s="33">
        <f t="shared" si="164"/>
        <v>0</v>
      </c>
      <c r="W1698" s="34">
        <v>0</v>
      </c>
      <c r="X1698" s="19">
        <v>0</v>
      </c>
      <c r="Y1698" s="36">
        <v>0</v>
      </c>
      <c r="Z1698" s="41">
        <v>0</v>
      </c>
      <c r="AA1698" s="5">
        <f t="shared" si="160"/>
        <v>2</v>
      </c>
      <c r="AB1698" s="5">
        <f t="shared" si="161"/>
        <v>1</v>
      </c>
    </row>
    <row r="1699" spans="1:28" customFormat="1" ht="15" customHeight="1">
      <c r="A1699" s="6">
        <v>15078</v>
      </c>
      <c r="B1699" s="5" t="s">
        <v>2922</v>
      </c>
      <c r="C1699" s="5" t="s">
        <v>12850</v>
      </c>
      <c r="D1699" s="5" t="s">
        <v>2923</v>
      </c>
      <c r="E1699" s="9" t="s">
        <v>11053</v>
      </c>
      <c r="F1699" s="111">
        <v>0</v>
      </c>
      <c r="G1699" s="111">
        <v>0</v>
      </c>
      <c r="H1699" s="109">
        <f t="shared" si="159"/>
        <v>0</v>
      </c>
      <c r="I1699" s="22">
        <v>0</v>
      </c>
      <c r="J1699" s="25">
        <v>0</v>
      </c>
      <c r="K1699" s="95">
        <v>1</v>
      </c>
      <c r="L1699" s="12">
        <v>0</v>
      </c>
      <c r="M1699" s="12">
        <v>1</v>
      </c>
      <c r="N1699" s="27">
        <f t="shared" si="162"/>
        <v>1</v>
      </c>
      <c r="O1699" s="29">
        <v>1</v>
      </c>
      <c r="P1699" s="125">
        <v>0</v>
      </c>
      <c r="Q1699" s="125">
        <v>0</v>
      </c>
      <c r="R1699" s="31">
        <f t="shared" si="163"/>
        <v>0</v>
      </c>
      <c r="S1699" s="14">
        <v>4263</v>
      </c>
      <c r="T1699" s="15">
        <v>14.6767</v>
      </c>
      <c r="U1699" s="15">
        <v>290.46038959711649</v>
      </c>
      <c r="V1699" s="33">
        <f t="shared" si="164"/>
        <v>0</v>
      </c>
      <c r="W1699" s="34">
        <v>0</v>
      </c>
      <c r="X1699" s="19">
        <v>0</v>
      </c>
      <c r="Y1699" s="36">
        <v>0</v>
      </c>
      <c r="Z1699" s="41">
        <v>0</v>
      </c>
      <c r="AA1699" s="5">
        <f t="shared" si="160"/>
        <v>2</v>
      </c>
      <c r="AB1699" s="5">
        <f t="shared" si="161"/>
        <v>1</v>
      </c>
    </row>
    <row r="1700" spans="1:28" customFormat="1" ht="15" customHeight="1">
      <c r="A1700" s="6">
        <v>15082</v>
      </c>
      <c r="B1700" s="5" t="s">
        <v>3094</v>
      </c>
      <c r="C1700" s="5" t="s">
        <v>12851</v>
      </c>
      <c r="D1700" s="5" t="s">
        <v>3095</v>
      </c>
      <c r="E1700" s="9" t="s">
        <v>11053</v>
      </c>
      <c r="F1700" s="111">
        <v>1</v>
      </c>
      <c r="G1700" s="111">
        <v>0</v>
      </c>
      <c r="H1700" s="109">
        <f t="shared" si="159"/>
        <v>1</v>
      </c>
      <c r="I1700" s="22">
        <v>0</v>
      </c>
      <c r="J1700" s="25">
        <v>0</v>
      </c>
      <c r="K1700" s="95">
        <v>0</v>
      </c>
      <c r="L1700" s="12">
        <v>0</v>
      </c>
      <c r="M1700" s="12">
        <v>0</v>
      </c>
      <c r="N1700" s="27">
        <f t="shared" si="162"/>
        <v>0</v>
      </c>
      <c r="O1700" s="29">
        <v>1</v>
      </c>
      <c r="P1700" s="125">
        <v>0</v>
      </c>
      <c r="Q1700" s="125">
        <v>0</v>
      </c>
      <c r="R1700" s="31">
        <f t="shared" si="163"/>
        <v>0</v>
      </c>
      <c r="S1700" s="14">
        <v>1952</v>
      </c>
      <c r="T1700" s="15">
        <v>4.1643999999999997</v>
      </c>
      <c r="U1700" s="15">
        <v>468.73499183555856</v>
      </c>
      <c r="V1700" s="33">
        <f t="shared" si="164"/>
        <v>0</v>
      </c>
      <c r="W1700" s="34">
        <v>1</v>
      </c>
      <c r="X1700" s="19">
        <v>0</v>
      </c>
      <c r="Y1700" s="36">
        <v>0</v>
      </c>
      <c r="Z1700" s="41">
        <v>0</v>
      </c>
      <c r="AA1700" s="5">
        <f t="shared" si="160"/>
        <v>3</v>
      </c>
      <c r="AB1700" s="5">
        <f t="shared" si="161"/>
        <v>1</v>
      </c>
    </row>
    <row r="1701" spans="1:28" customFormat="1" ht="15" customHeight="1">
      <c r="A1701" s="6">
        <v>108022</v>
      </c>
      <c r="B1701" s="5" t="s">
        <v>3218</v>
      </c>
      <c r="C1701" s="5" t="s">
        <v>12852</v>
      </c>
      <c r="D1701" s="5" t="s">
        <v>3219</v>
      </c>
      <c r="E1701" s="9" t="s">
        <v>11054</v>
      </c>
      <c r="F1701" s="111">
        <v>0</v>
      </c>
      <c r="G1701" s="111">
        <v>0</v>
      </c>
      <c r="H1701" s="109">
        <f t="shared" si="159"/>
        <v>0</v>
      </c>
      <c r="I1701" s="22">
        <v>0</v>
      </c>
      <c r="J1701" s="25">
        <v>0</v>
      </c>
      <c r="K1701" s="95">
        <v>0</v>
      </c>
      <c r="L1701" s="12">
        <v>0</v>
      </c>
      <c r="M1701" s="12">
        <v>0</v>
      </c>
      <c r="N1701" s="27">
        <f t="shared" si="162"/>
        <v>0</v>
      </c>
      <c r="O1701" s="29">
        <v>1</v>
      </c>
      <c r="P1701" s="125">
        <v>0</v>
      </c>
      <c r="Q1701" s="125">
        <v>0</v>
      </c>
      <c r="R1701" s="31">
        <f t="shared" si="163"/>
        <v>0</v>
      </c>
      <c r="S1701" s="14">
        <v>2657</v>
      </c>
      <c r="T1701" s="15">
        <v>2.5061</v>
      </c>
      <c r="U1701" s="15">
        <v>1060.2130800845937</v>
      </c>
      <c r="V1701" s="33">
        <f t="shared" si="164"/>
        <v>0</v>
      </c>
      <c r="W1701" s="34">
        <v>0</v>
      </c>
      <c r="X1701" s="19">
        <v>0</v>
      </c>
      <c r="Y1701" s="36">
        <v>1</v>
      </c>
      <c r="Z1701" s="41">
        <v>0</v>
      </c>
      <c r="AA1701" s="5">
        <f t="shared" si="160"/>
        <v>2</v>
      </c>
      <c r="AB1701" s="5">
        <f t="shared" si="161"/>
        <v>1</v>
      </c>
    </row>
    <row r="1702" spans="1:28" customFormat="1" ht="15" customHeight="1">
      <c r="A1702" s="6">
        <v>15097</v>
      </c>
      <c r="B1702" s="5" t="s">
        <v>3424</v>
      </c>
      <c r="C1702" s="5" t="s">
        <v>12853</v>
      </c>
      <c r="D1702" s="5" t="s">
        <v>3425</v>
      </c>
      <c r="E1702" s="9" t="s">
        <v>11053</v>
      </c>
      <c r="F1702" s="111">
        <v>0</v>
      </c>
      <c r="G1702" s="111">
        <v>0</v>
      </c>
      <c r="H1702" s="109">
        <f t="shared" si="159"/>
        <v>0</v>
      </c>
      <c r="I1702" s="22">
        <v>0</v>
      </c>
      <c r="J1702" s="25">
        <v>0</v>
      </c>
      <c r="K1702" s="95">
        <v>1</v>
      </c>
      <c r="L1702" s="12">
        <v>0</v>
      </c>
      <c r="M1702" s="12">
        <v>0</v>
      </c>
      <c r="N1702" s="27">
        <f t="shared" si="162"/>
        <v>1</v>
      </c>
      <c r="O1702" s="29">
        <v>1</v>
      </c>
      <c r="P1702" s="125">
        <v>0</v>
      </c>
      <c r="Q1702" s="125">
        <v>0</v>
      </c>
      <c r="R1702" s="31">
        <f t="shared" si="163"/>
        <v>0</v>
      </c>
      <c r="S1702" s="14">
        <v>3597</v>
      </c>
      <c r="T1702" s="15">
        <v>11.458699999999999</v>
      </c>
      <c r="U1702" s="15">
        <v>313.90995488144381</v>
      </c>
      <c r="V1702" s="33">
        <f t="shared" si="164"/>
        <v>0</v>
      </c>
      <c r="W1702" s="34">
        <v>0</v>
      </c>
      <c r="X1702" s="19">
        <v>0</v>
      </c>
      <c r="Y1702" s="36">
        <v>0</v>
      </c>
      <c r="Z1702" s="41">
        <v>0</v>
      </c>
      <c r="AA1702" s="5">
        <f t="shared" si="160"/>
        <v>2</v>
      </c>
      <c r="AB1702" s="5">
        <f t="shared" si="161"/>
        <v>1</v>
      </c>
    </row>
    <row r="1703" spans="1:28" customFormat="1" ht="15" customHeight="1">
      <c r="A1703" s="6">
        <v>15101</v>
      </c>
      <c r="B1703" s="5" t="s">
        <v>3568</v>
      </c>
      <c r="C1703" s="5" t="s">
        <v>12854</v>
      </c>
      <c r="D1703" s="5" t="s">
        <v>3569</v>
      </c>
      <c r="E1703" s="9" t="s">
        <v>11053</v>
      </c>
      <c r="F1703" s="111">
        <v>0</v>
      </c>
      <c r="G1703" s="111">
        <v>0</v>
      </c>
      <c r="H1703" s="109">
        <f t="shared" si="159"/>
        <v>0</v>
      </c>
      <c r="I1703" s="22">
        <v>0</v>
      </c>
      <c r="J1703" s="25">
        <v>0</v>
      </c>
      <c r="K1703" s="95">
        <v>1</v>
      </c>
      <c r="L1703" s="12">
        <v>0</v>
      </c>
      <c r="M1703" s="12">
        <v>0</v>
      </c>
      <c r="N1703" s="27">
        <f t="shared" si="162"/>
        <v>1</v>
      </c>
      <c r="O1703" s="29">
        <v>1</v>
      </c>
      <c r="P1703" s="125">
        <v>0</v>
      </c>
      <c r="Q1703" s="125">
        <v>0</v>
      </c>
      <c r="R1703" s="31">
        <f t="shared" si="163"/>
        <v>0</v>
      </c>
      <c r="S1703" s="14">
        <v>3023</v>
      </c>
      <c r="T1703" s="15">
        <v>3.4791000000000003</v>
      </c>
      <c r="U1703" s="15">
        <v>868.90287718088007</v>
      </c>
      <c r="V1703" s="33">
        <f t="shared" si="164"/>
        <v>0</v>
      </c>
      <c r="W1703" s="34">
        <v>1</v>
      </c>
      <c r="X1703" s="19">
        <v>0</v>
      </c>
      <c r="Y1703" s="36">
        <v>0</v>
      </c>
      <c r="Z1703" s="41">
        <v>0</v>
      </c>
      <c r="AA1703" s="5">
        <f t="shared" si="160"/>
        <v>3</v>
      </c>
      <c r="AB1703" s="5">
        <f t="shared" si="161"/>
        <v>1</v>
      </c>
    </row>
    <row r="1704" spans="1:28" customFormat="1" ht="15" customHeight="1">
      <c r="A1704" s="6">
        <v>15110</v>
      </c>
      <c r="B1704" s="5" t="s">
        <v>4444</v>
      </c>
      <c r="C1704" s="5" t="s">
        <v>12855</v>
      </c>
      <c r="D1704" s="5" t="s">
        <v>4445</v>
      </c>
      <c r="E1704" s="9" t="s">
        <v>11053</v>
      </c>
      <c r="F1704" s="111">
        <v>0</v>
      </c>
      <c r="G1704" s="111">
        <v>0</v>
      </c>
      <c r="H1704" s="109">
        <f t="shared" si="159"/>
        <v>0</v>
      </c>
      <c r="I1704" s="22">
        <v>0</v>
      </c>
      <c r="J1704" s="25">
        <v>0</v>
      </c>
      <c r="K1704" s="95">
        <v>1</v>
      </c>
      <c r="L1704" s="12">
        <v>0</v>
      </c>
      <c r="M1704" s="12">
        <v>0</v>
      </c>
      <c r="N1704" s="27">
        <f t="shared" si="162"/>
        <v>1</v>
      </c>
      <c r="O1704" s="29">
        <v>1</v>
      </c>
      <c r="P1704" s="125">
        <v>0</v>
      </c>
      <c r="Q1704" s="125">
        <v>0</v>
      </c>
      <c r="R1704" s="31">
        <f t="shared" si="163"/>
        <v>0</v>
      </c>
      <c r="S1704" s="14">
        <v>2842</v>
      </c>
      <c r="T1704" s="15">
        <v>2.4596</v>
      </c>
      <c r="U1704" s="15">
        <v>1155.4724345422019</v>
      </c>
      <c r="V1704" s="33">
        <f t="shared" si="164"/>
        <v>0</v>
      </c>
      <c r="W1704" s="34">
        <v>0</v>
      </c>
      <c r="X1704" s="19">
        <v>0</v>
      </c>
      <c r="Y1704" s="36">
        <v>0</v>
      </c>
      <c r="Z1704" s="41">
        <v>0</v>
      </c>
      <c r="AA1704" s="5">
        <f t="shared" si="160"/>
        <v>2</v>
      </c>
      <c r="AB1704" s="5">
        <f t="shared" si="161"/>
        <v>1</v>
      </c>
    </row>
    <row r="1705" spans="1:28" customFormat="1" ht="15" customHeight="1">
      <c r="A1705" s="6">
        <v>15112</v>
      </c>
      <c r="B1705" s="5" t="s">
        <v>4540</v>
      </c>
      <c r="C1705" s="5" t="s">
        <v>12856</v>
      </c>
      <c r="D1705" s="5" t="s">
        <v>4541</v>
      </c>
      <c r="E1705" s="9" t="s">
        <v>11053</v>
      </c>
      <c r="F1705" s="111">
        <v>0</v>
      </c>
      <c r="G1705" s="111">
        <v>0</v>
      </c>
      <c r="H1705" s="109">
        <f t="shared" si="159"/>
        <v>0</v>
      </c>
      <c r="I1705" s="22">
        <v>0</v>
      </c>
      <c r="J1705" s="25">
        <v>0</v>
      </c>
      <c r="K1705" s="95">
        <v>1</v>
      </c>
      <c r="L1705" s="12">
        <v>0</v>
      </c>
      <c r="M1705" s="12">
        <v>0</v>
      </c>
      <c r="N1705" s="27">
        <f t="shared" si="162"/>
        <v>1</v>
      </c>
      <c r="O1705" s="29">
        <v>1</v>
      </c>
      <c r="P1705" s="125">
        <v>0</v>
      </c>
      <c r="Q1705" s="125">
        <v>0</v>
      </c>
      <c r="R1705" s="31">
        <f t="shared" si="163"/>
        <v>0</v>
      </c>
      <c r="S1705" s="14">
        <v>1711</v>
      </c>
      <c r="T1705" s="15">
        <v>6.1013000000000002</v>
      </c>
      <c r="U1705" s="15">
        <v>280.43203907364006</v>
      </c>
      <c r="V1705" s="33">
        <f t="shared" si="164"/>
        <v>0</v>
      </c>
      <c r="W1705" s="34">
        <v>0</v>
      </c>
      <c r="X1705" s="19">
        <v>0</v>
      </c>
      <c r="Y1705" s="36">
        <v>0</v>
      </c>
      <c r="Z1705" s="41">
        <v>0</v>
      </c>
      <c r="AA1705" s="5">
        <f t="shared" si="160"/>
        <v>2</v>
      </c>
      <c r="AB1705" s="5">
        <f t="shared" si="161"/>
        <v>1</v>
      </c>
    </row>
    <row r="1706" spans="1:28" customFormat="1" ht="15" customHeight="1">
      <c r="A1706" s="6">
        <v>15122</v>
      </c>
      <c r="B1706" s="5" t="s">
        <v>4874</v>
      </c>
      <c r="C1706" s="5" t="s">
        <v>12857</v>
      </c>
      <c r="D1706" s="5" t="s">
        <v>4875</v>
      </c>
      <c r="E1706" s="9" t="s">
        <v>11053</v>
      </c>
      <c r="F1706" s="111">
        <v>0</v>
      </c>
      <c r="G1706" s="111">
        <v>0</v>
      </c>
      <c r="H1706" s="109">
        <f t="shared" si="159"/>
        <v>0</v>
      </c>
      <c r="I1706" s="22">
        <v>0</v>
      </c>
      <c r="J1706" s="25">
        <v>0</v>
      </c>
      <c r="K1706" s="95">
        <v>1</v>
      </c>
      <c r="L1706" s="12">
        <v>0</v>
      </c>
      <c r="M1706" s="12">
        <v>0</v>
      </c>
      <c r="N1706" s="27">
        <f t="shared" si="162"/>
        <v>1</v>
      </c>
      <c r="O1706" s="29">
        <v>0</v>
      </c>
      <c r="P1706" s="125">
        <v>0</v>
      </c>
      <c r="Q1706" s="125">
        <v>0</v>
      </c>
      <c r="R1706" s="31">
        <f t="shared" si="163"/>
        <v>0</v>
      </c>
      <c r="S1706" s="14">
        <v>4050</v>
      </c>
      <c r="T1706" s="15">
        <v>9.4069000000000003</v>
      </c>
      <c r="U1706" s="15">
        <v>430.53503279507595</v>
      </c>
      <c r="V1706" s="33">
        <f t="shared" si="164"/>
        <v>0</v>
      </c>
      <c r="W1706" s="34">
        <v>1</v>
      </c>
      <c r="X1706" s="19">
        <v>0</v>
      </c>
      <c r="Y1706" s="36">
        <v>0</v>
      </c>
      <c r="Z1706" s="41">
        <v>0</v>
      </c>
      <c r="AA1706" s="5">
        <f t="shared" si="160"/>
        <v>2</v>
      </c>
      <c r="AB1706" s="5">
        <f t="shared" si="161"/>
        <v>1</v>
      </c>
    </row>
    <row r="1707" spans="1:28" customFormat="1" ht="15" customHeight="1">
      <c r="A1707" s="6">
        <v>15136</v>
      </c>
      <c r="B1707" s="5" t="s">
        <v>5299</v>
      </c>
      <c r="C1707" s="5" t="s">
        <v>12858</v>
      </c>
      <c r="D1707" s="5" t="s">
        <v>5300</v>
      </c>
      <c r="E1707" s="9" t="s">
        <v>11053</v>
      </c>
      <c r="F1707" s="111">
        <v>0</v>
      </c>
      <c r="G1707" s="111">
        <v>0</v>
      </c>
      <c r="H1707" s="109">
        <f t="shared" si="159"/>
        <v>0</v>
      </c>
      <c r="I1707" s="22">
        <v>0</v>
      </c>
      <c r="J1707" s="25">
        <v>0</v>
      </c>
      <c r="K1707" s="95">
        <v>1</v>
      </c>
      <c r="L1707" s="12">
        <v>0</v>
      </c>
      <c r="M1707" s="12">
        <v>0</v>
      </c>
      <c r="N1707" s="27">
        <f t="shared" si="162"/>
        <v>1</v>
      </c>
      <c r="O1707" s="29">
        <v>1</v>
      </c>
      <c r="P1707" s="125">
        <v>0</v>
      </c>
      <c r="Q1707" s="125">
        <v>0</v>
      </c>
      <c r="R1707" s="31">
        <f t="shared" si="163"/>
        <v>0</v>
      </c>
      <c r="S1707" s="14">
        <v>3312</v>
      </c>
      <c r="T1707" s="15">
        <v>4.3853</v>
      </c>
      <c r="U1707" s="15">
        <v>755.25049597518989</v>
      </c>
      <c r="V1707" s="33">
        <f t="shared" si="164"/>
        <v>0</v>
      </c>
      <c r="W1707" s="34">
        <v>1</v>
      </c>
      <c r="X1707" s="19">
        <v>0</v>
      </c>
      <c r="Y1707" s="36">
        <v>0</v>
      </c>
      <c r="Z1707" s="41">
        <v>0</v>
      </c>
      <c r="AA1707" s="5">
        <f t="shared" si="160"/>
        <v>3</v>
      </c>
      <c r="AB1707" s="5">
        <f t="shared" si="161"/>
        <v>1</v>
      </c>
    </row>
    <row r="1708" spans="1:28" customFormat="1" ht="15" customHeight="1">
      <c r="A1708" s="6">
        <v>15144</v>
      </c>
      <c r="B1708" s="5" t="s">
        <v>5439</v>
      </c>
      <c r="C1708" s="5" t="s">
        <v>12859</v>
      </c>
      <c r="D1708" s="5" t="s">
        <v>5440</v>
      </c>
      <c r="E1708" s="9" t="s">
        <v>11053</v>
      </c>
      <c r="F1708" s="111">
        <v>0</v>
      </c>
      <c r="G1708" s="111">
        <v>0</v>
      </c>
      <c r="H1708" s="109">
        <f t="shared" si="159"/>
        <v>0</v>
      </c>
      <c r="I1708" s="22">
        <v>0</v>
      </c>
      <c r="J1708" s="25">
        <v>0</v>
      </c>
      <c r="K1708" s="95">
        <v>1</v>
      </c>
      <c r="L1708" s="12">
        <v>0</v>
      </c>
      <c r="M1708" s="12">
        <v>0</v>
      </c>
      <c r="N1708" s="27">
        <f t="shared" si="162"/>
        <v>1</v>
      </c>
      <c r="O1708" s="29">
        <v>1</v>
      </c>
      <c r="P1708" s="125">
        <v>0</v>
      </c>
      <c r="Q1708" s="125">
        <v>0</v>
      </c>
      <c r="R1708" s="31">
        <f t="shared" si="163"/>
        <v>0</v>
      </c>
      <c r="S1708" s="14">
        <v>3909</v>
      </c>
      <c r="T1708" s="15">
        <v>5.6398000000000001</v>
      </c>
      <c r="U1708" s="15">
        <v>693.10968474059359</v>
      </c>
      <c r="V1708" s="33">
        <f t="shared" si="164"/>
        <v>0</v>
      </c>
      <c r="W1708" s="34">
        <v>0</v>
      </c>
      <c r="X1708" s="19">
        <v>0</v>
      </c>
      <c r="Y1708" s="36">
        <v>0</v>
      </c>
      <c r="Z1708" s="41">
        <v>0</v>
      </c>
      <c r="AA1708" s="5">
        <f t="shared" si="160"/>
        <v>2</v>
      </c>
      <c r="AB1708" s="5">
        <f t="shared" si="161"/>
        <v>1</v>
      </c>
    </row>
    <row r="1709" spans="1:28" customFormat="1" ht="15" customHeight="1">
      <c r="A1709" s="6">
        <v>108031</v>
      </c>
      <c r="B1709" s="5" t="s">
        <v>5441</v>
      </c>
      <c r="C1709" s="5" t="s">
        <v>12860</v>
      </c>
      <c r="D1709" s="5" t="s">
        <v>5442</v>
      </c>
      <c r="E1709" s="9" t="s">
        <v>11054</v>
      </c>
      <c r="F1709" s="111">
        <v>1</v>
      </c>
      <c r="G1709" s="111">
        <v>0</v>
      </c>
      <c r="H1709" s="109">
        <f t="shared" si="159"/>
        <v>1</v>
      </c>
      <c r="I1709" s="22">
        <v>0</v>
      </c>
      <c r="J1709" s="25">
        <v>0</v>
      </c>
      <c r="K1709" s="95">
        <v>1</v>
      </c>
      <c r="L1709" s="12">
        <v>0</v>
      </c>
      <c r="M1709" s="12">
        <v>0</v>
      </c>
      <c r="N1709" s="27">
        <f t="shared" si="162"/>
        <v>1</v>
      </c>
      <c r="O1709" s="29">
        <v>0</v>
      </c>
      <c r="P1709" s="125">
        <v>0</v>
      </c>
      <c r="Q1709" s="125">
        <v>0</v>
      </c>
      <c r="R1709" s="31">
        <f t="shared" si="163"/>
        <v>0</v>
      </c>
      <c r="S1709" s="14">
        <v>4106</v>
      </c>
      <c r="T1709" s="15">
        <v>4.3185000000000002</v>
      </c>
      <c r="U1709" s="15">
        <v>950.79309945582952</v>
      </c>
      <c r="V1709" s="33">
        <f t="shared" si="164"/>
        <v>0</v>
      </c>
      <c r="W1709" s="34">
        <v>1</v>
      </c>
      <c r="X1709" s="19">
        <v>0</v>
      </c>
      <c r="Y1709" s="36">
        <v>0</v>
      </c>
      <c r="Z1709" s="41">
        <v>0</v>
      </c>
      <c r="AA1709" s="5">
        <f t="shared" si="160"/>
        <v>3</v>
      </c>
      <c r="AB1709" s="5">
        <f t="shared" si="161"/>
        <v>1</v>
      </c>
    </row>
    <row r="1710" spans="1:28" customFormat="1" ht="15" customHeight="1">
      <c r="A1710" s="6">
        <v>15150</v>
      </c>
      <c r="B1710" s="5" t="s">
        <v>6095</v>
      </c>
      <c r="C1710" s="5" t="s">
        <v>12861</v>
      </c>
      <c r="D1710" s="5" t="s">
        <v>6096</v>
      </c>
      <c r="E1710" s="9" t="s">
        <v>11053</v>
      </c>
      <c r="F1710" s="111">
        <v>1</v>
      </c>
      <c r="G1710" s="111">
        <v>0</v>
      </c>
      <c r="H1710" s="109">
        <f t="shared" si="159"/>
        <v>1</v>
      </c>
      <c r="I1710" s="22">
        <v>1</v>
      </c>
      <c r="J1710" s="25">
        <v>0</v>
      </c>
      <c r="K1710" s="95">
        <v>1</v>
      </c>
      <c r="L1710" s="12">
        <v>0</v>
      </c>
      <c r="M1710" s="12">
        <v>1</v>
      </c>
      <c r="N1710" s="27">
        <f t="shared" si="162"/>
        <v>1</v>
      </c>
      <c r="O1710" s="29">
        <v>1</v>
      </c>
      <c r="P1710" s="125">
        <v>0</v>
      </c>
      <c r="Q1710" s="125">
        <v>0</v>
      </c>
      <c r="R1710" s="31">
        <f t="shared" si="163"/>
        <v>0</v>
      </c>
      <c r="S1710" s="14">
        <v>1183</v>
      </c>
      <c r="T1710" s="15">
        <v>26.001799999999999</v>
      </c>
      <c r="U1710" s="15">
        <v>45.49685021806183</v>
      </c>
      <c r="V1710" s="33">
        <f t="shared" si="164"/>
        <v>1</v>
      </c>
      <c r="W1710" s="34">
        <v>0</v>
      </c>
      <c r="X1710" s="19">
        <v>0</v>
      </c>
      <c r="Y1710" s="36">
        <v>1</v>
      </c>
      <c r="Z1710" s="41">
        <v>0</v>
      </c>
      <c r="AA1710" s="5">
        <f t="shared" si="160"/>
        <v>6</v>
      </c>
      <c r="AB1710" s="5">
        <f t="shared" si="161"/>
        <v>1</v>
      </c>
    </row>
    <row r="1711" spans="1:28" customFormat="1" ht="15" customHeight="1">
      <c r="A1711" s="6">
        <v>15155</v>
      </c>
      <c r="B1711" s="5" t="s">
        <v>6295</v>
      </c>
      <c r="C1711" s="5" t="s">
        <v>12862</v>
      </c>
      <c r="D1711" s="5" t="s">
        <v>6296</v>
      </c>
      <c r="E1711" s="9" t="s">
        <v>11053</v>
      </c>
      <c r="F1711" s="111">
        <v>1</v>
      </c>
      <c r="G1711" s="111">
        <v>0</v>
      </c>
      <c r="H1711" s="109">
        <f t="shared" si="159"/>
        <v>1</v>
      </c>
      <c r="I1711" s="22">
        <v>0</v>
      </c>
      <c r="J1711" s="25">
        <v>0</v>
      </c>
      <c r="K1711" s="95">
        <v>1</v>
      </c>
      <c r="L1711" s="12">
        <v>0</v>
      </c>
      <c r="M1711" s="12">
        <v>1</v>
      </c>
      <c r="N1711" s="27">
        <f t="shared" si="162"/>
        <v>1</v>
      </c>
      <c r="O1711" s="29">
        <v>1</v>
      </c>
      <c r="P1711" s="125">
        <v>0</v>
      </c>
      <c r="Q1711" s="125">
        <v>0</v>
      </c>
      <c r="R1711" s="31">
        <f t="shared" si="163"/>
        <v>0</v>
      </c>
      <c r="S1711" s="14">
        <v>689</v>
      </c>
      <c r="T1711" s="15">
        <v>4.8765000000000001</v>
      </c>
      <c r="U1711" s="15">
        <v>141.28985953040089</v>
      </c>
      <c r="V1711" s="33">
        <f t="shared" si="164"/>
        <v>0</v>
      </c>
      <c r="W1711" s="34">
        <v>0</v>
      </c>
      <c r="X1711" s="19">
        <v>0</v>
      </c>
      <c r="Y1711" s="36">
        <v>1</v>
      </c>
      <c r="Z1711" s="41">
        <v>0</v>
      </c>
      <c r="AA1711" s="5">
        <f t="shared" si="160"/>
        <v>4</v>
      </c>
      <c r="AB1711" s="5">
        <f t="shared" si="161"/>
        <v>1</v>
      </c>
    </row>
    <row r="1712" spans="1:28" customFormat="1" ht="15" customHeight="1">
      <c r="A1712" s="6">
        <v>15158</v>
      </c>
      <c r="B1712" s="5" t="s">
        <v>6315</v>
      </c>
      <c r="C1712" s="5" t="s">
        <v>12863</v>
      </c>
      <c r="D1712" s="5" t="s">
        <v>6316</v>
      </c>
      <c r="E1712" s="9" t="s">
        <v>11053</v>
      </c>
      <c r="F1712" s="111">
        <v>0</v>
      </c>
      <c r="G1712" s="111">
        <v>0</v>
      </c>
      <c r="H1712" s="109">
        <f t="shared" si="159"/>
        <v>0</v>
      </c>
      <c r="I1712" s="22">
        <v>0</v>
      </c>
      <c r="J1712" s="25">
        <v>0</v>
      </c>
      <c r="K1712" s="95">
        <v>0</v>
      </c>
      <c r="L1712" s="12">
        <v>0</v>
      </c>
      <c r="M1712" s="12">
        <v>0</v>
      </c>
      <c r="N1712" s="27">
        <f t="shared" si="162"/>
        <v>0</v>
      </c>
      <c r="O1712" s="29">
        <v>1</v>
      </c>
      <c r="P1712" s="125">
        <v>0</v>
      </c>
      <c r="Q1712" s="125">
        <v>0</v>
      </c>
      <c r="R1712" s="31">
        <f t="shared" si="163"/>
        <v>0</v>
      </c>
      <c r="S1712" s="14">
        <v>4237</v>
      </c>
      <c r="T1712" s="15">
        <v>15.8584</v>
      </c>
      <c r="U1712" s="15">
        <v>267.17701659688242</v>
      </c>
      <c r="V1712" s="33">
        <f t="shared" si="164"/>
        <v>0</v>
      </c>
      <c r="W1712" s="34">
        <v>1</v>
      </c>
      <c r="X1712" s="19">
        <v>0</v>
      </c>
      <c r="Y1712" s="36">
        <v>0</v>
      </c>
      <c r="Z1712" s="41">
        <v>0</v>
      </c>
      <c r="AA1712" s="5">
        <f t="shared" si="160"/>
        <v>2</v>
      </c>
      <c r="AB1712" s="5">
        <f t="shared" si="161"/>
        <v>1</v>
      </c>
    </row>
    <row r="1713" spans="1:28" customFormat="1" ht="15" customHeight="1">
      <c r="A1713" s="6">
        <v>108036</v>
      </c>
      <c r="B1713" s="5" t="s">
        <v>6487</v>
      </c>
      <c r="C1713" s="5" t="s">
        <v>12864</v>
      </c>
      <c r="D1713" s="5" t="s">
        <v>6488</v>
      </c>
      <c r="E1713" s="9" t="s">
        <v>11054</v>
      </c>
      <c r="F1713" s="111">
        <v>0</v>
      </c>
      <c r="G1713" s="111">
        <v>0</v>
      </c>
      <c r="H1713" s="109">
        <f t="shared" si="159"/>
        <v>0</v>
      </c>
      <c r="I1713" s="22">
        <v>0</v>
      </c>
      <c r="J1713" s="25">
        <v>0</v>
      </c>
      <c r="K1713" s="95">
        <v>1</v>
      </c>
      <c r="L1713" s="12">
        <v>0</v>
      </c>
      <c r="M1713" s="12">
        <v>0</v>
      </c>
      <c r="N1713" s="27">
        <f t="shared" si="162"/>
        <v>1</v>
      </c>
      <c r="O1713" s="29">
        <v>1</v>
      </c>
      <c r="P1713" s="125">
        <v>0</v>
      </c>
      <c r="Q1713" s="125">
        <v>0</v>
      </c>
      <c r="R1713" s="31">
        <f t="shared" si="163"/>
        <v>0</v>
      </c>
      <c r="S1713" s="14">
        <v>4702</v>
      </c>
      <c r="T1713" s="15">
        <v>5.8845000000000001</v>
      </c>
      <c r="U1713" s="15">
        <v>799.04834735321606</v>
      </c>
      <c r="V1713" s="33">
        <f t="shared" si="164"/>
        <v>0</v>
      </c>
      <c r="W1713" s="34">
        <v>1</v>
      </c>
      <c r="X1713" s="19">
        <v>0</v>
      </c>
      <c r="Y1713" s="36">
        <v>0</v>
      </c>
      <c r="Z1713" s="41">
        <v>0</v>
      </c>
      <c r="AA1713" s="5">
        <f t="shared" si="160"/>
        <v>3</v>
      </c>
      <c r="AB1713" s="5">
        <f t="shared" si="161"/>
        <v>1</v>
      </c>
    </row>
    <row r="1714" spans="1:28" customFormat="1" ht="15" customHeight="1">
      <c r="A1714" s="6">
        <v>15164</v>
      </c>
      <c r="B1714" s="5" t="s">
        <v>6571</v>
      </c>
      <c r="C1714" s="5" t="s">
        <v>12865</v>
      </c>
      <c r="D1714" s="5" t="s">
        <v>6572</v>
      </c>
      <c r="E1714" s="9" t="s">
        <v>11053</v>
      </c>
      <c r="F1714" s="111">
        <v>0</v>
      </c>
      <c r="G1714" s="111">
        <v>0</v>
      </c>
      <c r="H1714" s="109">
        <f t="shared" si="159"/>
        <v>0</v>
      </c>
      <c r="I1714" s="22">
        <v>0</v>
      </c>
      <c r="J1714" s="25">
        <v>0</v>
      </c>
      <c r="K1714" s="95">
        <v>1</v>
      </c>
      <c r="L1714" s="12">
        <v>0</v>
      </c>
      <c r="M1714" s="12">
        <v>0</v>
      </c>
      <c r="N1714" s="27">
        <f t="shared" si="162"/>
        <v>1</v>
      </c>
      <c r="O1714" s="29">
        <v>0</v>
      </c>
      <c r="P1714" s="125">
        <v>0</v>
      </c>
      <c r="Q1714" s="125">
        <v>0</v>
      </c>
      <c r="R1714" s="31">
        <f t="shared" si="163"/>
        <v>0</v>
      </c>
      <c r="S1714" s="14">
        <v>4134</v>
      </c>
      <c r="T1714" s="15">
        <v>5.9835000000000003</v>
      </c>
      <c r="U1714" s="15">
        <v>690.89997493106034</v>
      </c>
      <c r="V1714" s="33">
        <f t="shared" si="164"/>
        <v>0</v>
      </c>
      <c r="W1714" s="34">
        <v>0</v>
      </c>
      <c r="X1714" s="19">
        <v>0</v>
      </c>
      <c r="Y1714" s="36">
        <v>0</v>
      </c>
      <c r="Z1714" s="41">
        <v>0</v>
      </c>
      <c r="AA1714" s="5">
        <f t="shared" si="160"/>
        <v>1</v>
      </c>
      <c r="AB1714" s="5">
        <f t="shared" si="161"/>
        <v>1</v>
      </c>
    </row>
    <row r="1715" spans="1:28" customFormat="1" ht="15" customHeight="1">
      <c r="A1715" s="6">
        <v>15165</v>
      </c>
      <c r="B1715" s="5" t="s">
        <v>6607</v>
      </c>
      <c r="C1715" s="5" t="s">
        <v>12866</v>
      </c>
      <c r="D1715" s="5" t="s">
        <v>6608</v>
      </c>
      <c r="E1715" s="9" t="s">
        <v>11053</v>
      </c>
      <c r="F1715" s="111">
        <v>0</v>
      </c>
      <c r="G1715" s="111">
        <v>0</v>
      </c>
      <c r="H1715" s="109">
        <f t="shared" si="159"/>
        <v>0</v>
      </c>
      <c r="I1715" s="22">
        <v>0</v>
      </c>
      <c r="J1715" s="25">
        <v>0</v>
      </c>
      <c r="K1715" s="95">
        <v>1</v>
      </c>
      <c r="L1715" s="12">
        <v>0</v>
      </c>
      <c r="M1715" s="12">
        <v>0</v>
      </c>
      <c r="N1715" s="27">
        <f t="shared" si="162"/>
        <v>1</v>
      </c>
      <c r="O1715" s="29">
        <v>1</v>
      </c>
      <c r="P1715" s="125">
        <v>0</v>
      </c>
      <c r="Q1715" s="125">
        <v>0</v>
      </c>
      <c r="R1715" s="31">
        <f t="shared" si="163"/>
        <v>0</v>
      </c>
      <c r="S1715" s="14">
        <v>1467</v>
      </c>
      <c r="T1715" s="15">
        <v>10.973199999999999</v>
      </c>
      <c r="U1715" s="15">
        <v>133.68935224000293</v>
      </c>
      <c r="V1715" s="33">
        <f t="shared" si="164"/>
        <v>0</v>
      </c>
      <c r="W1715" s="34">
        <v>0</v>
      </c>
      <c r="X1715" s="19">
        <v>0</v>
      </c>
      <c r="Y1715" s="36">
        <v>1</v>
      </c>
      <c r="Z1715" s="41">
        <v>0</v>
      </c>
      <c r="AA1715" s="5">
        <f t="shared" si="160"/>
        <v>3</v>
      </c>
      <c r="AB1715" s="5">
        <f t="shared" si="161"/>
        <v>1</v>
      </c>
    </row>
    <row r="1716" spans="1:28" customFormat="1" ht="15" customHeight="1">
      <c r="A1716" s="6">
        <v>108037</v>
      </c>
      <c r="B1716" s="5" t="s">
        <v>7722</v>
      </c>
      <c r="C1716" s="5" t="s">
        <v>12867</v>
      </c>
      <c r="D1716" s="5" t="s">
        <v>7723</v>
      </c>
      <c r="E1716" s="9" t="s">
        <v>11054</v>
      </c>
      <c r="F1716" s="111">
        <v>0</v>
      </c>
      <c r="G1716" s="111">
        <v>0</v>
      </c>
      <c r="H1716" s="109">
        <f t="shared" si="159"/>
        <v>0</v>
      </c>
      <c r="I1716" s="22">
        <v>0</v>
      </c>
      <c r="J1716" s="25">
        <v>0</v>
      </c>
      <c r="K1716" s="95">
        <v>1</v>
      </c>
      <c r="L1716" s="12">
        <v>0</v>
      </c>
      <c r="M1716" s="12">
        <v>0</v>
      </c>
      <c r="N1716" s="27">
        <f t="shared" si="162"/>
        <v>1</v>
      </c>
      <c r="O1716" s="29">
        <v>1</v>
      </c>
      <c r="P1716" s="125">
        <v>0</v>
      </c>
      <c r="Q1716" s="125">
        <v>0</v>
      </c>
      <c r="R1716" s="31">
        <f t="shared" si="163"/>
        <v>0</v>
      </c>
      <c r="S1716" s="14">
        <v>4177</v>
      </c>
      <c r="T1716" s="15">
        <v>2.8877999999999999</v>
      </c>
      <c r="U1716" s="15">
        <v>1446.4298081584598</v>
      </c>
      <c r="V1716" s="33">
        <f t="shared" si="164"/>
        <v>0</v>
      </c>
      <c r="W1716" s="34">
        <v>0</v>
      </c>
      <c r="X1716" s="19">
        <v>0</v>
      </c>
      <c r="Y1716" s="36">
        <v>0</v>
      </c>
      <c r="Z1716" s="41">
        <v>0</v>
      </c>
      <c r="AA1716" s="5">
        <f t="shared" si="160"/>
        <v>2</v>
      </c>
      <c r="AB1716" s="5">
        <f t="shared" si="161"/>
        <v>1</v>
      </c>
    </row>
    <row r="1717" spans="1:28" customFormat="1" ht="15" customHeight="1">
      <c r="A1717" s="6">
        <v>15183</v>
      </c>
      <c r="B1717" s="5" t="s">
        <v>7860</v>
      </c>
      <c r="C1717" s="5" t="s">
        <v>12868</v>
      </c>
      <c r="D1717" s="5" t="s">
        <v>7861</v>
      </c>
      <c r="E1717" s="9" t="s">
        <v>11053</v>
      </c>
      <c r="F1717" s="111">
        <v>1</v>
      </c>
      <c r="G1717" s="111">
        <v>0</v>
      </c>
      <c r="H1717" s="109">
        <f t="shared" si="159"/>
        <v>1</v>
      </c>
      <c r="I1717" s="22">
        <v>0</v>
      </c>
      <c r="J1717" s="25">
        <v>0</v>
      </c>
      <c r="K1717" s="95">
        <v>1</v>
      </c>
      <c r="L1717" s="12">
        <v>0</v>
      </c>
      <c r="M1717" s="12">
        <v>0</v>
      </c>
      <c r="N1717" s="27">
        <f t="shared" si="162"/>
        <v>1</v>
      </c>
      <c r="O1717" s="29">
        <v>0</v>
      </c>
      <c r="P1717" s="125">
        <v>0</v>
      </c>
      <c r="Q1717" s="125">
        <v>0</v>
      </c>
      <c r="R1717" s="31">
        <f t="shared" si="163"/>
        <v>0</v>
      </c>
      <c r="S1717" s="14">
        <v>4869</v>
      </c>
      <c r="T1717" s="15">
        <v>13.929500000000001</v>
      </c>
      <c r="U1717" s="15">
        <v>349.54592770738361</v>
      </c>
      <c r="V1717" s="33">
        <f t="shared" si="164"/>
        <v>0</v>
      </c>
      <c r="W1717" s="34">
        <v>0</v>
      </c>
      <c r="X1717" s="19">
        <v>0</v>
      </c>
      <c r="Y1717" s="36">
        <v>1</v>
      </c>
      <c r="Z1717" s="41">
        <v>0</v>
      </c>
      <c r="AA1717" s="5">
        <f t="shared" si="160"/>
        <v>3</v>
      </c>
      <c r="AB1717" s="5">
        <f t="shared" si="161"/>
        <v>1</v>
      </c>
    </row>
    <row r="1718" spans="1:28" customFormat="1" ht="15" customHeight="1">
      <c r="A1718" s="6">
        <v>15185</v>
      </c>
      <c r="B1718" s="5" t="s">
        <v>8014</v>
      </c>
      <c r="C1718" s="5" t="s">
        <v>12869</v>
      </c>
      <c r="D1718" s="5" t="s">
        <v>8015</v>
      </c>
      <c r="E1718" s="9" t="s">
        <v>11053</v>
      </c>
      <c r="F1718" s="111">
        <v>0</v>
      </c>
      <c r="G1718" s="111">
        <v>0</v>
      </c>
      <c r="H1718" s="109">
        <f t="shared" si="159"/>
        <v>0</v>
      </c>
      <c r="I1718" s="22">
        <v>0</v>
      </c>
      <c r="J1718" s="25">
        <v>0</v>
      </c>
      <c r="K1718" s="95">
        <v>1</v>
      </c>
      <c r="L1718" s="12">
        <v>0</v>
      </c>
      <c r="M1718" s="12">
        <v>0</v>
      </c>
      <c r="N1718" s="27">
        <f t="shared" si="162"/>
        <v>1</v>
      </c>
      <c r="O1718" s="29">
        <v>1</v>
      </c>
      <c r="P1718" s="125">
        <v>0</v>
      </c>
      <c r="Q1718" s="125">
        <v>0</v>
      </c>
      <c r="R1718" s="31">
        <f t="shared" si="163"/>
        <v>0</v>
      </c>
      <c r="S1718" s="14">
        <v>4526</v>
      </c>
      <c r="T1718" s="15">
        <v>13.073</v>
      </c>
      <c r="U1718" s="15">
        <v>346.20974527652413</v>
      </c>
      <c r="V1718" s="33">
        <f t="shared" si="164"/>
        <v>0</v>
      </c>
      <c r="W1718" s="34">
        <v>0</v>
      </c>
      <c r="X1718" s="19">
        <v>0</v>
      </c>
      <c r="Y1718" s="36">
        <v>0</v>
      </c>
      <c r="Z1718" s="41">
        <v>0</v>
      </c>
      <c r="AA1718" s="5">
        <f t="shared" si="160"/>
        <v>2</v>
      </c>
      <c r="AB1718" s="5">
        <f t="shared" si="161"/>
        <v>1</v>
      </c>
    </row>
    <row r="1719" spans="1:28" customFormat="1" ht="15" customHeight="1">
      <c r="A1719" s="6">
        <v>108055</v>
      </c>
      <c r="B1719" s="5" t="s">
        <v>8080</v>
      </c>
      <c r="C1719" s="5" t="s">
        <v>12870</v>
      </c>
      <c r="D1719" s="5" t="s">
        <v>8081</v>
      </c>
      <c r="E1719" s="9" t="s">
        <v>11054</v>
      </c>
      <c r="F1719" s="111">
        <v>0</v>
      </c>
      <c r="G1719" s="111">
        <v>0</v>
      </c>
      <c r="H1719" s="109">
        <f t="shared" si="159"/>
        <v>0</v>
      </c>
      <c r="I1719" s="22">
        <v>0</v>
      </c>
      <c r="J1719" s="25">
        <v>0</v>
      </c>
      <c r="K1719" s="95">
        <v>0</v>
      </c>
      <c r="L1719" s="12">
        <v>0</v>
      </c>
      <c r="M1719" s="12">
        <v>0</v>
      </c>
      <c r="N1719" s="27">
        <f t="shared" si="162"/>
        <v>0</v>
      </c>
      <c r="O1719" s="29">
        <v>1</v>
      </c>
      <c r="P1719" s="125">
        <v>0</v>
      </c>
      <c r="Q1719" s="125">
        <v>0</v>
      </c>
      <c r="R1719" s="31">
        <f t="shared" si="163"/>
        <v>0</v>
      </c>
      <c r="S1719" s="14">
        <v>3925</v>
      </c>
      <c r="T1719" s="15">
        <v>3.1612</v>
      </c>
      <c r="U1719" s="15">
        <v>1241.6171074275592</v>
      </c>
      <c r="V1719" s="33">
        <f t="shared" si="164"/>
        <v>0</v>
      </c>
      <c r="W1719" s="34">
        <v>0</v>
      </c>
      <c r="X1719" s="19">
        <v>0</v>
      </c>
      <c r="Y1719" s="36">
        <v>0</v>
      </c>
      <c r="Z1719" s="41">
        <v>0</v>
      </c>
      <c r="AA1719" s="5">
        <f t="shared" si="160"/>
        <v>1</v>
      </c>
      <c r="AB1719" s="5">
        <f t="shared" si="161"/>
        <v>1</v>
      </c>
    </row>
    <row r="1720" spans="1:28" customFormat="1" ht="15" customHeight="1">
      <c r="A1720" s="6">
        <v>108038</v>
      </c>
      <c r="B1720" s="5" t="s">
        <v>8088</v>
      </c>
      <c r="C1720" s="5" t="s">
        <v>12871</v>
      </c>
      <c r="D1720" s="5" t="s">
        <v>8089</v>
      </c>
      <c r="E1720" s="9" t="s">
        <v>11054</v>
      </c>
      <c r="F1720" s="111">
        <v>0</v>
      </c>
      <c r="G1720" s="111">
        <v>0</v>
      </c>
      <c r="H1720" s="109">
        <f t="shared" si="159"/>
        <v>0</v>
      </c>
      <c r="I1720" s="22">
        <v>0</v>
      </c>
      <c r="J1720" s="25">
        <v>0</v>
      </c>
      <c r="K1720" s="95">
        <v>1</v>
      </c>
      <c r="L1720" s="12">
        <v>0</v>
      </c>
      <c r="M1720" s="12">
        <v>0</v>
      </c>
      <c r="N1720" s="27">
        <f t="shared" si="162"/>
        <v>1</v>
      </c>
      <c r="O1720" s="29">
        <v>1</v>
      </c>
      <c r="P1720" s="125">
        <v>0</v>
      </c>
      <c r="Q1720" s="125">
        <v>0</v>
      </c>
      <c r="R1720" s="31">
        <f t="shared" si="163"/>
        <v>0</v>
      </c>
      <c r="S1720" s="14">
        <v>3389</v>
      </c>
      <c r="T1720" s="15">
        <v>2.9686000000000003</v>
      </c>
      <c r="U1720" s="15">
        <v>1141.6155763659635</v>
      </c>
      <c r="V1720" s="33">
        <f t="shared" si="164"/>
        <v>0</v>
      </c>
      <c r="W1720" s="34">
        <v>0</v>
      </c>
      <c r="X1720" s="19">
        <v>0</v>
      </c>
      <c r="Y1720" s="36">
        <v>0</v>
      </c>
      <c r="Z1720" s="41">
        <v>0</v>
      </c>
      <c r="AA1720" s="5">
        <f t="shared" si="160"/>
        <v>2</v>
      </c>
      <c r="AB1720" s="5">
        <f t="shared" si="161"/>
        <v>1</v>
      </c>
    </row>
    <row r="1721" spans="1:28" customFormat="1" ht="15" customHeight="1">
      <c r="A1721" s="6">
        <v>15200</v>
      </c>
      <c r="B1721" s="5" t="s">
        <v>9004</v>
      </c>
      <c r="C1721" s="5" t="s">
        <v>12872</v>
      </c>
      <c r="D1721" s="5" t="s">
        <v>9005</v>
      </c>
      <c r="E1721" s="9" t="s">
        <v>11053</v>
      </c>
      <c r="F1721" s="111">
        <v>0</v>
      </c>
      <c r="G1721" s="111">
        <v>0</v>
      </c>
      <c r="H1721" s="109">
        <f t="shared" si="159"/>
        <v>0</v>
      </c>
      <c r="I1721" s="22">
        <v>0</v>
      </c>
      <c r="J1721" s="25">
        <v>0</v>
      </c>
      <c r="K1721" s="95">
        <v>1</v>
      </c>
      <c r="L1721" s="12">
        <v>0</v>
      </c>
      <c r="M1721" s="12">
        <v>0</v>
      </c>
      <c r="N1721" s="27">
        <f t="shared" si="162"/>
        <v>1</v>
      </c>
      <c r="O1721" s="29">
        <v>1</v>
      </c>
      <c r="P1721" s="125">
        <v>0</v>
      </c>
      <c r="Q1721" s="125">
        <v>0</v>
      </c>
      <c r="R1721" s="31">
        <f t="shared" si="163"/>
        <v>0</v>
      </c>
      <c r="S1721" s="14">
        <v>4801</v>
      </c>
      <c r="T1721" s="15">
        <v>4.9663000000000004</v>
      </c>
      <c r="U1721" s="15">
        <v>966.71566357247843</v>
      </c>
      <c r="V1721" s="33">
        <f t="shared" si="164"/>
        <v>0</v>
      </c>
      <c r="W1721" s="34">
        <v>0</v>
      </c>
      <c r="X1721" s="19">
        <v>0</v>
      </c>
      <c r="Y1721" s="36">
        <v>0</v>
      </c>
      <c r="Z1721" s="41">
        <v>0</v>
      </c>
      <c r="AA1721" s="5">
        <f t="shared" si="160"/>
        <v>2</v>
      </c>
      <c r="AB1721" s="5">
        <f t="shared" si="161"/>
        <v>1</v>
      </c>
    </row>
    <row r="1722" spans="1:28" customFormat="1" ht="15" customHeight="1">
      <c r="A1722" s="6">
        <v>15202</v>
      </c>
      <c r="B1722" s="5" t="s">
        <v>8780</v>
      </c>
      <c r="C1722" s="5" t="s">
        <v>12873</v>
      </c>
      <c r="D1722" s="5" t="s">
        <v>8781</v>
      </c>
      <c r="E1722" s="9" t="s">
        <v>11053</v>
      </c>
      <c r="F1722" s="111">
        <v>1</v>
      </c>
      <c r="G1722" s="111">
        <v>0</v>
      </c>
      <c r="H1722" s="109">
        <f t="shared" si="159"/>
        <v>1</v>
      </c>
      <c r="I1722" s="22">
        <v>0</v>
      </c>
      <c r="J1722" s="25">
        <v>0</v>
      </c>
      <c r="K1722" s="95">
        <v>1</v>
      </c>
      <c r="L1722" s="12">
        <v>0</v>
      </c>
      <c r="M1722" s="12">
        <v>0</v>
      </c>
      <c r="N1722" s="27">
        <f t="shared" si="162"/>
        <v>1</v>
      </c>
      <c r="O1722" s="29">
        <v>1</v>
      </c>
      <c r="P1722" s="125">
        <v>0</v>
      </c>
      <c r="Q1722" s="125">
        <v>0</v>
      </c>
      <c r="R1722" s="31">
        <f t="shared" si="163"/>
        <v>0</v>
      </c>
      <c r="S1722" s="14">
        <v>4186</v>
      </c>
      <c r="T1722" s="15">
        <v>7.2355999999999998</v>
      </c>
      <c r="U1722" s="15">
        <v>578.5283874177677</v>
      </c>
      <c r="V1722" s="33">
        <f t="shared" si="164"/>
        <v>0</v>
      </c>
      <c r="W1722" s="34">
        <v>0</v>
      </c>
      <c r="X1722" s="19">
        <v>0</v>
      </c>
      <c r="Y1722" s="36">
        <v>0</v>
      </c>
      <c r="Z1722" s="41">
        <v>0</v>
      </c>
      <c r="AA1722" s="5">
        <f t="shared" si="160"/>
        <v>3</v>
      </c>
      <c r="AB1722" s="5">
        <f t="shared" si="161"/>
        <v>1</v>
      </c>
    </row>
    <row r="1723" spans="1:28" customFormat="1" ht="15" customHeight="1">
      <c r="A1723" s="6">
        <v>108042</v>
      </c>
      <c r="B1723" s="5" t="s">
        <v>9666</v>
      </c>
      <c r="C1723" s="5" t="s">
        <v>12874</v>
      </c>
      <c r="D1723" s="5" t="s">
        <v>9667</v>
      </c>
      <c r="E1723" s="9" t="s">
        <v>11054</v>
      </c>
      <c r="F1723" s="111">
        <v>1</v>
      </c>
      <c r="G1723" s="111">
        <v>0</v>
      </c>
      <c r="H1723" s="109">
        <f t="shared" si="159"/>
        <v>1</v>
      </c>
      <c r="I1723" s="22">
        <v>0</v>
      </c>
      <c r="J1723" s="25">
        <v>0</v>
      </c>
      <c r="K1723" s="95">
        <v>1</v>
      </c>
      <c r="L1723" s="12">
        <v>0</v>
      </c>
      <c r="M1723" s="12">
        <v>0</v>
      </c>
      <c r="N1723" s="27">
        <f t="shared" si="162"/>
        <v>1</v>
      </c>
      <c r="O1723" s="29">
        <v>1</v>
      </c>
      <c r="P1723" s="125">
        <v>0</v>
      </c>
      <c r="Q1723" s="125">
        <v>0</v>
      </c>
      <c r="R1723" s="31">
        <f t="shared" si="163"/>
        <v>0</v>
      </c>
      <c r="S1723" s="14">
        <v>4067</v>
      </c>
      <c r="T1723" s="15">
        <v>5.2019000000000002</v>
      </c>
      <c r="U1723" s="15">
        <v>781.82971606528383</v>
      </c>
      <c r="V1723" s="33">
        <f t="shared" si="164"/>
        <v>0</v>
      </c>
      <c r="W1723" s="34">
        <v>0</v>
      </c>
      <c r="X1723" s="19">
        <v>0</v>
      </c>
      <c r="Y1723" s="36">
        <v>0</v>
      </c>
      <c r="Z1723" s="41">
        <v>0</v>
      </c>
      <c r="AA1723" s="5">
        <f t="shared" si="160"/>
        <v>3</v>
      </c>
      <c r="AB1723" s="5">
        <f t="shared" si="161"/>
        <v>1</v>
      </c>
    </row>
    <row r="1724" spans="1:28" customFormat="1" ht="15" customHeight="1">
      <c r="A1724" s="6">
        <v>15219</v>
      </c>
      <c r="B1724" s="5" t="s">
        <v>10114</v>
      </c>
      <c r="C1724" s="5" t="s">
        <v>12875</v>
      </c>
      <c r="D1724" s="5" t="s">
        <v>10115</v>
      </c>
      <c r="E1724" s="9" t="s">
        <v>11053</v>
      </c>
      <c r="F1724" s="111">
        <v>0</v>
      </c>
      <c r="G1724" s="111">
        <v>0</v>
      </c>
      <c r="H1724" s="109">
        <f t="shared" si="159"/>
        <v>0</v>
      </c>
      <c r="I1724" s="22">
        <v>0</v>
      </c>
      <c r="J1724" s="25">
        <v>0</v>
      </c>
      <c r="K1724" s="95">
        <v>1</v>
      </c>
      <c r="L1724" s="12">
        <v>0</v>
      </c>
      <c r="M1724" s="12">
        <v>0</v>
      </c>
      <c r="N1724" s="27">
        <f t="shared" si="162"/>
        <v>1</v>
      </c>
      <c r="O1724" s="29">
        <v>1</v>
      </c>
      <c r="P1724" s="125">
        <v>0</v>
      </c>
      <c r="Q1724" s="125">
        <v>0</v>
      </c>
      <c r="R1724" s="31">
        <f t="shared" si="163"/>
        <v>0</v>
      </c>
      <c r="S1724" s="14">
        <v>4861</v>
      </c>
      <c r="T1724" s="15">
        <v>3.4356999999999998</v>
      </c>
      <c r="U1724" s="15">
        <v>1414.8499577960824</v>
      </c>
      <c r="V1724" s="33">
        <f t="shared" si="164"/>
        <v>0</v>
      </c>
      <c r="W1724" s="34">
        <v>0</v>
      </c>
      <c r="X1724" s="19">
        <v>0</v>
      </c>
      <c r="Y1724" s="36">
        <v>0</v>
      </c>
      <c r="Z1724" s="41">
        <v>0</v>
      </c>
      <c r="AA1724" s="5">
        <f t="shared" si="160"/>
        <v>2</v>
      </c>
      <c r="AB1724" s="5">
        <f t="shared" si="161"/>
        <v>1</v>
      </c>
    </row>
    <row r="1725" spans="1:28" customFormat="1" ht="15" customHeight="1">
      <c r="A1725" s="6">
        <v>15222</v>
      </c>
      <c r="B1725" s="5" t="s">
        <v>10122</v>
      </c>
      <c r="C1725" s="5" t="s">
        <v>12876</v>
      </c>
      <c r="D1725" s="5" t="s">
        <v>10123</v>
      </c>
      <c r="E1725" s="9" t="s">
        <v>11053</v>
      </c>
      <c r="F1725" s="111">
        <v>0</v>
      </c>
      <c r="G1725" s="111">
        <v>0</v>
      </c>
      <c r="H1725" s="109">
        <f t="shared" si="159"/>
        <v>0</v>
      </c>
      <c r="I1725" s="22">
        <v>0</v>
      </c>
      <c r="J1725" s="25">
        <v>0</v>
      </c>
      <c r="K1725" s="95">
        <v>0</v>
      </c>
      <c r="L1725" s="12">
        <v>0</v>
      </c>
      <c r="M1725" s="12">
        <v>0</v>
      </c>
      <c r="N1725" s="27">
        <f t="shared" si="162"/>
        <v>0</v>
      </c>
      <c r="O1725" s="29">
        <v>1</v>
      </c>
      <c r="P1725" s="125">
        <v>0</v>
      </c>
      <c r="Q1725" s="125">
        <v>0</v>
      </c>
      <c r="R1725" s="31">
        <f t="shared" si="163"/>
        <v>0</v>
      </c>
      <c r="S1725" s="14">
        <v>3312</v>
      </c>
      <c r="T1725" s="15">
        <v>6.9958</v>
      </c>
      <c r="U1725" s="15">
        <v>473.42691329083164</v>
      </c>
      <c r="V1725" s="33">
        <f t="shared" si="164"/>
        <v>0</v>
      </c>
      <c r="W1725" s="34">
        <v>0</v>
      </c>
      <c r="X1725" s="19">
        <v>0</v>
      </c>
      <c r="Y1725" s="36">
        <v>0</v>
      </c>
      <c r="Z1725" s="41">
        <v>0</v>
      </c>
      <c r="AA1725" s="5">
        <f t="shared" si="160"/>
        <v>1</v>
      </c>
      <c r="AB1725" s="5">
        <f t="shared" si="161"/>
        <v>1</v>
      </c>
    </row>
    <row r="1726" spans="1:28" customFormat="1" ht="15" customHeight="1">
      <c r="A1726" s="6">
        <v>108047</v>
      </c>
      <c r="B1726" s="5" t="s">
        <v>10482</v>
      </c>
      <c r="C1726" s="5" t="s">
        <v>12877</v>
      </c>
      <c r="D1726" s="5" t="s">
        <v>10483</v>
      </c>
      <c r="E1726" s="9" t="s">
        <v>11054</v>
      </c>
      <c r="F1726" s="111">
        <v>1</v>
      </c>
      <c r="G1726" s="111">
        <v>0</v>
      </c>
      <c r="H1726" s="109">
        <f t="shared" si="159"/>
        <v>1</v>
      </c>
      <c r="I1726" s="22">
        <v>0</v>
      </c>
      <c r="J1726" s="25">
        <v>0</v>
      </c>
      <c r="K1726" s="95">
        <v>1</v>
      </c>
      <c r="L1726" s="12">
        <v>0</v>
      </c>
      <c r="M1726" s="12">
        <v>0</v>
      </c>
      <c r="N1726" s="27">
        <f t="shared" si="162"/>
        <v>1</v>
      </c>
      <c r="O1726" s="29">
        <v>0</v>
      </c>
      <c r="P1726" s="125">
        <v>0</v>
      </c>
      <c r="Q1726" s="125">
        <v>0</v>
      </c>
      <c r="R1726" s="31">
        <f t="shared" si="163"/>
        <v>0</v>
      </c>
      <c r="S1726" s="14">
        <v>4434</v>
      </c>
      <c r="T1726" s="15">
        <v>3.5555000000000003</v>
      </c>
      <c r="U1726" s="15">
        <v>1247.0819856560258</v>
      </c>
      <c r="V1726" s="33">
        <f t="shared" si="164"/>
        <v>0</v>
      </c>
      <c r="W1726" s="34">
        <v>0</v>
      </c>
      <c r="X1726" s="19">
        <v>0</v>
      </c>
      <c r="Y1726" s="36">
        <v>1</v>
      </c>
      <c r="Z1726" s="41">
        <v>0</v>
      </c>
      <c r="AA1726" s="5">
        <f t="shared" si="160"/>
        <v>3</v>
      </c>
      <c r="AB1726" s="5">
        <f t="shared" si="161"/>
        <v>1</v>
      </c>
    </row>
    <row r="1727" spans="1:28" customFormat="1" ht="15" customHeight="1">
      <c r="A1727" s="6">
        <v>15251</v>
      </c>
      <c r="B1727" s="5" t="s">
        <v>16741</v>
      </c>
      <c r="C1727" s="5" t="s">
        <v>16746</v>
      </c>
      <c r="D1727" s="5" t="s">
        <v>16740</v>
      </c>
      <c r="E1727" s="9" t="s">
        <v>11053</v>
      </c>
      <c r="F1727" s="111">
        <v>0</v>
      </c>
      <c r="G1727" s="111">
        <v>0</v>
      </c>
      <c r="H1727" s="109">
        <v>0</v>
      </c>
      <c r="I1727" s="22">
        <v>0</v>
      </c>
      <c r="J1727" s="25">
        <v>0</v>
      </c>
      <c r="K1727" s="95">
        <v>1</v>
      </c>
      <c r="L1727" s="12">
        <v>0</v>
      </c>
      <c r="M1727" s="12">
        <v>0</v>
      </c>
      <c r="N1727" s="27">
        <f t="shared" si="162"/>
        <v>1</v>
      </c>
      <c r="O1727" s="29">
        <v>1</v>
      </c>
      <c r="P1727" s="125">
        <v>0</v>
      </c>
      <c r="Q1727" s="125">
        <v>0</v>
      </c>
      <c r="R1727" s="31">
        <f t="shared" si="163"/>
        <v>0</v>
      </c>
      <c r="S1727" s="14">
        <v>5306</v>
      </c>
      <c r="T1727" s="15">
        <v>10.737</v>
      </c>
      <c r="U1727" s="15">
        <v>494.17900717146318</v>
      </c>
      <c r="V1727" s="33">
        <f t="shared" si="164"/>
        <v>0</v>
      </c>
      <c r="W1727" s="34">
        <v>0</v>
      </c>
      <c r="X1727" s="19"/>
      <c r="Y1727" s="36">
        <v>0</v>
      </c>
      <c r="Z1727" s="41">
        <v>1</v>
      </c>
      <c r="AA1727" s="5">
        <f t="shared" ref="AA1727:AA1728" si="165">H1727+I1727+J1727+N1727+O1727+R1727+V1727+W1727+Y1727+Z1727</f>
        <v>3</v>
      </c>
      <c r="AB1727" s="5">
        <f t="shared" ref="AB1727:AB1728" si="166">IF(AA1727&gt;0,1,0)</f>
        <v>1</v>
      </c>
    </row>
    <row r="1728" spans="1:28" customFormat="1" ht="15" customHeight="1">
      <c r="A1728" s="6">
        <v>15236</v>
      </c>
      <c r="B1728" s="5" t="s">
        <v>10546</v>
      </c>
      <c r="C1728" s="5" t="s">
        <v>12878</v>
      </c>
      <c r="D1728" s="5" t="s">
        <v>10547</v>
      </c>
      <c r="E1728" s="9" t="s">
        <v>11053</v>
      </c>
      <c r="F1728" s="111">
        <v>0</v>
      </c>
      <c r="G1728" s="111">
        <v>0</v>
      </c>
      <c r="H1728" s="109">
        <f t="shared" si="159"/>
        <v>0</v>
      </c>
      <c r="I1728" s="22">
        <v>0</v>
      </c>
      <c r="J1728" s="25">
        <v>0</v>
      </c>
      <c r="K1728" s="95">
        <v>1</v>
      </c>
      <c r="L1728" s="12">
        <v>0</v>
      </c>
      <c r="M1728" s="12">
        <v>0</v>
      </c>
      <c r="N1728" s="27">
        <f t="shared" si="162"/>
        <v>1</v>
      </c>
      <c r="O1728" s="29">
        <v>1</v>
      </c>
      <c r="P1728" s="125">
        <v>0</v>
      </c>
      <c r="Q1728" s="125">
        <v>0</v>
      </c>
      <c r="R1728" s="31">
        <f t="shared" si="163"/>
        <v>0</v>
      </c>
      <c r="S1728" s="14">
        <v>3181</v>
      </c>
      <c r="T1728" s="15">
        <v>14.654400000000001</v>
      </c>
      <c r="U1728" s="15">
        <v>217.06791134403318</v>
      </c>
      <c r="V1728" s="33">
        <f t="shared" si="164"/>
        <v>0</v>
      </c>
      <c r="W1728" s="34">
        <v>0</v>
      </c>
      <c r="X1728" s="19">
        <v>0</v>
      </c>
      <c r="Y1728" s="36">
        <v>0</v>
      </c>
      <c r="Z1728" s="41">
        <v>0</v>
      </c>
      <c r="AA1728" s="5">
        <f t="shared" si="165"/>
        <v>2</v>
      </c>
      <c r="AB1728" s="5">
        <f t="shared" si="166"/>
        <v>1</v>
      </c>
    </row>
    <row r="1729" spans="1:28" customFormat="1" ht="15" customHeight="1">
      <c r="A1729" s="6">
        <v>15244</v>
      </c>
      <c r="B1729" s="5" t="s">
        <v>10900</v>
      </c>
      <c r="C1729" s="5" t="s">
        <v>12879</v>
      </c>
      <c r="D1729" s="5" t="s">
        <v>10901</v>
      </c>
      <c r="E1729" s="9" t="s">
        <v>11053</v>
      </c>
      <c r="F1729" s="111">
        <v>0</v>
      </c>
      <c r="G1729" s="111">
        <v>0</v>
      </c>
      <c r="H1729" s="109">
        <f t="shared" si="159"/>
        <v>0</v>
      </c>
      <c r="I1729" s="22">
        <v>0</v>
      </c>
      <c r="J1729" s="25">
        <v>0</v>
      </c>
      <c r="K1729" s="95">
        <v>1</v>
      </c>
      <c r="L1729" s="12">
        <v>0</v>
      </c>
      <c r="M1729" s="12">
        <v>0</v>
      </c>
      <c r="N1729" s="27">
        <f t="shared" si="162"/>
        <v>1</v>
      </c>
      <c r="O1729" s="29">
        <v>1</v>
      </c>
      <c r="P1729" s="125">
        <v>0</v>
      </c>
      <c r="Q1729" s="125">
        <v>0</v>
      </c>
      <c r="R1729" s="31">
        <f t="shared" si="163"/>
        <v>0</v>
      </c>
      <c r="S1729" s="14">
        <v>4045</v>
      </c>
      <c r="T1729" s="15">
        <v>5.6505999999999998</v>
      </c>
      <c r="U1729" s="15">
        <v>715.85318373270093</v>
      </c>
      <c r="V1729" s="33">
        <f t="shared" si="164"/>
        <v>0</v>
      </c>
      <c r="W1729" s="34">
        <v>1</v>
      </c>
      <c r="X1729" s="19">
        <v>0</v>
      </c>
      <c r="Y1729" s="36">
        <v>0</v>
      </c>
      <c r="Z1729" s="41">
        <v>0</v>
      </c>
      <c r="AA1729" s="5">
        <f t="shared" si="160"/>
        <v>3</v>
      </c>
      <c r="AB1729" s="5">
        <f t="shared" si="161"/>
        <v>1</v>
      </c>
    </row>
    <row r="1730" spans="1:28" customFormat="1" ht="15" customHeight="1">
      <c r="A1730" s="6">
        <v>18001</v>
      </c>
      <c r="B1730" s="5" t="s">
        <v>163</v>
      </c>
      <c r="C1730" s="5" t="s">
        <v>12880</v>
      </c>
      <c r="D1730" s="5" t="s">
        <v>164</v>
      </c>
      <c r="E1730" s="9" t="s">
        <v>11055</v>
      </c>
      <c r="F1730" s="111">
        <v>0</v>
      </c>
      <c r="G1730" s="111">
        <v>0</v>
      </c>
      <c r="H1730" s="109">
        <f t="shared" si="159"/>
        <v>0</v>
      </c>
      <c r="I1730" s="22">
        <v>1</v>
      </c>
      <c r="J1730" s="25">
        <v>0</v>
      </c>
      <c r="K1730" s="95">
        <v>1</v>
      </c>
      <c r="L1730" s="12">
        <v>0</v>
      </c>
      <c r="M1730" s="12">
        <v>1</v>
      </c>
      <c r="N1730" s="27">
        <f t="shared" si="162"/>
        <v>1</v>
      </c>
      <c r="O1730" s="29">
        <v>1</v>
      </c>
      <c r="P1730" s="125">
        <v>0</v>
      </c>
      <c r="Q1730" s="125">
        <v>0</v>
      </c>
      <c r="R1730" s="31">
        <f t="shared" si="163"/>
        <v>0</v>
      </c>
      <c r="S1730" s="14">
        <v>882</v>
      </c>
      <c r="T1730" s="15">
        <v>8.3442999999999987</v>
      </c>
      <c r="U1730" s="15">
        <v>105.70089761873376</v>
      </c>
      <c r="V1730" s="33">
        <f t="shared" si="164"/>
        <v>0</v>
      </c>
      <c r="W1730" s="34">
        <v>0</v>
      </c>
      <c r="X1730" s="19">
        <v>0</v>
      </c>
      <c r="Y1730" s="36">
        <v>0</v>
      </c>
      <c r="Z1730" s="41">
        <v>0</v>
      </c>
      <c r="AA1730" s="5">
        <f t="shared" si="160"/>
        <v>3</v>
      </c>
      <c r="AB1730" s="5">
        <f t="shared" si="161"/>
        <v>1</v>
      </c>
    </row>
    <row r="1731" spans="1:28" customFormat="1" ht="15" customHeight="1">
      <c r="A1731" s="6">
        <v>18002</v>
      </c>
      <c r="B1731" s="5" t="s">
        <v>179</v>
      </c>
      <c r="C1731" s="5" t="s">
        <v>12881</v>
      </c>
      <c r="D1731" s="5" t="s">
        <v>180</v>
      </c>
      <c r="E1731" s="9" t="s">
        <v>11055</v>
      </c>
      <c r="F1731" s="111">
        <v>1</v>
      </c>
      <c r="G1731" s="111">
        <v>0</v>
      </c>
      <c r="H1731" s="109">
        <f t="shared" si="159"/>
        <v>1</v>
      </c>
      <c r="I1731" s="22">
        <v>1</v>
      </c>
      <c r="J1731" s="25">
        <v>0</v>
      </c>
      <c r="K1731" s="95">
        <v>1</v>
      </c>
      <c r="L1731" s="12">
        <v>0</v>
      </c>
      <c r="M1731" s="12">
        <v>1</v>
      </c>
      <c r="N1731" s="27">
        <f t="shared" si="162"/>
        <v>1</v>
      </c>
      <c r="O1731" s="29">
        <v>1</v>
      </c>
      <c r="P1731" s="125">
        <v>0</v>
      </c>
      <c r="Q1731" s="125">
        <v>0</v>
      </c>
      <c r="R1731" s="31">
        <f t="shared" si="163"/>
        <v>0</v>
      </c>
      <c r="S1731" s="14">
        <v>225</v>
      </c>
      <c r="T1731" s="15">
        <v>8.7571000000000012</v>
      </c>
      <c r="U1731" s="15">
        <v>25.693437325141883</v>
      </c>
      <c r="V1731" s="33">
        <f t="shared" si="164"/>
        <v>1</v>
      </c>
      <c r="W1731" s="34">
        <v>1</v>
      </c>
      <c r="X1731" s="19">
        <v>0</v>
      </c>
      <c r="Y1731" s="36">
        <v>0</v>
      </c>
      <c r="Z1731" s="41">
        <v>0</v>
      </c>
      <c r="AA1731" s="5">
        <f t="shared" si="160"/>
        <v>6</v>
      </c>
      <c r="AB1731" s="5">
        <f t="shared" si="161"/>
        <v>1</v>
      </c>
    </row>
    <row r="1732" spans="1:28" customFormat="1" ht="15" customHeight="1">
      <c r="A1732" s="6">
        <v>18003</v>
      </c>
      <c r="B1732" s="5" t="s">
        <v>205</v>
      </c>
      <c r="C1732" s="5" t="s">
        <v>12882</v>
      </c>
      <c r="D1732" s="5" t="s">
        <v>206</v>
      </c>
      <c r="E1732" s="9" t="s">
        <v>11055</v>
      </c>
      <c r="F1732" s="111">
        <v>0</v>
      </c>
      <c r="G1732" s="111">
        <v>0</v>
      </c>
      <c r="H1732" s="109">
        <f t="shared" si="159"/>
        <v>0</v>
      </c>
      <c r="I1732" s="22">
        <v>1</v>
      </c>
      <c r="J1732" s="25">
        <v>0</v>
      </c>
      <c r="K1732" s="95">
        <v>1</v>
      </c>
      <c r="L1732" s="12">
        <v>0</v>
      </c>
      <c r="M1732" s="12">
        <v>1</v>
      </c>
      <c r="N1732" s="27">
        <f t="shared" si="162"/>
        <v>1</v>
      </c>
      <c r="O1732" s="29">
        <v>1</v>
      </c>
      <c r="P1732" s="125">
        <v>0</v>
      </c>
      <c r="Q1732" s="125">
        <v>0</v>
      </c>
      <c r="R1732" s="31">
        <f t="shared" si="163"/>
        <v>0</v>
      </c>
      <c r="S1732" s="14">
        <v>565</v>
      </c>
      <c r="T1732" s="15">
        <v>4.3280000000000003</v>
      </c>
      <c r="U1732" s="15">
        <v>130.54528650646949</v>
      </c>
      <c r="V1732" s="33">
        <f t="shared" si="164"/>
        <v>0</v>
      </c>
      <c r="W1732" s="34">
        <v>0</v>
      </c>
      <c r="X1732" s="19">
        <v>0</v>
      </c>
      <c r="Y1732" s="36">
        <v>0</v>
      </c>
      <c r="Z1732" s="41">
        <v>0</v>
      </c>
      <c r="AA1732" s="5">
        <f t="shared" si="160"/>
        <v>3</v>
      </c>
      <c r="AB1732" s="5">
        <f t="shared" si="161"/>
        <v>1</v>
      </c>
    </row>
    <row r="1733" spans="1:28" customFormat="1" ht="15" customHeight="1">
      <c r="A1733" s="6">
        <v>18004</v>
      </c>
      <c r="B1733" s="5" t="s">
        <v>211</v>
      </c>
      <c r="C1733" s="5" t="s">
        <v>12883</v>
      </c>
      <c r="D1733" s="5" t="s">
        <v>212</v>
      </c>
      <c r="E1733" s="9" t="s">
        <v>11055</v>
      </c>
      <c r="F1733" s="111">
        <v>0</v>
      </c>
      <c r="G1733" s="111">
        <v>0</v>
      </c>
      <c r="H1733" s="109">
        <f t="shared" ref="H1733:H1796" si="167">IF(OR(F1733=1,G1733=1)=TRUE,1,0)</f>
        <v>0</v>
      </c>
      <c r="I1733" s="22">
        <v>1</v>
      </c>
      <c r="J1733" s="25">
        <v>0</v>
      </c>
      <c r="K1733" s="95">
        <v>1</v>
      </c>
      <c r="L1733" s="12">
        <v>0</v>
      </c>
      <c r="M1733" s="12">
        <v>1</v>
      </c>
      <c r="N1733" s="27">
        <f t="shared" si="162"/>
        <v>1</v>
      </c>
      <c r="O1733" s="29">
        <v>1</v>
      </c>
      <c r="P1733" s="125">
        <v>0</v>
      </c>
      <c r="Q1733" s="125">
        <v>0</v>
      </c>
      <c r="R1733" s="31">
        <f t="shared" si="163"/>
        <v>0</v>
      </c>
      <c r="S1733" s="14">
        <v>3355</v>
      </c>
      <c r="T1733" s="15">
        <v>15.449000000000002</v>
      </c>
      <c r="U1733" s="15">
        <v>217.16615962198199</v>
      </c>
      <c r="V1733" s="33">
        <f t="shared" si="164"/>
        <v>0</v>
      </c>
      <c r="W1733" s="34">
        <v>0</v>
      </c>
      <c r="X1733" s="19">
        <v>0</v>
      </c>
      <c r="Y1733" s="36">
        <v>0</v>
      </c>
      <c r="Z1733" s="41">
        <v>0</v>
      </c>
      <c r="AA1733" s="5">
        <f t="shared" ref="AA1733:AA1796" si="168">H1733+I1733+J1733+N1733+O1733+R1733+V1733+W1733+Y1733+Z1733</f>
        <v>3</v>
      </c>
      <c r="AB1733" s="5">
        <f t="shared" ref="AB1733:AB1796" si="169">IF(AA1733&gt;0,1,0)</f>
        <v>1</v>
      </c>
    </row>
    <row r="1734" spans="1:28" customFormat="1" ht="15" customHeight="1">
      <c r="A1734" s="6">
        <v>18005</v>
      </c>
      <c r="B1734" s="5" t="s">
        <v>463</v>
      </c>
      <c r="C1734" s="5" t="s">
        <v>12884</v>
      </c>
      <c r="D1734" s="5" t="s">
        <v>464</v>
      </c>
      <c r="E1734" s="9" t="s">
        <v>11055</v>
      </c>
      <c r="F1734" s="111">
        <v>1</v>
      </c>
      <c r="G1734" s="111">
        <v>0</v>
      </c>
      <c r="H1734" s="109">
        <f t="shared" si="167"/>
        <v>1</v>
      </c>
      <c r="I1734" s="22">
        <v>1</v>
      </c>
      <c r="J1734" s="25">
        <v>0</v>
      </c>
      <c r="K1734" s="95">
        <v>1</v>
      </c>
      <c r="L1734" s="12">
        <v>0</v>
      </c>
      <c r="M1734" s="12">
        <v>1</v>
      </c>
      <c r="N1734" s="27">
        <f t="shared" si="162"/>
        <v>1</v>
      </c>
      <c r="O1734" s="29">
        <v>1</v>
      </c>
      <c r="P1734" s="125">
        <v>0</v>
      </c>
      <c r="Q1734" s="125">
        <v>0</v>
      </c>
      <c r="R1734" s="31">
        <f t="shared" si="163"/>
        <v>0</v>
      </c>
      <c r="S1734" s="14">
        <v>1625</v>
      </c>
      <c r="T1734" s="15">
        <v>22.489099999999997</v>
      </c>
      <c r="U1734" s="15">
        <v>72.257226834333082</v>
      </c>
      <c r="V1734" s="33">
        <f t="shared" si="164"/>
        <v>1</v>
      </c>
      <c r="W1734" s="34">
        <v>0</v>
      </c>
      <c r="X1734" s="19">
        <v>0</v>
      </c>
      <c r="Y1734" s="36">
        <v>0</v>
      </c>
      <c r="Z1734" s="41">
        <v>0</v>
      </c>
      <c r="AA1734" s="5">
        <f t="shared" si="168"/>
        <v>5</v>
      </c>
      <c r="AB1734" s="5">
        <f t="shared" si="169"/>
        <v>1</v>
      </c>
    </row>
    <row r="1735" spans="1:28" customFormat="1" ht="15" customHeight="1">
      <c r="A1735" s="6">
        <v>18006</v>
      </c>
      <c r="B1735" s="5" t="s">
        <v>629</v>
      </c>
      <c r="C1735" s="5" t="s">
        <v>12885</v>
      </c>
      <c r="D1735" s="5" t="s">
        <v>630</v>
      </c>
      <c r="E1735" s="9" t="s">
        <v>11055</v>
      </c>
      <c r="F1735" s="111">
        <v>0</v>
      </c>
      <c r="G1735" s="111">
        <v>0</v>
      </c>
      <c r="H1735" s="109">
        <f t="shared" si="167"/>
        <v>0</v>
      </c>
      <c r="I1735" s="22">
        <v>1</v>
      </c>
      <c r="J1735" s="25">
        <v>0</v>
      </c>
      <c r="K1735" s="95">
        <v>1</v>
      </c>
      <c r="L1735" s="12">
        <v>0</v>
      </c>
      <c r="M1735" s="12">
        <v>1</v>
      </c>
      <c r="N1735" s="27">
        <f t="shared" ref="N1735:N1798" si="170">IF((K1735+L1735+M1735)&gt;0,1,0)</f>
        <v>1</v>
      </c>
      <c r="O1735" s="29">
        <v>1</v>
      </c>
      <c r="P1735" s="125">
        <v>0</v>
      </c>
      <c r="Q1735" s="125">
        <v>0</v>
      </c>
      <c r="R1735" s="31">
        <f t="shared" ref="R1735:R1798" si="171">IF(OR(P1735=1,Q1735=1)=TRUE,1,0)</f>
        <v>0</v>
      </c>
      <c r="S1735" s="14">
        <v>402</v>
      </c>
      <c r="T1735" s="15">
        <v>5.0571999999999999</v>
      </c>
      <c r="U1735" s="15">
        <v>79.490627224551133</v>
      </c>
      <c r="V1735" s="33">
        <f t="shared" ref="V1735:V1798" si="172">IF(U1735&lt;=80,1,0)</f>
        <v>1</v>
      </c>
      <c r="W1735" s="34">
        <v>1</v>
      </c>
      <c r="X1735" s="19">
        <v>0</v>
      </c>
      <c r="Y1735" s="36">
        <v>0</v>
      </c>
      <c r="Z1735" s="41">
        <v>0</v>
      </c>
      <c r="AA1735" s="5">
        <f t="shared" si="168"/>
        <v>5</v>
      </c>
      <c r="AB1735" s="5">
        <f t="shared" si="169"/>
        <v>1</v>
      </c>
    </row>
    <row r="1736" spans="1:28" customFormat="1" ht="15" customHeight="1">
      <c r="A1736" s="6">
        <v>18007</v>
      </c>
      <c r="B1736" s="5" t="s">
        <v>639</v>
      </c>
      <c r="C1736" s="5" t="s">
        <v>12886</v>
      </c>
      <c r="D1736" s="5" t="s">
        <v>640</v>
      </c>
      <c r="E1736" s="9" t="s">
        <v>11055</v>
      </c>
      <c r="F1736" s="111">
        <v>1</v>
      </c>
      <c r="G1736" s="111">
        <v>1</v>
      </c>
      <c r="H1736" s="109">
        <f t="shared" si="167"/>
        <v>1</v>
      </c>
      <c r="I1736" s="22">
        <v>1</v>
      </c>
      <c r="J1736" s="25">
        <v>0</v>
      </c>
      <c r="K1736" s="95">
        <v>1</v>
      </c>
      <c r="L1736" s="12">
        <v>0</v>
      </c>
      <c r="M1736" s="12">
        <v>1</v>
      </c>
      <c r="N1736" s="27">
        <f t="shared" si="170"/>
        <v>1</v>
      </c>
      <c r="O1736" s="29">
        <v>1</v>
      </c>
      <c r="P1736" s="125">
        <v>0</v>
      </c>
      <c r="Q1736" s="125">
        <v>0</v>
      </c>
      <c r="R1736" s="31">
        <f t="shared" si="171"/>
        <v>0</v>
      </c>
      <c r="S1736" s="14">
        <v>675</v>
      </c>
      <c r="T1736" s="15">
        <v>16.664100000000001</v>
      </c>
      <c r="U1736" s="15">
        <v>40.506237960645933</v>
      </c>
      <c r="V1736" s="33">
        <f t="shared" si="172"/>
        <v>1</v>
      </c>
      <c r="W1736" s="34">
        <v>0</v>
      </c>
      <c r="X1736" s="19">
        <v>1</v>
      </c>
      <c r="Y1736" s="36">
        <v>0</v>
      </c>
      <c r="Z1736" s="41">
        <v>0</v>
      </c>
      <c r="AA1736" s="5">
        <f t="shared" si="168"/>
        <v>5</v>
      </c>
      <c r="AB1736" s="5">
        <f t="shared" si="169"/>
        <v>1</v>
      </c>
    </row>
    <row r="1737" spans="1:28" customFormat="1" ht="15" customHeight="1">
      <c r="A1737" s="6">
        <v>18008</v>
      </c>
      <c r="B1737" s="5" t="s">
        <v>735</v>
      </c>
      <c r="C1737" s="5" t="s">
        <v>12887</v>
      </c>
      <c r="D1737" s="5" t="s">
        <v>736</v>
      </c>
      <c r="E1737" s="9" t="s">
        <v>11055</v>
      </c>
      <c r="F1737" s="111">
        <v>0</v>
      </c>
      <c r="G1737" s="111">
        <v>0</v>
      </c>
      <c r="H1737" s="109">
        <f t="shared" si="167"/>
        <v>0</v>
      </c>
      <c r="I1737" s="22">
        <v>1</v>
      </c>
      <c r="J1737" s="25">
        <v>0</v>
      </c>
      <c r="K1737" s="95">
        <v>1</v>
      </c>
      <c r="L1737" s="12">
        <v>0</v>
      </c>
      <c r="M1737" s="12">
        <v>1</v>
      </c>
      <c r="N1737" s="27">
        <f t="shared" si="170"/>
        <v>1</v>
      </c>
      <c r="O1737" s="29">
        <v>1</v>
      </c>
      <c r="P1737" s="125">
        <v>0</v>
      </c>
      <c r="Q1737" s="125">
        <v>0</v>
      </c>
      <c r="R1737" s="31">
        <f t="shared" si="171"/>
        <v>0</v>
      </c>
      <c r="S1737" s="14">
        <v>890</v>
      </c>
      <c r="T1737" s="15">
        <v>11.7126</v>
      </c>
      <c r="U1737" s="15">
        <v>75.986544405170505</v>
      </c>
      <c r="V1737" s="33">
        <f t="shared" si="172"/>
        <v>1</v>
      </c>
      <c r="W1737" s="34">
        <v>1</v>
      </c>
      <c r="X1737" s="19">
        <v>0</v>
      </c>
      <c r="Y1737" s="36">
        <v>0</v>
      </c>
      <c r="Z1737" s="41">
        <v>0</v>
      </c>
      <c r="AA1737" s="5">
        <f t="shared" si="168"/>
        <v>5</v>
      </c>
      <c r="AB1737" s="5">
        <f t="shared" si="169"/>
        <v>1</v>
      </c>
    </row>
    <row r="1738" spans="1:28" customFormat="1" ht="15" customHeight="1">
      <c r="A1738" s="6">
        <v>18009</v>
      </c>
      <c r="B1738" s="5" t="s">
        <v>791</v>
      </c>
      <c r="C1738" s="5" t="s">
        <v>12888</v>
      </c>
      <c r="D1738" s="5" t="s">
        <v>792</v>
      </c>
      <c r="E1738" s="9" t="s">
        <v>11055</v>
      </c>
      <c r="F1738" s="111">
        <v>0</v>
      </c>
      <c r="G1738" s="111">
        <v>0</v>
      </c>
      <c r="H1738" s="109">
        <f t="shared" si="167"/>
        <v>0</v>
      </c>
      <c r="I1738" s="22">
        <v>1</v>
      </c>
      <c r="J1738" s="25">
        <v>0</v>
      </c>
      <c r="K1738" s="95">
        <v>1</v>
      </c>
      <c r="L1738" s="12">
        <v>0</v>
      </c>
      <c r="M1738" s="12">
        <v>1</v>
      </c>
      <c r="N1738" s="27">
        <f t="shared" si="170"/>
        <v>1</v>
      </c>
      <c r="O1738" s="29">
        <v>1</v>
      </c>
      <c r="P1738" s="125">
        <v>0</v>
      </c>
      <c r="Q1738" s="125">
        <v>0</v>
      </c>
      <c r="R1738" s="31">
        <f t="shared" si="171"/>
        <v>0</v>
      </c>
      <c r="S1738" s="14">
        <v>1715</v>
      </c>
      <c r="T1738" s="15">
        <v>13.338199999999999</v>
      </c>
      <c r="U1738" s="15">
        <v>128.57806900481324</v>
      </c>
      <c r="V1738" s="33">
        <f t="shared" si="172"/>
        <v>0</v>
      </c>
      <c r="W1738" s="34">
        <v>0</v>
      </c>
      <c r="X1738" s="19">
        <v>0</v>
      </c>
      <c r="Y1738" s="36">
        <v>0</v>
      </c>
      <c r="Z1738" s="41">
        <v>0</v>
      </c>
      <c r="AA1738" s="5">
        <f t="shared" si="168"/>
        <v>3</v>
      </c>
      <c r="AB1738" s="5">
        <f t="shared" si="169"/>
        <v>1</v>
      </c>
    </row>
    <row r="1739" spans="1:28" customFormat="1" ht="15" customHeight="1">
      <c r="A1739" s="6">
        <v>18011</v>
      </c>
      <c r="B1739" s="5" t="s">
        <v>817</v>
      </c>
      <c r="C1739" s="5" t="s">
        <v>12889</v>
      </c>
      <c r="D1739" s="5" t="s">
        <v>818</v>
      </c>
      <c r="E1739" s="9" t="s">
        <v>11055</v>
      </c>
      <c r="F1739" s="111">
        <v>1</v>
      </c>
      <c r="G1739" s="111">
        <v>0</v>
      </c>
      <c r="H1739" s="109">
        <f t="shared" si="167"/>
        <v>1</v>
      </c>
      <c r="I1739" s="22">
        <v>0</v>
      </c>
      <c r="J1739" s="25">
        <v>0</v>
      </c>
      <c r="K1739" s="95">
        <v>1</v>
      </c>
      <c r="L1739" s="12">
        <v>0</v>
      </c>
      <c r="M1739" s="12">
        <v>1</v>
      </c>
      <c r="N1739" s="27">
        <f t="shared" si="170"/>
        <v>1</v>
      </c>
      <c r="O1739" s="29">
        <v>1</v>
      </c>
      <c r="P1739" s="125">
        <v>0</v>
      </c>
      <c r="Q1739" s="125">
        <v>0</v>
      </c>
      <c r="R1739" s="31">
        <f t="shared" si="171"/>
        <v>0</v>
      </c>
      <c r="S1739" s="14">
        <v>1032</v>
      </c>
      <c r="T1739" s="15">
        <v>12.5001</v>
      </c>
      <c r="U1739" s="15">
        <v>82.559339525283804</v>
      </c>
      <c r="V1739" s="33">
        <f t="shared" si="172"/>
        <v>0</v>
      </c>
      <c r="W1739" s="34">
        <v>0</v>
      </c>
      <c r="X1739" s="19">
        <v>0</v>
      </c>
      <c r="Y1739" s="36">
        <v>0</v>
      </c>
      <c r="Z1739" s="41">
        <v>0</v>
      </c>
      <c r="AA1739" s="5">
        <f t="shared" si="168"/>
        <v>3</v>
      </c>
      <c r="AB1739" s="5">
        <f t="shared" si="169"/>
        <v>1</v>
      </c>
    </row>
    <row r="1740" spans="1:28" customFormat="1" ht="15" customHeight="1">
      <c r="A1740" s="6">
        <v>18012</v>
      </c>
      <c r="B1740" s="5" t="s">
        <v>825</v>
      </c>
      <c r="C1740" s="5" t="s">
        <v>12890</v>
      </c>
      <c r="D1740" s="5" t="s">
        <v>826</v>
      </c>
      <c r="E1740" s="9" t="s">
        <v>11055</v>
      </c>
      <c r="F1740" s="111">
        <v>0</v>
      </c>
      <c r="G1740" s="111">
        <v>0</v>
      </c>
      <c r="H1740" s="109">
        <f t="shared" si="167"/>
        <v>0</v>
      </c>
      <c r="I1740" s="22">
        <v>0</v>
      </c>
      <c r="J1740" s="25">
        <v>0</v>
      </c>
      <c r="K1740" s="95">
        <v>1</v>
      </c>
      <c r="L1740" s="12">
        <v>0</v>
      </c>
      <c r="M1740" s="12">
        <v>1</v>
      </c>
      <c r="N1740" s="27">
        <f t="shared" si="170"/>
        <v>1</v>
      </c>
      <c r="O1740" s="29">
        <v>1</v>
      </c>
      <c r="P1740" s="125">
        <v>0</v>
      </c>
      <c r="Q1740" s="125">
        <v>0</v>
      </c>
      <c r="R1740" s="31">
        <f t="shared" si="171"/>
        <v>0</v>
      </c>
      <c r="S1740" s="14">
        <v>582</v>
      </c>
      <c r="T1740" s="15">
        <v>7.1426999999999996</v>
      </c>
      <c r="U1740" s="15">
        <v>81.481792599437199</v>
      </c>
      <c r="V1740" s="33">
        <f t="shared" si="172"/>
        <v>0</v>
      </c>
      <c r="W1740" s="34">
        <v>0</v>
      </c>
      <c r="X1740" s="19">
        <v>0</v>
      </c>
      <c r="Y1740" s="36">
        <v>0</v>
      </c>
      <c r="Z1740" s="41">
        <v>0</v>
      </c>
      <c r="AA1740" s="5">
        <f t="shared" si="168"/>
        <v>2</v>
      </c>
      <c r="AB1740" s="5">
        <f t="shared" si="169"/>
        <v>1</v>
      </c>
    </row>
    <row r="1741" spans="1:28" customFormat="1" ht="15" customHeight="1">
      <c r="A1741" s="6">
        <v>18014</v>
      </c>
      <c r="B1741" s="5" t="s">
        <v>917</v>
      </c>
      <c r="C1741" s="5" t="s">
        <v>12891</v>
      </c>
      <c r="D1741" s="5" t="s">
        <v>918</v>
      </c>
      <c r="E1741" s="9" t="s">
        <v>11055</v>
      </c>
      <c r="F1741" s="111">
        <v>1</v>
      </c>
      <c r="G1741" s="111">
        <v>0</v>
      </c>
      <c r="H1741" s="109">
        <f t="shared" si="167"/>
        <v>1</v>
      </c>
      <c r="I1741" s="22">
        <v>0</v>
      </c>
      <c r="J1741" s="25">
        <v>0</v>
      </c>
      <c r="K1741" s="95">
        <v>1</v>
      </c>
      <c r="L1741" s="12">
        <v>0</v>
      </c>
      <c r="M1741" s="12">
        <v>1</v>
      </c>
      <c r="N1741" s="27">
        <f t="shared" si="170"/>
        <v>1</v>
      </c>
      <c r="O1741" s="29">
        <v>1</v>
      </c>
      <c r="P1741" s="125">
        <v>0</v>
      </c>
      <c r="Q1741" s="125">
        <v>0</v>
      </c>
      <c r="R1741" s="31">
        <f t="shared" si="171"/>
        <v>0</v>
      </c>
      <c r="S1741" s="14">
        <v>2775</v>
      </c>
      <c r="T1741" s="15">
        <v>17.863900000000001</v>
      </c>
      <c r="U1741" s="15">
        <v>155.34121888277474</v>
      </c>
      <c r="V1741" s="33">
        <f t="shared" si="172"/>
        <v>0</v>
      </c>
      <c r="W1741" s="34">
        <v>0</v>
      </c>
      <c r="X1741" s="19">
        <v>0</v>
      </c>
      <c r="Y1741" s="36">
        <v>1</v>
      </c>
      <c r="Z1741" s="41">
        <v>0</v>
      </c>
      <c r="AA1741" s="5">
        <f t="shared" si="168"/>
        <v>4</v>
      </c>
      <c r="AB1741" s="5">
        <f t="shared" si="169"/>
        <v>1</v>
      </c>
    </row>
    <row r="1742" spans="1:28" customFormat="1" ht="15" customHeight="1">
      <c r="A1742" s="6">
        <v>18015</v>
      </c>
      <c r="B1742" s="5" t="s">
        <v>1125</v>
      </c>
      <c r="C1742" s="5" t="s">
        <v>12892</v>
      </c>
      <c r="D1742" s="5" t="s">
        <v>1126</v>
      </c>
      <c r="E1742" s="9" t="s">
        <v>11055</v>
      </c>
      <c r="F1742" s="111">
        <v>0</v>
      </c>
      <c r="G1742" s="111">
        <v>0</v>
      </c>
      <c r="H1742" s="109">
        <f t="shared" si="167"/>
        <v>0</v>
      </c>
      <c r="I1742" s="22">
        <v>0</v>
      </c>
      <c r="J1742" s="25">
        <v>0</v>
      </c>
      <c r="K1742" s="95">
        <v>1</v>
      </c>
      <c r="L1742" s="12">
        <v>0</v>
      </c>
      <c r="M1742" s="12">
        <v>0</v>
      </c>
      <c r="N1742" s="27">
        <f t="shared" si="170"/>
        <v>1</v>
      </c>
      <c r="O1742" s="29">
        <v>1</v>
      </c>
      <c r="P1742" s="125">
        <v>0</v>
      </c>
      <c r="Q1742" s="125">
        <v>0</v>
      </c>
      <c r="R1742" s="31">
        <f t="shared" si="171"/>
        <v>0</v>
      </c>
      <c r="S1742" s="14">
        <v>2659</v>
      </c>
      <c r="T1742" s="15">
        <v>4.8364000000000003</v>
      </c>
      <c r="U1742" s="15">
        <v>549.78909933008015</v>
      </c>
      <c r="V1742" s="33">
        <f t="shared" si="172"/>
        <v>0</v>
      </c>
      <c r="W1742" s="34">
        <v>0</v>
      </c>
      <c r="X1742" s="19">
        <v>0</v>
      </c>
      <c r="Y1742" s="36">
        <v>0</v>
      </c>
      <c r="Z1742" s="41">
        <v>0</v>
      </c>
      <c r="AA1742" s="5">
        <f t="shared" si="168"/>
        <v>2</v>
      </c>
      <c r="AB1742" s="5">
        <f t="shared" si="169"/>
        <v>1</v>
      </c>
    </row>
    <row r="1743" spans="1:28" customFormat="1" ht="15" customHeight="1">
      <c r="A1743" s="6">
        <v>18016</v>
      </c>
      <c r="B1743" s="5" t="s">
        <v>1153</v>
      </c>
      <c r="C1743" s="5" t="s">
        <v>12893</v>
      </c>
      <c r="D1743" s="5" t="s">
        <v>1154</v>
      </c>
      <c r="E1743" s="9" t="s">
        <v>11055</v>
      </c>
      <c r="F1743" s="111">
        <v>0</v>
      </c>
      <c r="G1743" s="111">
        <v>1</v>
      </c>
      <c r="H1743" s="109">
        <f t="shared" si="167"/>
        <v>1</v>
      </c>
      <c r="I1743" s="22">
        <v>1</v>
      </c>
      <c r="J1743" s="25">
        <v>0</v>
      </c>
      <c r="K1743" s="95">
        <v>1</v>
      </c>
      <c r="L1743" s="12">
        <v>0</v>
      </c>
      <c r="M1743" s="12">
        <v>1</v>
      </c>
      <c r="N1743" s="27">
        <f t="shared" si="170"/>
        <v>1</v>
      </c>
      <c r="O1743" s="29">
        <v>1</v>
      </c>
      <c r="P1743" s="125">
        <v>0</v>
      </c>
      <c r="Q1743" s="125">
        <v>0</v>
      </c>
      <c r="R1743" s="31">
        <f t="shared" si="171"/>
        <v>0</v>
      </c>
      <c r="S1743" s="14">
        <v>1382</v>
      </c>
      <c r="T1743" s="15">
        <v>28.809799999999999</v>
      </c>
      <c r="U1743" s="15">
        <v>47.969788058230186</v>
      </c>
      <c r="V1743" s="33">
        <f t="shared" si="172"/>
        <v>1</v>
      </c>
      <c r="W1743" s="34">
        <v>1</v>
      </c>
      <c r="X1743" s="19">
        <v>1</v>
      </c>
      <c r="Y1743" s="36">
        <v>0</v>
      </c>
      <c r="Z1743" s="41">
        <v>0</v>
      </c>
      <c r="AA1743" s="5">
        <f t="shared" si="168"/>
        <v>6</v>
      </c>
      <c r="AB1743" s="5">
        <f t="shared" si="169"/>
        <v>1</v>
      </c>
    </row>
    <row r="1744" spans="1:28" customFormat="1" ht="15" customHeight="1">
      <c r="A1744" s="6">
        <v>18017</v>
      </c>
      <c r="B1744" s="5" t="s">
        <v>1185</v>
      </c>
      <c r="C1744" s="5" t="s">
        <v>12894</v>
      </c>
      <c r="D1744" s="5" t="s">
        <v>1186</v>
      </c>
      <c r="E1744" s="9" t="s">
        <v>11055</v>
      </c>
      <c r="F1744" s="111">
        <v>0</v>
      </c>
      <c r="G1744" s="111">
        <v>1</v>
      </c>
      <c r="H1744" s="109">
        <f t="shared" si="167"/>
        <v>1</v>
      </c>
      <c r="I1744" s="22">
        <v>1</v>
      </c>
      <c r="J1744" s="25">
        <v>1</v>
      </c>
      <c r="K1744" s="95">
        <v>1</v>
      </c>
      <c r="L1744" s="12">
        <v>0</v>
      </c>
      <c r="M1744" s="12">
        <v>1</v>
      </c>
      <c r="N1744" s="27">
        <f t="shared" si="170"/>
        <v>1</v>
      </c>
      <c r="O1744" s="29">
        <v>1</v>
      </c>
      <c r="P1744" s="125">
        <v>0</v>
      </c>
      <c r="Q1744" s="125">
        <v>0</v>
      </c>
      <c r="R1744" s="31">
        <f t="shared" si="171"/>
        <v>0</v>
      </c>
      <c r="S1744" s="14">
        <v>423</v>
      </c>
      <c r="T1744" s="15">
        <v>16.104500000000002</v>
      </c>
      <c r="U1744" s="15">
        <v>26.265950510726814</v>
      </c>
      <c r="V1744" s="33">
        <f t="shared" si="172"/>
        <v>1</v>
      </c>
      <c r="W1744" s="34">
        <v>1</v>
      </c>
      <c r="X1744" s="19">
        <v>1</v>
      </c>
      <c r="Y1744" s="36">
        <v>0</v>
      </c>
      <c r="Z1744" s="41">
        <v>0</v>
      </c>
      <c r="AA1744" s="5">
        <f t="shared" si="168"/>
        <v>7</v>
      </c>
      <c r="AB1744" s="5">
        <f t="shared" si="169"/>
        <v>1</v>
      </c>
    </row>
    <row r="1745" spans="1:28" customFormat="1" ht="15" customHeight="1">
      <c r="A1745" s="6">
        <v>18018</v>
      </c>
      <c r="B1745" s="5" t="s">
        <v>1159</v>
      </c>
      <c r="C1745" s="5" t="s">
        <v>12895</v>
      </c>
      <c r="D1745" s="5" t="s">
        <v>1160</v>
      </c>
      <c r="E1745" s="9" t="s">
        <v>11055</v>
      </c>
      <c r="F1745" s="111">
        <v>1</v>
      </c>
      <c r="G1745" s="111">
        <v>0</v>
      </c>
      <c r="H1745" s="109">
        <f t="shared" si="167"/>
        <v>1</v>
      </c>
      <c r="I1745" s="22">
        <v>0</v>
      </c>
      <c r="J1745" s="25">
        <v>0</v>
      </c>
      <c r="K1745" s="95">
        <v>1</v>
      </c>
      <c r="L1745" s="12">
        <v>0</v>
      </c>
      <c r="M1745" s="12">
        <v>1</v>
      </c>
      <c r="N1745" s="27">
        <f t="shared" si="170"/>
        <v>1</v>
      </c>
      <c r="O1745" s="29">
        <v>1</v>
      </c>
      <c r="P1745" s="125">
        <v>0</v>
      </c>
      <c r="Q1745" s="125">
        <v>0</v>
      </c>
      <c r="R1745" s="31">
        <f t="shared" si="171"/>
        <v>0</v>
      </c>
      <c r="S1745" s="14">
        <v>1035</v>
      </c>
      <c r="T1745" s="15">
        <v>17.639400000000002</v>
      </c>
      <c r="U1745" s="15">
        <v>58.675465151875905</v>
      </c>
      <c r="V1745" s="33">
        <f t="shared" si="172"/>
        <v>1</v>
      </c>
      <c r="W1745" s="34">
        <v>0</v>
      </c>
      <c r="X1745" s="19">
        <v>0</v>
      </c>
      <c r="Y1745" s="36">
        <v>1</v>
      </c>
      <c r="Z1745" s="41">
        <v>0</v>
      </c>
      <c r="AA1745" s="5">
        <f t="shared" si="168"/>
        <v>5</v>
      </c>
      <c r="AB1745" s="5">
        <f t="shared" si="169"/>
        <v>1</v>
      </c>
    </row>
    <row r="1746" spans="1:28" customFormat="1" ht="15" customHeight="1">
      <c r="A1746" s="6">
        <v>18019</v>
      </c>
      <c r="B1746" s="5" t="s">
        <v>1193</v>
      </c>
      <c r="C1746" s="5" t="s">
        <v>12896</v>
      </c>
      <c r="D1746" s="5" t="s">
        <v>1194</v>
      </c>
      <c r="E1746" s="9" t="s">
        <v>11055</v>
      </c>
      <c r="F1746" s="111">
        <v>1</v>
      </c>
      <c r="G1746" s="111">
        <v>0</v>
      </c>
      <c r="H1746" s="109">
        <f t="shared" si="167"/>
        <v>1</v>
      </c>
      <c r="I1746" s="22">
        <v>0</v>
      </c>
      <c r="J1746" s="25">
        <v>0</v>
      </c>
      <c r="K1746" s="95">
        <v>0</v>
      </c>
      <c r="L1746" s="12">
        <v>0</v>
      </c>
      <c r="M1746" s="12">
        <v>1</v>
      </c>
      <c r="N1746" s="27">
        <f t="shared" si="170"/>
        <v>1</v>
      </c>
      <c r="O1746" s="29">
        <v>1</v>
      </c>
      <c r="P1746" s="125">
        <v>0</v>
      </c>
      <c r="Q1746" s="125">
        <v>0</v>
      </c>
      <c r="R1746" s="31">
        <f t="shared" si="171"/>
        <v>0</v>
      </c>
      <c r="S1746" s="14">
        <v>2589</v>
      </c>
      <c r="T1746" s="15">
        <v>12.928800000000001</v>
      </c>
      <c r="U1746" s="15">
        <v>200.25060330425097</v>
      </c>
      <c r="V1746" s="33">
        <f t="shared" si="172"/>
        <v>0</v>
      </c>
      <c r="W1746" s="34">
        <v>0</v>
      </c>
      <c r="X1746" s="19">
        <v>0</v>
      </c>
      <c r="Y1746" s="36">
        <v>0</v>
      </c>
      <c r="Z1746" s="41">
        <v>0</v>
      </c>
      <c r="AA1746" s="5">
        <f t="shared" si="168"/>
        <v>3</v>
      </c>
      <c r="AB1746" s="5">
        <f t="shared" si="169"/>
        <v>1</v>
      </c>
    </row>
    <row r="1747" spans="1:28" customFormat="1" ht="15" customHeight="1">
      <c r="A1747" s="6">
        <v>18020</v>
      </c>
      <c r="B1747" s="5" t="s">
        <v>1229</v>
      </c>
      <c r="C1747" s="5" t="s">
        <v>12897</v>
      </c>
      <c r="D1747" s="5" t="s">
        <v>1230</v>
      </c>
      <c r="E1747" s="9" t="s">
        <v>11055</v>
      </c>
      <c r="F1747" s="111">
        <v>0</v>
      </c>
      <c r="G1747" s="111">
        <v>1</v>
      </c>
      <c r="H1747" s="109">
        <f t="shared" si="167"/>
        <v>1</v>
      </c>
      <c r="I1747" s="22">
        <v>0</v>
      </c>
      <c r="J1747" s="25">
        <v>0</v>
      </c>
      <c r="K1747" s="95">
        <v>1</v>
      </c>
      <c r="L1747" s="12">
        <v>0</v>
      </c>
      <c r="M1747" s="12">
        <v>1</v>
      </c>
      <c r="N1747" s="27">
        <f t="shared" si="170"/>
        <v>1</v>
      </c>
      <c r="O1747" s="29">
        <v>1</v>
      </c>
      <c r="P1747" s="125">
        <v>0</v>
      </c>
      <c r="Q1747" s="125">
        <v>0</v>
      </c>
      <c r="R1747" s="31">
        <f t="shared" si="171"/>
        <v>0</v>
      </c>
      <c r="S1747" s="14">
        <v>633</v>
      </c>
      <c r="T1747" s="15">
        <v>4.8372000000000002</v>
      </c>
      <c r="U1747" s="15">
        <v>130.8608285785165</v>
      </c>
      <c r="V1747" s="33">
        <f t="shared" si="172"/>
        <v>0</v>
      </c>
      <c r="W1747" s="34">
        <v>0</v>
      </c>
      <c r="X1747" s="19">
        <v>0</v>
      </c>
      <c r="Y1747" s="36">
        <v>0</v>
      </c>
      <c r="Z1747" s="41">
        <v>0</v>
      </c>
      <c r="AA1747" s="5">
        <f t="shared" si="168"/>
        <v>3</v>
      </c>
      <c r="AB1747" s="5">
        <f t="shared" si="169"/>
        <v>1</v>
      </c>
    </row>
    <row r="1748" spans="1:28" customFormat="1" ht="15" customHeight="1">
      <c r="A1748" s="6">
        <v>18021</v>
      </c>
      <c r="B1748" s="5" t="s">
        <v>1259</v>
      </c>
      <c r="C1748" s="5" t="s">
        <v>12898</v>
      </c>
      <c r="D1748" s="5" t="s">
        <v>1260</v>
      </c>
      <c r="E1748" s="9" t="s">
        <v>11055</v>
      </c>
      <c r="F1748" s="111">
        <v>0</v>
      </c>
      <c r="G1748" s="111">
        <v>1</v>
      </c>
      <c r="H1748" s="109">
        <f t="shared" si="167"/>
        <v>1</v>
      </c>
      <c r="I1748" s="22">
        <v>1</v>
      </c>
      <c r="J1748" s="25">
        <v>1</v>
      </c>
      <c r="K1748" s="95">
        <v>1</v>
      </c>
      <c r="L1748" s="12">
        <v>1</v>
      </c>
      <c r="M1748" s="12">
        <v>1</v>
      </c>
      <c r="N1748" s="27">
        <f t="shared" si="170"/>
        <v>1</v>
      </c>
      <c r="O1748" s="29">
        <v>1</v>
      </c>
      <c r="P1748" s="125">
        <v>0</v>
      </c>
      <c r="Q1748" s="125">
        <v>1</v>
      </c>
      <c r="R1748" s="31">
        <f t="shared" si="171"/>
        <v>1</v>
      </c>
      <c r="S1748" s="14">
        <v>689</v>
      </c>
      <c r="T1748" s="15">
        <v>46.145099999999999</v>
      </c>
      <c r="U1748" s="15">
        <v>14.931162788681789</v>
      </c>
      <c r="V1748" s="33">
        <f t="shared" si="172"/>
        <v>1</v>
      </c>
      <c r="W1748" s="34">
        <v>0</v>
      </c>
      <c r="X1748" s="19">
        <v>1</v>
      </c>
      <c r="Y1748" s="36">
        <v>1</v>
      </c>
      <c r="Z1748" s="41">
        <v>0</v>
      </c>
      <c r="AA1748" s="5">
        <f t="shared" si="168"/>
        <v>8</v>
      </c>
      <c r="AB1748" s="5">
        <f t="shared" si="169"/>
        <v>1</v>
      </c>
    </row>
    <row r="1749" spans="1:28" customFormat="1" ht="15" customHeight="1">
      <c r="A1749" s="6">
        <v>18022</v>
      </c>
      <c r="B1749" s="5" t="s">
        <v>1275</v>
      </c>
      <c r="C1749" s="5" t="s">
        <v>12899</v>
      </c>
      <c r="D1749" s="5" t="s">
        <v>1276</v>
      </c>
      <c r="E1749" s="9" t="s">
        <v>11055</v>
      </c>
      <c r="F1749" s="111">
        <v>1</v>
      </c>
      <c r="G1749" s="111">
        <v>0</v>
      </c>
      <c r="H1749" s="109">
        <f t="shared" si="167"/>
        <v>1</v>
      </c>
      <c r="I1749" s="22">
        <v>1</v>
      </c>
      <c r="J1749" s="25">
        <v>1</v>
      </c>
      <c r="K1749" s="95">
        <v>1</v>
      </c>
      <c r="L1749" s="12">
        <v>1</v>
      </c>
      <c r="M1749" s="12">
        <v>1</v>
      </c>
      <c r="N1749" s="27">
        <f t="shared" si="170"/>
        <v>1</v>
      </c>
      <c r="O1749" s="29">
        <v>1</v>
      </c>
      <c r="P1749" s="125">
        <v>0</v>
      </c>
      <c r="Q1749" s="125">
        <v>0</v>
      </c>
      <c r="R1749" s="31">
        <f t="shared" si="171"/>
        <v>0</v>
      </c>
      <c r="S1749" s="14">
        <v>853</v>
      </c>
      <c r="T1749" s="15">
        <v>18.814499999999999</v>
      </c>
      <c r="U1749" s="15">
        <v>45.337372771001093</v>
      </c>
      <c r="V1749" s="33">
        <f t="shared" si="172"/>
        <v>1</v>
      </c>
      <c r="W1749" s="34">
        <v>0</v>
      </c>
      <c r="X1749" s="19">
        <v>0</v>
      </c>
      <c r="Y1749" s="36">
        <v>1</v>
      </c>
      <c r="Z1749" s="41">
        <v>0</v>
      </c>
      <c r="AA1749" s="5">
        <f t="shared" si="168"/>
        <v>7</v>
      </c>
      <c r="AB1749" s="5">
        <f t="shared" si="169"/>
        <v>1</v>
      </c>
    </row>
    <row r="1750" spans="1:28" customFormat="1" ht="15" customHeight="1">
      <c r="A1750" s="6">
        <v>18023</v>
      </c>
      <c r="B1750" s="5" t="s">
        <v>1293</v>
      </c>
      <c r="C1750" s="5" t="s">
        <v>12900</v>
      </c>
      <c r="D1750" s="5" t="s">
        <v>1294</v>
      </c>
      <c r="E1750" s="9" t="s">
        <v>11055</v>
      </c>
      <c r="F1750" s="111">
        <v>1</v>
      </c>
      <c r="G1750" s="111">
        <v>0</v>
      </c>
      <c r="H1750" s="109">
        <f t="shared" si="167"/>
        <v>1</v>
      </c>
      <c r="I1750" s="22">
        <v>0</v>
      </c>
      <c r="J1750" s="25">
        <v>0</v>
      </c>
      <c r="K1750" s="95">
        <v>1</v>
      </c>
      <c r="L1750" s="12">
        <v>0</v>
      </c>
      <c r="M1750" s="12">
        <v>1</v>
      </c>
      <c r="N1750" s="27">
        <f t="shared" si="170"/>
        <v>1</v>
      </c>
      <c r="O1750" s="29">
        <v>1</v>
      </c>
      <c r="P1750" s="125">
        <v>0</v>
      </c>
      <c r="Q1750" s="125">
        <v>0</v>
      </c>
      <c r="R1750" s="31">
        <f t="shared" si="171"/>
        <v>0</v>
      </c>
      <c r="S1750" s="14">
        <v>3535</v>
      </c>
      <c r="T1750" s="15">
        <v>12.6875</v>
      </c>
      <c r="U1750" s="15">
        <v>278.62068965517244</v>
      </c>
      <c r="V1750" s="33">
        <f t="shared" si="172"/>
        <v>0</v>
      </c>
      <c r="W1750" s="34">
        <v>0</v>
      </c>
      <c r="X1750" s="19">
        <v>0</v>
      </c>
      <c r="Y1750" s="36">
        <v>0</v>
      </c>
      <c r="Z1750" s="41">
        <v>0</v>
      </c>
      <c r="AA1750" s="5">
        <f t="shared" si="168"/>
        <v>3</v>
      </c>
      <c r="AB1750" s="5">
        <f t="shared" si="169"/>
        <v>1</v>
      </c>
    </row>
    <row r="1751" spans="1:28" customFormat="1" ht="15" customHeight="1">
      <c r="A1751" s="6">
        <v>18025</v>
      </c>
      <c r="B1751" s="5" t="s">
        <v>1551</v>
      </c>
      <c r="C1751" s="5" t="s">
        <v>12901</v>
      </c>
      <c r="D1751" s="5" t="s">
        <v>1552</v>
      </c>
      <c r="E1751" s="9" t="s">
        <v>11055</v>
      </c>
      <c r="F1751" s="111">
        <v>0</v>
      </c>
      <c r="G1751" s="111">
        <v>1</v>
      </c>
      <c r="H1751" s="109">
        <f t="shared" si="167"/>
        <v>1</v>
      </c>
      <c r="I1751" s="22">
        <v>1</v>
      </c>
      <c r="J1751" s="25">
        <v>0</v>
      </c>
      <c r="K1751" s="95">
        <v>1</v>
      </c>
      <c r="L1751" s="12">
        <v>0</v>
      </c>
      <c r="M1751" s="12">
        <v>1</v>
      </c>
      <c r="N1751" s="27">
        <f t="shared" si="170"/>
        <v>1</v>
      </c>
      <c r="O1751" s="29">
        <v>1</v>
      </c>
      <c r="P1751" s="125">
        <v>0</v>
      </c>
      <c r="Q1751" s="125">
        <v>0</v>
      </c>
      <c r="R1751" s="31">
        <f t="shared" si="171"/>
        <v>0</v>
      </c>
      <c r="S1751" s="14">
        <v>128</v>
      </c>
      <c r="T1751" s="15">
        <v>6.9837999999999996</v>
      </c>
      <c r="U1751" s="15">
        <v>18.328130817033706</v>
      </c>
      <c r="V1751" s="33">
        <f t="shared" si="172"/>
        <v>1</v>
      </c>
      <c r="W1751" s="34">
        <v>1</v>
      </c>
      <c r="X1751" s="19">
        <v>0</v>
      </c>
      <c r="Y1751" s="36">
        <v>0</v>
      </c>
      <c r="Z1751" s="41">
        <v>0</v>
      </c>
      <c r="AA1751" s="5">
        <f t="shared" si="168"/>
        <v>6</v>
      </c>
      <c r="AB1751" s="5">
        <f t="shared" si="169"/>
        <v>1</v>
      </c>
    </row>
    <row r="1752" spans="1:28" customFormat="1" ht="15" customHeight="1">
      <c r="A1752" s="6">
        <v>18026</v>
      </c>
      <c r="B1752" s="5" t="s">
        <v>1661</v>
      </c>
      <c r="C1752" s="5" t="s">
        <v>12902</v>
      </c>
      <c r="D1752" s="5" t="s">
        <v>1662</v>
      </c>
      <c r="E1752" s="9" t="s">
        <v>11055</v>
      </c>
      <c r="F1752" s="111">
        <v>0</v>
      </c>
      <c r="G1752" s="111">
        <v>0</v>
      </c>
      <c r="H1752" s="109">
        <f t="shared" si="167"/>
        <v>0</v>
      </c>
      <c r="I1752" s="22">
        <v>1</v>
      </c>
      <c r="J1752" s="25">
        <v>0</v>
      </c>
      <c r="K1752" s="95">
        <v>1</v>
      </c>
      <c r="L1752" s="12">
        <v>0</v>
      </c>
      <c r="M1752" s="12">
        <v>1</v>
      </c>
      <c r="N1752" s="27">
        <f t="shared" si="170"/>
        <v>1</v>
      </c>
      <c r="O1752" s="29">
        <v>1</v>
      </c>
      <c r="P1752" s="125">
        <v>0</v>
      </c>
      <c r="Q1752" s="125">
        <v>0</v>
      </c>
      <c r="R1752" s="31">
        <f t="shared" si="171"/>
        <v>0</v>
      </c>
      <c r="S1752" s="14">
        <v>990</v>
      </c>
      <c r="T1752" s="15">
        <v>3.6864999999999997</v>
      </c>
      <c r="U1752" s="15">
        <v>268.54740268547403</v>
      </c>
      <c r="V1752" s="33">
        <f t="shared" si="172"/>
        <v>0</v>
      </c>
      <c r="W1752" s="34">
        <v>1</v>
      </c>
      <c r="X1752" s="19">
        <v>0</v>
      </c>
      <c r="Y1752" s="36">
        <v>0</v>
      </c>
      <c r="Z1752" s="41">
        <v>0</v>
      </c>
      <c r="AA1752" s="5">
        <f t="shared" si="168"/>
        <v>4</v>
      </c>
      <c r="AB1752" s="5">
        <f t="shared" si="169"/>
        <v>1</v>
      </c>
    </row>
    <row r="1753" spans="1:28" customFormat="1" ht="15" customHeight="1">
      <c r="A1753" s="6">
        <v>18027</v>
      </c>
      <c r="B1753" s="5" t="s">
        <v>1685</v>
      </c>
      <c r="C1753" s="5" t="s">
        <v>12903</v>
      </c>
      <c r="D1753" s="5" t="s">
        <v>1686</v>
      </c>
      <c r="E1753" s="9" t="s">
        <v>11055</v>
      </c>
      <c r="F1753" s="111">
        <v>1</v>
      </c>
      <c r="G1753" s="111">
        <v>0</v>
      </c>
      <c r="H1753" s="109">
        <f t="shared" si="167"/>
        <v>1</v>
      </c>
      <c r="I1753" s="22">
        <v>1</v>
      </c>
      <c r="J1753" s="25">
        <v>0</v>
      </c>
      <c r="K1753" s="95">
        <v>1</v>
      </c>
      <c r="L1753" s="12">
        <v>0</v>
      </c>
      <c r="M1753" s="12">
        <v>1</v>
      </c>
      <c r="N1753" s="27">
        <f t="shared" si="170"/>
        <v>1</v>
      </c>
      <c r="O1753" s="29">
        <v>1</v>
      </c>
      <c r="P1753" s="125">
        <v>0</v>
      </c>
      <c r="Q1753" s="125">
        <v>0</v>
      </c>
      <c r="R1753" s="31">
        <f t="shared" si="171"/>
        <v>0</v>
      </c>
      <c r="S1753" s="14">
        <v>1636</v>
      </c>
      <c r="T1753" s="15">
        <v>27.900600000000001</v>
      </c>
      <c r="U1753" s="15">
        <v>58.636731826555703</v>
      </c>
      <c r="V1753" s="33">
        <f t="shared" si="172"/>
        <v>1</v>
      </c>
      <c r="W1753" s="34">
        <v>0</v>
      </c>
      <c r="X1753" s="19">
        <v>0</v>
      </c>
      <c r="Y1753" s="36">
        <v>1</v>
      </c>
      <c r="Z1753" s="41">
        <v>0</v>
      </c>
      <c r="AA1753" s="5">
        <f t="shared" si="168"/>
        <v>6</v>
      </c>
      <c r="AB1753" s="5">
        <f t="shared" si="169"/>
        <v>1</v>
      </c>
    </row>
    <row r="1754" spans="1:28" customFormat="1" ht="15" customHeight="1">
      <c r="A1754" s="6">
        <v>18029</v>
      </c>
      <c r="B1754" s="5" t="s">
        <v>1707</v>
      </c>
      <c r="C1754" s="5" t="s">
        <v>12904</v>
      </c>
      <c r="D1754" s="5" t="s">
        <v>1708</v>
      </c>
      <c r="E1754" s="9" t="s">
        <v>11055</v>
      </c>
      <c r="F1754" s="111">
        <v>0</v>
      </c>
      <c r="G1754" s="111">
        <v>1</v>
      </c>
      <c r="H1754" s="109">
        <f t="shared" si="167"/>
        <v>1</v>
      </c>
      <c r="I1754" s="22">
        <v>1</v>
      </c>
      <c r="J1754" s="25">
        <v>0</v>
      </c>
      <c r="K1754" s="95">
        <v>1</v>
      </c>
      <c r="L1754" s="12">
        <v>0</v>
      </c>
      <c r="M1754" s="12">
        <v>0</v>
      </c>
      <c r="N1754" s="27">
        <f t="shared" si="170"/>
        <v>1</v>
      </c>
      <c r="O1754" s="29">
        <v>1</v>
      </c>
      <c r="P1754" s="125">
        <v>0</v>
      </c>
      <c r="Q1754" s="125">
        <v>0</v>
      </c>
      <c r="R1754" s="31">
        <f t="shared" si="171"/>
        <v>0</v>
      </c>
      <c r="S1754" s="14">
        <v>1423</v>
      </c>
      <c r="T1754" s="15">
        <v>5.8148</v>
      </c>
      <c r="U1754" s="15">
        <v>244.72036871431519</v>
      </c>
      <c r="V1754" s="33">
        <f t="shared" si="172"/>
        <v>0</v>
      </c>
      <c r="W1754" s="34">
        <v>1</v>
      </c>
      <c r="X1754" s="19">
        <v>0</v>
      </c>
      <c r="Y1754" s="36">
        <v>0</v>
      </c>
      <c r="Z1754" s="41">
        <v>0</v>
      </c>
      <c r="AA1754" s="5">
        <f t="shared" si="168"/>
        <v>5</v>
      </c>
      <c r="AB1754" s="5">
        <f t="shared" si="169"/>
        <v>1</v>
      </c>
    </row>
    <row r="1755" spans="1:28" customFormat="1" ht="15" customHeight="1">
      <c r="A1755" s="6">
        <v>18030</v>
      </c>
      <c r="B1755" s="5" t="s">
        <v>1851</v>
      </c>
      <c r="C1755" s="5" t="s">
        <v>12905</v>
      </c>
      <c r="D1755" s="5" t="s">
        <v>1852</v>
      </c>
      <c r="E1755" s="9" t="s">
        <v>11055</v>
      </c>
      <c r="F1755" s="111">
        <v>1</v>
      </c>
      <c r="G1755" s="111">
        <v>0</v>
      </c>
      <c r="H1755" s="109">
        <f t="shared" si="167"/>
        <v>1</v>
      </c>
      <c r="I1755" s="22">
        <v>0</v>
      </c>
      <c r="J1755" s="25">
        <v>0</v>
      </c>
      <c r="K1755" s="95">
        <v>1</v>
      </c>
      <c r="L1755" s="12">
        <v>0</v>
      </c>
      <c r="M1755" s="12">
        <v>1</v>
      </c>
      <c r="N1755" s="27">
        <f t="shared" si="170"/>
        <v>1</v>
      </c>
      <c r="O1755" s="29">
        <v>1</v>
      </c>
      <c r="P1755" s="125">
        <v>0</v>
      </c>
      <c r="Q1755" s="125">
        <v>0</v>
      </c>
      <c r="R1755" s="31">
        <f t="shared" si="171"/>
        <v>0</v>
      </c>
      <c r="S1755" s="14">
        <v>1516</v>
      </c>
      <c r="T1755" s="15">
        <v>14.780899999999999</v>
      </c>
      <c r="U1755" s="15">
        <v>102.56479646029675</v>
      </c>
      <c r="V1755" s="33">
        <f t="shared" si="172"/>
        <v>0</v>
      </c>
      <c r="W1755" s="34">
        <v>0</v>
      </c>
      <c r="X1755" s="19">
        <v>0</v>
      </c>
      <c r="Y1755" s="36">
        <v>1</v>
      </c>
      <c r="Z1755" s="41">
        <v>0</v>
      </c>
      <c r="AA1755" s="5">
        <f t="shared" si="168"/>
        <v>4</v>
      </c>
      <c r="AB1755" s="5">
        <f t="shared" si="169"/>
        <v>1</v>
      </c>
    </row>
    <row r="1756" spans="1:28" customFormat="1" ht="15" customHeight="1">
      <c r="A1756" s="6">
        <v>18031</v>
      </c>
      <c r="B1756" s="5" t="s">
        <v>2063</v>
      </c>
      <c r="C1756" s="5" t="s">
        <v>12906</v>
      </c>
      <c r="D1756" s="5" t="s">
        <v>2064</v>
      </c>
      <c r="E1756" s="9" t="s">
        <v>11055</v>
      </c>
      <c r="F1756" s="111">
        <v>0</v>
      </c>
      <c r="G1756" s="111">
        <v>0</v>
      </c>
      <c r="H1756" s="109">
        <f t="shared" si="167"/>
        <v>0</v>
      </c>
      <c r="I1756" s="22">
        <v>1</v>
      </c>
      <c r="J1756" s="25">
        <v>0</v>
      </c>
      <c r="K1756" s="95">
        <v>1</v>
      </c>
      <c r="L1756" s="12">
        <v>0</v>
      </c>
      <c r="M1756" s="12">
        <v>1</v>
      </c>
      <c r="N1756" s="27">
        <f t="shared" si="170"/>
        <v>1</v>
      </c>
      <c r="O1756" s="29">
        <v>1</v>
      </c>
      <c r="P1756" s="125">
        <v>0</v>
      </c>
      <c r="Q1756" s="125">
        <v>0</v>
      </c>
      <c r="R1756" s="31">
        <f t="shared" si="171"/>
        <v>0</v>
      </c>
      <c r="S1756" s="14">
        <v>483</v>
      </c>
      <c r="T1756" s="15">
        <v>4.6303000000000001</v>
      </c>
      <c r="U1756" s="15">
        <v>104.31289549273265</v>
      </c>
      <c r="V1756" s="33">
        <f t="shared" si="172"/>
        <v>0</v>
      </c>
      <c r="W1756" s="34">
        <v>0</v>
      </c>
      <c r="X1756" s="19">
        <v>0</v>
      </c>
      <c r="Y1756" s="36">
        <v>0</v>
      </c>
      <c r="Z1756" s="41">
        <v>0</v>
      </c>
      <c r="AA1756" s="5">
        <f t="shared" si="168"/>
        <v>3</v>
      </c>
      <c r="AB1756" s="5">
        <f t="shared" si="169"/>
        <v>1</v>
      </c>
    </row>
    <row r="1757" spans="1:28" customFormat="1" ht="15" customHeight="1">
      <c r="A1757" s="6">
        <v>18032</v>
      </c>
      <c r="B1757" s="5" t="s">
        <v>2077</v>
      </c>
      <c r="C1757" s="5" t="s">
        <v>12907</v>
      </c>
      <c r="D1757" s="5" t="s">
        <v>2078</v>
      </c>
      <c r="E1757" s="9" t="s">
        <v>11055</v>
      </c>
      <c r="F1757" s="111">
        <v>0</v>
      </c>
      <c r="G1757" s="111">
        <v>0</v>
      </c>
      <c r="H1757" s="109">
        <f t="shared" si="167"/>
        <v>0</v>
      </c>
      <c r="I1757" s="22">
        <v>0</v>
      </c>
      <c r="J1757" s="25">
        <v>0</v>
      </c>
      <c r="K1757" s="95">
        <v>1</v>
      </c>
      <c r="L1757" s="12">
        <v>0</v>
      </c>
      <c r="M1757" s="12">
        <v>1</v>
      </c>
      <c r="N1757" s="27">
        <f t="shared" si="170"/>
        <v>1</v>
      </c>
      <c r="O1757" s="29">
        <v>1</v>
      </c>
      <c r="P1757" s="125">
        <v>0</v>
      </c>
      <c r="Q1757" s="125">
        <v>0</v>
      </c>
      <c r="R1757" s="31">
        <f t="shared" si="171"/>
        <v>0</v>
      </c>
      <c r="S1757" s="14">
        <v>895</v>
      </c>
      <c r="T1757" s="15">
        <v>5.4774000000000003</v>
      </c>
      <c r="U1757" s="15">
        <v>163.3986928104575</v>
      </c>
      <c r="V1757" s="33">
        <f t="shared" si="172"/>
        <v>0</v>
      </c>
      <c r="W1757" s="34">
        <v>0</v>
      </c>
      <c r="X1757" s="19">
        <v>0</v>
      </c>
      <c r="Y1757" s="36">
        <v>0</v>
      </c>
      <c r="Z1757" s="41">
        <v>0</v>
      </c>
      <c r="AA1757" s="5">
        <f t="shared" si="168"/>
        <v>2</v>
      </c>
      <c r="AB1757" s="5">
        <f t="shared" si="169"/>
        <v>1</v>
      </c>
    </row>
    <row r="1758" spans="1:28" customFormat="1" ht="15" customHeight="1">
      <c r="A1758" s="6">
        <v>18033</v>
      </c>
      <c r="B1758" s="5" t="s">
        <v>2087</v>
      </c>
      <c r="C1758" s="5" t="s">
        <v>12908</v>
      </c>
      <c r="D1758" s="5" t="s">
        <v>2088</v>
      </c>
      <c r="E1758" s="9" t="s">
        <v>11055</v>
      </c>
      <c r="F1758" s="111">
        <v>1</v>
      </c>
      <c r="G1758" s="111">
        <v>0</v>
      </c>
      <c r="H1758" s="109">
        <f t="shared" si="167"/>
        <v>1</v>
      </c>
      <c r="I1758" s="22">
        <v>1</v>
      </c>
      <c r="J1758" s="25">
        <v>0</v>
      </c>
      <c r="K1758" s="95">
        <v>1</v>
      </c>
      <c r="L1758" s="12">
        <v>0</v>
      </c>
      <c r="M1758" s="12">
        <v>1</v>
      </c>
      <c r="N1758" s="27">
        <f t="shared" si="170"/>
        <v>1</v>
      </c>
      <c r="O1758" s="29">
        <v>1</v>
      </c>
      <c r="P1758" s="125">
        <v>0</v>
      </c>
      <c r="Q1758" s="125">
        <v>0</v>
      </c>
      <c r="R1758" s="31">
        <f t="shared" si="171"/>
        <v>0</v>
      </c>
      <c r="S1758" s="14">
        <v>2500</v>
      </c>
      <c r="T1758" s="15">
        <v>24.805300000000003</v>
      </c>
      <c r="U1758" s="15">
        <v>100.78491290167825</v>
      </c>
      <c r="V1758" s="33">
        <f t="shared" si="172"/>
        <v>0</v>
      </c>
      <c r="W1758" s="34">
        <v>0</v>
      </c>
      <c r="X1758" s="19">
        <v>0</v>
      </c>
      <c r="Y1758" s="36">
        <v>0</v>
      </c>
      <c r="Z1758" s="41">
        <v>0</v>
      </c>
      <c r="AA1758" s="5">
        <f t="shared" si="168"/>
        <v>4</v>
      </c>
      <c r="AB1758" s="5">
        <f t="shared" si="169"/>
        <v>1</v>
      </c>
    </row>
    <row r="1759" spans="1:28" customFormat="1" ht="15" customHeight="1">
      <c r="A1759" s="6">
        <v>18036</v>
      </c>
      <c r="B1759" s="5" t="s">
        <v>2163</v>
      </c>
      <c r="C1759" s="5" t="s">
        <v>12909</v>
      </c>
      <c r="D1759" s="5" t="s">
        <v>2164</v>
      </c>
      <c r="E1759" s="9" t="s">
        <v>11055</v>
      </c>
      <c r="F1759" s="111">
        <v>0</v>
      </c>
      <c r="G1759" s="111">
        <v>1</v>
      </c>
      <c r="H1759" s="109">
        <f t="shared" si="167"/>
        <v>1</v>
      </c>
      <c r="I1759" s="22">
        <v>1</v>
      </c>
      <c r="J1759" s="25">
        <v>0</v>
      </c>
      <c r="K1759" s="95">
        <v>1</v>
      </c>
      <c r="L1759" s="12">
        <v>0</v>
      </c>
      <c r="M1759" s="12">
        <v>1</v>
      </c>
      <c r="N1759" s="27">
        <f t="shared" si="170"/>
        <v>1</v>
      </c>
      <c r="O1759" s="29">
        <v>1</v>
      </c>
      <c r="P1759" s="125">
        <v>0</v>
      </c>
      <c r="Q1759" s="125">
        <v>0</v>
      </c>
      <c r="R1759" s="31">
        <f t="shared" si="171"/>
        <v>0</v>
      </c>
      <c r="S1759" s="14">
        <v>744</v>
      </c>
      <c r="T1759" s="15">
        <v>5.2773000000000003</v>
      </c>
      <c r="U1759" s="15">
        <v>140.98118355977488</v>
      </c>
      <c r="V1759" s="33">
        <f t="shared" si="172"/>
        <v>0</v>
      </c>
      <c r="W1759" s="34">
        <v>1</v>
      </c>
      <c r="X1759" s="19">
        <v>0</v>
      </c>
      <c r="Y1759" s="36">
        <v>0</v>
      </c>
      <c r="Z1759" s="41">
        <v>0</v>
      </c>
      <c r="AA1759" s="5">
        <f t="shared" si="168"/>
        <v>5</v>
      </c>
      <c r="AB1759" s="5">
        <f t="shared" si="169"/>
        <v>1</v>
      </c>
    </row>
    <row r="1760" spans="1:28" customFormat="1" ht="15" customHeight="1">
      <c r="A1760" s="6">
        <v>18038</v>
      </c>
      <c r="B1760" s="5" t="s">
        <v>2301</v>
      </c>
      <c r="C1760" s="5" t="s">
        <v>12910</v>
      </c>
      <c r="D1760" s="5" t="s">
        <v>2302</v>
      </c>
      <c r="E1760" s="9" t="s">
        <v>11055</v>
      </c>
      <c r="F1760" s="111">
        <v>0</v>
      </c>
      <c r="G1760" s="111">
        <v>0</v>
      </c>
      <c r="H1760" s="109">
        <f t="shared" si="167"/>
        <v>0</v>
      </c>
      <c r="I1760" s="22">
        <v>0</v>
      </c>
      <c r="J1760" s="25">
        <v>0</v>
      </c>
      <c r="K1760" s="95">
        <v>1</v>
      </c>
      <c r="L1760" s="12">
        <v>0</v>
      </c>
      <c r="M1760" s="12">
        <v>1</v>
      </c>
      <c r="N1760" s="27">
        <f t="shared" si="170"/>
        <v>1</v>
      </c>
      <c r="O1760" s="29">
        <v>1</v>
      </c>
      <c r="P1760" s="125">
        <v>0</v>
      </c>
      <c r="Q1760" s="125">
        <v>0</v>
      </c>
      <c r="R1760" s="31">
        <f t="shared" si="171"/>
        <v>0</v>
      </c>
      <c r="S1760" s="14">
        <v>1037</v>
      </c>
      <c r="T1760" s="15">
        <v>11.772600000000001</v>
      </c>
      <c r="U1760" s="15">
        <v>88.085894364881156</v>
      </c>
      <c r="V1760" s="33">
        <f t="shared" si="172"/>
        <v>0</v>
      </c>
      <c r="W1760" s="34">
        <v>0</v>
      </c>
      <c r="X1760" s="19">
        <v>0</v>
      </c>
      <c r="Y1760" s="36">
        <v>0</v>
      </c>
      <c r="Z1760" s="41">
        <v>0</v>
      </c>
      <c r="AA1760" s="5">
        <f t="shared" si="168"/>
        <v>2</v>
      </c>
      <c r="AB1760" s="5">
        <f t="shared" si="169"/>
        <v>1</v>
      </c>
    </row>
    <row r="1761" spans="1:28" customFormat="1" ht="15" customHeight="1">
      <c r="A1761" s="6">
        <v>18039</v>
      </c>
      <c r="B1761" s="5" t="s">
        <v>2331</v>
      </c>
      <c r="C1761" s="5" t="s">
        <v>12911</v>
      </c>
      <c r="D1761" s="5" t="s">
        <v>2332</v>
      </c>
      <c r="E1761" s="9" t="s">
        <v>11055</v>
      </c>
      <c r="F1761" s="111">
        <v>1</v>
      </c>
      <c r="G1761" s="111">
        <v>0</v>
      </c>
      <c r="H1761" s="109">
        <f t="shared" si="167"/>
        <v>1</v>
      </c>
      <c r="I1761" s="22">
        <v>0</v>
      </c>
      <c r="J1761" s="25">
        <v>0</v>
      </c>
      <c r="K1761" s="95">
        <v>1</v>
      </c>
      <c r="L1761" s="12">
        <v>0</v>
      </c>
      <c r="M1761" s="12">
        <v>1</v>
      </c>
      <c r="N1761" s="27">
        <f t="shared" si="170"/>
        <v>1</v>
      </c>
      <c r="O1761" s="29">
        <v>1</v>
      </c>
      <c r="P1761" s="125">
        <v>0</v>
      </c>
      <c r="Q1761" s="125">
        <v>0</v>
      </c>
      <c r="R1761" s="31">
        <f t="shared" si="171"/>
        <v>0</v>
      </c>
      <c r="S1761" s="14">
        <v>1091</v>
      </c>
      <c r="T1761" s="15">
        <v>10.7446</v>
      </c>
      <c r="U1761" s="15">
        <v>101.53937792007147</v>
      </c>
      <c r="V1761" s="33">
        <f t="shared" si="172"/>
        <v>0</v>
      </c>
      <c r="W1761" s="34">
        <v>0</v>
      </c>
      <c r="X1761" s="19">
        <v>0</v>
      </c>
      <c r="Y1761" s="36">
        <v>1</v>
      </c>
      <c r="Z1761" s="41">
        <v>0</v>
      </c>
      <c r="AA1761" s="5">
        <f t="shared" si="168"/>
        <v>4</v>
      </c>
      <c r="AB1761" s="5">
        <f t="shared" si="169"/>
        <v>1</v>
      </c>
    </row>
    <row r="1762" spans="1:28" customFormat="1" ht="15" customHeight="1">
      <c r="A1762" s="6">
        <v>18040</v>
      </c>
      <c r="B1762" s="5" t="s">
        <v>2367</v>
      </c>
      <c r="C1762" s="5" t="s">
        <v>12912</v>
      </c>
      <c r="D1762" s="5" t="s">
        <v>2368</v>
      </c>
      <c r="E1762" s="9" t="s">
        <v>11055</v>
      </c>
      <c r="F1762" s="111">
        <v>1</v>
      </c>
      <c r="G1762" s="111">
        <v>0</v>
      </c>
      <c r="H1762" s="109">
        <f t="shared" si="167"/>
        <v>1</v>
      </c>
      <c r="I1762" s="22">
        <v>1</v>
      </c>
      <c r="J1762" s="25">
        <v>0</v>
      </c>
      <c r="K1762" s="95">
        <v>1</v>
      </c>
      <c r="L1762" s="12">
        <v>0</v>
      </c>
      <c r="M1762" s="12">
        <v>1</v>
      </c>
      <c r="N1762" s="27">
        <f t="shared" si="170"/>
        <v>1</v>
      </c>
      <c r="O1762" s="29">
        <v>1</v>
      </c>
      <c r="P1762" s="125">
        <v>0</v>
      </c>
      <c r="Q1762" s="125">
        <v>0</v>
      </c>
      <c r="R1762" s="31">
        <f t="shared" si="171"/>
        <v>0</v>
      </c>
      <c r="S1762" s="14">
        <v>624</v>
      </c>
      <c r="T1762" s="15">
        <v>18.214400000000001</v>
      </c>
      <c r="U1762" s="15">
        <v>34.258608573436398</v>
      </c>
      <c r="V1762" s="33">
        <f t="shared" si="172"/>
        <v>1</v>
      </c>
      <c r="W1762" s="34">
        <v>0</v>
      </c>
      <c r="X1762" s="19">
        <v>0</v>
      </c>
      <c r="Y1762" s="36">
        <v>1</v>
      </c>
      <c r="Z1762" s="41">
        <v>0</v>
      </c>
      <c r="AA1762" s="5">
        <f t="shared" si="168"/>
        <v>6</v>
      </c>
      <c r="AB1762" s="5">
        <f t="shared" si="169"/>
        <v>1</v>
      </c>
    </row>
    <row r="1763" spans="1:28" customFormat="1" ht="15" customHeight="1">
      <c r="A1763" s="6">
        <v>18042</v>
      </c>
      <c r="B1763" s="5" t="s">
        <v>2566</v>
      </c>
      <c r="C1763" s="5" t="s">
        <v>12913</v>
      </c>
      <c r="D1763" s="5" t="s">
        <v>2567</v>
      </c>
      <c r="E1763" s="9" t="s">
        <v>11055</v>
      </c>
      <c r="F1763" s="111">
        <v>0</v>
      </c>
      <c r="G1763" s="111">
        <v>1</v>
      </c>
      <c r="H1763" s="109">
        <f t="shared" si="167"/>
        <v>1</v>
      </c>
      <c r="I1763" s="22">
        <v>1</v>
      </c>
      <c r="J1763" s="25">
        <v>1</v>
      </c>
      <c r="K1763" s="95">
        <v>1</v>
      </c>
      <c r="L1763" s="12">
        <v>0</v>
      </c>
      <c r="M1763" s="12">
        <v>1</v>
      </c>
      <c r="N1763" s="27">
        <f t="shared" si="170"/>
        <v>1</v>
      </c>
      <c r="O1763" s="29">
        <v>1</v>
      </c>
      <c r="P1763" s="125">
        <v>0</v>
      </c>
      <c r="Q1763" s="125">
        <v>0</v>
      </c>
      <c r="R1763" s="31">
        <f t="shared" si="171"/>
        <v>0</v>
      </c>
      <c r="S1763" s="14">
        <v>233</v>
      </c>
      <c r="T1763" s="15">
        <v>10.1219</v>
      </c>
      <c r="U1763" s="15">
        <v>23.019393592112152</v>
      </c>
      <c r="V1763" s="33">
        <f t="shared" si="172"/>
        <v>1</v>
      </c>
      <c r="W1763" s="34">
        <v>1</v>
      </c>
      <c r="X1763" s="19">
        <v>1</v>
      </c>
      <c r="Y1763" s="36">
        <v>0</v>
      </c>
      <c r="Z1763" s="41">
        <v>0</v>
      </c>
      <c r="AA1763" s="5">
        <f t="shared" si="168"/>
        <v>7</v>
      </c>
      <c r="AB1763" s="5">
        <f t="shared" si="169"/>
        <v>1</v>
      </c>
    </row>
    <row r="1764" spans="1:28" customFormat="1" ht="15" customHeight="1">
      <c r="A1764" s="6">
        <v>18043</v>
      </c>
      <c r="B1764" s="5" t="s">
        <v>2636</v>
      </c>
      <c r="C1764" s="5" t="s">
        <v>12914</v>
      </c>
      <c r="D1764" s="5" t="s">
        <v>2637</v>
      </c>
      <c r="E1764" s="9" t="s">
        <v>11055</v>
      </c>
      <c r="F1764" s="111">
        <v>0</v>
      </c>
      <c r="G1764" s="111">
        <v>0</v>
      </c>
      <c r="H1764" s="109">
        <f t="shared" si="167"/>
        <v>0</v>
      </c>
      <c r="I1764" s="22">
        <v>0</v>
      </c>
      <c r="J1764" s="25">
        <v>0</v>
      </c>
      <c r="K1764" s="95">
        <v>0</v>
      </c>
      <c r="L1764" s="12">
        <v>0</v>
      </c>
      <c r="M1764" s="12">
        <v>1</v>
      </c>
      <c r="N1764" s="27">
        <f t="shared" si="170"/>
        <v>1</v>
      </c>
      <c r="O1764" s="29">
        <v>1</v>
      </c>
      <c r="P1764" s="125">
        <v>0</v>
      </c>
      <c r="Q1764" s="125">
        <v>0</v>
      </c>
      <c r="R1764" s="31">
        <f t="shared" si="171"/>
        <v>0</v>
      </c>
      <c r="S1764" s="14">
        <v>1894</v>
      </c>
      <c r="T1764" s="15">
        <v>4.5977999999999994</v>
      </c>
      <c r="U1764" s="15">
        <v>411.93614337291751</v>
      </c>
      <c r="V1764" s="33">
        <f t="shared" si="172"/>
        <v>0</v>
      </c>
      <c r="W1764" s="34">
        <v>0</v>
      </c>
      <c r="X1764" s="19">
        <v>0</v>
      </c>
      <c r="Y1764" s="36">
        <v>0</v>
      </c>
      <c r="Z1764" s="41">
        <v>0</v>
      </c>
      <c r="AA1764" s="5">
        <f t="shared" si="168"/>
        <v>2</v>
      </c>
      <c r="AB1764" s="5">
        <f t="shared" si="169"/>
        <v>1</v>
      </c>
    </row>
    <row r="1765" spans="1:28" customFormat="1" ht="15" customHeight="1">
      <c r="A1765" s="6">
        <v>18044</v>
      </c>
      <c r="B1765" s="5" t="s">
        <v>2670</v>
      </c>
      <c r="C1765" s="5" t="s">
        <v>12915</v>
      </c>
      <c r="D1765" s="5" t="s">
        <v>2671</v>
      </c>
      <c r="E1765" s="9" t="s">
        <v>11055</v>
      </c>
      <c r="F1765" s="111">
        <v>1</v>
      </c>
      <c r="G1765" s="111">
        <v>0</v>
      </c>
      <c r="H1765" s="109">
        <f t="shared" si="167"/>
        <v>1</v>
      </c>
      <c r="I1765" s="22">
        <v>1</v>
      </c>
      <c r="J1765" s="25">
        <v>1</v>
      </c>
      <c r="K1765" s="95">
        <v>1</v>
      </c>
      <c r="L1765" s="12">
        <v>0</v>
      </c>
      <c r="M1765" s="12">
        <v>1</v>
      </c>
      <c r="N1765" s="27">
        <f t="shared" si="170"/>
        <v>1</v>
      </c>
      <c r="O1765" s="29">
        <v>1</v>
      </c>
      <c r="P1765" s="125">
        <v>0</v>
      </c>
      <c r="Q1765" s="125">
        <v>0</v>
      </c>
      <c r="R1765" s="31">
        <f t="shared" si="171"/>
        <v>0</v>
      </c>
      <c r="S1765" s="14">
        <v>205</v>
      </c>
      <c r="T1765" s="15">
        <v>7.3787000000000003</v>
      </c>
      <c r="U1765" s="15">
        <v>27.782671744345208</v>
      </c>
      <c r="V1765" s="33">
        <f t="shared" si="172"/>
        <v>1</v>
      </c>
      <c r="W1765" s="34">
        <v>0</v>
      </c>
      <c r="X1765" s="19">
        <v>0</v>
      </c>
      <c r="Y1765" s="36">
        <v>0</v>
      </c>
      <c r="Z1765" s="41">
        <v>0</v>
      </c>
      <c r="AA1765" s="5">
        <f t="shared" si="168"/>
        <v>6</v>
      </c>
      <c r="AB1765" s="5">
        <f t="shared" si="169"/>
        <v>1</v>
      </c>
    </row>
    <row r="1766" spans="1:28" customFormat="1" ht="15" customHeight="1">
      <c r="A1766" s="6">
        <v>18045</v>
      </c>
      <c r="B1766" s="5" t="s">
        <v>2672</v>
      </c>
      <c r="C1766" s="5" t="s">
        <v>12916</v>
      </c>
      <c r="D1766" s="5" t="s">
        <v>2673</v>
      </c>
      <c r="E1766" s="9" t="s">
        <v>11055</v>
      </c>
      <c r="F1766" s="111">
        <v>1</v>
      </c>
      <c r="G1766" s="111">
        <v>0</v>
      </c>
      <c r="H1766" s="109">
        <f t="shared" si="167"/>
        <v>1</v>
      </c>
      <c r="I1766" s="22">
        <v>1</v>
      </c>
      <c r="J1766" s="25">
        <v>0</v>
      </c>
      <c r="K1766" s="95">
        <v>1</v>
      </c>
      <c r="L1766" s="12">
        <v>0</v>
      </c>
      <c r="M1766" s="12">
        <v>1</v>
      </c>
      <c r="N1766" s="27">
        <f t="shared" si="170"/>
        <v>1</v>
      </c>
      <c r="O1766" s="29">
        <v>1</v>
      </c>
      <c r="P1766" s="125">
        <v>0</v>
      </c>
      <c r="Q1766" s="125">
        <v>0</v>
      </c>
      <c r="R1766" s="31">
        <f t="shared" si="171"/>
        <v>0</v>
      </c>
      <c r="S1766" s="14">
        <v>754</v>
      </c>
      <c r="T1766" s="15">
        <v>13.56</v>
      </c>
      <c r="U1766" s="15">
        <v>55.604719764011797</v>
      </c>
      <c r="V1766" s="33">
        <f t="shared" si="172"/>
        <v>1</v>
      </c>
      <c r="W1766" s="34">
        <v>0</v>
      </c>
      <c r="X1766" s="19">
        <v>0</v>
      </c>
      <c r="Y1766" s="36">
        <v>0</v>
      </c>
      <c r="Z1766" s="41">
        <v>0</v>
      </c>
      <c r="AA1766" s="5">
        <f t="shared" si="168"/>
        <v>5</v>
      </c>
      <c r="AB1766" s="5">
        <f t="shared" si="169"/>
        <v>1</v>
      </c>
    </row>
    <row r="1767" spans="1:28" customFormat="1" ht="15" customHeight="1">
      <c r="A1767" s="6">
        <v>18047</v>
      </c>
      <c r="B1767" s="5" t="s">
        <v>2726</v>
      </c>
      <c r="C1767" s="5" t="s">
        <v>12917</v>
      </c>
      <c r="D1767" s="5" t="s">
        <v>2727</v>
      </c>
      <c r="E1767" s="9" t="s">
        <v>11055</v>
      </c>
      <c r="F1767" s="111">
        <v>1</v>
      </c>
      <c r="G1767" s="111">
        <v>0</v>
      </c>
      <c r="H1767" s="109">
        <f t="shared" si="167"/>
        <v>1</v>
      </c>
      <c r="I1767" s="22">
        <v>1</v>
      </c>
      <c r="J1767" s="25">
        <v>0</v>
      </c>
      <c r="K1767" s="95">
        <v>1</v>
      </c>
      <c r="L1767" s="12">
        <v>0</v>
      </c>
      <c r="M1767" s="12">
        <v>1</v>
      </c>
      <c r="N1767" s="27">
        <f t="shared" si="170"/>
        <v>1</v>
      </c>
      <c r="O1767" s="29">
        <v>1</v>
      </c>
      <c r="P1767" s="125">
        <v>0</v>
      </c>
      <c r="Q1767" s="125">
        <v>0</v>
      </c>
      <c r="R1767" s="31">
        <f t="shared" si="171"/>
        <v>0</v>
      </c>
      <c r="S1767" s="14">
        <v>1224</v>
      </c>
      <c r="T1767" s="15">
        <v>12.411099999999999</v>
      </c>
      <c r="U1767" s="15">
        <v>98.621395363827546</v>
      </c>
      <c r="V1767" s="33">
        <f t="shared" si="172"/>
        <v>0</v>
      </c>
      <c r="W1767" s="34">
        <v>1</v>
      </c>
      <c r="X1767" s="19">
        <v>0</v>
      </c>
      <c r="Y1767" s="36">
        <v>0</v>
      </c>
      <c r="Z1767" s="41">
        <v>0</v>
      </c>
      <c r="AA1767" s="5">
        <f t="shared" si="168"/>
        <v>5</v>
      </c>
      <c r="AB1767" s="5">
        <f t="shared" si="169"/>
        <v>1</v>
      </c>
    </row>
    <row r="1768" spans="1:28" customFormat="1" ht="15" customHeight="1">
      <c r="A1768" s="6">
        <v>18048</v>
      </c>
      <c r="B1768" s="5" t="s">
        <v>2818</v>
      </c>
      <c r="C1768" s="5" t="s">
        <v>12918</v>
      </c>
      <c r="D1768" s="5" t="s">
        <v>2819</v>
      </c>
      <c r="E1768" s="9" t="s">
        <v>11055</v>
      </c>
      <c r="F1768" s="111">
        <v>1</v>
      </c>
      <c r="G1768" s="111">
        <v>0</v>
      </c>
      <c r="H1768" s="109">
        <f t="shared" si="167"/>
        <v>1</v>
      </c>
      <c r="I1768" s="22">
        <v>1</v>
      </c>
      <c r="J1768" s="25">
        <v>0</v>
      </c>
      <c r="K1768" s="95">
        <v>1</v>
      </c>
      <c r="L1768" s="12">
        <v>0</v>
      </c>
      <c r="M1768" s="12">
        <v>1</v>
      </c>
      <c r="N1768" s="27">
        <f t="shared" si="170"/>
        <v>1</v>
      </c>
      <c r="O1768" s="29">
        <v>1</v>
      </c>
      <c r="P1768" s="125">
        <v>0</v>
      </c>
      <c r="Q1768" s="125">
        <v>0</v>
      </c>
      <c r="R1768" s="31">
        <f t="shared" si="171"/>
        <v>0</v>
      </c>
      <c r="S1768" s="14">
        <v>3992</v>
      </c>
      <c r="T1768" s="15">
        <v>23.3888</v>
      </c>
      <c r="U1768" s="15">
        <v>170.67998358188535</v>
      </c>
      <c r="V1768" s="33">
        <f t="shared" si="172"/>
        <v>0</v>
      </c>
      <c r="W1768" s="34">
        <v>0</v>
      </c>
      <c r="X1768" s="19">
        <v>0</v>
      </c>
      <c r="Y1768" s="36">
        <v>0</v>
      </c>
      <c r="Z1768" s="41">
        <v>0</v>
      </c>
      <c r="AA1768" s="5">
        <f t="shared" si="168"/>
        <v>4</v>
      </c>
      <c r="AB1768" s="5">
        <f t="shared" si="169"/>
        <v>1</v>
      </c>
    </row>
    <row r="1769" spans="1:28" customFormat="1" ht="15" customHeight="1">
      <c r="A1769" s="6">
        <v>18049</v>
      </c>
      <c r="B1769" s="5" t="s">
        <v>2870</v>
      </c>
      <c r="C1769" s="5" t="s">
        <v>12919</v>
      </c>
      <c r="D1769" s="5" t="s">
        <v>2871</v>
      </c>
      <c r="E1769" s="9" t="s">
        <v>11055</v>
      </c>
      <c r="F1769" s="111">
        <v>0</v>
      </c>
      <c r="G1769" s="111">
        <v>1</v>
      </c>
      <c r="H1769" s="109">
        <f t="shared" si="167"/>
        <v>1</v>
      </c>
      <c r="I1769" s="22">
        <v>1</v>
      </c>
      <c r="J1769" s="25">
        <v>0</v>
      </c>
      <c r="K1769" s="95">
        <v>1</v>
      </c>
      <c r="L1769" s="12">
        <v>0</v>
      </c>
      <c r="M1769" s="12">
        <v>1</v>
      </c>
      <c r="N1769" s="27">
        <f t="shared" si="170"/>
        <v>1</v>
      </c>
      <c r="O1769" s="29">
        <v>1</v>
      </c>
      <c r="P1769" s="125">
        <v>0</v>
      </c>
      <c r="Q1769" s="125">
        <v>0</v>
      </c>
      <c r="R1769" s="31">
        <f t="shared" si="171"/>
        <v>0</v>
      </c>
      <c r="S1769" s="14">
        <v>1363</v>
      </c>
      <c r="T1769" s="15">
        <v>7.8758000000000008</v>
      </c>
      <c r="U1769" s="15">
        <v>173.06178419970033</v>
      </c>
      <c r="V1769" s="33">
        <f t="shared" si="172"/>
        <v>0</v>
      </c>
      <c r="W1769" s="34">
        <v>0</v>
      </c>
      <c r="X1769" s="19">
        <v>0</v>
      </c>
      <c r="Y1769" s="36">
        <v>0</v>
      </c>
      <c r="Z1769" s="41">
        <v>0</v>
      </c>
      <c r="AA1769" s="5">
        <f t="shared" si="168"/>
        <v>4</v>
      </c>
      <c r="AB1769" s="5">
        <f t="shared" si="169"/>
        <v>1</v>
      </c>
    </row>
    <row r="1770" spans="1:28" customFormat="1" ht="15" customHeight="1">
      <c r="A1770" s="6">
        <v>18051</v>
      </c>
      <c r="B1770" s="5" t="s">
        <v>3002</v>
      </c>
      <c r="C1770" s="5" t="s">
        <v>12920</v>
      </c>
      <c r="D1770" s="5" t="s">
        <v>3003</v>
      </c>
      <c r="E1770" s="9" t="s">
        <v>11055</v>
      </c>
      <c r="F1770" s="111">
        <v>0</v>
      </c>
      <c r="G1770" s="111">
        <v>1</v>
      </c>
      <c r="H1770" s="109">
        <f t="shared" si="167"/>
        <v>1</v>
      </c>
      <c r="I1770" s="22">
        <v>0</v>
      </c>
      <c r="J1770" s="25">
        <v>0</v>
      </c>
      <c r="K1770" s="95">
        <v>1</v>
      </c>
      <c r="L1770" s="12">
        <v>0</v>
      </c>
      <c r="M1770" s="12">
        <v>1</v>
      </c>
      <c r="N1770" s="27">
        <f t="shared" si="170"/>
        <v>1</v>
      </c>
      <c r="O1770" s="29">
        <v>1</v>
      </c>
      <c r="P1770" s="125">
        <v>0</v>
      </c>
      <c r="Q1770" s="125">
        <v>0</v>
      </c>
      <c r="R1770" s="31">
        <f t="shared" si="171"/>
        <v>0</v>
      </c>
      <c r="S1770" s="14">
        <v>1000</v>
      </c>
      <c r="T1770" s="15">
        <v>12.955299999999999</v>
      </c>
      <c r="U1770" s="15">
        <v>77.188486565343922</v>
      </c>
      <c r="V1770" s="33">
        <f t="shared" si="172"/>
        <v>1</v>
      </c>
      <c r="W1770" s="34">
        <v>0</v>
      </c>
      <c r="X1770" s="19">
        <v>0</v>
      </c>
      <c r="Y1770" s="36">
        <v>0</v>
      </c>
      <c r="Z1770" s="41">
        <v>0</v>
      </c>
      <c r="AA1770" s="5">
        <f t="shared" si="168"/>
        <v>4</v>
      </c>
      <c r="AB1770" s="5">
        <f t="shared" si="169"/>
        <v>1</v>
      </c>
    </row>
    <row r="1771" spans="1:28" customFormat="1" ht="15" customHeight="1">
      <c r="A1771" s="6">
        <v>18193</v>
      </c>
      <c r="B1771" s="5" t="s">
        <v>16695</v>
      </c>
      <c r="C1771" s="5" t="s">
        <v>16696</v>
      </c>
      <c r="D1771" s="7" t="s">
        <v>16697</v>
      </c>
      <c r="E1771" s="9" t="s">
        <v>11055</v>
      </c>
      <c r="F1771" s="111">
        <v>0</v>
      </c>
      <c r="G1771" s="111">
        <v>1</v>
      </c>
      <c r="H1771" s="109">
        <f t="shared" si="167"/>
        <v>1</v>
      </c>
      <c r="I1771" s="22">
        <v>1</v>
      </c>
      <c r="J1771" s="25">
        <v>1</v>
      </c>
      <c r="K1771" s="95">
        <v>1</v>
      </c>
      <c r="L1771" s="12">
        <v>1</v>
      </c>
      <c r="M1771" s="12">
        <v>1</v>
      </c>
      <c r="N1771" s="27">
        <f t="shared" si="170"/>
        <v>1</v>
      </c>
      <c r="O1771" s="29">
        <v>1</v>
      </c>
      <c r="P1771" s="125">
        <v>0</v>
      </c>
      <c r="Q1771" s="125">
        <v>1</v>
      </c>
      <c r="R1771" s="31">
        <f t="shared" si="171"/>
        <v>1</v>
      </c>
      <c r="S1771" s="14">
        <v>1156</v>
      </c>
      <c r="T1771" s="15">
        <v>41.249099999999999</v>
      </c>
      <c r="U1771" s="15">
        <v>28.02485387559971</v>
      </c>
      <c r="V1771" s="33">
        <f t="shared" si="172"/>
        <v>1</v>
      </c>
      <c r="W1771" s="34">
        <v>0</v>
      </c>
      <c r="X1771" s="19"/>
      <c r="Y1771" s="36">
        <v>0</v>
      </c>
      <c r="Z1771" s="41">
        <v>1</v>
      </c>
      <c r="AA1771" s="5">
        <f t="shared" si="168"/>
        <v>8</v>
      </c>
      <c r="AB1771" s="5">
        <f t="shared" si="169"/>
        <v>1</v>
      </c>
    </row>
    <row r="1772" spans="1:28" customFormat="1" ht="15" customHeight="1">
      <c r="A1772" s="6">
        <v>18052</v>
      </c>
      <c r="B1772" s="5" t="s">
        <v>3148</v>
      </c>
      <c r="C1772" s="5" t="s">
        <v>12921</v>
      </c>
      <c r="D1772" s="5" t="s">
        <v>3149</v>
      </c>
      <c r="E1772" s="9" t="s">
        <v>11055</v>
      </c>
      <c r="F1772" s="111">
        <v>1</v>
      </c>
      <c r="G1772" s="111">
        <v>0</v>
      </c>
      <c r="H1772" s="109">
        <f t="shared" si="167"/>
        <v>1</v>
      </c>
      <c r="I1772" s="22">
        <v>1</v>
      </c>
      <c r="J1772" s="25">
        <v>0</v>
      </c>
      <c r="K1772" s="95">
        <v>1</v>
      </c>
      <c r="L1772" s="12">
        <v>0</v>
      </c>
      <c r="M1772" s="12">
        <v>1</v>
      </c>
      <c r="N1772" s="27">
        <f t="shared" si="170"/>
        <v>1</v>
      </c>
      <c r="O1772" s="29">
        <v>1</v>
      </c>
      <c r="P1772" s="125">
        <v>0</v>
      </c>
      <c r="Q1772" s="125">
        <v>0</v>
      </c>
      <c r="R1772" s="31">
        <f t="shared" si="171"/>
        <v>0</v>
      </c>
      <c r="S1772" s="14">
        <v>1671</v>
      </c>
      <c r="T1772" s="15">
        <v>26.810500000000001</v>
      </c>
      <c r="U1772" s="15">
        <v>62.326327371738685</v>
      </c>
      <c r="V1772" s="33">
        <f t="shared" si="172"/>
        <v>1</v>
      </c>
      <c r="W1772" s="34">
        <v>0</v>
      </c>
      <c r="X1772" s="19">
        <v>0</v>
      </c>
      <c r="Y1772" s="36">
        <v>0</v>
      </c>
      <c r="Z1772" s="41">
        <v>0</v>
      </c>
      <c r="AA1772" s="5">
        <f t="shared" si="168"/>
        <v>5</v>
      </c>
      <c r="AB1772" s="5">
        <f t="shared" si="169"/>
        <v>1</v>
      </c>
    </row>
    <row r="1773" spans="1:28" customFormat="1" ht="15" customHeight="1">
      <c r="A1773" s="6">
        <v>18053</v>
      </c>
      <c r="B1773" s="5" t="s">
        <v>3174</v>
      </c>
      <c r="C1773" s="5" t="s">
        <v>12922</v>
      </c>
      <c r="D1773" s="5" t="s">
        <v>3175</v>
      </c>
      <c r="E1773" s="9" t="s">
        <v>11055</v>
      </c>
      <c r="F1773" s="111">
        <v>0</v>
      </c>
      <c r="G1773" s="111">
        <v>0</v>
      </c>
      <c r="H1773" s="109">
        <f t="shared" si="167"/>
        <v>0</v>
      </c>
      <c r="I1773" s="22">
        <v>1</v>
      </c>
      <c r="J1773" s="25">
        <v>0</v>
      </c>
      <c r="K1773" s="95">
        <v>1</v>
      </c>
      <c r="L1773" s="12">
        <v>0</v>
      </c>
      <c r="M1773" s="12">
        <v>1</v>
      </c>
      <c r="N1773" s="27">
        <f t="shared" si="170"/>
        <v>1</v>
      </c>
      <c r="O1773" s="29">
        <v>1</v>
      </c>
      <c r="P1773" s="125">
        <v>0</v>
      </c>
      <c r="Q1773" s="125">
        <v>0</v>
      </c>
      <c r="R1773" s="31">
        <f t="shared" si="171"/>
        <v>0</v>
      </c>
      <c r="S1773" s="14">
        <v>1794</v>
      </c>
      <c r="T1773" s="15">
        <v>4.3401999999999994</v>
      </c>
      <c r="U1773" s="15">
        <v>413.34500714252806</v>
      </c>
      <c r="V1773" s="33">
        <f t="shared" si="172"/>
        <v>0</v>
      </c>
      <c r="W1773" s="34">
        <v>0</v>
      </c>
      <c r="X1773" s="19">
        <v>0</v>
      </c>
      <c r="Y1773" s="36">
        <v>0</v>
      </c>
      <c r="Z1773" s="41">
        <v>0</v>
      </c>
      <c r="AA1773" s="5">
        <f t="shared" si="168"/>
        <v>3</v>
      </c>
      <c r="AB1773" s="5">
        <f t="shared" si="169"/>
        <v>1</v>
      </c>
    </row>
    <row r="1774" spans="1:28" customFormat="1" ht="15" customHeight="1">
      <c r="A1774" s="6">
        <v>18054</v>
      </c>
      <c r="B1774" s="5" t="s">
        <v>3176</v>
      </c>
      <c r="C1774" s="5" t="s">
        <v>12923</v>
      </c>
      <c r="D1774" s="5" t="s">
        <v>3177</v>
      </c>
      <c r="E1774" s="9" t="s">
        <v>11055</v>
      </c>
      <c r="F1774" s="111">
        <v>1</v>
      </c>
      <c r="G1774" s="111">
        <v>0</v>
      </c>
      <c r="H1774" s="109">
        <f t="shared" si="167"/>
        <v>1</v>
      </c>
      <c r="I1774" s="22">
        <v>1</v>
      </c>
      <c r="J1774" s="25">
        <v>0</v>
      </c>
      <c r="K1774" s="95">
        <v>1</v>
      </c>
      <c r="L1774" s="12">
        <v>0</v>
      </c>
      <c r="M1774" s="12">
        <v>1</v>
      </c>
      <c r="N1774" s="27">
        <f t="shared" si="170"/>
        <v>1</v>
      </c>
      <c r="O1774" s="29">
        <v>1</v>
      </c>
      <c r="P1774" s="125">
        <v>0</v>
      </c>
      <c r="Q1774" s="125">
        <v>0</v>
      </c>
      <c r="R1774" s="31">
        <f t="shared" si="171"/>
        <v>0</v>
      </c>
      <c r="S1774" s="14">
        <v>798</v>
      </c>
      <c r="T1774" s="15">
        <v>12.871199999999998</v>
      </c>
      <c r="U1774" s="15">
        <v>61.99888122319598</v>
      </c>
      <c r="V1774" s="33">
        <f t="shared" si="172"/>
        <v>1</v>
      </c>
      <c r="W1774" s="34">
        <v>1</v>
      </c>
      <c r="X1774" s="19">
        <v>0</v>
      </c>
      <c r="Y1774" s="36">
        <v>0</v>
      </c>
      <c r="Z1774" s="41">
        <v>0</v>
      </c>
      <c r="AA1774" s="5">
        <f t="shared" si="168"/>
        <v>6</v>
      </c>
      <c r="AB1774" s="5">
        <f t="shared" si="169"/>
        <v>1</v>
      </c>
    </row>
    <row r="1775" spans="1:28" customFormat="1" ht="15" customHeight="1">
      <c r="A1775" s="6">
        <v>18191</v>
      </c>
      <c r="B1775" s="5" t="s">
        <v>3202</v>
      </c>
      <c r="C1775" s="5" t="s">
        <v>12924</v>
      </c>
      <c r="D1775" s="5" t="s">
        <v>3203</v>
      </c>
      <c r="E1775" s="9" t="s">
        <v>11055</v>
      </c>
      <c r="F1775" s="111">
        <v>1</v>
      </c>
      <c r="G1775" s="111">
        <v>0</v>
      </c>
      <c r="H1775" s="109">
        <f t="shared" si="167"/>
        <v>1</v>
      </c>
      <c r="I1775" s="22">
        <v>0</v>
      </c>
      <c r="J1775" s="25">
        <v>1</v>
      </c>
      <c r="K1775" s="95">
        <v>1</v>
      </c>
      <c r="L1775" s="12">
        <v>1</v>
      </c>
      <c r="M1775" s="12">
        <v>1</v>
      </c>
      <c r="N1775" s="27">
        <f t="shared" si="170"/>
        <v>1</v>
      </c>
      <c r="O1775" s="29">
        <v>1</v>
      </c>
      <c r="P1775" s="125">
        <v>0</v>
      </c>
      <c r="Q1775" s="125">
        <v>0</v>
      </c>
      <c r="R1775" s="31">
        <f t="shared" si="171"/>
        <v>0</v>
      </c>
      <c r="S1775" s="14">
        <v>895</v>
      </c>
      <c r="T1775" s="15">
        <v>3.8218999999999999</v>
      </c>
      <c r="U1775" s="15">
        <v>234.17671838614302</v>
      </c>
      <c r="V1775" s="33">
        <f t="shared" si="172"/>
        <v>0</v>
      </c>
      <c r="W1775" s="34">
        <v>0</v>
      </c>
      <c r="X1775" s="19">
        <v>0</v>
      </c>
      <c r="Y1775" s="36">
        <v>0</v>
      </c>
      <c r="Z1775" s="41">
        <v>1</v>
      </c>
      <c r="AA1775" s="5">
        <f t="shared" si="168"/>
        <v>5</v>
      </c>
      <c r="AB1775" s="5">
        <f t="shared" si="169"/>
        <v>1</v>
      </c>
    </row>
    <row r="1776" spans="1:28" customFormat="1" ht="15" customHeight="1">
      <c r="A1776" s="6">
        <v>18192</v>
      </c>
      <c r="B1776" s="5" t="s">
        <v>3254</v>
      </c>
      <c r="C1776" s="5" t="s">
        <v>12925</v>
      </c>
      <c r="D1776" s="5" t="s">
        <v>3255</v>
      </c>
      <c r="E1776" s="9" t="s">
        <v>11055</v>
      </c>
      <c r="F1776" s="111">
        <v>0</v>
      </c>
      <c r="G1776" s="111">
        <v>0</v>
      </c>
      <c r="H1776" s="109">
        <f t="shared" si="167"/>
        <v>0</v>
      </c>
      <c r="I1776" s="22">
        <v>1</v>
      </c>
      <c r="J1776" s="25">
        <v>1</v>
      </c>
      <c r="K1776" s="95">
        <v>1</v>
      </c>
      <c r="L1776" s="12">
        <v>1</v>
      </c>
      <c r="M1776" s="12">
        <v>1</v>
      </c>
      <c r="N1776" s="27">
        <f t="shared" si="170"/>
        <v>1</v>
      </c>
      <c r="O1776" s="29">
        <v>0</v>
      </c>
      <c r="P1776" s="125">
        <v>0</v>
      </c>
      <c r="Q1776" s="125">
        <v>1</v>
      </c>
      <c r="R1776" s="31">
        <f t="shared" si="171"/>
        <v>1</v>
      </c>
      <c r="S1776" s="14">
        <v>2490</v>
      </c>
      <c r="T1776" s="15">
        <v>14.086599999999999</v>
      </c>
      <c r="U1776" s="15">
        <v>176.7637329092897</v>
      </c>
      <c r="V1776" s="33">
        <f t="shared" si="172"/>
        <v>0</v>
      </c>
      <c r="W1776" s="34">
        <v>0</v>
      </c>
      <c r="X1776" s="19">
        <v>0</v>
      </c>
      <c r="Y1776" s="36">
        <v>1</v>
      </c>
      <c r="Z1776" s="41">
        <v>1</v>
      </c>
      <c r="AA1776" s="5">
        <f t="shared" si="168"/>
        <v>6</v>
      </c>
      <c r="AB1776" s="5">
        <f t="shared" si="169"/>
        <v>1</v>
      </c>
    </row>
    <row r="1777" spans="1:28" customFormat="1" ht="15" customHeight="1">
      <c r="A1777" s="6">
        <v>18057</v>
      </c>
      <c r="B1777" s="5" t="s">
        <v>3266</v>
      </c>
      <c r="C1777" s="5" t="s">
        <v>12926</v>
      </c>
      <c r="D1777" s="5" t="s">
        <v>3267</v>
      </c>
      <c r="E1777" s="9" t="s">
        <v>11055</v>
      </c>
      <c r="F1777" s="111">
        <v>0</v>
      </c>
      <c r="G1777" s="111">
        <v>1</v>
      </c>
      <c r="H1777" s="109">
        <f t="shared" si="167"/>
        <v>1</v>
      </c>
      <c r="I1777" s="22">
        <v>0</v>
      </c>
      <c r="J1777" s="25">
        <v>0</v>
      </c>
      <c r="K1777" s="95">
        <v>1</v>
      </c>
      <c r="L1777" s="12">
        <v>0</v>
      </c>
      <c r="M1777" s="12">
        <v>1</v>
      </c>
      <c r="N1777" s="27">
        <f t="shared" si="170"/>
        <v>1</v>
      </c>
      <c r="O1777" s="29">
        <v>1</v>
      </c>
      <c r="P1777" s="125">
        <v>0</v>
      </c>
      <c r="Q1777" s="125">
        <v>0</v>
      </c>
      <c r="R1777" s="31">
        <f t="shared" si="171"/>
        <v>0</v>
      </c>
      <c r="S1777" s="14">
        <v>1034</v>
      </c>
      <c r="T1777" s="15">
        <v>4.3729000000000005</v>
      </c>
      <c r="U1777" s="15">
        <v>236.45635619383015</v>
      </c>
      <c r="V1777" s="33">
        <f t="shared" si="172"/>
        <v>0</v>
      </c>
      <c r="W1777" s="34">
        <v>1</v>
      </c>
      <c r="X1777" s="19">
        <v>0</v>
      </c>
      <c r="Y1777" s="36">
        <v>0</v>
      </c>
      <c r="Z1777" s="41">
        <v>0</v>
      </c>
      <c r="AA1777" s="5">
        <f t="shared" si="168"/>
        <v>4</v>
      </c>
      <c r="AB1777" s="5">
        <f t="shared" si="169"/>
        <v>1</v>
      </c>
    </row>
    <row r="1778" spans="1:28" customFormat="1" ht="15" customHeight="1">
      <c r="A1778" s="6">
        <v>18058</v>
      </c>
      <c r="B1778" s="5" t="s">
        <v>3290</v>
      </c>
      <c r="C1778" s="5" t="s">
        <v>12927</v>
      </c>
      <c r="D1778" s="5" t="s">
        <v>3291</v>
      </c>
      <c r="E1778" s="9" t="s">
        <v>11055</v>
      </c>
      <c r="F1778" s="111">
        <v>1</v>
      </c>
      <c r="G1778" s="111">
        <v>0</v>
      </c>
      <c r="H1778" s="109">
        <f t="shared" si="167"/>
        <v>1</v>
      </c>
      <c r="I1778" s="22">
        <v>0</v>
      </c>
      <c r="J1778" s="25">
        <v>1</v>
      </c>
      <c r="K1778" s="95">
        <v>1</v>
      </c>
      <c r="L1778" s="12">
        <v>0</v>
      </c>
      <c r="M1778" s="12">
        <v>1</v>
      </c>
      <c r="N1778" s="27">
        <f t="shared" si="170"/>
        <v>1</v>
      </c>
      <c r="O1778" s="29">
        <v>1</v>
      </c>
      <c r="P1778" s="125">
        <v>0</v>
      </c>
      <c r="Q1778" s="125">
        <v>0</v>
      </c>
      <c r="R1778" s="31">
        <f t="shared" si="171"/>
        <v>0</v>
      </c>
      <c r="S1778" s="14">
        <v>351</v>
      </c>
      <c r="T1778" s="15">
        <v>11.824400000000001</v>
      </c>
      <c r="U1778" s="15">
        <v>29.684381448530157</v>
      </c>
      <c r="V1778" s="33">
        <f t="shared" si="172"/>
        <v>1</v>
      </c>
      <c r="W1778" s="34">
        <v>0</v>
      </c>
      <c r="X1778" s="19">
        <v>0</v>
      </c>
      <c r="Y1778" s="36">
        <v>0</v>
      </c>
      <c r="Z1778" s="41">
        <v>0</v>
      </c>
      <c r="AA1778" s="5">
        <f t="shared" si="168"/>
        <v>5</v>
      </c>
      <c r="AB1778" s="5">
        <f t="shared" si="169"/>
        <v>1</v>
      </c>
    </row>
    <row r="1779" spans="1:28" customFormat="1" ht="15" customHeight="1">
      <c r="A1779" s="6">
        <v>18059</v>
      </c>
      <c r="B1779" s="5" t="s">
        <v>3320</v>
      </c>
      <c r="C1779" s="5" t="s">
        <v>12928</v>
      </c>
      <c r="D1779" s="5" t="s">
        <v>3321</v>
      </c>
      <c r="E1779" s="9" t="s">
        <v>11055</v>
      </c>
      <c r="F1779" s="111">
        <v>0</v>
      </c>
      <c r="G1779" s="111">
        <v>0</v>
      </c>
      <c r="H1779" s="109">
        <f t="shared" si="167"/>
        <v>0</v>
      </c>
      <c r="I1779" s="22">
        <v>0</v>
      </c>
      <c r="J1779" s="25">
        <v>1</v>
      </c>
      <c r="K1779" s="95">
        <v>1</v>
      </c>
      <c r="L1779" s="12">
        <v>1</v>
      </c>
      <c r="M1779" s="12">
        <v>1</v>
      </c>
      <c r="N1779" s="27">
        <f t="shared" si="170"/>
        <v>1</v>
      </c>
      <c r="O1779" s="29">
        <v>1</v>
      </c>
      <c r="P1779" s="125">
        <v>0</v>
      </c>
      <c r="Q1779" s="125">
        <v>0</v>
      </c>
      <c r="R1779" s="31">
        <f t="shared" si="171"/>
        <v>0</v>
      </c>
      <c r="S1779" s="14">
        <v>371</v>
      </c>
      <c r="T1779" s="15">
        <v>17.6097</v>
      </c>
      <c r="U1779" s="15">
        <v>21.067934149928732</v>
      </c>
      <c r="V1779" s="33">
        <f t="shared" si="172"/>
        <v>1</v>
      </c>
      <c r="W1779" s="34">
        <v>0</v>
      </c>
      <c r="X1779" s="19">
        <v>0</v>
      </c>
      <c r="Y1779" s="36">
        <v>1</v>
      </c>
      <c r="Z1779" s="41">
        <v>0</v>
      </c>
      <c r="AA1779" s="5">
        <f t="shared" si="168"/>
        <v>5</v>
      </c>
      <c r="AB1779" s="5">
        <f t="shared" si="169"/>
        <v>1</v>
      </c>
    </row>
    <row r="1780" spans="1:28" customFormat="1" ht="15" customHeight="1">
      <c r="A1780" s="6">
        <v>18060</v>
      </c>
      <c r="B1780" s="5" t="s">
        <v>3410</v>
      </c>
      <c r="C1780" s="5" t="s">
        <v>12929</v>
      </c>
      <c r="D1780" s="5" t="s">
        <v>3411</v>
      </c>
      <c r="E1780" s="9" t="s">
        <v>11055</v>
      </c>
      <c r="F1780" s="111">
        <v>0</v>
      </c>
      <c r="G1780" s="111">
        <v>0</v>
      </c>
      <c r="H1780" s="109">
        <f t="shared" si="167"/>
        <v>0</v>
      </c>
      <c r="I1780" s="22">
        <v>0</v>
      </c>
      <c r="J1780" s="25">
        <v>0</v>
      </c>
      <c r="K1780" s="95">
        <v>0</v>
      </c>
      <c r="L1780" s="12">
        <v>0</v>
      </c>
      <c r="M1780" s="12">
        <v>1</v>
      </c>
      <c r="N1780" s="27">
        <f t="shared" si="170"/>
        <v>1</v>
      </c>
      <c r="O1780" s="29">
        <v>1</v>
      </c>
      <c r="P1780" s="125">
        <v>0</v>
      </c>
      <c r="Q1780" s="125">
        <v>0</v>
      </c>
      <c r="R1780" s="31">
        <f t="shared" si="171"/>
        <v>0</v>
      </c>
      <c r="S1780" s="14">
        <v>4371</v>
      </c>
      <c r="T1780" s="15">
        <v>11.0871</v>
      </c>
      <c r="U1780" s="15">
        <v>394.24195686879347</v>
      </c>
      <c r="V1780" s="33">
        <f t="shared" si="172"/>
        <v>0</v>
      </c>
      <c r="W1780" s="34">
        <v>0</v>
      </c>
      <c r="X1780" s="19">
        <v>0</v>
      </c>
      <c r="Y1780" s="36">
        <v>0</v>
      </c>
      <c r="Z1780" s="41">
        <v>0</v>
      </c>
      <c r="AA1780" s="5">
        <f t="shared" si="168"/>
        <v>2</v>
      </c>
      <c r="AB1780" s="5">
        <f t="shared" si="169"/>
        <v>1</v>
      </c>
    </row>
    <row r="1781" spans="1:28" customFormat="1" ht="15" customHeight="1">
      <c r="A1781" s="6">
        <v>18061</v>
      </c>
      <c r="B1781" s="5" t="s">
        <v>3544</v>
      </c>
      <c r="C1781" s="5" t="s">
        <v>12930</v>
      </c>
      <c r="D1781" s="5" t="s">
        <v>3545</v>
      </c>
      <c r="E1781" s="9" t="s">
        <v>11055</v>
      </c>
      <c r="F1781" s="111">
        <v>0</v>
      </c>
      <c r="G1781" s="111">
        <v>0</v>
      </c>
      <c r="H1781" s="109">
        <f t="shared" si="167"/>
        <v>0</v>
      </c>
      <c r="I1781" s="22">
        <v>0</v>
      </c>
      <c r="J1781" s="25">
        <v>0</v>
      </c>
      <c r="K1781" s="95">
        <v>1</v>
      </c>
      <c r="L1781" s="12">
        <v>0</v>
      </c>
      <c r="M1781" s="12">
        <v>1</v>
      </c>
      <c r="N1781" s="27">
        <f t="shared" si="170"/>
        <v>1</v>
      </c>
      <c r="O1781" s="29">
        <v>1</v>
      </c>
      <c r="P1781" s="125">
        <v>0</v>
      </c>
      <c r="Q1781" s="125">
        <v>0</v>
      </c>
      <c r="R1781" s="31">
        <f t="shared" si="171"/>
        <v>0</v>
      </c>
      <c r="S1781" s="14">
        <v>4584</v>
      </c>
      <c r="T1781" s="15">
        <v>30.566999999999997</v>
      </c>
      <c r="U1781" s="15">
        <v>149.96564922956131</v>
      </c>
      <c r="V1781" s="33">
        <f t="shared" si="172"/>
        <v>0</v>
      </c>
      <c r="W1781" s="34">
        <v>0</v>
      </c>
      <c r="X1781" s="19">
        <v>0</v>
      </c>
      <c r="Y1781" s="36">
        <v>0</v>
      </c>
      <c r="Z1781" s="41">
        <v>0</v>
      </c>
      <c r="AA1781" s="5">
        <f t="shared" si="168"/>
        <v>2</v>
      </c>
      <c r="AB1781" s="5">
        <f t="shared" si="169"/>
        <v>1</v>
      </c>
    </row>
    <row r="1782" spans="1:28" customFormat="1" ht="15" customHeight="1">
      <c r="A1782" s="6">
        <v>18062</v>
      </c>
      <c r="B1782" s="5" t="s">
        <v>3764</v>
      </c>
      <c r="C1782" s="5" t="s">
        <v>12931</v>
      </c>
      <c r="D1782" s="5" t="s">
        <v>3765</v>
      </c>
      <c r="E1782" s="9" t="s">
        <v>11055</v>
      </c>
      <c r="F1782" s="111">
        <v>1</v>
      </c>
      <c r="G1782" s="111">
        <v>0</v>
      </c>
      <c r="H1782" s="109">
        <f t="shared" si="167"/>
        <v>1</v>
      </c>
      <c r="I1782" s="22">
        <v>1</v>
      </c>
      <c r="J1782" s="25">
        <v>0</v>
      </c>
      <c r="K1782" s="95">
        <v>1</v>
      </c>
      <c r="L1782" s="12">
        <v>0</v>
      </c>
      <c r="M1782" s="12">
        <v>1</v>
      </c>
      <c r="N1782" s="27">
        <f t="shared" si="170"/>
        <v>1</v>
      </c>
      <c r="O1782" s="29">
        <v>0</v>
      </c>
      <c r="P1782" s="125">
        <v>0</v>
      </c>
      <c r="Q1782" s="125">
        <v>0</v>
      </c>
      <c r="R1782" s="31">
        <f t="shared" si="171"/>
        <v>0</v>
      </c>
      <c r="S1782" s="14">
        <v>1121</v>
      </c>
      <c r="T1782" s="15">
        <v>19.171099999999999</v>
      </c>
      <c r="U1782" s="15">
        <v>58.473431362832599</v>
      </c>
      <c r="V1782" s="33">
        <f t="shared" si="172"/>
        <v>1</v>
      </c>
      <c r="W1782" s="34">
        <v>1</v>
      </c>
      <c r="X1782" s="19">
        <v>0</v>
      </c>
      <c r="Y1782" s="36">
        <v>0</v>
      </c>
      <c r="Z1782" s="41">
        <v>0</v>
      </c>
      <c r="AA1782" s="5">
        <f t="shared" si="168"/>
        <v>5</v>
      </c>
      <c r="AB1782" s="5">
        <f t="shared" si="169"/>
        <v>1</v>
      </c>
    </row>
    <row r="1783" spans="1:28" customFormat="1" ht="15" customHeight="1">
      <c r="A1783" s="6">
        <v>18063</v>
      </c>
      <c r="B1783" s="5" t="s">
        <v>3812</v>
      </c>
      <c r="C1783" s="5" t="s">
        <v>12932</v>
      </c>
      <c r="D1783" s="5" t="s">
        <v>3813</v>
      </c>
      <c r="E1783" s="9" t="s">
        <v>11055</v>
      </c>
      <c r="F1783" s="111">
        <v>0</v>
      </c>
      <c r="G1783" s="111">
        <v>0</v>
      </c>
      <c r="H1783" s="109">
        <f t="shared" si="167"/>
        <v>0</v>
      </c>
      <c r="I1783" s="22">
        <v>1</v>
      </c>
      <c r="J1783" s="25">
        <v>0</v>
      </c>
      <c r="K1783" s="95">
        <v>1</v>
      </c>
      <c r="L1783" s="12">
        <v>0</v>
      </c>
      <c r="M1783" s="12">
        <v>1</v>
      </c>
      <c r="N1783" s="27">
        <f t="shared" si="170"/>
        <v>1</v>
      </c>
      <c r="O1783" s="29">
        <v>1</v>
      </c>
      <c r="P1783" s="125">
        <v>0</v>
      </c>
      <c r="Q1783" s="125">
        <v>0</v>
      </c>
      <c r="R1783" s="31">
        <f t="shared" si="171"/>
        <v>0</v>
      </c>
      <c r="S1783" s="14">
        <v>849</v>
      </c>
      <c r="T1783" s="15">
        <v>8.2479999999999993</v>
      </c>
      <c r="U1783" s="15">
        <v>102.93404461687683</v>
      </c>
      <c r="V1783" s="33">
        <f t="shared" si="172"/>
        <v>0</v>
      </c>
      <c r="W1783" s="34">
        <v>0</v>
      </c>
      <c r="X1783" s="19">
        <v>0</v>
      </c>
      <c r="Y1783" s="36">
        <v>0</v>
      </c>
      <c r="Z1783" s="41">
        <v>0</v>
      </c>
      <c r="AA1783" s="5">
        <f t="shared" si="168"/>
        <v>3</v>
      </c>
      <c r="AB1783" s="5">
        <f t="shared" si="169"/>
        <v>1</v>
      </c>
    </row>
    <row r="1784" spans="1:28" customFormat="1" ht="15" customHeight="1">
      <c r="A1784" s="6">
        <v>18064</v>
      </c>
      <c r="B1784" s="5" t="s">
        <v>3944</v>
      </c>
      <c r="C1784" s="5" t="s">
        <v>12933</v>
      </c>
      <c r="D1784" s="5" t="s">
        <v>3945</v>
      </c>
      <c r="E1784" s="9" t="s">
        <v>11055</v>
      </c>
      <c r="F1784" s="111">
        <v>0</v>
      </c>
      <c r="G1784" s="111">
        <v>1</v>
      </c>
      <c r="H1784" s="109">
        <f t="shared" si="167"/>
        <v>1</v>
      </c>
      <c r="I1784" s="22">
        <v>1</v>
      </c>
      <c r="J1784" s="25">
        <v>1</v>
      </c>
      <c r="K1784" s="95">
        <v>1</v>
      </c>
      <c r="L1784" s="12">
        <v>0</v>
      </c>
      <c r="M1784" s="12">
        <v>1</v>
      </c>
      <c r="N1784" s="27">
        <f t="shared" si="170"/>
        <v>1</v>
      </c>
      <c r="O1784" s="29">
        <v>1</v>
      </c>
      <c r="P1784" s="125">
        <v>0</v>
      </c>
      <c r="Q1784" s="125">
        <v>0</v>
      </c>
      <c r="R1784" s="31">
        <f t="shared" si="171"/>
        <v>0</v>
      </c>
      <c r="S1784" s="14">
        <v>383</v>
      </c>
      <c r="T1784" s="15">
        <v>17.824999999999999</v>
      </c>
      <c r="U1784" s="15">
        <v>21.486676016830295</v>
      </c>
      <c r="V1784" s="33">
        <f t="shared" si="172"/>
        <v>1</v>
      </c>
      <c r="W1784" s="34">
        <v>1</v>
      </c>
      <c r="X1784" s="19">
        <v>1</v>
      </c>
      <c r="Y1784" s="36">
        <v>0</v>
      </c>
      <c r="Z1784" s="41">
        <v>0</v>
      </c>
      <c r="AA1784" s="5">
        <f t="shared" si="168"/>
        <v>7</v>
      </c>
      <c r="AB1784" s="5">
        <f t="shared" si="169"/>
        <v>1</v>
      </c>
    </row>
    <row r="1785" spans="1:28" customFormat="1" ht="15" customHeight="1">
      <c r="A1785" s="6">
        <v>18065</v>
      </c>
      <c r="B1785" s="5" t="s">
        <v>3996</v>
      </c>
      <c r="C1785" s="5" t="s">
        <v>12934</v>
      </c>
      <c r="D1785" s="5" t="s">
        <v>3997</v>
      </c>
      <c r="E1785" s="9" t="s">
        <v>11055</v>
      </c>
      <c r="F1785" s="111">
        <v>1</v>
      </c>
      <c r="G1785" s="111">
        <v>0</v>
      </c>
      <c r="H1785" s="109">
        <f t="shared" si="167"/>
        <v>1</v>
      </c>
      <c r="I1785" s="22">
        <v>1</v>
      </c>
      <c r="J1785" s="25">
        <v>0</v>
      </c>
      <c r="K1785" s="95">
        <v>1</v>
      </c>
      <c r="L1785" s="12">
        <v>1</v>
      </c>
      <c r="M1785" s="12">
        <v>1</v>
      </c>
      <c r="N1785" s="27">
        <f t="shared" si="170"/>
        <v>1</v>
      </c>
      <c r="O1785" s="29">
        <v>1</v>
      </c>
      <c r="P1785" s="125">
        <v>0</v>
      </c>
      <c r="Q1785" s="125">
        <v>0</v>
      </c>
      <c r="R1785" s="31">
        <f t="shared" si="171"/>
        <v>0</v>
      </c>
      <c r="S1785" s="14">
        <v>1214</v>
      </c>
      <c r="T1785" s="15">
        <v>24.1752</v>
      </c>
      <c r="U1785" s="15">
        <v>50.21675105066349</v>
      </c>
      <c r="V1785" s="33">
        <f t="shared" si="172"/>
        <v>1</v>
      </c>
      <c r="W1785" s="34">
        <v>1</v>
      </c>
      <c r="X1785" s="19">
        <v>0</v>
      </c>
      <c r="Y1785" s="36">
        <v>1</v>
      </c>
      <c r="Z1785" s="41">
        <v>0</v>
      </c>
      <c r="AA1785" s="5">
        <f t="shared" si="168"/>
        <v>7</v>
      </c>
      <c r="AB1785" s="5">
        <f t="shared" si="169"/>
        <v>1</v>
      </c>
    </row>
    <row r="1786" spans="1:28" customFormat="1" ht="15" customHeight="1">
      <c r="A1786" s="6">
        <v>18066</v>
      </c>
      <c r="B1786" s="5" t="s">
        <v>4120</v>
      </c>
      <c r="C1786" s="5" t="s">
        <v>12935</v>
      </c>
      <c r="D1786" s="5" t="s">
        <v>4121</v>
      </c>
      <c r="E1786" s="9" t="s">
        <v>11055</v>
      </c>
      <c r="F1786" s="111">
        <v>1</v>
      </c>
      <c r="G1786" s="111">
        <v>0</v>
      </c>
      <c r="H1786" s="109">
        <f t="shared" si="167"/>
        <v>1</v>
      </c>
      <c r="I1786" s="22">
        <v>1</v>
      </c>
      <c r="J1786" s="25">
        <v>0</v>
      </c>
      <c r="K1786" s="95">
        <v>1</v>
      </c>
      <c r="L1786" s="12">
        <v>1</v>
      </c>
      <c r="M1786" s="12">
        <v>1</v>
      </c>
      <c r="N1786" s="27">
        <f t="shared" si="170"/>
        <v>1</v>
      </c>
      <c r="O1786" s="29">
        <v>1</v>
      </c>
      <c r="P1786" s="125">
        <v>0</v>
      </c>
      <c r="Q1786" s="125">
        <v>0</v>
      </c>
      <c r="R1786" s="31">
        <f t="shared" si="171"/>
        <v>0</v>
      </c>
      <c r="S1786" s="14">
        <v>213</v>
      </c>
      <c r="T1786" s="15">
        <v>9.2314000000000007</v>
      </c>
      <c r="U1786" s="15">
        <v>23.073423316073399</v>
      </c>
      <c r="V1786" s="33">
        <f t="shared" si="172"/>
        <v>1</v>
      </c>
      <c r="W1786" s="34">
        <v>1</v>
      </c>
      <c r="X1786" s="19">
        <v>0</v>
      </c>
      <c r="Y1786" s="36">
        <v>0</v>
      </c>
      <c r="Z1786" s="41">
        <v>0</v>
      </c>
      <c r="AA1786" s="5">
        <f t="shared" si="168"/>
        <v>6</v>
      </c>
      <c r="AB1786" s="5">
        <f t="shared" si="169"/>
        <v>1</v>
      </c>
    </row>
    <row r="1787" spans="1:28" customFormat="1" ht="15" customHeight="1">
      <c r="A1787" s="6">
        <v>18067</v>
      </c>
      <c r="B1787" s="5" t="s">
        <v>4144</v>
      </c>
      <c r="C1787" s="5" t="s">
        <v>12936</v>
      </c>
      <c r="D1787" s="5" t="s">
        <v>4145</v>
      </c>
      <c r="E1787" s="9" t="s">
        <v>11055</v>
      </c>
      <c r="F1787" s="111">
        <v>1</v>
      </c>
      <c r="G1787" s="111">
        <v>0</v>
      </c>
      <c r="H1787" s="109">
        <f t="shared" si="167"/>
        <v>1</v>
      </c>
      <c r="I1787" s="22">
        <v>1</v>
      </c>
      <c r="J1787" s="25">
        <v>1</v>
      </c>
      <c r="K1787" s="95">
        <v>1</v>
      </c>
      <c r="L1787" s="12">
        <v>0</v>
      </c>
      <c r="M1787" s="12">
        <v>1</v>
      </c>
      <c r="N1787" s="27">
        <f t="shared" si="170"/>
        <v>1</v>
      </c>
      <c r="O1787" s="29">
        <v>1</v>
      </c>
      <c r="P1787" s="125">
        <v>0</v>
      </c>
      <c r="Q1787" s="125">
        <v>0</v>
      </c>
      <c r="R1787" s="31">
        <f t="shared" si="171"/>
        <v>0</v>
      </c>
      <c r="S1787" s="14">
        <v>242</v>
      </c>
      <c r="T1787" s="15">
        <v>11.776400000000001</v>
      </c>
      <c r="U1787" s="15">
        <v>20.549573723718623</v>
      </c>
      <c r="V1787" s="33">
        <f t="shared" si="172"/>
        <v>1</v>
      </c>
      <c r="W1787" s="34">
        <v>1</v>
      </c>
      <c r="X1787" s="19">
        <v>0</v>
      </c>
      <c r="Y1787" s="36">
        <v>1</v>
      </c>
      <c r="Z1787" s="41">
        <v>0</v>
      </c>
      <c r="AA1787" s="5">
        <f t="shared" si="168"/>
        <v>8</v>
      </c>
      <c r="AB1787" s="5">
        <f t="shared" si="169"/>
        <v>1</v>
      </c>
    </row>
    <row r="1788" spans="1:28" customFormat="1" ht="15" customHeight="1">
      <c r="A1788" s="6">
        <v>18071</v>
      </c>
      <c r="B1788" s="5" t="s">
        <v>4236</v>
      </c>
      <c r="C1788" s="5" t="s">
        <v>12937</v>
      </c>
      <c r="D1788" s="5" t="s">
        <v>4237</v>
      </c>
      <c r="E1788" s="9" t="s">
        <v>11055</v>
      </c>
      <c r="F1788" s="111">
        <v>0</v>
      </c>
      <c r="G1788" s="111">
        <v>0</v>
      </c>
      <c r="H1788" s="109">
        <f t="shared" si="167"/>
        <v>0</v>
      </c>
      <c r="I1788" s="22">
        <v>1</v>
      </c>
      <c r="J1788" s="25">
        <v>0</v>
      </c>
      <c r="K1788" s="95">
        <v>1</v>
      </c>
      <c r="L1788" s="12">
        <v>0</v>
      </c>
      <c r="M1788" s="12">
        <v>1</v>
      </c>
      <c r="N1788" s="27">
        <f t="shared" si="170"/>
        <v>1</v>
      </c>
      <c r="O1788" s="29">
        <v>1</v>
      </c>
      <c r="P1788" s="125">
        <v>0</v>
      </c>
      <c r="Q1788" s="125">
        <v>0</v>
      </c>
      <c r="R1788" s="31">
        <f t="shared" si="171"/>
        <v>0</v>
      </c>
      <c r="S1788" s="14">
        <v>1386</v>
      </c>
      <c r="T1788" s="15">
        <v>5.4112999999999998</v>
      </c>
      <c r="U1788" s="15">
        <v>256.13068948311866</v>
      </c>
      <c r="V1788" s="33">
        <f t="shared" si="172"/>
        <v>0</v>
      </c>
      <c r="W1788" s="34">
        <v>0</v>
      </c>
      <c r="X1788" s="19">
        <v>0</v>
      </c>
      <c r="Y1788" s="36">
        <v>0</v>
      </c>
      <c r="Z1788" s="41">
        <v>0</v>
      </c>
      <c r="AA1788" s="5">
        <f t="shared" si="168"/>
        <v>3</v>
      </c>
      <c r="AB1788" s="5">
        <f t="shared" si="169"/>
        <v>1</v>
      </c>
    </row>
    <row r="1789" spans="1:28" customFormat="1" ht="15" customHeight="1">
      <c r="A1789" s="6">
        <v>18073</v>
      </c>
      <c r="B1789" s="5" t="s">
        <v>4344</v>
      </c>
      <c r="C1789" s="5" t="s">
        <v>12938</v>
      </c>
      <c r="D1789" s="5" t="s">
        <v>4345</v>
      </c>
      <c r="E1789" s="9" t="s">
        <v>11055</v>
      </c>
      <c r="F1789" s="111">
        <v>1</v>
      </c>
      <c r="G1789" s="111">
        <v>1</v>
      </c>
      <c r="H1789" s="109">
        <f t="shared" si="167"/>
        <v>1</v>
      </c>
      <c r="I1789" s="22">
        <v>0</v>
      </c>
      <c r="J1789" s="25">
        <v>0</v>
      </c>
      <c r="K1789" s="95">
        <v>1</v>
      </c>
      <c r="L1789" s="12">
        <v>0</v>
      </c>
      <c r="M1789" s="12">
        <v>1</v>
      </c>
      <c r="N1789" s="27">
        <f t="shared" si="170"/>
        <v>1</v>
      </c>
      <c r="O1789" s="29">
        <v>1</v>
      </c>
      <c r="P1789" s="125">
        <v>0</v>
      </c>
      <c r="Q1789" s="125">
        <v>0</v>
      </c>
      <c r="R1789" s="31">
        <f t="shared" si="171"/>
        <v>0</v>
      </c>
      <c r="S1789" s="14">
        <v>3130</v>
      </c>
      <c r="T1789" s="15">
        <v>20.609000000000002</v>
      </c>
      <c r="U1789" s="15">
        <v>151.87539424523266</v>
      </c>
      <c r="V1789" s="33">
        <f t="shared" si="172"/>
        <v>0</v>
      </c>
      <c r="W1789" s="34">
        <v>0</v>
      </c>
      <c r="X1789" s="19">
        <v>1</v>
      </c>
      <c r="Y1789" s="36">
        <v>0</v>
      </c>
      <c r="Z1789" s="41">
        <v>0</v>
      </c>
      <c r="AA1789" s="5">
        <f t="shared" si="168"/>
        <v>3</v>
      </c>
      <c r="AB1789" s="5">
        <f t="shared" si="169"/>
        <v>1</v>
      </c>
    </row>
    <row r="1790" spans="1:28" customFormat="1" ht="15" customHeight="1">
      <c r="A1790" s="6">
        <v>18074</v>
      </c>
      <c r="B1790" s="5" t="s">
        <v>4350</v>
      </c>
      <c r="C1790" s="5" t="s">
        <v>12939</v>
      </c>
      <c r="D1790" s="5" t="s">
        <v>4351</v>
      </c>
      <c r="E1790" s="9" t="s">
        <v>11055</v>
      </c>
      <c r="F1790" s="111">
        <v>0</v>
      </c>
      <c r="G1790" s="111">
        <v>1</v>
      </c>
      <c r="H1790" s="109">
        <f t="shared" si="167"/>
        <v>1</v>
      </c>
      <c r="I1790" s="22">
        <v>1</v>
      </c>
      <c r="J1790" s="25">
        <v>1</v>
      </c>
      <c r="K1790" s="95">
        <v>1</v>
      </c>
      <c r="L1790" s="12">
        <v>0</v>
      </c>
      <c r="M1790" s="12">
        <v>1</v>
      </c>
      <c r="N1790" s="27">
        <f t="shared" si="170"/>
        <v>1</v>
      </c>
      <c r="O1790" s="29">
        <v>1</v>
      </c>
      <c r="P1790" s="125">
        <v>0</v>
      </c>
      <c r="Q1790" s="125">
        <v>0</v>
      </c>
      <c r="R1790" s="31">
        <f t="shared" si="171"/>
        <v>0</v>
      </c>
      <c r="S1790" s="14">
        <v>206</v>
      </c>
      <c r="T1790" s="15">
        <v>4.4211</v>
      </c>
      <c r="U1790" s="15">
        <v>46.594738865893106</v>
      </c>
      <c r="V1790" s="33">
        <f t="shared" si="172"/>
        <v>1</v>
      </c>
      <c r="W1790" s="34">
        <v>1</v>
      </c>
      <c r="X1790" s="19">
        <v>0</v>
      </c>
      <c r="Y1790" s="36">
        <v>0</v>
      </c>
      <c r="Z1790" s="41">
        <v>0</v>
      </c>
      <c r="AA1790" s="5">
        <f t="shared" si="168"/>
        <v>7</v>
      </c>
      <c r="AB1790" s="5">
        <f t="shared" si="169"/>
        <v>1</v>
      </c>
    </row>
    <row r="1791" spans="1:28" customFormat="1" ht="15" customHeight="1">
      <c r="A1791" s="6">
        <v>18075</v>
      </c>
      <c r="B1791" s="5" t="s">
        <v>4424</v>
      </c>
      <c r="C1791" s="5" t="s">
        <v>12940</v>
      </c>
      <c r="D1791" s="5" t="s">
        <v>4425</v>
      </c>
      <c r="E1791" s="9" t="s">
        <v>11055</v>
      </c>
      <c r="F1791" s="111">
        <v>0</v>
      </c>
      <c r="G1791" s="111">
        <v>0</v>
      </c>
      <c r="H1791" s="109">
        <f t="shared" si="167"/>
        <v>0</v>
      </c>
      <c r="I1791" s="22">
        <v>0</v>
      </c>
      <c r="J1791" s="25">
        <v>0</v>
      </c>
      <c r="K1791" s="95">
        <v>1</v>
      </c>
      <c r="L1791" s="12">
        <v>0</v>
      </c>
      <c r="M1791" s="12">
        <v>1</v>
      </c>
      <c r="N1791" s="27">
        <f t="shared" si="170"/>
        <v>1</v>
      </c>
      <c r="O1791" s="29">
        <v>1</v>
      </c>
      <c r="P1791" s="125">
        <v>0</v>
      </c>
      <c r="Q1791" s="125">
        <v>0</v>
      </c>
      <c r="R1791" s="31">
        <f t="shared" si="171"/>
        <v>0</v>
      </c>
      <c r="S1791" s="14">
        <v>2688</v>
      </c>
      <c r="T1791" s="15">
        <v>20.344799999999999</v>
      </c>
      <c r="U1791" s="15">
        <v>132.12221304706856</v>
      </c>
      <c r="V1791" s="33">
        <f t="shared" si="172"/>
        <v>0</v>
      </c>
      <c r="W1791" s="34">
        <v>0</v>
      </c>
      <c r="X1791" s="19">
        <v>0</v>
      </c>
      <c r="Y1791" s="36">
        <v>0</v>
      </c>
      <c r="Z1791" s="41">
        <v>0</v>
      </c>
      <c r="AA1791" s="5">
        <f t="shared" si="168"/>
        <v>2</v>
      </c>
      <c r="AB1791" s="5">
        <f t="shared" si="169"/>
        <v>1</v>
      </c>
    </row>
    <row r="1792" spans="1:28" customFormat="1" ht="15" customHeight="1">
      <c r="A1792" s="6">
        <v>18076</v>
      </c>
      <c r="B1792" s="5" t="s">
        <v>4474</v>
      </c>
      <c r="C1792" s="5" t="s">
        <v>12941</v>
      </c>
      <c r="D1792" s="5" t="s">
        <v>4475</v>
      </c>
      <c r="E1792" s="9" t="s">
        <v>11055</v>
      </c>
      <c r="F1792" s="111">
        <v>0</v>
      </c>
      <c r="G1792" s="111">
        <v>0</v>
      </c>
      <c r="H1792" s="109">
        <f t="shared" si="167"/>
        <v>0</v>
      </c>
      <c r="I1792" s="22">
        <v>0</v>
      </c>
      <c r="J1792" s="25">
        <v>0</v>
      </c>
      <c r="K1792" s="95">
        <v>1</v>
      </c>
      <c r="L1792" s="12">
        <v>0</v>
      </c>
      <c r="M1792" s="12">
        <v>1</v>
      </c>
      <c r="N1792" s="27">
        <f t="shared" si="170"/>
        <v>1</v>
      </c>
      <c r="O1792" s="29">
        <v>1</v>
      </c>
      <c r="P1792" s="125">
        <v>0</v>
      </c>
      <c r="Q1792" s="125">
        <v>0</v>
      </c>
      <c r="R1792" s="31">
        <f t="shared" si="171"/>
        <v>0</v>
      </c>
      <c r="S1792" s="14">
        <v>4592</v>
      </c>
      <c r="T1792" s="15">
        <v>26.2163</v>
      </c>
      <c r="U1792" s="15">
        <v>175.15820310264988</v>
      </c>
      <c r="V1792" s="33">
        <f t="shared" si="172"/>
        <v>0</v>
      </c>
      <c r="W1792" s="34">
        <v>0</v>
      </c>
      <c r="X1792" s="19">
        <v>0</v>
      </c>
      <c r="Y1792" s="36">
        <v>1</v>
      </c>
      <c r="Z1792" s="41">
        <v>0</v>
      </c>
      <c r="AA1792" s="5">
        <f t="shared" si="168"/>
        <v>3</v>
      </c>
      <c r="AB1792" s="5">
        <f t="shared" si="169"/>
        <v>1</v>
      </c>
    </row>
    <row r="1793" spans="1:28" customFormat="1" ht="15" customHeight="1">
      <c r="A1793" s="6">
        <v>18077</v>
      </c>
      <c r="B1793" s="5" t="s">
        <v>4580</v>
      </c>
      <c r="C1793" s="5" t="s">
        <v>12942</v>
      </c>
      <c r="D1793" s="5" t="s">
        <v>4581</v>
      </c>
      <c r="E1793" s="9" t="s">
        <v>11055</v>
      </c>
      <c r="F1793" s="111">
        <v>0</v>
      </c>
      <c r="G1793" s="111">
        <v>0</v>
      </c>
      <c r="H1793" s="109">
        <f t="shared" si="167"/>
        <v>0</v>
      </c>
      <c r="I1793" s="22">
        <v>0</v>
      </c>
      <c r="J1793" s="25">
        <v>0</v>
      </c>
      <c r="K1793" s="95">
        <v>1</v>
      </c>
      <c r="L1793" s="12">
        <v>0</v>
      </c>
      <c r="M1793" s="12">
        <v>1</v>
      </c>
      <c r="N1793" s="27">
        <f t="shared" si="170"/>
        <v>1</v>
      </c>
      <c r="O1793" s="29">
        <v>1</v>
      </c>
      <c r="P1793" s="125">
        <v>0</v>
      </c>
      <c r="Q1793" s="125">
        <v>0</v>
      </c>
      <c r="R1793" s="31">
        <f t="shared" si="171"/>
        <v>0</v>
      </c>
      <c r="S1793" s="14">
        <v>1390</v>
      </c>
      <c r="T1793" s="15">
        <v>9.6416000000000004</v>
      </c>
      <c r="U1793" s="15">
        <v>144.16694324593428</v>
      </c>
      <c r="V1793" s="33">
        <f t="shared" si="172"/>
        <v>0</v>
      </c>
      <c r="W1793" s="34">
        <v>0</v>
      </c>
      <c r="X1793" s="19">
        <v>0</v>
      </c>
      <c r="Y1793" s="36">
        <v>0</v>
      </c>
      <c r="Z1793" s="41">
        <v>0</v>
      </c>
      <c r="AA1793" s="5">
        <f t="shared" si="168"/>
        <v>2</v>
      </c>
      <c r="AB1793" s="5">
        <f t="shared" si="169"/>
        <v>1</v>
      </c>
    </row>
    <row r="1794" spans="1:28" customFormat="1" ht="15" customHeight="1">
      <c r="A1794" s="6">
        <v>18079</v>
      </c>
      <c r="B1794" s="5" t="s">
        <v>4730</v>
      </c>
      <c r="C1794" s="5" t="s">
        <v>12943</v>
      </c>
      <c r="D1794" s="5" t="s">
        <v>4731</v>
      </c>
      <c r="E1794" s="9" t="s">
        <v>11055</v>
      </c>
      <c r="F1794" s="111">
        <v>1</v>
      </c>
      <c r="G1794" s="111">
        <v>0</v>
      </c>
      <c r="H1794" s="109">
        <f t="shared" si="167"/>
        <v>1</v>
      </c>
      <c r="I1794" s="22">
        <v>1</v>
      </c>
      <c r="J1794" s="25">
        <v>1</v>
      </c>
      <c r="K1794" s="95">
        <v>1</v>
      </c>
      <c r="L1794" s="12">
        <v>0</v>
      </c>
      <c r="M1794" s="12">
        <v>1</v>
      </c>
      <c r="N1794" s="27">
        <f t="shared" si="170"/>
        <v>1</v>
      </c>
      <c r="O1794" s="29">
        <v>1</v>
      </c>
      <c r="P1794" s="125">
        <v>0</v>
      </c>
      <c r="Q1794" s="125">
        <v>0</v>
      </c>
      <c r="R1794" s="31">
        <f t="shared" si="171"/>
        <v>0</v>
      </c>
      <c r="S1794" s="14">
        <v>436</v>
      </c>
      <c r="T1794" s="15">
        <v>15.8201</v>
      </c>
      <c r="U1794" s="15">
        <v>27.559876359820734</v>
      </c>
      <c r="V1794" s="33">
        <f t="shared" si="172"/>
        <v>1</v>
      </c>
      <c r="W1794" s="34">
        <v>0</v>
      </c>
      <c r="X1794" s="19">
        <v>0</v>
      </c>
      <c r="Y1794" s="36">
        <v>1</v>
      </c>
      <c r="Z1794" s="41">
        <v>0</v>
      </c>
      <c r="AA1794" s="5">
        <f t="shared" si="168"/>
        <v>7</v>
      </c>
      <c r="AB1794" s="5">
        <f t="shared" si="169"/>
        <v>1</v>
      </c>
    </row>
    <row r="1795" spans="1:28" customFormat="1" ht="15" customHeight="1">
      <c r="A1795" s="6">
        <v>18080</v>
      </c>
      <c r="B1795" s="5" t="s">
        <v>4740</v>
      </c>
      <c r="C1795" s="5" t="s">
        <v>12944</v>
      </c>
      <c r="D1795" s="5" t="s">
        <v>4741</v>
      </c>
      <c r="E1795" s="9" t="s">
        <v>11055</v>
      </c>
      <c r="F1795" s="111">
        <v>1</v>
      </c>
      <c r="G1795" s="111">
        <v>0</v>
      </c>
      <c r="H1795" s="109">
        <f t="shared" si="167"/>
        <v>1</v>
      </c>
      <c r="I1795" s="22">
        <v>0</v>
      </c>
      <c r="J1795" s="25">
        <v>0</v>
      </c>
      <c r="K1795" s="95">
        <v>1</v>
      </c>
      <c r="L1795" s="12">
        <v>0</v>
      </c>
      <c r="M1795" s="12">
        <v>1</v>
      </c>
      <c r="N1795" s="27">
        <f t="shared" si="170"/>
        <v>1</v>
      </c>
      <c r="O1795" s="29">
        <v>1</v>
      </c>
      <c r="P1795" s="125">
        <v>0</v>
      </c>
      <c r="Q1795" s="125">
        <v>0</v>
      </c>
      <c r="R1795" s="31">
        <f t="shared" si="171"/>
        <v>0</v>
      </c>
      <c r="S1795" s="14">
        <v>1200</v>
      </c>
      <c r="T1795" s="15">
        <v>5.3416999999999994</v>
      </c>
      <c r="U1795" s="15">
        <v>224.64758410243931</v>
      </c>
      <c r="V1795" s="33">
        <f t="shared" si="172"/>
        <v>0</v>
      </c>
      <c r="W1795" s="34">
        <v>0</v>
      </c>
      <c r="X1795" s="19">
        <v>0</v>
      </c>
      <c r="Y1795" s="36">
        <v>0</v>
      </c>
      <c r="Z1795" s="41">
        <v>0</v>
      </c>
      <c r="AA1795" s="5">
        <f t="shared" si="168"/>
        <v>3</v>
      </c>
      <c r="AB1795" s="5">
        <f t="shared" si="169"/>
        <v>1</v>
      </c>
    </row>
    <row r="1796" spans="1:28" customFormat="1" ht="15" customHeight="1">
      <c r="A1796" s="6">
        <v>18081</v>
      </c>
      <c r="B1796" s="5" t="s">
        <v>4870</v>
      </c>
      <c r="C1796" s="5" t="s">
        <v>12945</v>
      </c>
      <c r="D1796" s="5" t="s">
        <v>4871</v>
      </c>
      <c r="E1796" s="9" t="s">
        <v>11055</v>
      </c>
      <c r="F1796" s="111">
        <v>1</v>
      </c>
      <c r="G1796" s="111">
        <v>0</v>
      </c>
      <c r="H1796" s="109">
        <f t="shared" si="167"/>
        <v>1</v>
      </c>
      <c r="I1796" s="22">
        <v>0</v>
      </c>
      <c r="J1796" s="25">
        <v>0</v>
      </c>
      <c r="K1796" s="95">
        <v>1</v>
      </c>
      <c r="L1796" s="12">
        <v>0</v>
      </c>
      <c r="M1796" s="12">
        <v>1</v>
      </c>
      <c r="N1796" s="27">
        <f t="shared" si="170"/>
        <v>1</v>
      </c>
      <c r="O1796" s="29">
        <v>1</v>
      </c>
      <c r="P1796" s="125">
        <v>0</v>
      </c>
      <c r="Q1796" s="125">
        <v>0</v>
      </c>
      <c r="R1796" s="31">
        <f t="shared" si="171"/>
        <v>0</v>
      </c>
      <c r="S1796" s="14">
        <v>2754</v>
      </c>
      <c r="T1796" s="15">
        <v>13.166199999999998</v>
      </c>
      <c r="U1796" s="15">
        <v>209.1719706521244</v>
      </c>
      <c r="V1796" s="33">
        <f t="shared" si="172"/>
        <v>0</v>
      </c>
      <c r="W1796" s="34">
        <v>0</v>
      </c>
      <c r="X1796" s="19">
        <v>0</v>
      </c>
      <c r="Y1796" s="36">
        <v>1</v>
      </c>
      <c r="Z1796" s="41">
        <v>0</v>
      </c>
      <c r="AA1796" s="5">
        <f t="shared" si="168"/>
        <v>4</v>
      </c>
      <c r="AB1796" s="5">
        <f t="shared" si="169"/>
        <v>1</v>
      </c>
    </row>
    <row r="1797" spans="1:28" customFormat="1" ht="15" customHeight="1">
      <c r="A1797" s="6">
        <v>18082</v>
      </c>
      <c r="B1797" s="5" t="s">
        <v>4872</v>
      </c>
      <c r="C1797" s="5" t="s">
        <v>12946</v>
      </c>
      <c r="D1797" s="5" t="s">
        <v>4873</v>
      </c>
      <c r="E1797" s="9" t="s">
        <v>11055</v>
      </c>
      <c r="F1797" s="111">
        <v>0</v>
      </c>
      <c r="G1797" s="111">
        <v>1</v>
      </c>
      <c r="H1797" s="109">
        <f t="shared" ref="H1797:H1860" si="173">IF(OR(F1797=1,G1797=1)=TRUE,1,0)</f>
        <v>1</v>
      </c>
      <c r="I1797" s="22">
        <v>1</v>
      </c>
      <c r="J1797" s="25">
        <v>1</v>
      </c>
      <c r="K1797" s="95">
        <v>1</v>
      </c>
      <c r="L1797" s="12">
        <v>0</v>
      </c>
      <c r="M1797" s="12">
        <v>1</v>
      </c>
      <c r="N1797" s="27">
        <f t="shared" si="170"/>
        <v>1</v>
      </c>
      <c r="O1797" s="29">
        <v>1</v>
      </c>
      <c r="P1797" s="125">
        <v>0</v>
      </c>
      <c r="Q1797" s="125">
        <v>0</v>
      </c>
      <c r="R1797" s="31">
        <f t="shared" si="171"/>
        <v>0</v>
      </c>
      <c r="S1797" s="14">
        <v>136</v>
      </c>
      <c r="T1797" s="15">
        <v>1.7457</v>
      </c>
      <c r="U1797" s="15">
        <v>77.90571117603254</v>
      </c>
      <c r="V1797" s="33">
        <f t="shared" si="172"/>
        <v>1</v>
      </c>
      <c r="W1797" s="34">
        <v>0</v>
      </c>
      <c r="X1797" s="19">
        <v>0</v>
      </c>
      <c r="Y1797" s="36">
        <v>0</v>
      </c>
      <c r="Z1797" s="41">
        <v>0</v>
      </c>
      <c r="AA1797" s="5">
        <f t="shared" ref="AA1797:AA1860" si="174">H1797+I1797+J1797+N1797+O1797+R1797+V1797+W1797+Y1797+Z1797</f>
        <v>6</v>
      </c>
      <c r="AB1797" s="5">
        <f t="shared" ref="AB1797:AB1860" si="175">IF(AA1797&gt;0,1,0)</f>
        <v>1</v>
      </c>
    </row>
    <row r="1798" spans="1:28" customFormat="1" ht="15" customHeight="1">
      <c r="A1798" s="6">
        <v>18083</v>
      </c>
      <c r="B1798" s="5" t="s">
        <v>4925</v>
      </c>
      <c r="C1798" s="5" t="s">
        <v>12947</v>
      </c>
      <c r="D1798" s="5" t="s">
        <v>4926</v>
      </c>
      <c r="E1798" s="9" t="s">
        <v>11055</v>
      </c>
      <c r="F1798" s="111">
        <v>1</v>
      </c>
      <c r="G1798" s="111">
        <v>0</v>
      </c>
      <c r="H1798" s="109">
        <f t="shared" si="173"/>
        <v>1</v>
      </c>
      <c r="I1798" s="22">
        <v>1</v>
      </c>
      <c r="J1798" s="25">
        <v>0</v>
      </c>
      <c r="K1798" s="95">
        <v>1</v>
      </c>
      <c r="L1798" s="12">
        <v>1</v>
      </c>
      <c r="M1798" s="12">
        <v>1</v>
      </c>
      <c r="N1798" s="27">
        <f t="shared" si="170"/>
        <v>1</v>
      </c>
      <c r="O1798" s="29">
        <v>1</v>
      </c>
      <c r="P1798" s="125">
        <v>0</v>
      </c>
      <c r="Q1798" s="125">
        <v>0</v>
      </c>
      <c r="R1798" s="31">
        <f t="shared" si="171"/>
        <v>0</v>
      </c>
      <c r="S1798" s="14">
        <v>2295</v>
      </c>
      <c r="T1798" s="15">
        <v>22.358800000000002</v>
      </c>
      <c r="U1798" s="15">
        <v>102.64414905987798</v>
      </c>
      <c r="V1798" s="33">
        <f t="shared" si="172"/>
        <v>0</v>
      </c>
      <c r="W1798" s="34">
        <v>1</v>
      </c>
      <c r="X1798" s="19">
        <v>0</v>
      </c>
      <c r="Y1798" s="36">
        <v>1</v>
      </c>
      <c r="Z1798" s="41">
        <v>0</v>
      </c>
      <c r="AA1798" s="5">
        <f t="shared" si="174"/>
        <v>6</v>
      </c>
      <c r="AB1798" s="5">
        <f t="shared" si="175"/>
        <v>1</v>
      </c>
    </row>
    <row r="1799" spans="1:28" customFormat="1" ht="15" customHeight="1">
      <c r="A1799" s="6">
        <v>18084</v>
      </c>
      <c r="B1799" s="5" t="s">
        <v>5005</v>
      </c>
      <c r="C1799" s="5" t="s">
        <v>12948</v>
      </c>
      <c r="D1799" s="5" t="s">
        <v>5006</v>
      </c>
      <c r="E1799" s="9" t="s">
        <v>11055</v>
      </c>
      <c r="F1799" s="111">
        <v>0</v>
      </c>
      <c r="G1799" s="111">
        <v>0</v>
      </c>
      <c r="H1799" s="109">
        <f t="shared" si="173"/>
        <v>0</v>
      </c>
      <c r="I1799" s="22">
        <v>0</v>
      </c>
      <c r="J1799" s="25">
        <v>0</v>
      </c>
      <c r="K1799" s="95">
        <v>1</v>
      </c>
      <c r="L1799" s="12">
        <v>0</v>
      </c>
      <c r="M1799" s="12">
        <v>1</v>
      </c>
      <c r="N1799" s="27">
        <f t="shared" ref="N1799:N1862" si="176">IF((K1799+L1799+M1799)&gt;0,1,0)</f>
        <v>1</v>
      </c>
      <c r="O1799" s="29">
        <v>1</v>
      </c>
      <c r="P1799" s="125">
        <v>0</v>
      </c>
      <c r="Q1799" s="125">
        <v>0</v>
      </c>
      <c r="R1799" s="31">
        <f t="shared" ref="R1799:R1862" si="177">IF(OR(P1799=1,Q1799=1)=TRUE,1,0)</f>
        <v>0</v>
      </c>
      <c r="S1799" s="14">
        <v>2412</v>
      </c>
      <c r="T1799" s="15">
        <v>6.8204999999999991</v>
      </c>
      <c r="U1799" s="15">
        <v>353.63976248075659</v>
      </c>
      <c r="V1799" s="33">
        <f t="shared" ref="V1799:V1862" si="178">IF(U1799&lt;=80,1,0)</f>
        <v>0</v>
      </c>
      <c r="W1799" s="34">
        <v>0</v>
      </c>
      <c r="X1799" s="19">
        <v>0</v>
      </c>
      <c r="Y1799" s="36">
        <v>0</v>
      </c>
      <c r="Z1799" s="41">
        <v>0</v>
      </c>
      <c r="AA1799" s="5">
        <f t="shared" si="174"/>
        <v>2</v>
      </c>
      <c r="AB1799" s="5">
        <f t="shared" si="175"/>
        <v>1</v>
      </c>
    </row>
    <row r="1800" spans="1:28" customFormat="1" ht="15" customHeight="1">
      <c r="A1800" s="6">
        <v>18085</v>
      </c>
      <c r="B1800" s="5" t="s">
        <v>5077</v>
      </c>
      <c r="C1800" s="5" t="s">
        <v>12949</v>
      </c>
      <c r="D1800" s="5" t="s">
        <v>5078</v>
      </c>
      <c r="E1800" s="9" t="s">
        <v>11055</v>
      </c>
      <c r="F1800" s="111">
        <v>1</v>
      </c>
      <c r="G1800" s="111">
        <v>0</v>
      </c>
      <c r="H1800" s="109">
        <f t="shared" si="173"/>
        <v>1</v>
      </c>
      <c r="I1800" s="22">
        <v>1</v>
      </c>
      <c r="J1800" s="25">
        <v>0</v>
      </c>
      <c r="K1800" s="95">
        <v>1</v>
      </c>
      <c r="L1800" s="12">
        <v>0</v>
      </c>
      <c r="M1800" s="12">
        <v>1</v>
      </c>
      <c r="N1800" s="27">
        <f t="shared" si="176"/>
        <v>1</v>
      </c>
      <c r="O1800" s="29">
        <v>1</v>
      </c>
      <c r="P1800" s="125">
        <v>0</v>
      </c>
      <c r="Q1800" s="125">
        <v>0</v>
      </c>
      <c r="R1800" s="31">
        <f t="shared" si="177"/>
        <v>0</v>
      </c>
      <c r="S1800" s="14">
        <v>1690</v>
      </c>
      <c r="T1800" s="15">
        <v>5.2532000000000005</v>
      </c>
      <c r="U1800" s="15">
        <v>321.70867280895453</v>
      </c>
      <c r="V1800" s="33">
        <f t="shared" si="178"/>
        <v>0</v>
      </c>
      <c r="W1800" s="34">
        <v>0</v>
      </c>
      <c r="X1800" s="19">
        <v>0</v>
      </c>
      <c r="Y1800" s="36">
        <v>0</v>
      </c>
      <c r="Z1800" s="41">
        <v>0</v>
      </c>
      <c r="AA1800" s="5">
        <f t="shared" si="174"/>
        <v>4</v>
      </c>
      <c r="AB1800" s="5">
        <f t="shared" si="175"/>
        <v>1</v>
      </c>
    </row>
    <row r="1801" spans="1:28" customFormat="1" ht="15" customHeight="1">
      <c r="A1801" s="6">
        <v>18086</v>
      </c>
      <c r="B1801" s="5" t="s">
        <v>5227</v>
      </c>
      <c r="C1801" s="5" t="s">
        <v>12950</v>
      </c>
      <c r="D1801" s="5" t="s">
        <v>5228</v>
      </c>
      <c r="E1801" s="9" t="s">
        <v>11055</v>
      </c>
      <c r="F1801" s="111">
        <v>0</v>
      </c>
      <c r="G1801" s="111">
        <v>0</v>
      </c>
      <c r="H1801" s="109">
        <f t="shared" si="173"/>
        <v>0</v>
      </c>
      <c r="I1801" s="22">
        <v>0</v>
      </c>
      <c r="J1801" s="25">
        <v>0</v>
      </c>
      <c r="K1801" s="95">
        <v>1</v>
      </c>
      <c r="L1801" s="12">
        <v>0</v>
      </c>
      <c r="M1801" s="12">
        <v>1</v>
      </c>
      <c r="N1801" s="27">
        <f t="shared" si="176"/>
        <v>1</v>
      </c>
      <c r="O1801" s="29">
        <v>1</v>
      </c>
      <c r="P1801" s="125">
        <v>0</v>
      </c>
      <c r="Q1801" s="125">
        <v>0</v>
      </c>
      <c r="R1801" s="31">
        <f t="shared" si="177"/>
        <v>0</v>
      </c>
      <c r="S1801" s="14">
        <v>2440</v>
      </c>
      <c r="T1801" s="15">
        <v>10.117799999999999</v>
      </c>
      <c r="U1801" s="15">
        <v>241.15914526873433</v>
      </c>
      <c r="V1801" s="33">
        <f t="shared" si="178"/>
        <v>0</v>
      </c>
      <c r="W1801" s="34">
        <v>0</v>
      </c>
      <c r="X1801" s="19">
        <v>0</v>
      </c>
      <c r="Y1801" s="36">
        <v>0</v>
      </c>
      <c r="Z1801" s="41">
        <v>0</v>
      </c>
      <c r="AA1801" s="5">
        <f t="shared" si="174"/>
        <v>2</v>
      </c>
      <c r="AB1801" s="5">
        <f t="shared" si="175"/>
        <v>1</v>
      </c>
    </row>
    <row r="1802" spans="1:28" customFormat="1" ht="15" customHeight="1">
      <c r="A1802" s="6">
        <v>18087</v>
      </c>
      <c r="B1802" s="5" t="s">
        <v>5287</v>
      </c>
      <c r="C1802" s="5" t="s">
        <v>12951</v>
      </c>
      <c r="D1802" s="5" t="s">
        <v>5288</v>
      </c>
      <c r="E1802" s="9" t="s">
        <v>11055</v>
      </c>
      <c r="F1802" s="111">
        <v>0</v>
      </c>
      <c r="G1802" s="111">
        <v>0</v>
      </c>
      <c r="H1802" s="109">
        <f t="shared" si="173"/>
        <v>0</v>
      </c>
      <c r="I1802" s="22">
        <v>1</v>
      </c>
      <c r="J1802" s="25">
        <v>0</v>
      </c>
      <c r="K1802" s="95">
        <v>1</v>
      </c>
      <c r="L1802" s="12">
        <v>0</v>
      </c>
      <c r="M1802" s="12">
        <v>1</v>
      </c>
      <c r="N1802" s="27">
        <f t="shared" si="176"/>
        <v>1</v>
      </c>
      <c r="O1802" s="29">
        <v>1</v>
      </c>
      <c r="P1802" s="125">
        <v>0</v>
      </c>
      <c r="Q1802" s="125">
        <v>0</v>
      </c>
      <c r="R1802" s="31">
        <f t="shared" si="177"/>
        <v>0</v>
      </c>
      <c r="S1802" s="14">
        <v>1559</v>
      </c>
      <c r="T1802" s="15">
        <v>9.2896000000000001</v>
      </c>
      <c r="U1802" s="15">
        <v>167.82208060626937</v>
      </c>
      <c r="V1802" s="33">
        <f t="shared" si="178"/>
        <v>0</v>
      </c>
      <c r="W1802" s="34">
        <v>0</v>
      </c>
      <c r="X1802" s="19">
        <v>0</v>
      </c>
      <c r="Y1802" s="36">
        <v>0</v>
      </c>
      <c r="Z1802" s="41">
        <v>0</v>
      </c>
      <c r="AA1802" s="5">
        <f t="shared" si="174"/>
        <v>3</v>
      </c>
      <c r="AB1802" s="5">
        <f t="shared" si="175"/>
        <v>1</v>
      </c>
    </row>
    <row r="1803" spans="1:28" customFormat="1" ht="15" customHeight="1">
      <c r="A1803" s="6">
        <v>18089</v>
      </c>
      <c r="B1803" s="5" t="s">
        <v>5407</v>
      </c>
      <c r="C1803" s="5" t="s">
        <v>12952</v>
      </c>
      <c r="D1803" s="5" t="s">
        <v>5408</v>
      </c>
      <c r="E1803" s="9" t="s">
        <v>11055</v>
      </c>
      <c r="F1803" s="111">
        <v>0</v>
      </c>
      <c r="G1803" s="111">
        <v>1</v>
      </c>
      <c r="H1803" s="109">
        <f t="shared" si="173"/>
        <v>1</v>
      </c>
      <c r="I1803" s="22">
        <v>1</v>
      </c>
      <c r="J1803" s="25">
        <v>1</v>
      </c>
      <c r="K1803" s="95">
        <v>1</v>
      </c>
      <c r="L1803" s="12">
        <v>1</v>
      </c>
      <c r="M1803" s="12">
        <v>1</v>
      </c>
      <c r="N1803" s="27">
        <f t="shared" si="176"/>
        <v>1</v>
      </c>
      <c r="O1803" s="29">
        <v>1</v>
      </c>
      <c r="P1803" s="125">
        <v>0</v>
      </c>
      <c r="Q1803" s="125">
        <v>1</v>
      </c>
      <c r="R1803" s="31">
        <f t="shared" si="177"/>
        <v>1</v>
      </c>
      <c r="S1803" s="14">
        <v>378</v>
      </c>
      <c r="T1803" s="15">
        <v>28.140300000000003</v>
      </c>
      <c r="U1803" s="15">
        <v>13.43269261521732</v>
      </c>
      <c r="V1803" s="33">
        <f t="shared" si="178"/>
        <v>1</v>
      </c>
      <c r="W1803" s="34">
        <v>0</v>
      </c>
      <c r="X1803" s="19">
        <v>1</v>
      </c>
      <c r="Y1803" s="36">
        <v>1</v>
      </c>
      <c r="Z1803" s="41">
        <v>0</v>
      </c>
      <c r="AA1803" s="5">
        <f t="shared" si="174"/>
        <v>8</v>
      </c>
      <c r="AB1803" s="5">
        <f t="shared" si="175"/>
        <v>1</v>
      </c>
    </row>
    <row r="1804" spans="1:28" customFormat="1" ht="15" customHeight="1">
      <c r="A1804" s="6">
        <v>18090</v>
      </c>
      <c r="B1804" s="5" t="s">
        <v>5445</v>
      </c>
      <c r="C1804" s="5" t="s">
        <v>12953</v>
      </c>
      <c r="D1804" s="5" t="s">
        <v>5446</v>
      </c>
      <c r="E1804" s="9" t="s">
        <v>11055</v>
      </c>
      <c r="F1804" s="111">
        <v>1</v>
      </c>
      <c r="G1804" s="111">
        <v>0</v>
      </c>
      <c r="H1804" s="109">
        <f t="shared" si="173"/>
        <v>1</v>
      </c>
      <c r="I1804" s="22">
        <v>1</v>
      </c>
      <c r="J1804" s="25">
        <v>1</v>
      </c>
      <c r="K1804" s="95">
        <v>1</v>
      </c>
      <c r="L1804" s="12">
        <v>0</v>
      </c>
      <c r="M1804" s="12">
        <v>1</v>
      </c>
      <c r="N1804" s="27">
        <f t="shared" si="176"/>
        <v>1</v>
      </c>
      <c r="O1804" s="29">
        <v>1</v>
      </c>
      <c r="P1804" s="125">
        <v>0</v>
      </c>
      <c r="Q1804" s="125">
        <v>0</v>
      </c>
      <c r="R1804" s="31">
        <f t="shared" si="177"/>
        <v>0</v>
      </c>
      <c r="S1804" s="14">
        <v>1108</v>
      </c>
      <c r="T1804" s="15">
        <v>19.020699999999998</v>
      </c>
      <c r="U1804" s="15">
        <v>58.252325098445382</v>
      </c>
      <c r="V1804" s="33">
        <f t="shared" si="178"/>
        <v>1</v>
      </c>
      <c r="W1804" s="34">
        <v>0</v>
      </c>
      <c r="X1804" s="19">
        <v>0</v>
      </c>
      <c r="Y1804" s="36">
        <v>0</v>
      </c>
      <c r="Z1804" s="41">
        <v>0</v>
      </c>
      <c r="AA1804" s="5">
        <f t="shared" si="174"/>
        <v>6</v>
      </c>
      <c r="AB1804" s="5">
        <f t="shared" si="175"/>
        <v>1</v>
      </c>
    </row>
    <row r="1805" spans="1:28" customFormat="1" ht="15" customHeight="1">
      <c r="A1805" s="6">
        <v>18091</v>
      </c>
      <c r="B1805" s="5" t="s">
        <v>5449</v>
      </c>
      <c r="C1805" s="5" t="s">
        <v>12954</v>
      </c>
      <c r="D1805" s="5" t="s">
        <v>5450</v>
      </c>
      <c r="E1805" s="9" t="s">
        <v>11055</v>
      </c>
      <c r="F1805" s="111">
        <v>1</v>
      </c>
      <c r="G1805" s="111">
        <v>0</v>
      </c>
      <c r="H1805" s="109">
        <f t="shared" si="173"/>
        <v>1</v>
      </c>
      <c r="I1805" s="22">
        <v>1</v>
      </c>
      <c r="J1805" s="25">
        <v>0</v>
      </c>
      <c r="K1805" s="95">
        <v>1</v>
      </c>
      <c r="L1805" s="12">
        <v>0</v>
      </c>
      <c r="M1805" s="12">
        <v>1</v>
      </c>
      <c r="N1805" s="27">
        <f t="shared" si="176"/>
        <v>1</v>
      </c>
      <c r="O1805" s="29">
        <v>1</v>
      </c>
      <c r="P1805" s="125">
        <v>0</v>
      </c>
      <c r="Q1805" s="125">
        <v>0</v>
      </c>
      <c r="R1805" s="31">
        <f t="shared" si="177"/>
        <v>0</v>
      </c>
      <c r="S1805" s="14">
        <v>502</v>
      </c>
      <c r="T1805" s="15">
        <v>7.0642999999999994</v>
      </c>
      <c r="U1805" s="15">
        <v>71.061534759282594</v>
      </c>
      <c r="V1805" s="33">
        <f t="shared" si="178"/>
        <v>1</v>
      </c>
      <c r="W1805" s="34">
        <v>0</v>
      </c>
      <c r="X1805" s="19">
        <v>0</v>
      </c>
      <c r="Y1805" s="36">
        <v>0</v>
      </c>
      <c r="Z1805" s="41">
        <v>0</v>
      </c>
      <c r="AA1805" s="5">
        <f t="shared" si="174"/>
        <v>5</v>
      </c>
      <c r="AB1805" s="5">
        <f t="shared" si="175"/>
        <v>1</v>
      </c>
    </row>
    <row r="1806" spans="1:28" customFormat="1" ht="15" customHeight="1">
      <c r="A1806" s="6">
        <v>18092</v>
      </c>
      <c r="B1806" s="5" t="s">
        <v>5455</v>
      </c>
      <c r="C1806" s="5" t="s">
        <v>12955</v>
      </c>
      <c r="D1806" s="5" t="s">
        <v>5456</v>
      </c>
      <c r="E1806" s="9" t="s">
        <v>11055</v>
      </c>
      <c r="F1806" s="111">
        <v>1</v>
      </c>
      <c r="G1806" s="111">
        <v>0</v>
      </c>
      <c r="H1806" s="109">
        <f t="shared" si="173"/>
        <v>1</v>
      </c>
      <c r="I1806" s="22">
        <v>0</v>
      </c>
      <c r="J1806" s="25">
        <v>0</v>
      </c>
      <c r="K1806" s="95">
        <v>1</v>
      </c>
      <c r="L1806" s="12">
        <v>0</v>
      </c>
      <c r="M1806" s="12">
        <v>1</v>
      </c>
      <c r="N1806" s="27">
        <f t="shared" si="176"/>
        <v>1</v>
      </c>
      <c r="O1806" s="29">
        <v>1</v>
      </c>
      <c r="P1806" s="125">
        <v>0</v>
      </c>
      <c r="Q1806" s="125">
        <v>0</v>
      </c>
      <c r="R1806" s="31">
        <f t="shared" si="177"/>
        <v>0</v>
      </c>
      <c r="S1806" s="14">
        <v>1494</v>
      </c>
      <c r="T1806" s="15">
        <v>12.5108</v>
      </c>
      <c r="U1806" s="15">
        <v>119.41682386418135</v>
      </c>
      <c r="V1806" s="33">
        <f t="shared" si="178"/>
        <v>0</v>
      </c>
      <c r="W1806" s="34">
        <v>0</v>
      </c>
      <c r="X1806" s="19">
        <v>0</v>
      </c>
      <c r="Y1806" s="36">
        <v>1</v>
      </c>
      <c r="Z1806" s="41">
        <v>0</v>
      </c>
      <c r="AA1806" s="5">
        <f t="shared" si="174"/>
        <v>4</v>
      </c>
      <c r="AB1806" s="5">
        <f t="shared" si="175"/>
        <v>1</v>
      </c>
    </row>
    <row r="1807" spans="1:28" customFormat="1" ht="15" customHeight="1">
      <c r="A1807" s="6">
        <v>18093</v>
      </c>
      <c r="B1807" s="5" t="s">
        <v>5515</v>
      </c>
      <c r="C1807" s="5" t="s">
        <v>12956</v>
      </c>
      <c r="D1807" s="5" t="s">
        <v>5516</v>
      </c>
      <c r="E1807" s="9" t="s">
        <v>11055</v>
      </c>
      <c r="F1807" s="111">
        <v>0</v>
      </c>
      <c r="G1807" s="111">
        <v>0</v>
      </c>
      <c r="H1807" s="109">
        <f t="shared" si="173"/>
        <v>0</v>
      </c>
      <c r="I1807" s="22">
        <v>0</v>
      </c>
      <c r="J1807" s="25">
        <v>0</v>
      </c>
      <c r="K1807" s="95">
        <v>1</v>
      </c>
      <c r="L1807" s="12">
        <v>0</v>
      </c>
      <c r="M1807" s="12">
        <v>1</v>
      </c>
      <c r="N1807" s="27">
        <f t="shared" si="176"/>
        <v>1</v>
      </c>
      <c r="O1807" s="29">
        <v>1</v>
      </c>
      <c r="P1807" s="125">
        <v>0</v>
      </c>
      <c r="Q1807" s="125">
        <v>0</v>
      </c>
      <c r="R1807" s="31">
        <f t="shared" si="177"/>
        <v>0</v>
      </c>
      <c r="S1807" s="14">
        <v>3792</v>
      </c>
      <c r="T1807" s="15">
        <v>9.5561000000000007</v>
      </c>
      <c r="U1807" s="15">
        <v>396.81460009836644</v>
      </c>
      <c r="V1807" s="33">
        <f t="shared" si="178"/>
        <v>0</v>
      </c>
      <c r="W1807" s="34">
        <v>0</v>
      </c>
      <c r="X1807" s="19">
        <v>0</v>
      </c>
      <c r="Y1807" s="36">
        <v>0</v>
      </c>
      <c r="Z1807" s="41">
        <v>0</v>
      </c>
      <c r="AA1807" s="5">
        <f t="shared" si="174"/>
        <v>2</v>
      </c>
      <c r="AB1807" s="5">
        <f t="shared" si="175"/>
        <v>1</v>
      </c>
    </row>
    <row r="1808" spans="1:28" customFormat="1" ht="15" customHeight="1">
      <c r="A1808" s="6">
        <v>18094</v>
      </c>
      <c r="B1808" s="5" t="s">
        <v>5733</v>
      </c>
      <c r="C1808" s="5" t="s">
        <v>12957</v>
      </c>
      <c r="D1808" s="5" t="s">
        <v>5734</v>
      </c>
      <c r="E1808" s="9" t="s">
        <v>11055</v>
      </c>
      <c r="F1808" s="111">
        <v>0</v>
      </c>
      <c r="G1808" s="111">
        <v>1</v>
      </c>
      <c r="H1808" s="109">
        <f t="shared" si="173"/>
        <v>1</v>
      </c>
      <c r="I1808" s="22">
        <v>1</v>
      </c>
      <c r="J1808" s="25">
        <v>0</v>
      </c>
      <c r="K1808" s="95">
        <v>1</v>
      </c>
      <c r="L1808" s="12">
        <v>0</v>
      </c>
      <c r="M1808" s="12">
        <v>1</v>
      </c>
      <c r="N1808" s="27">
        <f t="shared" si="176"/>
        <v>1</v>
      </c>
      <c r="O1808" s="29">
        <v>1</v>
      </c>
      <c r="P1808" s="125">
        <v>0</v>
      </c>
      <c r="Q1808" s="125">
        <v>0</v>
      </c>
      <c r="R1808" s="31">
        <f t="shared" si="177"/>
        <v>0</v>
      </c>
      <c r="S1808" s="14">
        <v>924</v>
      </c>
      <c r="T1808" s="15">
        <v>19.0654</v>
      </c>
      <c r="U1808" s="15">
        <v>48.464758148268594</v>
      </c>
      <c r="V1808" s="33">
        <f t="shared" si="178"/>
        <v>1</v>
      </c>
      <c r="W1808" s="34">
        <v>0</v>
      </c>
      <c r="X1808" s="19">
        <v>1</v>
      </c>
      <c r="Y1808" s="36">
        <v>0</v>
      </c>
      <c r="Z1808" s="41">
        <v>0</v>
      </c>
      <c r="AA1808" s="5">
        <f t="shared" si="174"/>
        <v>5</v>
      </c>
      <c r="AB1808" s="5">
        <f t="shared" si="175"/>
        <v>1</v>
      </c>
    </row>
    <row r="1809" spans="1:28" customFormat="1" ht="15" customHeight="1">
      <c r="A1809" s="6">
        <v>18095</v>
      </c>
      <c r="B1809" s="5" t="s">
        <v>5793</v>
      </c>
      <c r="C1809" s="5" t="s">
        <v>12958</v>
      </c>
      <c r="D1809" s="5" t="s">
        <v>5794</v>
      </c>
      <c r="E1809" s="9" t="s">
        <v>11055</v>
      </c>
      <c r="F1809" s="111">
        <v>0</v>
      </c>
      <c r="G1809" s="111">
        <v>1</v>
      </c>
      <c r="H1809" s="109">
        <f t="shared" si="173"/>
        <v>1</v>
      </c>
      <c r="I1809" s="22">
        <v>1</v>
      </c>
      <c r="J1809" s="25">
        <v>0</v>
      </c>
      <c r="K1809" s="95">
        <v>1</v>
      </c>
      <c r="L1809" s="12">
        <v>0</v>
      </c>
      <c r="M1809" s="12">
        <v>0</v>
      </c>
      <c r="N1809" s="27">
        <f t="shared" si="176"/>
        <v>1</v>
      </c>
      <c r="O1809" s="29">
        <v>1</v>
      </c>
      <c r="P1809" s="125">
        <v>0</v>
      </c>
      <c r="Q1809" s="125">
        <v>0</v>
      </c>
      <c r="R1809" s="31">
        <f t="shared" si="177"/>
        <v>0</v>
      </c>
      <c r="S1809" s="14">
        <v>1689</v>
      </c>
      <c r="T1809" s="15">
        <v>15.741800000000001</v>
      </c>
      <c r="U1809" s="15">
        <v>107.29395621847564</v>
      </c>
      <c r="V1809" s="33">
        <f t="shared" si="178"/>
        <v>0</v>
      </c>
      <c r="W1809" s="34">
        <v>0</v>
      </c>
      <c r="X1809" s="19">
        <v>0</v>
      </c>
      <c r="Y1809" s="36">
        <v>0</v>
      </c>
      <c r="Z1809" s="41">
        <v>0</v>
      </c>
      <c r="AA1809" s="5">
        <f t="shared" si="174"/>
        <v>4</v>
      </c>
      <c r="AB1809" s="5">
        <f t="shared" si="175"/>
        <v>1</v>
      </c>
    </row>
    <row r="1810" spans="1:28" customFormat="1" ht="15" customHeight="1">
      <c r="A1810" s="6">
        <v>18096</v>
      </c>
      <c r="B1810" s="5" t="s">
        <v>5807</v>
      </c>
      <c r="C1810" s="5" t="s">
        <v>12959</v>
      </c>
      <c r="D1810" s="5" t="s">
        <v>5808</v>
      </c>
      <c r="E1810" s="9" t="s">
        <v>11055</v>
      </c>
      <c r="F1810" s="111">
        <v>0</v>
      </c>
      <c r="G1810" s="111">
        <v>1</v>
      </c>
      <c r="H1810" s="109">
        <f t="shared" si="173"/>
        <v>1</v>
      </c>
      <c r="I1810" s="22">
        <v>1</v>
      </c>
      <c r="J1810" s="25">
        <v>0</v>
      </c>
      <c r="K1810" s="95">
        <v>1</v>
      </c>
      <c r="L1810" s="12">
        <v>0</v>
      </c>
      <c r="M1810" s="12">
        <v>1</v>
      </c>
      <c r="N1810" s="27">
        <f t="shared" si="176"/>
        <v>1</v>
      </c>
      <c r="O1810" s="29">
        <v>1</v>
      </c>
      <c r="P1810" s="125">
        <v>0</v>
      </c>
      <c r="Q1810" s="125">
        <v>0</v>
      </c>
      <c r="R1810" s="31">
        <f t="shared" si="177"/>
        <v>0</v>
      </c>
      <c r="S1810" s="14">
        <v>561</v>
      </c>
      <c r="T1810" s="15">
        <v>11.403699999999999</v>
      </c>
      <c r="U1810" s="15">
        <v>49.194559660461081</v>
      </c>
      <c r="V1810" s="33">
        <f t="shared" si="178"/>
        <v>1</v>
      </c>
      <c r="W1810" s="34">
        <v>1</v>
      </c>
      <c r="X1810" s="19">
        <v>0</v>
      </c>
      <c r="Y1810" s="36">
        <v>0</v>
      </c>
      <c r="Z1810" s="41">
        <v>0</v>
      </c>
      <c r="AA1810" s="5">
        <f t="shared" si="174"/>
        <v>6</v>
      </c>
      <c r="AB1810" s="5">
        <f t="shared" si="175"/>
        <v>1</v>
      </c>
    </row>
    <row r="1811" spans="1:28" customFormat="1" ht="15" customHeight="1">
      <c r="A1811" s="6">
        <v>18097</v>
      </c>
      <c r="B1811" s="5" t="s">
        <v>5983</v>
      </c>
      <c r="C1811" s="5" t="s">
        <v>12960</v>
      </c>
      <c r="D1811" s="5" t="s">
        <v>5984</v>
      </c>
      <c r="E1811" s="9" t="s">
        <v>11055</v>
      </c>
      <c r="F1811" s="111">
        <v>0</v>
      </c>
      <c r="G1811" s="111">
        <v>1</v>
      </c>
      <c r="H1811" s="109">
        <f t="shared" si="173"/>
        <v>1</v>
      </c>
      <c r="I1811" s="22">
        <v>1</v>
      </c>
      <c r="J1811" s="25">
        <v>0</v>
      </c>
      <c r="K1811" s="95">
        <v>1</v>
      </c>
      <c r="L1811" s="12">
        <v>0</v>
      </c>
      <c r="M1811" s="12">
        <v>1</v>
      </c>
      <c r="N1811" s="27">
        <f t="shared" si="176"/>
        <v>1</v>
      </c>
      <c r="O1811" s="29">
        <v>1</v>
      </c>
      <c r="P1811" s="125">
        <v>0</v>
      </c>
      <c r="Q1811" s="125">
        <v>0</v>
      </c>
      <c r="R1811" s="31">
        <f t="shared" si="177"/>
        <v>0</v>
      </c>
      <c r="S1811" s="14">
        <v>383</v>
      </c>
      <c r="T1811" s="15">
        <v>2.4047000000000001</v>
      </c>
      <c r="U1811" s="15">
        <v>159.27142678920447</v>
      </c>
      <c r="V1811" s="33">
        <f t="shared" si="178"/>
        <v>0</v>
      </c>
      <c r="W1811" s="34">
        <v>1</v>
      </c>
      <c r="X1811" s="19">
        <v>0</v>
      </c>
      <c r="Y1811" s="36">
        <v>0</v>
      </c>
      <c r="Z1811" s="41">
        <v>0</v>
      </c>
      <c r="AA1811" s="5">
        <f t="shared" si="174"/>
        <v>5</v>
      </c>
      <c r="AB1811" s="5">
        <f t="shared" si="175"/>
        <v>1</v>
      </c>
    </row>
    <row r="1812" spans="1:28" customFormat="1" ht="15" customHeight="1">
      <c r="A1812" s="6">
        <v>18098</v>
      </c>
      <c r="B1812" s="5" t="s">
        <v>5993</v>
      </c>
      <c r="C1812" s="5" t="s">
        <v>12961</v>
      </c>
      <c r="D1812" s="5" t="s">
        <v>5994</v>
      </c>
      <c r="E1812" s="9" t="s">
        <v>11055</v>
      </c>
      <c r="F1812" s="111">
        <v>0</v>
      </c>
      <c r="G1812" s="111">
        <v>1</v>
      </c>
      <c r="H1812" s="109">
        <f t="shared" si="173"/>
        <v>1</v>
      </c>
      <c r="I1812" s="22">
        <v>0</v>
      </c>
      <c r="J1812" s="25">
        <v>1</v>
      </c>
      <c r="K1812" s="95">
        <v>1</v>
      </c>
      <c r="L1812" s="12">
        <v>0</v>
      </c>
      <c r="M1812" s="12">
        <v>1</v>
      </c>
      <c r="N1812" s="27">
        <f t="shared" si="176"/>
        <v>1</v>
      </c>
      <c r="O1812" s="29">
        <v>1</v>
      </c>
      <c r="P1812" s="125">
        <v>0</v>
      </c>
      <c r="Q1812" s="125">
        <v>0</v>
      </c>
      <c r="R1812" s="31">
        <f t="shared" si="177"/>
        <v>0</v>
      </c>
      <c r="S1812" s="14">
        <v>307</v>
      </c>
      <c r="T1812" s="15">
        <v>14.9747</v>
      </c>
      <c r="U1812" s="15">
        <v>20.501245433965288</v>
      </c>
      <c r="V1812" s="33">
        <f t="shared" si="178"/>
        <v>1</v>
      </c>
      <c r="W1812" s="34">
        <v>1</v>
      </c>
      <c r="X1812" s="19">
        <v>1</v>
      </c>
      <c r="Y1812" s="36">
        <v>0</v>
      </c>
      <c r="Z1812" s="41">
        <v>0</v>
      </c>
      <c r="AA1812" s="5">
        <f t="shared" si="174"/>
        <v>6</v>
      </c>
      <c r="AB1812" s="5">
        <f t="shared" si="175"/>
        <v>1</v>
      </c>
    </row>
    <row r="1813" spans="1:28" customFormat="1" ht="15" customHeight="1">
      <c r="A1813" s="6">
        <v>18099</v>
      </c>
      <c r="B1813" s="5" t="s">
        <v>6017</v>
      </c>
      <c r="C1813" s="5" t="s">
        <v>12962</v>
      </c>
      <c r="D1813" s="5" t="s">
        <v>6018</v>
      </c>
      <c r="E1813" s="9" t="s">
        <v>11055</v>
      </c>
      <c r="F1813" s="111">
        <v>1</v>
      </c>
      <c r="G1813" s="111">
        <v>0</v>
      </c>
      <c r="H1813" s="109">
        <f t="shared" si="173"/>
        <v>1</v>
      </c>
      <c r="I1813" s="22">
        <v>1</v>
      </c>
      <c r="J1813" s="25">
        <v>0</v>
      </c>
      <c r="K1813" s="95">
        <v>1</v>
      </c>
      <c r="L1813" s="12">
        <v>0</v>
      </c>
      <c r="M1813" s="12">
        <v>1</v>
      </c>
      <c r="N1813" s="27">
        <f t="shared" si="176"/>
        <v>1</v>
      </c>
      <c r="O1813" s="29">
        <v>1</v>
      </c>
      <c r="P1813" s="125">
        <v>0</v>
      </c>
      <c r="Q1813" s="125">
        <v>0</v>
      </c>
      <c r="R1813" s="31">
        <f t="shared" si="177"/>
        <v>0</v>
      </c>
      <c r="S1813" s="14">
        <v>711</v>
      </c>
      <c r="T1813" s="15">
        <v>20.194400000000002</v>
      </c>
      <c r="U1813" s="15">
        <v>35.207780374757355</v>
      </c>
      <c r="V1813" s="33">
        <f t="shared" si="178"/>
        <v>1</v>
      </c>
      <c r="W1813" s="34">
        <v>1</v>
      </c>
      <c r="X1813" s="19">
        <v>0</v>
      </c>
      <c r="Y1813" s="36">
        <v>1</v>
      </c>
      <c r="Z1813" s="41">
        <v>0</v>
      </c>
      <c r="AA1813" s="5">
        <f t="shared" si="174"/>
        <v>7</v>
      </c>
      <c r="AB1813" s="5">
        <f t="shared" si="175"/>
        <v>1</v>
      </c>
    </row>
    <row r="1814" spans="1:28" customFormat="1" ht="15" customHeight="1">
      <c r="A1814" s="6">
        <v>18100</v>
      </c>
      <c r="B1814" s="5" t="s">
        <v>6051</v>
      </c>
      <c r="C1814" s="5" t="s">
        <v>12963</v>
      </c>
      <c r="D1814" s="5" t="s">
        <v>6052</v>
      </c>
      <c r="E1814" s="9" t="s">
        <v>11055</v>
      </c>
      <c r="F1814" s="111">
        <v>0</v>
      </c>
      <c r="G1814" s="111">
        <v>1</v>
      </c>
      <c r="H1814" s="109">
        <f t="shared" si="173"/>
        <v>1</v>
      </c>
      <c r="I1814" s="22">
        <v>1</v>
      </c>
      <c r="J1814" s="25">
        <v>0</v>
      </c>
      <c r="K1814" s="95">
        <v>1</v>
      </c>
      <c r="L1814" s="12">
        <v>0</v>
      </c>
      <c r="M1814" s="12">
        <v>1</v>
      </c>
      <c r="N1814" s="27">
        <f t="shared" si="176"/>
        <v>1</v>
      </c>
      <c r="O1814" s="29">
        <v>1</v>
      </c>
      <c r="P1814" s="125">
        <v>0</v>
      </c>
      <c r="Q1814" s="125">
        <v>0</v>
      </c>
      <c r="R1814" s="31">
        <f t="shared" si="177"/>
        <v>0</v>
      </c>
      <c r="S1814" s="14">
        <v>1722</v>
      </c>
      <c r="T1814" s="15">
        <v>15.493499999999999</v>
      </c>
      <c r="U1814" s="15">
        <v>111.14338270887792</v>
      </c>
      <c r="V1814" s="33">
        <f t="shared" si="178"/>
        <v>0</v>
      </c>
      <c r="W1814" s="34">
        <v>0</v>
      </c>
      <c r="X1814" s="19">
        <v>0</v>
      </c>
      <c r="Y1814" s="36">
        <v>0</v>
      </c>
      <c r="Z1814" s="41">
        <v>0</v>
      </c>
      <c r="AA1814" s="5">
        <f t="shared" si="174"/>
        <v>4</v>
      </c>
      <c r="AB1814" s="5">
        <f t="shared" si="175"/>
        <v>1</v>
      </c>
    </row>
    <row r="1815" spans="1:28" customFormat="1" ht="15" customHeight="1">
      <c r="A1815" s="6">
        <v>18101</v>
      </c>
      <c r="B1815" s="5" t="s">
        <v>6109</v>
      </c>
      <c r="C1815" s="5" t="s">
        <v>12964</v>
      </c>
      <c r="D1815" s="5" t="s">
        <v>6110</v>
      </c>
      <c r="E1815" s="9" t="s">
        <v>11055</v>
      </c>
      <c r="F1815" s="111">
        <v>0</v>
      </c>
      <c r="G1815" s="111">
        <v>1</v>
      </c>
      <c r="H1815" s="109">
        <f t="shared" si="173"/>
        <v>1</v>
      </c>
      <c r="I1815" s="22">
        <v>1</v>
      </c>
      <c r="J1815" s="25">
        <v>0</v>
      </c>
      <c r="K1815" s="95">
        <v>1</v>
      </c>
      <c r="L1815" s="12">
        <v>0</v>
      </c>
      <c r="M1815" s="12">
        <v>1</v>
      </c>
      <c r="N1815" s="27">
        <f t="shared" si="176"/>
        <v>1</v>
      </c>
      <c r="O1815" s="29">
        <v>1</v>
      </c>
      <c r="P1815" s="125">
        <v>0</v>
      </c>
      <c r="Q1815" s="125">
        <v>0</v>
      </c>
      <c r="R1815" s="31">
        <f t="shared" si="177"/>
        <v>0</v>
      </c>
      <c r="S1815" s="14">
        <v>721</v>
      </c>
      <c r="T1815" s="15">
        <v>8.299199999999999</v>
      </c>
      <c r="U1815" s="15">
        <v>86.875843454790839</v>
      </c>
      <c r="V1815" s="33">
        <f t="shared" si="178"/>
        <v>0</v>
      </c>
      <c r="W1815" s="34">
        <v>1</v>
      </c>
      <c r="X1815" s="19">
        <v>0</v>
      </c>
      <c r="Y1815" s="36">
        <v>0</v>
      </c>
      <c r="Z1815" s="41">
        <v>0</v>
      </c>
      <c r="AA1815" s="5">
        <f t="shared" si="174"/>
        <v>5</v>
      </c>
      <c r="AB1815" s="5">
        <f t="shared" si="175"/>
        <v>1</v>
      </c>
    </row>
    <row r="1816" spans="1:28" customFormat="1" ht="15" customHeight="1">
      <c r="A1816" s="6">
        <v>18103</v>
      </c>
      <c r="B1816" s="5" t="s">
        <v>6249</v>
      </c>
      <c r="C1816" s="5" t="s">
        <v>12965</v>
      </c>
      <c r="D1816" s="5" t="s">
        <v>6250</v>
      </c>
      <c r="E1816" s="9" t="s">
        <v>11055</v>
      </c>
      <c r="F1816" s="111">
        <v>1</v>
      </c>
      <c r="G1816" s="111">
        <v>0</v>
      </c>
      <c r="H1816" s="109">
        <f t="shared" si="173"/>
        <v>1</v>
      </c>
      <c r="I1816" s="22">
        <v>1</v>
      </c>
      <c r="J1816" s="25">
        <v>0</v>
      </c>
      <c r="K1816" s="95">
        <v>1</v>
      </c>
      <c r="L1816" s="12">
        <v>1</v>
      </c>
      <c r="M1816" s="12">
        <v>1</v>
      </c>
      <c r="N1816" s="27">
        <f t="shared" si="176"/>
        <v>1</v>
      </c>
      <c r="O1816" s="29">
        <v>1</v>
      </c>
      <c r="P1816" s="125">
        <v>0</v>
      </c>
      <c r="Q1816" s="125">
        <v>0</v>
      </c>
      <c r="R1816" s="31">
        <f t="shared" si="177"/>
        <v>0</v>
      </c>
      <c r="S1816" s="14">
        <v>364</v>
      </c>
      <c r="T1816" s="15">
        <v>8.0764999999999993</v>
      </c>
      <c r="U1816" s="15">
        <v>45.069027425246091</v>
      </c>
      <c r="V1816" s="33">
        <f t="shared" si="178"/>
        <v>1</v>
      </c>
      <c r="W1816" s="34">
        <v>0</v>
      </c>
      <c r="X1816" s="19">
        <v>0</v>
      </c>
      <c r="Y1816" s="36">
        <v>0</v>
      </c>
      <c r="Z1816" s="41">
        <v>0</v>
      </c>
      <c r="AA1816" s="5">
        <f t="shared" si="174"/>
        <v>5</v>
      </c>
      <c r="AB1816" s="5">
        <f t="shared" si="175"/>
        <v>1</v>
      </c>
    </row>
    <row r="1817" spans="1:28" customFormat="1" ht="15" customHeight="1">
      <c r="A1817" s="6">
        <v>18104</v>
      </c>
      <c r="B1817" s="5" t="s">
        <v>6385</v>
      </c>
      <c r="C1817" s="5" t="s">
        <v>12966</v>
      </c>
      <c r="D1817" s="5" t="s">
        <v>6386</v>
      </c>
      <c r="E1817" s="9" t="s">
        <v>11055</v>
      </c>
      <c r="F1817" s="111">
        <v>1</v>
      </c>
      <c r="G1817" s="111">
        <v>0</v>
      </c>
      <c r="H1817" s="109">
        <f t="shared" si="173"/>
        <v>1</v>
      </c>
      <c r="I1817" s="22">
        <v>1</v>
      </c>
      <c r="J1817" s="25">
        <v>0</v>
      </c>
      <c r="K1817" s="95">
        <v>1</v>
      </c>
      <c r="L1817" s="12">
        <v>0</v>
      </c>
      <c r="M1817" s="12">
        <v>1</v>
      </c>
      <c r="N1817" s="27">
        <f t="shared" si="176"/>
        <v>1</v>
      </c>
      <c r="O1817" s="29">
        <v>1</v>
      </c>
      <c r="P1817" s="125">
        <v>0</v>
      </c>
      <c r="Q1817" s="125">
        <v>0</v>
      </c>
      <c r="R1817" s="31">
        <f t="shared" si="177"/>
        <v>0</v>
      </c>
      <c r="S1817" s="14">
        <v>783</v>
      </c>
      <c r="T1817" s="15">
        <v>15.3812</v>
      </c>
      <c r="U1817" s="15">
        <v>50.906301198866146</v>
      </c>
      <c r="V1817" s="33">
        <f t="shared" si="178"/>
        <v>1</v>
      </c>
      <c r="W1817" s="34">
        <v>0</v>
      </c>
      <c r="X1817" s="19">
        <v>0</v>
      </c>
      <c r="Y1817" s="36">
        <v>0</v>
      </c>
      <c r="Z1817" s="41">
        <v>0</v>
      </c>
      <c r="AA1817" s="5">
        <f t="shared" si="174"/>
        <v>5</v>
      </c>
      <c r="AB1817" s="5">
        <f t="shared" si="175"/>
        <v>1</v>
      </c>
    </row>
    <row r="1818" spans="1:28" customFormat="1" ht="15" customHeight="1">
      <c r="A1818" s="6">
        <v>18105</v>
      </c>
      <c r="B1818" s="5" t="s">
        <v>6387</v>
      </c>
      <c r="C1818" s="5" t="s">
        <v>12967</v>
      </c>
      <c r="D1818" s="5" t="s">
        <v>6388</v>
      </c>
      <c r="E1818" s="9" t="s">
        <v>11055</v>
      </c>
      <c r="F1818" s="111">
        <v>0</v>
      </c>
      <c r="G1818" s="111">
        <v>1</v>
      </c>
      <c r="H1818" s="109">
        <f t="shared" si="173"/>
        <v>1</v>
      </c>
      <c r="I1818" s="22">
        <v>0</v>
      </c>
      <c r="J1818" s="25">
        <v>1</v>
      </c>
      <c r="K1818" s="95">
        <v>1</v>
      </c>
      <c r="L1818" s="12">
        <v>0</v>
      </c>
      <c r="M1818" s="12">
        <v>1</v>
      </c>
      <c r="N1818" s="27">
        <f t="shared" si="176"/>
        <v>1</v>
      </c>
      <c r="O1818" s="29">
        <v>1</v>
      </c>
      <c r="P1818" s="125">
        <v>0</v>
      </c>
      <c r="Q1818" s="125">
        <v>0</v>
      </c>
      <c r="R1818" s="31">
        <f t="shared" si="177"/>
        <v>0</v>
      </c>
      <c r="S1818" s="14">
        <v>173</v>
      </c>
      <c r="T1818" s="15">
        <v>3.9101999999999997</v>
      </c>
      <c r="U1818" s="15">
        <v>44.243261214260144</v>
      </c>
      <c r="V1818" s="33">
        <f t="shared" si="178"/>
        <v>1</v>
      </c>
      <c r="W1818" s="34">
        <v>1</v>
      </c>
      <c r="X1818" s="19">
        <v>0</v>
      </c>
      <c r="Y1818" s="36">
        <v>0</v>
      </c>
      <c r="Z1818" s="41">
        <v>0</v>
      </c>
      <c r="AA1818" s="5">
        <f t="shared" si="174"/>
        <v>6</v>
      </c>
      <c r="AB1818" s="5">
        <f t="shared" si="175"/>
        <v>1</v>
      </c>
    </row>
    <row r="1819" spans="1:28" customFormat="1" ht="15" customHeight="1">
      <c r="A1819" s="6">
        <v>18106</v>
      </c>
      <c r="B1819" s="5" t="s">
        <v>6587</v>
      </c>
      <c r="C1819" s="5" t="s">
        <v>12968</v>
      </c>
      <c r="D1819" s="5" t="s">
        <v>6588</v>
      </c>
      <c r="E1819" s="9" t="s">
        <v>11055</v>
      </c>
      <c r="F1819" s="111">
        <v>0</v>
      </c>
      <c r="G1819" s="111">
        <v>0</v>
      </c>
      <c r="H1819" s="109">
        <f t="shared" si="173"/>
        <v>0</v>
      </c>
      <c r="I1819" s="22">
        <v>1</v>
      </c>
      <c r="J1819" s="25">
        <v>0</v>
      </c>
      <c r="K1819" s="95">
        <v>1</v>
      </c>
      <c r="L1819" s="12">
        <v>0</v>
      </c>
      <c r="M1819" s="12">
        <v>1</v>
      </c>
      <c r="N1819" s="27">
        <f t="shared" si="176"/>
        <v>1</v>
      </c>
      <c r="O1819" s="29">
        <v>1</v>
      </c>
      <c r="P1819" s="125">
        <v>0</v>
      </c>
      <c r="Q1819" s="125">
        <v>0</v>
      </c>
      <c r="R1819" s="31">
        <f t="shared" si="177"/>
        <v>0</v>
      </c>
      <c r="S1819" s="14">
        <v>1181</v>
      </c>
      <c r="T1819" s="15">
        <v>24.979600000000001</v>
      </c>
      <c r="U1819" s="15">
        <v>47.278579320725711</v>
      </c>
      <c r="V1819" s="33">
        <f t="shared" si="178"/>
        <v>1</v>
      </c>
      <c r="W1819" s="34">
        <v>0</v>
      </c>
      <c r="X1819" s="19">
        <v>0</v>
      </c>
      <c r="Y1819" s="36">
        <v>0</v>
      </c>
      <c r="Z1819" s="41">
        <v>0</v>
      </c>
      <c r="AA1819" s="5">
        <f t="shared" si="174"/>
        <v>4</v>
      </c>
      <c r="AB1819" s="5">
        <f t="shared" si="175"/>
        <v>1</v>
      </c>
    </row>
    <row r="1820" spans="1:28" customFormat="1" ht="15" customHeight="1">
      <c r="A1820" s="6">
        <v>18107</v>
      </c>
      <c r="B1820" s="5" t="s">
        <v>6683</v>
      </c>
      <c r="C1820" s="5" t="s">
        <v>12969</v>
      </c>
      <c r="D1820" s="5" t="s">
        <v>6684</v>
      </c>
      <c r="E1820" s="9" t="s">
        <v>11055</v>
      </c>
      <c r="F1820" s="111">
        <v>1</v>
      </c>
      <c r="G1820" s="111">
        <v>0</v>
      </c>
      <c r="H1820" s="109">
        <f t="shared" si="173"/>
        <v>1</v>
      </c>
      <c r="I1820" s="22">
        <v>1</v>
      </c>
      <c r="J1820" s="25">
        <v>0</v>
      </c>
      <c r="K1820" s="95">
        <v>1</v>
      </c>
      <c r="L1820" s="12">
        <v>0</v>
      </c>
      <c r="M1820" s="12">
        <v>1</v>
      </c>
      <c r="N1820" s="27">
        <f t="shared" si="176"/>
        <v>1</v>
      </c>
      <c r="O1820" s="29">
        <v>1</v>
      </c>
      <c r="P1820" s="125">
        <v>0</v>
      </c>
      <c r="Q1820" s="125">
        <v>0</v>
      </c>
      <c r="R1820" s="31">
        <f t="shared" si="177"/>
        <v>0</v>
      </c>
      <c r="S1820" s="14">
        <v>1885</v>
      </c>
      <c r="T1820" s="15">
        <v>18.8066</v>
      </c>
      <c r="U1820" s="15">
        <v>100.23077004881266</v>
      </c>
      <c r="V1820" s="33">
        <f t="shared" si="178"/>
        <v>0</v>
      </c>
      <c r="W1820" s="34">
        <v>0</v>
      </c>
      <c r="X1820" s="19">
        <v>0</v>
      </c>
      <c r="Y1820" s="36">
        <v>0</v>
      </c>
      <c r="Z1820" s="41">
        <v>0</v>
      </c>
      <c r="AA1820" s="5">
        <f t="shared" si="174"/>
        <v>4</v>
      </c>
      <c r="AB1820" s="5">
        <f t="shared" si="175"/>
        <v>1</v>
      </c>
    </row>
    <row r="1821" spans="1:28" customFormat="1" ht="15" customHeight="1">
      <c r="A1821" s="6">
        <v>18108</v>
      </c>
      <c r="B1821" s="5" t="s">
        <v>6717</v>
      </c>
      <c r="C1821" s="5" t="s">
        <v>12970</v>
      </c>
      <c r="D1821" s="5" t="s">
        <v>6718</v>
      </c>
      <c r="E1821" s="9" t="s">
        <v>11055</v>
      </c>
      <c r="F1821" s="111">
        <v>1</v>
      </c>
      <c r="G1821" s="111">
        <v>0</v>
      </c>
      <c r="H1821" s="109">
        <f t="shared" si="173"/>
        <v>1</v>
      </c>
      <c r="I1821" s="22">
        <v>1</v>
      </c>
      <c r="J1821" s="25">
        <v>0</v>
      </c>
      <c r="K1821" s="95">
        <v>1</v>
      </c>
      <c r="L1821" s="12">
        <v>0</v>
      </c>
      <c r="M1821" s="12">
        <v>1</v>
      </c>
      <c r="N1821" s="27">
        <f t="shared" si="176"/>
        <v>1</v>
      </c>
      <c r="O1821" s="29">
        <v>1</v>
      </c>
      <c r="P1821" s="125">
        <v>0</v>
      </c>
      <c r="Q1821" s="125">
        <v>0</v>
      </c>
      <c r="R1821" s="31">
        <f t="shared" si="177"/>
        <v>0</v>
      </c>
      <c r="S1821" s="14">
        <v>316</v>
      </c>
      <c r="T1821" s="15">
        <v>6.1019000000000005</v>
      </c>
      <c r="U1821" s="15">
        <v>51.787148265294412</v>
      </c>
      <c r="V1821" s="33">
        <f t="shared" si="178"/>
        <v>1</v>
      </c>
      <c r="W1821" s="34">
        <v>1</v>
      </c>
      <c r="X1821" s="19">
        <v>0</v>
      </c>
      <c r="Y1821" s="36">
        <v>0</v>
      </c>
      <c r="Z1821" s="41">
        <v>0</v>
      </c>
      <c r="AA1821" s="5">
        <f t="shared" si="174"/>
        <v>6</v>
      </c>
      <c r="AB1821" s="5">
        <f t="shared" si="175"/>
        <v>1</v>
      </c>
    </row>
    <row r="1822" spans="1:28" customFormat="1" ht="15" customHeight="1">
      <c r="A1822" s="6">
        <v>18109</v>
      </c>
      <c r="B1822" s="5" t="s">
        <v>6753</v>
      </c>
      <c r="C1822" s="5" t="s">
        <v>12971</v>
      </c>
      <c r="D1822" s="5" t="s">
        <v>6754</v>
      </c>
      <c r="E1822" s="9" t="s">
        <v>11055</v>
      </c>
      <c r="F1822" s="111">
        <v>0</v>
      </c>
      <c r="G1822" s="111">
        <v>0</v>
      </c>
      <c r="H1822" s="109">
        <f t="shared" si="173"/>
        <v>0</v>
      </c>
      <c r="I1822" s="22">
        <v>1</v>
      </c>
      <c r="J1822" s="25">
        <v>0</v>
      </c>
      <c r="K1822" s="95">
        <v>1</v>
      </c>
      <c r="L1822" s="12">
        <v>0</v>
      </c>
      <c r="M1822" s="12">
        <v>1</v>
      </c>
      <c r="N1822" s="27">
        <f t="shared" si="176"/>
        <v>1</v>
      </c>
      <c r="O1822" s="29">
        <v>0</v>
      </c>
      <c r="P1822" s="125">
        <v>0</v>
      </c>
      <c r="Q1822" s="125">
        <v>0</v>
      </c>
      <c r="R1822" s="31">
        <f t="shared" si="177"/>
        <v>0</v>
      </c>
      <c r="S1822" s="14">
        <v>1987</v>
      </c>
      <c r="T1822" s="15">
        <v>9.3012999999999995</v>
      </c>
      <c r="U1822" s="15">
        <v>213.62605227226302</v>
      </c>
      <c r="V1822" s="33">
        <f t="shared" si="178"/>
        <v>0</v>
      </c>
      <c r="W1822" s="34">
        <v>0</v>
      </c>
      <c r="X1822" s="19">
        <v>0</v>
      </c>
      <c r="Y1822" s="36">
        <v>0</v>
      </c>
      <c r="Z1822" s="41">
        <v>0</v>
      </c>
      <c r="AA1822" s="5">
        <f t="shared" si="174"/>
        <v>2</v>
      </c>
      <c r="AB1822" s="5">
        <f t="shared" si="175"/>
        <v>1</v>
      </c>
    </row>
    <row r="1823" spans="1:28" customFormat="1" ht="15" customHeight="1">
      <c r="A1823" s="6">
        <v>18111</v>
      </c>
      <c r="B1823" s="5" t="s">
        <v>7052</v>
      </c>
      <c r="C1823" s="5" t="s">
        <v>12972</v>
      </c>
      <c r="D1823" s="5" t="s">
        <v>7053</v>
      </c>
      <c r="E1823" s="9" t="s">
        <v>11055</v>
      </c>
      <c r="F1823" s="111">
        <v>0</v>
      </c>
      <c r="G1823" s="111">
        <v>1</v>
      </c>
      <c r="H1823" s="109">
        <f t="shared" si="173"/>
        <v>1</v>
      </c>
      <c r="I1823" s="22">
        <v>1</v>
      </c>
      <c r="J1823" s="25">
        <v>0</v>
      </c>
      <c r="K1823" s="95">
        <v>1</v>
      </c>
      <c r="L1823" s="12">
        <v>0</v>
      </c>
      <c r="M1823" s="12">
        <v>1</v>
      </c>
      <c r="N1823" s="27">
        <f t="shared" si="176"/>
        <v>1</v>
      </c>
      <c r="O1823" s="29">
        <v>1</v>
      </c>
      <c r="P1823" s="125">
        <v>0</v>
      </c>
      <c r="Q1823" s="125">
        <v>0</v>
      </c>
      <c r="R1823" s="31">
        <f t="shared" si="177"/>
        <v>0</v>
      </c>
      <c r="S1823" s="14">
        <v>915</v>
      </c>
      <c r="T1823" s="15">
        <v>11.200899999999999</v>
      </c>
      <c r="U1823" s="15">
        <v>81.689864207340491</v>
      </c>
      <c r="V1823" s="33">
        <f t="shared" si="178"/>
        <v>0</v>
      </c>
      <c r="W1823" s="34">
        <v>1</v>
      </c>
      <c r="X1823" s="19">
        <v>0</v>
      </c>
      <c r="Y1823" s="36">
        <v>0</v>
      </c>
      <c r="Z1823" s="41">
        <v>0</v>
      </c>
      <c r="AA1823" s="5">
        <f t="shared" si="174"/>
        <v>5</v>
      </c>
      <c r="AB1823" s="5">
        <f t="shared" si="175"/>
        <v>1</v>
      </c>
    </row>
    <row r="1824" spans="1:28" customFormat="1" ht="15" customHeight="1">
      <c r="A1824" s="6">
        <v>18112</v>
      </c>
      <c r="B1824" s="5" t="s">
        <v>7098</v>
      </c>
      <c r="C1824" s="5" t="s">
        <v>12973</v>
      </c>
      <c r="D1824" s="5" t="s">
        <v>7099</v>
      </c>
      <c r="E1824" s="9" t="s">
        <v>11055</v>
      </c>
      <c r="F1824" s="111">
        <v>1</v>
      </c>
      <c r="G1824" s="111">
        <v>0</v>
      </c>
      <c r="H1824" s="109">
        <f t="shared" si="173"/>
        <v>1</v>
      </c>
      <c r="I1824" s="22">
        <v>1</v>
      </c>
      <c r="J1824" s="25">
        <v>0</v>
      </c>
      <c r="K1824" s="95">
        <v>1</v>
      </c>
      <c r="L1824" s="12">
        <v>0</v>
      </c>
      <c r="M1824" s="12">
        <v>1</v>
      </c>
      <c r="N1824" s="27">
        <f t="shared" si="176"/>
        <v>1</v>
      </c>
      <c r="O1824" s="29">
        <v>1</v>
      </c>
      <c r="P1824" s="125">
        <v>0</v>
      </c>
      <c r="Q1824" s="125">
        <v>0</v>
      </c>
      <c r="R1824" s="31">
        <f t="shared" si="177"/>
        <v>0</v>
      </c>
      <c r="S1824" s="14">
        <v>916</v>
      </c>
      <c r="T1824" s="15">
        <v>18.153299999999998</v>
      </c>
      <c r="U1824" s="15">
        <v>50.459145169197889</v>
      </c>
      <c r="V1824" s="33">
        <f t="shared" si="178"/>
        <v>1</v>
      </c>
      <c r="W1824" s="34">
        <v>1</v>
      </c>
      <c r="X1824" s="19">
        <v>0</v>
      </c>
      <c r="Y1824" s="36">
        <v>0</v>
      </c>
      <c r="Z1824" s="41">
        <v>0</v>
      </c>
      <c r="AA1824" s="5">
        <f t="shared" si="174"/>
        <v>6</v>
      </c>
      <c r="AB1824" s="5">
        <f t="shared" si="175"/>
        <v>1</v>
      </c>
    </row>
    <row r="1825" spans="1:28" customFormat="1" ht="15" customHeight="1">
      <c r="A1825" s="6">
        <v>18113</v>
      </c>
      <c r="B1825" s="5" t="s">
        <v>7100</v>
      </c>
      <c r="C1825" s="5" t="s">
        <v>12974</v>
      </c>
      <c r="D1825" s="5" t="s">
        <v>7101</v>
      </c>
      <c r="E1825" s="9" t="s">
        <v>11055</v>
      </c>
      <c r="F1825" s="111">
        <v>1</v>
      </c>
      <c r="G1825" s="111">
        <v>0</v>
      </c>
      <c r="H1825" s="109">
        <f t="shared" si="173"/>
        <v>1</v>
      </c>
      <c r="I1825" s="22">
        <v>1</v>
      </c>
      <c r="J1825" s="25">
        <v>0</v>
      </c>
      <c r="K1825" s="95">
        <v>1</v>
      </c>
      <c r="L1825" s="12">
        <v>0</v>
      </c>
      <c r="M1825" s="12">
        <v>1</v>
      </c>
      <c r="N1825" s="27">
        <f t="shared" si="176"/>
        <v>1</v>
      </c>
      <c r="O1825" s="29">
        <v>1</v>
      </c>
      <c r="P1825" s="125">
        <v>0</v>
      </c>
      <c r="Q1825" s="125">
        <v>0</v>
      </c>
      <c r="R1825" s="31">
        <f t="shared" si="177"/>
        <v>0</v>
      </c>
      <c r="S1825" s="14">
        <v>2108</v>
      </c>
      <c r="T1825" s="15">
        <v>25.106300000000001</v>
      </c>
      <c r="U1825" s="15">
        <v>83.962989369202148</v>
      </c>
      <c r="V1825" s="33">
        <f t="shared" si="178"/>
        <v>0</v>
      </c>
      <c r="W1825" s="34">
        <v>1</v>
      </c>
      <c r="X1825" s="19">
        <v>0</v>
      </c>
      <c r="Y1825" s="36">
        <v>1</v>
      </c>
      <c r="Z1825" s="41">
        <v>0</v>
      </c>
      <c r="AA1825" s="5">
        <f t="shared" si="174"/>
        <v>6</v>
      </c>
      <c r="AB1825" s="5">
        <f t="shared" si="175"/>
        <v>1</v>
      </c>
    </row>
    <row r="1826" spans="1:28" customFormat="1" ht="15" customHeight="1">
      <c r="A1826" s="6">
        <v>18114</v>
      </c>
      <c r="B1826" s="5" t="s">
        <v>7116</v>
      </c>
      <c r="C1826" s="5" t="s">
        <v>12975</v>
      </c>
      <c r="D1826" s="5" t="s">
        <v>7117</v>
      </c>
      <c r="E1826" s="9" t="s">
        <v>11055</v>
      </c>
      <c r="F1826" s="111">
        <v>1</v>
      </c>
      <c r="G1826" s="111">
        <v>0</v>
      </c>
      <c r="H1826" s="109">
        <f t="shared" si="173"/>
        <v>1</v>
      </c>
      <c r="I1826" s="22">
        <v>1</v>
      </c>
      <c r="J1826" s="25">
        <v>0</v>
      </c>
      <c r="K1826" s="95">
        <v>1</v>
      </c>
      <c r="L1826" s="12">
        <v>0</v>
      </c>
      <c r="M1826" s="12">
        <v>1</v>
      </c>
      <c r="N1826" s="27">
        <f t="shared" si="176"/>
        <v>1</v>
      </c>
      <c r="O1826" s="29">
        <v>1</v>
      </c>
      <c r="P1826" s="125">
        <v>0</v>
      </c>
      <c r="Q1826" s="125">
        <v>0</v>
      </c>
      <c r="R1826" s="31">
        <f t="shared" si="177"/>
        <v>0</v>
      </c>
      <c r="S1826" s="14">
        <v>2788</v>
      </c>
      <c r="T1826" s="15">
        <v>16.396799999999999</v>
      </c>
      <c r="U1826" s="15">
        <v>170.03317720530836</v>
      </c>
      <c r="V1826" s="33">
        <f t="shared" si="178"/>
        <v>0</v>
      </c>
      <c r="W1826" s="34">
        <v>1</v>
      </c>
      <c r="X1826" s="19">
        <v>0</v>
      </c>
      <c r="Y1826" s="36">
        <v>0</v>
      </c>
      <c r="Z1826" s="41">
        <v>0</v>
      </c>
      <c r="AA1826" s="5">
        <f t="shared" si="174"/>
        <v>5</v>
      </c>
      <c r="AB1826" s="5">
        <f t="shared" si="175"/>
        <v>1</v>
      </c>
    </row>
    <row r="1827" spans="1:28" customFormat="1" ht="15" customHeight="1">
      <c r="A1827" s="6">
        <v>18115</v>
      </c>
      <c r="B1827" s="5" t="s">
        <v>7144</v>
      </c>
      <c r="C1827" s="5" t="s">
        <v>12976</v>
      </c>
      <c r="D1827" s="5" t="s">
        <v>7145</v>
      </c>
      <c r="E1827" s="9" t="s">
        <v>11055</v>
      </c>
      <c r="F1827" s="111">
        <v>0</v>
      </c>
      <c r="G1827" s="111">
        <v>0</v>
      </c>
      <c r="H1827" s="109">
        <f t="shared" si="173"/>
        <v>0</v>
      </c>
      <c r="I1827" s="22">
        <v>1</v>
      </c>
      <c r="J1827" s="25">
        <v>0</v>
      </c>
      <c r="K1827" s="95">
        <v>1</v>
      </c>
      <c r="L1827" s="12">
        <v>0</v>
      </c>
      <c r="M1827" s="12">
        <v>1</v>
      </c>
      <c r="N1827" s="27">
        <f t="shared" si="176"/>
        <v>1</v>
      </c>
      <c r="O1827" s="29">
        <v>1</v>
      </c>
      <c r="P1827" s="125">
        <v>0</v>
      </c>
      <c r="Q1827" s="125">
        <v>0</v>
      </c>
      <c r="R1827" s="31">
        <f t="shared" si="177"/>
        <v>0</v>
      </c>
      <c r="S1827" s="14">
        <v>1702</v>
      </c>
      <c r="T1827" s="15">
        <v>11.308</v>
      </c>
      <c r="U1827" s="15">
        <v>150.51291121330033</v>
      </c>
      <c r="V1827" s="33">
        <f t="shared" si="178"/>
        <v>0</v>
      </c>
      <c r="W1827" s="34">
        <v>1</v>
      </c>
      <c r="X1827" s="19">
        <v>0</v>
      </c>
      <c r="Y1827" s="36">
        <v>0</v>
      </c>
      <c r="Z1827" s="41">
        <v>0</v>
      </c>
      <c r="AA1827" s="5">
        <f t="shared" si="174"/>
        <v>4</v>
      </c>
      <c r="AB1827" s="5">
        <f t="shared" si="175"/>
        <v>1</v>
      </c>
    </row>
    <row r="1828" spans="1:28" customFormat="1" ht="15" customHeight="1">
      <c r="A1828" s="6">
        <v>18116</v>
      </c>
      <c r="B1828" s="5" t="s">
        <v>7192</v>
      </c>
      <c r="C1828" s="5" t="s">
        <v>12977</v>
      </c>
      <c r="D1828" s="5" t="s">
        <v>7193</v>
      </c>
      <c r="E1828" s="9" t="s">
        <v>11055</v>
      </c>
      <c r="F1828" s="111">
        <v>0</v>
      </c>
      <c r="G1828" s="111">
        <v>0</v>
      </c>
      <c r="H1828" s="109">
        <f t="shared" si="173"/>
        <v>0</v>
      </c>
      <c r="I1828" s="22">
        <v>0</v>
      </c>
      <c r="J1828" s="25">
        <v>0</v>
      </c>
      <c r="K1828" s="95">
        <v>1</v>
      </c>
      <c r="L1828" s="12">
        <v>0</v>
      </c>
      <c r="M1828" s="12">
        <v>1</v>
      </c>
      <c r="N1828" s="27">
        <f t="shared" si="176"/>
        <v>1</v>
      </c>
      <c r="O1828" s="29">
        <v>1</v>
      </c>
      <c r="P1828" s="125">
        <v>0</v>
      </c>
      <c r="Q1828" s="125">
        <v>0</v>
      </c>
      <c r="R1828" s="31">
        <f t="shared" si="177"/>
        <v>0</v>
      </c>
      <c r="S1828" s="14">
        <v>722</v>
      </c>
      <c r="T1828" s="15">
        <v>7.0903999999999998</v>
      </c>
      <c r="U1828" s="15">
        <v>101.82782353604874</v>
      </c>
      <c r="V1828" s="33">
        <f t="shared" si="178"/>
        <v>0</v>
      </c>
      <c r="W1828" s="34">
        <v>0</v>
      </c>
      <c r="X1828" s="19">
        <v>0</v>
      </c>
      <c r="Y1828" s="36">
        <v>0</v>
      </c>
      <c r="Z1828" s="41">
        <v>0</v>
      </c>
      <c r="AA1828" s="5">
        <f t="shared" si="174"/>
        <v>2</v>
      </c>
      <c r="AB1828" s="5">
        <f t="shared" si="175"/>
        <v>1</v>
      </c>
    </row>
    <row r="1829" spans="1:28" customFormat="1" ht="15" customHeight="1">
      <c r="A1829" s="6">
        <v>18117</v>
      </c>
      <c r="B1829" s="5" t="s">
        <v>7342</v>
      </c>
      <c r="C1829" s="5" t="s">
        <v>12978</v>
      </c>
      <c r="D1829" s="5" t="s">
        <v>7343</v>
      </c>
      <c r="E1829" s="9" t="s">
        <v>11055</v>
      </c>
      <c r="F1829" s="111">
        <v>1</v>
      </c>
      <c r="G1829" s="111">
        <v>1</v>
      </c>
      <c r="H1829" s="109">
        <f t="shared" si="173"/>
        <v>1</v>
      </c>
      <c r="I1829" s="22">
        <v>1</v>
      </c>
      <c r="J1829" s="25">
        <v>0</v>
      </c>
      <c r="K1829" s="95">
        <v>1</v>
      </c>
      <c r="L1829" s="12">
        <v>0</v>
      </c>
      <c r="M1829" s="12">
        <v>1</v>
      </c>
      <c r="N1829" s="27">
        <f t="shared" si="176"/>
        <v>1</v>
      </c>
      <c r="O1829" s="29">
        <v>1</v>
      </c>
      <c r="P1829" s="125">
        <v>0</v>
      </c>
      <c r="Q1829" s="125">
        <v>0</v>
      </c>
      <c r="R1829" s="31">
        <f t="shared" si="177"/>
        <v>0</v>
      </c>
      <c r="S1829" s="14">
        <v>811</v>
      </c>
      <c r="T1829" s="15">
        <v>22.957600000000003</v>
      </c>
      <c r="U1829" s="15">
        <v>35.325992263999716</v>
      </c>
      <c r="V1829" s="33">
        <f t="shared" si="178"/>
        <v>1</v>
      </c>
      <c r="W1829" s="34">
        <v>1</v>
      </c>
      <c r="X1829" s="19">
        <v>1</v>
      </c>
      <c r="Y1829" s="36">
        <v>0</v>
      </c>
      <c r="Z1829" s="41">
        <v>0</v>
      </c>
      <c r="AA1829" s="5">
        <f t="shared" si="174"/>
        <v>6</v>
      </c>
      <c r="AB1829" s="5">
        <f t="shared" si="175"/>
        <v>1</v>
      </c>
    </row>
    <row r="1830" spans="1:28" customFormat="1" ht="15" customHeight="1">
      <c r="A1830" s="6">
        <v>18118</v>
      </c>
      <c r="B1830" s="5" t="s">
        <v>7398</v>
      </c>
      <c r="C1830" s="5" t="s">
        <v>12979</v>
      </c>
      <c r="D1830" s="5" t="s">
        <v>7399</v>
      </c>
      <c r="E1830" s="9" t="s">
        <v>11055</v>
      </c>
      <c r="F1830" s="111">
        <v>1</v>
      </c>
      <c r="G1830" s="111">
        <v>0</v>
      </c>
      <c r="H1830" s="109">
        <f t="shared" si="173"/>
        <v>1</v>
      </c>
      <c r="I1830" s="22">
        <v>1</v>
      </c>
      <c r="J1830" s="25">
        <v>0</v>
      </c>
      <c r="K1830" s="95">
        <v>1</v>
      </c>
      <c r="L1830" s="12">
        <v>0</v>
      </c>
      <c r="M1830" s="12">
        <v>0</v>
      </c>
      <c r="N1830" s="27">
        <f t="shared" si="176"/>
        <v>1</v>
      </c>
      <c r="O1830" s="29">
        <v>1</v>
      </c>
      <c r="P1830" s="125">
        <v>0</v>
      </c>
      <c r="Q1830" s="125">
        <v>0</v>
      </c>
      <c r="R1830" s="31">
        <f t="shared" si="177"/>
        <v>0</v>
      </c>
      <c r="S1830" s="14">
        <v>1551</v>
      </c>
      <c r="T1830" s="15">
        <v>4.4798</v>
      </c>
      <c r="U1830" s="15">
        <v>346.22081342917096</v>
      </c>
      <c r="V1830" s="33">
        <f t="shared" si="178"/>
        <v>0</v>
      </c>
      <c r="W1830" s="34">
        <v>0</v>
      </c>
      <c r="X1830" s="19">
        <v>0</v>
      </c>
      <c r="Y1830" s="36">
        <v>0</v>
      </c>
      <c r="Z1830" s="41">
        <v>0</v>
      </c>
      <c r="AA1830" s="5">
        <f t="shared" si="174"/>
        <v>4</v>
      </c>
      <c r="AB1830" s="5">
        <f t="shared" si="175"/>
        <v>1</v>
      </c>
    </row>
    <row r="1831" spans="1:28" customFormat="1" ht="15" customHeight="1">
      <c r="A1831" s="6">
        <v>18119</v>
      </c>
      <c r="B1831" s="5" t="s">
        <v>7700</v>
      </c>
      <c r="C1831" s="5" t="s">
        <v>12980</v>
      </c>
      <c r="D1831" s="5" t="s">
        <v>7701</v>
      </c>
      <c r="E1831" s="9" t="s">
        <v>11055</v>
      </c>
      <c r="F1831" s="111">
        <v>1</v>
      </c>
      <c r="G1831" s="111">
        <v>0</v>
      </c>
      <c r="H1831" s="109">
        <f t="shared" si="173"/>
        <v>1</v>
      </c>
      <c r="I1831" s="22">
        <v>1</v>
      </c>
      <c r="J1831" s="25">
        <v>1</v>
      </c>
      <c r="K1831" s="95">
        <v>1</v>
      </c>
      <c r="L1831" s="12">
        <v>0</v>
      </c>
      <c r="M1831" s="12">
        <v>1</v>
      </c>
      <c r="N1831" s="27">
        <f t="shared" si="176"/>
        <v>1</v>
      </c>
      <c r="O1831" s="29">
        <v>1</v>
      </c>
      <c r="P1831" s="125">
        <v>0</v>
      </c>
      <c r="Q1831" s="125">
        <v>0</v>
      </c>
      <c r="R1831" s="31">
        <f t="shared" si="177"/>
        <v>0</v>
      </c>
      <c r="S1831" s="14">
        <v>432</v>
      </c>
      <c r="T1831" s="15">
        <v>2.1597</v>
      </c>
      <c r="U1831" s="15">
        <v>200.02778163633837</v>
      </c>
      <c r="V1831" s="33">
        <f t="shared" si="178"/>
        <v>0</v>
      </c>
      <c r="W1831" s="34">
        <v>1</v>
      </c>
      <c r="X1831" s="19">
        <v>0</v>
      </c>
      <c r="Y1831" s="36">
        <v>0</v>
      </c>
      <c r="Z1831" s="41">
        <v>0</v>
      </c>
      <c r="AA1831" s="5">
        <f t="shared" si="174"/>
        <v>6</v>
      </c>
      <c r="AB1831" s="5">
        <f t="shared" si="175"/>
        <v>1</v>
      </c>
    </row>
    <row r="1832" spans="1:28" customFormat="1" ht="15" customHeight="1">
      <c r="A1832" s="6">
        <v>18120</v>
      </c>
      <c r="B1832" s="5" t="s">
        <v>7708</v>
      </c>
      <c r="C1832" s="5" t="s">
        <v>12981</v>
      </c>
      <c r="D1832" s="5" t="s">
        <v>7709</v>
      </c>
      <c r="E1832" s="9" t="s">
        <v>11055</v>
      </c>
      <c r="F1832" s="111">
        <v>0</v>
      </c>
      <c r="G1832" s="111">
        <v>1</v>
      </c>
      <c r="H1832" s="109">
        <f t="shared" si="173"/>
        <v>1</v>
      </c>
      <c r="I1832" s="22">
        <v>1</v>
      </c>
      <c r="J1832" s="25">
        <v>0</v>
      </c>
      <c r="K1832" s="95">
        <v>1</v>
      </c>
      <c r="L1832" s="12">
        <v>0</v>
      </c>
      <c r="M1832" s="12">
        <v>1</v>
      </c>
      <c r="N1832" s="27">
        <f t="shared" si="176"/>
        <v>1</v>
      </c>
      <c r="O1832" s="29">
        <v>1</v>
      </c>
      <c r="P1832" s="125">
        <v>0</v>
      </c>
      <c r="Q1832" s="125">
        <v>0</v>
      </c>
      <c r="R1832" s="31">
        <f t="shared" si="177"/>
        <v>0</v>
      </c>
      <c r="S1832" s="14">
        <v>1056</v>
      </c>
      <c r="T1832" s="15">
        <v>5.415</v>
      </c>
      <c r="U1832" s="15">
        <v>195.01385041551245</v>
      </c>
      <c r="V1832" s="33">
        <f t="shared" si="178"/>
        <v>0</v>
      </c>
      <c r="W1832" s="34">
        <v>0</v>
      </c>
      <c r="X1832" s="19">
        <v>0</v>
      </c>
      <c r="Y1832" s="36">
        <v>0</v>
      </c>
      <c r="Z1832" s="41">
        <v>0</v>
      </c>
      <c r="AA1832" s="5">
        <f t="shared" si="174"/>
        <v>4</v>
      </c>
      <c r="AB1832" s="5">
        <f t="shared" si="175"/>
        <v>1</v>
      </c>
    </row>
    <row r="1833" spans="1:28" customFormat="1" ht="15" customHeight="1">
      <c r="A1833" s="6">
        <v>18121</v>
      </c>
      <c r="B1833" s="5" t="s">
        <v>7730</v>
      </c>
      <c r="C1833" s="5" t="s">
        <v>12982</v>
      </c>
      <c r="D1833" s="5" t="s">
        <v>7731</v>
      </c>
      <c r="E1833" s="9" t="s">
        <v>11055</v>
      </c>
      <c r="F1833" s="111">
        <v>1</v>
      </c>
      <c r="G1833" s="111">
        <v>1</v>
      </c>
      <c r="H1833" s="109">
        <f t="shared" si="173"/>
        <v>1</v>
      </c>
      <c r="I1833" s="22">
        <v>0</v>
      </c>
      <c r="J1833" s="25">
        <v>0</v>
      </c>
      <c r="K1833" s="95">
        <v>1</v>
      </c>
      <c r="L1833" s="12">
        <v>0</v>
      </c>
      <c r="M1833" s="12">
        <v>1</v>
      </c>
      <c r="N1833" s="27">
        <f t="shared" si="176"/>
        <v>1</v>
      </c>
      <c r="O1833" s="29">
        <v>1</v>
      </c>
      <c r="P1833" s="125">
        <v>0</v>
      </c>
      <c r="Q1833" s="125">
        <v>0</v>
      </c>
      <c r="R1833" s="31">
        <f t="shared" si="177"/>
        <v>0</v>
      </c>
      <c r="S1833" s="14">
        <v>1506</v>
      </c>
      <c r="T1833" s="15">
        <v>11.667899999999999</v>
      </c>
      <c r="U1833" s="15">
        <v>129.0720695240789</v>
      </c>
      <c r="V1833" s="33">
        <f t="shared" si="178"/>
        <v>0</v>
      </c>
      <c r="W1833" s="34">
        <v>0</v>
      </c>
      <c r="X1833" s="19">
        <v>0</v>
      </c>
      <c r="Y1833" s="36">
        <v>0</v>
      </c>
      <c r="Z1833" s="41">
        <v>0</v>
      </c>
      <c r="AA1833" s="5">
        <f t="shared" si="174"/>
        <v>3</v>
      </c>
      <c r="AB1833" s="5">
        <f t="shared" si="175"/>
        <v>1</v>
      </c>
    </row>
    <row r="1834" spans="1:28" customFormat="1" ht="15" customHeight="1">
      <c r="A1834" s="6">
        <v>18124</v>
      </c>
      <c r="B1834" s="5" t="s">
        <v>7864</v>
      </c>
      <c r="C1834" s="5" t="s">
        <v>12983</v>
      </c>
      <c r="D1834" s="5" t="s">
        <v>7865</v>
      </c>
      <c r="E1834" s="9" t="s">
        <v>11055</v>
      </c>
      <c r="F1834" s="111">
        <v>0</v>
      </c>
      <c r="G1834" s="111">
        <v>0</v>
      </c>
      <c r="H1834" s="109">
        <f t="shared" si="173"/>
        <v>0</v>
      </c>
      <c r="I1834" s="22">
        <v>1</v>
      </c>
      <c r="J1834" s="25">
        <v>0</v>
      </c>
      <c r="K1834" s="95">
        <v>1</v>
      </c>
      <c r="L1834" s="12">
        <v>0</v>
      </c>
      <c r="M1834" s="12">
        <v>1</v>
      </c>
      <c r="N1834" s="27">
        <f t="shared" si="176"/>
        <v>1</v>
      </c>
      <c r="O1834" s="29">
        <v>1</v>
      </c>
      <c r="P1834" s="125">
        <v>0</v>
      </c>
      <c r="Q1834" s="125">
        <v>0</v>
      </c>
      <c r="R1834" s="31">
        <f t="shared" si="177"/>
        <v>0</v>
      </c>
      <c r="S1834" s="14">
        <v>569</v>
      </c>
      <c r="T1834" s="15">
        <v>6.9346000000000005</v>
      </c>
      <c r="U1834" s="15">
        <v>82.052317365096755</v>
      </c>
      <c r="V1834" s="33">
        <f t="shared" si="178"/>
        <v>0</v>
      </c>
      <c r="W1834" s="34">
        <v>0</v>
      </c>
      <c r="X1834" s="19">
        <v>0</v>
      </c>
      <c r="Y1834" s="36">
        <v>0</v>
      </c>
      <c r="Z1834" s="41">
        <v>0</v>
      </c>
      <c r="AA1834" s="5">
        <f t="shared" si="174"/>
        <v>3</v>
      </c>
      <c r="AB1834" s="5">
        <f t="shared" si="175"/>
        <v>1</v>
      </c>
    </row>
    <row r="1835" spans="1:28" customFormat="1" ht="15" customHeight="1">
      <c r="A1835" s="6">
        <v>18125</v>
      </c>
      <c r="B1835" s="5" t="s">
        <v>7884</v>
      </c>
      <c r="C1835" s="5" t="s">
        <v>12984</v>
      </c>
      <c r="D1835" s="5" t="s">
        <v>7885</v>
      </c>
      <c r="E1835" s="9" t="s">
        <v>11055</v>
      </c>
      <c r="F1835" s="111">
        <v>0</v>
      </c>
      <c r="G1835" s="111">
        <v>1</v>
      </c>
      <c r="H1835" s="109">
        <f t="shared" si="173"/>
        <v>1</v>
      </c>
      <c r="I1835" s="22">
        <v>1</v>
      </c>
      <c r="J1835" s="25">
        <v>1</v>
      </c>
      <c r="K1835" s="95">
        <v>0</v>
      </c>
      <c r="L1835" s="12">
        <v>0</v>
      </c>
      <c r="M1835" s="12">
        <v>1</v>
      </c>
      <c r="N1835" s="27">
        <f t="shared" si="176"/>
        <v>1</v>
      </c>
      <c r="O1835" s="29">
        <v>1</v>
      </c>
      <c r="P1835" s="125">
        <v>0</v>
      </c>
      <c r="Q1835" s="125">
        <v>0</v>
      </c>
      <c r="R1835" s="31">
        <f t="shared" si="177"/>
        <v>0</v>
      </c>
      <c r="S1835" s="14">
        <v>79</v>
      </c>
      <c r="T1835" s="15">
        <v>10.496700000000001</v>
      </c>
      <c r="U1835" s="15">
        <v>7.5261748930616283</v>
      </c>
      <c r="V1835" s="33">
        <f t="shared" si="178"/>
        <v>1</v>
      </c>
      <c r="W1835" s="34">
        <v>1</v>
      </c>
      <c r="X1835" s="19">
        <v>0</v>
      </c>
      <c r="Y1835" s="36">
        <v>0</v>
      </c>
      <c r="Z1835" s="41">
        <v>0</v>
      </c>
      <c r="AA1835" s="5">
        <f t="shared" si="174"/>
        <v>7</v>
      </c>
      <c r="AB1835" s="5">
        <f t="shared" si="175"/>
        <v>1</v>
      </c>
    </row>
    <row r="1836" spans="1:28" customFormat="1" ht="15" customHeight="1">
      <c r="A1836" s="6">
        <v>18126</v>
      </c>
      <c r="B1836" s="5" t="s">
        <v>7918</v>
      </c>
      <c r="C1836" s="5" t="s">
        <v>12985</v>
      </c>
      <c r="D1836" s="5" t="s">
        <v>7919</v>
      </c>
      <c r="E1836" s="9" t="s">
        <v>11055</v>
      </c>
      <c r="F1836" s="111">
        <v>0</v>
      </c>
      <c r="G1836" s="111">
        <v>1</v>
      </c>
      <c r="H1836" s="109">
        <f t="shared" si="173"/>
        <v>1</v>
      </c>
      <c r="I1836" s="22">
        <v>1</v>
      </c>
      <c r="J1836" s="25">
        <v>0</v>
      </c>
      <c r="K1836" s="95">
        <v>1</v>
      </c>
      <c r="L1836" s="12">
        <v>0</v>
      </c>
      <c r="M1836" s="12">
        <v>1</v>
      </c>
      <c r="N1836" s="27">
        <f t="shared" si="176"/>
        <v>1</v>
      </c>
      <c r="O1836" s="29">
        <v>1</v>
      </c>
      <c r="P1836" s="125">
        <v>0</v>
      </c>
      <c r="Q1836" s="125">
        <v>0</v>
      </c>
      <c r="R1836" s="31">
        <f t="shared" si="177"/>
        <v>0</v>
      </c>
      <c r="S1836" s="14">
        <v>234</v>
      </c>
      <c r="T1836" s="15">
        <v>12.7643</v>
      </c>
      <c r="U1836" s="15">
        <v>18.33238015402333</v>
      </c>
      <c r="V1836" s="33">
        <f t="shared" si="178"/>
        <v>1</v>
      </c>
      <c r="W1836" s="34">
        <v>1</v>
      </c>
      <c r="X1836" s="19">
        <v>1</v>
      </c>
      <c r="Y1836" s="36">
        <v>0</v>
      </c>
      <c r="Z1836" s="41">
        <v>0</v>
      </c>
      <c r="AA1836" s="5">
        <f t="shared" si="174"/>
        <v>6</v>
      </c>
      <c r="AB1836" s="5">
        <f t="shared" si="175"/>
        <v>1</v>
      </c>
    </row>
    <row r="1837" spans="1:28" customFormat="1" ht="15" customHeight="1">
      <c r="A1837" s="6">
        <v>18127</v>
      </c>
      <c r="B1837" s="5" t="s">
        <v>8038</v>
      </c>
      <c r="C1837" s="5" t="s">
        <v>12986</v>
      </c>
      <c r="D1837" s="5" t="s">
        <v>8039</v>
      </c>
      <c r="E1837" s="9" t="s">
        <v>11055</v>
      </c>
      <c r="F1837" s="111">
        <v>0</v>
      </c>
      <c r="G1837" s="111">
        <v>0</v>
      </c>
      <c r="H1837" s="109">
        <f t="shared" si="173"/>
        <v>0</v>
      </c>
      <c r="I1837" s="22">
        <v>0</v>
      </c>
      <c r="J1837" s="25">
        <v>0</v>
      </c>
      <c r="K1837" s="95">
        <v>0</v>
      </c>
      <c r="L1837" s="12">
        <v>0</v>
      </c>
      <c r="M1837" s="12">
        <v>0</v>
      </c>
      <c r="N1837" s="27">
        <f t="shared" si="176"/>
        <v>0</v>
      </c>
      <c r="O1837" s="29">
        <v>1</v>
      </c>
      <c r="P1837" s="125">
        <v>0</v>
      </c>
      <c r="Q1837" s="125">
        <v>0</v>
      </c>
      <c r="R1837" s="31">
        <f t="shared" si="177"/>
        <v>0</v>
      </c>
      <c r="S1837" s="14">
        <v>619</v>
      </c>
      <c r="T1837" s="15">
        <v>9.3648000000000007</v>
      </c>
      <c r="U1837" s="15">
        <v>66.098581923799756</v>
      </c>
      <c r="V1837" s="33">
        <f t="shared" si="178"/>
        <v>1</v>
      </c>
      <c r="W1837" s="34">
        <v>0</v>
      </c>
      <c r="X1837" s="19">
        <v>0</v>
      </c>
      <c r="Y1837" s="36">
        <v>0</v>
      </c>
      <c r="Z1837" s="41">
        <v>0</v>
      </c>
      <c r="AA1837" s="5">
        <f t="shared" si="174"/>
        <v>2</v>
      </c>
      <c r="AB1837" s="5">
        <f t="shared" si="175"/>
        <v>1</v>
      </c>
    </row>
    <row r="1838" spans="1:28" customFormat="1" ht="15" customHeight="1">
      <c r="A1838" s="6">
        <v>18128</v>
      </c>
      <c r="B1838" s="5" t="s">
        <v>8058</v>
      </c>
      <c r="C1838" s="5" t="s">
        <v>12987</v>
      </c>
      <c r="D1838" s="5" t="s">
        <v>8059</v>
      </c>
      <c r="E1838" s="9" t="s">
        <v>11055</v>
      </c>
      <c r="F1838" s="111">
        <v>0</v>
      </c>
      <c r="G1838" s="111">
        <v>1</v>
      </c>
      <c r="H1838" s="109">
        <f t="shared" si="173"/>
        <v>1</v>
      </c>
      <c r="I1838" s="22">
        <v>1</v>
      </c>
      <c r="J1838" s="25">
        <v>1</v>
      </c>
      <c r="K1838" s="95">
        <v>1</v>
      </c>
      <c r="L1838" s="12">
        <v>1</v>
      </c>
      <c r="M1838" s="12">
        <v>1</v>
      </c>
      <c r="N1838" s="27">
        <f t="shared" si="176"/>
        <v>1</v>
      </c>
      <c r="O1838" s="29">
        <v>1</v>
      </c>
      <c r="P1838" s="125">
        <v>0</v>
      </c>
      <c r="Q1838" s="125">
        <v>1</v>
      </c>
      <c r="R1838" s="31">
        <f t="shared" si="177"/>
        <v>1</v>
      </c>
      <c r="S1838" s="14">
        <v>744</v>
      </c>
      <c r="T1838" s="15">
        <v>29.721900000000002</v>
      </c>
      <c r="U1838" s="15">
        <v>25.032047076398211</v>
      </c>
      <c r="V1838" s="33">
        <f t="shared" si="178"/>
        <v>1</v>
      </c>
      <c r="W1838" s="34">
        <v>0</v>
      </c>
      <c r="X1838" s="19">
        <v>1</v>
      </c>
      <c r="Y1838" s="36">
        <v>1</v>
      </c>
      <c r="Z1838" s="41">
        <v>0</v>
      </c>
      <c r="AA1838" s="5">
        <f t="shared" si="174"/>
        <v>8</v>
      </c>
      <c r="AB1838" s="5">
        <f t="shared" si="175"/>
        <v>1</v>
      </c>
    </row>
    <row r="1839" spans="1:28" customFormat="1" ht="15" customHeight="1">
      <c r="A1839" s="6">
        <v>18129</v>
      </c>
      <c r="B1839" s="5" t="s">
        <v>8076</v>
      </c>
      <c r="C1839" s="5" t="s">
        <v>12988</v>
      </c>
      <c r="D1839" s="5" t="s">
        <v>8077</v>
      </c>
      <c r="E1839" s="9" t="s">
        <v>11055</v>
      </c>
      <c r="F1839" s="111">
        <v>0</v>
      </c>
      <c r="G1839" s="111">
        <v>0</v>
      </c>
      <c r="H1839" s="109">
        <f t="shared" si="173"/>
        <v>0</v>
      </c>
      <c r="I1839" s="22">
        <v>0</v>
      </c>
      <c r="J1839" s="25">
        <v>0</v>
      </c>
      <c r="K1839" s="95">
        <v>0</v>
      </c>
      <c r="L1839" s="12">
        <v>0</v>
      </c>
      <c r="M1839" s="12">
        <v>1</v>
      </c>
      <c r="N1839" s="27">
        <f t="shared" si="176"/>
        <v>1</v>
      </c>
      <c r="O1839" s="29">
        <v>1</v>
      </c>
      <c r="P1839" s="125">
        <v>0</v>
      </c>
      <c r="Q1839" s="125">
        <v>0</v>
      </c>
      <c r="R1839" s="31">
        <f t="shared" si="177"/>
        <v>0</v>
      </c>
      <c r="S1839" s="14">
        <v>1385</v>
      </c>
      <c r="T1839" s="15">
        <v>5.0510999999999999</v>
      </c>
      <c r="U1839" s="15">
        <v>274.19769951099761</v>
      </c>
      <c r="V1839" s="33">
        <f t="shared" si="178"/>
        <v>0</v>
      </c>
      <c r="W1839" s="34">
        <v>0</v>
      </c>
      <c r="X1839" s="19">
        <v>0</v>
      </c>
      <c r="Y1839" s="36">
        <v>0</v>
      </c>
      <c r="Z1839" s="41">
        <v>0</v>
      </c>
      <c r="AA1839" s="5">
        <f t="shared" si="174"/>
        <v>2</v>
      </c>
      <c r="AB1839" s="5">
        <f t="shared" si="175"/>
        <v>1</v>
      </c>
    </row>
    <row r="1840" spans="1:28" customFormat="1" ht="15" customHeight="1">
      <c r="A1840" s="6">
        <v>18130</v>
      </c>
      <c r="B1840" s="5" t="s">
        <v>8114</v>
      </c>
      <c r="C1840" s="5" t="s">
        <v>12989</v>
      </c>
      <c r="D1840" s="5" t="s">
        <v>8115</v>
      </c>
      <c r="E1840" s="9" t="s">
        <v>11055</v>
      </c>
      <c r="F1840" s="111">
        <v>1</v>
      </c>
      <c r="G1840" s="111">
        <v>0</v>
      </c>
      <c r="H1840" s="109">
        <f t="shared" si="173"/>
        <v>1</v>
      </c>
      <c r="I1840" s="22">
        <v>1</v>
      </c>
      <c r="J1840" s="25">
        <v>1</v>
      </c>
      <c r="K1840" s="95">
        <v>1</v>
      </c>
      <c r="L1840" s="12">
        <v>1</v>
      </c>
      <c r="M1840" s="12">
        <v>1</v>
      </c>
      <c r="N1840" s="27">
        <f t="shared" si="176"/>
        <v>1</v>
      </c>
      <c r="O1840" s="29">
        <v>1</v>
      </c>
      <c r="P1840" s="125">
        <v>0</v>
      </c>
      <c r="Q1840" s="125">
        <v>0</v>
      </c>
      <c r="R1840" s="31">
        <f t="shared" si="177"/>
        <v>0</v>
      </c>
      <c r="S1840" s="14">
        <v>638</v>
      </c>
      <c r="T1840" s="15">
        <v>19.552900000000001</v>
      </c>
      <c r="U1840" s="15">
        <v>32.629430928404481</v>
      </c>
      <c r="V1840" s="33">
        <f t="shared" si="178"/>
        <v>1</v>
      </c>
      <c r="W1840" s="34">
        <v>0</v>
      </c>
      <c r="X1840" s="19">
        <v>0</v>
      </c>
      <c r="Y1840" s="36">
        <v>1</v>
      </c>
      <c r="Z1840" s="41">
        <v>0</v>
      </c>
      <c r="AA1840" s="5">
        <f t="shared" si="174"/>
        <v>7</v>
      </c>
      <c r="AB1840" s="5">
        <f t="shared" si="175"/>
        <v>1</v>
      </c>
    </row>
    <row r="1841" spans="1:28" customFormat="1" ht="15" customHeight="1">
      <c r="A1841" s="6">
        <v>18131</v>
      </c>
      <c r="B1841" s="5" t="s">
        <v>8172</v>
      </c>
      <c r="C1841" s="5" t="s">
        <v>12990</v>
      </c>
      <c r="D1841" s="5" t="s">
        <v>8173</v>
      </c>
      <c r="E1841" s="9" t="s">
        <v>11055</v>
      </c>
      <c r="F1841" s="111">
        <v>0</v>
      </c>
      <c r="G1841" s="111">
        <v>1</v>
      </c>
      <c r="H1841" s="109">
        <f t="shared" si="173"/>
        <v>1</v>
      </c>
      <c r="I1841" s="22">
        <v>1</v>
      </c>
      <c r="J1841" s="25">
        <v>1</v>
      </c>
      <c r="K1841" s="95">
        <v>1</v>
      </c>
      <c r="L1841" s="12">
        <v>1</v>
      </c>
      <c r="M1841" s="12">
        <v>1</v>
      </c>
      <c r="N1841" s="27">
        <f t="shared" si="176"/>
        <v>1</v>
      </c>
      <c r="O1841" s="29">
        <v>1</v>
      </c>
      <c r="P1841" s="125">
        <v>0</v>
      </c>
      <c r="Q1841" s="125">
        <v>0</v>
      </c>
      <c r="R1841" s="31">
        <f t="shared" si="177"/>
        <v>0</v>
      </c>
      <c r="S1841" s="14">
        <v>917</v>
      </c>
      <c r="T1841" s="15">
        <v>8.4121000000000006</v>
      </c>
      <c r="U1841" s="15">
        <v>109.00964087445465</v>
      </c>
      <c r="V1841" s="33">
        <f t="shared" si="178"/>
        <v>0</v>
      </c>
      <c r="W1841" s="34">
        <v>0</v>
      </c>
      <c r="X1841" s="19">
        <v>0</v>
      </c>
      <c r="Y1841" s="36">
        <v>0</v>
      </c>
      <c r="Z1841" s="41">
        <v>0</v>
      </c>
      <c r="AA1841" s="5">
        <f t="shared" si="174"/>
        <v>5</v>
      </c>
      <c r="AB1841" s="5">
        <f t="shared" si="175"/>
        <v>1</v>
      </c>
    </row>
    <row r="1842" spans="1:28" customFormat="1" ht="15" customHeight="1">
      <c r="A1842" s="6">
        <v>18133</v>
      </c>
      <c r="B1842" s="5" t="s">
        <v>8373</v>
      </c>
      <c r="C1842" s="5" t="s">
        <v>12991</v>
      </c>
      <c r="D1842" s="5" t="s">
        <v>8374</v>
      </c>
      <c r="E1842" s="9" t="s">
        <v>11055</v>
      </c>
      <c r="F1842" s="111">
        <v>1</v>
      </c>
      <c r="G1842" s="111">
        <v>0</v>
      </c>
      <c r="H1842" s="109">
        <f t="shared" si="173"/>
        <v>1</v>
      </c>
      <c r="I1842" s="22">
        <v>1</v>
      </c>
      <c r="J1842" s="25">
        <v>0</v>
      </c>
      <c r="K1842" s="95">
        <v>1</v>
      </c>
      <c r="L1842" s="12">
        <v>0</v>
      </c>
      <c r="M1842" s="12">
        <v>1</v>
      </c>
      <c r="N1842" s="27">
        <f t="shared" si="176"/>
        <v>1</v>
      </c>
      <c r="O1842" s="29">
        <v>1</v>
      </c>
      <c r="P1842" s="125">
        <v>0</v>
      </c>
      <c r="Q1842" s="125">
        <v>0</v>
      </c>
      <c r="R1842" s="31">
        <f t="shared" si="177"/>
        <v>0</v>
      </c>
      <c r="S1842" s="14">
        <v>516</v>
      </c>
      <c r="T1842" s="15">
        <v>8.5045999999999999</v>
      </c>
      <c r="U1842" s="15">
        <v>60.673047527220561</v>
      </c>
      <c r="V1842" s="33">
        <f t="shared" si="178"/>
        <v>1</v>
      </c>
      <c r="W1842" s="34">
        <v>0</v>
      </c>
      <c r="X1842" s="19">
        <v>0</v>
      </c>
      <c r="Y1842" s="36">
        <v>1</v>
      </c>
      <c r="Z1842" s="41">
        <v>0</v>
      </c>
      <c r="AA1842" s="5">
        <f t="shared" si="174"/>
        <v>6</v>
      </c>
      <c r="AB1842" s="5">
        <f t="shared" si="175"/>
        <v>1</v>
      </c>
    </row>
    <row r="1843" spans="1:28" customFormat="1" ht="15" customHeight="1">
      <c r="A1843" s="6">
        <v>18134</v>
      </c>
      <c r="B1843" s="5" t="s">
        <v>8391</v>
      </c>
      <c r="C1843" s="5" t="s">
        <v>12992</v>
      </c>
      <c r="D1843" s="5" t="s">
        <v>8392</v>
      </c>
      <c r="E1843" s="9" t="s">
        <v>11055</v>
      </c>
      <c r="F1843" s="111">
        <v>0</v>
      </c>
      <c r="G1843" s="111">
        <v>1</v>
      </c>
      <c r="H1843" s="109">
        <f t="shared" si="173"/>
        <v>1</v>
      </c>
      <c r="I1843" s="22">
        <v>1</v>
      </c>
      <c r="J1843" s="25">
        <v>1</v>
      </c>
      <c r="K1843" s="95">
        <v>1</v>
      </c>
      <c r="L1843" s="12">
        <v>1</v>
      </c>
      <c r="M1843" s="12">
        <v>1</v>
      </c>
      <c r="N1843" s="27">
        <f t="shared" si="176"/>
        <v>1</v>
      </c>
      <c r="O1843" s="29">
        <v>1</v>
      </c>
      <c r="P1843" s="125">
        <v>0</v>
      </c>
      <c r="Q1843" s="125">
        <v>0</v>
      </c>
      <c r="R1843" s="31">
        <f t="shared" si="177"/>
        <v>0</v>
      </c>
      <c r="S1843" s="14">
        <v>719</v>
      </c>
      <c r="T1843" s="15">
        <v>6.4323000000000006</v>
      </c>
      <c r="U1843" s="15">
        <v>111.77961226932823</v>
      </c>
      <c r="V1843" s="33">
        <f t="shared" si="178"/>
        <v>0</v>
      </c>
      <c r="W1843" s="34">
        <v>0</v>
      </c>
      <c r="X1843" s="19">
        <v>0</v>
      </c>
      <c r="Y1843" s="36">
        <v>0</v>
      </c>
      <c r="Z1843" s="41">
        <v>0</v>
      </c>
      <c r="AA1843" s="5">
        <f t="shared" si="174"/>
        <v>5</v>
      </c>
      <c r="AB1843" s="5">
        <f t="shared" si="175"/>
        <v>1</v>
      </c>
    </row>
    <row r="1844" spans="1:28" customFormat="1" ht="15" customHeight="1">
      <c r="A1844" s="6">
        <v>18135</v>
      </c>
      <c r="B1844" s="5" t="s">
        <v>8433</v>
      </c>
      <c r="C1844" s="5" t="s">
        <v>12993</v>
      </c>
      <c r="D1844" s="5" t="s">
        <v>8434</v>
      </c>
      <c r="E1844" s="9" t="s">
        <v>11055</v>
      </c>
      <c r="F1844" s="111">
        <v>0</v>
      </c>
      <c r="G1844" s="111">
        <v>0</v>
      </c>
      <c r="H1844" s="109">
        <f t="shared" si="173"/>
        <v>0</v>
      </c>
      <c r="I1844" s="22">
        <v>0</v>
      </c>
      <c r="J1844" s="25">
        <v>0</v>
      </c>
      <c r="K1844" s="95">
        <v>1</v>
      </c>
      <c r="L1844" s="12">
        <v>0</v>
      </c>
      <c r="M1844" s="12">
        <v>0</v>
      </c>
      <c r="N1844" s="27">
        <f t="shared" si="176"/>
        <v>1</v>
      </c>
      <c r="O1844" s="29">
        <v>1</v>
      </c>
      <c r="P1844" s="125">
        <v>0</v>
      </c>
      <c r="Q1844" s="125">
        <v>0</v>
      </c>
      <c r="R1844" s="31">
        <f t="shared" si="177"/>
        <v>0</v>
      </c>
      <c r="S1844" s="14">
        <v>3788</v>
      </c>
      <c r="T1844" s="15">
        <v>9.2688000000000006</v>
      </c>
      <c r="U1844" s="15">
        <v>408.68289314690139</v>
      </c>
      <c r="V1844" s="33">
        <f t="shared" si="178"/>
        <v>0</v>
      </c>
      <c r="W1844" s="34">
        <v>0</v>
      </c>
      <c r="X1844" s="19">
        <v>0</v>
      </c>
      <c r="Y1844" s="36">
        <v>0</v>
      </c>
      <c r="Z1844" s="41">
        <v>0</v>
      </c>
      <c r="AA1844" s="5">
        <f t="shared" si="174"/>
        <v>2</v>
      </c>
      <c r="AB1844" s="5">
        <f t="shared" si="175"/>
        <v>1</v>
      </c>
    </row>
    <row r="1845" spans="1:28" customFormat="1" ht="15" customHeight="1">
      <c r="A1845" s="6">
        <v>18136</v>
      </c>
      <c r="B1845" s="5" t="s">
        <v>8461</v>
      </c>
      <c r="C1845" s="5" t="s">
        <v>12994</v>
      </c>
      <c r="D1845" s="5" t="s">
        <v>8462</v>
      </c>
      <c r="E1845" s="9" t="s">
        <v>11055</v>
      </c>
      <c r="F1845" s="111">
        <v>1</v>
      </c>
      <c r="G1845" s="111">
        <v>0</v>
      </c>
      <c r="H1845" s="109">
        <f t="shared" si="173"/>
        <v>1</v>
      </c>
      <c r="I1845" s="22">
        <v>1</v>
      </c>
      <c r="J1845" s="25">
        <v>1</v>
      </c>
      <c r="K1845" s="95">
        <v>1</v>
      </c>
      <c r="L1845" s="12">
        <v>0</v>
      </c>
      <c r="M1845" s="12">
        <v>1</v>
      </c>
      <c r="N1845" s="27">
        <f t="shared" si="176"/>
        <v>1</v>
      </c>
      <c r="O1845" s="29">
        <v>1</v>
      </c>
      <c r="P1845" s="125">
        <v>0</v>
      </c>
      <c r="Q1845" s="125">
        <v>0</v>
      </c>
      <c r="R1845" s="31">
        <f t="shared" si="177"/>
        <v>0</v>
      </c>
      <c r="S1845" s="14">
        <v>1155</v>
      </c>
      <c r="T1845" s="15">
        <v>25.452500000000001</v>
      </c>
      <c r="U1845" s="15">
        <v>45.378646498379332</v>
      </c>
      <c r="V1845" s="33">
        <f t="shared" si="178"/>
        <v>1</v>
      </c>
      <c r="W1845" s="34">
        <v>0</v>
      </c>
      <c r="X1845" s="19">
        <v>0</v>
      </c>
      <c r="Y1845" s="36">
        <v>0</v>
      </c>
      <c r="Z1845" s="41">
        <v>0</v>
      </c>
      <c r="AA1845" s="5">
        <f t="shared" si="174"/>
        <v>6</v>
      </c>
      <c r="AB1845" s="5">
        <f t="shared" si="175"/>
        <v>1</v>
      </c>
    </row>
    <row r="1846" spans="1:28" customFormat="1" ht="15" customHeight="1">
      <c r="A1846" s="6">
        <v>18139</v>
      </c>
      <c r="B1846" s="5" t="s">
        <v>8810</v>
      </c>
      <c r="C1846" s="5" t="s">
        <v>12995</v>
      </c>
      <c r="D1846" s="5" t="s">
        <v>8811</v>
      </c>
      <c r="E1846" s="9" t="s">
        <v>11055</v>
      </c>
      <c r="F1846" s="111">
        <v>0</v>
      </c>
      <c r="G1846" s="111">
        <v>0</v>
      </c>
      <c r="H1846" s="109">
        <f t="shared" si="173"/>
        <v>0</v>
      </c>
      <c r="I1846" s="22">
        <v>0</v>
      </c>
      <c r="J1846" s="25">
        <v>0</v>
      </c>
      <c r="K1846" s="95">
        <v>1</v>
      </c>
      <c r="L1846" s="12">
        <v>0</v>
      </c>
      <c r="M1846" s="12">
        <v>1</v>
      </c>
      <c r="N1846" s="27">
        <f t="shared" si="176"/>
        <v>1</v>
      </c>
      <c r="O1846" s="29">
        <v>1</v>
      </c>
      <c r="P1846" s="125">
        <v>0</v>
      </c>
      <c r="Q1846" s="125">
        <v>0</v>
      </c>
      <c r="R1846" s="31">
        <f t="shared" si="177"/>
        <v>0</v>
      </c>
      <c r="S1846" s="14">
        <v>2028</v>
      </c>
      <c r="T1846" s="15">
        <v>22.421100000000003</v>
      </c>
      <c r="U1846" s="15">
        <v>90.450513132718726</v>
      </c>
      <c r="V1846" s="33">
        <f t="shared" si="178"/>
        <v>0</v>
      </c>
      <c r="W1846" s="34">
        <v>0</v>
      </c>
      <c r="X1846" s="19">
        <v>0</v>
      </c>
      <c r="Y1846" s="36">
        <v>0</v>
      </c>
      <c r="Z1846" s="41">
        <v>0</v>
      </c>
      <c r="AA1846" s="5">
        <f t="shared" si="174"/>
        <v>2</v>
      </c>
      <c r="AB1846" s="5">
        <f t="shared" si="175"/>
        <v>1</v>
      </c>
    </row>
    <row r="1847" spans="1:28" customFormat="1" ht="15" customHeight="1">
      <c r="A1847" s="6">
        <v>18140</v>
      </c>
      <c r="B1847" s="5" t="s">
        <v>8828</v>
      </c>
      <c r="C1847" s="5" t="s">
        <v>12996</v>
      </c>
      <c r="D1847" s="5" t="s">
        <v>8829</v>
      </c>
      <c r="E1847" s="9" t="s">
        <v>11055</v>
      </c>
      <c r="F1847" s="111">
        <v>0</v>
      </c>
      <c r="G1847" s="111">
        <v>1</v>
      </c>
      <c r="H1847" s="109">
        <f t="shared" si="173"/>
        <v>1</v>
      </c>
      <c r="I1847" s="22">
        <v>1</v>
      </c>
      <c r="J1847" s="25">
        <v>0</v>
      </c>
      <c r="K1847" s="95">
        <v>1</v>
      </c>
      <c r="L1847" s="12">
        <v>1</v>
      </c>
      <c r="M1847" s="12">
        <v>1</v>
      </c>
      <c r="N1847" s="27">
        <f t="shared" si="176"/>
        <v>1</v>
      </c>
      <c r="O1847" s="29">
        <v>1</v>
      </c>
      <c r="P1847" s="125">
        <v>0</v>
      </c>
      <c r="Q1847" s="125">
        <v>0</v>
      </c>
      <c r="R1847" s="31">
        <f t="shared" si="177"/>
        <v>0</v>
      </c>
      <c r="S1847" s="14">
        <v>1685</v>
      </c>
      <c r="T1847" s="15">
        <v>11.5914</v>
      </c>
      <c r="U1847" s="15">
        <v>145.36639232534466</v>
      </c>
      <c r="V1847" s="33">
        <f t="shared" si="178"/>
        <v>0</v>
      </c>
      <c r="W1847" s="34">
        <v>0</v>
      </c>
      <c r="X1847" s="19">
        <v>0</v>
      </c>
      <c r="Y1847" s="36">
        <v>0</v>
      </c>
      <c r="Z1847" s="41">
        <v>0</v>
      </c>
      <c r="AA1847" s="5">
        <f t="shared" si="174"/>
        <v>4</v>
      </c>
      <c r="AB1847" s="5">
        <f t="shared" si="175"/>
        <v>1</v>
      </c>
    </row>
    <row r="1848" spans="1:28" customFormat="1" ht="15" customHeight="1">
      <c r="A1848" s="6">
        <v>18141</v>
      </c>
      <c r="B1848" s="5" t="s">
        <v>8894</v>
      </c>
      <c r="C1848" s="5" t="s">
        <v>12997</v>
      </c>
      <c r="D1848" s="5" t="s">
        <v>8895</v>
      </c>
      <c r="E1848" s="9" t="s">
        <v>11055</v>
      </c>
      <c r="F1848" s="111">
        <v>1</v>
      </c>
      <c r="G1848" s="111">
        <v>0</v>
      </c>
      <c r="H1848" s="109">
        <f t="shared" si="173"/>
        <v>1</v>
      </c>
      <c r="I1848" s="22">
        <v>0</v>
      </c>
      <c r="J1848" s="25">
        <v>0</v>
      </c>
      <c r="K1848" s="95">
        <v>0</v>
      </c>
      <c r="L1848" s="12">
        <v>0</v>
      </c>
      <c r="M1848" s="12">
        <v>1</v>
      </c>
      <c r="N1848" s="27">
        <f t="shared" si="176"/>
        <v>1</v>
      </c>
      <c r="O1848" s="29">
        <v>1</v>
      </c>
      <c r="P1848" s="125">
        <v>0</v>
      </c>
      <c r="Q1848" s="125">
        <v>0</v>
      </c>
      <c r="R1848" s="31">
        <f t="shared" si="177"/>
        <v>0</v>
      </c>
      <c r="S1848" s="14">
        <v>840</v>
      </c>
      <c r="T1848" s="15">
        <v>6.5573000000000006</v>
      </c>
      <c r="U1848" s="15">
        <v>128.10150519268601</v>
      </c>
      <c r="V1848" s="33">
        <f t="shared" si="178"/>
        <v>0</v>
      </c>
      <c r="W1848" s="34">
        <v>0</v>
      </c>
      <c r="X1848" s="19">
        <v>0</v>
      </c>
      <c r="Y1848" s="36">
        <v>0</v>
      </c>
      <c r="Z1848" s="41">
        <v>0</v>
      </c>
      <c r="AA1848" s="5">
        <f t="shared" si="174"/>
        <v>3</v>
      </c>
      <c r="AB1848" s="5">
        <f t="shared" si="175"/>
        <v>1</v>
      </c>
    </row>
    <row r="1849" spans="1:28" customFormat="1" ht="15" customHeight="1">
      <c r="A1849" s="6">
        <v>18142</v>
      </c>
      <c r="B1849" s="5" t="s">
        <v>8838</v>
      </c>
      <c r="C1849" s="5" t="s">
        <v>12998</v>
      </c>
      <c r="D1849" s="5" t="s">
        <v>8839</v>
      </c>
      <c r="E1849" s="9" t="s">
        <v>11055</v>
      </c>
      <c r="F1849" s="111">
        <v>0</v>
      </c>
      <c r="G1849" s="111">
        <v>1</v>
      </c>
      <c r="H1849" s="109">
        <f t="shared" si="173"/>
        <v>1</v>
      </c>
      <c r="I1849" s="22">
        <v>1</v>
      </c>
      <c r="J1849" s="25">
        <v>1</v>
      </c>
      <c r="K1849" s="95">
        <v>1</v>
      </c>
      <c r="L1849" s="12">
        <v>1</v>
      </c>
      <c r="M1849" s="12">
        <v>1</v>
      </c>
      <c r="N1849" s="27">
        <f t="shared" si="176"/>
        <v>1</v>
      </c>
      <c r="O1849" s="29">
        <v>1</v>
      </c>
      <c r="P1849" s="125">
        <v>0</v>
      </c>
      <c r="Q1849" s="125">
        <v>1</v>
      </c>
      <c r="R1849" s="31">
        <f t="shared" si="177"/>
        <v>1</v>
      </c>
      <c r="S1849" s="14">
        <v>513</v>
      </c>
      <c r="T1849" s="15">
        <v>36.900300000000001</v>
      </c>
      <c r="U1849" s="15">
        <v>13.902325997349614</v>
      </c>
      <c r="V1849" s="33">
        <f t="shared" si="178"/>
        <v>1</v>
      </c>
      <c r="W1849" s="34">
        <v>0</v>
      </c>
      <c r="X1849" s="19">
        <v>1</v>
      </c>
      <c r="Y1849" s="36">
        <v>0</v>
      </c>
      <c r="Z1849" s="41">
        <v>0</v>
      </c>
      <c r="AA1849" s="5">
        <f t="shared" si="174"/>
        <v>7</v>
      </c>
      <c r="AB1849" s="5">
        <f t="shared" si="175"/>
        <v>1</v>
      </c>
    </row>
    <row r="1850" spans="1:28" customFormat="1" ht="15" customHeight="1">
      <c r="A1850" s="6">
        <v>18143</v>
      </c>
      <c r="B1850" s="5" t="s">
        <v>8846</v>
      </c>
      <c r="C1850" s="5" t="s">
        <v>12999</v>
      </c>
      <c r="D1850" s="5" t="s">
        <v>8847</v>
      </c>
      <c r="E1850" s="9" t="s">
        <v>11055</v>
      </c>
      <c r="F1850" s="111">
        <v>0</v>
      </c>
      <c r="G1850" s="111">
        <v>1</v>
      </c>
      <c r="H1850" s="109">
        <f t="shared" si="173"/>
        <v>1</v>
      </c>
      <c r="I1850" s="22">
        <v>1</v>
      </c>
      <c r="J1850" s="25">
        <v>0</v>
      </c>
      <c r="K1850" s="95">
        <v>1</v>
      </c>
      <c r="L1850" s="12">
        <v>0</v>
      </c>
      <c r="M1850" s="12">
        <v>1</v>
      </c>
      <c r="N1850" s="27">
        <f t="shared" si="176"/>
        <v>1</v>
      </c>
      <c r="O1850" s="29">
        <v>1</v>
      </c>
      <c r="P1850" s="125">
        <v>0</v>
      </c>
      <c r="Q1850" s="125">
        <v>0</v>
      </c>
      <c r="R1850" s="31">
        <f t="shared" si="177"/>
        <v>0</v>
      </c>
      <c r="S1850" s="14">
        <v>2476</v>
      </c>
      <c r="T1850" s="15">
        <v>18.476300000000002</v>
      </c>
      <c r="U1850" s="15">
        <v>134.00951489205087</v>
      </c>
      <c r="V1850" s="33">
        <f t="shared" si="178"/>
        <v>0</v>
      </c>
      <c r="W1850" s="34">
        <v>0</v>
      </c>
      <c r="X1850" s="19">
        <v>0</v>
      </c>
      <c r="Y1850" s="36">
        <v>0</v>
      </c>
      <c r="Z1850" s="41">
        <v>0</v>
      </c>
      <c r="AA1850" s="5">
        <f t="shared" si="174"/>
        <v>4</v>
      </c>
      <c r="AB1850" s="5">
        <f t="shared" si="175"/>
        <v>1</v>
      </c>
    </row>
    <row r="1851" spans="1:28" customFormat="1" ht="15" customHeight="1">
      <c r="A1851" s="6">
        <v>18144</v>
      </c>
      <c r="B1851" s="5" t="s">
        <v>8940</v>
      </c>
      <c r="C1851" s="5" t="s">
        <v>13000</v>
      </c>
      <c r="D1851" s="5" t="s">
        <v>8941</v>
      </c>
      <c r="E1851" s="9" t="s">
        <v>11055</v>
      </c>
      <c r="F1851" s="111">
        <v>0</v>
      </c>
      <c r="G1851" s="111">
        <v>0</v>
      </c>
      <c r="H1851" s="109">
        <f t="shared" si="173"/>
        <v>0</v>
      </c>
      <c r="I1851" s="22">
        <v>1</v>
      </c>
      <c r="J1851" s="25">
        <v>0</v>
      </c>
      <c r="K1851" s="95">
        <v>1</v>
      </c>
      <c r="L1851" s="12">
        <v>0</v>
      </c>
      <c r="M1851" s="12">
        <v>1</v>
      </c>
      <c r="N1851" s="27">
        <f t="shared" si="176"/>
        <v>1</v>
      </c>
      <c r="O1851" s="29">
        <v>1</v>
      </c>
      <c r="P1851" s="125">
        <v>0</v>
      </c>
      <c r="Q1851" s="125">
        <v>0</v>
      </c>
      <c r="R1851" s="31">
        <f t="shared" si="177"/>
        <v>0</v>
      </c>
      <c r="S1851" s="14">
        <v>864</v>
      </c>
      <c r="T1851" s="15">
        <v>10.497400000000001</v>
      </c>
      <c r="U1851" s="15">
        <v>82.306094842532431</v>
      </c>
      <c r="V1851" s="33">
        <f t="shared" si="178"/>
        <v>0</v>
      </c>
      <c r="W1851" s="34">
        <v>0</v>
      </c>
      <c r="X1851" s="19">
        <v>0</v>
      </c>
      <c r="Y1851" s="36">
        <v>1</v>
      </c>
      <c r="Z1851" s="41">
        <v>0</v>
      </c>
      <c r="AA1851" s="5">
        <f t="shared" si="174"/>
        <v>4</v>
      </c>
      <c r="AB1851" s="5">
        <f t="shared" si="175"/>
        <v>1</v>
      </c>
    </row>
    <row r="1852" spans="1:28" customFormat="1" ht="15" customHeight="1">
      <c r="A1852" s="6">
        <v>18145</v>
      </c>
      <c r="B1852" s="5" t="s">
        <v>8782</v>
      </c>
      <c r="C1852" s="5" t="s">
        <v>13001</v>
      </c>
      <c r="D1852" s="5" t="s">
        <v>8783</v>
      </c>
      <c r="E1852" s="9" t="s">
        <v>11055</v>
      </c>
      <c r="F1852" s="111">
        <v>1</v>
      </c>
      <c r="G1852" s="111">
        <v>0</v>
      </c>
      <c r="H1852" s="109">
        <f t="shared" si="173"/>
        <v>1</v>
      </c>
      <c r="I1852" s="22">
        <v>1</v>
      </c>
      <c r="J1852" s="25">
        <v>0</v>
      </c>
      <c r="K1852" s="95">
        <v>1</v>
      </c>
      <c r="L1852" s="12">
        <v>1</v>
      </c>
      <c r="M1852" s="12">
        <v>1</v>
      </c>
      <c r="N1852" s="27">
        <f t="shared" si="176"/>
        <v>1</v>
      </c>
      <c r="O1852" s="29">
        <v>1</v>
      </c>
      <c r="P1852" s="125">
        <v>0</v>
      </c>
      <c r="Q1852" s="125">
        <v>0</v>
      </c>
      <c r="R1852" s="31">
        <f t="shared" si="177"/>
        <v>0</v>
      </c>
      <c r="S1852" s="14">
        <v>598</v>
      </c>
      <c r="T1852" s="15">
        <v>6.8927999999999994</v>
      </c>
      <c r="U1852" s="15">
        <v>86.757195914577537</v>
      </c>
      <c r="V1852" s="33">
        <f t="shared" si="178"/>
        <v>0</v>
      </c>
      <c r="W1852" s="34">
        <v>1</v>
      </c>
      <c r="X1852" s="19">
        <v>0</v>
      </c>
      <c r="Y1852" s="36">
        <v>1</v>
      </c>
      <c r="Z1852" s="41">
        <v>0</v>
      </c>
      <c r="AA1852" s="5">
        <f t="shared" si="174"/>
        <v>6</v>
      </c>
      <c r="AB1852" s="5">
        <f t="shared" si="175"/>
        <v>1</v>
      </c>
    </row>
    <row r="1853" spans="1:28" customFormat="1" ht="15" customHeight="1">
      <c r="A1853" s="6">
        <v>18146</v>
      </c>
      <c r="B1853" s="5" t="s">
        <v>9056</v>
      </c>
      <c r="C1853" s="5" t="s">
        <v>13002</v>
      </c>
      <c r="D1853" s="5" t="s">
        <v>9057</v>
      </c>
      <c r="E1853" s="9" t="s">
        <v>11055</v>
      </c>
      <c r="F1853" s="111">
        <v>1</v>
      </c>
      <c r="G1853" s="111">
        <v>0</v>
      </c>
      <c r="H1853" s="109">
        <f t="shared" si="173"/>
        <v>1</v>
      </c>
      <c r="I1853" s="22">
        <v>1</v>
      </c>
      <c r="J1853" s="25">
        <v>0</v>
      </c>
      <c r="K1853" s="95">
        <v>1</v>
      </c>
      <c r="L1853" s="12">
        <v>1</v>
      </c>
      <c r="M1853" s="12">
        <v>1</v>
      </c>
      <c r="N1853" s="27">
        <f t="shared" si="176"/>
        <v>1</v>
      </c>
      <c r="O1853" s="29">
        <v>1</v>
      </c>
      <c r="P1853" s="125">
        <v>0</v>
      </c>
      <c r="Q1853" s="125">
        <v>0</v>
      </c>
      <c r="R1853" s="31">
        <f t="shared" si="177"/>
        <v>0</v>
      </c>
      <c r="S1853" s="14">
        <v>1760</v>
      </c>
      <c r="T1853" s="15">
        <v>29.542399999999997</v>
      </c>
      <c r="U1853" s="15">
        <v>59.575389948006936</v>
      </c>
      <c r="V1853" s="33">
        <f t="shared" si="178"/>
        <v>1</v>
      </c>
      <c r="W1853" s="34">
        <v>0</v>
      </c>
      <c r="X1853" s="19">
        <v>0</v>
      </c>
      <c r="Y1853" s="36">
        <v>1</v>
      </c>
      <c r="Z1853" s="41">
        <v>0</v>
      </c>
      <c r="AA1853" s="5">
        <f t="shared" si="174"/>
        <v>6</v>
      </c>
      <c r="AB1853" s="5">
        <f t="shared" si="175"/>
        <v>1</v>
      </c>
    </row>
    <row r="1854" spans="1:28" customFormat="1" ht="15" customHeight="1">
      <c r="A1854" s="6">
        <v>18147</v>
      </c>
      <c r="B1854" s="5" t="s">
        <v>9106</v>
      </c>
      <c r="C1854" s="5" t="s">
        <v>13003</v>
      </c>
      <c r="D1854" s="5" t="s">
        <v>9107</v>
      </c>
      <c r="E1854" s="9" t="s">
        <v>11055</v>
      </c>
      <c r="F1854" s="111">
        <v>0</v>
      </c>
      <c r="G1854" s="111">
        <v>0</v>
      </c>
      <c r="H1854" s="109">
        <f t="shared" si="173"/>
        <v>0</v>
      </c>
      <c r="I1854" s="22">
        <v>1</v>
      </c>
      <c r="J1854" s="25">
        <v>0</v>
      </c>
      <c r="K1854" s="95">
        <v>1</v>
      </c>
      <c r="L1854" s="12">
        <v>0</v>
      </c>
      <c r="M1854" s="12">
        <v>1</v>
      </c>
      <c r="N1854" s="27">
        <f t="shared" si="176"/>
        <v>1</v>
      </c>
      <c r="O1854" s="29">
        <v>1</v>
      </c>
      <c r="P1854" s="125">
        <v>0</v>
      </c>
      <c r="Q1854" s="125">
        <v>0</v>
      </c>
      <c r="R1854" s="31">
        <f t="shared" si="177"/>
        <v>0</v>
      </c>
      <c r="S1854" s="14">
        <v>967</v>
      </c>
      <c r="T1854" s="15">
        <v>11.574200000000001</v>
      </c>
      <c r="U1854" s="15">
        <v>83.547890998945917</v>
      </c>
      <c r="V1854" s="33">
        <f t="shared" si="178"/>
        <v>0</v>
      </c>
      <c r="W1854" s="34">
        <v>0</v>
      </c>
      <c r="X1854" s="19">
        <v>0</v>
      </c>
      <c r="Y1854" s="36">
        <v>1</v>
      </c>
      <c r="Z1854" s="41">
        <v>0</v>
      </c>
      <c r="AA1854" s="5">
        <f t="shared" si="174"/>
        <v>4</v>
      </c>
      <c r="AB1854" s="5">
        <f t="shared" si="175"/>
        <v>1</v>
      </c>
    </row>
    <row r="1855" spans="1:28" customFormat="1" ht="15" customHeight="1">
      <c r="A1855" s="6">
        <v>18148</v>
      </c>
      <c r="B1855" s="5" t="s">
        <v>9230</v>
      </c>
      <c r="C1855" s="5" t="s">
        <v>13004</v>
      </c>
      <c r="D1855" s="5" t="s">
        <v>9231</v>
      </c>
      <c r="E1855" s="9" t="s">
        <v>11055</v>
      </c>
      <c r="F1855" s="111">
        <v>0</v>
      </c>
      <c r="G1855" s="111">
        <v>0</v>
      </c>
      <c r="H1855" s="109">
        <f t="shared" si="173"/>
        <v>0</v>
      </c>
      <c r="I1855" s="22">
        <v>1</v>
      </c>
      <c r="J1855" s="25">
        <v>1</v>
      </c>
      <c r="K1855" s="95">
        <v>1</v>
      </c>
      <c r="L1855" s="12">
        <v>1</v>
      </c>
      <c r="M1855" s="12">
        <v>1</v>
      </c>
      <c r="N1855" s="27">
        <f t="shared" si="176"/>
        <v>1</v>
      </c>
      <c r="O1855" s="29">
        <v>1</v>
      </c>
      <c r="P1855" s="125">
        <v>0</v>
      </c>
      <c r="Q1855" s="125">
        <v>0</v>
      </c>
      <c r="R1855" s="31">
        <f t="shared" si="177"/>
        <v>0</v>
      </c>
      <c r="S1855" s="14">
        <v>257</v>
      </c>
      <c r="T1855" s="15">
        <v>9.7209000000000003</v>
      </c>
      <c r="U1855" s="15">
        <v>26.437881266137907</v>
      </c>
      <c r="V1855" s="33">
        <f t="shared" si="178"/>
        <v>1</v>
      </c>
      <c r="W1855" s="34">
        <v>0</v>
      </c>
      <c r="X1855" s="19">
        <v>0</v>
      </c>
      <c r="Y1855" s="36">
        <v>1</v>
      </c>
      <c r="Z1855" s="41">
        <v>0</v>
      </c>
      <c r="AA1855" s="5">
        <f t="shared" si="174"/>
        <v>6</v>
      </c>
      <c r="AB1855" s="5">
        <f t="shared" si="175"/>
        <v>1</v>
      </c>
    </row>
    <row r="1856" spans="1:28" customFormat="1" ht="15" customHeight="1">
      <c r="A1856" s="6">
        <v>18149</v>
      </c>
      <c r="B1856" s="5" t="s">
        <v>9390</v>
      </c>
      <c r="C1856" s="5" t="s">
        <v>13005</v>
      </c>
      <c r="D1856" s="5" t="s">
        <v>9391</v>
      </c>
      <c r="E1856" s="9" t="s">
        <v>11055</v>
      </c>
      <c r="F1856" s="111">
        <v>1</v>
      </c>
      <c r="G1856" s="111">
        <v>0</v>
      </c>
      <c r="H1856" s="109">
        <f t="shared" si="173"/>
        <v>1</v>
      </c>
      <c r="I1856" s="22">
        <v>1</v>
      </c>
      <c r="J1856" s="25">
        <v>0</v>
      </c>
      <c r="K1856" s="95">
        <v>1</v>
      </c>
      <c r="L1856" s="12">
        <v>0</v>
      </c>
      <c r="M1856" s="12">
        <v>1</v>
      </c>
      <c r="N1856" s="27">
        <f t="shared" si="176"/>
        <v>1</v>
      </c>
      <c r="O1856" s="29">
        <v>1</v>
      </c>
      <c r="P1856" s="125">
        <v>0</v>
      </c>
      <c r="Q1856" s="125">
        <v>0</v>
      </c>
      <c r="R1856" s="31">
        <f t="shared" si="177"/>
        <v>0</v>
      </c>
      <c r="S1856" s="14">
        <v>680</v>
      </c>
      <c r="T1856" s="15">
        <v>13.6713</v>
      </c>
      <c r="U1856" s="15">
        <v>49.739234747244225</v>
      </c>
      <c r="V1856" s="33">
        <f t="shared" si="178"/>
        <v>1</v>
      </c>
      <c r="W1856" s="34">
        <v>1</v>
      </c>
      <c r="X1856" s="19">
        <v>0</v>
      </c>
      <c r="Y1856" s="36">
        <v>0</v>
      </c>
      <c r="Z1856" s="41">
        <v>0</v>
      </c>
      <c r="AA1856" s="5">
        <f t="shared" si="174"/>
        <v>6</v>
      </c>
      <c r="AB1856" s="5">
        <f t="shared" si="175"/>
        <v>1</v>
      </c>
    </row>
    <row r="1857" spans="1:28" customFormat="1" ht="15" customHeight="1">
      <c r="A1857" s="6">
        <v>18151</v>
      </c>
      <c r="B1857" s="5" t="s">
        <v>9476</v>
      </c>
      <c r="C1857" s="5" t="s">
        <v>13006</v>
      </c>
      <c r="D1857" s="5" t="s">
        <v>9477</v>
      </c>
      <c r="E1857" s="9" t="s">
        <v>11055</v>
      </c>
      <c r="F1857" s="111">
        <v>1</v>
      </c>
      <c r="G1857" s="111">
        <v>0</v>
      </c>
      <c r="H1857" s="109">
        <f t="shared" si="173"/>
        <v>1</v>
      </c>
      <c r="I1857" s="22">
        <v>0</v>
      </c>
      <c r="J1857" s="25">
        <v>0</v>
      </c>
      <c r="K1857" s="95">
        <v>1</v>
      </c>
      <c r="L1857" s="12">
        <v>0</v>
      </c>
      <c r="M1857" s="12">
        <v>1</v>
      </c>
      <c r="N1857" s="27">
        <f t="shared" si="176"/>
        <v>1</v>
      </c>
      <c r="O1857" s="29">
        <v>1</v>
      </c>
      <c r="P1857" s="125">
        <v>0</v>
      </c>
      <c r="Q1857" s="125">
        <v>0</v>
      </c>
      <c r="R1857" s="31">
        <f t="shared" si="177"/>
        <v>0</v>
      </c>
      <c r="S1857" s="14">
        <v>1146</v>
      </c>
      <c r="T1857" s="15">
        <v>14.8727</v>
      </c>
      <c r="U1857" s="15">
        <v>77.053931027990885</v>
      </c>
      <c r="V1857" s="33">
        <f t="shared" si="178"/>
        <v>1</v>
      </c>
      <c r="W1857" s="34">
        <v>0</v>
      </c>
      <c r="X1857" s="19">
        <v>0</v>
      </c>
      <c r="Y1857" s="36">
        <v>0</v>
      </c>
      <c r="Z1857" s="41">
        <v>0</v>
      </c>
      <c r="AA1857" s="5">
        <f t="shared" si="174"/>
        <v>4</v>
      </c>
      <c r="AB1857" s="5">
        <f t="shared" si="175"/>
        <v>1</v>
      </c>
    </row>
    <row r="1858" spans="1:28" customFormat="1" ht="15" customHeight="1">
      <c r="A1858" s="6">
        <v>18152</v>
      </c>
      <c r="B1858" s="5" t="s">
        <v>9550</v>
      </c>
      <c r="C1858" s="5" t="s">
        <v>13007</v>
      </c>
      <c r="D1858" s="5" t="s">
        <v>9551</v>
      </c>
      <c r="E1858" s="9" t="s">
        <v>11055</v>
      </c>
      <c r="F1858" s="111">
        <v>1</v>
      </c>
      <c r="G1858" s="111">
        <v>0</v>
      </c>
      <c r="H1858" s="109">
        <f t="shared" si="173"/>
        <v>1</v>
      </c>
      <c r="I1858" s="22">
        <v>1</v>
      </c>
      <c r="J1858" s="25">
        <v>0</v>
      </c>
      <c r="K1858" s="95">
        <v>1</v>
      </c>
      <c r="L1858" s="12">
        <v>0</v>
      </c>
      <c r="M1858" s="12">
        <v>1</v>
      </c>
      <c r="N1858" s="27">
        <f t="shared" si="176"/>
        <v>1</v>
      </c>
      <c r="O1858" s="29">
        <v>1</v>
      </c>
      <c r="P1858" s="125">
        <v>0</v>
      </c>
      <c r="Q1858" s="125">
        <v>0</v>
      </c>
      <c r="R1858" s="31">
        <f t="shared" si="177"/>
        <v>0</v>
      </c>
      <c r="S1858" s="14">
        <v>602</v>
      </c>
      <c r="T1858" s="15">
        <v>12.2316</v>
      </c>
      <c r="U1858" s="15">
        <v>49.216782759410052</v>
      </c>
      <c r="V1858" s="33">
        <f t="shared" si="178"/>
        <v>1</v>
      </c>
      <c r="W1858" s="34">
        <v>1</v>
      </c>
      <c r="X1858" s="19">
        <v>0</v>
      </c>
      <c r="Y1858" s="36">
        <v>1</v>
      </c>
      <c r="Z1858" s="41">
        <v>0</v>
      </c>
      <c r="AA1858" s="5">
        <f t="shared" si="174"/>
        <v>7</v>
      </c>
      <c r="AB1858" s="5">
        <f t="shared" si="175"/>
        <v>1</v>
      </c>
    </row>
    <row r="1859" spans="1:28" customFormat="1" ht="15" customHeight="1">
      <c r="A1859" s="6">
        <v>18154</v>
      </c>
      <c r="B1859" s="5" t="s">
        <v>9656</v>
      </c>
      <c r="C1859" s="5" t="s">
        <v>13008</v>
      </c>
      <c r="D1859" s="5" t="s">
        <v>9657</v>
      </c>
      <c r="E1859" s="9" t="s">
        <v>11055</v>
      </c>
      <c r="F1859" s="111">
        <v>1</v>
      </c>
      <c r="G1859" s="111">
        <v>0</v>
      </c>
      <c r="H1859" s="109">
        <f t="shared" si="173"/>
        <v>1</v>
      </c>
      <c r="I1859" s="22">
        <v>1</v>
      </c>
      <c r="J1859" s="25">
        <v>0</v>
      </c>
      <c r="K1859" s="95">
        <v>1</v>
      </c>
      <c r="L1859" s="12">
        <v>0</v>
      </c>
      <c r="M1859" s="12">
        <v>1</v>
      </c>
      <c r="N1859" s="27">
        <f t="shared" si="176"/>
        <v>1</v>
      </c>
      <c r="O1859" s="29">
        <v>1</v>
      </c>
      <c r="P1859" s="125">
        <v>0</v>
      </c>
      <c r="Q1859" s="125">
        <v>0</v>
      </c>
      <c r="R1859" s="31">
        <f t="shared" si="177"/>
        <v>0</v>
      </c>
      <c r="S1859" s="14">
        <v>651</v>
      </c>
      <c r="T1859" s="15">
        <v>9.847999999999999</v>
      </c>
      <c r="U1859" s="15">
        <v>66.104792851340378</v>
      </c>
      <c r="V1859" s="33">
        <f t="shared" si="178"/>
        <v>1</v>
      </c>
      <c r="W1859" s="34">
        <v>0</v>
      </c>
      <c r="X1859" s="19">
        <v>0</v>
      </c>
      <c r="Y1859" s="36">
        <v>1</v>
      </c>
      <c r="Z1859" s="41">
        <v>0</v>
      </c>
      <c r="AA1859" s="5">
        <f t="shared" si="174"/>
        <v>6</v>
      </c>
      <c r="AB1859" s="5">
        <f t="shared" si="175"/>
        <v>1</v>
      </c>
    </row>
    <row r="1860" spans="1:28" customFormat="1" ht="15" customHeight="1">
      <c r="A1860" s="6">
        <v>18155</v>
      </c>
      <c r="B1860" s="5" t="s">
        <v>9934</v>
      </c>
      <c r="C1860" s="5" t="s">
        <v>13009</v>
      </c>
      <c r="D1860" s="5" t="s">
        <v>9935</v>
      </c>
      <c r="E1860" s="9" t="s">
        <v>11055</v>
      </c>
      <c r="F1860" s="111">
        <v>0</v>
      </c>
      <c r="G1860" s="111">
        <v>1</v>
      </c>
      <c r="H1860" s="109">
        <f t="shared" si="173"/>
        <v>1</v>
      </c>
      <c r="I1860" s="22">
        <v>0</v>
      </c>
      <c r="J1860" s="25">
        <v>0</v>
      </c>
      <c r="K1860" s="95">
        <v>1</v>
      </c>
      <c r="L1860" s="12">
        <v>0</v>
      </c>
      <c r="M1860" s="12">
        <v>1</v>
      </c>
      <c r="N1860" s="27">
        <f t="shared" si="176"/>
        <v>1</v>
      </c>
      <c r="O1860" s="29">
        <v>1</v>
      </c>
      <c r="P1860" s="125">
        <v>0</v>
      </c>
      <c r="Q1860" s="125">
        <v>0</v>
      </c>
      <c r="R1860" s="31">
        <f t="shared" si="177"/>
        <v>0</v>
      </c>
      <c r="S1860" s="14">
        <v>1693</v>
      </c>
      <c r="T1860" s="15">
        <v>16.228300000000001</v>
      </c>
      <c r="U1860" s="15">
        <v>104.32392795302033</v>
      </c>
      <c r="V1860" s="33">
        <f t="shared" si="178"/>
        <v>0</v>
      </c>
      <c r="W1860" s="34">
        <v>0</v>
      </c>
      <c r="X1860" s="19">
        <v>0</v>
      </c>
      <c r="Y1860" s="36">
        <v>0</v>
      </c>
      <c r="Z1860" s="41">
        <v>0</v>
      </c>
      <c r="AA1860" s="5">
        <f t="shared" si="174"/>
        <v>3</v>
      </c>
      <c r="AB1860" s="5">
        <f t="shared" si="175"/>
        <v>1</v>
      </c>
    </row>
    <row r="1861" spans="1:28" customFormat="1" ht="15" customHeight="1">
      <c r="A1861" s="6">
        <v>18156</v>
      </c>
      <c r="B1861" s="5" t="s">
        <v>9940</v>
      </c>
      <c r="C1861" s="5" t="s">
        <v>13010</v>
      </c>
      <c r="D1861" s="5" t="s">
        <v>9941</v>
      </c>
      <c r="E1861" s="9" t="s">
        <v>11055</v>
      </c>
      <c r="F1861" s="111">
        <v>1</v>
      </c>
      <c r="G1861" s="111">
        <v>0</v>
      </c>
      <c r="H1861" s="109">
        <f t="shared" ref="H1861:H1924" si="179">IF(OR(F1861=1,G1861=1)=TRUE,1,0)</f>
        <v>1</v>
      </c>
      <c r="I1861" s="22">
        <v>1</v>
      </c>
      <c r="J1861" s="25">
        <v>0</v>
      </c>
      <c r="K1861" s="95">
        <v>1</v>
      </c>
      <c r="L1861" s="12">
        <v>0</v>
      </c>
      <c r="M1861" s="12">
        <v>1</v>
      </c>
      <c r="N1861" s="27">
        <f t="shared" si="176"/>
        <v>1</v>
      </c>
      <c r="O1861" s="29">
        <v>1</v>
      </c>
      <c r="P1861" s="125">
        <v>0</v>
      </c>
      <c r="Q1861" s="125">
        <v>0</v>
      </c>
      <c r="R1861" s="31">
        <f t="shared" si="177"/>
        <v>0</v>
      </c>
      <c r="S1861" s="14">
        <v>588</v>
      </c>
      <c r="T1861" s="15">
        <v>17.6602</v>
      </c>
      <c r="U1861" s="15">
        <v>33.295206169805553</v>
      </c>
      <c r="V1861" s="33">
        <f t="shared" si="178"/>
        <v>1</v>
      </c>
      <c r="W1861" s="34">
        <v>1</v>
      </c>
      <c r="X1861" s="19">
        <v>0</v>
      </c>
      <c r="Y1861" s="36">
        <v>1</v>
      </c>
      <c r="Z1861" s="41">
        <v>0</v>
      </c>
      <c r="AA1861" s="5">
        <f t="shared" ref="AA1861:AA1924" si="180">H1861+I1861+J1861+N1861+O1861+R1861+V1861+W1861+Y1861+Z1861</f>
        <v>7</v>
      </c>
      <c r="AB1861" s="5">
        <f t="shared" ref="AB1861:AB1924" si="181">IF(AA1861&gt;0,1,0)</f>
        <v>1</v>
      </c>
    </row>
    <row r="1862" spans="1:28" customFormat="1" ht="15" customHeight="1">
      <c r="A1862" s="6">
        <v>18157</v>
      </c>
      <c r="B1862" s="5" t="s">
        <v>9948</v>
      </c>
      <c r="C1862" s="5" t="s">
        <v>13011</v>
      </c>
      <c r="D1862" s="5" t="s">
        <v>9949</v>
      </c>
      <c r="E1862" s="9" t="s">
        <v>11055</v>
      </c>
      <c r="F1862" s="111">
        <v>1</v>
      </c>
      <c r="G1862" s="111">
        <v>0</v>
      </c>
      <c r="H1862" s="109">
        <f t="shared" si="179"/>
        <v>1</v>
      </c>
      <c r="I1862" s="22">
        <v>0</v>
      </c>
      <c r="J1862" s="25">
        <v>0</v>
      </c>
      <c r="K1862" s="95">
        <v>0</v>
      </c>
      <c r="L1862" s="12">
        <v>0</v>
      </c>
      <c r="M1862" s="12">
        <v>1</v>
      </c>
      <c r="N1862" s="27">
        <f t="shared" si="176"/>
        <v>1</v>
      </c>
      <c r="O1862" s="29">
        <v>1</v>
      </c>
      <c r="P1862" s="125">
        <v>0</v>
      </c>
      <c r="Q1862" s="125">
        <v>0</v>
      </c>
      <c r="R1862" s="31">
        <f t="shared" si="177"/>
        <v>0</v>
      </c>
      <c r="S1862" s="14">
        <v>977</v>
      </c>
      <c r="T1862" s="15">
        <v>4.4935</v>
      </c>
      <c r="U1862" s="15">
        <v>217.42516968955158</v>
      </c>
      <c r="V1862" s="33">
        <f t="shared" si="178"/>
        <v>0</v>
      </c>
      <c r="W1862" s="34">
        <v>0</v>
      </c>
      <c r="X1862" s="19">
        <v>0</v>
      </c>
      <c r="Y1862" s="36">
        <v>0</v>
      </c>
      <c r="Z1862" s="41">
        <v>0</v>
      </c>
      <c r="AA1862" s="5">
        <f t="shared" si="180"/>
        <v>3</v>
      </c>
      <c r="AB1862" s="5">
        <f t="shared" si="181"/>
        <v>1</v>
      </c>
    </row>
    <row r="1863" spans="1:28" customFormat="1" ht="15" customHeight="1">
      <c r="A1863" s="6">
        <v>18158</v>
      </c>
      <c r="B1863" s="5" t="s">
        <v>9952</v>
      </c>
      <c r="C1863" s="5" t="s">
        <v>13012</v>
      </c>
      <c r="D1863" s="5" t="s">
        <v>9953</v>
      </c>
      <c r="E1863" s="9" t="s">
        <v>11055</v>
      </c>
      <c r="F1863" s="111">
        <v>1</v>
      </c>
      <c r="G1863" s="111">
        <v>0</v>
      </c>
      <c r="H1863" s="109">
        <f t="shared" si="179"/>
        <v>1</v>
      </c>
      <c r="I1863" s="22">
        <v>1</v>
      </c>
      <c r="J1863" s="25">
        <v>0</v>
      </c>
      <c r="K1863" s="95">
        <v>1</v>
      </c>
      <c r="L1863" s="12">
        <v>0</v>
      </c>
      <c r="M1863" s="12">
        <v>1</v>
      </c>
      <c r="N1863" s="27">
        <f t="shared" ref="N1863:N1926" si="182">IF((K1863+L1863+M1863)&gt;0,1,0)</f>
        <v>1</v>
      </c>
      <c r="O1863" s="29">
        <v>1</v>
      </c>
      <c r="P1863" s="125">
        <v>0</v>
      </c>
      <c r="Q1863" s="125">
        <v>0</v>
      </c>
      <c r="R1863" s="31">
        <f t="shared" ref="R1863:R1926" si="183">IF(OR(P1863=1,Q1863=1)=TRUE,1,0)</f>
        <v>0</v>
      </c>
      <c r="S1863" s="14">
        <v>347</v>
      </c>
      <c r="T1863" s="15">
        <v>4.0091000000000001</v>
      </c>
      <c r="U1863" s="15">
        <v>86.553091716345307</v>
      </c>
      <c r="V1863" s="33">
        <f t="shared" ref="V1863:V1926" si="184">IF(U1863&lt;=80,1,0)</f>
        <v>0</v>
      </c>
      <c r="W1863" s="34">
        <v>0</v>
      </c>
      <c r="X1863" s="19">
        <v>0</v>
      </c>
      <c r="Y1863" s="36">
        <v>0</v>
      </c>
      <c r="Z1863" s="41">
        <v>0</v>
      </c>
      <c r="AA1863" s="5">
        <f t="shared" si="180"/>
        <v>4</v>
      </c>
      <c r="AB1863" s="5">
        <f t="shared" si="181"/>
        <v>1</v>
      </c>
    </row>
    <row r="1864" spans="1:28" customFormat="1" ht="15" customHeight="1">
      <c r="A1864" s="6">
        <v>18159</v>
      </c>
      <c r="B1864" s="5" t="s">
        <v>9966</v>
      </c>
      <c r="C1864" s="5" t="s">
        <v>13013</v>
      </c>
      <c r="D1864" s="5" t="s">
        <v>9967</v>
      </c>
      <c r="E1864" s="9" t="s">
        <v>11055</v>
      </c>
      <c r="F1864" s="111">
        <v>1</v>
      </c>
      <c r="G1864" s="111">
        <v>0</v>
      </c>
      <c r="H1864" s="109">
        <f t="shared" si="179"/>
        <v>1</v>
      </c>
      <c r="I1864" s="22">
        <v>0</v>
      </c>
      <c r="J1864" s="25">
        <v>0</v>
      </c>
      <c r="K1864" s="95">
        <v>1</v>
      </c>
      <c r="L1864" s="12">
        <v>0</v>
      </c>
      <c r="M1864" s="12">
        <v>1</v>
      </c>
      <c r="N1864" s="27">
        <f t="shared" si="182"/>
        <v>1</v>
      </c>
      <c r="O1864" s="29">
        <v>1</v>
      </c>
      <c r="P1864" s="125">
        <v>0</v>
      </c>
      <c r="Q1864" s="125">
        <v>0</v>
      </c>
      <c r="R1864" s="31">
        <f t="shared" si="183"/>
        <v>0</v>
      </c>
      <c r="S1864" s="14">
        <v>2395</v>
      </c>
      <c r="T1864" s="15">
        <v>16.438800000000001</v>
      </c>
      <c r="U1864" s="15">
        <v>145.69189965204274</v>
      </c>
      <c r="V1864" s="33">
        <f t="shared" si="184"/>
        <v>0</v>
      </c>
      <c r="W1864" s="34">
        <v>0</v>
      </c>
      <c r="X1864" s="19">
        <v>0</v>
      </c>
      <c r="Y1864" s="36">
        <v>1</v>
      </c>
      <c r="Z1864" s="41">
        <v>0</v>
      </c>
      <c r="AA1864" s="5">
        <f t="shared" si="180"/>
        <v>4</v>
      </c>
      <c r="AB1864" s="5">
        <f t="shared" si="181"/>
        <v>1</v>
      </c>
    </row>
    <row r="1865" spans="1:28" customFormat="1" ht="15" customHeight="1">
      <c r="A1865" s="6">
        <v>18160</v>
      </c>
      <c r="B1865" s="5" t="s">
        <v>9994</v>
      </c>
      <c r="C1865" s="5" t="s">
        <v>13014</v>
      </c>
      <c r="D1865" s="105" t="s">
        <v>9995</v>
      </c>
      <c r="E1865" s="9" t="s">
        <v>11055</v>
      </c>
      <c r="F1865" s="111">
        <v>0</v>
      </c>
      <c r="G1865" s="111">
        <v>0</v>
      </c>
      <c r="H1865" s="109">
        <f t="shared" si="179"/>
        <v>0</v>
      </c>
      <c r="I1865" s="22">
        <v>0</v>
      </c>
      <c r="J1865" s="25">
        <v>0</v>
      </c>
      <c r="K1865" s="95">
        <v>1</v>
      </c>
      <c r="L1865" s="12">
        <v>0</v>
      </c>
      <c r="M1865" s="12">
        <v>0</v>
      </c>
      <c r="N1865" s="27">
        <f t="shared" si="182"/>
        <v>1</v>
      </c>
      <c r="O1865" s="29">
        <v>0</v>
      </c>
      <c r="P1865" s="125">
        <v>0</v>
      </c>
      <c r="Q1865" s="125">
        <v>0</v>
      </c>
      <c r="R1865" s="31">
        <f t="shared" si="183"/>
        <v>0</v>
      </c>
      <c r="S1865" s="14">
        <v>3427</v>
      </c>
      <c r="T1865" s="15">
        <v>16.502200000000002</v>
      </c>
      <c r="U1865" s="15">
        <v>207.66928045957505</v>
      </c>
      <c r="V1865" s="33">
        <f t="shared" si="184"/>
        <v>0</v>
      </c>
      <c r="W1865" s="34">
        <v>0</v>
      </c>
      <c r="X1865" s="19">
        <v>0</v>
      </c>
      <c r="Y1865" s="36">
        <v>0</v>
      </c>
      <c r="Z1865" s="41">
        <v>0</v>
      </c>
      <c r="AA1865" s="5">
        <f t="shared" si="180"/>
        <v>1</v>
      </c>
      <c r="AB1865" s="5">
        <f t="shared" si="181"/>
        <v>1</v>
      </c>
    </row>
    <row r="1866" spans="1:28" customFormat="1" ht="15" customHeight="1">
      <c r="A1866" s="6">
        <v>18161</v>
      </c>
      <c r="B1866" s="5" t="s">
        <v>10014</v>
      </c>
      <c r="C1866" s="5" t="s">
        <v>13015</v>
      </c>
      <c r="D1866" s="5" t="s">
        <v>10015</v>
      </c>
      <c r="E1866" s="9" t="s">
        <v>11055</v>
      </c>
      <c r="F1866" s="111">
        <v>0</v>
      </c>
      <c r="G1866" s="111">
        <v>1</v>
      </c>
      <c r="H1866" s="109">
        <f t="shared" si="179"/>
        <v>1</v>
      </c>
      <c r="I1866" s="22">
        <v>0</v>
      </c>
      <c r="J1866" s="25">
        <v>0</v>
      </c>
      <c r="K1866" s="95">
        <v>1</v>
      </c>
      <c r="L1866" s="12">
        <v>0</v>
      </c>
      <c r="M1866" s="12">
        <v>1</v>
      </c>
      <c r="N1866" s="27">
        <f t="shared" si="182"/>
        <v>1</v>
      </c>
      <c r="O1866" s="29">
        <v>1</v>
      </c>
      <c r="P1866" s="125">
        <v>0</v>
      </c>
      <c r="Q1866" s="125">
        <v>0</v>
      </c>
      <c r="R1866" s="31">
        <f t="shared" si="183"/>
        <v>0</v>
      </c>
      <c r="S1866" s="14">
        <v>837</v>
      </c>
      <c r="T1866" s="15">
        <v>3.6272000000000002</v>
      </c>
      <c r="U1866" s="15">
        <v>230.7565063961182</v>
      </c>
      <c r="V1866" s="33">
        <f t="shared" si="184"/>
        <v>0</v>
      </c>
      <c r="W1866" s="34">
        <v>0</v>
      </c>
      <c r="X1866" s="19">
        <v>0</v>
      </c>
      <c r="Y1866" s="36">
        <v>0</v>
      </c>
      <c r="Z1866" s="41">
        <v>0</v>
      </c>
      <c r="AA1866" s="5">
        <f t="shared" si="180"/>
        <v>3</v>
      </c>
      <c r="AB1866" s="5">
        <f t="shared" si="181"/>
        <v>1</v>
      </c>
    </row>
    <row r="1867" spans="1:28" customFormat="1" ht="15" customHeight="1">
      <c r="A1867" s="6">
        <v>18162</v>
      </c>
      <c r="B1867" s="5" t="s">
        <v>10058</v>
      </c>
      <c r="C1867" s="5" t="s">
        <v>13016</v>
      </c>
      <c r="D1867" s="5" t="s">
        <v>10059</v>
      </c>
      <c r="E1867" s="9" t="s">
        <v>11055</v>
      </c>
      <c r="F1867" s="111">
        <v>1</v>
      </c>
      <c r="G1867" s="111">
        <v>0</v>
      </c>
      <c r="H1867" s="109">
        <f t="shared" si="179"/>
        <v>1</v>
      </c>
      <c r="I1867" s="22">
        <v>0</v>
      </c>
      <c r="J1867" s="25">
        <v>0</v>
      </c>
      <c r="K1867" s="95">
        <v>1</v>
      </c>
      <c r="L1867" s="12">
        <v>0</v>
      </c>
      <c r="M1867" s="12">
        <v>0</v>
      </c>
      <c r="N1867" s="27">
        <f t="shared" si="182"/>
        <v>1</v>
      </c>
      <c r="O1867" s="29">
        <v>1</v>
      </c>
      <c r="P1867" s="125">
        <v>0</v>
      </c>
      <c r="Q1867" s="125">
        <v>0</v>
      </c>
      <c r="R1867" s="31">
        <f t="shared" si="183"/>
        <v>0</v>
      </c>
      <c r="S1867" s="14">
        <v>4361</v>
      </c>
      <c r="T1867" s="15">
        <v>17.045100000000001</v>
      </c>
      <c r="U1867" s="15">
        <v>255.85065502695787</v>
      </c>
      <c r="V1867" s="33">
        <f t="shared" si="184"/>
        <v>0</v>
      </c>
      <c r="W1867" s="34">
        <v>0</v>
      </c>
      <c r="X1867" s="19">
        <v>0</v>
      </c>
      <c r="Y1867" s="36">
        <v>1</v>
      </c>
      <c r="Z1867" s="41">
        <v>0</v>
      </c>
      <c r="AA1867" s="5">
        <f t="shared" si="180"/>
        <v>4</v>
      </c>
      <c r="AB1867" s="5">
        <f t="shared" si="181"/>
        <v>1</v>
      </c>
    </row>
    <row r="1868" spans="1:28" customFormat="1" ht="15" customHeight="1">
      <c r="A1868" s="6">
        <v>18163</v>
      </c>
      <c r="B1868" s="5" t="s">
        <v>10150</v>
      </c>
      <c r="C1868" s="5" t="s">
        <v>13017</v>
      </c>
      <c r="D1868" s="5" t="s">
        <v>10151</v>
      </c>
      <c r="E1868" s="9" t="s">
        <v>11055</v>
      </c>
      <c r="F1868" s="111">
        <v>0</v>
      </c>
      <c r="G1868" s="111">
        <v>0</v>
      </c>
      <c r="H1868" s="109">
        <f t="shared" si="179"/>
        <v>0</v>
      </c>
      <c r="I1868" s="22">
        <v>0</v>
      </c>
      <c r="J1868" s="25">
        <v>0</v>
      </c>
      <c r="K1868" s="95">
        <v>1</v>
      </c>
      <c r="L1868" s="12">
        <v>0</v>
      </c>
      <c r="M1868" s="12">
        <v>1</v>
      </c>
      <c r="N1868" s="27">
        <f t="shared" si="182"/>
        <v>1</v>
      </c>
      <c r="O1868" s="29">
        <v>1</v>
      </c>
      <c r="P1868" s="125">
        <v>0</v>
      </c>
      <c r="Q1868" s="125">
        <v>0</v>
      </c>
      <c r="R1868" s="31">
        <f t="shared" si="183"/>
        <v>0</v>
      </c>
      <c r="S1868" s="14">
        <v>2036</v>
      </c>
      <c r="T1868" s="15">
        <v>3.8313000000000001</v>
      </c>
      <c r="U1868" s="15">
        <v>531.41231435805082</v>
      </c>
      <c r="V1868" s="33">
        <f t="shared" si="184"/>
        <v>0</v>
      </c>
      <c r="W1868" s="34">
        <v>0</v>
      </c>
      <c r="X1868" s="19">
        <v>0</v>
      </c>
      <c r="Y1868" s="36">
        <v>0</v>
      </c>
      <c r="Z1868" s="41">
        <v>0</v>
      </c>
      <c r="AA1868" s="5">
        <f t="shared" si="180"/>
        <v>2</v>
      </c>
      <c r="AB1868" s="5">
        <f t="shared" si="181"/>
        <v>1</v>
      </c>
    </row>
    <row r="1869" spans="1:28" customFormat="1" ht="15" customHeight="1">
      <c r="A1869" s="6">
        <v>18164</v>
      </c>
      <c r="B1869" s="5" t="s">
        <v>10154</v>
      </c>
      <c r="C1869" s="5" t="s">
        <v>13018</v>
      </c>
      <c r="D1869" s="5" t="s">
        <v>10155</v>
      </c>
      <c r="E1869" s="9" t="s">
        <v>11055</v>
      </c>
      <c r="F1869" s="111">
        <v>0</v>
      </c>
      <c r="G1869" s="111">
        <v>0</v>
      </c>
      <c r="H1869" s="109">
        <f t="shared" si="179"/>
        <v>0</v>
      </c>
      <c r="I1869" s="22">
        <v>1</v>
      </c>
      <c r="J1869" s="25">
        <v>0</v>
      </c>
      <c r="K1869" s="95">
        <v>1</v>
      </c>
      <c r="L1869" s="12">
        <v>0</v>
      </c>
      <c r="M1869" s="12">
        <v>1</v>
      </c>
      <c r="N1869" s="27">
        <f t="shared" si="182"/>
        <v>1</v>
      </c>
      <c r="O1869" s="29">
        <v>1</v>
      </c>
      <c r="P1869" s="125">
        <v>0</v>
      </c>
      <c r="Q1869" s="125">
        <v>0</v>
      </c>
      <c r="R1869" s="31">
        <f t="shared" si="183"/>
        <v>0</v>
      </c>
      <c r="S1869" s="14">
        <v>3828</v>
      </c>
      <c r="T1869" s="15">
        <v>35.498699999999999</v>
      </c>
      <c r="U1869" s="15">
        <v>107.83493480042931</v>
      </c>
      <c r="V1869" s="33">
        <f t="shared" si="184"/>
        <v>0</v>
      </c>
      <c r="W1869" s="34">
        <v>0</v>
      </c>
      <c r="X1869" s="19">
        <v>0</v>
      </c>
      <c r="Y1869" s="36">
        <v>0</v>
      </c>
      <c r="Z1869" s="41">
        <v>0</v>
      </c>
      <c r="AA1869" s="5">
        <f t="shared" si="180"/>
        <v>3</v>
      </c>
      <c r="AB1869" s="5">
        <f t="shared" si="181"/>
        <v>1</v>
      </c>
    </row>
    <row r="1870" spans="1:28" customFormat="1" ht="15" customHeight="1">
      <c r="A1870" s="6">
        <v>18165</v>
      </c>
      <c r="B1870" s="5" t="s">
        <v>10162</v>
      </c>
      <c r="C1870" s="5" t="s">
        <v>13019</v>
      </c>
      <c r="D1870" s="5" t="s">
        <v>10163</v>
      </c>
      <c r="E1870" s="9" t="s">
        <v>11055</v>
      </c>
      <c r="F1870" s="111">
        <v>0</v>
      </c>
      <c r="G1870" s="111">
        <v>0</v>
      </c>
      <c r="H1870" s="109">
        <f t="shared" si="179"/>
        <v>0</v>
      </c>
      <c r="I1870" s="22">
        <v>0</v>
      </c>
      <c r="J1870" s="25">
        <v>0</v>
      </c>
      <c r="K1870" s="95">
        <v>1</v>
      </c>
      <c r="L1870" s="12">
        <v>0</v>
      </c>
      <c r="M1870" s="12">
        <v>1</v>
      </c>
      <c r="N1870" s="27">
        <f t="shared" si="182"/>
        <v>1</v>
      </c>
      <c r="O1870" s="29">
        <v>1</v>
      </c>
      <c r="P1870" s="125">
        <v>0</v>
      </c>
      <c r="Q1870" s="125">
        <v>0</v>
      </c>
      <c r="R1870" s="31">
        <f t="shared" si="183"/>
        <v>0</v>
      </c>
      <c r="S1870" s="14">
        <v>1023</v>
      </c>
      <c r="T1870" s="15">
        <v>8.1549999999999994</v>
      </c>
      <c r="U1870" s="15">
        <v>125.44451256897609</v>
      </c>
      <c r="V1870" s="33">
        <f t="shared" si="184"/>
        <v>0</v>
      </c>
      <c r="W1870" s="34">
        <v>0</v>
      </c>
      <c r="X1870" s="19">
        <v>0</v>
      </c>
      <c r="Y1870" s="36">
        <v>0</v>
      </c>
      <c r="Z1870" s="41">
        <v>0</v>
      </c>
      <c r="AA1870" s="5">
        <f t="shared" si="180"/>
        <v>2</v>
      </c>
      <c r="AB1870" s="5">
        <f t="shared" si="181"/>
        <v>1</v>
      </c>
    </row>
    <row r="1871" spans="1:28" customFormat="1" ht="15" customHeight="1">
      <c r="A1871" s="6">
        <v>18166</v>
      </c>
      <c r="B1871" s="5" t="s">
        <v>10270</v>
      </c>
      <c r="C1871" s="5" t="s">
        <v>13020</v>
      </c>
      <c r="D1871" s="5" t="s">
        <v>10271</v>
      </c>
      <c r="E1871" s="9" t="s">
        <v>11055</v>
      </c>
      <c r="F1871" s="111">
        <v>0</v>
      </c>
      <c r="G1871" s="111">
        <v>1</v>
      </c>
      <c r="H1871" s="109">
        <f t="shared" si="179"/>
        <v>1</v>
      </c>
      <c r="I1871" s="22">
        <v>1</v>
      </c>
      <c r="J1871" s="25">
        <v>1</v>
      </c>
      <c r="K1871" s="95">
        <v>1</v>
      </c>
      <c r="L1871" s="12">
        <v>1</v>
      </c>
      <c r="M1871" s="12">
        <v>1</v>
      </c>
      <c r="N1871" s="27">
        <f t="shared" si="182"/>
        <v>1</v>
      </c>
      <c r="O1871" s="29">
        <v>1</v>
      </c>
      <c r="P1871" s="125">
        <v>0</v>
      </c>
      <c r="Q1871" s="125">
        <v>0</v>
      </c>
      <c r="R1871" s="31">
        <f t="shared" si="183"/>
        <v>0</v>
      </c>
      <c r="S1871" s="14">
        <v>655</v>
      </c>
      <c r="T1871" s="15">
        <v>29.6831</v>
      </c>
      <c r="U1871" s="15">
        <v>22.066428371699722</v>
      </c>
      <c r="V1871" s="33">
        <f t="shared" si="184"/>
        <v>1</v>
      </c>
      <c r="W1871" s="34">
        <v>0</v>
      </c>
      <c r="X1871" s="19">
        <v>1</v>
      </c>
      <c r="Y1871" s="36">
        <v>0</v>
      </c>
      <c r="Z1871" s="41">
        <v>0</v>
      </c>
      <c r="AA1871" s="5">
        <f t="shared" si="180"/>
        <v>6</v>
      </c>
      <c r="AB1871" s="5">
        <f t="shared" si="181"/>
        <v>1</v>
      </c>
    </row>
    <row r="1872" spans="1:28" customFormat="1" ht="15" customHeight="1">
      <c r="A1872" s="6">
        <v>18167</v>
      </c>
      <c r="B1872" s="5" t="s">
        <v>10308</v>
      </c>
      <c r="C1872" s="5" t="s">
        <v>13021</v>
      </c>
      <c r="D1872" s="5" t="s">
        <v>10309</v>
      </c>
      <c r="E1872" s="9" t="s">
        <v>11055</v>
      </c>
      <c r="F1872" s="111">
        <v>0</v>
      </c>
      <c r="G1872" s="111">
        <v>0</v>
      </c>
      <c r="H1872" s="109">
        <f t="shared" si="179"/>
        <v>0</v>
      </c>
      <c r="I1872" s="22">
        <v>1</v>
      </c>
      <c r="J1872" s="25">
        <v>1</v>
      </c>
      <c r="K1872" s="95">
        <v>1</v>
      </c>
      <c r="L1872" s="12">
        <v>0</v>
      </c>
      <c r="M1872" s="12">
        <v>1</v>
      </c>
      <c r="N1872" s="27">
        <f t="shared" si="182"/>
        <v>1</v>
      </c>
      <c r="O1872" s="29">
        <v>1</v>
      </c>
      <c r="P1872" s="125">
        <v>0</v>
      </c>
      <c r="Q1872" s="125">
        <v>0</v>
      </c>
      <c r="R1872" s="31">
        <f t="shared" si="183"/>
        <v>0</v>
      </c>
      <c r="S1872" s="14">
        <v>236</v>
      </c>
      <c r="T1872" s="15">
        <v>9.8539999999999992</v>
      </c>
      <c r="U1872" s="15">
        <v>23.94966511061498</v>
      </c>
      <c r="V1872" s="33">
        <f t="shared" si="184"/>
        <v>1</v>
      </c>
      <c r="W1872" s="34">
        <v>1</v>
      </c>
      <c r="X1872" s="19">
        <v>0</v>
      </c>
      <c r="Y1872" s="36">
        <v>0</v>
      </c>
      <c r="Z1872" s="41">
        <v>0</v>
      </c>
      <c r="AA1872" s="5">
        <f t="shared" si="180"/>
        <v>6</v>
      </c>
      <c r="AB1872" s="5">
        <f t="shared" si="181"/>
        <v>1</v>
      </c>
    </row>
    <row r="1873" spans="1:28" customFormat="1" ht="15" customHeight="1">
      <c r="A1873" s="6">
        <v>18168</v>
      </c>
      <c r="B1873" s="5" t="s">
        <v>10356</v>
      </c>
      <c r="C1873" s="5" t="s">
        <v>13022</v>
      </c>
      <c r="D1873" s="5" t="s">
        <v>10357</v>
      </c>
      <c r="E1873" s="9" t="s">
        <v>11055</v>
      </c>
      <c r="F1873" s="111">
        <v>0</v>
      </c>
      <c r="G1873" s="111">
        <v>0</v>
      </c>
      <c r="H1873" s="109">
        <f t="shared" si="179"/>
        <v>0</v>
      </c>
      <c r="I1873" s="22">
        <v>1</v>
      </c>
      <c r="J1873" s="25">
        <v>0</v>
      </c>
      <c r="K1873" s="95">
        <v>1</v>
      </c>
      <c r="L1873" s="12">
        <v>1</v>
      </c>
      <c r="M1873" s="12">
        <v>1</v>
      </c>
      <c r="N1873" s="27">
        <f t="shared" si="182"/>
        <v>1</v>
      </c>
      <c r="O1873" s="29">
        <v>1</v>
      </c>
      <c r="P1873" s="125">
        <v>0</v>
      </c>
      <c r="Q1873" s="125">
        <v>0</v>
      </c>
      <c r="R1873" s="31">
        <f t="shared" si="183"/>
        <v>0</v>
      </c>
      <c r="S1873" s="14">
        <v>2153</v>
      </c>
      <c r="T1873" s="15">
        <v>27.2361</v>
      </c>
      <c r="U1873" s="15">
        <v>79.049496807545864</v>
      </c>
      <c r="V1873" s="33">
        <f t="shared" si="184"/>
        <v>1</v>
      </c>
      <c r="W1873" s="34">
        <v>0</v>
      </c>
      <c r="X1873" s="19">
        <v>0</v>
      </c>
      <c r="Y1873" s="36">
        <v>1</v>
      </c>
      <c r="Z1873" s="41">
        <v>0</v>
      </c>
      <c r="AA1873" s="5">
        <f t="shared" si="180"/>
        <v>5</v>
      </c>
      <c r="AB1873" s="5">
        <f t="shared" si="181"/>
        <v>1</v>
      </c>
    </row>
    <row r="1874" spans="1:28" customFormat="1" ht="15" customHeight="1">
      <c r="A1874" s="6">
        <v>18169</v>
      </c>
      <c r="B1874" s="5" t="s">
        <v>10358</v>
      </c>
      <c r="C1874" s="5" t="s">
        <v>13023</v>
      </c>
      <c r="D1874" s="5" t="s">
        <v>10359</v>
      </c>
      <c r="E1874" s="9" t="s">
        <v>11055</v>
      </c>
      <c r="F1874" s="111">
        <v>1</v>
      </c>
      <c r="G1874" s="111">
        <v>0</v>
      </c>
      <c r="H1874" s="109">
        <f t="shared" si="179"/>
        <v>1</v>
      </c>
      <c r="I1874" s="22">
        <v>0</v>
      </c>
      <c r="J1874" s="25">
        <v>0</v>
      </c>
      <c r="K1874" s="95">
        <v>1</v>
      </c>
      <c r="L1874" s="12">
        <v>0</v>
      </c>
      <c r="M1874" s="12">
        <v>0</v>
      </c>
      <c r="N1874" s="27">
        <f t="shared" si="182"/>
        <v>1</v>
      </c>
      <c r="O1874" s="29">
        <v>1</v>
      </c>
      <c r="P1874" s="125">
        <v>0</v>
      </c>
      <c r="Q1874" s="125">
        <v>0</v>
      </c>
      <c r="R1874" s="31">
        <f t="shared" si="183"/>
        <v>0</v>
      </c>
      <c r="S1874" s="14">
        <v>1537</v>
      </c>
      <c r="T1874" s="15">
        <v>7.1612</v>
      </c>
      <c r="U1874" s="15">
        <v>214.62883315645422</v>
      </c>
      <c r="V1874" s="33">
        <f t="shared" si="184"/>
        <v>0</v>
      </c>
      <c r="W1874" s="34">
        <v>0</v>
      </c>
      <c r="X1874" s="19">
        <v>0</v>
      </c>
      <c r="Y1874" s="36">
        <v>1</v>
      </c>
      <c r="Z1874" s="41">
        <v>0</v>
      </c>
      <c r="AA1874" s="5">
        <f t="shared" si="180"/>
        <v>4</v>
      </c>
      <c r="AB1874" s="5">
        <f t="shared" si="181"/>
        <v>1</v>
      </c>
    </row>
    <row r="1875" spans="1:28" customFormat="1" ht="15" customHeight="1">
      <c r="A1875" s="6">
        <v>18171</v>
      </c>
      <c r="B1875" s="5" t="s">
        <v>10466</v>
      </c>
      <c r="C1875" s="5" t="s">
        <v>13024</v>
      </c>
      <c r="D1875" s="5" t="s">
        <v>10467</v>
      </c>
      <c r="E1875" s="9" t="s">
        <v>11055</v>
      </c>
      <c r="F1875" s="111">
        <v>0</v>
      </c>
      <c r="G1875" s="111">
        <v>1</v>
      </c>
      <c r="H1875" s="109">
        <f t="shared" si="179"/>
        <v>1</v>
      </c>
      <c r="I1875" s="22">
        <v>1</v>
      </c>
      <c r="J1875" s="25">
        <v>0</v>
      </c>
      <c r="K1875" s="95">
        <v>1</v>
      </c>
      <c r="L1875" s="12">
        <v>0</v>
      </c>
      <c r="M1875" s="12">
        <v>1</v>
      </c>
      <c r="N1875" s="27">
        <f t="shared" si="182"/>
        <v>1</v>
      </c>
      <c r="O1875" s="29">
        <v>1</v>
      </c>
      <c r="P1875" s="125">
        <v>0</v>
      </c>
      <c r="Q1875" s="125">
        <v>0</v>
      </c>
      <c r="R1875" s="31">
        <f t="shared" si="183"/>
        <v>0</v>
      </c>
      <c r="S1875" s="14">
        <v>3405</v>
      </c>
      <c r="T1875" s="15">
        <v>57.612400000000001</v>
      </c>
      <c r="U1875" s="15">
        <v>59.101860016246505</v>
      </c>
      <c r="V1875" s="33">
        <f t="shared" si="184"/>
        <v>1</v>
      </c>
      <c r="W1875" s="34">
        <v>0</v>
      </c>
      <c r="X1875" s="19">
        <v>1</v>
      </c>
      <c r="Y1875" s="36">
        <v>0</v>
      </c>
      <c r="Z1875" s="41">
        <v>0</v>
      </c>
      <c r="AA1875" s="5">
        <f t="shared" si="180"/>
        <v>5</v>
      </c>
      <c r="AB1875" s="5">
        <f t="shared" si="181"/>
        <v>1</v>
      </c>
    </row>
    <row r="1876" spans="1:28" customFormat="1" ht="15" customHeight="1">
      <c r="A1876" s="6">
        <v>18172</v>
      </c>
      <c r="B1876" s="5" t="s">
        <v>10492</v>
      </c>
      <c r="C1876" s="5" t="s">
        <v>13025</v>
      </c>
      <c r="D1876" s="5" t="s">
        <v>10493</v>
      </c>
      <c r="E1876" s="9" t="s">
        <v>11055</v>
      </c>
      <c r="F1876" s="111">
        <v>1</v>
      </c>
      <c r="G1876" s="111">
        <v>0</v>
      </c>
      <c r="H1876" s="109">
        <f t="shared" si="179"/>
        <v>1</v>
      </c>
      <c r="I1876" s="22">
        <v>0</v>
      </c>
      <c r="J1876" s="25">
        <v>1</v>
      </c>
      <c r="K1876" s="95">
        <v>1</v>
      </c>
      <c r="L1876" s="12">
        <v>0</v>
      </c>
      <c r="M1876" s="12">
        <v>1</v>
      </c>
      <c r="N1876" s="27">
        <f t="shared" si="182"/>
        <v>1</v>
      </c>
      <c r="O1876" s="29">
        <v>1</v>
      </c>
      <c r="P1876" s="125">
        <v>0</v>
      </c>
      <c r="Q1876" s="125">
        <v>0</v>
      </c>
      <c r="R1876" s="31">
        <f t="shared" si="183"/>
        <v>0</v>
      </c>
      <c r="S1876" s="14">
        <v>101</v>
      </c>
      <c r="T1876" s="15">
        <v>8.1724999999999994</v>
      </c>
      <c r="U1876" s="15">
        <v>12.358519424900582</v>
      </c>
      <c r="V1876" s="33">
        <f t="shared" si="184"/>
        <v>1</v>
      </c>
      <c r="W1876" s="34">
        <v>0</v>
      </c>
      <c r="X1876" s="19">
        <v>0</v>
      </c>
      <c r="Y1876" s="36">
        <v>1</v>
      </c>
      <c r="Z1876" s="41">
        <v>0</v>
      </c>
      <c r="AA1876" s="5">
        <f t="shared" si="180"/>
        <v>6</v>
      </c>
      <c r="AB1876" s="5">
        <f t="shared" si="181"/>
        <v>1</v>
      </c>
    </row>
    <row r="1877" spans="1:28" customFormat="1" ht="15" customHeight="1">
      <c r="A1877" s="6">
        <v>18173</v>
      </c>
      <c r="B1877" s="5" t="s">
        <v>10494</v>
      </c>
      <c r="C1877" s="5" t="s">
        <v>13026</v>
      </c>
      <c r="D1877" s="5" t="s">
        <v>10495</v>
      </c>
      <c r="E1877" s="9" t="s">
        <v>11055</v>
      </c>
      <c r="F1877" s="111">
        <v>0</v>
      </c>
      <c r="G1877" s="111">
        <v>0</v>
      </c>
      <c r="H1877" s="109">
        <f t="shared" si="179"/>
        <v>0</v>
      </c>
      <c r="I1877" s="22">
        <v>0</v>
      </c>
      <c r="J1877" s="25">
        <v>0</v>
      </c>
      <c r="K1877" s="95">
        <v>1</v>
      </c>
      <c r="L1877" s="12">
        <v>0</v>
      </c>
      <c r="M1877" s="12">
        <v>1</v>
      </c>
      <c r="N1877" s="27">
        <f t="shared" si="182"/>
        <v>1</v>
      </c>
      <c r="O1877" s="29">
        <v>1</v>
      </c>
      <c r="P1877" s="125">
        <v>0</v>
      </c>
      <c r="Q1877" s="125">
        <v>0</v>
      </c>
      <c r="R1877" s="31">
        <f t="shared" si="183"/>
        <v>0</v>
      </c>
      <c r="S1877" s="14">
        <v>3066</v>
      </c>
      <c r="T1877" s="15">
        <v>8.1963000000000008</v>
      </c>
      <c r="U1877" s="15">
        <v>374.07122726108116</v>
      </c>
      <c r="V1877" s="33">
        <f t="shared" si="184"/>
        <v>0</v>
      </c>
      <c r="W1877" s="34">
        <v>0</v>
      </c>
      <c r="X1877" s="19">
        <v>0</v>
      </c>
      <c r="Y1877" s="36">
        <v>0</v>
      </c>
      <c r="Z1877" s="41">
        <v>0</v>
      </c>
      <c r="AA1877" s="5">
        <f t="shared" si="180"/>
        <v>2</v>
      </c>
      <c r="AB1877" s="5">
        <f t="shared" si="181"/>
        <v>1</v>
      </c>
    </row>
    <row r="1878" spans="1:28" customFormat="1" ht="15" customHeight="1">
      <c r="A1878" s="6">
        <v>18174</v>
      </c>
      <c r="B1878" s="5" t="s">
        <v>10560</v>
      </c>
      <c r="C1878" s="5" t="s">
        <v>13027</v>
      </c>
      <c r="D1878" s="5" t="s">
        <v>10561</v>
      </c>
      <c r="E1878" s="9" t="s">
        <v>11055</v>
      </c>
      <c r="F1878" s="111">
        <v>0</v>
      </c>
      <c r="G1878" s="111">
        <v>0</v>
      </c>
      <c r="H1878" s="109">
        <f t="shared" si="179"/>
        <v>0</v>
      </c>
      <c r="I1878" s="22">
        <v>1</v>
      </c>
      <c r="J1878" s="25">
        <v>0</v>
      </c>
      <c r="K1878" s="95">
        <v>1</v>
      </c>
      <c r="L1878" s="12">
        <v>0</v>
      </c>
      <c r="M1878" s="12">
        <v>1</v>
      </c>
      <c r="N1878" s="27">
        <f t="shared" si="182"/>
        <v>1</v>
      </c>
      <c r="O1878" s="29">
        <v>1</v>
      </c>
      <c r="P1878" s="125">
        <v>0</v>
      </c>
      <c r="Q1878" s="125">
        <v>0</v>
      </c>
      <c r="R1878" s="31">
        <f t="shared" si="183"/>
        <v>0</v>
      </c>
      <c r="S1878" s="14">
        <v>386</v>
      </c>
      <c r="T1878" s="15">
        <v>2.7086000000000001</v>
      </c>
      <c r="U1878" s="15">
        <v>142.50904526323561</v>
      </c>
      <c r="V1878" s="33">
        <f t="shared" si="184"/>
        <v>0</v>
      </c>
      <c r="W1878" s="34">
        <v>0</v>
      </c>
      <c r="X1878" s="19">
        <v>0</v>
      </c>
      <c r="Y1878" s="36">
        <v>0</v>
      </c>
      <c r="Z1878" s="41">
        <v>0</v>
      </c>
      <c r="AA1878" s="5">
        <f t="shared" si="180"/>
        <v>3</v>
      </c>
      <c r="AB1878" s="5">
        <f t="shared" si="181"/>
        <v>1</v>
      </c>
    </row>
    <row r="1879" spans="1:28" customFormat="1" ht="15" customHeight="1">
      <c r="A1879" s="6">
        <v>18175</v>
      </c>
      <c r="B1879" s="5" t="s">
        <v>10564</v>
      </c>
      <c r="C1879" s="5" t="s">
        <v>13028</v>
      </c>
      <c r="D1879" s="5" t="s">
        <v>10565</v>
      </c>
      <c r="E1879" s="9" t="s">
        <v>11055</v>
      </c>
      <c r="F1879" s="111">
        <v>1</v>
      </c>
      <c r="G1879" s="111">
        <v>0</v>
      </c>
      <c r="H1879" s="109">
        <f t="shared" si="179"/>
        <v>1</v>
      </c>
      <c r="I1879" s="22">
        <v>1</v>
      </c>
      <c r="J1879" s="25">
        <v>0</v>
      </c>
      <c r="K1879" s="95">
        <v>1</v>
      </c>
      <c r="L1879" s="12">
        <v>0</v>
      </c>
      <c r="M1879" s="12">
        <v>1</v>
      </c>
      <c r="N1879" s="27">
        <f t="shared" si="182"/>
        <v>1</v>
      </c>
      <c r="O1879" s="29">
        <v>1</v>
      </c>
      <c r="P1879" s="125">
        <v>0</v>
      </c>
      <c r="Q1879" s="125">
        <v>0</v>
      </c>
      <c r="R1879" s="31">
        <f t="shared" si="183"/>
        <v>0</v>
      </c>
      <c r="S1879" s="14">
        <v>1319</v>
      </c>
      <c r="T1879" s="15">
        <v>11.4406</v>
      </c>
      <c r="U1879" s="15">
        <v>115.29115605824869</v>
      </c>
      <c r="V1879" s="33">
        <f t="shared" si="184"/>
        <v>0</v>
      </c>
      <c r="W1879" s="34">
        <v>1</v>
      </c>
      <c r="X1879" s="19">
        <v>0</v>
      </c>
      <c r="Y1879" s="36">
        <v>0</v>
      </c>
      <c r="Z1879" s="41">
        <v>0</v>
      </c>
      <c r="AA1879" s="5">
        <f t="shared" si="180"/>
        <v>5</v>
      </c>
      <c r="AB1879" s="5">
        <f t="shared" si="181"/>
        <v>1</v>
      </c>
    </row>
    <row r="1880" spans="1:28" customFormat="1" ht="15" customHeight="1">
      <c r="A1880" s="6">
        <v>18178</v>
      </c>
      <c r="B1880" s="5" t="s">
        <v>10672</v>
      </c>
      <c r="C1880" s="5" t="s">
        <v>13029</v>
      </c>
      <c r="D1880" s="5" t="s">
        <v>10673</v>
      </c>
      <c r="E1880" s="9" t="s">
        <v>11055</v>
      </c>
      <c r="F1880" s="111">
        <v>0</v>
      </c>
      <c r="G1880" s="111">
        <v>0</v>
      </c>
      <c r="H1880" s="109">
        <f t="shared" si="179"/>
        <v>0</v>
      </c>
      <c r="I1880" s="22">
        <v>1</v>
      </c>
      <c r="J1880" s="25">
        <v>1</v>
      </c>
      <c r="K1880" s="95">
        <v>1</v>
      </c>
      <c r="L1880" s="12">
        <v>0</v>
      </c>
      <c r="M1880" s="12">
        <v>1</v>
      </c>
      <c r="N1880" s="27">
        <f t="shared" si="182"/>
        <v>1</v>
      </c>
      <c r="O1880" s="29">
        <v>1</v>
      </c>
      <c r="P1880" s="125">
        <v>0</v>
      </c>
      <c r="Q1880" s="125">
        <v>0</v>
      </c>
      <c r="R1880" s="31">
        <f t="shared" si="183"/>
        <v>0</v>
      </c>
      <c r="S1880" s="14">
        <v>75</v>
      </c>
      <c r="T1880" s="15">
        <v>4.8780999999999999</v>
      </c>
      <c r="U1880" s="15">
        <v>15.374838564195077</v>
      </c>
      <c r="V1880" s="33">
        <f t="shared" si="184"/>
        <v>1</v>
      </c>
      <c r="W1880" s="34">
        <v>0</v>
      </c>
      <c r="X1880" s="19">
        <v>0</v>
      </c>
      <c r="Y1880" s="36">
        <v>1</v>
      </c>
      <c r="Z1880" s="41">
        <v>0</v>
      </c>
      <c r="AA1880" s="5">
        <f t="shared" si="180"/>
        <v>6</v>
      </c>
      <c r="AB1880" s="5">
        <f t="shared" si="181"/>
        <v>1</v>
      </c>
    </row>
    <row r="1881" spans="1:28" customFormat="1" ht="15" customHeight="1">
      <c r="A1881" s="6">
        <v>18179</v>
      </c>
      <c r="B1881" s="5" t="s">
        <v>10770</v>
      </c>
      <c r="C1881" s="5" t="s">
        <v>13030</v>
      </c>
      <c r="D1881" s="5" t="s">
        <v>10771</v>
      </c>
      <c r="E1881" s="9" t="s">
        <v>11055</v>
      </c>
      <c r="F1881" s="111">
        <v>0</v>
      </c>
      <c r="G1881" s="111">
        <v>0</v>
      </c>
      <c r="H1881" s="109">
        <f t="shared" si="179"/>
        <v>0</v>
      </c>
      <c r="I1881" s="22">
        <v>0</v>
      </c>
      <c r="J1881" s="25">
        <v>0</v>
      </c>
      <c r="K1881" s="95">
        <v>1</v>
      </c>
      <c r="L1881" s="12">
        <v>0</v>
      </c>
      <c r="M1881" s="12">
        <v>1</v>
      </c>
      <c r="N1881" s="27">
        <f t="shared" si="182"/>
        <v>1</v>
      </c>
      <c r="O1881" s="29">
        <v>1</v>
      </c>
      <c r="P1881" s="125">
        <v>0</v>
      </c>
      <c r="Q1881" s="125">
        <v>0</v>
      </c>
      <c r="R1881" s="31">
        <f t="shared" si="183"/>
        <v>0</v>
      </c>
      <c r="S1881" s="14">
        <v>770</v>
      </c>
      <c r="T1881" s="15">
        <v>6.6086</v>
      </c>
      <c r="U1881" s="15">
        <v>116.51484429379899</v>
      </c>
      <c r="V1881" s="33">
        <f t="shared" si="184"/>
        <v>0</v>
      </c>
      <c r="W1881" s="34">
        <v>0</v>
      </c>
      <c r="X1881" s="19">
        <v>0</v>
      </c>
      <c r="Y1881" s="36">
        <v>0</v>
      </c>
      <c r="Z1881" s="41">
        <v>0</v>
      </c>
      <c r="AA1881" s="5">
        <f t="shared" si="180"/>
        <v>2</v>
      </c>
      <c r="AB1881" s="5">
        <f t="shared" si="181"/>
        <v>1</v>
      </c>
    </row>
    <row r="1882" spans="1:28" customFormat="1" ht="15" customHeight="1">
      <c r="A1882" s="6">
        <v>18180</v>
      </c>
      <c r="B1882" s="5" t="s">
        <v>10796</v>
      </c>
      <c r="C1882" s="5" t="s">
        <v>13031</v>
      </c>
      <c r="D1882" s="5" t="s">
        <v>10797</v>
      </c>
      <c r="E1882" s="9" t="s">
        <v>11055</v>
      </c>
      <c r="F1882" s="111">
        <v>1</v>
      </c>
      <c r="G1882" s="111">
        <v>0</v>
      </c>
      <c r="H1882" s="109">
        <f t="shared" si="179"/>
        <v>1</v>
      </c>
      <c r="I1882" s="22">
        <v>0</v>
      </c>
      <c r="J1882" s="25">
        <v>0</v>
      </c>
      <c r="K1882" s="95">
        <v>1</v>
      </c>
      <c r="L1882" s="12">
        <v>0</v>
      </c>
      <c r="M1882" s="12">
        <v>1</v>
      </c>
      <c r="N1882" s="27">
        <f t="shared" si="182"/>
        <v>1</v>
      </c>
      <c r="O1882" s="29">
        <v>1</v>
      </c>
      <c r="P1882" s="125">
        <v>0</v>
      </c>
      <c r="Q1882" s="125">
        <v>0</v>
      </c>
      <c r="R1882" s="31">
        <f t="shared" si="183"/>
        <v>0</v>
      </c>
      <c r="S1882" s="14">
        <v>3153</v>
      </c>
      <c r="T1882" s="15">
        <v>14.7676</v>
      </c>
      <c r="U1882" s="15">
        <v>213.50794983612775</v>
      </c>
      <c r="V1882" s="33">
        <f t="shared" si="184"/>
        <v>0</v>
      </c>
      <c r="W1882" s="34">
        <v>0</v>
      </c>
      <c r="X1882" s="19">
        <v>0</v>
      </c>
      <c r="Y1882" s="36">
        <v>0</v>
      </c>
      <c r="Z1882" s="41">
        <v>0</v>
      </c>
      <c r="AA1882" s="5">
        <f t="shared" si="180"/>
        <v>3</v>
      </c>
      <c r="AB1882" s="5">
        <f t="shared" si="181"/>
        <v>1</v>
      </c>
    </row>
    <row r="1883" spans="1:28" customFormat="1" ht="15" customHeight="1">
      <c r="A1883" s="6">
        <v>18181</v>
      </c>
      <c r="B1883" s="5" t="s">
        <v>10874</v>
      </c>
      <c r="C1883" s="5" t="s">
        <v>13032</v>
      </c>
      <c r="D1883" s="5" t="s">
        <v>10875</v>
      </c>
      <c r="E1883" s="9" t="s">
        <v>11055</v>
      </c>
      <c r="F1883" s="111">
        <v>0</v>
      </c>
      <c r="G1883" s="111">
        <v>0</v>
      </c>
      <c r="H1883" s="109">
        <f t="shared" si="179"/>
        <v>0</v>
      </c>
      <c r="I1883" s="22">
        <v>0</v>
      </c>
      <c r="J1883" s="25">
        <v>0</v>
      </c>
      <c r="K1883" s="95">
        <v>1</v>
      </c>
      <c r="L1883" s="12">
        <v>0</v>
      </c>
      <c r="M1883" s="12">
        <v>1</v>
      </c>
      <c r="N1883" s="27">
        <f t="shared" si="182"/>
        <v>1</v>
      </c>
      <c r="O1883" s="29">
        <v>1</v>
      </c>
      <c r="P1883" s="125">
        <v>0</v>
      </c>
      <c r="Q1883" s="125">
        <v>0</v>
      </c>
      <c r="R1883" s="31">
        <f t="shared" si="183"/>
        <v>0</v>
      </c>
      <c r="S1883" s="14">
        <v>1546</v>
      </c>
      <c r="T1883" s="15">
        <v>9.4897000000000009</v>
      </c>
      <c r="U1883" s="15">
        <v>162.91347460931323</v>
      </c>
      <c r="V1883" s="33">
        <f t="shared" si="184"/>
        <v>0</v>
      </c>
      <c r="W1883" s="34">
        <v>0</v>
      </c>
      <c r="X1883" s="19">
        <v>0</v>
      </c>
      <c r="Y1883" s="36">
        <v>0</v>
      </c>
      <c r="Z1883" s="41">
        <v>0</v>
      </c>
      <c r="AA1883" s="5">
        <f t="shared" si="180"/>
        <v>2</v>
      </c>
      <c r="AB1883" s="5">
        <f t="shared" si="181"/>
        <v>1</v>
      </c>
    </row>
    <row r="1884" spans="1:28" customFormat="1" ht="15" customHeight="1">
      <c r="A1884" s="6">
        <v>18183</v>
      </c>
      <c r="B1884" s="5" t="s">
        <v>10918</v>
      </c>
      <c r="C1884" s="5" t="s">
        <v>13033</v>
      </c>
      <c r="D1884" s="5" t="s">
        <v>10919</v>
      </c>
      <c r="E1884" s="9" t="s">
        <v>11055</v>
      </c>
      <c r="F1884" s="111">
        <v>0</v>
      </c>
      <c r="G1884" s="111">
        <v>1</v>
      </c>
      <c r="H1884" s="109">
        <f t="shared" si="179"/>
        <v>1</v>
      </c>
      <c r="I1884" s="22">
        <v>1</v>
      </c>
      <c r="J1884" s="25">
        <v>1</v>
      </c>
      <c r="K1884" s="95">
        <v>1</v>
      </c>
      <c r="L1884" s="12">
        <v>0</v>
      </c>
      <c r="M1884" s="12">
        <v>1</v>
      </c>
      <c r="N1884" s="27">
        <f t="shared" si="182"/>
        <v>1</v>
      </c>
      <c r="O1884" s="29">
        <v>1</v>
      </c>
      <c r="P1884" s="125">
        <v>0</v>
      </c>
      <c r="Q1884" s="125">
        <v>0</v>
      </c>
      <c r="R1884" s="31">
        <f t="shared" si="183"/>
        <v>0</v>
      </c>
      <c r="S1884" s="14">
        <v>133</v>
      </c>
      <c r="T1884" s="15">
        <v>3.7738999999999998</v>
      </c>
      <c r="U1884" s="15">
        <v>35.242057288216436</v>
      </c>
      <c r="V1884" s="33">
        <f t="shared" si="184"/>
        <v>1</v>
      </c>
      <c r="W1884" s="34">
        <v>1</v>
      </c>
      <c r="X1884" s="19">
        <v>0</v>
      </c>
      <c r="Y1884" s="36">
        <v>0</v>
      </c>
      <c r="Z1884" s="41">
        <v>0</v>
      </c>
      <c r="AA1884" s="5">
        <f t="shared" si="180"/>
        <v>7</v>
      </c>
      <c r="AB1884" s="5">
        <f t="shared" si="181"/>
        <v>1</v>
      </c>
    </row>
    <row r="1885" spans="1:28" customFormat="1" ht="15" customHeight="1">
      <c r="A1885" s="6">
        <v>18184</v>
      </c>
      <c r="B1885" s="5" t="s">
        <v>10948</v>
      </c>
      <c r="C1885" s="5" t="s">
        <v>13034</v>
      </c>
      <c r="D1885" s="5" t="s">
        <v>10949</v>
      </c>
      <c r="E1885" s="9" t="s">
        <v>11055</v>
      </c>
      <c r="F1885" s="111">
        <v>1</v>
      </c>
      <c r="G1885" s="111">
        <v>1</v>
      </c>
      <c r="H1885" s="109">
        <f t="shared" si="179"/>
        <v>1</v>
      </c>
      <c r="I1885" s="22">
        <v>1</v>
      </c>
      <c r="J1885" s="25">
        <v>1</v>
      </c>
      <c r="K1885" s="95">
        <v>1</v>
      </c>
      <c r="L1885" s="12">
        <v>0</v>
      </c>
      <c r="M1885" s="12">
        <v>1</v>
      </c>
      <c r="N1885" s="27">
        <f t="shared" si="182"/>
        <v>1</v>
      </c>
      <c r="O1885" s="29">
        <v>1</v>
      </c>
      <c r="P1885" s="125">
        <v>0</v>
      </c>
      <c r="Q1885" s="125">
        <v>1</v>
      </c>
      <c r="R1885" s="31">
        <f t="shared" si="183"/>
        <v>1</v>
      </c>
      <c r="S1885" s="14">
        <v>1036</v>
      </c>
      <c r="T1885" s="15">
        <v>28.403000000000002</v>
      </c>
      <c r="U1885" s="15">
        <v>36.475020244340385</v>
      </c>
      <c r="V1885" s="33">
        <f t="shared" si="184"/>
        <v>1</v>
      </c>
      <c r="W1885" s="34">
        <v>0</v>
      </c>
      <c r="X1885" s="19">
        <v>1</v>
      </c>
      <c r="Y1885" s="36">
        <v>0</v>
      </c>
      <c r="Z1885" s="41">
        <v>0</v>
      </c>
      <c r="AA1885" s="5">
        <f t="shared" si="180"/>
        <v>7</v>
      </c>
      <c r="AB1885" s="5">
        <f t="shared" si="181"/>
        <v>1</v>
      </c>
    </row>
    <row r="1886" spans="1:28" customFormat="1" ht="15" customHeight="1">
      <c r="A1886" s="6">
        <v>18185</v>
      </c>
      <c r="B1886" s="5" t="s">
        <v>10950</v>
      </c>
      <c r="C1886" s="5" t="s">
        <v>13035</v>
      </c>
      <c r="D1886" s="5" t="s">
        <v>10951</v>
      </c>
      <c r="E1886" s="9" t="s">
        <v>11055</v>
      </c>
      <c r="F1886" s="111">
        <v>0</v>
      </c>
      <c r="G1886" s="111">
        <v>0</v>
      </c>
      <c r="H1886" s="109">
        <f t="shared" si="179"/>
        <v>0</v>
      </c>
      <c r="I1886" s="22">
        <v>0</v>
      </c>
      <c r="J1886" s="25">
        <v>0</v>
      </c>
      <c r="K1886" s="95">
        <v>0</v>
      </c>
      <c r="L1886" s="12">
        <v>0</v>
      </c>
      <c r="M1886" s="12">
        <v>1</v>
      </c>
      <c r="N1886" s="27">
        <f t="shared" si="182"/>
        <v>1</v>
      </c>
      <c r="O1886" s="29">
        <v>1</v>
      </c>
      <c r="P1886" s="125">
        <v>0</v>
      </c>
      <c r="Q1886" s="125">
        <v>0</v>
      </c>
      <c r="R1886" s="31">
        <f t="shared" si="183"/>
        <v>0</v>
      </c>
      <c r="S1886" s="14">
        <v>1696</v>
      </c>
      <c r="T1886" s="15">
        <v>5.5292999999999992</v>
      </c>
      <c r="U1886" s="15">
        <v>306.72960410901925</v>
      </c>
      <c r="V1886" s="33">
        <f t="shared" si="184"/>
        <v>0</v>
      </c>
      <c r="W1886" s="34">
        <v>0</v>
      </c>
      <c r="X1886" s="19">
        <v>0</v>
      </c>
      <c r="Y1886" s="36">
        <v>0</v>
      </c>
      <c r="Z1886" s="41">
        <v>0</v>
      </c>
      <c r="AA1886" s="5">
        <f t="shared" si="180"/>
        <v>2</v>
      </c>
      <c r="AB1886" s="5">
        <f t="shared" si="181"/>
        <v>1</v>
      </c>
    </row>
    <row r="1887" spans="1:28" customFormat="1" ht="15" customHeight="1">
      <c r="A1887" s="6">
        <v>18186</v>
      </c>
      <c r="B1887" s="5" t="s">
        <v>10956</v>
      </c>
      <c r="C1887" s="5" t="s">
        <v>13036</v>
      </c>
      <c r="D1887" s="5" t="s">
        <v>10957</v>
      </c>
      <c r="E1887" s="9" t="s">
        <v>11055</v>
      </c>
      <c r="F1887" s="111">
        <v>0</v>
      </c>
      <c r="G1887" s="111">
        <v>0</v>
      </c>
      <c r="H1887" s="109">
        <f t="shared" si="179"/>
        <v>0</v>
      </c>
      <c r="I1887" s="22">
        <v>1</v>
      </c>
      <c r="J1887" s="25">
        <v>0</v>
      </c>
      <c r="K1887" s="95">
        <v>1</v>
      </c>
      <c r="L1887" s="12">
        <v>1</v>
      </c>
      <c r="M1887" s="12">
        <v>1</v>
      </c>
      <c r="N1887" s="27">
        <f t="shared" si="182"/>
        <v>1</v>
      </c>
      <c r="O1887" s="29">
        <v>1</v>
      </c>
      <c r="P1887" s="125">
        <v>0</v>
      </c>
      <c r="Q1887" s="125">
        <v>0</v>
      </c>
      <c r="R1887" s="31">
        <f t="shared" si="183"/>
        <v>0</v>
      </c>
      <c r="S1887" s="14">
        <v>1082</v>
      </c>
      <c r="T1887" s="15">
        <v>24.583200000000001</v>
      </c>
      <c r="U1887" s="15">
        <v>44.013798040938525</v>
      </c>
      <c r="V1887" s="33">
        <f t="shared" si="184"/>
        <v>1</v>
      </c>
      <c r="W1887" s="34">
        <v>0</v>
      </c>
      <c r="X1887" s="19">
        <v>0</v>
      </c>
      <c r="Y1887" s="36">
        <v>1</v>
      </c>
      <c r="Z1887" s="41">
        <v>0</v>
      </c>
      <c r="AA1887" s="5">
        <f t="shared" si="180"/>
        <v>5</v>
      </c>
      <c r="AB1887" s="5">
        <f t="shared" si="181"/>
        <v>1</v>
      </c>
    </row>
    <row r="1888" spans="1:28" customFormat="1" ht="15" customHeight="1">
      <c r="A1888" s="6">
        <v>18187</v>
      </c>
      <c r="B1888" s="5" t="s">
        <v>10958</v>
      </c>
      <c r="C1888" s="5" t="s">
        <v>13037</v>
      </c>
      <c r="D1888" s="5" t="s">
        <v>10959</v>
      </c>
      <c r="E1888" s="9" t="s">
        <v>11055</v>
      </c>
      <c r="F1888" s="111">
        <v>0</v>
      </c>
      <c r="G1888" s="111">
        <v>1</v>
      </c>
      <c r="H1888" s="109">
        <f t="shared" si="179"/>
        <v>1</v>
      </c>
      <c r="I1888" s="22">
        <v>0</v>
      </c>
      <c r="J1888" s="25">
        <v>0</v>
      </c>
      <c r="K1888" s="95">
        <v>1</v>
      </c>
      <c r="L1888" s="12">
        <v>0</v>
      </c>
      <c r="M1888" s="12">
        <v>1</v>
      </c>
      <c r="N1888" s="27">
        <f t="shared" si="182"/>
        <v>1</v>
      </c>
      <c r="O1888" s="29">
        <v>1</v>
      </c>
      <c r="P1888" s="125">
        <v>0</v>
      </c>
      <c r="Q1888" s="125">
        <v>0</v>
      </c>
      <c r="R1888" s="31">
        <f t="shared" si="183"/>
        <v>0</v>
      </c>
      <c r="S1888" s="14">
        <v>478</v>
      </c>
      <c r="T1888" s="15">
        <v>5.4036999999999997</v>
      </c>
      <c r="U1888" s="15">
        <v>88.457908470122334</v>
      </c>
      <c r="V1888" s="33">
        <f t="shared" si="184"/>
        <v>0</v>
      </c>
      <c r="W1888" s="34">
        <v>0</v>
      </c>
      <c r="X1888" s="19">
        <v>0</v>
      </c>
      <c r="Y1888" s="36">
        <v>0</v>
      </c>
      <c r="Z1888" s="41">
        <v>0</v>
      </c>
      <c r="AA1888" s="5">
        <f t="shared" si="180"/>
        <v>3</v>
      </c>
      <c r="AB1888" s="5">
        <f t="shared" si="181"/>
        <v>1</v>
      </c>
    </row>
    <row r="1889" spans="1:28" customFormat="1" ht="15" customHeight="1">
      <c r="A1889" s="6">
        <v>18188</v>
      </c>
      <c r="B1889" s="5" t="s">
        <v>10964</v>
      </c>
      <c r="C1889" s="5" t="s">
        <v>13038</v>
      </c>
      <c r="D1889" s="5" t="s">
        <v>10965</v>
      </c>
      <c r="E1889" s="9" t="s">
        <v>11055</v>
      </c>
      <c r="F1889" s="111">
        <v>1</v>
      </c>
      <c r="G1889" s="111">
        <v>0</v>
      </c>
      <c r="H1889" s="109">
        <f t="shared" si="179"/>
        <v>1</v>
      </c>
      <c r="I1889" s="22">
        <v>1</v>
      </c>
      <c r="J1889" s="25">
        <v>0</v>
      </c>
      <c r="K1889" s="95">
        <v>1</v>
      </c>
      <c r="L1889" s="12">
        <v>1</v>
      </c>
      <c r="M1889" s="12">
        <v>1</v>
      </c>
      <c r="N1889" s="27">
        <f t="shared" si="182"/>
        <v>1</v>
      </c>
      <c r="O1889" s="29">
        <v>1</v>
      </c>
      <c r="P1889" s="125">
        <v>0</v>
      </c>
      <c r="Q1889" s="125">
        <v>0</v>
      </c>
      <c r="R1889" s="31">
        <f t="shared" si="183"/>
        <v>0</v>
      </c>
      <c r="S1889" s="14">
        <v>445</v>
      </c>
      <c r="T1889" s="15">
        <v>6.3614999999999995</v>
      </c>
      <c r="U1889" s="15">
        <v>69.952055332861747</v>
      </c>
      <c r="V1889" s="33">
        <f t="shared" si="184"/>
        <v>1</v>
      </c>
      <c r="W1889" s="34">
        <v>0</v>
      </c>
      <c r="X1889" s="19">
        <v>0</v>
      </c>
      <c r="Y1889" s="36">
        <v>0</v>
      </c>
      <c r="Z1889" s="41">
        <v>0</v>
      </c>
      <c r="AA1889" s="5">
        <f t="shared" si="180"/>
        <v>5</v>
      </c>
      <c r="AB1889" s="5">
        <f t="shared" si="181"/>
        <v>1</v>
      </c>
    </row>
    <row r="1890" spans="1:28" customFormat="1" ht="15" customHeight="1">
      <c r="A1890" s="6">
        <v>18189</v>
      </c>
      <c r="B1890" s="5" t="s">
        <v>10966</v>
      </c>
      <c r="C1890" s="5" t="s">
        <v>13039</v>
      </c>
      <c r="D1890" s="5" t="s">
        <v>10967</v>
      </c>
      <c r="E1890" s="9" t="s">
        <v>11055</v>
      </c>
      <c r="F1890" s="111">
        <v>1</v>
      </c>
      <c r="G1890" s="111">
        <v>0</v>
      </c>
      <c r="H1890" s="109">
        <f t="shared" si="179"/>
        <v>1</v>
      </c>
      <c r="I1890" s="22">
        <v>0</v>
      </c>
      <c r="J1890" s="25">
        <v>0</v>
      </c>
      <c r="K1890" s="95">
        <v>1</v>
      </c>
      <c r="L1890" s="12">
        <v>0</v>
      </c>
      <c r="M1890" s="12">
        <v>1</v>
      </c>
      <c r="N1890" s="27">
        <f t="shared" si="182"/>
        <v>1</v>
      </c>
      <c r="O1890" s="29">
        <v>1</v>
      </c>
      <c r="P1890" s="125">
        <v>0</v>
      </c>
      <c r="Q1890" s="125">
        <v>0</v>
      </c>
      <c r="R1890" s="31">
        <f t="shared" si="183"/>
        <v>0</v>
      </c>
      <c r="S1890" s="14">
        <v>1653</v>
      </c>
      <c r="T1890" s="15">
        <v>37.192</v>
      </c>
      <c r="U1890" s="15">
        <v>44.445041944504197</v>
      </c>
      <c r="V1890" s="33">
        <f t="shared" si="184"/>
        <v>1</v>
      </c>
      <c r="W1890" s="34">
        <v>0</v>
      </c>
      <c r="X1890" s="19">
        <v>0</v>
      </c>
      <c r="Y1890" s="36">
        <v>1</v>
      </c>
      <c r="Z1890" s="41">
        <v>0</v>
      </c>
      <c r="AA1890" s="5">
        <f t="shared" si="180"/>
        <v>5</v>
      </c>
      <c r="AB1890" s="5">
        <f t="shared" si="181"/>
        <v>1</v>
      </c>
    </row>
    <row r="1891" spans="1:28" customFormat="1" ht="15" customHeight="1">
      <c r="A1891" s="6">
        <v>18190</v>
      </c>
      <c r="B1891" s="5" t="s">
        <v>10984</v>
      </c>
      <c r="C1891" s="5" t="s">
        <v>13040</v>
      </c>
      <c r="D1891" s="5" t="s">
        <v>10985</v>
      </c>
      <c r="E1891" s="9" t="s">
        <v>11055</v>
      </c>
      <c r="F1891" s="111">
        <v>1</v>
      </c>
      <c r="G1891" s="111">
        <v>0</v>
      </c>
      <c r="H1891" s="109">
        <f t="shared" si="179"/>
        <v>1</v>
      </c>
      <c r="I1891" s="22">
        <v>1</v>
      </c>
      <c r="J1891" s="25">
        <v>0</v>
      </c>
      <c r="K1891" s="95">
        <v>1</v>
      </c>
      <c r="L1891" s="12">
        <v>0</v>
      </c>
      <c r="M1891" s="12">
        <v>1</v>
      </c>
      <c r="N1891" s="27">
        <f t="shared" si="182"/>
        <v>1</v>
      </c>
      <c r="O1891" s="29">
        <v>1</v>
      </c>
      <c r="P1891" s="125">
        <v>0</v>
      </c>
      <c r="Q1891" s="125">
        <v>0</v>
      </c>
      <c r="R1891" s="31">
        <f t="shared" si="183"/>
        <v>0</v>
      </c>
      <c r="S1891" s="14">
        <v>3223</v>
      </c>
      <c r="T1891" s="15">
        <v>29.736999999999998</v>
      </c>
      <c r="U1891" s="15">
        <v>108.38349530887447</v>
      </c>
      <c r="V1891" s="33">
        <f t="shared" si="184"/>
        <v>0</v>
      </c>
      <c r="W1891" s="34">
        <v>0</v>
      </c>
      <c r="X1891" s="19">
        <v>0</v>
      </c>
      <c r="Y1891" s="36">
        <v>0</v>
      </c>
      <c r="Z1891" s="41">
        <v>0</v>
      </c>
      <c r="AA1891" s="5">
        <f t="shared" si="180"/>
        <v>4</v>
      </c>
      <c r="AB1891" s="5">
        <f t="shared" si="181"/>
        <v>1</v>
      </c>
    </row>
    <row r="1892" spans="1:28" customFormat="1" ht="15" customHeight="1">
      <c r="A1892" s="6">
        <v>14001</v>
      </c>
      <c r="B1892" s="5" t="s">
        <v>181</v>
      </c>
      <c r="C1892" s="5" t="s">
        <v>13041</v>
      </c>
      <c r="D1892" s="5" t="s">
        <v>182</v>
      </c>
      <c r="E1892" s="9" t="s">
        <v>11056</v>
      </c>
      <c r="F1892" s="111">
        <v>0</v>
      </c>
      <c r="G1892" s="111">
        <v>1</v>
      </c>
      <c r="H1892" s="109">
        <f t="shared" si="179"/>
        <v>1</v>
      </c>
      <c r="I1892" s="22">
        <v>1</v>
      </c>
      <c r="J1892" s="25">
        <v>1</v>
      </c>
      <c r="K1892" s="95">
        <v>1</v>
      </c>
      <c r="L1892" s="12">
        <v>0</v>
      </c>
      <c r="M1892" s="12">
        <v>1</v>
      </c>
      <c r="N1892" s="27">
        <f t="shared" si="182"/>
        <v>1</v>
      </c>
      <c r="O1892" s="29">
        <v>1</v>
      </c>
      <c r="P1892" s="125">
        <v>0</v>
      </c>
      <c r="Q1892" s="125">
        <v>1</v>
      </c>
      <c r="R1892" s="31">
        <f t="shared" si="183"/>
        <v>1</v>
      </c>
      <c r="S1892" s="14">
        <v>349</v>
      </c>
      <c r="T1892" s="15">
        <v>18.960599999999999</v>
      </c>
      <c r="U1892" s="15">
        <v>18.406590508739175</v>
      </c>
      <c r="V1892" s="33">
        <f t="shared" si="184"/>
        <v>1</v>
      </c>
      <c r="W1892" s="34">
        <v>0</v>
      </c>
      <c r="X1892" s="19">
        <v>1</v>
      </c>
      <c r="Y1892" s="36">
        <v>1</v>
      </c>
      <c r="Z1892" s="41">
        <v>0</v>
      </c>
      <c r="AA1892" s="5">
        <f t="shared" si="180"/>
        <v>8</v>
      </c>
      <c r="AB1892" s="5">
        <f t="shared" si="181"/>
        <v>1</v>
      </c>
    </row>
    <row r="1893" spans="1:28" customFormat="1" ht="15" customHeight="1">
      <c r="A1893" s="6">
        <v>14002</v>
      </c>
      <c r="B1893" s="5" t="s">
        <v>207</v>
      </c>
      <c r="C1893" s="5" t="s">
        <v>13042</v>
      </c>
      <c r="D1893" s="5" t="s">
        <v>208</v>
      </c>
      <c r="E1893" s="9" t="s">
        <v>11056</v>
      </c>
      <c r="F1893" s="111">
        <v>1</v>
      </c>
      <c r="G1893" s="111">
        <v>1</v>
      </c>
      <c r="H1893" s="109">
        <f t="shared" si="179"/>
        <v>1</v>
      </c>
      <c r="I1893" s="22">
        <v>0</v>
      </c>
      <c r="J1893" s="25">
        <v>0</v>
      </c>
      <c r="K1893" s="95">
        <v>1</v>
      </c>
      <c r="L1893" s="12">
        <v>0</v>
      </c>
      <c r="M1893" s="12">
        <v>1</v>
      </c>
      <c r="N1893" s="27">
        <f t="shared" si="182"/>
        <v>1</v>
      </c>
      <c r="O1893" s="29">
        <v>1</v>
      </c>
      <c r="P1893" s="125">
        <v>0</v>
      </c>
      <c r="Q1893" s="125">
        <v>0</v>
      </c>
      <c r="R1893" s="31">
        <f t="shared" si="183"/>
        <v>0</v>
      </c>
      <c r="S1893" s="14">
        <v>3146</v>
      </c>
      <c r="T1893" s="15">
        <v>34.346899999999998</v>
      </c>
      <c r="U1893" s="15">
        <v>91.594874646620227</v>
      </c>
      <c r="V1893" s="33">
        <f t="shared" si="184"/>
        <v>0</v>
      </c>
      <c r="W1893" s="34">
        <v>0</v>
      </c>
      <c r="X1893" s="19">
        <v>1</v>
      </c>
      <c r="Y1893" s="36">
        <v>1</v>
      </c>
      <c r="Z1893" s="41">
        <v>0</v>
      </c>
      <c r="AA1893" s="5">
        <f t="shared" si="180"/>
        <v>4</v>
      </c>
      <c r="AB1893" s="5">
        <f t="shared" si="181"/>
        <v>1</v>
      </c>
    </row>
    <row r="1894" spans="1:28" customFormat="1" ht="15" customHeight="1">
      <c r="A1894" s="6">
        <v>14003</v>
      </c>
      <c r="B1894" s="5" t="s">
        <v>343</v>
      </c>
      <c r="C1894" s="5" t="s">
        <v>13043</v>
      </c>
      <c r="D1894" s="5" t="s">
        <v>344</v>
      </c>
      <c r="E1894" s="9" t="s">
        <v>11056</v>
      </c>
      <c r="F1894" s="111">
        <v>1</v>
      </c>
      <c r="G1894" s="111">
        <v>1</v>
      </c>
      <c r="H1894" s="109">
        <f t="shared" si="179"/>
        <v>1</v>
      </c>
      <c r="I1894" s="22">
        <v>1</v>
      </c>
      <c r="J1894" s="25">
        <v>0</v>
      </c>
      <c r="K1894" s="95">
        <v>1</v>
      </c>
      <c r="L1894" s="12">
        <v>0</v>
      </c>
      <c r="M1894" s="12">
        <v>0</v>
      </c>
      <c r="N1894" s="27">
        <f t="shared" si="182"/>
        <v>1</v>
      </c>
      <c r="O1894" s="29">
        <v>1</v>
      </c>
      <c r="P1894" s="125">
        <v>0</v>
      </c>
      <c r="Q1894" s="125">
        <v>0</v>
      </c>
      <c r="R1894" s="31">
        <f t="shared" si="183"/>
        <v>0</v>
      </c>
      <c r="S1894" s="14">
        <v>552</v>
      </c>
      <c r="T1894" s="15">
        <v>6.7751000000000001</v>
      </c>
      <c r="U1894" s="15">
        <v>81.474812179894016</v>
      </c>
      <c r="V1894" s="33">
        <f t="shared" si="184"/>
        <v>0</v>
      </c>
      <c r="W1894" s="34">
        <v>0</v>
      </c>
      <c r="X1894" s="19">
        <v>1</v>
      </c>
      <c r="Y1894" s="36">
        <v>1</v>
      </c>
      <c r="Z1894" s="41">
        <v>0</v>
      </c>
      <c r="AA1894" s="5">
        <f t="shared" si="180"/>
        <v>5</v>
      </c>
      <c r="AB1894" s="5">
        <f t="shared" si="181"/>
        <v>1</v>
      </c>
    </row>
    <row r="1895" spans="1:28" customFormat="1" ht="15" customHeight="1">
      <c r="A1895" s="6">
        <v>14004</v>
      </c>
      <c r="B1895" s="5" t="s">
        <v>417</v>
      </c>
      <c r="C1895" s="5" t="s">
        <v>13044</v>
      </c>
      <c r="D1895" s="5" t="s">
        <v>418</v>
      </c>
      <c r="E1895" s="9" t="s">
        <v>11056</v>
      </c>
      <c r="F1895" s="111">
        <v>1</v>
      </c>
      <c r="G1895" s="111">
        <v>1</v>
      </c>
      <c r="H1895" s="109">
        <f t="shared" si="179"/>
        <v>1</v>
      </c>
      <c r="I1895" s="22">
        <v>1</v>
      </c>
      <c r="J1895" s="25">
        <v>0</v>
      </c>
      <c r="K1895" s="95">
        <v>1</v>
      </c>
      <c r="L1895" s="12">
        <v>0</v>
      </c>
      <c r="M1895" s="12">
        <v>1</v>
      </c>
      <c r="N1895" s="27">
        <f t="shared" si="182"/>
        <v>1</v>
      </c>
      <c r="O1895" s="29">
        <v>1</v>
      </c>
      <c r="P1895" s="125">
        <v>0</v>
      </c>
      <c r="Q1895" s="125">
        <v>0</v>
      </c>
      <c r="R1895" s="31">
        <f t="shared" si="183"/>
        <v>0</v>
      </c>
      <c r="S1895" s="14">
        <v>1588</v>
      </c>
      <c r="T1895" s="15">
        <v>20.365500000000001</v>
      </c>
      <c r="U1895" s="15">
        <v>77.975006751614245</v>
      </c>
      <c r="V1895" s="33">
        <f t="shared" si="184"/>
        <v>1</v>
      </c>
      <c r="W1895" s="34">
        <v>0</v>
      </c>
      <c r="X1895" s="19">
        <v>1</v>
      </c>
      <c r="Y1895" s="36">
        <v>1</v>
      </c>
      <c r="Z1895" s="41">
        <v>0</v>
      </c>
      <c r="AA1895" s="5">
        <f t="shared" si="180"/>
        <v>6</v>
      </c>
      <c r="AB1895" s="5">
        <f t="shared" si="181"/>
        <v>1</v>
      </c>
    </row>
    <row r="1896" spans="1:28" customFormat="1" ht="15" customHeight="1">
      <c r="A1896" s="6">
        <v>14005</v>
      </c>
      <c r="B1896" s="5" t="s">
        <v>455</v>
      </c>
      <c r="C1896" s="5" t="s">
        <v>13045</v>
      </c>
      <c r="D1896" s="5" t="s">
        <v>456</v>
      </c>
      <c r="E1896" s="9" t="s">
        <v>11056</v>
      </c>
      <c r="F1896" s="111">
        <v>1</v>
      </c>
      <c r="G1896" s="111">
        <v>1</v>
      </c>
      <c r="H1896" s="109">
        <f t="shared" si="179"/>
        <v>1</v>
      </c>
      <c r="I1896" s="22">
        <v>1</v>
      </c>
      <c r="J1896" s="25">
        <v>0</v>
      </c>
      <c r="K1896" s="95">
        <v>1</v>
      </c>
      <c r="L1896" s="12">
        <v>0</v>
      </c>
      <c r="M1896" s="12">
        <v>1</v>
      </c>
      <c r="N1896" s="27">
        <f t="shared" si="182"/>
        <v>1</v>
      </c>
      <c r="O1896" s="29">
        <v>1</v>
      </c>
      <c r="P1896" s="125">
        <v>0</v>
      </c>
      <c r="Q1896" s="125">
        <v>0</v>
      </c>
      <c r="R1896" s="31">
        <f t="shared" si="183"/>
        <v>0</v>
      </c>
      <c r="S1896" s="14">
        <v>3270</v>
      </c>
      <c r="T1896" s="15">
        <v>17.144500000000001</v>
      </c>
      <c r="U1896" s="15">
        <v>190.73172154335208</v>
      </c>
      <c r="V1896" s="33">
        <f t="shared" si="184"/>
        <v>0</v>
      </c>
      <c r="W1896" s="34">
        <v>0</v>
      </c>
      <c r="X1896" s="19">
        <v>1</v>
      </c>
      <c r="Y1896" s="36">
        <v>0</v>
      </c>
      <c r="Z1896" s="41">
        <v>0</v>
      </c>
      <c r="AA1896" s="5">
        <f t="shared" si="180"/>
        <v>4</v>
      </c>
      <c r="AB1896" s="5">
        <f t="shared" si="181"/>
        <v>1</v>
      </c>
    </row>
    <row r="1897" spans="1:28" customFormat="1" ht="15" customHeight="1">
      <c r="A1897" s="6">
        <v>14006</v>
      </c>
      <c r="B1897" s="5" t="s">
        <v>893</v>
      </c>
      <c r="C1897" s="5" t="s">
        <v>13046</v>
      </c>
      <c r="D1897" s="5" t="s">
        <v>894</v>
      </c>
      <c r="E1897" s="9" t="s">
        <v>11056</v>
      </c>
      <c r="F1897" s="111">
        <v>0</v>
      </c>
      <c r="G1897" s="111">
        <v>1</v>
      </c>
      <c r="H1897" s="109">
        <f t="shared" si="179"/>
        <v>1</v>
      </c>
      <c r="I1897" s="22">
        <v>1</v>
      </c>
      <c r="J1897" s="25">
        <v>1</v>
      </c>
      <c r="K1897" s="95">
        <v>1</v>
      </c>
      <c r="L1897" s="12">
        <v>1</v>
      </c>
      <c r="M1897" s="12">
        <v>1</v>
      </c>
      <c r="N1897" s="27">
        <f t="shared" si="182"/>
        <v>1</v>
      </c>
      <c r="O1897" s="29">
        <v>1</v>
      </c>
      <c r="P1897" s="125">
        <v>1</v>
      </c>
      <c r="Q1897" s="125">
        <v>1</v>
      </c>
      <c r="R1897" s="31">
        <f t="shared" si="183"/>
        <v>1</v>
      </c>
      <c r="S1897" s="14">
        <v>130</v>
      </c>
      <c r="T1897" s="15">
        <v>19.221800000000002</v>
      </c>
      <c r="U1897" s="15">
        <v>6.7631543351819285</v>
      </c>
      <c r="V1897" s="33">
        <f t="shared" si="184"/>
        <v>1</v>
      </c>
      <c r="W1897" s="34">
        <v>0</v>
      </c>
      <c r="X1897" s="19">
        <v>1</v>
      </c>
      <c r="Y1897" s="36">
        <v>1</v>
      </c>
      <c r="Z1897" s="41">
        <v>0</v>
      </c>
      <c r="AA1897" s="5">
        <f t="shared" si="180"/>
        <v>8</v>
      </c>
      <c r="AB1897" s="5">
        <f t="shared" si="181"/>
        <v>1</v>
      </c>
    </row>
    <row r="1898" spans="1:28" customFormat="1" ht="15" customHeight="1">
      <c r="A1898" s="6">
        <v>14007</v>
      </c>
      <c r="B1898" s="5" t="s">
        <v>909</v>
      </c>
      <c r="C1898" s="5" t="s">
        <v>13047</v>
      </c>
      <c r="D1898" s="5" t="s">
        <v>910</v>
      </c>
      <c r="E1898" s="9" t="s">
        <v>11056</v>
      </c>
      <c r="F1898" s="111">
        <v>1</v>
      </c>
      <c r="G1898" s="111">
        <v>1</v>
      </c>
      <c r="H1898" s="109">
        <f t="shared" si="179"/>
        <v>1</v>
      </c>
      <c r="I1898" s="22">
        <v>1</v>
      </c>
      <c r="J1898" s="25">
        <v>0</v>
      </c>
      <c r="K1898" s="95">
        <v>1</v>
      </c>
      <c r="L1898" s="12">
        <v>0</v>
      </c>
      <c r="M1898" s="12">
        <v>1</v>
      </c>
      <c r="N1898" s="27">
        <f t="shared" si="182"/>
        <v>1</v>
      </c>
      <c r="O1898" s="29">
        <v>1</v>
      </c>
      <c r="P1898" s="125">
        <v>0</v>
      </c>
      <c r="Q1898" s="125">
        <v>0</v>
      </c>
      <c r="R1898" s="31">
        <f t="shared" si="183"/>
        <v>0</v>
      </c>
      <c r="S1898" s="14">
        <v>4308</v>
      </c>
      <c r="T1898" s="15">
        <v>35.595399999999998</v>
      </c>
      <c r="U1898" s="15">
        <v>121.02687425903348</v>
      </c>
      <c r="V1898" s="33">
        <f t="shared" si="184"/>
        <v>0</v>
      </c>
      <c r="W1898" s="34">
        <v>0</v>
      </c>
      <c r="X1898" s="19">
        <v>1</v>
      </c>
      <c r="Y1898" s="36">
        <v>0</v>
      </c>
      <c r="Z1898" s="41">
        <v>0</v>
      </c>
      <c r="AA1898" s="5">
        <f t="shared" si="180"/>
        <v>4</v>
      </c>
      <c r="AB1898" s="5">
        <f t="shared" si="181"/>
        <v>1</v>
      </c>
    </row>
    <row r="1899" spans="1:28" customFormat="1" ht="15" customHeight="1">
      <c r="A1899" s="6">
        <v>14008</v>
      </c>
      <c r="B1899" s="5" t="s">
        <v>979</v>
      </c>
      <c r="C1899" s="5" t="s">
        <v>13048</v>
      </c>
      <c r="D1899" s="5" t="s">
        <v>980</v>
      </c>
      <c r="E1899" s="9" t="s">
        <v>11056</v>
      </c>
      <c r="F1899" s="111">
        <v>0</v>
      </c>
      <c r="G1899" s="111">
        <v>1</v>
      </c>
      <c r="H1899" s="109">
        <f t="shared" si="179"/>
        <v>1</v>
      </c>
      <c r="I1899" s="22">
        <v>1</v>
      </c>
      <c r="J1899" s="25">
        <v>0</v>
      </c>
      <c r="K1899" s="95">
        <v>1</v>
      </c>
      <c r="L1899" s="12">
        <v>0</v>
      </c>
      <c r="M1899" s="12">
        <v>1</v>
      </c>
      <c r="N1899" s="27">
        <f t="shared" si="182"/>
        <v>1</v>
      </c>
      <c r="O1899" s="29">
        <v>1</v>
      </c>
      <c r="P1899" s="125">
        <v>0</v>
      </c>
      <c r="Q1899" s="125">
        <v>0</v>
      </c>
      <c r="R1899" s="31">
        <f t="shared" si="183"/>
        <v>0</v>
      </c>
      <c r="S1899" s="14">
        <v>1273</v>
      </c>
      <c r="T1899" s="15">
        <v>17.1067</v>
      </c>
      <c r="U1899" s="15">
        <v>74.41528757738196</v>
      </c>
      <c r="V1899" s="33">
        <f t="shared" si="184"/>
        <v>1</v>
      </c>
      <c r="W1899" s="34">
        <v>0</v>
      </c>
      <c r="X1899" s="19">
        <v>1</v>
      </c>
      <c r="Y1899" s="36">
        <v>0</v>
      </c>
      <c r="Z1899" s="41">
        <v>0</v>
      </c>
      <c r="AA1899" s="5">
        <f t="shared" si="180"/>
        <v>5</v>
      </c>
      <c r="AB1899" s="5">
        <f t="shared" si="181"/>
        <v>1</v>
      </c>
    </row>
    <row r="1900" spans="1:28" customFormat="1" ht="15" customHeight="1">
      <c r="A1900" s="6">
        <v>14009</v>
      </c>
      <c r="B1900" s="5" t="s">
        <v>1191</v>
      </c>
      <c r="C1900" s="5" t="s">
        <v>13049</v>
      </c>
      <c r="D1900" s="5" t="s">
        <v>1192</v>
      </c>
      <c r="E1900" s="9" t="s">
        <v>11056</v>
      </c>
      <c r="F1900" s="111">
        <v>1</v>
      </c>
      <c r="G1900" s="111">
        <v>1</v>
      </c>
      <c r="H1900" s="109">
        <f t="shared" si="179"/>
        <v>1</v>
      </c>
      <c r="I1900" s="22">
        <v>0</v>
      </c>
      <c r="J1900" s="25">
        <v>0</v>
      </c>
      <c r="K1900" s="95">
        <v>1</v>
      </c>
      <c r="L1900" s="12">
        <v>0</v>
      </c>
      <c r="M1900" s="12">
        <v>1</v>
      </c>
      <c r="N1900" s="27">
        <f t="shared" si="182"/>
        <v>1</v>
      </c>
      <c r="O1900" s="29">
        <v>1</v>
      </c>
      <c r="P1900" s="125">
        <v>0</v>
      </c>
      <c r="Q1900" s="125">
        <v>1</v>
      </c>
      <c r="R1900" s="31">
        <f t="shared" si="183"/>
        <v>1</v>
      </c>
      <c r="S1900" s="14">
        <v>4036</v>
      </c>
      <c r="T1900" s="15">
        <v>41.440799999999996</v>
      </c>
      <c r="U1900" s="15">
        <v>97.391942240497301</v>
      </c>
      <c r="V1900" s="33">
        <f t="shared" si="184"/>
        <v>0</v>
      </c>
      <c r="W1900" s="34">
        <v>0</v>
      </c>
      <c r="X1900" s="19">
        <v>1</v>
      </c>
      <c r="Y1900" s="36">
        <v>1</v>
      </c>
      <c r="Z1900" s="41">
        <v>0</v>
      </c>
      <c r="AA1900" s="5">
        <f t="shared" si="180"/>
        <v>5</v>
      </c>
      <c r="AB1900" s="5">
        <f t="shared" si="181"/>
        <v>1</v>
      </c>
    </row>
    <row r="1901" spans="1:28" customFormat="1" ht="15" customHeight="1">
      <c r="A1901" s="6">
        <v>14010</v>
      </c>
      <c r="B1901" s="5" t="s">
        <v>1386</v>
      </c>
      <c r="C1901" s="5" t="s">
        <v>13050</v>
      </c>
      <c r="D1901" s="5" t="s">
        <v>1387</v>
      </c>
      <c r="E1901" s="9" t="s">
        <v>11056</v>
      </c>
      <c r="F1901" s="111">
        <v>1</v>
      </c>
      <c r="G1901" s="111">
        <v>1</v>
      </c>
      <c r="H1901" s="109">
        <f t="shared" si="179"/>
        <v>1</v>
      </c>
      <c r="I1901" s="22">
        <v>1</v>
      </c>
      <c r="J1901" s="25">
        <v>0</v>
      </c>
      <c r="K1901" s="95">
        <v>1</v>
      </c>
      <c r="L1901" s="12">
        <v>0</v>
      </c>
      <c r="M1901" s="12">
        <v>1</v>
      </c>
      <c r="N1901" s="27">
        <f t="shared" si="182"/>
        <v>1</v>
      </c>
      <c r="O1901" s="29">
        <v>1</v>
      </c>
      <c r="P1901" s="125">
        <v>0</v>
      </c>
      <c r="Q1901" s="125">
        <v>0</v>
      </c>
      <c r="R1901" s="31">
        <f t="shared" si="183"/>
        <v>0</v>
      </c>
      <c r="S1901" s="14">
        <v>2091</v>
      </c>
      <c r="T1901" s="15">
        <v>27.707399999999996</v>
      </c>
      <c r="U1901" s="15">
        <v>75.467203707312862</v>
      </c>
      <c r="V1901" s="33">
        <f t="shared" si="184"/>
        <v>1</v>
      </c>
      <c r="W1901" s="34">
        <v>0</v>
      </c>
      <c r="X1901" s="19">
        <v>1</v>
      </c>
      <c r="Y1901" s="36">
        <v>1</v>
      </c>
      <c r="Z1901" s="41">
        <v>0</v>
      </c>
      <c r="AA1901" s="5">
        <f t="shared" si="180"/>
        <v>6</v>
      </c>
      <c r="AB1901" s="5">
        <f t="shared" si="181"/>
        <v>1</v>
      </c>
    </row>
    <row r="1902" spans="1:28" customFormat="1" ht="15" customHeight="1">
      <c r="A1902" s="6">
        <v>14011</v>
      </c>
      <c r="B1902" s="5" t="s">
        <v>1464</v>
      </c>
      <c r="C1902" s="5" t="s">
        <v>13051</v>
      </c>
      <c r="D1902" s="5" t="s">
        <v>1465</v>
      </c>
      <c r="E1902" s="9" t="s">
        <v>11056</v>
      </c>
      <c r="F1902" s="111">
        <v>1</v>
      </c>
      <c r="G1902" s="111">
        <v>1</v>
      </c>
      <c r="H1902" s="109">
        <f t="shared" si="179"/>
        <v>1</v>
      </c>
      <c r="I1902" s="22">
        <v>1</v>
      </c>
      <c r="J1902" s="25">
        <v>0</v>
      </c>
      <c r="K1902" s="95">
        <v>1</v>
      </c>
      <c r="L1902" s="12">
        <v>0</v>
      </c>
      <c r="M1902" s="12">
        <v>1</v>
      </c>
      <c r="N1902" s="27">
        <f t="shared" si="182"/>
        <v>1</v>
      </c>
      <c r="O1902" s="29">
        <v>1</v>
      </c>
      <c r="P1902" s="125">
        <v>0</v>
      </c>
      <c r="Q1902" s="125">
        <v>0</v>
      </c>
      <c r="R1902" s="31">
        <f t="shared" si="183"/>
        <v>0</v>
      </c>
      <c r="S1902" s="14">
        <v>1035</v>
      </c>
      <c r="T1902" s="15">
        <v>32.972799999999999</v>
      </c>
      <c r="U1902" s="15">
        <v>31.389508928571431</v>
      </c>
      <c r="V1902" s="33">
        <f t="shared" si="184"/>
        <v>1</v>
      </c>
      <c r="W1902" s="34">
        <v>0</v>
      </c>
      <c r="X1902" s="19">
        <v>1</v>
      </c>
      <c r="Y1902" s="36">
        <v>1</v>
      </c>
      <c r="Z1902" s="41">
        <v>0</v>
      </c>
      <c r="AA1902" s="5">
        <f t="shared" si="180"/>
        <v>6</v>
      </c>
      <c r="AB1902" s="5">
        <f t="shared" si="181"/>
        <v>1</v>
      </c>
    </row>
    <row r="1903" spans="1:28" customFormat="1" ht="15" customHeight="1">
      <c r="A1903" s="6">
        <v>14012</v>
      </c>
      <c r="B1903" s="5" t="s">
        <v>1625</v>
      </c>
      <c r="C1903" s="5" t="s">
        <v>13052</v>
      </c>
      <c r="D1903" s="5" t="s">
        <v>1626</v>
      </c>
      <c r="E1903" s="9" t="s">
        <v>11056</v>
      </c>
      <c r="F1903" s="111">
        <v>1</v>
      </c>
      <c r="G1903" s="111">
        <v>1</v>
      </c>
      <c r="H1903" s="109">
        <f t="shared" si="179"/>
        <v>1</v>
      </c>
      <c r="I1903" s="22">
        <v>1</v>
      </c>
      <c r="J1903" s="25">
        <v>0</v>
      </c>
      <c r="K1903" s="95">
        <v>1</v>
      </c>
      <c r="L1903" s="12">
        <v>0</v>
      </c>
      <c r="M1903" s="12">
        <v>1</v>
      </c>
      <c r="N1903" s="27">
        <f t="shared" si="182"/>
        <v>1</v>
      </c>
      <c r="O1903" s="29">
        <v>1</v>
      </c>
      <c r="P1903" s="125">
        <v>0</v>
      </c>
      <c r="Q1903" s="125">
        <v>1</v>
      </c>
      <c r="R1903" s="31">
        <f t="shared" si="183"/>
        <v>1</v>
      </c>
      <c r="S1903" s="14">
        <v>1037</v>
      </c>
      <c r="T1903" s="15">
        <v>48.489100000000001</v>
      </c>
      <c r="U1903" s="15">
        <v>21.386249693230024</v>
      </c>
      <c r="V1903" s="33">
        <f t="shared" si="184"/>
        <v>1</v>
      </c>
      <c r="W1903" s="34">
        <v>0</v>
      </c>
      <c r="X1903" s="19">
        <v>1</v>
      </c>
      <c r="Y1903" s="36">
        <v>0</v>
      </c>
      <c r="Z1903" s="41">
        <v>0</v>
      </c>
      <c r="AA1903" s="5">
        <f t="shared" si="180"/>
        <v>6</v>
      </c>
      <c r="AB1903" s="5">
        <f t="shared" si="181"/>
        <v>1</v>
      </c>
    </row>
    <row r="1904" spans="1:28" customFormat="1" ht="15" customHeight="1">
      <c r="A1904" s="6">
        <v>14013</v>
      </c>
      <c r="B1904" s="5" t="s">
        <v>2123</v>
      </c>
      <c r="C1904" s="5" t="s">
        <v>13053</v>
      </c>
      <c r="D1904" s="5" t="s">
        <v>2124</v>
      </c>
      <c r="E1904" s="9" t="s">
        <v>11056</v>
      </c>
      <c r="F1904" s="111">
        <v>0</v>
      </c>
      <c r="G1904" s="111">
        <v>1</v>
      </c>
      <c r="H1904" s="109">
        <f t="shared" si="179"/>
        <v>1</v>
      </c>
      <c r="I1904" s="22">
        <v>1</v>
      </c>
      <c r="J1904" s="25">
        <v>0</v>
      </c>
      <c r="K1904" s="95">
        <v>1</v>
      </c>
      <c r="L1904" s="12">
        <v>0</v>
      </c>
      <c r="M1904" s="12">
        <v>1</v>
      </c>
      <c r="N1904" s="27">
        <f t="shared" si="182"/>
        <v>1</v>
      </c>
      <c r="O1904" s="29">
        <v>1</v>
      </c>
      <c r="P1904" s="125">
        <v>0</v>
      </c>
      <c r="Q1904" s="125">
        <v>0</v>
      </c>
      <c r="R1904" s="31">
        <f t="shared" si="183"/>
        <v>0</v>
      </c>
      <c r="S1904" s="14">
        <v>1500</v>
      </c>
      <c r="T1904" s="15">
        <v>7.3123000000000005</v>
      </c>
      <c r="U1904" s="15">
        <v>205.1338156257265</v>
      </c>
      <c r="V1904" s="33">
        <f t="shared" si="184"/>
        <v>0</v>
      </c>
      <c r="W1904" s="34">
        <v>1</v>
      </c>
      <c r="X1904" s="19">
        <v>1</v>
      </c>
      <c r="Y1904" s="36">
        <v>0</v>
      </c>
      <c r="Z1904" s="41">
        <v>0</v>
      </c>
      <c r="AA1904" s="5">
        <f t="shared" si="180"/>
        <v>5</v>
      </c>
      <c r="AB1904" s="5">
        <f t="shared" si="181"/>
        <v>1</v>
      </c>
    </row>
    <row r="1905" spans="1:28" customFormat="1" ht="15" customHeight="1">
      <c r="A1905" s="6">
        <v>14014</v>
      </c>
      <c r="B1905" s="5" t="s">
        <v>2335</v>
      </c>
      <c r="C1905" s="5" t="s">
        <v>13054</v>
      </c>
      <c r="D1905" s="5" t="s">
        <v>2336</v>
      </c>
      <c r="E1905" s="9" t="s">
        <v>11056</v>
      </c>
      <c r="F1905" s="111">
        <v>1</v>
      </c>
      <c r="G1905" s="111">
        <v>1</v>
      </c>
      <c r="H1905" s="109">
        <f t="shared" si="179"/>
        <v>1</v>
      </c>
      <c r="I1905" s="22">
        <v>1</v>
      </c>
      <c r="J1905" s="25">
        <v>0</v>
      </c>
      <c r="K1905" s="95">
        <v>1</v>
      </c>
      <c r="L1905" s="12">
        <v>0</v>
      </c>
      <c r="M1905" s="12">
        <v>1</v>
      </c>
      <c r="N1905" s="27">
        <f t="shared" si="182"/>
        <v>1</v>
      </c>
      <c r="O1905" s="29">
        <v>1</v>
      </c>
      <c r="P1905" s="125">
        <v>0</v>
      </c>
      <c r="Q1905" s="125">
        <v>0</v>
      </c>
      <c r="R1905" s="31">
        <f t="shared" si="183"/>
        <v>0</v>
      </c>
      <c r="S1905" s="14">
        <v>643</v>
      </c>
      <c r="T1905" s="15">
        <v>14.0702</v>
      </c>
      <c r="U1905" s="15">
        <v>45.699421472331593</v>
      </c>
      <c r="V1905" s="33">
        <f t="shared" si="184"/>
        <v>1</v>
      </c>
      <c r="W1905" s="34">
        <v>0</v>
      </c>
      <c r="X1905" s="19">
        <v>1</v>
      </c>
      <c r="Y1905" s="36">
        <v>1</v>
      </c>
      <c r="Z1905" s="41">
        <v>0</v>
      </c>
      <c r="AA1905" s="5">
        <f t="shared" si="180"/>
        <v>6</v>
      </c>
      <c r="AB1905" s="5">
        <f t="shared" si="181"/>
        <v>1</v>
      </c>
    </row>
    <row r="1906" spans="1:28" customFormat="1" ht="15" customHeight="1">
      <c r="A1906" s="6">
        <v>14015</v>
      </c>
      <c r="B1906" s="5" t="s">
        <v>2479</v>
      </c>
      <c r="C1906" s="5" t="s">
        <v>13055</v>
      </c>
      <c r="D1906" s="5" t="s">
        <v>2480</v>
      </c>
      <c r="E1906" s="9" t="s">
        <v>11056</v>
      </c>
      <c r="F1906" s="111">
        <v>1</v>
      </c>
      <c r="G1906" s="111">
        <v>1</v>
      </c>
      <c r="H1906" s="109">
        <f t="shared" si="179"/>
        <v>1</v>
      </c>
      <c r="I1906" s="22">
        <v>1</v>
      </c>
      <c r="J1906" s="25">
        <v>0</v>
      </c>
      <c r="K1906" s="95">
        <v>1</v>
      </c>
      <c r="L1906" s="12">
        <v>0</v>
      </c>
      <c r="M1906" s="12">
        <v>1</v>
      </c>
      <c r="N1906" s="27">
        <f t="shared" si="182"/>
        <v>1</v>
      </c>
      <c r="O1906" s="29">
        <v>1</v>
      </c>
      <c r="P1906" s="125">
        <v>0</v>
      </c>
      <c r="Q1906" s="125">
        <v>0</v>
      </c>
      <c r="R1906" s="31">
        <f t="shared" si="183"/>
        <v>0</v>
      </c>
      <c r="S1906" s="14">
        <v>1562</v>
      </c>
      <c r="T1906" s="15">
        <v>17.033200000000001</v>
      </c>
      <c r="U1906" s="15">
        <v>91.703261865063524</v>
      </c>
      <c r="V1906" s="33">
        <f t="shared" si="184"/>
        <v>0</v>
      </c>
      <c r="W1906" s="34">
        <v>0</v>
      </c>
      <c r="X1906" s="19">
        <v>1</v>
      </c>
      <c r="Y1906" s="36">
        <v>0</v>
      </c>
      <c r="Z1906" s="41">
        <v>0</v>
      </c>
      <c r="AA1906" s="5">
        <f t="shared" si="180"/>
        <v>4</v>
      </c>
      <c r="AB1906" s="5">
        <f t="shared" si="181"/>
        <v>1</v>
      </c>
    </row>
    <row r="1907" spans="1:28" customFormat="1" ht="15" customHeight="1">
      <c r="A1907" s="6">
        <v>14016</v>
      </c>
      <c r="B1907" s="5" t="s">
        <v>2570</v>
      </c>
      <c r="C1907" s="5" t="s">
        <v>13056</v>
      </c>
      <c r="D1907" s="5" t="s">
        <v>2571</v>
      </c>
      <c r="E1907" s="9" t="s">
        <v>11056</v>
      </c>
      <c r="F1907" s="111">
        <v>1</v>
      </c>
      <c r="G1907" s="111">
        <v>1</v>
      </c>
      <c r="H1907" s="109">
        <f t="shared" si="179"/>
        <v>1</v>
      </c>
      <c r="I1907" s="22">
        <v>1</v>
      </c>
      <c r="J1907" s="25">
        <v>0</v>
      </c>
      <c r="K1907" s="95">
        <v>1</v>
      </c>
      <c r="L1907" s="12">
        <v>0</v>
      </c>
      <c r="M1907" s="12">
        <v>1</v>
      </c>
      <c r="N1907" s="27">
        <f t="shared" si="182"/>
        <v>1</v>
      </c>
      <c r="O1907" s="29">
        <v>1</v>
      </c>
      <c r="P1907" s="125">
        <v>0</v>
      </c>
      <c r="Q1907" s="125">
        <v>0</v>
      </c>
      <c r="R1907" s="31">
        <f t="shared" si="183"/>
        <v>0</v>
      </c>
      <c r="S1907" s="14">
        <v>455</v>
      </c>
      <c r="T1907" s="15">
        <v>14.4206</v>
      </c>
      <c r="U1907" s="15">
        <v>31.552085211433642</v>
      </c>
      <c r="V1907" s="33">
        <f t="shared" si="184"/>
        <v>1</v>
      </c>
      <c r="W1907" s="34">
        <v>0</v>
      </c>
      <c r="X1907" s="19">
        <v>1</v>
      </c>
      <c r="Y1907" s="36">
        <v>1</v>
      </c>
      <c r="Z1907" s="41">
        <v>0</v>
      </c>
      <c r="AA1907" s="5">
        <f t="shared" si="180"/>
        <v>6</v>
      </c>
      <c r="AB1907" s="5">
        <f t="shared" si="181"/>
        <v>1</v>
      </c>
    </row>
    <row r="1908" spans="1:28" customFormat="1" ht="15" customHeight="1">
      <c r="A1908" s="6">
        <v>14017</v>
      </c>
      <c r="B1908" s="5" t="s">
        <v>2650</v>
      </c>
      <c r="C1908" s="5" t="s">
        <v>13057</v>
      </c>
      <c r="D1908" s="5" t="s">
        <v>2651</v>
      </c>
      <c r="E1908" s="9" t="s">
        <v>11056</v>
      </c>
      <c r="F1908" s="111">
        <v>1</v>
      </c>
      <c r="G1908" s="111">
        <v>1</v>
      </c>
      <c r="H1908" s="109">
        <f t="shared" si="179"/>
        <v>1</v>
      </c>
      <c r="I1908" s="22">
        <v>1</v>
      </c>
      <c r="J1908" s="25">
        <v>0</v>
      </c>
      <c r="K1908" s="95">
        <v>1</v>
      </c>
      <c r="L1908" s="12">
        <v>0</v>
      </c>
      <c r="M1908" s="12">
        <v>0</v>
      </c>
      <c r="N1908" s="27">
        <f t="shared" si="182"/>
        <v>1</v>
      </c>
      <c r="O1908" s="29">
        <v>1</v>
      </c>
      <c r="P1908" s="125">
        <v>0</v>
      </c>
      <c r="Q1908" s="125">
        <v>1</v>
      </c>
      <c r="R1908" s="31">
        <f t="shared" si="183"/>
        <v>1</v>
      </c>
      <c r="S1908" s="14">
        <v>754</v>
      </c>
      <c r="T1908" s="15">
        <v>5.6947000000000001</v>
      </c>
      <c r="U1908" s="15">
        <v>132.40381407273429</v>
      </c>
      <c r="V1908" s="33">
        <f t="shared" si="184"/>
        <v>0</v>
      </c>
      <c r="W1908" s="34">
        <v>0</v>
      </c>
      <c r="X1908" s="19">
        <v>1</v>
      </c>
      <c r="Y1908" s="36">
        <v>0</v>
      </c>
      <c r="Z1908" s="41">
        <v>0</v>
      </c>
      <c r="AA1908" s="5">
        <f t="shared" si="180"/>
        <v>5</v>
      </c>
      <c r="AB1908" s="5">
        <f t="shared" si="181"/>
        <v>1</v>
      </c>
    </row>
    <row r="1909" spans="1:28" customFormat="1" ht="15" customHeight="1">
      <c r="A1909" s="6">
        <v>14019</v>
      </c>
      <c r="B1909" s="5" t="s">
        <v>2806</v>
      </c>
      <c r="C1909" s="5" t="s">
        <v>13058</v>
      </c>
      <c r="D1909" s="5" t="s">
        <v>2807</v>
      </c>
      <c r="E1909" s="9" t="s">
        <v>11056</v>
      </c>
      <c r="F1909" s="111">
        <v>1</v>
      </c>
      <c r="G1909" s="111">
        <v>1</v>
      </c>
      <c r="H1909" s="109">
        <f t="shared" si="179"/>
        <v>1</v>
      </c>
      <c r="I1909" s="22">
        <v>1</v>
      </c>
      <c r="J1909" s="25">
        <v>0</v>
      </c>
      <c r="K1909" s="95">
        <v>1</v>
      </c>
      <c r="L1909" s="12">
        <v>0</v>
      </c>
      <c r="M1909" s="12">
        <v>1</v>
      </c>
      <c r="N1909" s="27">
        <f t="shared" si="182"/>
        <v>1</v>
      </c>
      <c r="O1909" s="29">
        <v>1</v>
      </c>
      <c r="P1909" s="125">
        <v>0</v>
      </c>
      <c r="Q1909" s="125">
        <v>0</v>
      </c>
      <c r="R1909" s="31">
        <f t="shared" si="183"/>
        <v>0</v>
      </c>
      <c r="S1909" s="14">
        <v>2591</v>
      </c>
      <c r="T1909" s="15">
        <v>107.59909999999999</v>
      </c>
      <c r="U1909" s="15">
        <v>24.080127064259834</v>
      </c>
      <c r="V1909" s="33">
        <f t="shared" si="184"/>
        <v>1</v>
      </c>
      <c r="W1909" s="34">
        <v>1</v>
      </c>
      <c r="X1909" s="19">
        <v>1</v>
      </c>
      <c r="Y1909" s="36">
        <v>1</v>
      </c>
      <c r="Z1909" s="41">
        <v>0</v>
      </c>
      <c r="AA1909" s="5">
        <f t="shared" si="180"/>
        <v>7</v>
      </c>
      <c r="AB1909" s="5">
        <f t="shared" si="181"/>
        <v>1</v>
      </c>
    </row>
    <row r="1910" spans="1:28" customFormat="1" ht="15" customHeight="1">
      <c r="A1910" s="6">
        <v>14020</v>
      </c>
      <c r="B1910" s="5" t="s">
        <v>2828</v>
      </c>
      <c r="C1910" s="5" t="s">
        <v>13059</v>
      </c>
      <c r="D1910" s="5" t="s">
        <v>2829</v>
      </c>
      <c r="E1910" s="9" t="s">
        <v>11056</v>
      </c>
      <c r="F1910" s="111">
        <v>1</v>
      </c>
      <c r="G1910" s="111">
        <v>1</v>
      </c>
      <c r="H1910" s="109">
        <f t="shared" si="179"/>
        <v>1</v>
      </c>
      <c r="I1910" s="22">
        <v>1</v>
      </c>
      <c r="J1910" s="25">
        <v>0</v>
      </c>
      <c r="K1910" s="95">
        <v>1</v>
      </c>
      <c r="L1910" s="12">
        <v>0</v>
      </c>
      <c r="M1910" s="12">
        <v>1</v>
      </c>
      <c r="N1910" s="27">
        <f t="shared" si="182"/>
        <v>1</v>
      </c>
      <c r="O1910" s="29">
        <v>1</v>
      </c>
      <c r="P1910" s="125">
        <v>0</v>
      </c>
      <c r="Q1910" s="125">
        <v>0</v>
      </c>
      <c r="R1910" s="31">
        <f t="shared" si="183"/>
        <v>0</v>
      </c>
      <c r="S1910" s="14">
        <v>2524</v>
      </c>
      <c r="T1910" s="15">
        <v>51.7575</v>
      </c>
      <c r="U1910" s="15">
        <v>48.765879341158289</v>
      </c>
      <c r="V1910" s="33">
        <f t="shared" si="184"/>
        <v>1</v>
      </c>
      <c r="W1910" s="34">
        <v>0</v>
      </c>
      <c r="X1910" s="19">
        <v>1</v>
      </c>
      <c r="Y1910" s="36">
        <v>1</v>
      </c>
      <c r="Z1910" s="41">
        <v>0</v>
      </c>
      <c r="AA1910" s="5">
        <f t="shared" si="180"/>
        <v>6</v>
      </c>
      <c r="AB1910" s="5">
        <f t="shared" si="181"/>
        <v>1</v>
      </c>
    </row>
    <row r="1911" spans="1:28" customFormat="1" ht="15" customHeight="1">
      <c r="A1911" s="6">
        <v>14021</v>
      </c>
      <c r="B1911" s="5" t="s">
        <v>2894</v>
      </c>
      <c r="C1911" s="5" t="s">
        <v>13060</v>
      </c>
      <c r="D1911" s="5" t="s">
        <v>2895</v>
      </c>
      <c r="E1911" s="9" t="s">
        <v>11056</v>
      </c>
      <c r="F1911" s="111">
        <v>0</v>
      </c>
      <c r="G1911" s="111">
        <v>1</v>
      </c>
      <c r="H1911" s="109">
        <f t="shared" si="179"/>
        <v>1</v>
      </c>
      <c r="I1911" s="22">
        <v>1</v>
      </c>
      <c r="J1911" s="25">
        <v>0</v>
      </c>
      <c r="K1911" s="95">
        <v>1</v>
      </c>
      <c r="L1911" s="12">
        <v>0</v>
      </c>
      <c r="M1911" s="12">
        <v>0</v>
      </c>
      <c r="N1911" s="27">
        <f t="shared" si="182"/>
        <v>1</v>
      </c>
      <c r="O1911" s="29">
        <v>1</v>
      </c>
      <c r="P1911" s="125">
        <v>0</v>
      </c>
      <c r="Q1911" s="125">
        <v>1</v>
      </c>
      <c r="R1911" s="31">
        <f t="shared" si="183"/>
        <v>1</v>
      </c>
      <c r="S1911" s="14">
        <v>373</v>
      </c>
      <c r="T1911" s="15">
        <v>5.0708000000000002</v>
      </c>
      <c r="U1911" s="15">
        <v>73.558412873708292</v>
      </c>
      <c r="V1911" s="33">
        <f t="shared" si="184"/>
        <v>1</v>
      </c>
      <c r="W1911" s="34">
        <v>0</v>
      </c>
      <c r="X1911" s="19">
        <v>1</v>
      </c>
      <c r="Y1911" s="36">
        <v>0</v>
      </c>
      <c r="Z1911" s="41">
        <v>0</v>
      </c>
      <c r="AA1911" s="5">
        <f t="shared" si="180"/>
        <v>6</v>
      </c>
      <c r="AB1911" s="5">
        <f t="shared" si="181"/>
        <v>1</v>
      </c>
    </row>
    <row r="1912" spans="1:28" customFormat="1" ht="15" customHeight="1">
      <c r="A1912" s="6">
        <v>14022</v>
      </c>
      <c r="B1912" s="5" t="s">
        <v>2974</v>
      </c>
      <c r="C1912" s="5" t="s">
        <v>13061</v>
      </c>
      <c r="D1912" s="5" t="s">
        <v>2975</v>
      </c>
      <c r="E1912" s="9" t="s">
        <v>11056</v>
      </c>
      <c r="F1912" s="111">
        <v>0</v>
      </c>
      <c r="G1912" s="111">
        <v>1</v>
      </c>
      <c r="H1912" s="109">
        <f t="shared" si="179"/>
        <v>1</v>
      </c>
      <c r="I1912" s="22">
        <v>1</v>
      </c>
      <c r="J1912" s="25">
        <v>0</v>
      </c>
      <c r="K1912" s="95">
        <v>1</v>
      </c>
      <c r="L1912" s="12">
        <v>0</v>
      </c>
      <c r="M1912" s="12">
        <v>1</v>
      </c>
      <c r="N1912" s="27">
        <f t="shared" si="182"/>
        <v>1</v>
      </c>
      <c r="O1912" s="29">
        <v>1</v>
      </c>
      <c r="P1912" s="125">
        <v>0</v>
      </c>
      <c r="Q1912" s="125">
        <v>1</v>
      </c>
      <c r="R1912" s="31">
        <f t="shared" si="183"/>
        <v>1</v>
      </c>
      <c r="S1912" s="14">
        <v>1114</v>
      </c>
      <c r="T1912" s="15">
        <v>25.136500000000002</v>
      </c>
      <c r="U1912" s="15">
        <v>44.318023591192087</v>
      </c>
      <c r="V1912" s="33">
        <f t="shared" si="184"/>
        <v>1</v>
      </c>
      <c r="W1912" s="34">
        <v>0</v>
      </c>
      <c r="X1912" s="19">
        <v>1</v>
      </c>
      <c r="Y1912" s="36">
        <v>0</v>
      </c>
      <c r="Z1912" s="41">
        <v>0</v>
      </c>
      <c r="AA1912" s="5">
        <f t="shared" si="180"/>
        <v>6</v>
      </c>
      <c r="AB1912" s="5">
        <f t="shared" si="181"/>
        <v>1</v>
      </c>
    </row>
    <row r="1913" spans="1:28" customFormat="1" ht="15" customHeight="1">
      <c r="A1913" s="6">
        <v>14023</v>
      </c>
      <c r="B1913" s="5" t="s">
        <v>3090</v>
      </c>
      <c r="C1913" s="5" t="s">
        <v>13062</v>
      </c>
      <c r="D1913" s="5" t="s">
        <v>3091</v>
      </c>
      <c r="E1913" s="9" t="s">
        <v>11056</v>
      </c>
      <c r="F1913" s="111">
        <v>1</v>
      </c>
      <c r="G1913" s="111">
        <v>1</v>
      </c>
      <c r="H1913" s="109">
        <f t="shared" si="179"/>
        <v>1</v>
      </c>
      <c r="I1913" s="22">
        <v>1</v>
      </c>
      <c r="J1913" s="25">
        <v>0</v>
      </c>
      <c r="K1913" s="95">
        <v>1</v>
      </c>
      <c r="L1913" s="12">
        <v>0</v>
      </c>
      <c r="M1913" s="12">
        <v>1</v>
      </c>
      <c r="N1913" s="27">
        <f t="shared" si="182"/>
        <v>1</v>
      </c>
      <c r="O1913" s="29">
        <v>1</v>
      </c>
      <c r="P1913" s="125">
        <v>0</v>
      </c>
      <c r="Q1913" s="125">
        <v>0</v>
      </c>
      <c r="R1913" s="31">
        <f t="shared" si="183"/>
        <v>0</v>
      </c>
      <c r="S1913" s="14">
        <v>1460</v>
      </c>
      <c r="T1913" s="15">
        <v>17.8355</v>
      </c>
      <c r="U1913" s="15">
        <v>81.859213366600315</v>
      </c>
      <c r="V1913" s="33">
        <f t="shared" si="184"/>
        <v>0</v>
      </c>
      <c r="W1913" s="34">
        <v>0</v>
      </c>
      <c r="X1913" s="19">
        <v>1</v>
      </c>
      <c r="Y1913" s="36">
        <v>1</v>
      </c>
      <c r="Z1913" s="41">
        <v>0</v>
      </c>
      <c r="AA1913" s="5">
        <f t="shared" si="180"/>
        <v>5</v>
      </c>
      <c r="AB1913" s="5">
        <f t="shared" si="181"/>
        <v>1</v>
      </c>
    </row>
    <row r="1914" spans="1:28" customFormat="1" ht="15" customHeight="1">
      <c r="A1914" s="6">
        <v>14025</v>
      </c>
      <c r="B1914" s="5" t="s">
        <v>3446</v>
      </c>
      <c r="C1914" s="5" t="s">
        <v>13063</v>
      </c>
      <c r="D1914" s="5" t="s">
        <v>3447</v>
      </c>
      <c r="E1914" s="9" t="s">
        <v>11056</v>
      </c>
      <c r="F1914" s="111">
        <v>1</v>
      </c>
      <c r="G1914" s="111">
        <v>1</v>
      </c>
      <c r="H1914" s="109">
        <f t="shared" si="179"/>
        <v>1</v>
      </c>
      <c r="I1914" s="22">
        <v>1</v>
      </c>
      <c r="J1914" s="25">
        <v>0</v>
      </c>
      <c r="K1914" s="95">
        <v>1</v>
      </c>
      <c r="L1914" s="12">
        <v>0</v>
      </c>
      <c r="M1914" s="12">
        <v>1</v>
      </c>
      <c r="N1914" s="27">
        <f t="shared" si="182"/>
        <v>1</v>
      </c>
      <c r="O1914" s="29">
        <v>1</v>
      </c>
      <c r="P1914" s="125">
        <v>0</v>
      </c>
      <c r="Q1914" s="125">
        <v>1</v>
      </c>
      <c r="R1914" s="31">
        <f t="shared" si="183"/>
        <v>1</v>
      </c>
      <c r="S1914" s="14">
        <v>424</v>
      </c>
      <c r="T1914" s="15">
        <v>3.7336</v>
      </c>
      <c r="U1914" s="15">
        <v>113.5633169059353</v>
      </c>
      <c r="V1914" s="33">
        <f t="shared" si="184"/>
        <v>0</v>
      </c>
      <c r="W1914" s="34">
        <v>0</v>
      </c>
      <c r="X1914" s="19">
        <v>1</v>
      </c>
      <c r="Y1914" s="36">
        <v>0</v>
      </c>
      <c r="Z1914" s="41">
        <v>0</v>
      </c>
      <c r="AA1914" s="5">
        <f t="shared" si="180"/>
        <v>5</v>
      </c>
      <c r="AB1914" s="5">
        <f t="shared" si="181"/>
        <v>1</v>
      </c>
    </row>
    <row r="1915" spans="1:28" customFormat="1" ht="15" customHeight="1">
      <c r="A1915" s="6">
        <v>14026</v>
      </c>
      <c r="B1915" s="5" t="s">
        <v>3456</v>
      </c>
      <c r="C1915" s="5" t="s">
        <v>13064</v>
      </c>
      <c r="D1915" s="5" t="s">
        <v>3457</v>
      </c>
      <c r="E1915" s="9" t="s">
        <v>11056</v>
      </c>
      <c r="F1915" s="111">
        <v>1</v>
      </c>
      <c r="G1915" s="111">
        <v>1</v>
      </c>
      <c r="H1915" s="109">
        <f t="shared" si="179"/>
        <v>1</v>
      </c>
      <c r="I1915" s="22">
        <v>1</v>
      </c>
      <c r="J1915" s="25">
        <v>0</v>
      </c>
      <c r="K1915" s="95">
        <v>1</v>
      </c>
      <c r="L1915" s="12">
        <v>0</v>
      </c>
      <c r="M1915" s="12">
        <v>0</v>
      </c>
      <c r="N1915" s="27">
        <f t="shared" si="182"/>
        <v>1</v>
      </c>
      <c r="O1915" s="29">
        <v>1</v>
      </c>
      <c r="P1915" s="125">
        <v>0</v>
      </c>
      <c r="Q1915" s="125">
        <v>0</v>
      </c>
      <c r="R1915" s="31">
        <f t="shared" si="183"/>
        <v>0</v>
      </c>
      <c r="S1915" s="14">
        <v>3173</v>
      </c>
      <c r="T1915" s="15">
        <v>22.438299999999998</v>
      </c>
      <c r="U1915" s="15">
        <v>141.40999986630004</v>
      </c>
      <c r="V1915" s="33">
        <f t="shared" si="184"/>
        <v>0</v>
      </c>
      <c r="W1915" s="34">
        <v>0</v>
      </c>
      <c r="X1915" s="19">
        <v>1</v>
      </c>
      <c r="Y1915" s="36">
        <v>1</v>
      </c>
      <c r="Z1915" s="41">
        <v>0</v>
      </c>
      <c r="AA1915" s="5">
        <f t="shared" si="180"/>
        <v>5</v>
      </c>
      <c r="AB1915" s="5">
        <f t="shared" si="181"/>
        <v>1</v>
      </c>
    </row>
    <row r="1916" spans="1:28" customFormat="1" ht="15" customHeight="1">
      <c r="A1916" s="6">
        <v>14027</v>
      </c>
      <c r="B1916" s="5" t="s">
        <v>3576</v>
      </c>
      <c r="C1916" s="5" t="s">
        <v>13065</v>
      </c>
      <c r="D1916" s="5" t="s">
        <v>3577</v>
      </c>
      <c r="E1916" s="9" t="s">
        <v>11056</v>
      </c>
      <c r="F1916" s="111">
        <v>1</v>
      </c>
      <c r="G1916" s="111">
        <v>1</v>
      </c>
      <c r="H1916" s="109">
        <f t="shared" si="179"/>
        <v>1</v>
      </c>
      <c r="I1916" s="22">
        <v>1</v>
      </c>
      <c r="J1916" s="25">
        <v>0</v>
      </c>
      <c r="K1916" s="95">
        <v>1</v>
      </c>
      <c r="L1916" s="12">
        <v>0</v>
      </c>
      <c r="M1916" s="12">
        <v>1</v>
      </c>
      <c r="N1916" s="27">
        <f t="shared" si="182"/>
        <v>1</v>
      </c>
      <c r="O1916" s="29">
        <v>1</v>
      </c>
      <c r="P1916" s="125">
        <v>0</v>
      </c>
      <c r="Q1916" s="125">
        <v>0</v>
      </c>
      <c r="R1916" s="31">
        <f t="shared" si="183"/>
        <v>0</v>
      </c>
      <c r="S1916" s="14">
        <v>3551</v>
      </c>
      <c r="T1916" s="15">
        <v>13.2394</v>
      </c>
      <c r="U1916" s="15">
        <v>268.21457165732585</v>
      </c>
      <c r="V1916" s="33">
        <f t="shared" si="184"/>
        <v>0</v>
      </c>
      <c r="W1916" s="34">
        <v>0</v>
      </c>
      <c r="X1916" s="19">
        <v>1</v>
      </c>
      <c r="Y1916" s="36">
        <v>1</v>
      </c>
      <c r="Z1916" s="41">
        <v>0</v>
      </c>
      <c r="AA1916" s="5">
        <f t="shared" si="180"/>
        <v>5</v>
      </c>
      <c r="AB1916" s="5">
        <f t="shared" si="181"/>
        <v>1</v>
      </c>
    </row>
    <row r="1917" spans="1:28" customFormat="1" ht="15" customHeight="1">
      <c r="A1917" s="6">
        <v>14028</v>
      </c>
      <c r="B1917" s="5" t="s">
        <v>3660</v>
      </c>
      <c r="C1917" s="5" t="s">
        <v>13066</v>
      </c>
      <c r="D1917" s="5" t="s">
        <v>3661</v>
      </c>
      <c r="E1917" s="9" t="s">
        <v>11056</v>
      </c>
      <c r="F1917" s="111">
        <v>1</v>
      </c>
      <c r="G1917" s="111">
        <v>1</v>
      </c>
      <c r="H1917" s="109">
        <f t="shared" si="179"/>
        <v>1</v>
      </c>
      <c r="I1917" s="22">
        <v>1</v>
      </c>
      <c r="J1917" s="25">
        <v>0</v>
      </c>
      <c r="K1917" s="95">
        <v>1</v>
      </c>
      <c r="L1917" s="12">
        <v>0</v>
      </c>
      <c r="M1917" s="12">
        <v>1</v>
      </c>
      <c r="N1917" s="27">
        <f t="shared" si="182"/>
        <v>1</v>
      </c>
      <c r="O1917" s="29">
        <v>1</v>
      </c>
      <c r="P1917" s="125">
        <v>0</v>
      </c>
      <c r="Q1917" s="125">
        <v>0</v>
      </c>
      <c r="R1917" s="31">
        <f t="shared" si="183"/>
        <v>0</v>
      </c>
      <c r="S1917" s="14">
        <v>545</v>
      </c>
      <c r="T1917" s="15">
        <v>4.7989999999999995</v>
      </c>
      <c r="U1917" s="15">
        <v>113.56532610960618</v>
      </c>
      <c r="V1917" s="33">
        <f t="shared" si="184"/>
        <v>0</v>
      </c>
      <c r="W1917" s="34">
        <v>0</v>
      </c>
      <c r="X1917" s="19">
        <v>1</v>
      </c>
      <c r="Y1917" s="36">
        <v>1</v>
      </c>
      <c r="Z1917" s="41">
        <v>0</v>
      </c>
      <c r="AA1917" s="5">
        <f t="shared" si="180"/>
        <v>5</v>
      </c>
      <c r="AB1917" s="5">
        <f t="shared" si="181"/>
        <v>1</v>
      </c>
    </row>
    <row r="1918" spans="1:28" customFormat="1" ht="15" customHeight="1">
      <c r="A1918" s="6">
        <v>14029</v>
      </c>
      <c r="B1918" s="5" t="s">
        <v>3908</v>
      </c>
      <c r="C1918" s="5" t="s">
        <v>13067</v>
      </c>
      <c r="D1918" s="5" t="s">
        <v>3909</v>
      </c>
      <c r="E1918" s="9" t="s">
        <v>11056</v>
      </c>
      <c r="F1918" s="111">
        <v>1</v>
      </c>
      <c r="G1918" s="111">
        <v>1</v>
      </c>
      <c r="H1918" s="109">
        <f t="shared" si="179"/>
        <v>1</v>
      </c>
      <c r="I1918" s="22">
        <v>1</v>
      </c>
      <c r="J1918" s="25">
        <v>0</v>
      </c>
      <c r="K1918" s="95">
        <v>1</v>
      </c>
      <c r="L1918" s="12">
        <v>0</v>
      </c>
      <c r="M1918" s="12">
        <v>1</v>
      </c>
      <c r="N1918" s="27">
        <f t="shared" si="182"/>
        <v>1</v>
      </c>
      <c r="O1918" s="29">
        <v>1</v>
      </c>
      <c r="P1918" s="125">
        <v>0</v>
      </c>
      <c r="Q1918" s="125">
        <v>0</v>
      </c>
      <c r="R1918" s="31">
        <f t="shared" si="183"/>
        <v>0</v>
      </c>
      <c r="S1918" s="14">
        <v>835</v>
      </c>
      <c r="T1918" s="15">
        <v>15.8978</v>
      </c>
      <c r="U1918" s="15">
        <v>52.5229906024733</v>
      </c>
      <c r="V1918" s="33">
        <f t="shared" si="184"/>
        <v>1</v>
      </c>
      <c r="W1918" s="34">
        <v>0</v>
      </c>
      <c r="X1918" s="19">
        <v>1</v>
      </c>
      <c r="Y1918" s="36">
        <v>1</v>
      </c>
      <c r="Z1918" s="41">
        <v>0</v>
      </c>
      <c r="AA1918" s="5">
        <f t="shared" si="180"/>
        <v>6</v>
      </c>
      <c r="AB1918" s="5">
        <f t="shared" si="181"/>
        <v>1</v>
      </c>
    </row>
    <row r="1919" spans="1:28" customFormat="1" ht="15" customHeight="1">
      <c r="A1919" s="6">
        <v>14030</v>
      </c>
      <c r="B1919" s="5" t="s">
        <v>4072</v>
      </c>
      <c r="C1919" s="5" t="s">
        <v>13068</v>
      </c>
      <c r="D1919" s="5" t="s">
        <v>4073</v>
      </c>
      <c r="E1919" s="9" t="s">
        <v>11056</v>
      </c>
      <c r="F1919" s="111">
        <v>1</v>
      </c>
      <c r="G1919" s="111">
        <v>1</v>
      </c>
      <c r="H1919" s="109">
        <f t="shared" si="179"/>
        <v>1</v>
      </c>
      <c r="I1919" s="22">
        <v>1</v>
      </c>
      <c r="J1919" s="25">
        <v>0</v>
      </c>
      <c r="K1919" s="95">
        <v>1</v>
      </c>
      <c r="L1919" s="12">
        <v>0</v>
      </c>
      <c r="M1919" s="12">
        <v>1</v>
      </c>
      <c r="N1919" s="27">
        <f t="shared" si="182"/>
        <v>1</v>
      </c>
      <c r="O1919" s="29">
        <v>1</v>
      </c>
      <c r="P1919" s="125">
        <v>0</v>
      </c>
      <c r="Q1919" s="125">
        <v>0</v>
      </c>
      <c r="R1919" s="31">
        <f t="shared" si="183"/>
        <v>0</v>
      </c>
      <c r="S1919" s="14">
        <v>611</v>
      </c>
      <c r="T1919" s="15">
        <v>37.595599999999997</v>
      </c>
      <c r="U1919" s="15">
        <v>16.251901818297888</v>
      </c>
      <c r="V1919" s="33">
        <f t="shared" si="184"/>
        <v>1</v>
      </c>
      <c r="W1919" s="34">
        <v>0</v>
      </c>
      <c r="X1919" s="19">
        <v>1</v>
      </c>
      <c r="Y1919" s="36">
        <v>1</v>
      </c>
      <c r="Z1919" s="41">
        <v>0</v>
      </c>
      <c r="AA1919" s="5">
        <f t="shared" si="180"/>
        <v>6</v>
      </c>
      <c r="AB1919" s="5">
        <f t="shared" si="181"/>
        <v>1</v>
      </c>
    </row>
    <row r="1920" spans="1:28" customFormat="1" ht="15" customHeight="1">
      <c r="A1920" s="6">
        <v>14031</v>
      </c>
      <c r="B1920" s="5" t="s">
        <v>4248</v>
      </c>
      <c r="C1920" s="5" t="s">
        <v>13069</v>
      </c>
      <c r="D1920" s="5" t="s">
        <v>4249</v>
      </c>
      <c r="E1920" s="9" t="s">
        <v>11056</v>
      </c>
      <c r="F1920" s="111">
        <v>1</v>
      </c>
      <c r="G1920" s="111">
        <v>1</v>
      </c>
      <c r="H1920" s="109">
        <f t="shared" si="179"/>
        <v>1</v>
      </c>
      <c r="I1920" s="22">
        <v>1</v>
      </c>
      <c r="J1920" s="25">
        <v>1</v>
      </c>
      <c r="K1920" s="95">
        <v>1</v>
      </c>
      <c r="L1920" s="12">
        <v>0</v>
      </c>
      <c r="M1920" s="12">
        <v>1</v>
      </c>
      <c r="N1920" s="27">
        <f t="shared" si="182"/>
        <v>1</v>
      </c>
      <c r="O1920" s="29">
        <v>1</v>
      </c>
      <c r="P1920" s="125">
        <v>0</v>
      </c>
      <c r="Q1920" s="125">
        <v>1</v>
      </c>
      <c r="R1920" s="31">
        <f t="shared" si="183"/>
        <v>1</v>
      </c>
      <c r="S1920" s="14">
        <v>189</v>
      </c>
      <c r="T1920" s="15">
        <v>37.426900000000003</v>
      </c>
      <c r="U1920" s="15">
        <v>5.0498438289038097</v>
      </c>
      <c r="V1920" s="33">
        <f t="shared" si="184"/>
        <v>1</v>
      </c>
      <c r="W1920" s="34">
        <v>0</v>
      </c>
      <c r="X1920" s="19">
        <v>1</v>
      </c>
      <c r="Y1920" s="36">
        <v>1</v>
      </c>
      <c r="Z1920" s="41">
        <v>0</v>
      </c>
      <c r="AA1920" s="5">
        <f t="shared" si="180"/>
        <v>8</v>
      </c>
      <c r="AB1920" s="5">
        <f t="shared" si="181"/>
        <v>1</v>
      </c>
    </row>
    <row r="1921" spans="1:28" customFormat="1" ht="15" customHeight="1">
      <c r="A1921" s="6">
        <v>14032</v>
      </c>
      <c r="B1921" s="5" t="s">
        <v>4366</v>
      </c>
      <c r="C1921" s="5" t="s">
        <v>13070</v>
      </c>
      <c r="D1921" s="5" t="s">
        <v>4367</v>
      </c>
      <c r="E1921" s="9" t="s">
        <v>11056</v>
      </c>
      <c r="F1921" s="111">
        <v>1</v>
      </c>
      <c r="G1921" s="111">
        <v>1</v>
      </c>
      <c r="H1921" s="109">
        <f t="shared" si="179"/>
        <v>1</v>
      </c>
      <c r="I1921" s="22">
        <v>1</v>
      </c>
      <c r="J1921" s="25">
        <v>1</v>
      </c>
      <c r="K1921" s="95">
        <v>1</v>
      </c>
      <c r="L1921" s="12">
        <v>0</v>
      </c>
      <c r="M1921" s="12">
        <v>1</v>
      </c>
      <c r="N1921" s="27">
        <f t="shared" si="182"/>
        <v>1</v>
      </c>
      <c r="O1921" s="29">
        <v>1</v>
      </c>
      <c r="P1921" s="125">
        <v>0</v>
      </c>
      <c r="Q1921" s="125">
        <v>1</v>
      </c>
      <c r="R1921" s="31">
        <f t="shared" si="183"/>
        <v>1</v>
      </c>
      <c r="S1921" s="14">
        <v>1903</v>
      </c>
      <c r="T1921" s="15">
        <v>62.793700000000001</v>
      </c>
      <c r="U1921" s="15">
        <v>30.305587980959874</v>
      </c>
      <c r="V1921" s="33">
        <f t="shared" si="184"/>
        <v>1</v>
      </c>
      <c r="W1921" s="34">
        <v>0</v>
      </c>
      <c r="X1921" s="19">
        <v>1</v>
      </c>
      <c r="Y1921" s="36">
        <v>1</v>
      </c>
      <c r="Z1921" s="41">
        <v>1</v>
      </c>
      <c r="AA1921" s="5">
        <f t="shared" si="180"/>
        <v>9</v>
      </c>
      <c r="AB1921" s="5">
        <f t="shared" si="181"/>
        <v>1</v>
      </c>
    </row>
    <row r="1922" spans="1:28" customFormat="1" ht="15" customHeight="1">
      <c r="A1922" s="6">
        <v>14033</v>
      </c>
      <c r="B1922" s="5" t="s">
        <v>4480</v>
      </c>
      <c r="C1922" s="5" t="s">
        <v>13071</v>
      </c>
      <c r="D1922" s="5" t="s">
        <v>4481</v>
      </c>
      <c r="E1922" s="9" t="s">
        <v>11056</v>
      </c>
      <c r="F1922" s="111">
        <v>1</v>
      </c>
      <c r="G1922" s="111">
        <v>1</v>
      </c>
      <c r="H1922" s="109">
        <f t="shared" si="179"/>
        <v>1</v>
      </c>
      <c r="I1922" s="22">
        <v>1</v>
      </c>
      <c r="J1922" s="25">
        <v>0</v>
      </c>
      <c r="K1922" s="95">
        <v>1</v>
      </c>
      <c r="L1922" s="12">
        <v>0</v>
      </c>
      <c r="M1922" s="12">
        <v>1</v>
      </c>
      <c r="N1922" s="27">
        <f t="shared" si="182"/>
        <v>1</v>
      </c>
      <c r="O1922" s="29">
        <v>1</v>
      </c>
      <c r="P1922" s="125">
        <v>0</v>
      </c>
      <c r="Q1922" s="125">
        <v>1</v>
      </c>
      <c r="R1922" s="31">
        <f t="shared" si="183"/>
        <v>1</v>
      </c>
      <c r="S1922" s="14">
        <v>4619</v>
      </c>
      <c r="T1922" s="15">
        <v>126.91760000000001</v>
      </c>
      <c r="U1922" s="15">
        <v>36.393691655058085</v>
      </c>
      <c r="V1922" s="33">
        <f t="shared" si="184"/>
        <v>1</v>
      </c>
      <c r="W1922" s="34">
        <v>0</v>
      </c>
      <c r="X1922" s="19">
        <v>1</v>
      </c>
      <c r="Y1922" s="36">
        <v>0</v>
      </c>
      <c r="Z1922" s="41">
        <v>0</v>
      </c>
      <c r="AA1922" s="5">
        <f t="shared" si="180"/>
        <v>6</v>
      </c>
      <c r="AB1922" s="5">
        <f t="shared" si="181"/>
        <v>1</v>
      </c>
    </row>
    <row r="1923" spans="1:28" customFormat="1" ht="15" customHeight="1">
      <c r="A1923" s="6">
        <v>14034</v>
      </c>
      <c r="B1923" s="5" t="s">
        <v>4482</v>
      </c>
      <c r="C1923" s="5" t="s">
        <v>13072</v>
      </c>
      <c r="D1923" s="5" t="s">
        <v>4483</v>
      </c>
      <c r="E1923" s="9" t="s">
        <v>11056</v>
      </c>
      <c r="F1923" s="111">
        <v>1</v>
      </c>
      <c r="G1923" s="111">
        <v>1</v>
      </c>
      <c r="H1923" s="109">
        <f t="shared" si="179"/>
        <v>1</v>
      </c>
      <c r="I1923" s="22">
        <v>0</v>
      </c>
      <c r="J1923" s="25">
        <v>0</v>
      </c>
      <c r="K1923" s="95">
        <v>1</v>
      </c>
      <c r="L1923" s="12">
        <v>0</v>
      </c>
      <c r="M1923" s="12">
        <v>1</v>
      </c>
      <c r="N1923" s="27">
        <f t="shared" si="182"/>
        <v>1</v>
      </c>
      <c r="O1923" s="29">
        <v>1</v>
      </c>
      <c r="P1923" s="125">
        <v>0</v>
      </c>
      <c r="Q1923" s="125">
        <v>1</v>
      </c>
      <c r="R1923" s="31">
        <f t="shared" si="183"/>
        <v>1</v>
      </c>
      <c r="S1923" s="14">
        <v>1615</v>
      </c>
      <c r="T1923" s="15">
        <v>53.124099999999999</v>
      </c>
      <c r="U1923" s="15">
        <v>30.40051502048976</v>
      </c>
      <c r="V1923" s="33">
        <f t="shared" si="184"/>
        <v>1</v>
      </c>
      <c r="W1923" s="34">
        <v>0</v>
      </c>
      <c r="X1923" s="19">
        <v>1</v>
      </c>
      <c r="Y1923" s="36">
        <v>0</v>
      </c>
      <c r="Z1923" s="41">
        <v>0</v>
      </c>
      <c r="AA1923" s="5">
        <f t="shared" si="180"/>
        <v>5</v>
      </c>
      <c r="AB1923" s="5">
        <f t="shared" si="181"/>
        <v>1</v>
      </c>
    </row>
    <row r="1924" spans="1:28" customFormat="1" ht="15" customHeight="1">
      <c r="A1924" s="6">
        <v>14036</v>
      </c>
      <c r="B1924" s="5" t="s">
        <v>4732</v>
      </c>
      <c r="C1924" s="5" t="s">
        <v>13073</v>
      </c>
      <c r="D1924" s="5" t="s">
        <v>4733</v>
      </c>
      <c r="E1924" s="9" t="s">
        <v>11056</v>
      </c>
      <c r="F1924" s="111">
        <v>1</v>
      </c>
      <c r="G1924" s="111">
        <v>1</v>
      </c>
      <c r="H1924" s="109">
        <f t="shared" si="179"/>
        <v>1</v>
      </c>
      <c r="I1924" s="22">
        <v>1</v>
      </c>
      <c r="J1924" s="25">
        <v>0</v>
      </c>
      <c r="K1924" s="95">
        <v>1</v>
      </c>
      <c r="L1924" s="12">
        <v>1</v>
      </c>
      <c r="M1924" s="12">
        <v>1</v>
      </c>
      <c r="N1924" s="27">
        <f t="shared" si="182"/>
        <v>1</v>
      </c>
      <c r="O1924" s="29">
        <v>1</v>
      </c>
      <c r="P1924" s="125">
        <v>0</v>
      </c>
      <c r="Q1924" s="125">
        <v>0</v>
      </c>
      <c r="R1924" s="31">
        <f t="shared" si="183"/>
        <v>0</v>
      </c>
      <c r="S1924" s="14">
        <v>1372</v>
      </c>
      <c r="T1924" s="15">
        <v>117.16670000000001</v>
      </c>
      <c r="U1924" s="15">
        <v>11.709811746852987</v>
      </c>
      <c r="V1924" s="33">
        <f t="shared" si="184"/>
        <v>1</v>
      </c>
      <c r="W1924" s="34">
        <v>1</v>
      </c>
      <c r="X1924" s="19">
        <v>1</v>
      </c>
      <c r="Y1924" s="36">
        <v>1</v>
      </c>
      <c r="Z1924" s="41">
        <v>0</v>
      </c>
      <c r="AA1924" s="5">
        <f t="shared" si="180"/>
        <v>7</v>
      </c>
      <c r="AB1924" s="5">
        <f t="shared" si="181"/>
        <v>1</v>
      </c>
    </row>
    <row r="1925" spans="1:28" customFormat="1" ht="15" customHeight="1">
      <c r="A1925" s="6">
        <v>14038</v>
      </c>
      <c r="B1925" s="5" t="s">
        <v>4965</v>
      </c>
      <c r="C1925" s="5" t="s">
        <v>13074</v>
      </c>
      <c r="D1925" s="5" t="s">
        <v>4966</v>
      </c>
      <c r="E1925" s="9" t="s">
        <v>11056</v>
      </c>
      <c r="F1925" s="111">
        <v>1</v>
      </c>
      <c r="G1925" s="111">
        <v>1</v>
      </c>
      <c r="H1925" s="109">
        <f t="shared" ref="H1925:H1988" si="185">IF(OR(F1925=1,G1925=1)=TRUE,1,0)</f>
        <v>1</v>
      </c>
      <c r="I1925" s="22">
        <v>1</v>
      </c>
      <c r="J1925" s="25">
        <v>0</v>
      </c>
      <c r="K1925" s="95">
        <v>1</v>
      </c>
      <c r="L1925" s="12">
        <v>0</v>
      </c>
      <c r="M1925" s="12">
        <v>1</v>
      </c>
      <c r="N1925" s="27">
        <f t="shared" si="182"/>
        <v>1</v>
      </c>
      <c r="O1925" s="29">
        <v>1</v>
      </c>
      <c r="P1925" s="125">
        <v>0</v>
      </c>
      <c r="Q1925" s="125">
        <v>0</v>
      </c>
      <c r="R1925" s="31">
        <f t="shared" si="183"/>
        <v>0</v>
      </c>
      <c r="S1925" s="14">
        <v>667</v>
      </c>
      <c r="T1925" s="15">
        <v>13.460799999999999</v>
      </c>
      <c r="U1925" s="15">
        <v>49.551289670747657</v>
      </c>
      <c r="V1925" s="33">
        <f t="shared" si="184"/>
        <v>1</v>
      </c>
      <c r="W1925" s="34">
        <v>0</v>
      </c>
      <c r="X1925" s="19">
        <v>1</v>
      </c>
      <c r="Y1925" s="36">
        <v>0</v>
      </c>
      <c r="Z1925" s="41">
        <v>0</v>
      </c>
      <c r="AA1925" s="5">
        <f t="shared" ref="AA1925:AA1988" si="186">H1925+I1925+J1925+N1925+O1925+R1925+V1925+W1925+Y1925+Z1925</f>
        <v>5</v>
      </c>
      <c r="AB1925" s="5">
        <f t="shared" ref="AB1925:AB1988" si="187">IF(AA1925&gt;0,1,0)</f>
        <v>1</v>
      </c>
    </row>
    <row r="1926" spans="1:28" customFormat="1" ht="15" customHeight="1">
      <c r="A1926" s="6">
        <v>14035</v>
      </c>
      <c r="B1926" s="5" t="s">
        <v>5059</v>
      </c>
      <c r="C1926" s="5" t="s">
        <v>13075</v>
      </c>
      <c r="D1926" s="5" t="s">
        <v>5060</v>
      </c>
      <c r="E1926" s="9" t="s">
        <v>11056</v>
      </c>
      <c r="F1926" s="111">
        <v>0</v>
      </c>
      <c r="G1926" s="111">
        <v>1</v>
      </c>
      <c r="H1926" s="109">
        <f t="shared" si="185"/>
        <v>1</v>
      </c>
      <c r="I1926" s="22">
        <v>1</v>
      </c>
      <c r="J1926" s="25">
        <v>1</v>
      </c>
      <c r="K1926" s="95">
        <v>1</v>
      </c>
      <c r="L1926" s="12">
        <v>0</v>
      </c>
      <c r="M1926" s="12">
        <v>1</v>
      </c>
      <c r="N1926" s="27">
        <f t="shared" si="182"/>
        <v>1</v>
      </c>
      <c r="O1926" s="29">
        <v>1</v>
      </c>
      <c r="P1926" s="125">
        <v>0</v>
      </c>
      <c r="Q1926" s="125">
        <v>1</v>
      </c>
      <c r="R1926" s="31">
        <f t="shared" si="183"/>
        <v>1</v>
      </c>
      <c r="S1926" s="14">
        <v>540</v>
      </c>
      <c r="T1926" s="15">
        <v>85.655599999999993</v>
      </c>
      <c r="U1926" s="15">
        <v>6.3043163552645716</v>
      </c>
      <c r="V1926" s="33">
        <f t="shared" si="184"/>
        <v>1</v>
      </c>
      <c r="W1926" s="34">
        <v>0</v>
      </c>
      <c r="X1926" s="19">
        <v>1</v>
      </c>
      <c r="Y1926" s="36">
        <v>0</v>
      </c>
      <c r="Z1926" s="41">
        <v>0</v>
      </c>
      <c r="AA1926" s="5">
        <f t="shared" si="186"/>
        <v>7</v>
      </c>
      <c r="AB1926" s="5">
        <f t="shared" si="187"/>
        <v>1</v>
      </c>
    </row>
    <row r="1927" spans="1:28" customFormat="1" ht="15" customHeight="1">
      <c r="A1927" s="6">
        <v>14039</v>
      </c>
      <c r="B1927" s="5" t="s">
        <v>5191</v>
      </c>
      <c r="C1927" s="5" t="s">
        <v>13076</v>
      </c>
      <c r="D1927" s="5" t="s">
        <v>5192</v>
      </c>
      <c r="E1927" s="9" t="s">
        <v>11056</v>
      </c>
      <c r="F1927" s="111">
        <v>1</v>
      </c>
      <c r="G1927" s="111">
        <v>1</v>
      </c>
      <c r="H1927" s="109">
        <f t="shared" si="185"/>
        <v>1</v>
      </c>
      <c r="I1927" s="22">
        <v>1</v>
      </c>
      <c r="J1927" s="25">
        <v>0</v>
      </c>
      <c r="K1927" s="95">
        <v>1</v>
      </c>
      <c r="L1927" s="12">
        <v>0</v>
      </c>
      <c r="M1927" s="12">
        <v>1</v>
      </c>
      <c r="N1927" s="27">
        <f t="shared" ref="N1927:N1990" si="188">IF((K1927+L1927+M1927)&gt;0,1,0)</f>
        <v>1</v>
      </c>
      <c r="O1927" s="29">
        <v>1</v>
      </c>
      <c r="P1927" s="125">
        <v>0</v>
      </c>
      <c r="Q1927" s="125">
        <v>0</v>
      </c>
      <c r="R1927" s="31">
        <f t="shared" ref="R1927:R1990" si="189">IF(OR(P1927=1,Q1927=1)=TRUE,1,0)</f>
        <v>0</v>
      </c>
      <c r="S1927" s="14">
        <v>732</v>
      </c>
      <c r="T1927" s="15">
        <v>3.7843999999999998</v>
      </c>
      <c r="U1927" s="15">
        <v>193.42564210971358</v>
      </c>
      <c r="V1927" s="33">
        <f t="shared" ref="V1927:V1990" si="190">IF(U1927&lt;=80,1,0)</f>
        <v>0</v>
      </c>
      <c r="W1927" s="34">
        <v>0</v>
      </c>
      <c r="X1927" s="19">
        <v>1</v>
      </c>
      <c r="Y1927" s="36">
        <v>0</v>
      </c>
      <c r="Z1927" s="41">
        <v>0</v>
      </c>
      <c r="AA1927" s="5">
        <f t="shared" si="186"/>
        <v>4</v>
      </c>
      <c r="AB1927" s="5">
        <f t="shared" si="187"/>
        <v>1</v>
      </c>
    </row>
    <row r="1928" spans="1:28" customFormat="1" ht="15" customHeight="1">
      <c r="A1928" s="6">
        <v>14040</v>
      </c>
      <c r="B1928" s="5" t="s">
        <v>5361</v>
      </c>
      <c r="C1928" s="5" t="s">
        <v>13077</v>
      </c>
      <c r="D1928" s="5" t="s">
        <v>5362</v>
      </c>
      <c r="E1928" s="9" t="s">
        <v>11056</v>
      </c>
      <c r="F1928" s="111">
        <v>1</v>
      </c>
      <c r="G1928" s="111">
        <v>1</v>
      </c>
      <c r="H1928" s="109">
        <f t="shared" si="185"/>
        <v>1</v>
      </c>
      <c r="I1928" s="22">
        <v>1</v>
      </c>
      <c r="J1928" s="25">
        <v>0</v>
      </c>
      <c r="K1928" s="95">
        <v>1</v>
      </c>
      <c r="L1928" s="12">
        <v>0</v>
      </c>
      <c r="M1928" s="12">
        <v>1</v>
      </c>
      <c r="N1928" s="27">
        <f t="shared" si="188"/>
        <v>1</v>
      </c>
      <c r="O1928" s="29">
        <v>1</v>
      </c>
      <c r="P1928" s="125">
        <v>0</v>
      </c>
      <c r="Q1928" s="125">
        <v>0</v>
      </c>
      <c r="R1928" s="31">
        <f t="shared" si="189"/>
        <v>0</v>
      </c>
      <c r="S1928" s="14">
        <v>1041</v>
      </c>
      <c r="T1928" s="15">
        <v>15.3247</v>
      </c>
      <c r="U1928" s="15">
        <v>67.929551638857532</v>
      </c>
      <c r="V1928" s="33">
        <f t="shared" si="190"/>
        <v>1</v>
      </c>
      <c r="W1928" s="34">
        <v>0</v>
      </c>
      <c r="X1928" s="19">
        <v>1</v>
      </c>
      <c r="Y1928" s="36">
        <v>0</v>
      </c>
      <c r="Z1928" s="41">
        <v>0</v>
      </c>
      <c r="AA1928" s="5">
        <f t="shared" si="186"/>
        <v>5</v>
      </c>
      <c r="AB1928" s="5">
        <f t="shared" si="187"/>
        <v>1</v>
      </c>
    </row>
    <row r="1929" spans="1:28" customFormat="1" ht="15" customHeight="1">
      <c r="A1929" s="6">
        <v>14041</v>
      </c>
      <c r="B1929" s="5" t="s">
        <v>5399</v>
      </c>
      <c r="C1929" s="5" t="s">
        <v>13078</v>
      </c>
      <c r="D1929" s="5" t="s">
        <v>5400</v>
      </c>
      <c r="E1929" s="9" t="s">
        <v>11056</v>
      </c>
      <c r="F1929" s="111">
        <v>0</v>
      </c>
      <c r="G1929" s="111">
        <v>1</v>
      </c>
      <c r="H1929" s="109">
        <f t="shared" si="185"/>
        <v>1</v>
      </c>
      <c r="I1929" s="22">
        <v>1</v>
      </c>
      <c r="J1929" s="25">
        <v>0</v>
      </c>
      <c r="K1929" s="95">
        <v>1</v>
      </c>
      <c r="L1929" s="12">
        <v>1</v>
      </c>
      <c r="M1929" s="12">
        <v>1</v>
      </c>
      <c r="N1929" s="27">
        <f t="shared" si="188"/>
        <v>1</v>
      </c>
      <c r="O1929" s="29">
        <v>1</v>
      </c>
      <c r="P1929" s="125">
        <v>0</v>
      </c>
      <c r="Q1929" s="125">
        <v>1</v>
      </c>
      <c r="R1929" s="31">
        <f t="shared" si="189"/>
        <v>1</v>
      </c>
      <c r="S1929" s="14">
        <v>1001</v>
      </c>
      <c r="T1929" s="15">
        <v>11.429600000000001</v>
      </c>
      <c r="U1929" s="15">
        <v>87.579617834394895</v>
      </c>
      <c r="V1929" s="33">
        <f t="shared" si="190"/>
        <v>0</v>
      </c>
      <c r="W1929" s="34">
        <v>0</v>
      </c>
      <c r="X1929" s="19">
        <v>1</v>
      </c>
      <c r="Y1929" s="36">
        <v>0</v>
      </c>
      <c r="Z1929" s="41">
        <v>0</v>
      </c>
      <c r="AA1929" s="5">
        <f t="shared" si="186"/>
        <v>5</v>
      </c>
      <c r="AB1929" s="5">
        <f t="shared" si="187"/>
        <v>1</v>
      </c>
    </row>
    <row r="1930" spans="1:28" customFormat="1" ht="15" customHeight="1">
      <c r="A1930" s="6">
        <v>14043</v>
      </c>
      <c r="B1930" s="5" t="s">
        <v>5435</v>
      </c>
      <c r="C1930" s="5" t="s">
        <v>13079</v>
      </c>
      <c r="D1930" s="5" t="s">
        <v>5436</v>
      </c>
      <c r="E1930" s="9" t="s">
        <v>11056</v>
      </c>
      <c r="F1930" s="111">
        <v>1</v>
      </c>
      <c r="G1930" s="111">
        <v>1</v>
      </c>
      <c r="H1930" s="109">
        <f t="shared" si="185"/>
        <v>1</v>
      </c>
      <c r="I1930" s="22">
        <v>1</v>
      </c>
      <c r="J1930" s="25">
        <v>0</v>
      </c>
      <c r="K1930" s="95">
        <v>1</v>
      </c>
      <c r="L1930" s="12">
        <v>0</v>
      </c>
      <c r="M1930" s="12">
        <v>0</v>
      </c>
      <c r="N1930" s="27">
        <f t="shared" si="188"/>
        <v>1</v>
      </c>
      <c r="O1930" s="29">
        <v>1</v>
      </c>
      <c r="P1930" s="125">
        <v>0</v>
      </c>
      <c r="Q1930" s="125">
        <v>1</v>
      </c>
      <c r="R1930" s="31">
        <f t="shared" si="189"/>
        <v>1</v>
      </c>
      <c r="S1930" s="14">
        <v>1747</v>
      </c>
      <c r="T1930" s="15">
        <v>4.1455000000000002</v>
      </c>
      <c r="U1930" s="15">
        <v>421.42081775419126</v>
      </c>
      <c r="V1930" s="33">
        <f t="shared" si="190"/>
        <v>0</v>
      </c>
      <c r="W1930" s="34">
        <v>0</v>
      </c>
      <c r="X1930" s="19">
        <v>1</v>
      </c>
      <c r="Y1930" s="36">
        <v>0</v>
      </c>
      <c r="Z1930" s="41">
        <v>0</v>
      </c>
      <c r="AA1930" s="5">
        <f t="shared" si="186"/>
        <v>5</v>
      </c>
      <c r="AB1930" s="5">
        <f t="shared" si="187"/>
        <v>1</v>
      </c>
    </row>
    <row r="1931" spans="1:28" customFormat="1" ht="15" customHeight="1">
      <c r="A1931" s="6">
        <v>14044</v>
      </c>
      <c r="B1931" s="5" t="s">
        <v>5701</v>
      </c>
      <c r="C1931" s="5" t="s">
        <v>13080</v>
      </c>
      <c r="D1931" s="5" t="s">
        <v>5702</v>
      </c>
      <c r="E1931" s="9" t="s">
        <v>11056</v>
      </c>
      <c r="F1931" s="111">
        <v>1</v>
      </c>
      <c r="G1931" s="111">
        <v>1</v>
      </c>
      <c r="H1931" s="109">
        <f t="shared" si="185"/>
        <v>1</v>
      </c>
      <c r="I1931" s="22">
        <v>0</v>
      </c>
      <c r="J1931" s="25">
        <v>0</v>
      </c>
      <c r="K1931" s="95">
        <v>1</v>
      </c>
      <c r="L1931" s="12">
        <v>0</v>
      </c>
      <c r="M1931" s="12">
        <v>1</v>
      </c>
      <c r="N1931" s="27">
        <f t="shared" si="188"/>
        <v>1</v>
      </c>
      <c r="O1931" s="29">
        <v>1</v>
      </c>
      <c r="P1931" s="125">
        <v>0</v>
      </c>
      <c r="Q1931" s="125">
        <v>0</v>
      </c>
      <c r="R1931" s="31">
        <f t="shared" si="189"/>
        <v>0</v>
      </c>
      <c r="S1931" s="14">
        <v>3031</v>
      </c>
      <c r="T1931" s="15">
        <v>44.974499999999999</v>
      </c>
      <c r="U1931" s="15">
        <v>67.393745344584161</v>
      </c>
      <c r="V1931" s="33">
        <f t="shared" si="190"/>
        <v>1</v>
      </c>
      <c r="W1931" s="34">
        <v>0</v>
      </c>
      <c r="X1931" s="19">
        <v>1</v>
      </c>
      <c r="Y1931" s="36">
        <v>1</v>
      </c>
      <c r="Z1931" s="41">
        <v>0</v>
      </c>
      <c r="AA1931" s="5">
        <f t="shared" si="186"/>
        <v>5</v>
      </c>
      <c r="AB1931" s="5">
        <f t="shared" si="187"/>
        <v>1</v>
      </c>
    </row>
    <row r="1932" spans="1:28" customFormat="1" ht="15" customHeight="1">
      <c r="A1932" s="6">
        <v>14046</v>
      </c>
      <c r="B1932" s="5" t="s">
        <v>6307</v>
      </c>
      <c r="C1932" s="5" t="s">
        <v>13081</v>
      </c>
      <c r="D1932" s="5" t="s">
        <v>6308</v>
      </c>
      <c r="E1932" s="9" t="s">
        <v>11056</v>
      </c>
      <c r="F1932" s="111">
        <v>1</v>
      </c>
      <c r="G1932" s="111">
        <v>1</v>
      </c>
      <c r="H1932" s="109">
        <f t="shared" si="185"/>
        <v>1</v>
      </c>
      <c r="I1932" s="22">
        <v>1</v>
      </c>
      <c r="J1932" s="25">
        <v>0</v>
      </c>
      <c r="K1932" s="95">
        <v>1</v>
      </c>
      <c r="L1932" s="12">
        <v>0</v>
      </c>
      <c r="M1932" s="12">
        <v>1</v>
      </c>
      <c r="N1932" s="27">
        <f t="shared" si="188"/>
        <v>1</v>
      </c>
      <c r="O1932" s="29">
        <v>1</v>
      </c>
      <c r="P1932" s="125">
        <v>0</v>
      </c>
      <c r="Q1932" s="125">
        <v>1</v>
      </c>
      <c r="R1932" s="31">
        <f t="shared" si="189"/>
        <v>1</v>
      </c>
      <c r="S1932" s="14">
        <v>1814</v>
      </c>
      <c r="T1932" s="15">
        <v>99.745200000000011</v>
      </c>
      <c r="U1932" s="15">
        <v>18.186338791240079</v>
      </c>
      <c r="V1932" s="33">
        <f t="shared" si="190"/>
        <v>1</v>
      </c>
      <c r="W1932" s="34">
        <v>0</v>
      </c>
      <c r="X1932" s="19">
        <v>1</v>
      </c>
      <c r="Y1932" s="36">
        <v>1</v>
      </c>
      <c r="Z1932" s="41">
        <v>0</v>
      </c>
      <c r="AA1932" s="5">
        <f t="shared" si="186"/>
        <v>7</v>
      </c>
      <c r="AB1932" s="5">
        <f t="shared" si="187"/>
        <v>1</v>
      </c>
    </row>
    <row r="1933" spans="1:28" customFormat="1" ht="15" customHeight="1">
      <c r="A1933" s="6">
        <v>14047</v>
      </c>
      <c r="B1933" s="5" t="s">
        <v>6819</v>
      </c>
      <c r="C1933" s="5" t="s">
        <v>13082</v>
      </c>
      <c r="D1933" s="5" t="s">
        <v>6820</v>
      </c>
      <c r="E1933" s="9" t="s">
        <v>11056</v>
      </c>
      <c r="F1933" s="111">
        <v>0</v>
      </c>
      <c r="G1933" s="111">
        <v>1</v>
      </c>
      <c r="H1933" s="109">
        <f t="shared" si="185"/>
        <v>1</v>
      </c>
      <c r="I1933" s="22">
        <v>1</v>
      </c>
      <c r="J1933" s="25">
        <v>1</v>
      </c>
      <c r="K1933" s="95">
        <v>1</v>
      </c>
      <c r="L1933" s="12">
        <v>0</v>
      </c>
      <c r="M1933" s="12">
        <v>1</v>
      </c>
      <c r="N1933" s="27">
        <f t="shared" si="188"/>
        <v>1</v>
      </c>
      <c r="O1933" s="29">
        <v>1</v>
      </c>
      <c r="P1933" s="125">
        <v>0</v>
      </c>
      <c r="Q1933" s="125">
        <v>1</v>
      </c>
      <c r="R1933" s="31">
        <f t="shared" si="189"/>
        <v>1</v>
      </c>
      <c r="S1933" s="14">
        <v>30</v>
      </c>
      <c r="T1933" s="15">
        <v>6.2998000000000003</v>
      </c>
      <c r="U1933" s="15">
        <v>4.7620559382837548</v>
      </c>
      <c r="V1933" s="33">
        <f t="shared" si="190"/>
        <v>1</v>
      </c>
      <c r="W1933" s="34">
        <v>0</v>
      </c>
      <c r="X1933" s="19">
        <v>1</v>
      </c>
      <c r="Y1933" s="36">
        <v>1</v>
      </c>
      <c r="Z1933" s="41">
        <v>0</v>
      </c>
      <c r="AA1933" s="5">
        <f t="shared" si="186"/>
        <v>8</v>
      </c>
      <c r="AB1933" s="5">
        <f t="shared" si="187"/>
        <v>1</v>
      </c>
    </row>
    <row r="1934" spans="1:28" customFormat="1" ht="15" customHeight="1">
      <c r="A1934" s="6">
        <v>14048</v>
      </c>
      <c r="B1934" s="5" t="s">
        <v>7014</v>
      </c>
      <c r="C1934" s="5" t="s">
        <v>13083</v>
      </c>
      <c r="D1934" s="5" t="s">
        <v>7015</v>
      </c>
      <c r="E1934" s="9" t="s">
        <v>11056</v>
      </c>
      <c r="F1934" s="111">
        <v>1</v>
      </c>
      <c r="G1934" s="111">
        <v>1</v>
      </c>
      <c r="H1934" s="109">
        <f t="shared" si="185"/>
        <v>1</v>
      </c>
      <c r="I1934" s="22">
        <v>1</v>
      </c>
      <c r="J1934" s="25">
        <v>0</v>
      </c>
      <c r="K1934" s="95">
        <v>1</v>
      </c>
      <c r="L1934" s="12">
        <v>0</v>
      </c>
      <c r="M1934" s="12">
        <v>0</v>
      </c>
      <c r="N1934" s="27">
        <f t="shared" si="188"/>
        <v>1</v>
      </c>
      <c r="O1934" s="29">
        <v>1</v>
      </c>
      <c r="P1934" s="125">
        <v>0</v>
      </c>
      <c r="Q1934" s="125">
        <v>0</v>
      </c>
      <c r="R1934" s="31">
        <f t="shared" si="189"/>
        <v>0</v>
      </c>
      <c r="S1934" s="14">
        <v>1321</v>
      </c>
      <c r="T1934" s="15">
        <v>6.8048000000000002</v>
      </c>
      <c r="U1934" s="15">
        <v>194.12767458264753</v>
      </c>
      <c r="V1934" s="33">
        <f t="shared" si="190"/>
        <v>0</v>
      </c>
      <c r="W1934" s="34">
        <v>0</v>
      </c>
      <c r="X1934" s="19">
        <v>1</v>
      </c>
      <c r="Y1934" s="36">
        <v>0</v>
      </c>
      <c r="Z1934" s="41">
        <v>0</v>
      </c>
      <c r="AA1934" s="5">
        <f t="shared" si="186"/>
        <v>4</v>
      </c>
      <c r="AB1934" s="5">
        <f t="shared" si="187"/>
        <v>1</v>
      </c>
    </row>
    <row r="1935" spans="1:28" customFormat="1" ht="15" customHeight="1">
      <c r="A1935" s="6">
        <v>14049</v>
      </c>
      <c r="B1935" s="5" t="s">
        <v>7020</v>
      </c>
      <c r="C1935" s="5" t="s">
        <v>13084</v>
      </c>
      <c r="D1935" s="5" t="s">
        <v>7021</v>
      </c>
      <c r="E1935" s="9" t="s">
        <v>11056</v>
      </c>
      <c r="F1935" s="111">
        <v>0</v>
      </c>
      <c r="G1935" s="111">
        <v>1</v>
      </c>
      <c r="H1935" s="109">
        <f t="shared" si="185"/>
        <v>1</v>
      </c>
      <c r="I1935" s="22">
        <v>1</v>
      </c>
      <c r="J1935" s="25">
        <v>0</v>
      </c>
      <c r="K1935" s="95">
        <v>1</v>
      </c>
      <c r="L1935" s="12">
        <v>0</v>
      </c>
      <c r="M1935" s="12">
        <v>1</v>
      </c>
      <c r="N1935" s="27">
        <f t="shared" si="188"/>
        <v>1</v>
      </c>
      <c r="O1935" s="29">
        <v>1</v>
      </c>
      <c r="P1935" s="125">
        <v>0</v>
      </c>
      <c r="Q1935" s="125">
        <v>0</v>
      </c>
      <c r="R1935" s="31">
        <f t="shared" si="189"/>
        <v>0</v>
      </c>
      <c r="S1935" s="14">
        <v>2309</v>
      </c>
      <c r="T1935" s="15">
        <v>70.800799999999995</v>
      </c>
      <c r="U1935" s="15">
        <v>32.612625846035641</v>
      </c>
      <c r="V1935" s="33">
        <f t="shared" si="190"/>
        <v>1</v>
      </c>
      <c r="W1935" s="34">
        <v>0</v>
      </c>
      <c r="X1935" s="19">
        <v>1</v>
      </c>
      <c r="Y1935" s="36">
        <v>1</v>
      </c>
      <c r="Z1935" s="41">
        <v>0</v>
      </c>
      <c r="AA1935" s="5">
        <f t="shared" si="186"/>
        <v>6</v>
      </c>
      <c r="AB1935" s="5">
        <f t="shared" si="187"/>
        <v>1</v>
      </c>
    </row>
    <row r="1936" spans="1:28" customFormat="1" ht="15" customHeight="1">
      <c r="A1936" s="6">
        <v>14050</v>
      </c>
      <c r="B1936" s="5" t="s">
        <v>7188</v>
      </c>
      <c r="C1936" s="5" t="s">
        <v>13085</v>
      </c>
      <c r="D1936" s="5" t="s">
        <v>7189</v>
      </c>
      <c r="E1936" s="9" t="s">
        <v>11056</v>
      </c>
      <c r="F1936" s="111">
        <v>0</v>
      </c>
      <c r="G1936" s="111">
        <v>1</v>
      </c>
      <c r="H1936" s="109">
        <f t="shared" si="185"/>
        <v>1</v>
      </c>
      <c r="I1936" s="22">
        <v>1</v>
      </c>
      <c r="J1936" s="25">
        <v>0</v>
      </c>
      <c r="K1936" s="95">
        <v>1</v>
      </c>
      <c r="L1936" s="12">
        <v>0</v>
      </c>
      <c r="M1936" s="12">
        <v>1</v>
      </c>
      <c r="N1936" s="27">
        <f t="shared" si="188"/>
        <v>1</v>
      </c>
      <c r="O1936" s="29">
        <v>1</v>
      </c>
      <c r="P1936" s="125">
        <v>0</v>
      </c>
      <c r="Q1936" s="125">
        <v>1</v>
      </c>
      <c r="R1936" s="31">
        <f t="shared" si="189"/>
        <v>1</v>
      </c>
      <c r="S1936" s="14">
        <v>1950</v>
      </c>
      <c r="T1936" s="15">
        <v>84.254599999999996</v>
      </c>
      <c r="U1936" s="15">
        <v>23.144136937330426</v>
      </c>
      <c r="V1936" s="33">
        <f t="shared" si="190"/>
        <v>1</v>
      </c>
      <c r="W1936" s="34">
        <v>0</v>
      </c>
      <c r="X1936" s="19">
        <v>1</v>
      </c>
      <c r="Y1936" s="36">
        <v>0</v>
      </c>
      <c r="Z1936" s="41">
        <v>0</v>
      </c>
      <c r="AA1936" s="5">
        <f t="shared" si="186"/>
        <v>6</v>
      </c>
      <c r="AB1936" s="5">
        <f t="shared" si="187"/>
        <v>1</v>
      </c>
    </row>
    <row r="1937" spans="1:28" customFormat="1" ht="15" customHeight="1">
      <c r="A1937" s="6">
        <v>14051</v>
      </c>
      <c r="B1937" s="5" t="s">
        <v>7256</v>
      </c>
      <c r="C1937" s="5" t="s">
        <v>13086</v>
      </c>
      <c r="D1937" s="5" t="s">
        <v>7257</v>
      </c>
      <c r="E1937" s="9" t="s">
        <v>11056</v>
      </c>
      <c r="F1937" s="111">
        <v>1</v>
      </c>
      <c r="G1937" s="111">
        <v>1</v>
      </c>
      <c r="H1937" s="109">
        <f t="shared" si="185"/>
        <v>1</v>
      </c>
      <c r="I1937" s="22">
        <v>0</v>
      </c>
      <c r="J1937" s="25">
        <v>0</v>
      </c>
      <c r="K1937" s="95">
        <v>1</v>
      </c>
      <c r="L1937" s="12">
        <v>0</v>
      </c>
      <c r="M1937" s="12">
        <v>0</v>
      </c>
      <c r="N1937" s="27">
        <f t="shared" si="188"/>
        <v>1</v>
      </c>
      <c r="O1937" s="29">
        <v>1</v>
      </c>
      <c r="P1937" s="125">
        <v>0</v>
      </c>
      <c r="Q1937" s="125">
        <v>0</v>
      </c>
      <c r="R1937" s="31">
        <f t="shared" si="189"/>
        <v>0</v>
      </c>
      <c r="S1937" s="14">
        <v>1865</v>
      </c>
      <c r="T1937" s="15">
        <v>2.8988999999999998</v>
      </c>
      <c r="U1937" s="15">
        <v>643.34747662906625</v>
      </c>
      <c r="V1937" s="33">
        <f t="shared" si="190"/>
        <v>0</v>
      </c>
      <c r="W1937" s="34">
        <v>0</v>
      </c>
      <c r="X1937" s="19">
        <v>1</v>
      </c>
      <c r="Y1937" s="36">
        <v>0</v>
      </c>
      <c r="Z1937" s="41">
        <v>0</v>
      </c>
      <c r="AA1937" s="5">
        <f t="shared" si="186"/>
        <v>3</v>
      </c>
      <c r="AB1937" s="5">
        <f t="shared" si="187"/>
        <v>1</v>
      </c>
    </row>
    <row r="1938" spans="1:28" customFormat="1" ht="15" customHeight="1">
      <c r="A1938" s="6">
        <v>14052</v>
      </c>
      <c r="B1938" s="5" t="s">
        <v>7338</v>
      </c>
      <c r="C1938" s="5" t="s">
        <v>13087</v>
      </c>
      <c r="D1938" s="5" t="s">
        <v>7339</v>
      </c>
      <c r="E1938" s="9" t="s">
        <v>11056</v>
      </c>
      <c r="F1938" s="111">
        <v>0</v>
      </c>
      <c r="G1938" s="111">
        <v>1</v>
      </c>
      <c r="H1938" s="109">
        <f t="shared" si="185"/>
        <v>1</v>
      </c>
      <c r="I1938" s="22">
        <v>1</v>
      </c>
      <c r="J1938" s="25">
        <v>0</v>
      </c>
      <c r="K1938" s="95">
        <v>1</v>
      </c>
      <c r="L1938" s="12">
        <v>0</v>
      </c>
      <c r="M1938" s="12">
        <v>1</v>
      </c>
      <c r="N1938" s="27">
        <f t="shared" si="188"/>
        <v>1</v>
      </c>
      <c r="O1938" s="29">
        <v>1</v>
      </c>
      <c r="P1938" s="125">
        <v>0</v>
      </c>
      <c r="Q1938" s="125">
        <v>0</v>
      </c>
      <c r="R1938" s="31">
        <f t="shared" si="189"/>
        <v>0</v>
      </c>
      <c r="S1938" s="14">
        <v>2304</v>
      </c>
      <c r="T1938" s="15">
        <v>67.727400000000003</v>
      </c>
      <c r="U1938" s="15">
        <v>34.018728018497683</v>
      </c>
      <c r="V1938" s="33">
        <f t="shared" si="190"/>
        <v>1</v>
      </c>
      <c r="W1938" s="34">
        <v>0</v>
      </c>
      <c r="X1938" s="19">
        <v>1</v>
      </c>
      <c r="Y1938" s="36">
        <v>1</v>
      </c>
      <c r="Z1938" s="41">
        <v>0</v>
      </c>
      <c r="AA1938" s="5">
        <f t="shared" si="186"/>
        <v>6</v>
      </c>
      <c r="AB1938" s="5">
        <f t="shared" si="187"/>
        <v>1</v>
      </c>
    </row>
    <row r="1939" spans="1:28" customFormat="1" ht="15" customHeight="1">
      <c r="A1939" s="6">
        <v>14053</v>
      </c>
      <c r="B1939" s="5" t="s">
        <v>7440</v>
      </c>
      <c r="C1939" s="5" t="s">
        <v>13088</v>
      </c>
      <c r="D1939" s="5" t="s">
        <v>7441</v>
      </c>
      <c r="E1939" s="9" t="s">
        <v>11056</v>
      </c>
      <c r="F1939" s="111">
        <v>1</v>
      </c>
      <c r="G1939" s="111">
        <v>1</v>
      </c>
      <c r="H1939" s="109">
        <f t="shared" si="185"/>
        <v>1</v>
      </c>
      <c r="I1939" s="22">
        <v>1</v>
      </c>
      <c r="J1939" s="25">
        <v>0</v>
      </c>
      <c r="K1939" s="95">
        <v>1</v>
      </c>
      <c r="L1939" s="12">
        <v>0</v>
      </c>
      <c r="M1939" s="12">
        <v>1</v>
      </c>
      <c r="N1939" s="27">
        <f t="shared" si="188"/>
        <v>1</v>
      </c>
      <c r="O1939" s="29">
        <v>1</v>
      </c>
      <c r="P1939" s="125">
        <v>0</v>
      </c>
      <c r="Q1939" s="125">
        <v>0</v>
      </c>
      <c r="R1939" s="31">
        <f t="shared" si="189"/>
        <v>0</v>
      </c>
      <c r="S1939" s="14">
        <v>659</v>
      </c>
      <c r="T1939" s="15">
        <v>10.5845</v>
      </c>
      <c r="U1939" s="15">
        <v>62.260853134300156</v>
      </c>
      <c r="V1939" s="33">
        <f t="shared" si="190"/>
        <v>1</v>
      </c>
      <c r="W1939" s="34">
        <v>0</v>
      </c>
      <c r="X1939" s="19">
        <v>1</v>
      </c>
      <c r="Y1939" s="36">
        <v>0</v>
      </c>
      <c r="Z1939" s="41">
        <v>0</v>
      </c>
      <c r="AA1939" s="5">
        <f t="shared" si="186"/>
        <v>5</v>
      </c>
      <c r="AB1939" s="5">
        <f t="shared" si="187"/>
        <v>1</v>
      </c>
    </row>
    <row r="1940" spans="1:28" customFormat="1" ht="15" customHeight="1">
      <c r="A1940" s="6">
        <v>14054</v>
      </c>
      <c r="B1940" s="5" t="s">
        <v>7496</v>
      </c>
      <c r="C1940" s="5" t="s">
        <v>13089</v>
      </c>
      <c r="D1940" s="5" t="s">
        <v>7497</v>
      </c>
      <c r="E1940" s="9" t="s">
        <v>11056</v>
      </c>
      <c r="F1940" s="111">
        <v>1</v>
      </c>
      <c r="G1940" s="111">
        <v>1</v>
      </c>
      <c r="H1940" s="109">
        <f t="shared" si="185"/>
        <v>1</v>
      </c>
      <c r="I1940" s="22">
        <v>1</v>
      </c>
      <c r="J1940" s="25">
        <v>0</v>
      </c>
      <c r="K1940" s="95">
        <v>1</v>
      </c>
      <c r="L1940" s="12">
        <v>0</v>
      </c>
      <c r="M1940" s="12">
        <v>1</v>
      </c>
      <c r="N1940" s="27">
        <f t="shared" si="188"/>
        <v>1</v>
      </c>
      <c r="O1940" s="29">
        <v>1</v>
      </c>
      <c r="P1940" s="125">
        <v>0</v>
      </c>
      <c r="Q1940" s="125">
        <v>1</v>
      </c>
      <c r="R1940" s="31">
        <f t="shared" si="189"/>
        <v>1</v>
      </c>
      <c r="S1940" s="14">
        <v>2921</v>
      </c>
      <c r="T1940" s="15">
        <v>27.938600000000001</v>
      </c>
      <c r="U1940" s="15">
        <v>104.55069330603537</v>
      </c>
      <c r="V1940" s="33">
        <f t="shared" si="190"/>
        <v>0</v>
      </c>
      <c r="W1940" s="34">
        <v>0</v>
      </c>
      <c r="X1940" s="19">
        <v>1</v>
      </c>
      <c r="Y1940" s="36">
        <v>1</v>
      </c>
      <c r="Z1940" s="41">
        <v>0</v>
      </c>
      <c r="AA1940" s="5">
        <f t="shared" si="186"/>
        <v>6</v>
      </c>
      <c r="AB1940" s="5">
        <f t="shared" si="187"/>
        <v>1</v>
      </c>
    </row>
    <row r="1941" spans="1:28" customFormat="1" ht="15" customHeight="1">
      <c r="A1941" s="6">
        <v>14055</v>
      </c>
      <c r="B1941" s="5" t="s">
        <v>7688</v>
      </c>
      <c r="C1941" s="5" t="s">
        <v>13090</v>
      </c>
      <c r="D1941" s="5" t="s">
        <v>7689</v>
      </c>
      <c r="E1941" s="9" t="s">
        <v>11056</v>
      </c>
      <c r="F1941" s="111">
        <v>0</v>
      </c>
      <c r="G1941" s="111">
        <v>1</v>
      </c>
      <c r="H1941" s="109">
        <f t="shared" si="185"/>
        <v>1</v>
      </c>
      <c r="I1941" s="22">
        <v>1</v>
      </c>
      <c r="J1941" s="25">
        <v>0</v>
      </c>
      <c r="K1941" s="95">
        <v>1</v>
      </c>
      <c r="L1941" s="12">
        <v>1</v>
      </c>
      <c r="M1941" s="12">
        <v>1</v>
      </c>
      <c r="N1941" s="27">
        <f t="shared" si="188"/>
        <v>1</v>
      </c>
      <c r="O1941" s="29">
        <v>1</v>
      </c>
      <c r="P1941" s="125">
        <v>0</v>
      </c>
      <c r="Q1941" s="125">
        <v>1</v>
      </c>
      <c r="R1941" s="31">
        <f t="shared" si="189"/>
        <v>1</v>
      </c>
      <c r="S1941" s="14">
        <v>292</v>
      </c>
      <c r="T1941" s="15">
        <v>6.0004</v>
      </c>
      <c r="U1941" s="15">
        <v>48.663422438504099</v>
      </c>
      <c r="V1941" s="33">
        <f t="shared" si="190"/>
        <v>1</v>
      </c>
      <c r="W1941" s="34">
        <v>0</v>
      </c>
      <c r="X1941" s="19">
        <v>1</v>
      </c>
      <c r="Y1941" s="36">
        <v>1</v>
      </c>
      <c r="Z1941" s="41">
        <v>0</v>
      </c>
      <c r="AA1941" s="5">
        <f t="shared" si="186"/>
        <v>7</v>
      </c>
      <c r="AB1941" s="5">
        <f t="shared" si="187"/>
        <v>1</v>
      </c>
    </row>
    <row r="1942" spans="1:28" customFormat="1" ht="15" customHeight="1">
      <c r="A1942" s="6">
        <v>14056</v>
      </c>
      <c r="B1942" s="5" t="s">
        <v>8042</v>
      </c>
      <c r="C1942" s="5" t="s">
        <v>13091</v>
      </c>
      <c r="D1942" s="5" t="s">
        <v>8043</v>
      </c>
      <c r="E1942" s="9" t="s">
        <v>11056</v>
      </c>
      <c r="F1942" s="111">
        <v>1</v>
      </c>
      <c r="G1942" s="111">
        <v>1</v>
      </c>
      <c r="H1942" s="109">
        <f t="shared" si="185"/>
        <v>1</v>
      </c>
      <c r="I1942" s="22">
        <v>0</v>
      </c>
      <c r="J1942" s="25">
        <v>0</v>
      </c>
      <c r="K1942" s="95">
        <v>1</v>
      </c>
      <c r="L1942" s="12">
        <v>0</v>
      </c>
      <c r="M1942" s="12">
        <v>1</v>
      </c>
      <c r="N1942" s="27">
        <f t="shared" si="188"/>
        <v>1</v>
      </c>
      <c r="O1942" s="29">
        <v>1</v>
      </c>
      <c r="P1942" s="125">
        <v>0</v>
      </c>
      <c r="Q1942" s="125">
        <v>0</v>
      </c>
      <c r="R1942" s="31">
        <f t="shared" si="189"/>
        <v>0</v>
      </c>
      <c r="S1942" s="14">
        <v>564</v>
      </c>
      <c r="T1942" s="15">
        <v>12.824999999999999</v>
      </c>
      <c r="U1942" s="15">
        <v>43.976608187134502</v>
      </c>
      <c r="V1942" s="33">
        <f t="shared" si="190"/>
        <v>1</v>
      </c>
      <c r="W1942" s="34">
        <v>0</v>
      </c>
      <c r="X1942" s="19">
        <v>1</v>
      </c>
      <c r="Y1942" s="36">
        <v>1</v>
      </c>
      <c r="Z1942" s="41">
        <v>0</v>
      </c>
      <c r="AA1942" s="5">
        <f t="shared" si="186"/>
        <v>5</v>
      </c>
      <c r="AB1942" s="5">
        <f t="shared" si="187"/>
        <v>1</v>
      </c>
    </row>
    <row r="1943" spans="1:28" customFormat="1" ht="15" customHeight="1">
      <c r="A1943" s="6">
        <v>14057</v>
      </c>
      <c r="B1943" s="5" t="s">
        <v>8316</v>
      </c>
      <c r="C1943" s="5" t="s">
        <v>13092</v>
      </c>
      <c r="D1943" s="5" t="s">
        <v>8317</v>
      </c>
      <c r="E1943" s="9" t="s">
        <v>11056</v>
      </c>
      <c r="F1943" s="111">
        <v>1</v>
      </c>
      <c r="G1943" s="111">
        <v>1</v>
      </c>
      <c r="H1943" s="109">
        <f t="shared" si="185"/>
        <v>1</v>
      </c>
      <c r="I1943" s="22">
        <v>1</v>
      </c>
      <c r="J1943" s="25">
        <v>0</v>
      </c>
      <c r="K1943" s="95">
        <v>1</v>
      </c>
      <c r="L1943" s="12">
        <v>0</v>
      </c>
      <c r="M1943" s="12">
        <v>1</v>
      </c>
      <c r="N1943" s="27">
        <f t="shared" si="188"/>
        <v>1</v>
      </c>
      <c r="O1943" s="29">
        <v>1</v>
      </c>
      <c r="P1943" s="125">
        <v>0</v>
      </c>
      <c r="Q1943" s="125">
        <v>1</v>
      </c>
      <c r="R1943" s="31">
        <f t="shared" si="189"/>
        <v>1</v>
      </c>
      <c r="S1943" s="14">
        <v>2884</v>
      </c>
      <c r="T1943" s="15">
        <v>45.795900000000003</v>
      </c>
      <c r="U1943" s="15">
        <v>62.975069820660799</v>
      </c>
      <c r="V1943" s="33">
        <f t="shared" si="190"/>
        <v>1</v>
      </c>
      <c r="W1943" s="34">
        <v>0</v>
      </c>
      <c r="X1943" s="19">
        <v>1</v>
      </c>
      <c r="Y1943" s="36">
        <v>1</v>
      </c>
      <c r="Z1943" s="41">
        <v>0</v>
      </c>
      <c r="AA1943" s="5">
        <f t="shared" si="186"/>
        <v>7</v>
      </c>
      <c r="AB1943" s="5">
        <f t="shared" si="187"/>
        <v>1</v>
      </c>
    </row>
    <row r="1944" spans="1:28" customFormat="1" ht="15" customHeight="1">
      <c r="A1944" s="6">
        <v>14058</v>
      </c>
      <c r="B1944" s="5" t="s">
        <v>8445</v>
      </c>
      <c r="C1944" s="5" t="s">
        <v>13093</v>
      </c>
      <c r="D1944" s="5" t="s">
        <v>8446</v>
      </c>
      <c r="E1944" s="9" t="s">
        <v>11056</v>
      </c>
      <c r="F1944" s="111">
        <v>0</v>
      </c>
      <c r="G1944" s="111">
        <v>1</v>
      </c>
      <c r="H1944" s="109">
        <f t="shared" si="185"/>
        <v>1</v>
      </c>
      <c r="I1944" s="22">
        <v>1</v>
      </c>
      <c r="J1944" s="25">
        <v>1</v>
      </c>
      <c r="K1944" s="95">
        <v>1</v>
      </c>
      <c r="L1944" s="12">
        <v>1</v>
      </c>
      <c r="M1944" s="12">
        <v>1</v>
      </c>
      <c r="N1944" s="27">
        <f t="shared" si="188"/>
        <v>1</v>
      </c>
      <c r="O1944" s="29">
        <v>1</v>
      </c>
      <c r="P1944" s="125">
        <v>0</v>
      </c>
      <c r="Q1944" s="125">
        <v>1</v>
      </c>
      <c r="R1944" s="31">
        <f t="shared" si="189"/>
        <v>1</v>
      </c>
      <c r="S1944" s="14">
        <v>395</v>
      </c>
      <c r="T1944" s="15">
        <v>61.851000000000006</v>
      </c>
      <c r="U1944" s="15">
        <v>6.3863155001535947</v>
      </c>
      <c r="V1944" s="33">
        <f t="shared" si="190"/>
        <v>1</v>
      </c>
      <c r="W1944" s="34">
        <v>0</v>
      </c>
      <c r="X1944" s="19">
        <v>1</v>
      </c>
      <c r="Y1944" s="36">
        <v>1</v>
      </c>
      <c r="Z1944" s="41">
        <v>0</v>
      </c>
      <c r="AA1944" s="5">
        <f t="shared" si="186"/>
        <v>8</v>
      </c>
      <c r="AB1944" s="5">
        <f t="shared" si="187"/>
        <v>1</v>
      </c>
    </row>
    <row r="1945" spans="1:28" customFormat="1" ht="15" customHeight="1">
      <c r="A1945" s="6">
        <v>14059</v>
      </c>
      <c r="B1945" s="5" t="s">
        <v>9272</v>
      </c>
      <c r="C1945" s="5" t="s">
        <v>13094</v>
      </c>
      <c r="D1945" s="5" t="s">
        <v>9273</v>
      </c>
      <c r="E1945" s="9" t="s">
        <v>11056</v>
      </c>
      <c r="F1945" s="111">
        <v>1</v>
      </c>
      <c r="G1945" s="111">
        <v>1</v>
      </c>
      <c r="H1945" s="109">
        <f t="shared" si="185"/>
        <v>1</v>
      </c>
      <c r="I1945" s="22">
        <v>1</v>
      </c>
      <c r="J1945" s="25">
        <v>0</v>
      </c>
      <c r="K1945" s="95">
        <v>1</v>
      </c>
      <c r="L1945" s="12">
        <v>0</v>
      </c>
      <c r="M1945" s="12">
        <v>1</v>
      </c>
      <c r="N1945" s="27">
        <f t="shared" si="188"/>
        <v>1</v>
      </c>
      <c r="O1945" s="29">
        <v>1</v>
      </c>
      <c r="P1945" s="125">
        <v>0</v>
      </c>
      <c r="Q1945" s="125">
        <v>0</v>
      </c>
      <c r="R1945" s="31">
        <f t="shared" si="189"/>
        <v>0</v>
      </c>
      <c r="S1945" s="14">
        <v>500</v>
      </c>
      <c r="T1945" s="15">
        <v>9.5235000000000003</v>
      </c>
      <c r="U1945" s="15">
        <v>52.501706305454924</v>
      </c>
      <c r="V1945" s="33">
        <f t="shared" si="190"/>
        <v>1</v>
      </c>
      <c r="W1945" s="34">
        <v>0</v>
      </c>
      <c r="X1945" s="19">
        <v>1</v>
      </c>
      <c r="Y1945" s="36">
        <v>0</v>
      </c>
      <c r="Z1945" s="41">
        <v>0</v>
      </c>
      <c r="AA1945" s="5">
        <f t="shared" si="186"/>
        <v>5</v>
      </c>
      <c r="AB1945" s="5">
        <f t="shared" si="187"/>
        <v>1</v>
      </c>
    </row>
    <row r="1946" spans="1:28" customFormat="1" ht="15" customHeight="1">
      <c r="A1946" s="6">
        <v>14060</v>
      </c>
      <c r="B1946" s="5" t="s">
        <v>9478</v>
      </c>
      <c r="C1946" s="5" t="s">
        <v>13095</v>
      </c>
      <c r="D1946" s="5" t="s">
        <v>9479</v>
      </c>
      <c r="E1946" s="9" t="s">
        <v>11056</v>
      </c>
      <c r="F1946" s="111">
        <v>1</v>
      </c>
      <c r="G1946" s="111">
        <v>1</v>
      </c>
      <c r="H1946" s="109">
        <f t="shared" si="185"/>
        <v>1</v>
      </c>
      <c r="I1946" s="22">
        <v>1</v>
      </c>
      <c r="J1946" s="25">
        <v>0</v>
      </c>
      <c r="K1946" s="95">
        <v>1</v>
      </c>
      <c r="L1946" s="12">
        <v>0</v>
      </c>
      <c r="M1946" s="12">
        <v>1</v>
      </c>
      <c r="N1946" s="27">
        <f t="shared" si="188"/>
        <v>1</v>
      </c>
      <c r="O1946" s="29">
        <v>0</v>
      </c>
      <c r="P1946" s="125">
        <v>0</v>
      </c>
      <c r="Q1946" s="125">
        <v>1</v>
      </c>
      <c r="R1946" s="31">
        <f t="shared" si="189"/>
        <v>1</v>
      </c>
      <c r="S1946" s="14">
        <v>4237</v>
      </c>
      <c r="T1946" s="15">
        <v>95.453799999999987</v>
      </c>
      <c r="U1946" s="15">
        <v>44.387965696494014</v>
      </c>
      <c r="V1946" s="33">
        <f t="shared" si="190"/>
        <v>1</v>
      </c>
      <c r="W1946" s="34">
        <v>0</v>
      </c>
      <c r="X1946" s="19">
        <v>1</v>
      </c>
      <c r="Y1946" s="36">
        <v>1</v>
      </c>
      <c r="Z1946" s="41">
        <v>0</v>
      </c>
      <c r="AA1946" s="5">
        <f t="shared" si="186"/>
        <v>6</v>
      </c>
      <c r="AB1946" s="5">
        <f t="shared" si="187"/>
        <v>1</v>
      </c>
    </row>
    <row r="1947" spans="1:28" customFormat="1" ht="15" customHeight="1">
      <c r="A1947" s="6">
        <v>14062</v>
      </c>
      <c r="B1947" s="5" t="s">
        <v>9582</v>
      </c>
      <c r="C1947" s="5" t="s">
        <v>13096</v>
      </c>
      <c r="D1947" s="5" t="s">
        <v>9583</v>
      </c>
      <c r="E1947" s="9" t="s">
        <v>11056</v>
      </c>
      <c r="F1947" s="111">
        <v>1</v>
      </c>
      <c r="G1947" s="111">
        <v>1</v>
      </c>
      <c r="H1947" s="109">
        <f t="shared" si="185"/>
        <v>1</v>
      </c>
      <c r="I1947" s="22">
        <v>1</v>
      </c>
      <c r="J1947" s="25">
        <v>1</v>
      </c>
      <c r="K1947" s="95">
        <v>1</v>
      </c>
      <c r="L1947" s="12">
        <v>0</v>
      </c>
      <c r="M1947" s="12">
        <v>1</v>
      </c>
      <c r="N1947" s="27">
        <f t="shared" si="188"/>
        <v>1</v>
      </c>
      <c r="O1947" s="29">
        <v>1</v>
      </c>
      <c r="P1947" s="125">
        <v>0</v>
      </c>
      <c r="Q1947" s="125">
        <v>0</v>
      </c>
      <c r="R1947" s="31">
        <f t="shared" si="189"/>
        <v>0</v>
      </c>
      <c r="S1947" s="14">
        <v>101</v>
      </c>
      <c r="T1947" s="15">
        <v>7.6849999999999996</v>
      </c>
      <c r="U1947" s="15">
        <v>13.142485361093039</v>
      </c>
      <c r="V1947" s="33">
        <f t="shared" si="190"/>
        <v>1</v>
      </c>
      <c r="W1947" s="34">
        <v>1</v>
      </c>
      <c r="X1947" s="19">
        <v>1</v>
      </c>
      <c r="Y1947" s="36">
        <v>1</v>
      </c>
      <c r="Z1947" s="41">
        <v>0</v>
      </c>
      <c r="AA1947" s="5">
        <f t="shared" si="186"/>
        <v>8</v>
      </c>
      <c r="AB1947" s="5">
        <f t="shared" si="187"/>
        <v>1</v>
      </c>
    </row>
    <row r="1948" spans="1:28" customFormat="1" ht="15" customHeight="1">
      <c r="A1948" s="6">
        <v>14063</v>
      </c>
      <c r="B1948" s="5" t="s">
        <v>9704</v>
      </c>
      <c r="C1948" s="5" t="s">
        <v>13097</v>
      </c>
      <c r="D1948" s="5" t="s">
        <v>9705</v>
      </c>
      <c r="E1948" s="9" t="s">
        <v>11056</v>
      </c>
      <c r="F1948" s="111">
        <v>1</v>
      </c>
      <c r="G1948" s="111">
        <v>1</v>
      </c>
      <c r="H1948" s="109">
        <f t="shared" si="185"/>
        <v>1</v>
      </c>
      <c r="I1948" s="22">
        <v>1</v>
      </c>
      <c r="J1948" s="25">
        <v>0</v>
      </c>
      <c r="K1948" s="95">
        <v>1</v>
      </c>
      <c r="L1948" s="12">
        <v>0</v>
      </c>
      <c r="M1948" s="12">
        <v>1</v>
      </c>
      <c r="N1948" s="27">
        <f t="shared" si="188"/>
        <v>1</v>
      </c>
      <c r="O1948" s="29">
        <v>1</v>
      </c>
      <c r="P1948" s="125">
        <v>0</v>
      </c>
      <c r="Q1948" s="125">
        <v>0</v>
      </c>
      <c r="R1948" s="31">
        <f t="shared" si="189"/>
        <v>0</v>
      </c>
      <c r="S1948" s="14">
        <v>4768</v>
      </c>
      <c r="T1948" s="15">
        <v>21.051500000000001</v>
      </c>
      <c r="U1948" s="15">
        <v>226.49217395435005</v>
      </c>
      <c r="V1948" s="33">
        <f t="shared" si="190"/>
        <v>0</v>
      </c>
      <c r="W1948" s="34">
        <v>0</v>
      </c>
      <c r="X1948" s="19">
        <v>1</v>
      </c>
      <c r="Y1948" s="36">
        <v>0</v>
      </c>
      <c r="Z1948" s="41">
        <v>0</v>
      </c>
      <c r="AA1948" s="5">
        <f t="shared" si="186"/>
        <v>4</v>
      </c>
      <c r="AB1948" s="5">
        <f t="shared" si="187"/>
        <v>1</v>
      </c>
    </row>
    <row r="1949" spans="1:28" customFormat="1" ht="15" customHeight="1">
      <c r="A1949" s="6">
        <v>14064</v>
      </c>
      <c r="B1949" s="5" t="s">
        <v>9724</v>
      </c>
      <c r="C1949" s="5" t="s">
        <v>13098</v>
      </c>
      <c r="D1949" s="5" t="s">
        <v>9725</v>
      </c>
      <c r="E1949" s="9" t="s">
        <v>11056</v>
      </c>
      <c r="F1949" s="111">
        <v>1</v>
      </c>
      <c r="G1949" s="111">
        <v>1</v>
      </c>
      <c r="H1949" s="109">
        <f t="shared" si="185"/>
        <v>1</v>
      </c>
      <c r="I1949" s="22">
        <v>1</v>
      </c>
      <c r="J1949" s="25">
        <v>1</v>
      </c>
      <c r="K1949" s="95">
        <v>1</v>
      </c>
      <c r="L1949" s="12">
        <v>1</v>
      </c>
      <c r="M1949" s="12">
        <v>1</v>
      </c>
      <c r="N1949" s="27">
        <f t="shared" si="188"/>
        <v>1</v>
      </c>
      <c r="O1949" s="29">
        <v>1</v>
      </c>
      <c r="P1949" s="125">
        <v>0</v>
      </c>
      <c r="Q1949" s="125">
        <v>1</v>
      </c>
      <c r="R1949" s="31">
        <f t="shared" si="189"/>
        <v>1</v>
      </c>
      <c r="S1949" s="14">
        <v>190</v>
      </c>
      <c r="T1949" s="15">
        <v>47.274300000000004</v>
      </c>
      <c r="U1949" s="15">
        <v>4.0190970569632967</v>
      </c>
      <c r="V1949" s="33">
        <f t="shared" si="190"/>
        <v>1</v>
      </c>
      <c r="W1949" s="34">
        <v>0</v>
      </c>
      <c r="X1949" s="19">
        <v>1</v>
      </c>
      <c r="Y1949" s="36">
        <v>1</v>
      </c>
      <c r="Z1949" s="41">
        <v>0</v>
      </c>
      <c r="AA1949" s="5">
        <f t="shared" si="186"/>
        <v>8</v>
      </c>
      <c r="AB1949" s="5">
        <f t="shared" si="187"/>
        <v>1</v>
      </c>
    </row>
    <row r="1950" spans="1:28" customFormat="1" ht="15" customHeight="1">
      <c r="A1950" s="6">
        <v>14065</v>
      </c>
      <c r="B1950" s="5" t="s">
        <v>9752</v>
      </c>
      <c r="C1950" s="5" t="s">
        <v>13099</v>
      </c>
      <c r="D1950" s="5" t="s">
        <v>9753</v>
      </c>
      <c r="E1950" s="9" t="s">
        <v>11056</v>
      </c>
      <c r="F1950" s="111">
        <v>1</v>
      </c>
      <c r="G1950" s="111">
        <v>1</v>
      </c>
      <c r="H1950" s="109">
        <f t="shared" si="185"/>
        <v>1</v>
      </c>
      <c r="I1950" s="22">
        <v>1</v>
      </c>
      <c r="J1950" s="25">
        <v>0</v>
      </c>
      <c r="K1950" s="95">
        <v>1</v>
      </c>
      <c r="L1950" s="12">
        <v>0</v>
      </c>
      <c r="M1950" s="12">
        <v>1</v>
      </c>
      <c r="N1950" s="27">
        <f t="shared" si="188"/>
        <v>1</v>
      </c>
      <c r="O1950" s="29">
        <v>1</v>
      </c>
      <c r="P1950" s="125">
        <v>0</v>
      </c>
      <c r="Q1950" s="125">
        <v>0</v>
      </c>
      <c r="R1950" s="31">
        <f t="shared" si="189"/>
        <v>0</v>
      </c>
      <c r="S1950" s="14">
        <v>4654</v>
      </c>
      <c r="T1950" s="15">
        <v>115.31909999999999</v>
      </c>
      <c r="U1950" s="15">
        <v>40.357581701556811</v>
      </c>
      <c r="V1950" s="33">
        <f t="shared" si="190"/>
        <v>1</v>
      </c>
      <c r="W1950" s="34">
        <v>0</v>
      </c>
      <c r="X1950" s="19">
        <v>1</v>
      </c>
      <c r="Y1950" s="36">
        <v>1</v>
      </c>
      <c r="Z1950" s="41">
        <v>0</v>
      </c>
      <c r="AA1950" s="5">
        <f t="shared" si="186"/>
        <v>6</v>
      </c>
      <c r="AB1950" s="5">
        <f t="shared" si="187"/>
        <v>1</v>
      </c>
    </row>
    <row r="1951" spans="1:28" customFormat="1" ht="15" customHeight="1">
      <c r="A1951" s="6">
        <v>14067</v>
      </c>
      <c r="B1951" s="5" t="s">
        <v>9964</v>
      </c>
      <c r="C1951" s="5" t="s">
        <v>13100</v>
      </c>
      <c r="D1951" s="5" t="s">
        <v>9965</v>
      </c>
      <c r="E1951" s="9" t="s">
        <v>11056</v>
      </c>
      <c r="F1951" s="111">
        <v>1</v>
      </c>
      <c r="G1951" s="111">
        <v>1</v>
      </c>
      <c r="H1951" s="109">
        <f t="shared" si="185"/>
        <v>1</v>
      </c>
      <c r="I1951" s="22">
        <v>1</v>
      </c>
      <c r="J1951" s="25">
        <v>1</v>
      </c>
      <c r="K1951" s="95">
        <v>1</v>
      </c>
      <c r="L1951" s="12">
        <v>0</v>
      </c>
      <c r="M1951" s="12">
        <v>1</v>
      </c>
      <c r="N1951" s="27">
        <f t="shared" si="188"/>
        <v>1</v>
      </c>
      <c r="O1951" s="29">
        <v>1</v>
      </c>
      <c r="P1951" s="125">
        <v>0</v>
      </c>
      <c r="Q1951" s="125">
        <v>0</v>
      </c>
      <c r="R1951" s="31">
        <f t="shared" si="189"/>
        <v>0</v>
      </c>
      <c r="S1951" s="14">
        <v>824</v>
      </c>
      <c r="T1951" s="15">
        <v>44.237400000000001</v>
      </c>
      <c r="U1951" s="15">
        <v>18.626772821187501</v>
      </c>
      <c r="V1951" s="33">
        <f t="shared" si="190"/>
        <v>1</v>
      </c>
      <c r="W1951" s="34">
        <v>1</v>
      </c>
      <c r="X1951" s="19">
        <v>1</v>
      </c>
      <c r="Y1951" s="36">
        <v>0</v>
      </c>
      <c r="Z1951" s="41">
        <v>0</v>
      </c>
      <c r="AA1951" s="5">
        <f t="shared" si="186"/>
        <v>7</v>
      </c>
      <c r="AB1951" s="5">
        <f t="shared" si="187"/>
        <v>1</v>
      </c>
    </row>
    <row r="1952" spans="1:28" customFormat="1" ht="15" customHeight="1">
      <c r="A1952" s="6">
        <v>14068</v>
      </c>
      <c r="B1952" s="5" t="s">
        <v>10028</v>
      </c>
      <c r="C1952" s="5" t="s">
        <v>13101</v>
      </c>
      <c r="D1952" s="5" t="s">
        <v>10029</v>
      </c>
      <c r="E1952" s="9" t="s">
        <v>11056</v>
      </c>
      <c r="F1952" s="111">
        <v>1</v>
      </c>
      <c r="G1952" s="111">
        <v>1</v>
      </c>
      <c r="H1952" s="109">
        <f t="shared" si="185"/>
        <v>1</v>
      </c>
      <c r="I1952" s="22">
        <v>1</v>
      </c>
      <c r="J1952" s="25">
        <v>0</v>
      </c>
      <c r="K1952" s="95">
        <v>1</v>
      </c>
      <c r="L1952" s="12">
        <v>0</v>
      </c>
      <c r="M1952" s="12">
        <v>1</v>
      </c>
      <c r="N1952" s="27">
        <f t="shared" si="188"/>
        <v>1</v>
      </c>
      <c r="O1952" s="29">
        <v>1</v>
      </c>
      <c r="P1952" s="125">
        <v>0</v>
      </c>
      <c r="Q1952" s="125">
        <v>0</v>
      </c>
      <c r="R1952" s="31">
        <f t="shared" si="189"/>
        <v>0</v>
      </c>
      <c r="S1952" s="14">
        <v>624</v>
      </c>
      <c r="T1952" s="15">
        <v>11.146500000000001</v>
      </c>
      <c r="U1952" s="15">
        <v>55.981698290943335</v>
      </c>
      <c r="V1952" s="33">
        <f t="shared" si="190"/>
        <v>1</v>
      </c>
      <c r="W1952" s="34">
        <v>0</v>
      </c>
      <c r="X1952" s="19">
        <v>1</v>
      </c>
      <c r="Y1952" s="36">
        <v>0</v>
      </c>
      <c r="Z1952" s="41">
        <v>0</v>
      </c>
      <c r="AA1952" s="5">
        <f t="shared" si="186"/>
        <v>5</v>
      </c>
      <c r="AB1952" s="5">
        <f t="shared" si="187"/>
        <v>1</v>
      </c>
    </row>
    <row r="1953" spans="1:28" customFormat="1" ht="15" customHeight="1">
      <c r="A1953" s="6">
        <v>14069</v>
      </c>
      <c r="B1953" s="5" t="s">
        <v>10046</v>
      </c>
      <c r="C1953" s="5" t="s">
        <v>13102</v>
      </c>
      <c r="D1953" s="5" t="s">
        <v>10047</v>
      </c>
      <c r="E1953" s="9" t="s">
        <v>11056</v>
      </c>
      <c r="F1953" s="111">
        <v>1</v>
      </c>
      <c r="G1953" s="111">
        <v>1</v>
      </c>
      <c r="H1953" s="109">
        <f t="shared" si="185"/>
        <v>1</v>
      </c>
      <c r="I1953" s="22">
        <v>1</v>
      </c>
      <c r="J1953" s="25">
        <v>0</v>
      </c>
      <c r="K1953" s="95">
        <v>1</v>
      </c>
      <c r="L1953" s="12">
        <v>0</v>
      </c>
      <c r="M1953" s="12">
        <v>0</v>
      </c>
      <c r="N1953" s="27">
        <f t="shared" si="188"/>
        <v>1</v>
      </c>
      <c r="O1953" s="29">
        <v>1</v>
      </c>
      <c r="P1953" s="125">
        <v>0</v>
      </c>
      <c r="Q1953" s="125">
        <v>0</v>
      </c>
      <c r="R1953" s="31">
        <f t="shared" si="189"/>
        <v>0</v>
      </c>
      <c r="S1953" s="14">
        <v>2536</v>
      </c>
      <c r="T1953" s="15">
        <v>6.3664999999999994</v>
      </c>
      <c r="U1953" s="15">
        <v>398.33503494855893</v>
      </c>
      <c r="V1953" s="33">
        <f t="shared" si="190"/>
        <v>0</v>
      </c>
      <c r="W1953" s="34">
        <v>0</v>
      </c>
      <c r="X1953" s="19">
        <v>1</v>
      </c>
      <c r="Y1953" s="36">
        <v>0</v>
      </c>
      <c r="Z1953" s="41">
        <v>0</v>
      </c>
      <c r="AA1953" s="5">
        <f t="shared" si="186"/>
        <v>4</v>
      </c>
      <c r="AB1953" s="5">
        <f t="shared" si="187"/>
        <v>1</v>
      </c>
    </row>
    <row r="1954" spans="1:28" customFormat="1" ht="15" customHeight="1">
      <c r="A1954" s="6">
        <v>14070</v>
      </c>
      <c r="B1954" s="5" t="s">
        <v>10100</v>
      </c>
      <c r="C1954" s="5" t="s">
        <v>13103</v>
      </c>
      <c r="D1954" s="5" t="s">
        <v>10101</v>
      </c>
      <c r="E1954" s="9" t="s">
        <v>11056</v>
      </c>
      <c r="F1954" s="111">
        <v>1</v>
      </c>
      <c r="G1954" s="111">
        <v>1</v>
      </c>
      <c r="H1954" s="109">
        <f t="shared" si="185"/>
        <v>1</v>
      </c>
      <c r="I1954" s="22">
        <v>0</v>
      </c>
      <c r="J1954" s="25">
        <v>0</v>
      </c>
      <c r="K1954" s="95">
        <v>1</v>
      </c>
      <c r="L1954" s="12">
        <v>0</v>
      </c>
      <c r="M1954" s="12">
        <v>0</v>
      </c>
      <c r="N1954" s="27">
        <f t="shared" si="188"/>
        <v>1</v>
      </c>
      <c r="O1954" s="29">
        <v>1</v>
      </c>
      <c r="P1954" s="125">
        <v>1</v>
      </c>
      <c r="Q1954" s="125">
        <v>0</v>
      </c>
      <c r="R1954" s="31">
        <f t="shared" si="189"/>
        <v>1</v>
      </c>
      <c r="S1954" s="14">
        <v>2002</v>
      </c>
      <c r="T1954" s="15">
        <v>15.013699999999998</v>
      </c>
      <c r="U1954" s="15">
        <v>133.34487834444542</v>
      </c>
      <c r="V1954" s="33">
        <f t="shared" si="190"/>
        <v>0</v>
      </c>
      <c r="W1954" s="34">
        <v>0</v>
      </c>
      <c r="X1954" s="19">
        <v>1</v>
      </c>
      <c r="Y1954" s="36">
        <v>0</v>
      </c>
      <c r="Z1954" s="41">
        <v>0</v>
      </c>
      <c r="AA1954" s="5">
        <f t="shared" si="186"/>
        <v>4</v>
      </c>
      <c r="AB1954" s="5">
        <f t="shared" si="187"/>
        <v>1</v>
      </c>
    </row>
    <row r="1955" spans="1:28" customFormat="1" ht="15" customHeight="1">
      <c r="A1955" s="6">
        <v>14071</v>
      </c>
      <c r="B1955" s="5" t="s">
        <v>10298</v>
      </c>
      <c r="C1955" s="5" t="s">
        <v>13104</v>
      </c>
      <c r="D1955" s="5" t="s">
        <v>10299</v>
      </c>
      <c r="E1955" s="9" t="s">
        <v>11056</v>
      </c>
      <c r="F1955" s="111">
        <v>1</v>
      </c>
      <c r="G1955" s="111">
        <v>1</v>
      </c>
      <c r="H1955" s="109">
        <f t="shared" si="185"/>
        <v>1</v>
      </c>
      <c r="I1955" s="22">
        <v>1</v>
      </c>
      <c r="J1955" s="25">
        <v>0</v>
      </c>
      <c r="K1955" s="95">
        <v>1</v>
      </c>
      <c r="L1955" s="12">
        <v>0</v>
      </c>
      <c r="M1955" s="12">
        <v>1</v>
      </c>
      <c r="N1955" s="27">
        <f t="shared" si="188"/>
        <v>1</v>
      </c>
      <c r="O1955" s="29">
        <v>1</v>
      </c>
      <c r="P1955" s="125">
        <v>0</v>
      </c>
      <c r="Q1955" s="125">
        <v>1</v>
      </c>
      <c r="R1955" s="31">
        <f t="shared" si="189"/>
        <v>1</v>
      </c>
      <c r="S1955" s="14">
        <v>4045</v>
      </c>
      <c r="T1955" s="15">
        <v>226.7259</v>
      </c>
      <c r="U1955" s="15">
        <v>17.840925981548647</v>
      </c>
      <c r="V1955" s="33">
        <f t="shared" si="190"/>
        <v>1</v>
      </c>
      <c r="W1955" s="34">
        <v>0</v>
      </c>
      <c r="X1955" s="19">
        <v>1</v>
      </c>
      <c r="Y1955" s="36">
        <v>1</v>
      </c>
      <c r="Z1955" s="41">
        <v>0</v>
      </c>
      <c r="AA1955" s="5">
        <f t="shared" si="186"/>
        <v>7</v>
      </c>
      <c r="AB1955" s="5">
        <f t="shared" si="187"/>
        <v>1</v>
      </c>
    </row>
    <row r="1956" spans="1:28" customFormat="1" ht="15" customHeight="1">
      <c r="A1956" s="6">
        <v>14072</v>
      </c>
      <c r="B1956" s="5" t="s">
        <v>10304</v>
      </c>
      <c r="C1956" s="5" t="s">
        <v>13105</v>
      </c>
      <c r="D1956" s="5" t="s">
        <v>10305</v>
      </c>
      <c r="E1956" s="9" t="s">
        <v>11056</v>
      </c>
      <c r="F1956" s="111">
        <v>1</v>
      </c>
      <c r="G1956" s="111">
        <v>1</v>
      </c>
      <c r="H1956" s="109">
        <f t="shared" si="185"/>
        <v>1</v>
      </c>
      <c r="I1956" s="22">
        <v>1</v>
      </c>
      <c r="J1956" s="25">
        <v>0</v>
      </c>
      <c r="K1956" s="95">
        <v>1</v>
      </c>
      <c r="L1956" s="12">
        <v>0</v>
      </c>
      <c r="M1956" s="12">
        <v>1</v>
      </c>
      <c r="N1956" s="27">
        <f t="shared" si="188"/>
        <v>1</v>
      </c>
      <c r="O1956" s="29">
        <v>1</v>
      </c>
      <c r="P1956" s="125">
        <v>0</v>
      </c>
      <c r="Q1956" s="125">
        <v>1</v>
      </c>
      <c r="R1956" s="31">
        <f t="shared" si="189"/>
        <v>1</v>
      </c>
      <c r="S1956" s="14">
        <v>3533</v>
      </c>
      <c r="T1956" s="15">
        <v>89.571899999999999</v>
      </c>
      <c r="U1956" s="15">
        <v>39.44317358457284</v>
      </c>
      <c r="V1956" s="33">
        <f t="shared" si="190"/>
        <v>1</v>
      </c>
      <c r="W1956" s="34">
        <v>0</v>
      </c>
      <c r="X1956" s="19">
        <v>1</v>
      </c>
      <c r="Y1956" s="36">
        <v>1</v>
      </c>
      <c r="Z1956" s="41">
        <v>0</v>
      </c>
      <c r="AA1956" s="5">
        <f t="shared" si="186"/>
        <v>7</v>
      </c>
      <c r="AB1956" s="5">
        <f t="shared" si="187"/>
        <v>1</v>
      </c>
    </row>
    <row r="1957" spans="1:28" customFormat="1" ht="15" customHeight="1">
      <c r="A1957" s="6">
        <v>14073</v>
      </c>
      <c r="B1957" s="5" t="s">
        <v>10322</v>
      </c>
      <c r="C1957" s="5" t="s">
        <v>13106</v>
      </c>
      <c r="D1957" s="5" t="s">
        <v>10323</v>
      </c>
      <c r="E1957" s="9" t="s">
        <v>11056</v>
      </c>
      <c r="F1957" s="111">
        <v>1</v>
      </c>
      <c r="G1957" s="111">
        <v>1</v>
      </c>
      <c r="H1957" s="109">
        <f t="shared" si="185"/>
        <v>1</v>
      </c>
      <c r="I1957" s="22">
        <v>1</v>
      </c>
      <c r="J1957" s="25">
        <v>0</v>
      </c>
      <c r="K1957" s="95">
        <v>1</v>
      </c>
      <c r="L1957" s="12">
        <v>0</v>
      </c>
      <c r="M1957" s="12">
        <v>1</v>
      </c>
      <c r="N1957" s="27">
        <f t="shared" si="188"/>
        <v>1</v>
      </c>
      <c r="O1957" s="29">
        <v>1</v>
      </c>
      <c r="P1957" s="125">
        <v>0</v>
      </c>
      <c r="Q1957" s="125">
        <v>1</v>
      </c>
      <c r="R1957" s="31">
        <f t="shared" si="189"/>
        <v>1</v>
      </c>
      <c r="S1957" s="14">
        <v>2703</v>
      </c>
      <c r="T1957" s="15">
        <v>215.01740000000001</v>
      </c>
      <c r="U1957" s="15">
        <v>12.571075643180505</v>
      </c>
      <c r="V1957" s="33">
        <f t="shared" si="190"/>
        <v>1</v>
      </c>
      <c r="W1957" s="34">
        <v>0</v>
      </c>
      <c r="X1957" s="19">
        <v>1</v>
      </c>
      <c r="Y1957" s="36">
        <v>1</v>
      </c>
      <c r="Z1957" s="41">
        <v>0</v>
      </c>
      <c r="AA1957" s="5">
        <f t="shared" si="186"/>
        <v>7</v>
      </c>
      <c r="AB1957" s="5">
        <f t="shared" si="187"/>
        <v>1</v>
      </c>
    </row>
    <row r="1958" spans="1:28" customFormat="1" ht="15" customHeight="1">
      <c r="A1958" s="6">
        <v>14074</v>
      </c>
      <c r="B1958" s="5" t="s">
        <v>10278</v>
      </c>
      <c r="C1958" s="5" t="s">
        <v>13107</v>
      </c>
      <c r="D1958" s="5" t="s">
        <v>10279</v>
      </c>
      <c r="E1958" s="9" t="s">
        <v>11056</v>
      </c>
      <c r="F1958" s="111">
        <v>1</v>
      </c>
      <c r="G1958" s="111">
        <v>1</v>
      </c>
      <c r="H1958" s="109">
        <f t="shared" si="185"/>
        <v>1</v>
      </c>
      <c r="I1958" s="22">
        <v>1</v>
      </c>
      <c r="J1958" s="25">
        <v>0</v>
      </c>
      <c r="K1958" s="95">
        <v>1</v>
      </c>
      <c r="L1958" s="12">
        <v>0</v>
      </c>
      <c r="M1958" s="12">
        <v>1</v>
      </c>
      <c r="N1958" s="27">
        <f t="shared" si="188"/>
        <v>1</v>
      </c>
      <c r="O1958" s="29">
        <v>1</v>
      </c>
      <c r="P1958" s="125">
        <v>0</v>
      </c>
      <c r="Q1958" s="125">
        <v>0</v>
      </c>
      <c r="R1958" s="31">
        <f t="shared" si="189"/>
        <v>0</v>
      </c>
      <c r="S1958" s="14">
        <v>939</v>
      </c>
      <c r="T1958" s="15">
        <v>116.7102</v>
      </c>
      <c r="U1958" s="15">
        <v>8.0455692818622531</v>
      </c>
      <c r="V1958" s="33">
        <f t="shared" si="190"/>
        <v>1</v>
      </c>
      <c r="W1958" s="34">
        <v>0</v>
      </c>
      <c r="X1958" s="19">
        <v>1</v>
      </c>
      <c r="Y1958" s="36">
        <v>1</v>
      </c>
      <c r="Z1958" s="41">
        <v>0</v>
      </c>
      <c r="AA1958" s="5">
        <f t="shared" si="186"/>
        <v>6</v>
      </c>
      <c r="AB1958" s="5">
        <f t="shared" si="187"/>
        <v>1</v>
      </c>
    </row>
    <row r="1959" spans="1:28" customFormat="1" ht="15" customHeight="1">
      <c r="A1959" s="6">
        <v>14075</v>
      </c>
      <c r="B1959" s="5" t="s">
        <v>10530</v>
      </c>
      <c r="C1959" s="5" t="s">
        <v>13108</v>
      </c>
      <c r="D1959" s="5" t="s">
        <v>10531</v>
      </c>
      <c r="E1959" s="9" t="s">
        <v>11056</v>
      </c>
      <c r="F1959" s="111">
        <v>1</v>
      </c>
      <c r="G1959" s="111">
        <v>1</v>
      </c>
      <c r="H1959" s="109">
        <f t="shared" si="185"/>
        <v>1</v>
      </c>
      <c r="I1959" s="22">
        <v>1</v>
      </c>
      <c r="J1959" s="25">
        <v>0</v>
      </c>
      <c r="K1959" s="95">
        <v>1</v>
      </c>
      <c r="L1959" s="12">
        <v>0</v>
      </c>
      <c r="M1959" s="12">
        <v>1</v>
      </c>
      <c r="N1959" s="27">
        <f t="shared" si="188"/>
        <v>1</v>
      </c>
      <c r="O1959" s="29">
        <v>1</v>
      </c>
      <c r="P1959" s="125">
        <v>0</v>
      </c>
      <c r="Q1959" s="125">
        <v>0</v>
      </c>
      <c r="R1959" s="31">
        <f t="shared" si="189"/>
        <v>0</v>
      </c>
      <c r="S1959" s="14">
        <v>1093</v>
      </c>
      <c r="T1959" s="15">
        <v>11.3775</v>
      </c>
      <c r="U1959" s="15">
        <v>96.066798505822902</v>
      </c>
      <c r="V1959" s="33">
        <f t="shared" si="190"/>
        <v>0</v>
      </c>
      <c r="W1959" s="34">
        <v>0</v>
      </c>
      <c r="X1959" s="19">
        <v>1</v>
      </c>
      <c r="Y1959" s="36">
        <v>1</v>
      </c>
      <c r="Z1959" s="41">
        <v>0</v>
      </c>
      <c r="AA1959" s="5">
        <f t="shared" si="186"/>
        <v>5</v>
      </c>
      <c r="AB1959" s="5">
        <f t="shared" si="187"/>
        <v>1</v>
      </c>
    </row>
    <row r="1960" spans="1:28" customFormat="1" ht="15" customHeight="1">
      <c r="A1960" s="6">
        <v>14076</v>
      </c>
      <c r="B1960" s="5" t="s">
        <v>10572</v>
      </c>
      <c r="C1960" s="5" t="s">
        <v>13109</v>
      </c>
      <c r="D1960" s="5" t="s">
        <v>10573</v>
      </c>
      <c r="E1960" s="9" t="s">
        <v>11056</v>
      </c>
      <c r="F1960" s="111">
        <v>1</v>
      </c>
      <c r="G1960" s="111">
        <v>1</v>
      </c>
      <c r="H1960" s="109">
        <f t="shared" si="185"/>
        <v>1</v>
      </c>
      <c r="I1960" s="22">
        <v>1</v>
      </c>
      <c r="J1960" s="25">
        <v>1</v>
      </c>
      <c r="K1960" s="95">
        <v>1</v>
      </c>
      <c r="L1960" s="12">
        <v>0</v>
      </c>
      <c r="M1960" s="12">
        <v>1</v>
      </c>
      <c r="N1960" s="27">
        <f t="shared" si="188"/>
        <v>1</v>
      </c>
      <c r="O1960" s="29">
        <v>1</v>
      </c>
      <c r="P1960" s="125">
        <v>0</v>
      </c>
      <c r="Q1960" s="125">
        <v>0</v>
      </c>
      <c r="R1960" s="31">
        <f t="shared" si="189"/>
        <v>0</v>
      </c>
      <c r="S1960" s="14">
        <v>209</v>
      </c>
      <c r="T1960" s="15">
        <v>12.4055</v>
      </c>
      <c r="U1960" s="15">
        <v>16.847366087622426</v>
      </c>
      <c r="V1960" s="33">
        <f t="shared" si="190"/>
        <v>1</v>
      </c>
      <c r="W1960" s="34">
        <v>0</v>
      </c>
      <c r="X1960" s="19">
        <v>1</v>
      </c>
      <c r="Y1960" s="36">
        <v>0</v>
      </c>
      <c r="Z1960" s="41">
        <v>0</v>
      </c>
      <c r="AA1960" s="5">
        <f t="shared" si="186"/>
        <v>6</v>
      </c>
      <c r="AB1960" s="5">
        <f t="shared" si="187"/>
        <v>1</v>
      </c>
    </row>
    <row r="1961" spans="1:28" customFormat="1" ht="15" customHeight="1">
      <c r="A1961" s="6">
        <v>14077</v>
      </c>
      <c r="B1961" s="5" t="s">
        <v>10682</v>
      </c>
      <c r="C1961" s="5" t="s">
        <v>13110</v>
      </c>
      <c r="D1961" s="5" t="s">
        <v>10683</v>
      </c>
      <c r="E1961" s="9" t="s">
        <v>11056</v>
      </c>
      <c r="F1961" s="111">
        <v>0</v>
      </c>
      <c r="G1961" s="111">
        <v>1</v>
      </c>
      <c r="H1961" s="109">
        <f t="shared" si="185"/>
        <v>1</v>
      </c>
      <c r="I1961" s="22">
        <v>1</v>
      </c>
      <c r="J1961" s="25">
        <v>0</v>
      </c>
      <c r="K1961" s="95">
        <v>1</v>
      </c>
      <c r="L1961" s="12">
        <v>0</v>
      </c>
      <c r="M1961" s="12">
        <v>1</v>
      </c>
      <c r="N1961" s="27">
        <f t="shared" si="188"/>
        <v>1</v>
      </c>
      <c r="O1961" s="29">
        <v>1</v>
      </c>
      <c r="P1961" s="125">
        <v>0</v>
      </c>
      <c r="Q1961" s="125">
        <v>1</v>
      </c>
      <c r="R1961" s="31">
        <f t="shared" si="189"/>
        <v>1</v>
      </c>
      <c r="S1961" s="14">
        <v>1030</v>
      </c>
      <c r="T1961" s="15">
        <v>32.522800000000004</v>
      </c>
      <c r="U1961" s="15">
        <v>31.670089906158136</v>
      </c>
      <c r="V1961" s="33">
        <f t="shared" si="190"/>
        <v>1</v>
      </c>
      <c r="W1961" s="34">
        <v>0</v>
      </c>
      <c r="X1961" s="19">
        <v>1</v>
      </c>
      <c r="Y1961" s="36">
        <v>0</v>
      </c>
      <c r="Z1961" s="41">
        <v>0</v>
      </c>
      <c r="AA1961" s="5">
        <f t="shared" si="186"/>
        <v>6</v>
      </c>
      <c r="AB1961" s="5">
        <f t="shared" si="187"/>
        <v>1</v>
      </c>
    </row>
    <row r="1962" spans="1:28" customFormat="1" ht="15" customHeight="1">
      <c r="A1962" s="6">
        <v>14078</v>
      </c>
      <c r="B1962" s="5" t="s">
        <v>10684</v>
      </c>
      <c r="C1962" s="5" t="s">
        <v>13111</v>
      </c>
      <c r="D1962" s="5" t="s">
        <v>10685</v>
      </c>
      <c r="E1962" s="9" t="s">
        <v>11056</v>
      </c>
      <c r="F1962" s="111">
        <v>1</v>
      </c>
      <c r="G1962" s="111">
        <v>1</v>
      </c>
      <c r="H1962" s="109">
        <f t="shared" si="185"/>
        <v>1</v>
      </c>
      <c r="I1962" s="22">
        <v>1</v>
      </c>
      <c r="J1962" s="25">
        <v>0</v>
      </c>
      <c r="K1962" s="95">
        <v>1</v>
      </c>
      <c r="L1962" s="12">
        <v>0</v>
      </c>
      <c r="M1962" s="12">
        <v>0</v>
      </c>
      <c r="N1962" s="27">
        <f t="shared" si="188"/>
        <v>1</v>
      </c>
      <c r="O1962" s="29">
        <v>1</v>
      </c>
      <c r="P1962" s="125">
        <v>0</v>
      </c>
      <c r="Q1962" s="125">
        <v>0</v>
      </c>
      <c r="R1962" s="31">
        <f t="shared" si="189"/>
        <v>0</v>
      </c>
      <c r="S1962" s="14">
        <v>2957</v>
      </c>
      <c r="T1962" s="15">
        <v>24.739599999999999</v>
      </c>
      <c r="U1962" s="15">
        <v>119.52497210949248</v>
      </c>
      <c r="V1962" s="33">
        <f t="shared" si="190"/>
        <v>0</v>
      </c>
      <c r="W1962" s="34">
        <v>0</v>
      </c>
      <c r="X1962" s="19">
        <v>1</v>
      </c>
      <c r="Y1962" s="36">
        <v>1</v>
      </c>
      <c r="Z1962" s="41">
        <v>0</v>
      </c>
      <c r="AA1962" s="5">
        <f t="shared" si="186"/>
        <v>5</v>
      </c>
      <c r="AB1962" s="5">
        <f t="shared" si="187"/>
        <v>1</v>
      </c>
    </row>
    <row r="1963" spans="1:28" customFormat="1" ht="15" customHeight="1">
      <c r="A1963" s="6">
        <v>12001</v>
      </c>
      <c r="B1963" s="5" t="s">
        <v>123</v>
      </c>
      <c r="C1963" s="5" t="s">
        <v>13112</v>
      </c>
      <c r="D1963" s="5" t="s">
        <v>124</v>
      </c>
      <c r="E1963" s="9" t="s">
        <v>11021</v>
      </c>
      <c r="F1963" s="111">
        <v>0</v>
      </c>
      <c r="G1963" s="111">
        <v>1</v>
      </c>
      <c r="H1963" s="109">
        <f t="shared" si="185"/>
        <v>1</v>
      </c>
      <c r="I1963" s="22">
        <v>1</v>
      </c>
      <c r="J1963" s="25">
        <v>0</v>
      </c>
      <c r="K1963" s="95">
        <v>1</v>
      </c>
      <c r="L1963" s="12">
        <v>0</v>
      </c>
      <c r="M1963" s="12">
        <v>1</v>
      </c>
      <c r="N1963" s="27">
        <f t="shared" si="188"/>
        <v>1</v>
      </c>
      <c r="O1963" s="29">
        <v>1</v>
      </c>
      <c r="P1963" s="125">
        <v>0</v>
      </c>
      <c r="Q1963" s="125">
        <v>1</v>
      </c>
      <c r="R1963" s="31">
        <f t="shared" si="189"/>
        <v>1</v>
      </c>
      <c r="S1963" s="14">
        <v>379</v>
      </c>
      <c r="T1963" s="15">
        <v>2.7954000000000003</v>
      </c>
      <c r="U1963" s="15">
        <v>135.57988123345496</v>
      </c>
      <c r="V1963" s="33">
        <f t="shared" si="190"/>
        <v>0</v>
      </c>
      <c r="W1963" s="34">
        <v>1</v>
      </c>
      <c r="X1963" s="19">
        <v>1</v>
      </c>
      <c r="Y1963" s="36">
        <v>1</v>
      </c>
      <c r="Z1963" s="41">
        <v>0</v>
      </c>
      <c r="AA1963" s="5">
        <f t="shared" si="186"/>
        <v>7</v>
      </c>
      <c r="AB1963" s="5">
        <f t="shared" si="187"/>
        <v>1</v>
      </c>
    </row>
    <row r="1964" spans="1:28" customFormat="1" ht="15" customHeight="1">
      <c r="A1964" s="6">
        <v>12005</v>
      </c>
      <c r="B1964" s="5" t="s">
        <v>521</v>
      </c>
      <c r="C1964" s="5" t="s">
        <v>13113</v>
      </c>
      <c r="D1964" s="5" t="s">
        <v>522</v>
      </c>
      <c r="E1964" s="9" t="s">
        <v>11021</v>
      </c>
      <c r="F1964" s="111">
        <v>0</v>
      </c>
      <c r="G1964" s="111">
        <v>0</v>
      </c>
      <c r="H1964" s="109">
        <f t="shared" si="185"/>
        <v>0</v>
      </c>
      <c r="I1964" s="22">
        <v>0</v>
      </c>
      <c r="J1964" s="25">
        <v>0</v>
      </c>
      <c r="K1964" s="95">
        <v>1</v>
      </c>
      <c r="L1964" s="12">
        <v>0</v>
      </c>
      <c r="M1964" s="12">
        <v>0</v>
      </c>
      <c r="N1964" s="27">
        <f t="shared" si="188"/>
        <v>1</v>
      </c>
      <c r="O1964" s="29">
        <v>1</v>
      </c>
      <c r="P1964" s="125">
        <v>0</v>
      </c>
      <c r="Q1964" s="125">
        <v>0</v>
      </c>
      <c r="R1964" s="31">
        <f t="shared" si="189"/>
        <v>0</v>
      </c>
      <c r="S1964" s="14">
        <v>4845</v>
      </c>
      <c r="T1964" s="15">
        <v>10.505999999999998</v>
      </c>
      <c r="U1964" s="15">
        <v>461.16504854368941</v>
      </c>
      <c r="V1964" s="33">
        <f t="shared" si="190"/>
        <v>0</v>
      </c>
      <c r="W1964" s="34">
        <v>0</v>
      </c>
      <c r="X1964" s="19">
        <v>0</v>
      </c>
      <c r="Y1964" s="36">
        <v>1</v>
      </c>
      <c r="Z1964" s="41">
        <v>0</v>
      </c>
      <c r="AA1964" s="5">
        <f t="shared" si="186"/>
        <v>3</v>
      </c>
      <c r="AB1964" s="5">
        <f t="shared" si="187"/>
        <v>1</v>
      </c>
    </row>
    <row r="1965" spans="1:28" customFormat="1" ht="15" customHeight="1">
      <c r="A1965" s="6">
        <v>12006</v>
      </c>
      <c r="B1965" s="5" t="s">
        <v>613</v>
      </c>
      <c r="C1965" s="5" t="s">
        <v>13114</v>
      </c>
      <c r="D1965" s="5" t="s">
        <v>614</v>
      </c>
      <c r="E1965" s="9" t="s">
        <v>11021</v>
      </c>
      <c r="F1965" s="111">
        <v>1</v>
      </c>
      <c r="G1965" s="111">
        <v>1</v>
      </c>
      <c r="H1965" s="109">
        <f t="shared" si="185"/>
        <v>1</v>
      </c>
      <c r="I1965" s="22">
        <v>0</v>
      </c>
      <c r="J1965" s="25">
        <v>0</v>
      </c>
      <c r="K1965" s="95">
        <v>1</v>
      </c>
      <c r="L1965" s="12">
        <v>0</v>
      </c>
      <c r="M1965" s="12">
        <v>0</v>
      </c>
      <c r="N1965" s="27">
        <f t="shared" si="188"/>
        <v>1</v>
      </c>
      <c r="O1965" s="29">
        <v>1</v>
      </c>
      <c r="P1965" s="125">
        <v>0</v>
      </c>
      <c r="Q1965" s="125">
        <v>0</v>
      </c>
      <c r="R1965" s="31">
        <f t="shared" si="189"/>
        <v>0</v>
      </c>
      <c r="S1965" s="14">
        <v>4554</v>
      </c>
      <c r="T1965" s="15">
        <v>4.5062999999999995</v>
      </c>
      <c r="U1965" s="15">
        <v>1010.5851807469544</v>
      </c>
      <c r="V1965" s="33">
        <f t="shared" si="190"/>
        <v>0</v>
      </c>
      <c r="W1965" s="34">
        <v>0</v>
      </c>
      <c r="X1965" s="19">
        <v>0</v>
      </c>
      <c r="Y1965" s="36">
        <v>1</v>
      </c>
      <c r="Z1965" s="41">
        <v>0</v>
      </c>
      <c r="AA1965" s="5">
        <f t="shared" si="186"/>
        <v>4</v>
      </c>
      <c r="AB1965" s="5">
        <f t="shared" si="187"/>
        <v>1</v>
      </c>
    </row>
    <row r="1966" spans="1:28" customFormat="1" ht="15" customHeight="1">
      <c r="A1966" s="6">
        <v>12007</v>
      </c>
      <c r="B1966" s="5" t="s">
        <v>615</v>
      </c>
      <c r="C1966" s="5" t="s">
        <v>13115</v>
      </c>
      <c r="D1966" s="5" t="s">
        <v>616</v>
      </c>
      <c r="E1966" s="9" t="s">
        <v>11021</v>
      </c>
      <c r="F1966" s="111">
        <v>1</v>
      </c>
      <c r="G1966" s="111">
        <v>1</v>
      </c>
      <c r="H1966" s="109">
        <f t="shared" si="185"/>
        <v>1</v>
      </c>
      <c r="I1966" s="22">
        <v>0</v>
      </c>
      <c r="J1966" s="25">
        <v>0</v>
      </c>
      <c r="K1966" s="95">
        <v>1</v>
      </c>
      <c r="L1966" s="12">
        <v>0</v>
      </c>
      <c r="M1966" s="12">
        <v>0</v>
      </c>
      <c r="N1966" s="27">
        <f t="shared" si="188"/>
        <v>1</v>
      </c>
      <c r="O1966" s="29">
        <v>1</v>
      </c>
      <c r="P1966" s="125">
        <v>0</v>
      </c>
      <c r="Q1966" s="125">
        <v>0</v>
      </c>
      <c r="R1966" s="31">
        <f t="shared" si="189"/>
        <v>0</v>
      </c>
      <c r="S1966" s="14">
        <v>802</v>
      </c>
      <c r="T1966" s="15">
        <v>2.1722000000000001</v>
      </c>
      <c r="U1966" s="15">
        <v>369.2109382193168</v>
      </c>
      <c r="V1966" s="33">
        <f t="shared" si="190"/>
        <v>0</v>
      </c>
      <c r="W1966" s="34">
        <v>0</v>
      </c>
      <c r="X1966" s="19">
        <v>1</v>
      </c>
      <c r="Y1966" s="36">
        <v>0</v>
      </c>
      <c r="Z1966" s="41">
        <v>0</v>
      </c>
      <c r="AA1966" s="5">
        <f t="shared" si="186"/>
        <v>3</v>
      </c>
      <c r="AB1966" s="5">
        <f t="shared" si="187"/>
        <v>1</v>
      </c>
    </row>
    <row r="1967" spans="1:28" customFormat="1" ht="15" customHeight="1">
      <c r="A1967" s="6">
        <v>12008</v>
      </c>
      <c r="B1967" s="5" t="s">
        <v>719</v>
      </c>
      <c r="C1967" s="5" t="s">
        <v>13116</v>
      </c>
      <c r="D1967" s="5" t="s">
        <v>720</v>
      </c>
      <c r="E1967" s="9" t="s">
        <v>11021</v>
      </c>
      <c r="F1967" s="111">
        <v>0</v>
      </c>
      <c r="G1967" s="111">
        <v>1</v>
      </c>
      <c r="H1967" s="109">
        <f t="shared" si="185"/>
        <v>1</v>
      </c>
      <c r="I1967" s="22">
        <v>0</v>
      </c>
      <c r="J1967" s="25">
        <v>0</v>
      </c>
      <c r="K1967" s="95">
        <v>1</v>
      </c>
      <c r="L1967" s="12">
        <v>0</v>
      </c>
      <c r="M1967" s="12">
        <v>0</v>
      </c>
      <c r="N1967" s="27">
        <f t="shared" si="188"/>
        <v>1</v>
      </c>
      <c r="O1967" s="29">
        <v>1</v>
      </c>
      <c r="P1967" s="125">
        <v>0</v>
      </c>
      <c r="Q1967" s="125">
        <v>0</v>
      </c>
      <c r="R1967" s="31">
        <f t="shared" si="189"/>
        <v>0</v>
      </c>
      <c r="S1967" s="14">
        <v>1710</v>
      </c>
      <c r="T1967" s="15">
        <v>3.9232999999999998</v>
      </c>
      <c r="U1967" s="15">
        <v>435.85756888333805</v>
      </c>
      <c r="V1967" s="33">
        <f t="shared" si="190"/>
        <v>0</v>
      </c>
      <c r="W1967" s="34">
        <v>0</v>
      </c>
      <c r="X1967" s="19">
        <v>1</v>
      </c>
      <c r="Y1967" s="36">
        <v>1</v>
      </c>
      <c r="Z1967" s="41">
        <v>0</v>
      </c>
      <c r="AA1967" s="5">
        <f t="shared" si="186"/>
        <v>4</v>
      </c>
      <c r="AB1967" s="5">
        <f t="shared" si="187"/>
        <v>1</v>
      </c>
    </row>
    <row r="1968" spans="1:28" customFormat="1" ht="15" customHeight="1">
      <c r="A1968" s="6">
        <v>12009</v>
      </c>
      <c r="B1968" s="5" t="s">
        <v>745</v>
      </c>
      <c r="C1968" s="5" t="s">
        <v>13117</v>
      </c>
      <c r="D1968" s="5" t="s">
        <v>746</v>
      </c>
      <c r="E1968" s="9" t="s">
        <v>11021</v>
      </c>
      <c r="F1968" s="111">
        <v>1</v>
      </c>
      <c r="G1968" s="111">
        <v>0</v>
      </c>
      <c r="H1968" s="109">
        <f t="shared" si="185"/>
        <v>1</v>
      </c>
      <c r="I1968" s="22">
        <v>0</v>
      </c>
      <c r="J1968" s="25">
        <v>0</v>
      </c>
      <c r="K1968" s="95">
        <v>1</v>
      </c>
      <c r="L1968" s="12">
        <v>0</v>
      </c>
      <c r="M1968" s="12">
        <v>0</v>
      </c>
      <c r="N1968" s="27">
        <f t="shared" si="188"/>
        <v>1</v>
      </c>
      <c r="O1968" s="29">
        <v>1</v>
      </c>
      <c r="P1968" s="125">
        <v>0</v>
      </c>
      <c r="Q1968" s="125">
        <v>0</v>
      </c>
      <c r="R1968" s="31">
        <f t="shared" si="189"/>
        <v>0</v>
      </c>
      <c r="S1968" s="14">
        <v>1550</v>
      </c>
      <c r="T1968" s="15">
        <v>2.5156999999999998</v>
      </c>
      <c r="U1968" s="15">
        <v>616.13069920896771</v>
      </c>
      <c r="V1968" s="33">
        <f t="shared" si="190"/>
        <v>0</v>
      </c>
      <c r="W1968" s="34">
        <v>1</v>
      </c>
      <c r="X1968" s="19">
        <v>0</v>
      </c>
      <c r="Y1968" s="36">
        <v>1</v>
      </c>
      <c r="Z1968" s="41">
        <v>0</v>
      </c>
      <c r="AA1968" s="5">
        <f t="shared" si="186"/>
        <v>5</v>
      </c>
      <c r="AB1968" s="5">
        <f t="shared" si="187"/>
        <v>1</v>
      </c>
    </row>
    <row r="1969" spans="1:28" customFormat="1" ht="15" customHeight="1">
      <c r="A1969" s="6">
        <v>12010</v>
      </c>
      <c r="B1969" s="5" t="s">
        <v>835</v>
      </c>
      <c r="C1969" s="5" t="s">
        <v>13118</v>
      </c>
      <c r="D1969" s="5" t="s">
        <v>836</v>
      </c>
      <c r="E1969" s="9" t="s">
        <v>11021</v>
      </c>
      <c r="F1969" s="111">
        <v>0</v>
      </c>
      <c r="G1969" s="111">
        <v>1</v>
      </c>
      <c r="H1969" s="109">
        <f t="shared" si="185"/>
        <v>1</v>
      </c>
      <c r="I1969" s="22">
        <v>0</v>
      </c>
      <c r="J1969" s="25">
        <v>0</v>
      </c>
      <c r="K1969" s="95">
        <v>1</v>
      </c>
      <c r="L1969" s="12">
        <v>0</v>
      </c>
      <c r="M1969" s="12">
        <v>0</v>
      </c>
      <c r="N1969" s="27">
        <f t="shared" si="188"/>
        <v>1</v>
      </c>
      <c r="O1969" s="29">
        <v>1</v>
      </c>
      <c r="P1969" s="125">
        <v>0</v>
      </c>
      <c r="Q1969" s="125">
        <v>0</v>
      </c>
      <c r="R1969" s="31">
        <f t="shared" si="189"/>
        <v>0</v>
      </c>
      <c r="S1969" s="14">
        <v>667</v>
      </c>
      <c r="T1969" s="15">
        <v>2.5636000000000001</v>
      </c>
      <c r="U1969" s="15">
        <v>260.18099547511309</v>
      </c>
      <c r="V1969" s="33">
        <f t="shared" si="190"/>
        <v>0</v>
      </c>
      <c r="W1969" s="34">
        <v>0</v>
      </c>
      <c r="X1969" s="19">
        <v>1</v>
      </c>
      <c r="Y1969" s="36">
        <v>1</v>
      </c>
      <c r="Z1969" s="41">
        <v>0</v>
      </c>
      <c r="AA1969" s="5">
        <f t="shared" si="186"/>
        <v>4</v>
      </c>
      <c r="AB1969" s="5">
        <f t="shared" si="187"/>
        <v>1</v>
      </c>
    </row>
    <row r="1970" spans="1:28" customFormat="1" ht="15" customHeight="1">
      <c r="A1970" s="6">
        <v>12011</v>
      </c>
      <c r="B1970" s="5" t="s">
        <v>947</v>
      </c>
      <c r="C1970" s="5" t="s">
        <v>13119</v>
      </c>
      <c r="D1970" s="5" t="s">
        <v>948</v>
      </c>
      <c r="E1970" s="9" t="s">
        <v>11021</v>
      </c>
      <c r="F1970" s="111">
        <v>1</v>
      </c>
      <c r="G1970" s="111">
        <v>1</v>
      </c>
      <c r="H1970" s="109">
        <f t="shared" si="185"/>
        <v>1</v>
      </c>
      <c r="I1970" s="22">
        <v>1</v>
      </c>
      <c r="J1970" s="25">
        <v>0</v>
      </c>
      <c r="K1970" s="95">
        <v>1</v>
      </c>
      <c r="L1970" s="12">
        <v>0</v>
      </c>
      <c r="M1970" s="12">
        <v>0</v>
      </c>
      <c r="N1970" s="27">
        <f t="shared" si="188"/>
        <v>1</v>
      </c>
      <c r="O1970" s="29">
        <v>1</v>
      </c>
      <c r="P1970" s="125">
        <v>0</v>
      </c>
      <c r="Q1970" s="125">
        <v>0</v>
      </c>
      <c r="R1970" s="31">
        <f t="shared" si="189"/>
        <v>0</v>
      </c>
      <c r="S1970" s="14">
        <v>2603</v>
      </c>
      <c r="T1970" s="15">
        <v>3.4320999999999997</v>
      </c>
      <c r="U1970" s="15">
        <v>758.42778473820704</v>
      </c>
      <c r="V1970" s="33">
        <f t="shared" si="190"/>
        <v>0</v>
      </c>
      <c r="W1970" s="34">
        <v>0</v>
      </c>
      <c r="X1970" s="19">
        <v>1</v>
      </c>
      <c r="Y1970" s="36">
        <v>0</v>
      </c>
      <c r="Z1970" s="41">
        <v>0</v>
      </c>
      <c r="AA1970" s="5">
        <f t="shared" si="186"/>
        <v>4</v>
      </c>
      <c r="AB1970" s="5">
        <f t="shared" si="187"/>
        <v>1</v>
      </c>
    </row>
    <row r="1971" spans="1:28" customFormat="1" ht="15" customHeight="1">
      <c r="A1971" s="6">
        <v>12014</v>
      </c>
      <c r="B1971" s="5" t="s">
        <v>973</v>
      </c>
      <c r="C1971" s="5" t="s">
        <v>13120</v>
      </c>
      <c r="D1971" s="5" t="s">
        <v>974</v>
      </c>
      <c r="E1971" s="9" t="s">
        <v>11021</v>
      </c>
      <c r="F1971" s="111">
        <v>1</v>
      </c>
      <c r="G1971" s="111">
        <v>0</v>
      </c>
      <c r="H1971" s="109">
        <f t="shared" si="185"/>
        <v>1</v>
      </c>
      <c r="I1971" s="22">
        <v>0</v>
      </c>
      <c r="J1971" s="25">
        <v>0</v>
      </c>
      <c r="K1971" s="95">
        <v>1</v>
      </c>
      <c r="L1971" s="12">
        <v>0</v>
      </c>
      <c r="M1971" s="12">
        <v>0</v>
      </c>
      <c r="N1971" s="27">
        <f t="shared" si="188"/>
        <v>1</v>
      </c>
      <c r="O1971" s="29">
        <v>1</v>
      </c>
      <c r="P1971" s="125">
        <v>0</v>
      </c>
      <c r="Q1971" s="125">
        <v>0</v>
      </c>
      <c r="R1971" s="31">
        <f t="shared" si="189"/>
        <v>0</v>
      </c>
      <c r="S1971" s="14">
        <v>3285</v>
      </c>
      <c r="T1971" s="15">
        <v>9.5210000000000008</v>
      </c>
      <c r="U1971" s="15">
        <v>345.02678290095577</v>
      </c>
      <c r="V1971" s="33">
        <f t="shared" si="190"/>
        <v>0</v>
      </c>
      <c r="W1971" s="34">
        <v>0</v>
      </c>
      <c r="X1971" s="19">
        <v>0</v>
      </c>
      <c r="Y1971" s="36">
        <v>1</v>
      </c>
      <c r="Z1971" s="41">
        <v>0</v>
      </c>
      <c r="AA1971" s="5">
        <f t="shared" si="186"/>
        <v>4</v>
      </c>
      <c r="AB1971" s="5">
        <f t="shared" si="187"/>
        <v>1</v>
      </c>
    </row>
    <row r="1972" spans="1:28" customFormat="1" ht="15" customHeight="1">
      <c r="A1972" s="6">
        <v>12015</v>
      </c>
      <c r="B1972" s="5" t="s">
        <v>1017</v>
      </c>
      <c r="C1972" s="5" t="s">
        <v>13121</v>
      </c>
      <c r="D1972" s="5" t="s">
        <v>1018</v>
      </c>
      <c r="E1972" s="9" t="s">
        <v>11021</v>
      </c>
      <c r="F1972" s="111">
        <v>1</v>
      </c>
      <c r="G1972" s="111">
        <v>1</v>
      </c>
      <c r="H1972" s="109">
        <f t="shared" si="185"/>
        <v>1</v>
      </c>
      <c r="I1972" s="22">
        <v>1</v>
      </c>
      <c r="J1972" s="25">
        <v>0</v>
      </c>
      <c r="K1972" s="95">
        <v>1</v>
      </c>
      <c r="L1972" s="12">
        <v>0</v>
      </c>
      <c r="M1972" s="12">
        <v>0</v>
      </c>
      <c r="N1972" s="27">
        <f t="shared" si="188"/>
        <v>1</v>
      </c>
      <c r="O1972" s="29">
        <v>1</v>
      </c>
      <c r="P1972" s="125">
        <v>0</v>
      </c>
      <c r="Q1972" s="125">
        <v>0</v>
      </c>
      <c r="R1972" s="31">
        <f t="shared" si="189"/>
        <v>0</v>
      </c>
      <c r="S1972" s="14">
        <v>4267</v>
      </c>
      <c r="T1972" s="15">
        <v>7.0301</v>
      </c>
      <c r="U1972" s="15">
        <v>606.96149414659817</v>
      </c>
      <c r="V1972" s="33">
        <f t="shared" si="190"/>
        <v>0</v>
      </c>
      <c r="W1972" s="34">
        <v>0</v>
      </c>
      <c r="X1972" s="19">
        <v>1</v>
      </c>
      <c r="Y1972" s="36">
        <v>0</v>
      </c>
      <c r="Z1972" s="41">
        <v>0</v>
      </c>
      <c r="AA1972" s="5">
        <f t="shared" si="186"/>
        <v>4</v>
      </c>
      <c r="AB1972" s="5">
        <f t="shared" si="187"/>
        <v>1</v>
      </c>
    </row>
    <row r="1973" spans="1:28" customFormat="1" ht="15" customHeight="1">
      <c r="A1973" s="6">
        <v>12016</v>
      </c>
      <c r="B1973" s="5" t="s">
        <v>1053</v>
      </c>
      <c r="C1973" s="5" t="s">
        <v>13122</v>
      </c>
      <c r="D1973" s="5" t="s">
        <v>1054</v>
      </c>
      <c r="E1973" s="9" t="s">
        <v>11021</v>
      </c>
      <c r="F1973" s="111">
        <v>1</v>
      </c>
      <c r="G1973" s="111">
        <v>0</v>
      </c>
      <c r="H1973" s="109">
        <f t="shared" si="185"/>
        <v>1</v>
      </c>
      <c r="I1973" s="22">
        <v>0</v>
      </c>
      <c r="J1973" s="25">
        <v>0</v>
      </c>
      <c r="K1973" s="95">
        <v>1</v>
      </c>
      <c r="L1973" s="12">
        <v>0</v>
      </c>
      <c r="M1973" s="12">
        <v>0</v>
      </c>
      <c r="N1973" s="27">
        <f t="shared" si="188"/>
        <v>1</v>
      </c>
      <c r="O1973" s="29">
        <v>1</v>
      </c>
      <c r="P1973" s="125">
        <v>0</v>
      </c>
      <c r="Q1973" s="125">
        <v>0</v>
      </c>
      <c r="R1973" s="31">
        <f t="shared" si="189"/>
        <v>0</v>
      </c>
      <c r="S1973" s="14">
        <v>2119</v>
      </c>
      <c r="T1973" s="15">
        <v>4.0385999999999997</v>
      </c>
      <c r="U1973" s="15">
        <v>524.68677264398559</v>
      </c>
      <c r="V1973" s="33">
        <f t="shared" si="190"/>
        <v>0</v>
      </c>
      <c r="W1973" s="34">
        <v>0</v>
      </c>
      <c r="X1973" s="19">
        <v>0</v>
      </c>
      <c r="Y1973" s="36">
        <v>1</v>
      </c>
      <c r="Z1973" s="41">
        <v>0</v>
      </c>
      <c r="AA1973" s="5">
        <f t="shared" si="186"/>
        <v>4</v>
      </c>
      <c r="AB1973" s="5">
        <f t="shared" si="187"/>
        <v>1</v>
      </c>
    </row>
    <row r="1974" spans="1:28" customFormat="1" ht="15" customHeight="1">
      <c r="A1974" s="6">
        <v>12017</v>
      </c>
      <c r="B1974" s="5" t="s">
        <v>1269</v>
      </c>
      <c r="C1974" s="5" t="s">
        <v>13123</v>
      </c>
      <c r="D1974" s="5" t="s">
        <v>1270</v>
      </c>
      <c r="E1974" s="9" t="s">
        <v>11021</v>
      </c>
      <c r="F1974" s="111">
        <v>1</v>
      </c>
      <c r="G1974" s="111">
        <v>1</v>
      </c>
      <c r="H1974" s="109">
        <f t="shared" si="185"/>
        <v>1</v>
      </c>
      <c r="I1974" s="22">
        <v>0</v>
      </c>
      <c r="J1974" s="25">
        <v>0</v>
      </c>
      <c r="K1974" s="95">
        <v>1</v>
      </c>
      <c r="L1974" s="12">
        <v>0</v>
      </c>
      <c r="M1974" s="12">
        <v>0</v>
      </c>
      <c r="N1974" s="27">
        <f t="shared" si="188"/>
        <v>1</v>
      </c>
      <c r="O1974" s="29">
        <v>1</v>
      </c>
      <c r="P1974" s="125">
        <v>0</v>
      </c>
      <c r="Q1974" s="125">
        <v>0</v>
      </c>
      <c r="R1974" s="31">
        <f t="shared" si="189"/>
        <v>0</v>
      </c>
      <c r="S1974" s="14">
        <v>3362</v>
      </c>
      <c r="T1974" s="15">
        <v>6.8685</v>
      </c>
      <c r="U1974" s="15">
        <v>489.48096382033924</v>
      </c>
      <c r="V1974" s="33">
        <f t="shared" si="190"/>
        <v>0</v>
      </c>
      <c r="W1974" s="34">
        <v>0</v>
      </c>
      <c r="X1974" s="19">
        <v>0</v>
      </c>
      <c r="Y1974" s="36">
        <v>0</v>
      </c>
      <c r="Z1974" s="41">
        <v>0</v>
      </c>
      <c r="AA1974" s="5">
        <f t="shared" si="186"/>
        <v>3</v>
      </c>
      <c r="AB1974" s="5">
        <f t="shared" si="187"/>
        <v>1</v>
      </c>
    </row>
    <row r="1975" spans="1:28" customFormat="1" ht="15" customHeight="1">
      <c r="A1975" s="6">
        <v>12018</v>
      </c>
      <c r="B1975" s="5" t="s">
        <v>1271</v>
      </c>
      <c r="C1975" s="5" t="s">
        <v>13124</v>
      </c>
      <c r="D1975" s="5" t="s">
        <v>1272</v>
      </c>
      <c r="E1975" s="9" t="s">
        <v>11021</v>
      </c>
      <c r="F1975" s="111">
        <v>0</v>
      </c>
      <c r="G1975" s="111">
        <v>0</v>
      </c>
      <c r="H1975" s="109">
        <f t="shared" si="185"/>
        <v>0</v>
      </c>
      <c r="I1975" s="22">
        <v>0</v>
      </c>
      <c r="J1975" s="25">
        <v>0</v>
      </c>
      <c r="K1975" s="95">
        <v>1</v>
      </c>
      <c r="L1975" s="12">
        <v>0</v>
      </c>
      <c r="M1975" s="12">
        <v>0</v>
      </c>
      <c r="N1975" s="27">
        <f t="shared" si="188"/>
        <v>1</v>
      </c>
      <c r="O1975" s="29">
        <v>1</v>
      </c>
      <c r="P1975" s="125">
        <v>0</v>
      </c>
      <c r="Q1975" s="125">
        <v>0</v>
      </c>
      <c r="R1975" s="31">
        <f t="shared" si="189"/>
        <v>0</v>
      </c>
      <c r="S1975" s="14">
        <v>839</v>
      </c>
      <c r="T1975" s="15">
        <v>2.2925</v>
      </c>
      <c r="U1975" s="15">
        <v>365.97600872410032</v>
      </c>
      <c r="V1975" s="33">
        <f t="shared" si="190"/>
        <v>0</v>
      </c>
      <c r="W1975" s="34">
        <v>1</v>
      </c>
      <c r="X1975" s="19">
        <v>0</v>
      </c>
      <c r="Y1975" s="36">
        <v>0</v>
      </c>
      <c r="Z1975" s="41">
        <v>0</v>
      </c>
      <c r="AA1975" s="5">
        <f t="shared" si="186"/>
        <v>3</v>
      </c>
      <c r="AB1975" s="5">
        <f t="shared" si="187"/>
        <v>1</v>
      </c>
    </row>
    <row r="1976" spans="1:28" customFormat="1" ht="15" customHeight="1">
      <c r="A1976" s="6">
        <v>12019</v>
      </c>
      <c r="B1976" s="5" t="s">
        <v>1283</v>
      </c>
      <c r="C1976" s="5" t="s">
        <v>13125</v>
      </c>
      <c r="D1976" s="5" t="s">
        <v>1284</v>
      </c>
      <c r="E1976" s="9" t="s">
        <v>11021</v>
      </c>
      <c r="F1976" s="111">
        <v>1</v>
      </c>
      <c r="G1976" s="111">
        <v>1</v>
      </c>
      <c r="H1976" s="109">
        <f t="shared" si="185"/>
        <v>1</v>
      </c>
      <c r="I1976" s="22">
        <v>1</v>
      </c>
      <c r="J1976" s="25">
        <v>0</v>
      </c>
      <c r="K1976" s="95">
        <v>1</v>
      </c>
      <c r="L1976" s="12">
        <v>0</v>
      </c>
      <c r="M1976" s="12">
        <v>0</v>
      </c>
      <c r="N1976" s="27">
        <f t="shared" si="188"/>
        <v>1</v>
      </c>
      <c r="O1976" s="29">
        <v>1</v>
      </c>
      <c r="P1976" s="125">
        <v>0</v>
      </c>
      <c r="Q1976" s="125">
        <v>0</v>
      </c>
      <c r="R1976" s="31">
        <f t="shared" si="189"/>
        <v>0</v>
      </c>
      <c r="S1976" s="14">
        <v>1798</v>
      </c>
      <c r="T1976" s="15">
        <v>4.1821000000000002</v>
      </c>
      <c r="U1976" s="15">
        <v>429.9275483608713</v>
      </c>
      <c r="V1976" s="33">
        <f t="shared" si="190"/>
        <v>0</v>
      </c>
      <c r="W1976" s="34">
        <v>0</v>
      </c>
      <c r="X1976" s="19">
        <v>1</v>
      </c>
      <c r="Y1976" s="36">
        <v>0</v>
      </c>
      <c r="Z1976" s="41">
        <v>0</v>
      </c>
      <c r="AA1976" s="5">
        <f t="shared" si="186"/>
        <v>4</v>
      </c>
      <c r="AB1976" s="5">
        <f t="shared" si="187"/>
        <v>1</v>
      </c>
    </row>
    <row r="1977" spans="1:28" customFormat="1" ht="15" customHeight="1">
      <c r="A1977" s="6">
        <v>12020</v>
      </c>
      <c r="B1977" s="5" t="s">
        <v>1297</v>
      </c>
      <c r="C1977" s="5" t="s">
        <v>13126</v>
      </c>
      <c r="D1977" s="5" t="s">
        <v>1298</v>
      </c>
      <c r="E1977" s="9" t="s">
        <v>11021</v>
      </c>
      <c r="F1977" s="111">
        <v>1</v>
      </c>
      <c r="G1977" s="111">
        <v>1</v>
      </c>
      <c r="H1977" s="109">
        <f t="shared" si="185"/>
        <v>1</v>
      </c>
      <c r="I1977" s="22">
        <v>0</v>
      </c>
      <c r="J1977" s="25">
        <v>0</v>
      </c>
      <c r="K1977" s="95">
        <v>1</v>
      </c>
      <c r="L1977" s="12">
        <v>0</v>
      </c>
      <c r="M1977" s="12">
        <v>1</v>
      </c>
      <c r="N1977" s="27">
        <f t="shared" si="188"/>
        <v>1</v>
      </c>
      <c r="O1977" s="29">
        <v>1</v>
      </c>
      <c r="P1977" s="125">
        <v>0</v>
      </c>
      <c r="Q1977" s="125">
        <v>0</v>
      </c>
      <c r="R1977" s="31">
        <f t="shared" si="189"/>
        <v>0</v>
      </c>
      <c r="S1977" s="14">
        <v>1185</v>
      </c>
      <c r="T1977" s="15">
        <v>9.9534000000000002</v>
      </c>
      <c r="U1977" s="15">
        <v>119.05479534631382</v>
      </c>
      <c r="V1977" s="33">
        <f t="shared" si="190"/>
        <v>0</v>
      </c>
      <c r="W1977" s="34">
        <v>0</v>
      </c>
      <c r="X1977" s="19">
        <v>1</v>
      </c>
      <c r="Y1977" s="36">
        <v>0</v>
      </c>
      <c r="Z1977" s="41">
        <v>0</v>
      </c>
      <c r="AA1977" s="5">
        <f t="shared" si="186"/>
        <v>3</v>
      </c>
      <c r="AB1977" s="5">
        <f t="shared" si="187"/>
        <v>1</v>
      </c>
    </row>
    <row r="1978" spans="1:28" customFormat="1" ht="15" customHeight="1">
      <c r="A1978" s="6">
        <v>12021</v>
      </c>
      <c r="B1978" s="5" t="s">
        <v>1317</v>
      </c>
      <c r="C1978" s="5" t="s">
        <v>13127</v>
      </c>
      <c r="D1978" s="5" t="s">
        <v>1318</v>
      </c>
      <c r="E1978" s="9" t="s">
        <v>11021</v>
      </c>
      <c r="F1978" s="111">
        <v>0</v>
      </c>
      <c r="G1978" s="111">
        <v>1</v>
      </c>
      <c r="H1978" s="109">
        <f t="shared" si="185"/>
        <v>1</v>
      </c>
      <c r="I1978" s="22">
        <v>0</v>
      </c>
      <c r="J1978" s="25">
        <v>0</v>
      </c>
      <c r="K1978" s="95">
        <v>1</v>
      </c>
      <c r="L1978" s="12">
        <v>0</v>
      </c>
      <c r="M1978" s="12">
        <v>1</v>
      </c>
      <c r="N1978" s="27">
        <f t="shared" si="188"/>
        <v>1</v>
      </c>
      <c r="O1978" s="29">
        <v>1</v>
      </c>
      <c r="P1978" s="125">
        <v>0</v>
      </c>
      <c r="Q1978" s="125">
        <v>0</v>
      </c>
      <c r="R1978" s="31">
        <f t="shared" si="189"/>
        <v>0</v>
      </c>
      <c r="S1978" s="14">
        <v>873</v>
      </c>
      <c r="T1978" s="15">
        <v>6.3963999999999999</v>
      </c>
      <c r="U1978" s="15">
        <v>136.48302169970609</v>
      </c>
      <c r="V1978" s="33">
        <f t="shared" si="190"/>
        <v>0</v>
      </c>
      <c r="W1978" s="34">
        <v>0</v>
      </c>
      <c r="X1978" s="19">
        <v>1</v>
      </c>
      <c r="Y1978" s="36">
        <v>1</v>
      </c>
      <c r="Z1978" s="41">
        <v>0</v>
      </c>
      <c r="AA1978" s="5">
        <f t="shared" si="186"/>
        <v>4</v>
      </c>
      <c r="AB1978" s="5">
        <f t="shared" si="187"/>
        <v>1</v>
      </c>
    </row>
    <row r="1979" spans="1:28" customFormat="1" ht="15" customHeight="1">
      <c r="A1979" s="6">
        <v>12022</v>
      </c>
      <c r="B1979" s="5" t="s">
        <v>1322</v>
      </c>
      <c r="C1979" s="5" t="s">
        <v>13128</v>
      </c>
      <c r="D1979" s="5" t="s">
        <v>1323</v>
      </c>
      <c r="E1979" s="9" t="s">
        <v>11021</v>
      </c>
      <c r="F1979" s="111">
        <v>0</v>
      </c>
      <c r="G1979" s="111">
        <v>1</v>
      </c>
      <c r="H1979" s="109">
        <f t="shared" si="185"/>
        <v>1</v>
      </c>
      <c r="I1979" s="22">
        <v>1</v>
      </c>
      <c r="J1979" s="25">
        <v>0</v>
      </c>
      <c r="K1979" s="95">
        <v>1</v>
      </c>
      <c r="L1979" s="12">
        <v>0</v>
      </c>
      <c r="M1979" s="12">
        <v>1</v>
      </c>
      <c r="N1979" s="27">
        <f t="shared" si="188"/>
        <v>1</v>
      </c>
      <c r="O1979" s="29">
        <v>1</v>
      </c>
      <c r="P1979" s="125">
        <v>0</v>
      </c>
      <c r="Q1979" s="125">
        <v>0</v>
      </c>
      <c r="R1979" s="31">
        <f t="shared" si="189"/>
        <v>0</v>
      </c>
      <c r="S1979" s="14">
        <v>1250</v>
      </c>
      <c r="T1979" s="15">
        <v>6.1189999999999998</v>
      </c>
      <c r="U1979" s="15">
        <v>204.28174538323256</v>
      </c>
      <c r="V1979" s="33">
        <f t="shared" si="190"/>
        <v>0</v>
      </c>
      <c r="W1979" s="34">
        <v>0</v>
      </c>
      <c r="X1979" s="19">
        <v>1</v>
      </c>
      <c r="Y1979" s="36">
        <v>0</v>
      </c>
      <c r="Z1979" s="41">
        <v>0</v>
      </c>
      <c r="AA1979" s="5">
        <f t="shared" si="186"/>
        <v>4</v>
      </c>
      <c r="AB1979" s="5">
        <f t="shared" si="187"/>
        <v>1</v>
      </c>
    </row>
    <row r="1980" spans="1:28" customFormat="1" ht="15" customHeight="1">
      <c r="A1980" s="6">
        <v>12023</v>
      </c>
      <c r="B1980" s="5" t="s">
        <v>1354</v>
      </c>
      <c r="C1980" s="5" t="s">
        <v>13129</v>
      </c>
      <c r="D1980" s="5" t="s">
        <v>1355</v>
      </c>
      <c r="E1980" s="9" t="s">
        <v>11021</v>
      </c>
      <c r="F1980" s="111">
        <v>1</v>
      </c>
      <c r="G1980" s="111">
        <v>0</v>
      </c>
      <c r="H1980" s="109">
        <f t="shared" si="185"/>
        <v>1</v>
      </c>
      <c r="I1980" s="22">
        <v>0</v>
      </c>
      <c r="J1980" s="25">
        <v>0</v>
      </c>
      <c r="K1980" s="95">
        <v>1</v>
      </c>
      <c r="L1980" s="12">
        <v>0</v>
      </c>
      <c r="M1980" s="12">
        <v>0</v>
      </c>
      <c r="N1980" s="27">
        <f t="shared" si="188"/>
        <v>1</v>
      </c>
      <c r="O1980" s="29">
        <v>0</v>
      </c>
      <c r="P1980" s="125">
        <v>0</v>
      </c>
      <c r="Q1980" s="125">
        <v>0</v>
      </c>
      <c r="R1980" s="31">
        <f t="shared" si="189"/>
        <v>0</v>
      </c>
      <c r="S1980" s="14">
        <v>1030</v>
      </c>
      <c r="T1980" s="15">
        <v>1.62</v>
      </c>
      <c r="U1980" s="15">
        <v>635.80246913580243</v>
      </c>
      <c r="V1980" s="33">
        <f t="shared" si="190"/>
        <v>0</v>
      </c>
      <c r="W1980" s="34">
        <v>0</v>
      </c>
      <c r="X1980" s="19">
        <v>0</v>
      </c>
      <c r="Y1980" s="36">
        <v>0</v>
      </c>
      <c r="Z1980" s="41">
        <v>0</v>
      </c>
      <c r="AA1980" s="5">
        <f t="shared" si="186"/>
        <v>2</v>
      </c>
      <c r="AB1980" s="5">
        <f t="shared" si="187"/>
        <v>1</v>
      </c>
    </row>
    <row r="1981" spans="1:28" customFormat="1" ht="15" customHeight="1">
      <c r="A1981" s="6">
        <v>12024</v>
      </c>
      <c r="B1981" s="5" t="s">
        <v>1360</v>
      </c>
      <c r="C1981" s="5" t="s">
        <v>13130</v>
      </c>
      <c r="D1981" s="5" t="s">
        <v>1361</v>
      </c>
      <c r="E1981" s="9" t="s">
        <v>11021</v>
      </c>
      <c r="F1981" s="111">
        <v>1</v>
      </c>
      <c r="G1981" s="111">
        <v>1</v>
      </c>
      <c r="H1981" s="109">
        <f t="shared" si="185"/>
        <v>1</v>
      </c>
      <c r="I1981" s="22">
        <v>1</v>
      </c>
      <c r="J1981" s="25">
        <v>0</v>
      </c>
      <c r="K1981" s="95">
        <v>1</v>
      </c>
      <c r="L1981" s="12">
        <v>0</v>
      </c>
      <c r="M1981" s="12">
        <v>0</v>
      </c>
      <c r="N1981" s="27">
        <f t="shared" si="188"/>
        <v>1</v>
      </c>
      <c r="O1981" s="29">
        <v>1</v>
      </c>
      <c r="P1981" s="125">
        <v>0</v>
      </c>
      <c r="Q1981" s="125">
        <v>0</v>
      </c>
      <c r="R1981" s="31">
        <f t="shared" si="189"/>
        <v>0</v>
      </c>
      <c r="S1981" s="14">
        <v>1208</v>
      </c>
      <c r="T1981" s="15">
        <v>5.9058999999999999</v>
      </c>
      <c r="U1981" s="15">
        <v>204.54122149037403</v>
      </c>
      <c r="V1981" s="33">
        <f t="shared" si="190"/>
        <v>0</v>
      </c>
      <c r="W1981" s="34">
        <v>0</v>
      </c>
      <c r="X1981" s="19">
        <v>1</v>
      </c>
      <c r="Y1981" s="36">
        <v>0</v>
      </c>
      <c r="Z1981" s="41">
        <v>0</v>
      </c>
      <c r="AA1981" s="5">
        <f t="shared" si="186"/>
        <v>4</v>
      </c>
      <c r="AB1981" s="5">
        <f t="shared" si="187"/>
        <v>1</v>
      </c>
    </row>
    <row r="1982" spans="1:28" customFormat="1" ht="15" customHeight="1">
      <c r="A1982" s="6">
        <v>12025</v>
      </c>
      <c r="B1982" s="5" t="s">
        <v>1390</v>
      </c>
      <c r="C1982" s="5" t="s">
        <v>13131</v>
      </c>
      <c r="D1982" s="5" t="s">
        <v>1391</v>
      </c>
      <c r="E1982" s="9" t="s">
        <v>11021</v>
      </c>
      <c r="F1982" s="111">
        <v>1</v>
      </c>
      <c r="G1982" s="111">
        <v>1</v>
      </c>
      <c r="H1982" s="109">
        <f t="shared" si="185"/>
        <v>1</v>
      </c>
      <c r="I1982" s="22">
        <v>0</v>
      </c>
      <c r="J1982" s="25">
        <v>0</v>
      </c>
      <c r="K1982" s="95">
        <v>1</v>
      </c>
      <c r="L1982" s="12">
        <v>0</v>
      </c>
      <c r="M1982" s="12">
        <v>0</v>
      </c>
      <c r="N1982" s="27">
        <f t="shared" si="188"/>
        <v>1</v>
      </c>
      <c r="O1982" s="29">
        <v>1</v>
      </c>
      <c r="P1982" s="125">
        <v>0</v>
      </c>
      <c r="Q1982" s="125">
        <v>0</v>
      </c>
      <c r="R1982" s="31">
        <f t="shared" si="189"/>
        <v>0</v>
      </c>
      <c r="S1982" s="14">
        <v>3115</v>
      </c>
      <c r="T1982" s="15">
        <v>2.5045999999999999</v>
      </c>
      <c r="U1982" s="15">
        <v>1243.7115707098937</v>
      </c>
      <c r="V1982" s="33">
        <f t="shared" si="190"/>
        <v>0</v>
      </c>
      <c r="W1982" s="34">
        <v>0</v>
      </c>
      <c r="X1982" s="19">
        <v>0</v>
      </c>
      <c r="Y1982" s="36">
        <v>1</v>
      </c>
      <c r="Z1982" s="41">
        <v>0</v>
      </c>
      <c r="AA1982" s="5">
        <f t="shared" si="186"/>
        <v>4</v>
      </c>
      <c r="AB1982" s="5">
        <f t="shared" si="187"/>
        <v>1</v>
      </c>
    </row>
    <row r="1983" spans="1:28" customFormat="1" ht="15" customHeight="1">
      <c r="A1983" s="6">
        <v>12027</v>
      </c>
      <c r="B1983" s="5" t="s">
        <v>1446</v>
      </c>
      <c r="C1983" s="5" t="s">
        <v>13132</v>
      </c>
      <c r="D1983" s="5" t="s">
        <v>1447</v>
      </c>
      <c r="E1983" s="9" t="s">
        <v>11021</v>
      </c>
      <c r="F1983" s="111">
        <v>1</v>
      </c>
      <c r="G1983" s="111">
        <v>1</v>
      </c>
      <c r="H1983" s="109">
        <f t="shared" si="185"/>
        <v>1</v>
      </c>
      <c r="I1983" s="22">
        <v>1</v>
      </c>
      <c r="J1983" s="25">
        <v>0</v>
      </c>
      <c r="K1983" s="95">
        <v>1</v>
      </c>
      <c r="L1983" s="12">
        <v>0</v>
      </c>
      <c r="M1983" s="12">
        <v>0</v>
      </c>
      <c r="N1983" s="27">
        <f t="shared" si="188"/>
        <v>1</v>
      </c>
      <c r="O1983" s="29">
        <v>1</v>
      </c>
      <c r="P1983" s="125">
        <v>0</v>
      </c>
      <c r="Q1983" s="125">
        <v>0</v>
      </c>
      <c r="R1983" s="31">
        <f t="shared" si="189"/>
        <v>0</v>
      </c>
      <c r="S1983" s="14">
        <v>1867</v>
      </c>
      <c r="T1983" s="15">
        <v>10.272</v>
      </c>
      <c r="U1983" s="15">
        <v>181.756230529595</v>
      </c>
      <c r="V1983" s="33">
        <f t="shared" si="190"/>
        <v>0</v>
      </c>
      <c r="W1983" s="34">
        <v>0</v>
      </c>
      <c r="X1983" s="19">
        <v>1</v>
      </c>
      <c r="Y1983" s="36">
        <v>0</v>
      </c>
      <c r="Z1983" s="41">
        <v>0</v>
      </c>
      <c r="AA1983" s="5">
        <f t="shared" si="186"/>
        <v>4</v>
      </c>
      <c r="AB1983" s="5">
        <f t="shared" si="187"/>
        <v>1</v>
      </c>
    </row>
    <row r="1984" spans="1:28" customFormat="1" ht="15" customHeight="1">
      <c r="A1984" s="6">
        <v>12143</v>
      </c>
      <c r="B1984" s="5" t="s">
        <v>16742</v>
      </c>
      <c r="C1984" s="5" t="s">
        <v>16747</v>
      </c>
      <c r="D1984" s="5" t="s">
        <v>16743</v>
      </c>
      <c r="E1984" s="9" t="s">
        <v>11021</v>
      </c>
      <c r="F1984" s="111">
        <v>0</v>
      </c>
      <c r="G1984" s="111">
        <v>0</v>
      </c>
      <c r="H1984" s="109">
        <v>0</v>
      </c>
      <c r="I1984" s="22">
        <v>0</v>
      </c>
      <c r="J1984" s="25">
        <v>0</v>
      </c>
      <c r="K1984" s="95">
        <v>1</v>
      </c>
      <c r="L1984" s="12">
        <v>0</v>
      </c>
      <c r="M1984" s="12">
        <v>0</v>
      </c>
      <c r="N1984" s="27">
        <f t="shared" si="188"/>
        <v>1</v>
      </c>
      <c r="O1984" s="29">
        <v>1</v>
      </c>
      <c r="P1984" s="125">
        <v>0</v>
      </c>
      <c r="Q1984" s="125">
        <v>0</v>
      </c>
      <c r="R1984" s="31">
        <f t="shared" si="189"/>
        <v>0</v>
      </c>
      <c r="S1984" s="14">
        <v>2590</v>
      </c>
      <c r="T1984" s="15">
        <v>8.2455999999999996</v>
      </c>
      <c r="U1984" s="15">
        <v>314.106917628796</v>
      </c>
      <c r="V1984" s="33">
        <f t="shared" si="190"/>
        <v>0</v>
      </c>
      <c r="W1984" s="34">
        <v>0</v>
      </c>
      <c r="X1984" s="19"/>
      <c r="Y1984" s="36">
        <v>0</v>
      </c>
      <c r="Z1984" s="41">
        <v>1</v>
      </c>
      <c r="AA1984" s="5">
        <f t="shared" ref="AA1984:AA1985" si="191">H1984+I1984+J1984+N1984+O1984+R1984+V1984+W1984+Y1984+Z1984</f>
        <v>3</v>
      </c>
      <c r="AB1984" s="5">
        <f t="shared" ref="AB1984:AB1985" si="192">IF(AA1984&gt;0,1,0)</f>
        <v>1</v>
      </c>
    </row>
    <row r="1985" spans="1:28" customFormat="1" ht="15" customHeight="1">
      <c r="A1985" s="6">
        <v>12030</v>
      </c>
      <c r="B1985" s="5" t="s">
        <v>1741</v>
      </c>
      <c r="C1985" s="5" t="s">
        <v>13133</v>
      </c>
      <c r="D1985" s="5" t="s">
        <v>1742</v>
      </c>
      <c r="E1985" s="9" t="s">
        <v>11021</v>
      </c>
      <c r="F1985" s="111">
        <v>0</v>
      </c>
      <c r="G1985" s="111">
        <v>1</v>
      </c>
      <c r="H1985" s="109">
        <f t="shared" si="185"/>
        <v>1</v>
      </c>
      <c r="I1985" s="22">
        <v>1</v>
      </c>
      <c r="J1985" s="25">
        <v>0</v>
      </c>
      <c r="K1985" s="95">
        <v>1</v>
      </c>
      <c r="L1985" s="12">
        <v>0</v>
      </c>
      <c r="M1985" s="12">
        <v>0</v>
      </c>
      <c r="N1985" s="27">
        <f t="shared" si="188"/>
        <v>1</v>
      </c>
      <c r="O1985" s="29">
        <v>1</v>
      </c>
      <c r="P1985" s="125">
        <v>0</v>
      </c>
      <c r="Q1985" s="125">
        <v>0</v>
      </c>
      <c r="R1985" s="31">
        <f t="shared" si="189"/>
        <v>0</v>
      </c>
      <c r="S1985" s="14">
        <v>4569</v>
      </c>
      <c r="T1985" s="15">
        <v>9.1334999999999997</v>
      </c>
      <c r="U1985" s="15">
        <v>500.24634586960093</v>
      </c>
      <c r="V1985" s="33">
        <f t="shared" si="190"/>
        <v>0</v>
      </c>
      <c r="W1985" s="34">
        <v>0</v>
      </c>
      <c r="X1985" s="19">
        <v>1</v>
      </c>
      <c r="Y1985" s="36">
        <v>0</v>
      </c>
      <c r="Z1985" s="41">
        <v>0</v>
      </c>
      <c r="AA1985" s="5">
        <f t="shared" si="191"/>
        <v>4</v>
      </c>
      <c r="AB1985" s="5">
        <f t="shared" si="192"/>
        <v>1</v>
      </c>
    </row>
    <row r="1986" spans="1:28" customFormat="1" ht="15" customHeight="1">
      <c r="A1986" s="6">
        <v>12031</v>
      </c>
      <c r="B1986" s="5" t="s">
        <v>1843</v>
      </c>
      <c r="C1986" s="5" t="s">
        <v>13134</v>
      </c>
      <c r="D1986" s="5" t="s">
        <v>1844</v>
      </c>
      <c r="E1986" s="9" t="s">
        <v>11021</v>
      </c>
      <c r="F1986" s="111">
        <v>0</v>
      </c>
      <c r="G1986" s="111">
        <v>1</v>
      </c>
      <c r="H1986" s="109">
        <f t="shared" si="185"/>
        <v>1</v>
      </c>
      <c r="I1986" s="22">
        <v>1</v>
      </c>
      <c r="J1986" s="25">
        <v>0</v>
      </c>
      <c r="K1986" s="95">
        <v>1</v>
      </c>
      <c r="L1986" s="12">
        <v>0</v>
      </c>
      <c r="M1986" s="12">
        <v>0</v>
      </c>
      <c r="N1986" s="27">
        <f t="shared" si="188"/>
        <v>1</v>
      </c>
      <c r="O1986" s="29">
        <v>1</v>
      </c>
      <c r="P1986" s="125">
        <v>0</v>
      </c>
      <c r="Q1986" s="125">
        <v>0</v>
      </c>
      <c r="R1986" s="31">
        <f t="shared" si="189"/>
        <v>0</v>
      </c>
      <c r="S1986" s="14">
        <v>2612</v>
      </c>
      <c r="T1986" s="15">
        <v>5.1270000000000007</v>
      </c>
      <c r="U1986" s="15">
        <v>509.45972303491311</v>
      </c>
      <c r="V1986" s="33">
        <f t="shared" si="190"/>
        <v>0</v>
      </c>
      <c r="W1986" s="34">
        <v>1</v>
      </c>
      <c r="X1986" s="19">
        <v>0</v>
      </c>
      <c r="Y1986" s="36">
        <v>1</v>
      </c>
      <c r="Z1986" s="41">
        <v>0</v>
      </c>
      <c r="AA1986" s="5">
        <f t="shared" si="186"/>
        <v>6</v>
      </c>
      <c r="AB1986" s="5">
        <f t="shared" si="187"/>
        <v>1</v>
      </c>
    </row>
    <row r="1987" spans="1:28" customFormat="1" ht="15" customHeight="1">
      <c r="A1987" s="6">
        <v>12035</v>
      </c>
      <c r="B1987" s="5" t="s">
        <v>1917</v>
      </c>
      <c r="C1987" s="5" t="s">
        <v>13135</v>
      </c>
      <c r="D1987" s="5" t="s">
        <v>1918</v>
      </c>
      <c r="E1987" s="9" t="s">
        <v>11021</v>
      </c>
      <c r="F1987" s="111">
        <v>0</v>
      </c>
      <c r="G1987" s="111">
        <v>1</v>
      </c>
      <c r="H1987" s="109">
        <f t="shared" si="185"/>
        <v>1</v>
      </c>
      <c r="I1987" s="22">
        <v>0</v>
      </c>
      <c r="J1987" s="25">
        <v>0</v>
      </c>
      <c r="K1987" s="95">
        <v>1</v>
      </c>
      <c r="L1987" s="12">
        <v>0</v>
      </c>
      <c r="M1987" s="12">
        <v>0</v>
      </c>
      <c r="N1987" s="27">
        <f t="shared" si="188"/>
        <v>1</v>
      </c>
      <c r="O1987" s="29">
        <v>1</v>
      </c>
      <c r="P1987" s="125">
        <v>0</v>
      </c>
      <c r="Q1987" s="125">
        <v>0</v>
      </c>
      <c r="R1987" s="31">
        <f t="shared" si="189"/>
        <v>0</v>
      </c>
      <c r="S1987" s="14">
        <v>4940</v>
      </c>
      <c r="T1987" s="15">
        <v>5.7495000000000003</v>
      </c>
      <c r="U1987" s="15">
        <v>859.20514827376292</v>
      </c>
      <c r="V1987" s="33">
        <f t="shared" si="190"/>
        <v>0</v>
      </c>
      <c r="W1987" s="34">
        <v>0</v>
      </c>
      <c r="X1987" s="19">
        <v>0</v>
      </c>
      <c r="Y1987" s="36">
        <v>0</v>
      </c>
      <c r="Z1987" s="41">
        <v>0</v>
      </c>
      <c r="AA1987" s="5">
        <f t="shared" si="186"/>
        <v>3</v>
      </c>
      <c r="AB1987" s="5">
        <f t="shared" si="187"/>
        <v>1</v>
      </c>
    </row>
    <row r="1988" spans="1:28" customFormat="1" ht="15" customHeight="1">
      <c r="A1988" s="6">
        <v>12036</v>
      </c>
      <c r="B1988" s="5" t="s">
        <v>2005</v>
      </c>
      <c r="C1988" s="5" t="s">
        <v>13136</v>
      </c>
      <c r="D1988" s="5" t="s">
        <v>2006</v>
      </c>
      <c r="E1988" s="9" t="s">
        <v>11021</v>
      </c>
      <c r="F1988" s="111">
        <v>1</v>
      </c>
      <c r="G1988" s="111">
        <v>0</v>
      </c>
      <c r="H1988" s="109">
        <f t="shared" si="185"/>
        <v>1</v>
      </c>
      <c r="I1988" s="22">
        <v>0</v>
      </c>
      <c r="J1988" s="25">
        <v>0</v>
      </c>
      <c r="K1988" s="95">
        <v>1</v>
      </c>
      <c r="L1988" s="12">
        <v>0</v>
      </c>
      <c r="M1988" s="12">
        <v>0</v>
      </c>
      <c r="N1988" s="27">
        <f t="shared" si="188"/>
        <v>1</v>
      </c>
      <c r="O1988" s="29">
        <v>1</v>
      </c>
      <c r="P1988" s="125">
        <v>0</v>
      </c>
      <c r="Q1988" s="125">
        <v>0</v>
      </c>
      <c r="R1988" s="31">
        <f t="shared" si="189"/>
        <v>0</v>
      </c>
      <c r="S1988" s="14">
        <v>2652</v>
      </c>
      <c r="T1988" s="15">
        <v>10.587999999999999</v>
      </c>
      <c r="U1988" s="15">
        <v>250.4722327162826</v>
      </c>
      <c r="V1988" s="33">
        <f t="shared" si="190"/>
        <v>0</v>
      </c>
      <c r="W1988" s="34">
        <v>0</v>
      </c>
      <c r="X1988" s="19">
        <v>0</v>
      </c>
      <c r="Y1988" s="36">
        <v>1</v>
      </c>
      <c r="Z1988" s="41">
        <v>0</v>
      </c>
      <c r="AA1988" s="5">
        <f t="shared" si="186"/>
        <v>4</v>
      </c>
      <c r="AB1988" s="5">
        <f t="shared" si="187"/>
        <v>1</v>
      </c>
    </row>
    <row r="1989" spans="1:28" customFormat="1" ht="15" customHeight="1">
      <c r="A1989" s="6">
        <v>12037</v>
      </c>
      <c r="B1989" s="5" t="s">
        <v>2055</v>
      </c>
      <c r="C1989" s="5" t="s">
        <v>13137</v>
      </c>
      <c r="D1989" s="5" t="s">
        <v>2056</v>
      </c>
      <c r="E1989" s="9" t="s">
        <v>11021</v>
      </c>
      <c r="F1989" s="111">
        <v>0</v>
      </c>
      <c r="G1989" s="111">
        <v>1</v>
      </c>
      <c r="H1989" s="109">
        <f t="shared" ref="H1989:H2051" si="193">IF(OR(F1989=1,G1989=1)=TRUE,1,0)</f>
        <v>1</v>
      </c>
      <c r="I1989" s="22">
        <v>1</v>
      </c>
      <c r="J1989" s="25">
        <v>0</v>
      </c>
      <c r="K1989" s="95">
        <v>1</v>
      </c>
      <c r="L1989" s="12">
        <v>0</v>
      </c>
      <c r="M1989" s="12">
        <v>0</v>
      </c>
      <c r="N1989" s="27">
        <f t="shared" si="188"/>
        <v>1</v>
      </c>
      <c r="O1989" s="29">
        <v>1</v>
      </c>
      <c r="P1989" s="125">
        <v>0</v>
      </c>
      <c r="Q1989" s="125">
        <v>0</v>
      </c>
      <c r="R1989" s="31">
        <f t="shared" si="189"/>
        <v>0</v>
      </c>
      <c r="S1989" s="14">
        <v>1304</v>
      </c>
      <c r="T1989" s="15">
        <v>7.3228999999999997</v>
      </c>
      <c r="U1989" s="15">
        <v>178.07152903904191</v>
      </c>
      <c r="V1989" s="33">
        <f t="shared" si="190"/>
        <v>0</v>
      </c>
      <c r="W1989" s="34">
        <v>1</v>
      </c>
      <c r="X1989" s="19">
        <v>1</v>
      </c>
      <c r="Y1989" s="36">
        <v>1</v>
      </c>
      <c r="Z1989" s="41">
        <v>0</v>
      </c>
      <c r="AA1989" s="5">
        <f t="shared" ref="AA1989:AA2051" si="194">H1989+I1989+J1989+N1989+O1989+R1989+V1989+W1989+Y1989+Z1989</f>
        <v>6</v>
      </c>
      <c r="AB1989" s="5">
        <f t="shared" ref="AB1989:AB2051" si="195">IF(AA1989&gt;0,1,0)</f>
        <v>1</v>
      </c>
    </row>
    <row r="1990" spans="1:28" customFormat="1" ht="15" customHeight="1">
      <c r="A1990" s="6">
        <v>12038</v>
      </c>
      <c r="B1990" s="5" t="s">
        <v>2083</v>
      </c>
      <c r="C1990" s="5" t="s">
        <v>13138</v>
      </c>
      <c r="D1990" s="5" t="s">
        <v>2084</v>
      </c>
      <c r="E1990" s="9" t="s">
        <v>11021</v>
      </c>
      <c r="F1990" s="111">
        <v>0</v>
      </c>
      <c r="G1990" s="111">
        <v>1</v>
      </c>
      <c r="H1990" s="109">
        <f t="shared" si="193"/>
        <v>1</v>
      </c>
      <c r="I1990" s="22">
        <v>0</v>
      </c>
      <c r="J1990" s="25">
        <v>0</v>
      </c>
      <c r="K1990" s="95">
        <v>1</v>
      </c>
      <c r="L1990" s="12">
        <v>0</v>
      </c>
      <c r="M1990" s="12">
        <v>0</v>
      </c>
      <c r="N1990" s="27">
        <f t="shared" si="188"/>
        <v>1</v>
      </c>
      <c r="O1990" s="29">
        <v>1</v>
      </c>
      <c r="P1990" s="125">
        <v>0</v>
      </c>
      <c r="Q1990" s="125">
        <v>0</v>
      </c>
      <c r="R1990" s="31">
        <f t="shared" si="189"/>
        <v>0</v>
      </c>
      <c r="S1990" s="14">
        <v>3865</v>
      </c>
      <c r="T1990" s="15">
        <v>4.0455000000000005</v>
      </c>
      <c r="U1990" s="15">
        <v>955.38252379186736</v>
      </c>
      <c r="V1990" s="33">
        <f t="shared" si="190"/>
        <v>0</v>
      </c>
      <c r="W1990" s="34">
        <v>0</v>
      </c>
      <c r="X1990" s="19">
        <v>0</v>
      </c>
      <c r="Y1990" s="36">
        <v>0</v>
      </c>
      <c r="Z1990" s="41">
        <v>0</v>
      </c>
      <c r="AA1990" s="5">
        <f t="shared" si="194"/>
        <v>3</v>
      </c>
      <c r="AB1990" s="5">
        <f t="shared" si="195"/>
        <v>1</v>
      </c>
    </row>
    <row r="1991" spans="1:28" customFormat="1" ht="15" customHeight="1">
      <c r="A1991" s="6">
        <v>12041</v>
      </c>
      <c r="B1991" s="5" t="s">
        <v>2133</v>
      </c>
      <c r="C1991" s="5" t="s">
        <v>13139</v>
      </c>
      <c r="D1991" s="5" t="s">
        <v>2134</v>
      </c>
      <c r="E1991" s="9" t="s">
        <v>11021</v>
      </c>
      <c r="F1991" s="111">
        <v>0</v>
      </c>
      <c r="G1991" s="111">
        <v>1</v>
      </c>
      <c r="H1991" s="109">
        <f t="shared" si="193"/>
        <v>1</v>
      </c>
      <c r="I1991" s="22">
        <v>1</v>
      </c>
      <c r="J1991" s="25">
        <v>0</v>
      </c>
      <c r="K1991" s="95">
        <v>1</v>
      </c>
      <c r="L1991" s="12">
        <v>0</v>
      </c>
      <c r="M1991" s="12">
        <v>0</v>
      </c>
      <c r="N1991" s="27">
        <f t="shared" ref="N1991:N2054" si="196">IF((K1991+L1991+M1991)&gt;0,1,0)</f>
        <v>1</v>
      </c>
      <c r="O1991" s="29">
        <v>1</v>
      </c>
      <c r="P1991" s="125">
        <v>0</v>
      </c>
      <c r="Q1991" s="125">
        <v>0</v>
      </c>
      <c r="R1991" s="31">
        <f t="shared" ref="R1991:R2054" si="197">IF(OR(P1991=1,Q1991=1)=TRUE,1,0)</f>
        <v>0</v>
      </c>
      <c r="S1991" s="14">
        <v>665</v>
      </c>
      <c r="T1991" s="15">
        <v>3.9548000000000001</v>
      </c>
      <c r="U1991" s="15">
        <v>168.15009608576918</v>
      </c>
      <c r="V1991" s="33">
        <f t="shared" ref="V1991:V2054" si="198">IF(U1991&lt;=80,1,0)</f>
        <v>0</v>
      </c>
      <c r="W1991" s="34">
        <v>0</v>
      </c>
      <c r="X1991" s="19">
        <v>1</v>
      </c>
      <c r="Y1991" s="36">
        <v>1</v>
      </c>
      <c r="Z1991" s="41">
        <v>0</v>
      </c>
      <c r="AA1991" s="5">
        <f t="shared" si="194"/>
        <v>5</v>
      </c>
      <c r="AB1991" s="5">
        <f t="shared" si="195"/>
        <v>1</v>
      </c>
    </row>
    <row r="1992" spans="1:28" customFormat="1" ht="15" customHeight="1">
      <c r="A1992" s="6">
        <v>12043</v>
      </c>
      <c r="B1992" s="5" t="s">
        <v>2329</v>
      </c>
      <c r="C1992" s="5" t="s">
        <v>13140</v>
      </c>
      <c r="D1992" s="5" t="s">
        <v>2330</v>
      </c>
      <c r="E1992" s="9" t="s">
        <v>11021</v>
      </c>
      <c r="F1992" s="111">
        <v>1</v>
      </c>
      <c r="G1992" s="111">
        <v>0</v>
      </c>
      <c r="H1992" s="109">
        <f t="shared" si="193"/>
        <v>1</v>
      </c>
      <c r="I1992" s="22">
        <v>0</v>
      </c>
      <c r="J1992" s="25">
        <v>0</v>
      </c>
      <c r="K1992" s="95">
        <v>1</v>
      </c>
      <c r="L1992" s="12">
        <v>0</v>
      </c>
      <c r="M1992" s="12">
        <v>1</v>
      </c>
      <c r="N1992" s="27">
        <f t="shared" si="196"/>
        <v>1</v>
      </c>
      <c r="O1992" s="29">
        <v>1</v>
      </c>
      <c r="P1992" s="125">
        <v>0</v>
      </c>
      <c r="Q1992" s="125">
        <v>0</v>
      </c>
      <c r="R1992" s="31">
        <f t="shared" si="197"/>
        <v>0</v>
      </c>
      <c r="S1992" s="14">
        <v>530</v>
      </c>
      <c r="T1992" s="15">
        <v>6.9824999999999999</v>
      </c>
      <c r="U1992" s="15">
        <v>75.904045828857861</v>
      </c>
      <c r="V1992" s="33">
        <f t="shared" si="198"/>
        <v>1</v>
      </c>
      <c r="W1992" s="34">
        <v>1</v>
      </c>
      <c r="X1992" s="19">
        <v>1</v>
      </c>
      <c r="Y1992" s="36">
        <v>1</v>
      </c>
      <c r="Z1992" s="41">
        <v>0</v>
      </c>
      <c r="AA1992" s="5">
        <f t="shared" si="194"/>
        <v>6</v>
      </c>
      <c r="AB1992" s="5">
        <f t="shared" si="195"/>
        <v>1</v>
      </c>
    </row>
    <row r="1993" spans="1:28" customFormat="1" ht="15" customHeight="1">
      <c r="A1993" s="6">
        <v>12044</v>
      </c>
      <c r="B1993" s="5" t="s">
        <v>2419</v>
      </c>
      <c r="C1993" s="5" t="s">
        <v>13141</v>
      </c>
      <c r="D1993" s="5" t="s">
        <v>2420</v>
      </c>
      <c r="E1993" s="9" t="s">
        <v>11021</v>
      </c>
      <c r="F1993" s="111">
        <v>1</v>
      </c>
      <c r="G1993" s="111">
        <v>1</v>
      </c>
      <c r="H1993" s="109">
        <f t="shared" si="193"/>
        <v>1</v>
      </c>
      <c r="I1993" s="22">
        <v>0</v>
      </c>
      <c r="J1993" s="25">
        <v>0</v>
      </c>
      <c r="K1993" s="95">
        <v>1</v>
      </c>
      <c r="L1993" s="12">
        <v>0</v>
      </c>
      <c r="M1993" s="12">
        <v>0</v>
      </c>
      <c r="N1993" s="27">
        <f t="shared" si="196"/>
        <v>1</v>
      </c>
      <c r="O1993" s="29">
        <v>1</v>
      </c>
      <c r="P1993" s="125">
        <v>0</v>
      </c>
      <c r="Q1993" s="125">
        <v>0</v>
      </c>
      <c r="R1993" s="31">
        <f t="shared" si="197"/>
        <v>0</v>
      </c>
      <c r="S1993" s="14">
        <v>1281</v>
      </c>
      <c r="T1993" s="15">
        <v>3.7508999999999997</v>
      </c>
      <c r="U1993" s="15">
        <v>341.51803567143889</v>
      </c>
      <c r="V1993" s="33">
        <f t="shared" si="198"/>
        <v>0</v>
      </c>
      <c r="W1993" s="34">
        <v>0</v>
      </c>
      <c r="X1993" s="19">
        <v>0</v>
      </c>
      <c r="Y1993" s="36">
        <v>0</v>
      </c>
      <c r="Z1993" s="41">
        <v>0</v>
      </c>
      <c r="AA1993" s="5">
        <f t="shared" si="194"/>
        <v>3</v>
      </c>
      <c r="AB1993" s="5">
        <f t="shared" si="195"/>
        <v>1</v>
      </c>
    </row>
    <row r="1994" spans="1:28" customFormat="1" ht="15" customHeight="1">
      <c r="A1994" s="6">
        <v>12045</v>
      </c>
      <c r="B1994" s="5" t="s">
        <v>2425</v>
      </c>
      <c r="C1994" s="5" t="s">
        <v>13142</v>
      </c>
      <c r="D1994" s="5" t="s">
        <v>2426</v>
      </c>
      <c r="E1994" s="9" t="s">
        <v>11021</v>
      </c>
      <c r="F1994" s="111">
        <v>1</v>
      </c>
      <c r="G1994" s="111">
        <v>1</v>
      </c>
      <c r="H1994" s="109">
        <f t="shared" si="193"/>
        <v>1</v>
      </c>
      <c r="I1994" s="22">
        <v>1</v>
      </c>
      <c r="J1994" s="25">
        <v>0</v>
      </c>
      <c r="K1994" s="95">
        <v>1</v>
      </c>
      <c r="L1994" s="12">
        <v>0</v>
      </c>
      <c r="M1994" s="12">
        <v>0</v>
      </c>
      <c r="N1994" s="27">
        <f t="shared" si="196"/>
        <v>1</v>
      </c>
      <c r="O1994" s="29">
        <v>1</v>
      </c>
      <c r="P1994" s="125">
        <v>0</v>
      </c>
      <c r="Q1994" s="125">
        <v>0</v>
      </c>
      <c r="R1994" s="31">
        <f t="shared" si="197"/>
        <v>0</v>
      </c>
      <c r="S1994" s="14">
        <v>2000</v>
      </c>
      <c r="T1994" s="15">
        <v>20.787800000000001</v>
      </c>
      <c r="U1994" s="15">
        <v>96.210277181808564</v>
      </c>
      <c r="V1994" s="33">
        <f t="shared" si="198"/>
        <v>0</v>
      </c>
      <c r="W1994" s="34">
        <v>0</v>
      </c>
      <c r="X1994" s="19">
        <v>1</v>
      </c>
      <c r="Y1994" s="36">
        <v>0</v>
      </c>
      <c r="Z1994" s="41">
        <v>0</v>
      </c>
      <c r="AA1994" s="5">
        <f t="shared" si="194"/>
        <v>4</v>
      </c>
      <c r="AB1994" s="5">
        <f t="shared" si="195"/>
        <v>1</v>
      </c>
    </row>
    <row r="1995" spans="1:28" customFormat="1" ht="15" customHeight="1">
      <c r="A1995" s="6">
        <v>12049</v>
      </c>
      <c r="B1995" s="5" t="s">
        <v>2560</v>
      </c>
      <c r="C1995" s="5" t="s">
        <v>13143</v>
      </c>
      <c r="D1995" s="5" t="s">
        <v>2561</v>
      </c>
      <c r="E1995" s="9" t="s">
        <v>11021</v>
      </c>
      <c r="F1995" s="111">
        <v>1</v>
      </c>
      <c r="G1995" s="111">
        <v>0</v>
      </c>
      <c r="H1995" s="109">
        <f t="shared" si="193"/>
        <v>1</v>
      </c>
      <c r="I1995" s="22">
        <v>0</v>
      </c>
      <c r="J1995" s="25">
        <v>0</v>
      </c>
      <c r="K1995" s="95">
        <v>1</v>
      </c>
      <c r="L1995" s="12">
        <v>0</v>
      </c>
      <c r="M1995" s="12">
        <v>0</v>
      </c>
      <c r="N1995" s="27">
        <f t="shared" si="196"/>
        <v>1</v>
      </c>
      <c r="O1995" s="29">
        <v>1</v>
      </c>
      <c r="P1995" s="125">
        <v>0</v>
      </c>
      <c r="Q1995" s="125">
        <v>0</v>
      </c>
      <c r="R1995" s="31">
        <f t="shared" si="197"/>
        <v>0</v>
      </c>
      <c r="S1995" s="14">
        <v>828</v>
      </c>
      <c r="T1995" s="15">
        <v>4.0039999999999996</v>
      </c>
      <c r="U1995" s="15">
        <v>206.79320679320682</v>
      </c>
      <c r="V1995" s="33">
        <f t="shared" si="198"/>
        <v>0</v>
      </c>
      <c r="W1995" s="34">
        <v>0</v>
      </c>
      <c r="X1995" s="19">
        <v>0</v>
      </c>
      <c r="Y1995" s="36">
        <v>1</v>
      </c>
      <c r="Z1995" s="41">
        <v>0</v>
      </c>
      <c r="AA1995" s="5">
        <f t="shared" si="194"/>
        <v>4</v>
      </c>
      <c r="AB1995" s="5">
        <f t="shared" si="195"/>
        <v>1</v>
      </c>
    </row>
    <row r="1996" spans="1:28" customFormat="1" ht="15" customHeight="1">
      <c r="A1996" s="6">
        <v>12051</v>
      </c>
      <c r="B1996" s="5" t="s">
        <v>2934</v>
      </c>
      <c r="C1996" s="5" t="s">
        <v>13144</v>
      </c>
      <c r="D1996" s="5" t="s">
        <v>2935</v>
      </c>
      <c r="E1996" s="9" t="s">
        <v>11021</v>
      </c>
      <c r="F1996" s="111">
        <v>0</v>
      </c>
      <c r="G1996" s="111">
        <v>1</v>
      </c>
      <c r="H1996" s="109">
        <f t="shared" si="193"/>
        <v>1</v>
      </c>
      <c r="I1996" s="22">
        <v>1</v>
      </c>
      <c r="J1996" s="25">
        <v>0</v>
      </c>
      <c r="K1996" s="95">
        <v>1</v>
      </c>
      <c r="L1996" s="12">
        <v>0</v>
      </c>
      <c r="M1996" s="12">
        <v>0</v>
      </c>
      <c r="N1996" s="27">
        <f t="shared" si="196"/>
        <v>1</v>
      </c>
      <c r="O1996" s="29">
        <v>1</v>
      </c>
      <c r="P1996" s="125">
        <v>0</v>
      </c>
      <c r="Q1996" s="125">
        <v>0</v>
      </c>
      <c r="R1996" s="31">
        <f t="shared" si="197"/>
        <v>0</v>
      </c>
      <c r="S1996" s="14">
        <v>3972</v>
      </c>
      <c r="T1996" s="15">
        <v>11.1075</v>
      </c>
      <c r="U1996" s="15">
        <v>357.59621877110061</v>
      </c>
      <c r="V1996" s="33">
        <f t="shared" si="198"/>
        <v>0</v>
      </c>
      <c r="W1996" s="34">
        <v>1</v>
      </c>
      <c r="X1996" s="19">
        <v>1</v>
      </c>
      <c r="Y1996" s="36">
        <v>1</v>
      </c>
      <c r="Z1996" s="41">
        <v>0</v>
      </c>
      <c r="AA1996" s="5">
        <f t="shared" si="194"/>
        <v>6</v>
      </c>
      <c r="AB1996" s="5">
        <f t="shared" si="195"/>
        <v>1</v>
      </c>
    </row>
    <row r="1997" spans="1:28" customFormat="1" ht="15" customHeight="1">
      <c r="A1997" s="6">
        <v>12052</v>
      </c>
      <c r="B1997" s="5" t="s">
        <v>2988</v>
      </c>
      <c r="C1997" s="5" t="s">
        <v>13145</v>
      </c>
      <c r="D1997" s="5" t="s">
        <v>2989</v>
      </c>
      <c r="E1997" s="9" t="s">
        <v>11021</v>
      </c>
      <c r="F1997" s="111">
        <v>0</v>
      </c>
      <c r="G1997" s="111">
        <v>1</v>
      </c>
      <c r="H1997" s="109">
        <f t="shared" si="193"/>
        <v>1</v>
      </c>
      <c r="I1997" s="22">
        <v>1</v>
      </c>
      <c r="J1997" s="25">
        <v>0</v>
      </c>
      <c r="K1997" s="95">
        <v>1</v>
      </c>
      <c r="L1997" s="12">
        <v>0</v>
      </c>
      <c r="M1997" s="12">
        <v>0</v>
      </c>
      <c r="N1997" s="27">
        <f t="shared" si="196"/>
        <v>1</v>
      </c>
      <c r="O1997" s="29">
        <v>1</v>
      </c>
      <c r="P1997" s="125">
        <v>0</v>
      </c>
      <c r="Q1997" s="125">
        <v>0</v>
      </c>
      <c r="R1997" s="31">
        <f t="shared" si="197"/>
        <v>0</v>
      </c>
      <c r="S1997" s="14">
        <v>1942</v>
      </c>
      <c r="T1997" s="15">
        <v>2.9838999999999998</v>
      </c>
      <c r="U1997" s="15">
        <v>650.82610007037772</v>
      </c>
      <c r="V1997" s="33">
        <f t="shared" si="198"/>
        <v>0</v>
      </c>
      <c r="W1997" s="34">
        <v>0</v>
      </c>
      <c r="X1997" s="19">
        <v>1</v>
      </c>
      <c r="Y1997" s="36">
        <v>0</v>
      </c>
      <c r="Z1997" s="41">
        <v>0</v>
      </c>
      <c r="AA1997" s="5">
        <f t="shared" si="194"/>
        <v>4</v>
      </c>
      <c r="AB1997" s="5">
        <f t="shared" si="195"/>
        <v>1</v>
      </c>
    </row>
    <row r="1998" spans="1:28" customFormat="1" ht="15" customHeight="1">
      <c r="A1998" s="6">
        <v>12053</v>
      </c>
      <c r="B1998" s="5" t="s">
        <v>2998</v>
      </c>
      <c r="C1998" s="5" t="s">
        <v>13146</v>
      </c>
      <c r="D1998" s="5" t="s">
        <v>2999</v>
      </c>
      <c r="E1998" s="9" t="s">
        <v>11021</v>
      </c>
      <c r="F1998" s="111">
        <v>0</v>
      </c>
      <c r="G1998" s="111">
        <v>0</v>
      </c>
      <c r="H1998" s="109">
        <f t="shared" si="193"/>
        <v>0</v>
      </c>
      <c r="I1998" s="22">
        <v>1</v>
      </c>
      <c r="J1998" s="25">
        <v>0</v>
      </c>
      <c r="K1998" s="95">
        <v>1</v>
      </c>
      <c r="L1998" s="12">
        <v>0</v>
      </c>
      <c r="M1998" s="12">
        <v>0</v>
      </c>
      <c r="N1998" s="27">
        <f t="shared" si="196"/>
        <v>1</v>
      </c>
      <c r="O1998" s="29">
        <v>1</v>
      </c>
      <c r="P1998" s="125">
        <v>0</v>
      </c>
      <c r="Q1998" s="125">
        <v>0</v>
      </c>
      <c r="R1998" s="31">
        <f t="shared" si="197"/>
        <v>0</v>
      </c>
      <c r="S1998" s="14">
        <v>4756</v>
      </c>
      <c r="T1998" s="15">
        <v>9.8056999999999999</v>
      </c>
      <c r="U1998" s="15">
        <v>485.02401664338089</v>
      </c>
      <c r="V1998" s="33">
        <f t="shared" si="198"/>
        <v>0</v>
      </c>
      <c r="W1998" s="34">
        <v>0</v>
      </c>
      <c r="X1998" s="19">
        <v>1</v>
      </c>
      <c r="Y1998" s="36">
        <v>0</v>
      </c>
      <c r="Z1998" s="41">
        <v>0</v>
      </c>
      <c r="AA1998" s="5">
        <f t="shared" si="194"/>
        <v>3</v>
      </c>
      <c r="AB1998" s="5">
        <f t="shared" si="195"/>
        <v>1</v>
      </c>
    </row>
    <row r="1999" spans="1:28" customFormat="1" ht="15" customHeight="1">
      <c r="A1999" s="6">
        <v>12054</v>
      </c>
      <c r="B1999" s="5" t="s">
        <v>3100</v>
      </c>
      <c r="C1999" s="5" t="s">
        <v>13147</v>
      </c>
      <c r="D1999" s="5" t="s">
        <v>3101</v>
      </c>
      <c r="E1999" s="9" t="s">
        <v>11021</v>
      </c>
      <c r="F1999" s="111">
        <v>0</v>
      </c>
      <c r="G1999" s="111">
        <v>0</v>
      </c>
      <c r="H1999" s="109">
        <f t="shared" si="193"/>
        <v>0</v>
      </c>
      <c r="I1999" s="22">
        <v>0</v>
      </c>
      <c r="J1999" s="25">
        <v>0</v>
      </c>
      <c r="K1999" s="95">
        <v>1</v>
      </c>
      <c r="L1999" s="12">
        <v>0</v>
      </c>
      <c r="M1999" s="12">
        <v>0</v>
      </c>
      <c r="N1999" s="27">
        <f t="shared" si="196"/>
        <v>1</v>
      </c>
      <c r="O1999" s="29">
        <v>1</v>
      </c>
      <c r="P1999" s="125">
        <v>0</v>
      </c>
      <c r="Q1999" s="125">
        <v>0</v>
      </c>
      <c r="R1999" s="31">
        <f t="shared" si="197"/>
        <v>0</v>
      </c>
      <c r="S1999" s="14">
        <v>1194</v>
      </c>
      <c r="T1999" s="15">
        <v>4.6875</v>
      </c>
      <c r="U1999" s="15">
        <v>254.72</v>
      </c>
      <c r="V1999" s="33">
        <f t="shared" si="198"/>
        <v>0</v>
      </c>
      <c r="W1999" s="34">
        <v>0</v>
      </c>
      <c r="X1999" s="19">
        <v>0</v>
      </c>
      <c r="Y1999" s="36">
        <v>1</v>
      </c>
      <c r="Z1999" s="41">
        <v>0</v>
      </c>
      <c r="AA1999" s="5">
        <f t="shared" si="194"/>
        <v>3</v>
      </c>
      <c r="AB1999" s="5">
        <f t="shared" si="195"/>
        <v>1</v>
      </c>
    </row>
    <row r="2000" spans="1:28" customFormat="1" ht="15" customHeight="1">
      <c r="A2000" s="6">
        <v>12055</v>
      </c>
      <c r="B2000" s="5" t="s">
        <v>3112</v>
      </c>
      <c r="C2000" s="5" t="s">
        <v>13148</v>
      </c>
      <c r="D2000" s="5" t="s">
        <v>3113</v>
      </c>
      <c r="E2000" s="9" t="s">
        <v>11021</v>
      </c>
      <c r="F2000" s="111">
        <v>1</v>
      </c>
      <c r="G2000" s="111">
        <v>1</v>
      </c>
      <c r="H2000" s="109">
        <f t="shared" si="193"/>
        <v>1</v>
      </c>
      <c r="I2000" s="22">
        <v>0</v>
      </c>
      <c r="J2000" s="25">
        <v>0</v>
      </c>
      <c r="K2000" s="95">
        <v>1</v>
      </c>
      <c r="L2000" s="12">
        <v>0</v>
      </c>
      <c r="M2000" s="12">
        <v>0</v>
      </c>
      <c r="N2000" s="27">
        <f t="shared" si="196"/>
        <v>1</v>
      </c>
      <c r="O2000" s="29">
        <v>1</v>
      </c>
      <c r="P2000" s="125">
        <v>0</v>
      </c>
      <c r="Q2000" s="125">
        <v>0</v>
      </c>
      <c r="R2000" s="31">
        <f t="shared" si="197"/>
        <v>0</v>
      </c>
      <c r="S2000" s="14">
        <v>2616</v>
      </c>
      <c r="T2000" s="15">
        <v>5.5494000000000003</v>
      </c>
      <c r="U2000" s="15">
        <v>471.40231376365011</v>
      </c>
      <c r="V2000" s="33">
        <f t="shared" si="198"/>
        <v>0</v>
      </c>
      <c r="W2000" s="34">
        <v>0</v>
      </c>
      <c r="X2000" s="19">
        <v>1</v>
      </c>
      <c r="Y2000" s="36">
        <v>1</v>
      </c>
      <c r="Z2000" s="41">
        <v>0</v>
      </c>
      <c r="AA2000" s="5">
        <f t="shared" si="194"/>
        <v>4</v>
      </c>
      <c r="AB2000" s="5">
        <f t="shared" si="195"/>
        <v>1</v>
      </c>
    </row>
    <row r="2001" spans="1:28" customFormat="1" ht="15" customHeight="1">
      <c r="A2001" s="6">
        <v>12056</v>
      </c>
      <c r="B2001" s="5" t="s">
        <v>3340</v>
      </c>
      <c r="C2001" s="5" t="s">
        <v>13149</v>
      </c>
      <c r="D2001" s="5" t="s">
        <v>3341</v>
      </c>
      <c r="E2001" s="9" t="s">
        <v>11021</v>
      </c>
      <c r="F2001" s="111">
        <v>1</v>
      </c>
      <c r="G2001" s="111">
        <v>1</v>
      </c>
      <c r="H2001" s="109">
        <f t="shared" si="193"/>
        <v>1</v>
      </c>
      <c r="I2001" s="22">
        <v>1</v>
      </c>
      <c r="J2001" s="25">
        <v>0</v>
      </c>
      <c r="K2001" s="95">
        <v>1</v>
      </c>
      <c r="L2001" s="12">
        <v>0</v>
      </c>
      <c r="M2001" s="12">
        <v>1</v>
      </c>
      <c r="N2001" s="27">
        <f t="shared" si="196"/>
        <v>1</v>
      </c>
      <c r="O2001" s="29">
        <v>1</v>
      </c>
      <c r="P2001" s="125">
        <v>0</v>
      </c>
      <c r="Q2001" s="125">
        <v>0</v>
      </c>
      <c r="R2001" s="31">
        <f t="shared" si="197"/>
        <v>0</v>
      </c>
      <c r="S2001" s="14">
        <v>768</v>
      </c>
      <c r="T2001" s="15">
        <v>4.5510999999999999</v>
      </c>
      <c r="U2001" s="15">
        <v>168.75041198831053</v>
      </c>
      <c r="V2001" s="33">
        <f t="shared" si="198"/>
        <v>0</v>
      </c>
      <c r="W2001" s="34">
        <v>0</v>
      </c>
      <c r="X2001" s="19">
        <v>1</v>
      </c>
      <c r="Y2001" s="36">
        <v>0</v>
      </c>
      <c r="Z2001" s="41">
        <v>0</v>
      </c>
      <c r="AA2001" s="5">
        <f t="shared" si="194"/>
        <v>4</v>
      </c>
      <c r="AB2001" s="5">
        <f t="shared" si="195"/>
        <v>1</v>
      </c>
    </row>
    <row r="2002" spans="1:28" customFormat="1" ht="15" customHeight="1">
      <c r="A2002" s="6">
        <v>12057</v>
      </c>
      <c r="B2002" s="5" t="s">
        <v>3376</v>
      </c>
      <c r="C2002" s="5" t="s">
        <v>13150</v>
      </c>
      <c r="D2002" s="5" t="s">
        <v>3377</v>
      </c>
      <c r="E2002" s="9" t="s">
        <v>11021</v>
      </c>
      <c r="F2002" s="111">
        <v>0</v>
      </c>
      <c r="G2002" s="111">
        <v>0</v>
      </c>
      <c r="H2002" s="109">
        <f t="shared" si="193"/>
        <v>0</v>
      </c>
      <c r="I2002" s="22">
        <v>0</v>
      </c>
      <c r="J2002" s="25">
        <v>0</v>
      </c>
      <c r="K2002" s="95">
        <v>1</v>
      </c>
      <c r="L2002" s="12">
        <v>0</v>
      </c>
      <c r="M2002" s="12">
        <v>0</v>
      </c>
      <c r="N2002" s="27">
        <f t="shared" si="196"/>
        <v>1</v>
      </c>
      <c r="O2002" s="29">
        <v>1</v>
      </c>
      <c r="P2002" s="125">
        <v>0</v>
      </c>
      <c r="Q2002" s="125">
        <v>0</v>
      </c>
      <c r="R2002" s="31">
        <f t="shared" si="197"/>
        <v>0</v>
      </c>
      <c r="S2002" s="14">
        <v>611</v>
      </c>
      <c r="T2002" s="15">
        <v>1.4406999999999999</v>
      </c>
      <c r="U2002" s="15">
        <v>424.09939612688282</v>
      </c>
      <c r="V2002" s="33">
        <f t="shared" si="198"/>
        <v>0</v>
      </c>
      <c r="W2002" s="34">
        <v>0</v>
      </c>
      <c r="X2002" s="19">
        <v>0</v>
      </c>
      <c r="Y2002" s="36">
        <v>0</v>
      </c>
      <c r="Z2002" s="41">
        <v>0</v>
      </c>
      <c r="AA2002" s="5">
        <f t="shared" si="194"/>
        <v>2</v>
      </c>
      <c r="AB2002" s="5">
        <f t="shared" si="195"/>
        <v>1</v>
      </c>
    </row>
    <row r="2003" spans="1:28" customFormat="1" ht="15" customHeight="1">
      <c r="A2003" s="6">
        <v>12058</v>
      </c>
      <c r="B2003" s="5" t="s">
        <v>3386</v>
      </c>
      <c r="C2003" s="5" t="s">
        <v>13151</v>
      </c>
      <c r="D2003" s="5" t="s">
        <v>3387</v>
      </c>
      <c r="E2003" s="9" t="s">
        <v>11021</v>
      </c>
      <c r="F2003" s="111">
        <v>0</v>
      </c>
      <c r="G2003" s="111">
        <v>1</v>
      </c>
      <c r="H2003" s="109">
        <f t="shared" si="193"/>
        <v>1</v>
      </c>
      <c r="I2003" s="22">
        <v>1</v>
      </c>
      <c r="J2003" s="25">
        <v>0</v>
      </c>
      <c r="K2003" s="95">
        <v>1</v>
      </c>
      <c r="L2003" s="12">
        <v>0</v>
      </c>
      <c r="M2003" s="12">
        <v>0</v>
      </c>
      <c r="N2003" s="27">
        <f t="shared" si="196"/>
        <v>1</v>
      </c>
      <c r="O2003" s="29">
        <v>1</v>
      </c>
      <c r="P2003" s="125">
        <v>0</v>
      </c>
      <c r="Q2003" s="125">
        <v>0</v>
      </c>
      <c r="R2003" s="31">
        <f t="shared" si="197"/>
        <v>0</v>
      </c>
      <c r="S2003" s="14">
        <v>3604</v>
      </c>
      <c r="T2003" s="15">
        <v>16.184000000000001</v>
      </c>
      <c r="U2003" s="15">
        <v>222.68907563025209</v>
      </c>
      <c r="V2003" s="33">
        <f t="shared" si="198"/>
        <v>0</v>
      </c>
      <c r="W2003" s="34">
        <v>0</v>
      </c>
      <c r="X2003" s="19">
        <v>1</v>
      </c>
      <c r="Y2003" s="36">
        <v>0</v>
      </c>
      <c r="Z2003" s="41">
        <v>0</v>
      </c>
      <c r="AA2003" s="5">
        <f t="shared" si="194"/>
        <v>4</v>
      </c>
      <c r="AB2003" s="5">
        <f t="shared" si="195"/>
        <v>1</v>
      </c>
    </row>
    <row r="2004" spans="1:28" customFormat="1" ht="15" customHeight="1">
      <c r="A2004" s="6">
        <v>12059</v>
      </c>
      <c r="B2004" s="5" t="s">
        <v>3394</v>
      </c>
      <c r="C2004" s="5" t="s">
        <v>13152</v>
      </c>
      <c r="D2004" s="5" t="s">
        <v>3395</v>
      </c>
      <c r="E2004" s="9" t="s">
        <v>11021</v>
      </c>
      <c r="F2004" s="111">
        <v>0</v>
      </c>
      <c r="G2004" s="111">
        <v>1</v>
      </c>
      <c r="H2004" s="109">
        <f t="shared" si="193"/>
        <v>1</v>
      </c>
      <c r="I2004" s="22">
        <v>1</v>
      </c>
      <c r="J2004" s="25">
        <v>0</v>
      </c>
      <c r="K2004" s="95">
        <v>1</v>
      </c>
      <c r="L2004" s="12">
        <v>0</v>
      </c>
      <c r="M2004" s="12">
        <v>0</v>
      </c>
      <c r="N2004" s="27">
        <f t="shared" si="196"/>
        <v>1</v>
      </c>
      <c r="O2004" s="29">
        <v>1</v>
      </c>
      <c r="P2004" s="125">
        <v>0</v>
      </c>
      <c r="Q2004" s="125">
        <v>0</v>
      </c>
      <c r="R2004" s="31">
        <f t="shared" si="197"/>
        <v>0</v>
      </c>
      <c r="S2004" s="14">
        <v>3074</v>
      </c>
      <c r="T2004" s="15">
        <v>6.5438999999999998</v>
      </c>
      <c r="U2004" s="15">
        <v>469.75045462186159</v>
      </c>
      <c r="V2004" s="33">
        <f t="shared" si="198"/>
        <v>0</v>
      </c>
      <c r="W2004" s="34">
        <v>0</v>
      </c>
      <c r="X2004" s="19">
        <v>1</v>
      </c>
      <c r="Y2004" s="36">
        <v>0</v>
      </c>
      <c r="Z2004" s="41">
        <v>0</v>
      </c>
      <c r="AA2004" s="5">
        <f t="shared" si="194"/>
        <v>4</v>
      </c>
      <c r="AB2004" s="5">
        <f t="shared" si="195"/>
        <v>1</v>
      </c>
    </row>
    <row r="2005" spans="1:28" customFormat="1" ht="15" customHeight="1">
      <c r="A2005" s="6">
        <v>12060</v>
      </c>
      <c r="B2005" s="5" t="s">
        <v>3402</v>
      </c>
      <c r="C2005" s="5" t="s">
        <v>13153</v>
      </c>
      <c r="D2005" s="5" t="s">
        <v>3403</v>
      </c>
      <c r="E2005" s="9" t="s">
        <v>11021</v>
      </c>
      <c r="F2005" s="111">
        <v>1</v>
      </c>
      <c r="G2005" s="111">
        <v>1</v>
      </c>
      <c r="H2005" s="109">
        <f t="shared" si="193"/>
        <v>1</v>
      </c>
      <c r="I2005" s="22">
        <v>1</v>
      </c>
      <c r="J2005" s="25">
        <v>0</v>
      </c>
      <c r="K2005" s="95">
        <v>1</v>
      </c>
      <c r="L2005" s="12">
        <v>0</v>
      </c>
      <c r="M2005" s="12">
        <v>0</v>
      </c>
      <c r="N2005" s="27">
        <f t="shared" si="196"/>
        <v>1</v>
      </c>
      <c r="O2005" s="29">
        <v>1</v>
      </c>
      <c r="P2005" s="125">
        <v>0</v>
      </c>
      <c r="Q2005" s="125">
        <v>0</v>
      </c>
      <c r="R2005" s="31">
        <f t="shared" si="197"/>
        <v>0</v>
      </c>
      <c r="S2005" s="14">
        <v>2887</v>
      </c>
      <c r="T2005" s="15">
        <v>6.0591999999999997</v>
      </c>
      <c r="U2005" s="15">
        <v>476.46554000528124</v>
      </c>
      <c r="V2005" s="33">
        <f t="shared" si="198"/>
        <v>0</v>
      </c>
      <c r="W2005" s="34">
        <v>0</v>
      </c>
      <c r="X2005" s="19">
        <v>1</v>
      </c>
      <c r="Y2005" s="36">
        <v>0</v>
      </c>
      <c r="Z2005" s="41">
        <v>0</v>
      </c>
      <c r="AA2005" s="5">
        <f t="shared" si="194"/>
        <v>4</v>
      </c>
      <c r="AB2005" s="5">
        <f t="shared" si="195"/>
        <v>1</v>
      </c>
    </row>
    <row r="2006" spans="1:28" customFormat="1" ht="15" customHeight="1">
      <c r="A2006" s="6">
        <v>12061</v>
      </c>
      <c r="B2006" s="5" t="s">
        <v>3416</v>
      </c>
      <c r="C2006" s="5" t="s">
        <v>13154</v>
      </c>
      <c r="D2006" s="5" t="s">
        <v>3417</v>
      </c>
      <c r="E2006" s="9" t="s">
        <v>11021</v>
      </c>
      <c r="F2006" s="111">
        <v>0</v>
      </c>
      <c r="G2006" s="111">
        <v>1</v>
      </c>
      <c r="H2006" s="109">
        <f t="shared" si="193"/>
        <v>1</v>
      </c>
      <c r="I2006" s="22">
        <v>1</v>
      </c>
      <c r="J2006" s="25">
        <v>1</v>
      </c>
      <c r="K2006" s="95">
        <v>1</v>
      </c>
      <c r="L2006" s="12">
        <v>0</v>
      </c>
      <c r="M2006" s="12">
        <v>1</v>
      </c>
      <c r="N2006" s="27">
        <f t="shared" si="196"/>
        <v>1</v>
      </c>
      <c r="O2006" s="29">
        <v>1</v>
      </c>
      <c r="P2006" s="125">
        <v>0</v>
      </c>
      <c r="Q2006" s="125">
        <v>1</v>
      </c>
      <c r="R2006" s="31">
        <f t="shared" si="197"/>
        <v>1</v>
      </c>
      <c r="S2006" s="14">
        <v>190</v>
      </c>
      <c r="T2006" s="15">
        <v>10.8544</v>
      </c>
      <c r="U2006" s="15">
        <v>17.50442216981132</v>
      </c>
      <c r="V2006" s="33">
        <f t="shared" si="198"/>
        <v>1</v>
      </c>
      <c r="W2006" s="34">
        <v>1</v>
      </c>
      <c r="X2006" s="19">
        <v>1</v>
      </c>
      <c r="Y2006" s="36">
        <v>1</v>
      </c>
      <c r="Z2006" s="41">
        <v>0</v>
      </c>
      <c r="AA2006" s="5">
        <f t="shared" si="194"/>
        <v>9</v>
      </c>
      <c r="AB2006" s="5">
        <f t="shared" si="195"/>
        <v>1</v>
      </c>
    </row>
    <row r="2007" spans="1:28" customFormat="1" ht="15" customHeight="1">
      <c r="A2007" s="6">
        <v>12062</v>
      </c>
      <c r="B2007" s="5" t="s">
        <v>3432</v>
      </c>
      <c r="C2007" s="5" t="s">
        <v>13155</v>
      </c>
      <c r="D2007" s="5" t="s">
        <v>3433</v>
      </c>
      <c r="E2007" s="9" t="s">
        <v>11021</v>
      </c>
      <c r="F2007" s="111">
        <v>1</v>
      </c>
      <c r="G2007" s="111">
        <v>1</v>
      </c>
      <c r="H2007" s="109">
        <f t="shared" si="193"/>
        <v>1</v>
      </c>
      <c r="I2007" s="22">
        <v>1</v>
      </c>
      <c r="J2007" s="25">
        <v>0</v>
      </c>
      <c r="K2007" s="95">
        <v>1</v>
      </c>
      <c r="L2007" s="12">
        <v>0</v>
      </c>
      <c r="M2007" s="12">
        <v>0</v>
      </c>
      <c r="N2007" s="27">
        <f t="shared" si="196"/>
        <v>1</v>
      </c>
      <c r="O2007" s="29">
        <v>1</v>
      </c>
      <c r="P2007" s="125">
        <v>0</v>
      </c>
      <c r="Q2007" s="125">
        <v>0</v>
      </c>
      <c r="R2007" s="31">
        <f t="shared" si="197"/>
        <v>0</v>
      </c>
      <c r="S2007" s="14">
        <v>3397</v>
      </c>
      <c r="T2007" s="15">
        <v>7.5273000000000003</v>
      </c>
      <c r="U2007" s="15">
        <v>451.29063542040302</v>
      </c>
      <c r="V2007" s="33">
        <f t="shared" si="198"/>
        <v>0</v>
      </c>
      <c r="W2007" s="34">
        <v>0</v>
      </c>
      <c r="X2007" s="19">
        <v>1</v>
      </c>
      <c r="Y2007" s="36">
        <v>1</v>
      </c>
      <c r="Z2007" s="41">
        <v>0</v>
      </c>
      <c r="AA2007" s="5">
        <f t="shared" si="194"/>
        <v>5</v>
      </c>
      <c r="AB2007" s="5">
        <f t="shared" si="195"/>
        <v>1</v>
      </c>
    </row>
    <row r="2008" spans="1:28" customFormat="1" ht="15" customHeight="1">
      <c r="A2008" s="6">
        <v>12063</v>
      </c>
      <c r="B2008" s="5" t="s">
        <v>3434</v>
      </c>
      <c r="C2008" s="5" t="s">
        <v>13156</v>
      </c>
      <c r="D2008" s="5" t="s">
        <v>3435</v>
      </c>
      <c r="E2008" s="9" t="s">
        <v>11021</v>
      </c>
      <c r="F2008" s="111">
        <v>1</v>
      </c>
      <c r="G2008" s="111">
        <v>1</v>
      </c>
      <c r="H2008" s="109">
        <f t="shared" si="193"/>
        <v>1</v>
      </c>
      <c r="I2008" s="22">
        <v>1</v>
      </c>
      <c r="J2008" s="25">
        <v>0</v>
      </c>
      <c r="K2008" s="95">
        <v>1</v>
      </c>
      <c r="L2008" s="12">
        <v>0</v>
      </c>
      <c r="M2008" s="12">
        <v>0</v>
      </c>
      <c r="N2008" s="27">
        <f t="shared" si="196"/>
        <v>1</v>
      </c>
      <c r="O2008" s="29">
        <v>0</v>
      </c>
      <c r="P2008" s="125">
        <v>0</v>
      </c>
      <c r="Q2008" s="125">
        <v>0</v>
      </c>
      <c r="R2008" s="31">
        <f t="shared" si="197"/>
        <v>0</v>
      </c>
      <c r="S2008" s="14">
        <v>1698</v>
      </c>
      <c r="T2008" s="15">
        <v>5.9589999999999996</v>
      </c>
      <c r="U2008" s="15">
        <v>284.94713878167482</v>
      </c>
      <c r="V2008" s="33">
        <f t="shared" si="198"/>
        <v>0</v>
      </c>
      <c r="W2008" s="34">
        <v>1</v>
      </c>
      <c r="X2008" s="19">
        <v>1</v>
      </c>
      <c r="Y2008" s="36">
        <v>1</v>
      </c>
      <c r="Z2008" s="41">
        <v>0</v>
      </c>
      <c r="AA2008" s="5">
        <f t="shared" si="194"/>
        <v>5</v>
      </c>
      <c r="AB2008" s="5">
        <f t="shared" si="195"/>
        <v>1</v>
      </c>
    </row>
    <row r="2009" spans="1:28" customFormat="1" ht="15" customHeight="1">
      <c r="A2009" s="6">
        <v>12064</v>
      </c>
      <c r="B2009" s="5" t="s">
        <v>3444</v>
      </c>
      <c r="C2009" s="5" t="s">
        <v>13157</v>
      </c>
      <c r="D2009" s="5" t="s">
        <v>3445</v>
      </c>
      <c r="E2009" s="9" t="s">
        <v>11021</v>
      </c>
      <c r="F2009" s="111">
        <v>0</v>
      </c>
      <c r="G2009" s="111">
        <v>1</v>
      </c>
      <c r="H2009" s="109">
        <f t="shared" si="193"/>
        <v>1</v>
      </c>
      <c r="I2009" s="22">
        <v>0</v>
      </c>
      <c r="J2009" s="25">
        <v>0</v>
      </c>
      <c r="K2009" s="95">
        <v>1</v>
      </c>
      <c r="L2009" s="12">
        <v>0</v>
      </c>
      <c r="M2009" s="12">
        <v>0</v>
      </c>
      <c r="N2009" s="27">
        <f t="shared" si="196"/>
        <v>1</v>
      </c>
      <c r="O2009" s="29">
        <v>1</v>
      </c>
      <c r="P2009" s="125">
        <v>0</v>
      </c>
      <c r="Q2009" s="125">
        <v>0</v>
      </c>
      <c r="R2009" s="31">
        <f t="shared" si="197"/>
        <v>0</v>
      </c>
      <c r="S2009" s="14">
        <v>3075</v>
      </c>
      <c r="T2009" s="15">
        <v>4.0250000000000004</v>
      </c>
      <c r="U2009" s="15">
        <v>763.97515527950304</v>
      </c>
      <c r="V2009" s="33">
        <f t="shared" si="198"/>
        <v>0</v>
      </c>
      <c r="W2009" s="34">
        <v>0</v>
      </c>
      <c r="X2009" s="19">
        <v>0</v>
      </c>
      <c r="Y2009" s="36">
        <v>0</v>
      </c>
      <c r="Z2009" s="41">
        <v>0</v>
      </c>
      <c r="AA2009" s="5">
        <f t="shared" si="194"/>
        <v>3</v>
      </c>
      <c r="AB2009" s="5">
        <f t="shared" si="195"/>
        <v>1</v>
      </c>
    </row>
    <row r="2010" spans="1:28" customFormat="1" ht="15" customHeight="1">
      <c r="A2010" s="6">
        <v>12065</v>
      </c>
      <c r="B2010" s="5" t="s">
        <v>3580</v>
      </c>
      <c r="C2010" s="5" t="s">
        <v>13158</v>
      </c>
      <c r="D2010" s="5" t="s">
        <v>3581</v>
      </c>
      <c r="E2010" s="9" t="s">
        <v>11021</v>
      </c>
      <c r="F2010" s="111">
        <v>0</v>
      </c>
      <c r="G2010" s="111">
        <v>1</v>
      </c>
      <c r="H2010" s="109">
        <f t="shared" si="193"/>
        <v>1</v>
      </c>
      <c r="I2010" s="22">
        <v>1</v>
      </c>
      <c r="J2010" s="25">
        <v>0</v>
      </c>
      <c r="K2010" s="95">
        <v>1</v>
      </c>
      <c r="L2010" s="12">
        <v>0</v>
      </c>
      <c r="M2010" s="12">
        <v>0</v>
      </c>
      <c r="N2010" s="27">
        <f t="shared" si="196"/>
        <v>1</v>
      </c>
      <c r="O2010" s="29">
        <v>1</v>
      </c>
      <c r="P2010" s="125">
        <v>0</v>
      </c>
      <c r="Q2010" s="125">
        <v>1</v>
      </c>
      <c r="R2010" s="31">
        <f t="shared" si="197"/>
        <v>1</v>
      </c>
      <c r="S2010" s="14">
        <v>1433</v>
      </c>
      <c r="T2010" s="15">
        <v>18.399000000000001</v>
      </c>
      <c r="U2010" s="15">
        <v>77.884667644980695</v>
      </c>
      <c r="V2010" s="33">
        <f t="shared" si="198"/>
        <v>1</v>
      </c>
      <c r="W2010" s="34">
        <v>1</v>
      </c>
      <c r="X2010" s="19">
        <v>1</v>
      </c>
      <c r="Y2010" s="36">
        <v>1</v>
      </c>
      <c r="Z2010" s="41">
        <v>0</v>
      </c>
      <c r="AA2010" s="5">
        <f t="shared" si="194"/>
        <v>8</v>
      </c>
      <c r="AB2010" s="5">
        <f t="shared" si="195"/>
        <v>1</v>
      </c>
    </row>
    <row r="2011" spans="1:28" customFormat="1" ht="15" customHeight="1">
      <c r="A2011" s="6">
        <v>12066</v>
      </c>
      <c r="B2011" s="5" t="s">
        <v>3582</v>
      </c>
      <c r="C2011" s="5" t="s">
        <v>13159</v>
      </c>
      <c r="D2011" s="5" t="s">
        <v>3583</v>
      </c>
      <c r="E2011" s="9" t="s">
        <v>11021</v>
      </c>
      <c r="F2011" s="111">
        <v>0</v>
      </c>
      <c r="G2011" s="111">
        <v>1</v>
      </c>
      <c r="H2011" s="109">
        <f t="shared" si="193"/>
        <v>1</v>
      </c>
      <c r="I2011" s="22">
        <v>1</v>
      </c>
      <c r="J2011" s="25">
        <v>0</v>
      </c>
      <c r="K2011" s="95">
        <v>1</v>
      </c>
      <c r="L2011" s="12">
        <v>0</v>
      </c>
      <c r="M2011" s="12">
        <v>1</v>
      </c>
      <c r="N2011" s="27">
        <f t="shared" si="196"/>
        <v>1</v>
      </c>
      <c r="O2011" s="29">
        <v>1</v>
      </c>
      <c r="P2011" s="125">
        <v>0</v>
      </c>
      <c r="Q2011" s="125">
        <v>0</v>
      </c>
      <c r="R2011" s="31">
        <f t="shared" si="197"/>
        <v>0</v>
      </c>
      <c r="S2011" s="14">
        <v>159</v>
      </c>
      <c r="T2011" s="15">
        <v>2.4906000000000001</v>
      </c>
      <c r="U2011" s="15">
        <v>63.84003854492893</v>
      </c>
      <c r="V2011" s="33">
        <f t="shared" si="198"/>
        <v>1</v>
      </c>
      <c r="W2011" s="34">
        <v>0</v>
      </c>
      <c r="X2011" s="19">
        <v>1</v>
      </c>
      <c r="Y2011" s="36">
        <v>0</v>
      </c>
      <c r="Z2011" s="41">
        <v>0</v>
      </c>
      <c r="AA2011" s="5">
        <f t="shared" si="194"/>
        <v>5</v>
      </c>
      <c r="AB2011" s="5">
        <f t="shared" si="195"/>
        <v>1</v>
      </c>
    </row>
    <row r="2012" spans="1:28" customFormat="1" ht="15" customHeight="1">
      <c r="A2012" s="6">
        <v>12069</v>
      </c>
      <c r="B2012" s="5" t="s">
        <v>3762</v>
      </c>
      <c r="C2012" s="5" t="s">
        <v>13160</v>
      </c>
      <c r="D2012" s="5" t="s">
        <v>3763</v>
      </c>
      <c r="E2012" s="9" t="s">
        <v>11021</v>
      </c>
      <c r="F2012" s="111">
        <v>0</v>
      </c>
      <c r="G2012" s="111">
        <v>1</v>
      </c>
      <c r="H2012" s="109">
        <f t="shared" si="193"/>
        <v>1</v>
      </c>
      <c r="I2012" s="22">
        <v>1</v>
      </c>
      <c r="J2012" s="25">
        <v>0</v>
      </c>
      <c r="K2012" s="95">
        <v>1</v>
      </c>
      <c r="L2012" s="12">
        <v>0</v>
      </c>
      <c r="M2012" s="12">
        <v>0</v>
      </c>
      <c r="N2012" s="27">
        <f t="shared" si="196"/>
        <v>1</v>
      </c>
      <c r="O2012" s="29">
        <v>1</v>
      </c>
      <c r="P2012" s="125">
        <v>0</v>
      </c>
      <c r="Q2012" s="125">
        <v>0</v>
      </c>
      <c r="R2012" s="31">
        <f t="shared" si="197"/>
        <v>0</v>
      </c>
      <c r="S2012" s="14">
        <v>693</v>
      </c>
      <c r="T2012" s="15">
        <v>1.5265</v>
      </c>
      <c r="U2012" s="15">
        <v>453.97969210612513</v>
      </c>
      <c r="V2012" s="33">
        <f t="shared" si="198"/>
        <v>0</v>
      </c>
      <c r="W2012" s="34">
        <v>0</v>
      </c>
      <c r="X2012" s="19">
        <v>1</v>
      </c>
      <c r="Y2012" s="36">
        <v>0</v>
      </c>
      <c r="Z2012" s="41">
        <v>0</v>
      </c>
      <c r="AA2012" s="5">
        <f t="shared" si="194"/>
        <v>4</v>
      </c>
      <c r="AB2012" s="5">
        <f t="shared" si="195"/>
        <v>1</v>
      </c>
    </row>
    <row r="2013" spans="1:28" customFormat="1" ht="15" customHeight="1">
      <c r="A2013" s="6">
        <v>12071</v>
      </c>
      <c r="B2013" s="5" t="s">
        <v>4118</v>
      </c>
      <c r="C2013" s="5" t="s">
        <v>13161</v>
      </c>
      <c r="D2013" s="5" t="s">
        <v>4119</v>
      </c>
      <c r="E2013" s="9" t="s">
        <v>11021</v>
      </c>
      <c r="F2013" s="111">
        <v>1</v>
      </c>
      <c r="G2013" s="111">
        <v>0</v>
      </c>
      <c r="H2013" s="109">
        <f t="shared" si="193"/>
        <v>1</v>
      </c>
      <c r="I2013" s="22">
        <v>0</v>
      </c>
      <c r="J2013" s="25">
        <v>0</v>
      </c>
      <c r="K2013" s="95">
        <v>1</v>
      </c>
      <c r="L2013" s="12">
        <v>0</v>
      </c>
      <c r="M2013" s="12">
        <v>0</v>
      </c>
      <c r="N2013" s="27">
        <f t="shared" si="196"/>
        <v>1</v>
      </c>
      <c r="O2013" s="29">
        <v>1</v>
      </c>
      <c r="P2013" s="125">
        <v>0</v>
      </c>
      <c r="Q2013" s="125">
        <v>0</v>
      </c>
      <c r="R2013" s="31">
        <f t="shared" si="197"/>
        <v>0</v>
      </c>
      <c r="S2013" s="14">
        <v>982</v>
      </c>
      <c r="T2013" s="15">
        <v>3.2749000000000001</v>
      </c>
      <c r="U2013" s="15">
        <v>299.85648416745551</v>
      </c>
      <c r="V2013" s="33">
        <f t="shared" si="198"/>
        <v>0</v>
      </c>
      <c r="W2013" s="34">
        <v>0</v>
      </c>
      <c r="X2013" s="19">
        <v>0</v>
      </c>
      <c r="Y2013" s="36">
        <v>1</v>
      </c>
      <c r="Z2013" s="41">
        <v>0</v>
      </c>
      <c r="AA2013" s="5">
        <f t="shared" si="194"/>
        <v>4</v>
      </c>
      <c r="AB2013" s="5">
        <f t="shared" si="195"/>
        <v>1</v>
      </c>
    </row>
    <row r="2014" spans="1:28" customFormat="1" ht="15" customHeight="1">
      <c r="A2014" s="6">
        <v>12073</v>
      </c>
      <c r="B2014" s="5" t="s">
        <v>4206</v>
      </c>
      <c r="C2014" s="5" t="s">
        <v>13162</v>
      </c>
      <c r="D2014" s="5" t="s">
        <v>4207</v>
      </c>
      <c r="E2014" s="9" t="s">
        <v>11021</v>
      </c>
      <c r="F2014" s="111">
        <v>0</v>
      </c>
      <c r="G2014" s="111">
        <v>0</v>
      </c>
      <c r="H2014" s="109">
        <f t="shared" si="193"/>
        <v>0</v>
      </c>
      <c r="I2014" s="22">
        <v>0</v>
      </c>
      <c r="J2014" s="25">
        <v>0</v>
      </c>
      <c r="K2014" s="95">
        <v>1</v>
      </c>
      <c r="L2014" s="12">
        <v>0</v>
      </c>
      <c r="M2014" s="12">
        <v>0</v>
      </c>
      <c r="N2014" s="27">
        <f t="shared" si="196"/>
        <v>1</v>
      </c>
      <c r="O2014" s="29">
        <v>1</v>
      </c>
      <c r="P2014" s="125">
        <v>0</v>
      </c>
      <c r="Q2014" s="125">
        <v>0</v>
      </c>
      <c r="R2014" s="31">
        <f t="shared" si="197"/>
        <v>0</v>
      </c>
      <c r="S2014" s="14">
        <v>4644</v>
      </c>
      <c r="T2014" s="15">
        <v>4.8411999999999997</v>
      </c>
      <c r="U2014" s="15">
        <v>959.26629761216236</v>
      </c>
      <c r="V2014" s="33">
        <f t="shared" si="198"/>
        <v>0</v>
      </c>
      <c r="W2014" s="34">
        <v>0</v>
      </c>
      <c r="X2014" s="19">
        <v>0</v>
      </c>
      <c r="Y2014" s="36">
        <v>0</v>
      </c>
      <c r="Z2014" s="41">
        <v>0</v>
      </c>
      <c r="AA2014" s="5">
        <f t="shared" si="194"/>
        <v>2</v>
      </c>
      <c r="AB2014" s="5">
        <f t="shared" si="195"/>
        <v>1</v>
      </c>
    </row>
    <row r="2015" spans="1:28" customFormat="1" ht="15" customHeight="1">
      <c r="A2015" s="6">
        <v>12074</v>
      </c>
      <c r="B2015" s="5" t="s">
        <v>4216</v>
      </c>
      <c r="C2015" s="5" t="s">
        <v>13163</v>
      </c>
      <c r="D2015" s="5" t="s">
        <v>4217</v>
      </c>
      <c r="E2015" s="9" t="s">
        <v>11021</v>
      </c>
      <c r="F2015" s="111">
        <v>0</v>
      </c>
      <c r="G2015" s="111">
        <v>1</v>
      </c>
      <c r="H2015" s="109">
        <f t="shared" si="193"/>
        <v>1</v>
      </c>
      <c r="I2015" s="22">
        <v>0</v>
      </c>
      <c r="J2015" s="25">
        <v>0</v>
      </c>
      <c r="K2015" s="95">
        <v>1</v>
      </c>
      <c r="L2015" s="12">
        <v>0</v>
      </c>
      <c r="M2015" s="12">
        <v>0</v>
      </c>
      <c r="N2015" s="27">
        <f t="shared" si="196"/>
        <v>1</v>
      </c>
      <c r="O2015" s="29">
        <v>1</v>
      </c>
      <c r="P2015" s="125">
        <v>0</v>
      </c>
      <c r="Q2015" s="125">
        <v>0</v>
      </c>
      <c r="R2015" s="31">
        <f t="shared" si="197"/>
        <v>0</v>
      </c>
      <c r="S2015" s="14">
        <v>2883</v>
      </c>
      <c r="T2015" s="15">
        <v>3.6747000000000001</v>
      </c>
      <c r="U2015" s="15">
        <v>784.55384112988816</v>
      </c>
      <c r="V2015" s="33">
        <f t="shared" si="198"/>
        <v>0</v>
      </c>
      <c r="W2015" s="34">
        <v>1</v>
      </c>
      <c r="X2015" s="19">
        <v>1</v>
      </c>
      <c r="Y2015" s="36">
        <v>0</v>
      </c>
      <c r="Z2015" s="41">
        <v>0</v>
      </c>
      <c r="AA2015" s="5">
        <f t="shared" si="194"/>
        <v>4</v>
      </c>
      <c r="AB2015" s="5">
        <f t="shared" si="195"/>
        <v>1</v>
      </c>
    </row>
    <row r="2016" spans="1:28" customFormat="1" ht="15" customHeight="1">
      <c r="A2016" s="6">
        <v>12076</v>
      </c>
      <c r="B2016" s="5" t="s">
        <v>4244</v>
      </c>
      <c r="C2016" s="5" t="s">
        <v>13164</v>
      </c>
      <c r="D2016" s="5" t="s">
        <v>4245</v>
      </c>
      <c r="E2016" s="9" t="s">
        <v>11021</v>
      </c>
      <c r="F2016" s="111">
        <v>1</v>
      </c>
      <c r="G2016" s="111">
        <v>1</v>
      </c>
      <c r="H2016" s="109">
        <f t="shared" si="193"/>
        <v>1</v>
      </c>
      <c r="I2016" s="22">
        <v>1</v>
      </c>
      <c r="J2016" s="25">
        <v>0</v>
      </c>
      <c r="K2016" s="95">
        <v>1</v>
      </c>
      <c r="L2016" s="12">
        <v>0</v>
      </c>
      <c r="M2016" s="12">
        <v>0</v>
      </c>
      <c r="N2016" s="27">
        <f t="shared" si="196"/>
        <v>1</v>
      </c>
      <c r="O2016" s="29">
        <v>1</v>
      </c>
      <c r="P2016" s="125">
        <v>0</v>
      </c>
      <c r="Q2016" s="125">
        <v>0</v>
      </c>
      <c r="R2016" s="31">
        <f t="shared" si="197"/>
        <v>0</v>
      </c>
      <c r="S2016" s="14">
        <v>3724</v>
      </c>
      <c r="T2016" s="15">
        <v>4.6594999999999995</v>
      </c>
      <c r="U2016" s="15">
        <v>799.22738491254438</v>
      </c>
      <c r="V2016" s="33">
        <f t="shared" si="198"/>
        <v>0</v>
      </c>
      <c r="W2016" s="34">
        <v>0</v>
      </c>
      <c r="X2016" s="19">
        <v>1</v>
      </c>
      <c r="Y2016" s="36">
        <v>0</v>
      </c>
      <c r="Z2016" s="41">
        <v>0</v>
      </c>
      <c r="AA2016" s="5">
        <f t="shared" si="194"/>
        <v>4</v>
      </c>
      <c r="AB2016" s="5">
        <f t="shared" si="195"/>
        <v>1</v>
      </c>
    </row>
    <row r="2017" spans="1:28" customFormat="1" ht="15" customHeight="1">
      <c r="A2017" s="6">
        <v>12077</v>
      </c>
      <c r="B2017" s="5" t="s">
        <v>4348</v>
      </c>
      <c r="C2017" s="5" t="s">
        <v>13165</v>
      </c>
      <c r="D2017" s="5" t="s">
        <v>4349</v>
      </c>
      <c r="E2017" s="9" t="s">
        <v>11021</v>
      </c>
      <c r="F2017" s="111">
        <v>1</v>
      </c>
      <c r="G2017" s="111">
        <v>1</v>
      </c>
      <c r="H2017" s="109">
        <f t="shared" si="193"/>
        <v>1</v>
      </c>
      <c r="I2017" s="22">
        <v>0</v>
      </c>
      <c r="J2017" s="25">
        <v>0</v>
      </c>
      <c r="K2017" s="95">
        <v>1</v>
      </c>
      <c r="L2017" s="12">
        <v>0</v>
      </c>
      <c r="M2017" s="12">
        <v>0</v>
      </c>
      <c r="N2017" s="27">
        <f t="shared" si="196"/>
        <v>1</v>
      </c>
      <c r="O2017" s="29">
        <v>1</v>
      </c>
      <c r="P2017" s="125">
        <v>0</v>
      </c>
      <c r="Q2017" s="125">
        <v>0</v>
      </c>
      <c r="R2017" s="31">
        <f t="shared" si="197"/>
        <v>0</v>
      </c>
      <c r="S2017" s="14">
        <v>2653</v>
      </c>
      <c r="T2017" s="15">
        <v>7.4369000000000005</v>
      </c>
      <c r="U2017" s="15">
        <v>356.73466094743776</v>
      </c>
      <c r="V2017" s="33">
        <f t="shared" si="198"/>
        <v>0</v>
      </c>
      <c r="W2017" s="34">
        <v>0</v>
      </c>
      <c r="X2017" s="19">
        <v>0</v>
      </c>
      <c r="Y2017" s="36">
        <v>1</v>
      </c>
      <c r="Z2017" s="41">
        <v>0</v>
      </c>
      <c r="AA2017" s="5">
        <f t="shared" si="194"/>
        <v>4</v>
      </c>
      <c r="AB2017" s="5">
        <f t="shared" si="195"/>
        <v>1</v>
      </c>
    </row>
    <row r="2018" spans="1:28" customFormat="1" ht="15" customHeight="1">
      <c r="A2018" s="6">
        <v>12080</v>
      </c>
      <c r="B2018" s="5" t="s">
        <v>4376</v>
      </c>
      <c r="C2018" s="5" t="s">
        <v>13166</v>
      </c>
      <c r="D2018" s="5" t="s">
        <v>4377</v>
      </c>
      <c r="E2018" s="9" t="s">
        <v>11021</v>
      </c>
      <c r="F2018" s="111">
        <v>1</v>
      </c>
      <c r="G2018" s="111">
        <v>1</v>
      </c>
      <c r="H2018" s="109">
        <f t="shared" si="193"/>
        <v>1</v>
      </c>
      <c r="I2018" s="22">
        <v>0</v>
      </c>
      <c r="J2018" s="25">
        <v>0</v>
      </c>
      <c r="K2018" s="95">
        <v>1</v>
      </c>
      <c r="L2018" s="12">
        <v>0</v>
      </c>
      <c r="M2018" s="12">
        <v>0</v>
      </c>
      <c r="N2018" s="27">
        <f t="shared" si="196"/>
        <v>1</v>
      </c>
      <c r="O2018" s="29">
        <v>1</v>
      </c>
      <c r="P2018" s="125">
        <v>0</v>
      </c>
      <c r="Q2018" s="125">
        <v>0</v>
      </c>
      <c r="R2018" s="31">
        <f t="shared" si="197"/>
        <v>0</v>
      </c>
      <c r="S2018" s="14">
        <v>2227</v>
      </c>
      <c r="T2018" s="15">
        <v>4.6958000000000002</v>
      </c>
      <c r="U2018" s="15">
        <v>474.25358831296052</v>
      </c>
      <c r="V2018" s="33">
        <f t="shared" si="198"/>
        <v>0</v>
      </c>
      <c r="W2018" s="34">
        <v>0</v>
      </c>
      <c r="X2018" s="19">
        <v>0</v>
      </c>
      <c r="Y2018" s="36">
        <v>0</v>
      </c>
      <c r="Z2018" s="41">
        <v>0</v>
      </c>
      <c r="AA2018" s="5">
        <f t="shared" si="194"/>
        <v>3</v>
      </c>
      <c r="AB2018" s="5">
        <f t="shared" si="195"/>
        <v>1</v>
      </c>
    </row>
    <row r="2019" spans="1:28" customFormat="1" ht="15" customHeight="1">
      <c r="A2019" s="6">
        <v>12081</v>
      </c>
      <c r="B2019" s="5" t="s">
        <v>4414</v>
      </c>
      <c r="C2019" s="5" t="s">
        <v>13167</v>
      </c>
      <c r="D2019" s="5" t="s">
        <v>4415</v>
      </c>
      <c r="E2019" s="9" t="s">
        <v>11021</v>
      </c>
      <c r="F2019" s="111">
        <v>1</v>
      </c>
      <c r="G2019" s="111">
        <v>1</v>
      </c>
      <c r="H2019" s="109">
        <f t="shared" si="193"/>
        <v>1</v>
      </c>
      <c r="I2019" s="22">
        <v>1</v>
      </c>
      <c r="J2019" s="25">
        <v>0</v>
      </c>
      <c r="K2019" s="95">
        <v>1</v>
      </c>
      <c r="L2019" s="12">
        <v>0</v>
      </c>
      <c r="M2019" s="12">
        <v>0</v>
      </c>
      <c r="N2019" s="27">
        <f t="shared" si="196"/>
        <v>1</v>
      </c>
      <c r="O2019" s="29">
        <v>1</v>
      </c>
      <c r="P2019" s="125">
        <v>0</v>
      </c>
      <c r="Q2019" s="125">
        <v>0</v>
      </c>
      <c r="R2019" s="31">
        <f t="shared" si="197"/>
        <v>0</v>
      </c>
      <c r="S2019" s="14">
        <v>1271</v>
      </c>
      <c r="T2019" s="15">
        <v>2.0455999999999999</v>
      </c>
      <c r="U2019" s="15">
        <v>621.33359405553392</v>
      </c>
      <c r="V2019" s="33">
        <f t="shared" si="198"/>
        <v>0</v>
      </c>
      <c r="W2019" s="34">
        <v>0</v>
      </c>
      <c r="X2019" s="19">
        <v>1</v>
      </c>
      <c r="Y2019" s="36">
        <v>0</v>
      </c>
      <c r="Z2019" s="41">
        <v>0</v>
      </c>
      <c r="AA2019" s="5">
        <f t="shared" si="194"/>
        <v>4</v>
      </c>
      <c r="AB2019" s="5">
        <f t="shared" si="195"/>
        <v>1</v>
      </c>
    </row>
    <row r="2020" spans="1:28" customFormat="1" ht="15" customHeight="1">
      <c r="A2020" s="6">
        <v>12082</v>
      </c>
      <c r="B2020" s="5" t="s">
        <v>4564</v>
      </c>
      <c r="C2020" s="5" t="s">
        <v>13168</v>
      </c>
      <c r="D2020" s="5" t="s">
        <v>4565</v>
      </c>
      <c r="E2020" s="9" t="s">
        <v>11021</v>
      </c>
      <c r="F2020" s="111">
        <v>1</v>
      </c>
      <c r="G2020" s="111">
        <v>0</v>
      </c>
      <c r="H2020" s="109">
        <f t="shared" si="193"/>
        <v>1</v>
      </c>
      <c r="I2020" s="22">
        <v>0</v>
      </c>
      <c r="J2020" s="25">
        <v>0</v>
      </c>
      <c r="K2020" s="95">
        <v>1</v>
      </c>
      <c r="L2020" s="12">
        <v>0</v>
      </c>
      <c r="M2020" s="12">
        <v>0</v>
      </c>
      <c r="N2020" s="27">
        <f t="shared" si="196"/>
        <v>1</v>
      </c>
      <c r="O2020" s="29">
        <v>1</v>
      </c>
      <c r="P2020" s="125">
        <v>0</v>
      </c>
      <c r="Q2020" s="125">
        <v>0</v>
      </c>
      <c r="R2020" s="31">
        <f t="shared" si="197"/>
        <v>0</v>
      </c>
      <c r="S2020" s="14">
        <v>1073</v>
      </c>
      <c r="T2020" s="15">
        <v>2.4339</v>
      </c>
      <c r="U2020" s="15">
        <v>440.85623895805088</v>
      </c>
      <c r="V2020" s="33">
        <f t="shared" si="198"/>
        <v>0</v>
      </c>
      <c r="W2020" s="34">
        <v>0</v>
      </c>
      <c r="X2020" s="19">
        <v>0</v>
      </c>
      <c r="Y2020" s="36">
        <v>1</v>
      </c>
      <c r="Z2020" s="41">
        <v>0</v>
      </c>
      <c r="AA2020" s="5">
        <f t="shared" si="194"/>
        <v>4</v>
      </c>
      <c r="AB2020" s="5">
        <f t="shared" si="195"/>
        <v>1</v>
      </c>
    </row>
    <row r="2021" spans="1:28" customFormat="1" ht="15" customHeight="1">
      <c r="A2021" s="6">
        <v>12088</v>
      </c>
      <c r="B2021" s="5" t="s">
        <v>4786</v>
      </c>
      <c r="C2021" s="5" t="s">
        <v>13169</v>
      </c>
      <c r="D2021" s="5" t="s">
        <v>4787</v>
      </c>
      <c r="E2021" s="9" t="s">
        <v>11021</v>
      </c>
      <c r="F2021" s="111">
        <v>1</v>
      </c>
      <c r="G2021" s="111">
        <v>0</v>
      </c>
      <c r="H2021" s="109">
        <f t="shared" si="193"/>
        <v>1</v>
      </c>
      <c r="I2021" s="22">
        <v>0</v>
      </c>
      <c r="J2021" s="25">
        <v>0</v>
      </c>
      <c r="K2021" s="95">
        <v>1</v>
      </c>
      <c r="L2021" s="12">
        <v>0</v>
      </c>
      <c r="M2021" s="12">
        <v>0</v>
      </c>
      <c r="N2021" s="27">
        <f t="shared" si="196"/>
        <v>1</v>
      </c>
      <c r="O2021" s="29">
        <v>1</v>
      </c>
      <c r="P2021" s="125">
        <v>0</v>
      </c>
      <c r="Q2021" s="125">
        <v>0</v>
      </c>
      <c r="R2021" s="31">
        <f t="shared" si="197"/>
        <v>0</v>
      </c>
      <c r="S2021" s="14">
        <v>3571</v>
      </c>
      <c r="T2021" s="15">
        <v>13.1873</v>
      </c>
      <c r="U2021" s="15">
        <v>270.79083663828078</v>
      </c>
      <c r="V2021" s="33">
        <f t="shared" si="198"/>
        <v>0</v>
      </c>
      <c r="W2021" s="34">
        <v>1</v>
      </c>
      <c r="X2021" s="19">
        <v>0</v>
      </c>
      <c r="Y2021" s="36">
        <v>0</v>
      </c>
      <c r="Z2021" s="41">
        <v>0</v>
      </c>
      <c r="AA2021" s="5">
        <f t="shared" si="194"/>
        <v>4</v>
      </c>
      <c r="AB2021" s="5">
        <f t="shared" si="195"/>
        <v>1</v>
      </c>
    </row>
    <row r="2022" spans="1:28" customFormat="1" ht="15" customHeight="1">
      <c r="A2022" s="6">
        <v>12089</v>
      </c>
      <c r="B2022" s="5" t="s">
        <v>4929</v>
      </c>
      <c r="C2022" s="5" t="s">
        <v>13170</v>
      </c>
      <c r="D2022" s="5" t="s">
        <v>4930</v>
      </c>
      <c r="E2022" s="9" t="s">
        <v>11021</v>
      </c>
      <c r="F2022" s="111">
        <v>1</v>
      </c>
      <c r="G2022" s="111">
        <v>0</v>
      </c>
      <c r="H2022" s="109">
        <f t="shared" si="193"/>
        <v>1</v>
      </c>
      <c r="I2022" s="22">
        <v>0</v>
      </c>
      <c r="J2022" s="25">
        <v>0</v>
      </c>
      <c r="K2022" s="95">
        <v>1</v>
      </c>
      <c r="L2022" s="12">
        <v>0</v>
      </c>
      <c r="M2022" s="12">
        <v>0</v>
      </c>
      <c r="N2022" s="27">
        <f t="shared" si="196"/>
        <v>1</v>
      </c>
      <c r="O2022" s="29">
        <v>1</v>
      </c>
      <c r="P2022" s="125">
        <v>0</v>
      </c>
      <c r="Q2022" s="125">
        <v>0</v>
      </c>
      <c r="R2022" s="31">
        <f t="shared" si="197"/>
        <v>0</v>
      </c>
      <c r="S2022" s="14">
        <v>4860</v>
      </c>
      <c r="T2022" s="15">
        <v>4.8367000000000004</v>
      </c>
      <c r="U2022" s="15">
        <v>1004.8173341327764</v>
      </c>
      <c r="V2022" s="33">
        <f t="shared" si="198"/>
        <v>0</v>
      </c>
      <c r="W2022" s="34">
        <v>0</v>
      </c>
      <c r="X2022" s="19">
        <v>0</v>
      </c>
      <c r="Y2022" s="36">
        <v>0</v>
      </c>
      <c r="Z2022" s="41">
        <v>0</v>
      </c>
      <c r="AA2022" s="5">
        <f t="shared" si="194"/>
        <v>3</v>
      </c>
      <c r="AB2022" s="5">
        <f t="shared" si="195"/>
        <v>1</v>
      </c>
    </row>
    <row r="2023" spans="1:28" customFormat="1" ht="15" customHeight="1">
      <c r="A2023" s="6">
        <v>12091</v>
      </c>
      <c r="B2023" s="5" t="s">
        <v>4969</v>
      </c>
      <c r="C2023" s="5" t="s">
        <v>13171</v>
      </c>
      <c r="D2023" s="5" t="s">
        <v>4970</v>
      </c>
      <c r="E2023" s="9" t="s">
        <v>11021</v>
      </c>
      <c r="F2023" s="111">
        <v>1</v>
      </c>
      <c r="G2023" s="111">
        <v>0</v>
      </c>
      <c r="H2023" s="109">
        <f t="shared" si="193"/>
        <v>1</v>
      </c>
      <c r="I2023" s="22">
        <v>0</v>
      </c>
      <c r="J2023" s="25">
        <v>0</v>
      </c>
      <c r="K2023" s="95">
        <v>1</v>
      </c>
      <c r="L2023" s="12">
        <v>0</v>
      </c>
      <c r="M2023" s="12">
        <v>0</v>
      </c>
      <c r="N2023" s="27">
        <f t="shared" si="196"/>
        <v>1</v>
      </c>
      <c r="O2023" s="29">
        <v>1</v>
      </c>
      <c r="P2023" s="125">
        <v>0</v>
      </c>
      <c r="Q2023" s="125">
        <v>0</v>
      </c>
      <c r="R2023" s="31">
        <f t="shared" si="197"/>
        <v>0</v>
      </c>
      <c r="S2023" s="14">
        <v>1237</v>
      </c>
      <c r="T2023" s="15">
        <v>1.71</v>
      </c>
      <c r="U2023" s="15">
        <v>723.39181286549706</v>
      </c>
      <c r="V2023" s="33">
        <f t="shared" si="198"/>
        <v>0</v>
      </c>
      <c r="W2023" s="34">
        <v>0</v>
      </c>
      <c r="X2023" s="19">
        <v>0</v>
      </c>
      <c r="Y2023" s="36">
        <v>0</v>
      </c>
      <c r="Z2023" s="41">
        <v>0</v>
      </c>
      <c r="AA2023" s="5">
        <f t="shared" si="194"/>
        <v>3</v>
      </c>
      <c r="AB2023" s="5">
        <f t="shared" si="195"/>
        <v>1</v>
      </c>
    </row>
    <row r="2024" spans="1:28" customFormat="1" ht="15" customHeight="1">
      <c r="A2024" s="6">
        <v>12093</v>
      </c>
      <c r="B2024" s="5" t="s">
        <v>5035</v>
      </c>
      <c r="C2024" s="5" t="s">
        <v>13172</v>
      </c>
      <c r="D2024" s="5" t="s">
        <v>5036</v>
      </c>
      <c r="E2024" s="9" t="s">
        <v>11021</v>
      </c>
      <c r="F2024" s="111">
        <v>0</v>
      </c>
      <c r="G2024" s="111">
        <v>1</v>
      </c>
      <c r="H2024" s="109">
        <f t="shared" si="193"/>
        <v>1</v>
      </c>
      <c r="I2024" s="22">
        <v>0</v>
      </c>
      <c r="J2024" s="25">
        <v>0</v>
      </c>
      <c r="K2024" s="95">
        <v>1</v>
      </c>
      <c r="L2024" s="12">
        <v>0</v>
      </c>
      <c r="M2024" s="12">
        <v>0</v>
      </c>
      <c r="N2024" s="27">
        <f t="shared" si="196"/>
        <v>1</v>
      </c>
      <c r="O2024" s="29">
        <v>1</v>
      </c>
      <c r="P2024" s="125">
        <v>0</v>
      </c>
      <c r="Q2024" s="125">
        <v>0</v>
      </c>
      <c r="R2024" s="31">
        <f t="shared" si="197"/>
        <v>0</v>
      </c>
      <c r="S2024" s="14">
        <v>1309</v>
      </c>
      <c r="T2024" s="15">
        <v>4.0712999999999999</v>
      </c>
      <c r="U2024" s="15">
        <v>321.51892515904012</v>
      </c>
      <c r="V2024" s="33">
        <f t="shared" si="198"/>
        <v>0</v>
      </c>
      <c r="W2024" s="34">
        <v>0</v>
      </c>
      <c r="X2024" s="19">
        <v>1</v>
      </c>
      <c r="Y2024" s="36">
        <v>1</v>
      </c>
      <c r="Z2024" s="41">
        <v>0</v>
      </c>
      <c r="AA2024" s="5">
        <f t="shared" si="194"/>
        <v>4</v>
      </c>
      <c r="AB2024" s="5">
        <f t="shared" si="195"/>
        <v>1</v>
      </c>
    </row>
    <row r="2025" spans="1:28" customFormat="1" ht="15" customHeight="1">
      <c r="A2025" s="6">
        <v>12142</v>
      </c>
      <c r="B2025" s="5" t="s">
        <v>5039</v>
      </c>
      <c r="C2025" s="5" t="s">
        <v>13173</v>
      </c>
      <c r="D2025" s="5" t="s">
        <v>5040</v>
      </c>
      <c r="E2025" s="9" t="s">
        <v>11021</v>
      </c>
      <c r="F2025" s="111">
        <v>1</v>
      </c>
      <c r="G2025" s="111">
        <v>1</v>
      </c>
      <c r="H2025" s="109">
        <f t="shared" si="193"/>
        <v>1</v>
      </c>
      <c r="I2025" s="22">
        <v>1</v>
      </c>
      <c r="J2025" s="25">
        <v>1</v>
      </c>
      <c r="K2025" s="95">
        <v>1</v>
      </c>
      <c r="L2025" s="12">
        <v>1</v>
      </c>
      <c r="M2025" s="12">
        <v>1</v>
      </c>
      <c r="N2025" s="27">
        <f t="shared" si="196"/>
        <v>1</v>
      </c>
      <c r="O2025" s="29">
        <v>1</v>
      </c>
      <c r="P2025" s="125">
        <v>0</v>
      </c>
      <c r="Q2025" s="125">
        <v>1</v>
      </c>
      <c r="R2025" s="31">
        <f t="shared" si="197"/>
        <v>1</v>
      </c>
      <c r="S2025" s="14">
        <v>2444</v>
      </c>
      <c r="T2025" s="15">
        <v>41.957699999999996</v>
      </c>
      <c r="U2025" s="15">
        <v>58.249141397169062</v>
      </c>
      <c r="V2025" s="33">
        <f t="shared" si="198"/>
        <v>1</v>
      </c>
      <c r="W2025" s="34">
        <v>0</v>
      </c>
      <c r="X2025" s="19">
        <v>1</v>
      </c>
      <c r="Y2025" s="36">
        <v>1</v>
      </c>
      <c r="Z2025" s="41">
        <v>1</v>
      </c>
      <c r="AA2025" s="5">
        <f t="shared" si="194"/>
        <v>9</v>
      </c>
      <c r="AB2025" s="5">
        <f t="shared" si="195"/>
        <v>1</v>
      </c>
    </row>
    <row r="2026" spans="1:28" customFormat="1" ht="15" customHeight="1">
      <c r="A2026" s="6">
        <v>12095</v>
      </c>
      <c r="B2026" s="5" t="s">
        <v>5145</v>
      </c>
      <c r="C2026" s="5" t="s">
        <v>13174</v>
      </c>
      <c r="D2026" s="5" t="s">
        <v>5146</v>
      </c>
      <c r="E2026" s="9" t="s">
        <v>11021</v>
      </c>
      <c r="F2026" s="111">
        <v>0</v>
      </c>
      <c r="G2026" s="111">
        <v>1</v>
      </c>
      <c r="H2026" s="109">
        <f t="shared" si="193"/>
        <v>1</v>
      </c>
      <c r="I2026" s="22">
        <v>0</v>
      </c>
      <c r="J2026" s="25">
        <v>0</v>
      </c>
      <c r="K2026" s="95">
        <v>1</v>
      </c>
      <c r="L2026" s="12">
        <v>0</v>
      </c>
      <c r="M2026" s="12">
        <v>0</v>
      </c>
      <c r="N2026" s="27">
        <f t="shared" si="196"/>
        <v>1</v>
      </c>
      <c r="O2026" s="29">
        <v>1</v>
      </c>
      <c r="P2026" s="125">
        <v>0</v>
      </c>
      <c r="Q2026" s="125">
        <v>0</v>
      </c>
      <c r="R2026" s="31">
        <f t="shared" si="197"/>
        <v>0</v>
      </c>
      <c r="S2026" s="14">
        <v>1298</v>
      </c>
      <c r="T2026" s="15">
        <v>2.7726999999999999</v>
      </c>
      <c r="U2026" s="15">
        <v>468.13575215493921</v>
      </c>
      <c r="V2026" s="33">
        <f t="shared" si="198"/>
        <v>0</v>
      </c>
      <c r="W2026" s="34">
        <v>1</v>
      </c>
      <c r="X2026" s="19">
        <v>0</v>
      </c>
      <c r="Y2026" s="36">
        <v>0</v>
      </c>
      <c r="Z2026" s="41">
        <v>0</v>
      </c>
      <c r="AA2026" s="5">
        <f t="shared" si="194"/>
        <v>4</v>
      </c>
      <c r="AB2026" s="5">
        <f t="shared" si="195"/>
        <v>1</v>
      </c>
    </row>
    <row r="2027" spans="1:28" customFormat="1" ht="15" customHeight="1">
      <c r="A2027" s="6">
        <v>12097</v>
      </c>
      <c r="B2027" s="5" t="s">
        <v>5219</v>
      </c>
      <c r="C2027" s="5" t="s">
        <v>13175</v>
      </c>
      <c r="D2027" s="5" t="s">
        <v>5220</v>
      </c>
      <c r="E2027" s="9" t="s">
        <v>11021</v>
      </c>
      <c r="F2027" s="111">
        <v>0</v>
      </c>
      <c r="G2027" s="111">
        <v>1</v>
      </c>
      <c r="H2027" s="109">
        <f t="shared" si="193"/>
        <v>1</v>
      </c>
      <c r="I2027" s="22">
        <v>1</v>
      </c>
      <c r="J2027" s="25">
        <v>0</v>
      </c>
      <c r="K2027" s="95">
        <v>1</v>
      </c>
      <c r="L2027" s="12">
        <v>0</v>
      </c>
      <c r="M2027" s="12">
        <v>0</v>
      </c>
      <c r="N2027" s="27">
        <f t="shared" si="196"/>
        <v>1</v>
      </c>
      <c r="O2027" s="29">
        <v>1</v>
      </c>
      <c r="P2027" s="125">
        <v>0</v>
      </c>
      <c r="Q2027" s="125">
        <v>0</v>
      </c>
      <c r="R2027" s="31">
        <f t="shared" si="197"/>
        <v>0</v>
      </c>
      <c r="S2027" s="14">
        <v>3381</v>
      </c>
      <c r="T2027" s="15">
        <v>5.4904999999999999</v>
      </c>
      <c r="U2027" s="15">
        <v>615.79091157453786</v>
      </c>
      <c r="V2027" s="33">
        <f t="shared" si="198"/>
        <v>0</v>
      </c>
      <c r="W2027" s="34">
        <v>0</v>
      </c>
      <c r="X2027" s="19">
        <v>1</v>
      </c>
      <c r="Y2027" s="36">
        <v>0</v>
      </c>
      <c r="Z2027" s="41">
        <v>0</v>
      </c>
      <c r="AA2027" s="5">
        <f t="shared" si="194"/>
        <v>4</v>
      </c>
      <c r="AB2027" s="5">
        <f t="shared" si="195"/>
        <v>1</v>
      </c>
    </row>
    <row r="2028" spans="1:28" customFormat="1" ht="15" customHeight="1">
      <c r="A2028" s="6">
        <v>12099</v>
      </c>
      <c r="B2028" s="5" t="s">
        <v>5295</v>
      </c>
      <c r="C2028" s="5" t="s">
        <v>13176</v>
      </c>
      <c r="D2028" s="5" t="s">
        <v>5296</v>
      </c>
      <c r="E2028" s="9" t="s">
        <v>11021</v>
      </c>
      <c r="F2028" s="111">
        <v>0</v>
      </c>
      <c r="G2028" s="111">
        <v>1</v>
      </c>
      <c r="H2028" s="109">
        <f t="shared" si="193"/>
        <v>1</v>
      </c>
      <c r="I2028" s="22">
        <v>1</v>
      </c>
      <c r="J2028" s="25">
        <v>0</v>
      </c>
      <c r="K2028" s="95">
        <v>1</v>
      </c>
      <c r="L2028" s="12">
        <v>0</v>
      </c>
      <c r="M2028" s="12">
        <v>1</v>
      </c>
      <c r="N2028" s="27">
        <f t="shared" si="196"/>
        <v>1</v>
      </c>
      <c r="O2028" s="29">
        <v>1</v>
      </c>
      <c r="P2028" s="125">
        <v>0</v>
      </c>
      <c r="Q2028" s="125">
        <v>0</v>
      </c>
      <c r="R2028" s="31">
        <f t="shared" si="197"/>
        <v>0</v>
      </c>
      <c r="S2028" s="14">
        <v>303</v>
      </c>
      <c r="T2028" s="15">
        <v>1.8580000000000001</v>
      </c>
      <c r="U2028" s="15">
        <v>163.07857911733046</v>
      </c>
      <c r="V2028" s="33">
        <f t="shared" si="198"/>
        <v>0</v>
      </c>
      <c r="W2028" s="34">
        <v>0</v>
      </c>
      <c r="X2028" s="19">
        <v>1</v>
      </c>
      <c r="Y2028" s="36">
        <v>0</v>
      </c>
      <c r="Z2028" s="41">
        <v>0</v>
      </c>
      <c r="AA2028" s="5">
        <f t="shared" si="194"/>
        <v>4</v>
      </c>
      <c r="AB2028" s="5">
        <f t="shared" si="195"/>
        <v>1</v>
      </c>
    </row>
    <row r="2029" spans="1:28" customFormat="1" ht="15" customHeight="1">
      <c r="A2029" s="6">
        <v>12100</v>
      </c>
      <c r="B2029" s="5" t="s">
        <v>5303</v>
      </c>
      <c r="C2029" s="5" t="s">
        <v>13177</v>
      </c>
      <c r="D2029" s="5" t="s">
        <v>5304</v>
      </c>
      <c r="E2029" s="9" t="s">
        <v>11021</v>
      </c>
      <c r="F2029" s="111">
        <v>0</v>
      </c>
      <c r="G2029" s="111">
        <v>0</v>
      </c>
      <c r="H2029" s="109">
        <f t="shared" si="193"/>
        <v>0</v>
      </c>
      <c r="I2029" s="22">
        <v>1</v>
      </c>
      <c r="J2029" s="25">
        <v>0</v>
      </c>
      <c r="K2029" s="95">
        <v>1</v>
      </c>
      <c r="L2029" s="12">
        <v>0</v>
      </c>
      <c r="M2029" s="12">
        <v>0</v>
      </c>
      <c r="N2029" s="27">
        <f t="shared" si="196"/>
        <v>1</v>
      </c>
      <c r="O2029" s="29">
        <v>1</v>
      </c>
      <c r="P2029" s="125">
        <v>0</v>
      </c>
      <c r="Q2029" s="125">
        <v>0</v>
      </c>
      <c r="R2029" s="31">
        <f t="shared" si="197"/>
        <v>0</v>
      </c>
      <c r="S2029" s="14">
        <v>290</v>
      </c>
      <c r="T2029" s="15">
        <v>1.8082</v>
      </c>
      <c r="U2029" s="15">
        <v>160.38048888397302</v>
      </c>
      <c r="V2029" s="33">
        <f t="shared" si="198"/>
        <v>0</v>
      </c>
      <c r="W2029" s="34">
        <v>0</v>
      </c>
      <c r="X2029" s="19">
        <v>1</v>
      </c>
      <c r="Y2029" s="36">
        <v>0</v>
      </c>
      <c r="Z2029" s="41">
        <v>0</v>
      </c>
      <c r="AA2029" s="5">
        <f t="shared" si="194"/>
        <v>3</v>
      </c>
      <c r="AB2029" s="5">
        <f t="shared" si="195"/>
        <v>1</v>
      </c>
    </row>
    <row r="2030" spans="1:28" customFormat="1" ht="15" customHeight="1">
      <c r="A2030" s="6">
        <v>12101</v>
      </c>
      <c r="B2030" s="5" t="s">
        <v>5413</v>
      </c>
      <c r="C2030" s="5" t="s">
        <v>13178</v>
      </c>
      <c r="D2030" s="5" t="s">
        <v>5414</v>
      </c>
      <c r="E2030" s="9" t="s">
        <v>11021</v>
      </c>
      <c r="F2030" s="111">
        <v>0</v>
      </c>
      <c r="G2030" s="111">
        <v>0</v>
      </c>
      <c r="H2030" s="109">
        <f t="shared" si="193"/>
        <v>0</v>
      </c>
      <c r="I2030" s="22">
        <v>0</v>
      </c>
      <c r="J2030" s="25">
        <v>0</v>
      </c>
      <c r="K2030" s="95">
        <v>1</v>
      </c>
      <c r="L2030" s="12">
        <v>0</v>
      </c>
      <c r="M2030" s="12">
        <v>0</v>
      </c>
      <c r="N2030" s="27">
        <f t="shared" si="196"/>
        <v>1</v>
      </c>
      <c r="O2030" s="29">
        <v>1</v>
      </c>
      <c r="P2030" s="125">
        <v>0</v>
      </c>
      <c r="Q2030" s="125">
        <v>0</v>
      </c>
      <c r="R2030" s="31">
        <f t="shared" si="197"/>
        <v>0</v>
      </c>
      <c r="S2030" s="14">
        <v>1827</v>
      </c>
      <c r="T2030" s="15">
        <v>5.4817</v>
      </c>
      <c r="U2030" s="15">
        <v>333.29076746264843</v>
      </c>
      <c r="V2030" s="33">
        <f t="shared" si="198"/>
        <v>0</v>
      </c>
      <c r="W2030" s="34">
        <v>0</v>
      </c>
      <c r="X2030" s="19">
        <v>0</v>
      </c>
      <c r="Y2030" s="36">
        <v>1</v>
      </c>
      <c r="Z2030" s="41">
        <v>0</v>
      </c>
      <c r="AA2030" s="5">
        <f t="shared" si="194"/>
        <v>3</v>
      </c>
      <c r="AB2030" s="5">
        <f t="shared" si="195"/>
        <v>1</v>
      </c>
    </row>
    <row r="2031" spans="1:28" customFormat="1" ht="15" customHeight="1">
      <c r="A2031" s="6">
        <v>12102</v>
      </c>
      <c r="B2031" s="5" t="s">
        <v>5437</v>
      </c>
      <c r="C2031" s="5" t="s">
        <v>13179</v>
      </c>
      <c r="D2031" s="5" t="s">
        <v>5438</v>
      </c>
      <c r="E2031" s="9" t="s">
        <v>11021</v>
      </c>
      <c r="F2031" s="111">
        <v>1</v>
      </c>
      <c r="G2031" s="111">
        <v>1</v>
      </c>
      <c r="H2031" s="109">
        <f t="shared" si="193"/>
        <v>1</v>
      </c>
      <c r="I2031" s="22">
        <v>1</v>
      </c>
      <c r="J2031" s="25">
        <v>0</v>
      </c>
      <c r="K2031" s="95">
        <v>0</v>
      </c>
      <c r="L2031" s="12">
        <v>0</v>
      </c>
      <c r="M2031" s="12">
        <v>0</v>
      </c>
      <c r="N2031" s="27">
        <f t="shared" si="196"/>
        <v>0</v>
      </c>
      <c r="O2031" s="29">
        <v>1</v>
      </c>
      <c r="P2031" s="125">
        <v>0</v>
      </c>
      <c r="Q2031" s="125">
        <v>0</v>
      </c>
      <c r="R2031" s="31">
        <f t="shared" si="197"/>
        <v>0</v>
      </c>
      <c r="S2031" s="14">
        <v>1486</v>
      </c>
      <c r="T2031" s="15">
        <v>4.8831999999999995</v>
      </c>
      <c r="U2031" s="15">
        <v>304.30865006553086</v>
      </c>
      <c r="V2031" s="33">
        <f t="shared" si="198"/>
        <v>0</v>
      </c>
      <c r="W2031" s="34">
        <v>0</v>
      </c>
      <c r="X2031" s="19">
        <v>1</v>
      </c>
      <c r="Y2031" s="36">
        <v>0</v>
      </c>
      <c r="Z2031" s="41">
        <v>0</v>
      </c>
      <c r="AA2031" s="5">
        <f t="shared" si="194"/>
        <v>3</v>
      </c>
      <c r="AB2031" s="5">
        <f t="shared" si="195"/>
        <v>1</v>
      </c>
    </row>
    <row r="2032" spans="1:28" customFormat="1" ht="15" customHeight="1">
      <c r="A2032" s="6">
        <v>12103</v>
      </c>
      <c r="B2032" s="5" t="s">
        <v>5889</v>
      </c>
      <c r="C2032" s="5" t="s">
        <v>13180</v>
      </c>
      <c r="D2032" s="5" t="s">
        <v>5890</v>
      </c>
      <c r="E2032" s="9" t="s">
        <v>11021</v>
      </c>
      <c r="F2032" s="111">
        <v>0</v>
      </c>
      <c r="G2032" s="111">
        <v>1</v>
      </c>
      <c r="H2032" s="109">
        <f t="shared" si="193"/>
        <v>1</v>
      </c>
      <c r="I2032" s="22">
        <v>1</v>
      </c>
      <c r="J2032" s="25">
        <v>0</v>
      </c>
      <c r="K2032" s="95">
        <v>1</v>
      </c>
      <c r="L2032" s="12">
        <v>0</v>
      </c>
      <c r="M2032" s="12">
        <v>1</v>
      </c>
      <c r="N2032" s="27">
        <f t="shared" si="196"/>
        <v>1</v>
      </c>
      <c r="O2032" s="29">
        <v>1</v>
      </c>
      <c r="P2032" s="125">
        <v>0</v>
      </c>
      <c r="Q2032" s="125">
        <v>0</v>
      </c>
      <c r="R2032" s="31">
        <f t="shared" si="197"/>
        <v>0</v>
      </c>
      <c r="S2032" s="14">
        <v>1414</v>
      </c>
      <c r="T2032" s="15">
        <v>10.1013</v>
      </c>
      <c r="U2032" s="15">
        <v>139.98198251710176</v>
      </c>
      <c r="V2032" s="33">
        <f t="shared" si="198"/>
        <v>0</v>
      </c>
      <c r="W2032" s="34">
        <v>0</v>
      </c>
      <c r="X2032" s="19">
        <v>1</v>
      </c>
      <c r="Y2032" s="36">
        <v>0</v>
      </c>
      <c r="Z2032" s="41">
        <v>0</v>
      </c>
      <c r="AA2032" s="5">
        <f t="shared" si="194"/>
        <v>4</v>
      </c>
      <c r="AB2032" s="5">
        <f t="shared" si="195"/>
        <v>1</v>
      </c>
    </row>
    <row r="2033" spans="1:28" customFormat="1" ht="15" customHeight="1">
      <c r="A2033" s="6">
        <v>12104</v>
      </c>
      <c r="B2033" s="5" t="s">
        <v>6053</v>
      </c>
      <c r="C2033" s="5" t="s">
        <v>13181</v>
      </c>
      <c r="D2033" s="5" t="s">
        <v>6054</v>
      </c>
      <c r="E2033" s="9" t="s">
        <v>11021</v>
      </c>
      <c r="F2033" s="111">
        <v>1</v>
      </c>
      <c r="G2033" s="111">
        <v>1</v>
      </c>
      <c r="H2033" s="109">
        <f t="shared" si="193"/>
        <v>1</v>
      </c>
      <c r="I2033" s="22">
        <v>0</v>
      </c>
      <c r="J2033" s="25">
        <v>0</v>
      </c>
      <c r="K2033" s="95">
        <v>1</v>
      </c>
      <c r="L2033" s="12">
        <v>0</v>
      </c>
      <c r="M2033" s="12">
        <v>0</v>
      </c>
      <c r="N2033" s="27">
        <f t="shared" si="196"/>
        <v>1</v>
      </c>
      <c r="O2033" s="29">
        <v>0</v>
      </c>
      <c r="P2033" s="125">
        <v>0</v>
      </c>
      <c r="Q2033" s="125">
        <v>0</v>
      </c>
      <c r="R2033" s="31">
        <f t="shared" si="197"/>
        <v>0</v>
      </c>
      <c r="S2033" s="14">
        <v>1944</v>
      </c>
      <c r="T2033" s="15">
        <v>4.5402999999999993</v>
      </c>
      <c r="U2033" s="15">
        <v>428.16553972204485</v>
      </c>
      <c r="V2033" s="33">
        <f t="shared" si="198"/>
        <v>0</v>
      </c>
      <c r="W2033" s="34">
        <v>1</v>
      </c>
      <c r="X2033" s="19">
        <v>0</v>
      </c>
      <c r="Y2033" s="36">
        <v>0</v>
      </c>
      <c r="Z2033" s="41">
        <v>0</v>
      </c>
      <c r="AA2033" s="5">
        <f t="shared" si="194"/>
        <v>3</v>
      </c>
      <c r="AB2033" s="5">
        <f t="shared" si="195"/>
        <v>1</v>
      </c>
    </row>
    <row r="2034" spans="1:28" customFormat="1" ht="15" customHeight="1">
      <c r="A2034" s="6">
        <v>12105</v>
      </c>
      <c r="B2034" s="5" t="s">
        <v>6065</v>
      </c>
      <c r="C2034" s="5" t="s">
        <v>13182</v>
      </c>
      <c r="D2034" s="5" t="s">
        <v>6066</v>
      </c>
      <c r="E2034" s="9" t="s">
        <v>11021</v>
      </c>
      <c r="F2034" s="111">
        <v>0</v>
      </c>
      <c r="G2034" s="111">
        <v>0</v>
      </c>
      <c r="H2034" s="109">
        <f t="shared" si="193"/>
        <v>0</v>
      </c>
      <c r="I2034" s="22">
        <v>0</v>
      </c>
      <c r="J2034" s="25">
        <v>0</v>
      </c>
      <c r="K2034" s="95">
        <v>1</v>
      </c>
      <c r="L2034" s="12">
        <v>0</v>
      </c>
      <c r="M2034" s="12">
        <v>0</v>
      </c>
      <c r="N2034" s="27">
        <f t="shared" si="196"/>
        <v>1</v>
      </c>
      <c r="O2034" s="29">
        <v>1</v>
      </c>
      <c r="P2034" s="125">
        <v>0</v>
      </c>
      <c r="Q2034" s="125">
        <v>0</v>
      </c>
      <c r="R2034" s="31">
        <f t="shared" si="197"/>
        <v>0</v>
      </c>
      <c r="S2034" s="14">
        <v>4303</v>
      </c>
      <c r="T2034" s="15">
        <v>5.6025</v>
      </c>
      <c r="U2034" s="15">
        <v>768.04997768853195</v>
      </c>
      <c r="V2034" s="33">
        <f t="shared" si="198"/>
        <v>0</v>
      </c>
      <c r="W2034" s="34">
        <v>0</v>
      </c>
      <c r="X2034" s="19">
        <v>0</v>
      </c>
      <c r="Y2034" s="36">
        <v>0</v>
      </c>
      <c r="Z2034" s="41">
        <v>0</v>
      </c>
      <c r="AA2034" s="5">
        <f t="shared" si="194"/>
        <v>2</v>
      </c>
      <c r="AB2034" s="5">
        <f t="shared" si="195"/>
        <v>1</v>
      </c>
    </row>
    <row r="2035" spans="1:28" customFormat="1" ht="15" customHeight="1">
      <c r="A2035" s="6">
        <v>12106</v>
      </c>
      <c r="B2035" s="5" t="s">
        <v>6103</v>
      </c>
      <c r="C2035" s="5" t="s">
        <v>13183</v>
      </c>
      <c r="D2035" s="5" t="s">
        <v>6104</v>
      </c>
      <c r="E2035" s="9" t="s">
        <v>11021</v>
      </c>
      <c r="F2035" s="111">
        <v>0</v>
      </c>
      <c r="G2035" s="111">
        <v>0</v>
      </c>
      <c r="H2035" s="109">
        <f t="shared" si="193"/>
        <v>0</v>
      </c>
      <c r="I2035" s="22">
        <v>0</v>
      </c>
      <c r="J2035" s="25">
        <v>0</v>
      </c>
      <c r="K2035" s="95">
        <v>1</v>
      </c>
      <c r="L2035" s="12">
        <v>0</v>
      </c>
      <c r="M2035" s="12">
        <v>0</v>
      </c>
      <c r="N2035" s="27">
        <f t="shared" si="196"/>
        <v>1</v>
      </c>
      <c r="O2035" s="29">
        <v>1</v>
      </c>
      <c r="P2035" s="125">
        <v>0</v>
      </c>
      <c r="Q2035" s="125">
        <v>0</v>
      </c>
      <c r="R2035" s="31">
        <f t="shared" si="197"/>
        <v>0</v>
      </c>
      <c r="S2035" s="14">
        <v>4834</v>
      </c>
      <c r="T2035" s="15">
        <v>12.235799999999999</v>
      </c>
      <c r="U2035" s="15">
        <v>395.07020382811095</v>
      </c>
      <c r="V2035" s="33">
        <f t="shared" si="198"/>
        <v>0</v>
      </c>
      <c r="W2035" s="34">
        <v>0</v>
      </c>
      <c r="X2035" s="19">
        <v>0</v>
      </c>
      <c r="Y2035" s="36">
        <v>0</v>
      </c>
      <c r="Z2035" s="41">
        <v>0</v>
      </c>
      <c r="AA2035" s="5">
        <f t="shared" si="194"/>
        <v>2</v>
      </c>
      <c r="AB2035" s="5">
        <f t="shared" si="195"/>
        <v>1</v>
      </c>
    </row>
    <row r="2036" spans="1:28" customFormat="1" ht="15" customHeight="1">
      <c r="A2036" s="6">
        <v>12107</v>
      </c>
      <c r="B2036" s="5" t="s">
        <v>6373</v>
      </c>
      <c r="C2036" s="5" t="s">
        <v>13184</v>
      </c>
      <c r="D2036" s="5" t="s">
        <v>6374</v>
      </c>
      <c r="E2036" s="9" t="s">
        <v>11021</v>
      </c>
      <c r="F2036" s="111">
        <v>1</v>
      </c>
      <c r="G2036" s="111">
        <v>0</v>
      </c>
      <c r="H2036" s="109">
        <f t="shared" si="193"/>
        <v>1</v>
      </c>
      <c r="I2036" s="22">
        <v>0</v>
      </c>
      <c r="J2036" s="25">
        <v>0</v>
      </c>
      <c r="K2036" s="95">
        <v>1</v>
      </c>
      <c r="L2036" s="12">
        <v>0</v>
      </c>
      <c r="M2036" s="12">
        <v>0</v>
      </c>
      <c r="N2036" s="27">
        <f t="shared" si="196"/>
        <v>1</v>
      </c>
      <c r="O2036" s="29">
        <v>0</v>
      </c>
      <c r="P2036" s="125">
        <v>0</v>
      </c>
      <c r="Q2036" s="125">
        <v>0</v>
      </c>
      <c r="R2036" s="31">
        <f t="shared" si="197"/>
        <v>0</v>
      </c>
      <c r="S2036" s="14">
        <v>4295</v>
      </c>
      <c r="T2036" s="15">
        <v>2.7450999999999999</v>
      </c>
      <c r="U2036" s="15">
        <v>1564.6060252814107</v>
      </c>
      <c r="V2036" s="33">
        <f t="shared" si="198"/>
        <v>0</v>
      </c>
      <c r="W2036" s="34">
        <v>0</v>
      </c>
      <c r="X2036" s="19">
        <v>0</v>
      </c>
      <c r="Y2036" s="36">
        <v>0</v>
      </c>
      <c r="Z2036" s="41">
        <v>0</v>
      </c>
      <c r="AA2036" s="5">
        <f t="shared" si="194"/>
        <v>2</v>
      </c>
      <c r="AB2036" s="5">
        <f t="shared" si="195"/>
        <v>1</v>
      </c>
    </row>
    <row r="2037" spans="1:28" customFormat="1" ht="15" customHeight="1">
      <c r="A2037" s="6">
        <v>12110</v>
      </c>
      <c r="B2037" s="5" t="s">
        <v>6471</v>
      </c>
      <c r="C2037" s="5" t="s">
        <v>13185</v>
      </c>
      <c r="D2037" s="5" t="s">
        <v>6472</v>
      </c>
      <c r="E2037" s="9" t="s">
        <v>11021</v>
      </c>
      <c r="F2037" s="111">
        <v>0</v>
      </c>
      <c r="G2037" s="111">
        <v>1</v>
      </c>
      <c r="H2037" s="109">
        <f t="shared" si="193"/>
        <v>1</v>
      </c>
      <c r="I2037" s="22">
        <v>0</v>
      </c>
      <c r="J2037" s="25">
        <v>0</v>
      </c>
      <c r="K2037" s="95">
        <v>1</v>
      </c>
      <c r="L2037" s="12">
        <v>0</v>
      </c>
      <c r="M2037" s="12">
        <v>0</v>
      </c>
      <c r="N2037" s="27">
        <f t="shared" si="196"/>
        <v>1</v>
      </c>
      <c r="O2037" s="29">
        <v>1</v>
      </c>
      <c r="P2037" s="125">
        <v>0</v>
      </c>
      <c r="Q2037" s="125">
        <v>0</v>
      </c>
      <c r="R2037" s="31">
        <f t="shared" si="197"/>
        <v>0</v>
      </c>
      <c r="S2037" s="14">
        <v>840</v>
      </c>
      <c r="T2037" s="15">
        <v>3.7247000000000003</v>
      </c>
      <c r="U2037" s="15">
        <v>225.52151851155796</v>
      </c>
      <c r="V2037" s="33">
        <f t="shared" si="198"/>
        <v>0</v>
      </c>
      <c r="W2037" s="34">
        <v>0</v>
      </c>
      <c r="X2037" s="19">
        <v>1</v>
      </c>
      <c r="Y2037" s="36">
        <v>1</v>
      </c>
      <c r="Z2037" s="41">
        <v>0</v>
      </c>
      <c r="AA2037" s="5">
        <f t="shared" si="194"/>
        <v>4</v>
      </c>
      <c r="AB2037" s="5">
        <f t="shared" si="195"/>
        <v>1</v>
      </c>
    </row>
    <row r="2038" spans="1:28" customFormat="1" ht="15" customHeight="1">
      <c r="A2038" s="6">
        <v>12113</v>
      </c>
      <c r="B2038" s="5" t="s">
        <v>7410</v>
      </c>
      <c r="C2038" s="5" t="s">
        <v>13186</v>
      </c>
      <c r="D2038" s="5" t="s">
        <v>7411</v>
      </c>
      <c r="E2038" s="9" t="s">
        <v>11021</v>
      </c>
      <c r="F2038" s="111">
        <v>1</v>
      </c>
      <c r="G2038" s="111">
        <v>1</v>
      </c>
      <c r="H2038" s="109">
        <f t="shared" si="193"/>
        <v>1</v>
      </c>
      <c r="I2038" s="22">
        <v>1</v>
      </c>
      <c r="J2038" s="25">
        <v>0</v>
      </c>
      <c r="K2038" s="95">
        <v>1</v>
      </c>
      <c r="L2038" s="12">
        <v>0</v>
      </c>
      <c r="M2038" s="12">
        <v>0</v>
      </c>
      <c r="N2038" s="27">
        <f t="shared" si="196"/>
        <v>1</v>
      </c>
      <c r="O2038" s="29">
        <v>1</v>
      </c>
      <c r="P2038" s="125">
        <v>0</v>
      </c>
      <c r="Q2038" s="125">
        <v>0</v>
      </c>
      <c r="R2038" s="31">
        <f t="shared" si="197"/>
        <v>0</v>
      </c>
      <c r="S2038" s="14">
        <v>3001</v>
      </c>
      <c r="T2038" s="15">
        <v>5.3373999999999997</v>
      </c>
      <c r="U2038" s="15">
        <v>562.25877768201747</v>
      </c>
      <c r="V2038" s="33">
        <f t="shared" si="198"/>
        <v>0</v>
      </c>
      <c r="W2038" s="34">
        <v>0</v>
      </c>
      <c r="X2038" s="19">
        <v>1</v>
      </c>
      <c r="Y2038" s="36">
        <v>0</v>
      </c>
      <c r="Z2038" s="41">
        <v>0</v>
      </c>
      <c r="AA2038" s="5">
        <f t="shared" si="194"/>
        <v>4</v>
      </c>
      <c r="AB2038" s="5">
        <f t="shared" si="195"/>
        <v>1</v>
      </c>
    </row>
    <row r="2039" spans="1:28" customFormat="1" ht="15" customHeight="1">
      <c r="A2039" s="6">
        <v>12114</v>
      </c>
      <c r="B2039" s="5" t="s">
        <v>7412</v>
      </c>
      <c r="C2039" s="5" t="s">
        <v>13187</v>
      </c>
      <c r="D2039" s="5" t="s">
        <v>7413</v>
      </c>
      <c r="E2039" s="9" t="s">
        <v>11021</v>
      </c>
      <c r="F2039" s="111">
        <v>1</v>
      </c>
      <c r="G2039" s="111">
        <v>1</v>
      </c>
      <c r="H2039" s="109">
        <f t="shared" si="193"/>
        <v>1</v>
      </c>
      <c r="I2039" s="22">
        <v>1</v>
      </c>
      <c r="J2039" s="25">
        <v>0</v>
      </c>
      <c r="K2039" s="95">
        <v>1</v>
      </c>
      <c r="L2039" s="12">
        <v>0</v>
      </c>
      <c r="M2039" s="12">
        <v>0</v>
      </c>
      <c r="N2039" s="27">
        <f t="shared" si="196"/>
        <v>1</v>
      </c>
      <c r="O2039" s="29">
        <v>1</v>
      </c>
      <c r="P2039" s="125">
        <v>0</v>
      </c>
      <c r="Q2039" s="125">
        <v>0</v>
      </c>
      <c r="R2039" s="31">
        <f t="shared" si="197"/>
        <v>0</v>
      </c>
      <c r="S2039" s="14">
        <v>2348</v>
      </c>
      <c r="T2039" s="15">
        <v>16.373200000000001</v>
      </c>
      <c r="U2039" s="15">
        <v>143.40507658857157</v>
      </c>
      <c r="V2039" s="33">
        <f t="shared" si="198"/>
        <v>0</v>
      </c>
      <c r="W2039" s="34">
        <v>0</v>
      </c>
      <c r="X2039" s="19">
        <v>1</v>
      </c>
      <c r="Y2039" s="36">
        <v>0</v>
      </c>
      <c r="Z2039" s="41">
        <v>0</v>
      </c>
      <c r="AA2039" s="5">
        <f t="shared" si="194"/>
        <v>4</v>
      </c>
      <c r="AB2039" s="5">
        <f t="shared" si="195"/>
        <v>1</v>
      </c>
    </row>
    <row r="2040" spans="1:28" customFormat="1" ht="15" customHeight="1">
      <c r="A2040" s="6">
        <v>12115</v>
      </c>
      <c r="B2040" s="5" t="s">
        <v>7668</v>
      </c>
      <c r="C2040" s="5" t="s">
        <v>13188</v>
      </c>
      <c r="D2040" s="5" t="s">
        <v>7669</v>
      </c>
      <c r="E2040" s="9" t="s">
        <v>11021</v>
      </c>
      <c r="F2040" s="111">
        <v>1</v>
      </c>
      <c r="G2040" s="111">
        <v>1</v>
      </c>
      <c r="H2040" s="109">
        <f t="shared" si="193"/>
        <v>1</v>
      </c>
      <c r="I2040" s="22">
        <v>1</v>
      </c>
      <c r="J2040" s="25">
        <v>0</v>
      </c>
      <c r="K2040" s="95">
        <v>1</v>
      </c>
      <c r="L2040" s="12">
        <v>0</v>
      </c>
      <c r="M2040" s="12">
        <v>0</v>
      </c>
      <c r="N2040" s="27">
        <f t="shared" si="196"/>
        <v>1</v>
      </c>
      <c r="O2040" s="29">
        <v>1</v>
      </c>
      <c r="P2040" s="125">
        <v>0</v>
      </c>
      <c r="Q2040" s="125">
        <v>0</v>
      </c>
      <c r="R2040" s="31">
        <f t="shared" si="197"/>
        <v>0</v>
      </c>
      <c r="S2040" s="14">
        <v>935</v>
      </c>
      <c r="T2040" s="15">
        <v>4.4481999999999999</v>
      </c>
      <c r="U2040" s="15">
        <v>210.19738321118655</v>
      </c>
      <c r="V2040" s="33">
        <f t="shared" si="198"/>
        <v>0</v>
      </c>
      <c r="W2040" s="34">
        <v>0</v>
      </c>
      <c r="X2040" s="19">
        <v>1</v>
      </c>
      <c r="Y2040" s="36">
        <v>1</v>
      </c>
      <c r="Z2040" s="41">
        <v>0</v>
      </c>
      <c r="AA2040" s="5">
        <f t="shared" si="194"/>
        <v>5</v>
      </c>
      <c r="AB2040" s="5">
        <f t="shared" si="195"/>
        <v>1</v>
      </c>
    </row>
    <row r="2041" spans="1:28" customFormat="1" ht="15" customHeight="1">
      <c r="A2041" s="6">
        <v>12117</v>
      </c>
      <c r="B2041" s="5" t="s">
        <v>8288</v>
      </c>
      <c r="C2041" s="5" t="s">
        <v>13189</v>
      </c>
      <c r="D2041" s="5" t="s">
        <v>8289</v>
      </c>
      <c r="E2041" s="9" t="s">
        <v>11021</v>
      </c>
      <c r="F2041" s="111">
        <v>0</v>
      </c>
      <c r="G2041" s="111">
        <v>0</v>
      </c>
      <c r="H2041" s="109">
        <f t="shared" si="193"/>
        <v>0</v>
      </c>
      <c r="I2041" s="22">
        <v>1</v>
      </c>
      <c r="J2041" s="25">
        <v>0</v>
      </c>
      <c r="K2041" s="95">
        <v>1</v>
      </c>
      <c r="L2041" s="12">
        <v>0</v>
      </c>
      <c r="M2041" s="12">
        <v>0</v>
      </c>
      <c r="N2041" s="27">
        <f t="shared" si="196"/>
        <v>1</v>
      </c>
      <c r="O2041" s="29">
        <v>1</v>
      </c>
      <c r="P2041" s="125">
        <v>0</v>
      </c>
      <c r="Q2041" s="125">
        <v>0</v>
      </c>
      <c r="R2041" s="31">
        <f t="shared" si="197"/>
        <v>0</v>
      </c>
      <c r="S2041" s="14">
        <v>3013</v>
      </c>
      <c r="T2041" s="15">
        <v>3.4389999999999996</v>
      </c>
      <c r="U2041" s="15">
        <v>876.12678104100041</v>
      </c>
      <c r="V2041" s="33">
        <f t="shared" si="198"/>
        <v>0</v>
      </c>
      <c r="W2041" s="34">
        <v>0</v>
      </c>
      <c r="X2041" s="19">
        <v>1</v>
      </c>
      <c r="Y2041" s="36">
        <v>0</v>
      </c>
      <c r="Z2041" s="41">
        <v>0</v>
      </c>
      <c r="AA2041" s="5">
        <f t="shared" si="194"/>
        <v>3</v>
      </c>
      <c r="AB2041" s="5">
        <f t="shared" si="195"/>
        <v>1</v>
      </c>
    </row>
    <row r="2042" spans="1:28" customFormat="1" ht="15" customHeight="1">
      <c r="A2042" s="6">
        <v>12116</v>
      </c>
      <c r="B2042" s="5" t="s">
        <v>7670</v>
      </c>
      <c r="C2042" s="5" t="s">
        <v>13190</v>
      </c>
      <c r="D2042" s="5" t="s">
        <v>7671</v>
      </c>
      <c r="E2042" s="9" t="s">
        <v>11021</v>
      </c>
      <c r="F2042" s="111">
        <v>1</v>
      </c>
      <c r="G2042" s="111">
        <v>0</v>
      </c>
      <c r="H2042" s="109">
        <f t="shared" si="193"/>
        <v>1</v>
      </c>
      <c r="I2042" s="22">
        <v>0</v>
      </c>
      <c r="J2042" s="25">
        <v>0</v>
      </c>
      <c r="K2042" s="95">
        <v>1</v>
      </c>
      <c r="L2042" s="12">
        <v>0</v>
      </c>
      <c r="M2042" s="12">
        <v>0</v>
      </c>
      <c r="N2042" s="27">
        <f t="shared" si="196"/>
        <v>1</v>
      </c>
      <c r="O2042" s="29">
        <v>1</v>
      </c>
      <c r="P2042" s="125">
        <v>0</v>
      </c>
      <c r="Q2042" s="125">
        <v>0</v>
      </c>
      <c r="R2042" s="31">
        <f t="shared" si="197"/>
        <v>0</v>
      </c>
      <c r="S2042" s="14">
        <v>1326</v>
      </c>
      <c r="T2042" s="15">
        <v>6.7637</v>
      </c>
      <c r="U2042" s="15">
        <v>196.04654257285213</v>
      </c>
      <c r="V2042" s="33">
        <f t="shared" si="198"/>
        <v>0</v>
      </c>
      <c r="W2042" s="34">
        <v>0</v>
      </c>
      <c r="X2042" s="19">
        <v>0</v>
      </c>
      <c r="Y2042" s="36">
        <v>0</v>
      </c>
      <c r="Z2042" s="41">
        <v>0</v>
      </c>
      <c r="AA2042" s="5">
        <f t="shared" si="194"/>
        <v>3</v>
      </c>
      <c r="AB2042" s="5">
        <f t="shared" si="195"/>
        <v>1</v>
      </c>
    </row>
    <row r="2043" spans="1:28" customFormat="1" ht="15" customHeight="1">
      <c r="A2043" s="6">
        <v>12141</v>
      </c>
      <c r="B2043" s="5" t="s">
        <v>8794</v>
      </c>
      <c r="C2043" s="5" t="s">
        <v>13191</v>
      </c>
      <c r="D2043" s="5" t="s">
        <v>8795</v>
      </c>
      <c r="E2043" s="9" t="s">
        <v>11021</v>
      </c>
      <c r="F2043" s="111">
        <v>0</v>
      </c>
      <c r="G2043" s="111">
        <v>1</v>
      </c>
      <c r="H2043" s="109">
        <f t="shared" si="193"/>
        <v>1</v>
      </c>
      <c r="I2043" s="22">
        <v>0</v>
      </c>
      <c r="J2043" s="25">
        <v>0</v>
      </c>
      <c r="K2043" s="95">
        <v>1</v>
      </c>
      <c r="L2043" s="12">
        <v>0</v>
      </c>
      <c r="M2043" s="12">
        <v>0</v>
      </c>
      <c r="N2043" s="27">
        <f t="shared" si="196"/>
        <v>1</v>
      </c>
      <c r="O2043" s="29">
        <v>1</v>
      </c>
      <c r="P2043" s="125">
        <v>0</v>
      </c>
      <c r="Q2043" s="125">
        <v>0</v>
      </c>
      <c r="R2043" s="31">
        <f t="shared" si="197"/>
        <v>0</v>
      </c>
      <c r="S2043" s="14">
        <v>1536</v>
      </c>
      <c r="T2043" s="15">
        <v>2.2206999999999999</v>
      </c>
      <c r="U2043" s="15">
        <v>691.67379655063723</v>
      </c>
      <c r="V2043" s="33">
        <f t="shared" si="198"/>
        <v>0</v>
      </c>
      <c r="W2043" s="34">
        <v>1</v>
      </c>
      <c r="X2043" s="19">
        <v>0</v>
      </c>
      <c r="Y2043" s="36">
        <v>1</v>
      </c>
      <c r="Z2043" s="41">
        <v>0</v>
      </c>
      <c r="AA2043" s="5">
        <f t="shared" si="194"/>
        <v>5</v>
      </c>
      <c r="AB2043" s="5">
        <f t="shared" si="195"/>
        <v>1</v>
      </c>
    </row>
    <row r="2044" spans="1:28" customFormat="1" ht="15" customHeight="1">
      <c r="A2044" s="6">
        <v>12121</v>
      </c>
      <c r="B2044" s="5" t="s">
        <v>9450</v>
      </c>
      <c r="C2044" s="5" t="s">
        <v>13192</v>
      </c>
      <c r="D2044" s="5" t="s">
        <v>9451</v>
      </c>
      <c r="E2044" s="9" t="s">
        <v>11021</v>
      </c>
      <c r="F2044" s="111">
        <v>1</v>
      </c>
      <c r="G2044" s="111">
        <v>0</v>
      </c>
      <c r="H2044" s="109">
        <f t="shared" si="193"/>
        <v>1</v>
      </c>
      <c r="I2044" s="22">
        <v>0</v>
      </c>
      <c r="J2044" s="25">
        <v>0</v>
      </c>
      <c r="K2044" s="95">
        <v>1</v>
      </c>
      <c r="L2044" s="12">
        <v>0</v>
      </c>
      <c r="M2044" s="12">
        <v>0</v>
      </c>
      <c r="N2044" s="27">
        <f t="shared" si="196"/>
        <v>1</v>
      </c>
      <c r="O2044" s="29">
        <v>1</v>
      </c>
      <c r="P2044" s="125">
        <v>0</v>
      </c>
      <c r="Q2044" s="125">
        <v>0</v>
      </c>
      <c r="R2044" s="31">
        <f t="shared" si="197"/>
        <v>0</v>
      </c>
      <c r="S2044" s="14">
        <v>4274</v>
      </c>
      <c r="T2044" s="15">
        <v>3.0348000000000002</v>
      </c>
      <c r="U2044" s="15">
        <v>1408.3300382232767</v>
      </c>
      <c r="V2044" s="33">
        <f t="shared" si="198"/>
        <v>0</v>
      </c>
      <c r="W2044" s="34">
        <v>0</v>
      </c>
      <c r="X2044" s="19">
        <v>0</v>
      </c>
      <c r="Y2044" s="36">
        <v>0</v>
      </c>
      <c r="Z2044" s="41">
        <v>0</v>
      </c>
      <c r="AA2044" s="5">
        <f t="shared" si="194"/>
        <v>3</v>
      </c>
      <c r="AB2044" s="5">
        <f t="shared" si="195"/>
        <v>1</v>
      </c>
    </row>
    <row r="2045" spans="1:28" customFormat="1" ht="15" customHeight="1">
      <c r="A2045" s="6">
        <v>12125</v>
      </c>
      <c r="B2045" s="5" t="s">
        <v>9698</v>
      </c>
      <c r="C2045" s="5" t="s">
        <v>13193</v>
      </c>
      <c r="D2045" s="5" t="s">
        <v>9699</v>
      </c>
      <c r="E2045" s="9" t="s">
        <v>11021</v>
      </c>
      <c r="F2045" s="111">
        <v>1</v>
      </c>
      <c r="G2045" s="111">
        <v>1</v>
      </c>
      <c r="H2045" s="109">
        <f t="shared" si="193"/>
        <v>1</v>
      </c>
      <c r="I2045" s="22">
        <v>0</v>
      </c>
      <c r="J2045" s="25">
        <v>0</v>
      </c>
      <c r="K2045" s="95">
        <v>1</v>
      </c>
      <c r="L2045" s="12">
        <v>0</v>
      </c>
      <c r="M2045" s="12">
        <v>0</v>
      </c>
      <c r="N2045" s="27">
        <f t="shared" si="196"/>
        <v>1</v>
      </c>
      <c r="O2045" s="29">
        <v>1</v>
      </c>
      <c r="P2045" s="125">
        <v>0</v>
      </c>
      <c r="Q2045" s="125">
        <v>0</v>
      </c>
      <c r="R2045" s="31">
        <f t="shared" si="197"/>
        <v>0</v>
      </c>
      <c r="S2045" s="14">
        <v>3762</v>
      </c>
      <c r="T2045" s="15">
        <v>7.6311999999999998</v>
      </c>
      <c r="U2045" s="15">
        <v>492.97620295628474</v>
      </c>
      <c r="V2045" s="33">
        <f t="shared" si="198"/>
        <v>0</v>
      </c>
      <c r="W2045" s="34">
        <v>0</v>
      </c>
      <c r="X2045" s="19">
        <v>0</v>
      </c>
      <c r="Y2045" s="36">
        <v>0</v>
      </c>
      <c r="Z2045" s="41">
        <v>0</v>
      </c>
      <c r="AA2045" s="5">
        <f t="shared" si="194"/>
        <v>3</v>
      </c>
      <c r="AB2045" s="5">
        <f t="shared" si="195"/>
        <v>1</v>
      </c>
    </row>
    <row r="2046" spans="1:28" customFormat="1" ht="15" customHeight="1">
      <c r="A2046" s="6">
        <v>12126</v>
      </c>
      <c r="B2046" s="5" t="s">
        <v>9786</v>
      </c>
      <c r="C2046" s="5" t="s">
        <v>13194</v>
      </c>
      <c r="D2046" s="5" t="s">
        <v>9787</v>
      </c>
      <c r="E2046" s="9" t="s">
        <v>11021</v>
      </c>
      <c r="F2046" s="111">
        <v>1</v>
      </c>
      <c r="G2046" s="111">
        <v>0</v>
      </c>
      <c r="H2046" s="109">
        <f t="shared" si="193"/>
        <v>1</v>
      </c>
      <c r="I2046" s="22">
        <v>0</v>
      </c>
      <c r="J2046" s="25">
        <v>0</v>
      </c>
      <c r="K2046" s="95">
        <v>1</v>
      </c>
      <c r="L2046" s="12">
        <v>0</v>
      </c>
      <c r="M2046" s="12">
        <v>0</v>
      </c>
      <c r="N2046" s="27">
        <f t="shared" si="196"/>
        <v>1</v>
      </c>
      <c r="O2046" s="29">
        <v>1</v>
      </c>
      <c r="P2046" s="125">
        <v>0</v>
      </c>
      <c r="Q2046" s="125">
        <v>0</v>
      </c>
      <c r="R2046" s="31">
        <f t="shared" si="197"/>
        <v>0</v>
      </c>
      <c r="S2046" s="14">
        <v>2474</v>
      </c>
      <c r="T2046" s="15">
        <v>4.6798000000000002</v>
      </c>
      <c r="U2046" s="15">
        <v>528.65507072951834</v>
      </c>
      <c r="V2046" s="33">
        <f t="shared" si="198"/>
        <v>0</v>
      </c>
      <c r="W2046" s="34">
        <v>0</v>
      </c>
      <c r="X2046" s="19">
        <v>0</v>
      </c>
      <c r="Y2046" s="36">
        <v>1</v>
      </c>
      <c r="Z2046" s="41">
        <v>0</v>
      </c>
      <c r="AA2046" s="5">
        <f t="shared" si="194"/>
        <v>4</v>
      </c>
      <c r="AB2046" s="5">
        <f t="shared" si="195"/>
        <v>1</v>
      </c>
    </row>
    <row r="2047" spans="1:28" customFormat="1" ht="15" customHeight="1">
      <c r="A2047" s="6">
        <v>12128</v>
      </c>
      <c r="B2047" s="5" t="s">
        <v>10060</v>
      </c>
      <c r="C2047" s="5" t="s">
        <v>13195</v>
      </c>
      <c r="D2047" s="5" t="s">
        <v>10061</v>
      </c>
      <c r="E2047" s="9" t="s">
        <v>11021</v>
      </c>
      <c r="F2047" s="111">
        <v>0</v>
      </c>
      <c r="G2047" s="111">
        <v>0</v>
      </c>
      <c r="H2047" s="109">
        <f t="shared" si="193"/>
        <v>0</v>
      </c>
      <c r="I2047" s="22">
        <v>0</v>
      </c>
      <c r="J2047" s="25">
        <v>0</v>
      </c>
      <c r="K2047" s="95">
        <v>1</v>
      </c>
      <c r="L2047" s="12">
        <v>0</v>
      </c>
      <c r="M2047" s="12">
        <v>0</v>
      </c>
      <c r="N2047" s="27">
        <f t="shared" si="196"/>
        <v>1</v>
      </c>
      <c r="O2047" s="29">
        <v>1</v>
      </c>
      <c r="P2047" s="125">
        <v>0</v>
      </c>
      <c r="Q2047" s="125">
        <v>0</v>
      </c>
      <c r="R2047" s="31">
        <f t="shared" si="197"/>
        <v>0</v>
      </c>
      <c r="S2047" s="14">
        <v>4022</v>
      </c>
      <c r="T2047" s="15">
        <v>9.5968999999999998</v>
      </c>
      <c r="U2047" s="15">
        <v>419.09366566287031</v>
      </c>
      <c r="V2047" s="33">
        <f t="shared" si="198"/>
        <v>0</v>
      </c>
      <c r="W2047" s="34">
        <v>0</v>
      </c>
      <c r="X2047" s="19">
        <v>0</v>
      </c>
      <c r="Y2047" s="36">
        <v>0</v>
      </c>
      <c r="Z2047" s="41">
        <v>0</v>
      </c>
      <c r="AA2047" s="5">
        <f t="shared" si="194"/>
        <v>2</v>
      </c>
      <c r="AB2047" s="5">
        <f t="shared" si="195"/>
        <v>1</v>
      </c>
    </row>
    <row r="2048" spans="1:28" customFormat="1" ht="15" customHeight="1">
      <c r="A2048" s="6">
        <v>12129</v>
      </c>
      <c r="B2048" s="5" t="s">
        <v>10158</v>
      </c>
      <c r="C2048" s="5" t="s">
        <v>13196</v>
      </c>
      <c r="D2048" s="5" t="s">
        <v>10159</v>
      </c>
      <c r="E2048" s="9" t="s">
        <v>11021</v>
      </c>
      <c r="F2048" s="111">
        <v>1</v>
      </c>
      <c r="G2048" s="111">
        <v>1</v>
      </c>
      <c r="H2048" s="109">
        <f t="shared" si="193"/>
        <v>1</v>
      </c>
      <c r="I2048" s="22">
        <v>1</v>
      </c>
      <c r="J2048" s="25">
        <v>1</v>
      </c>
      <c r="K2048" s="95">
        <v>1</v>
      </c>
      <c r="L2048" s="12">
        <v>0</v>
      </c>
      <c r="M2048" s="12">
        <v>1</v>
      </c>
      <c r="N2048" s="27">
        <f t="shared" si="196"/>
        <v>1</v>
      </c>
      <c r="O2048" s="29">
        <v>1</v>
      </c>
      <c r="P2048" s="125">
        <v>0</v>
      </c>
      <c r="Q2048" s="125">
        <v>1</v>
      </c>
      <c r="R2048" s="31">
        <f t="shared" si="197"/>
        <v>1</v>
      </c>
      <c r="S2048" s="14">
        <v>254</v>
      </c>
      <c r="T2048" s="15">
        <v>11.062000000000001</v>
      </c>
      <c r="U2048" s="15">
        <v>22.961489784849029</v>
      </c>
      <c r="V2048" s="33">
        <f t="shared" si="198"/>
        <v>1</v>
      </c>
      <c r="W2048" s="34">
        <v>1</v>
      </c>
      <c r="X2048" s="19">
        <v>1</v>
      </c>
      <c r="Y2048" s="36">
        <v>1</v>
      </c>
      <c r="Z2048" s="41">
        <v>0</v>
      </c>
      <c r="AA2048" s="5">
        <f t="shared" si="194"/>
        <v>9</v>
      </c>
      <c r="AB2048" s="5">
        <f t="shared" si="195"/>
        <v>1</v>
      </c>
    </row>
    <row r="2049" spans="1:28" customFormat="1" ht="15" customHeight="1">
      <c r="A2049" s="6">
        <v>12131</v>
      </c>
      <c r="B2049" s="5" t="s">
        <v>10324</v>
      </c>
      <c r="C2049" s="5" t="s">
        <v>13197</v>
      </c>
      <c r="D2049" s="5" t="s">
        <v>10325</v>
      </c>
      <c r="E2049" s="9" t="s">
        <v>11021</v>
      </c>
      <c r="F2049" s="111">
        <v>1</v>
      </c>
      <c r="G2049" s="111">
        <v>1</v>
      </c>
      <c r="H2049" s="109">
        <f t="shared" si="193"/>
        <v>1</v>
      </c>
      <c r="I2049" s="22">
        <v>1</v>
      </c>
      <c r="J2049" s="25">
        <v>0</v>
      </c>
      <c r="K2049" s="95">
        <v>1</v>
      </c>
      <c r="L2049" s="12">
        <v>0</v>
      </c>
      <c r="M2049" s="12">
        <v>1</v>
      </c>
      <c r="N2049" s="27">
        <f t="shared" si="196"/>
        <v>1</v>
      </c>
      <c r="O2049" s="29">
        <v>1</v>
      </c>
      <c r="P2049" s="125">
        <v>0</v>
      </c>
      <c r="Q2049" s="125">
        <v>0</v>
      </c>
      <c r="R2049" s="31">
        <f t="shared" si="197"/>
        <v>0</v>
      </c>
      <c r="S2049" s="14">
        <v>1584</v>
      </c>
      <c r="T2049" s="15">
        <v>12.4186</v>
      </c>
      <c r="U2049" s="15">
        <v>127.55060956951669</v>
      </c>
      <c r="V2049" s="33">
        <f t="shared" si="198"/>
        <v>0</v>
      </c>
      <c r="W2049" s="34">
        <v>0</v>
      </c>
      <c r="X2049" s="19">
        <v>1</v>
      </c>
      <c r="Y2049" s="36">
        <v>1</v>
      </c>
      <c r="Z2049" s="41">
        <v>0</v>
      </c>
      <c r="AA2049" s="5">
        <f t="shared" si="194"/>
        <v>5</v>
      </c>
      <c r="AB2049" s="5">
        <f t="shared" si="195"/>
        <v>1</v>
      </c>
    </row>
    <row r="2050" spans="1:28" customFormat="1" ht="15" customHeight="1">
      <c r="A2050" s="6">
        <v>12132</v>
      </c>
      <c r="B2050" s="5" t="s">
        <v>10446</v>
      </c>
      <c r="C2050" s="5" t="s">
        <v>13198</v>
      </c>
      <c r="D2050" s="5" t="s">
        <v>10447</v>
      </c>
      <c r="E2050" s="9" t="s">
        <v>11021</v>
      </c>
      <c r="F2050" s="111">
        <v>1</v>
      </c>
      <c r="G2050" s="111">
        <v>1</v>
      </c>
      <c r="H2050" s="109">
        <f t="shared" si="193"/>
        <v>1</v>
      </c>
      <c r="I2050" s="22">
        <v>0</v>
      </c>
      <c r="J2050" s="25">
        <v>0</v>
      </c>
      <c r="K2050" s="95">
        <v>1</v>
      </c>
      <c r="L2050" s="12">
        <v>0</v>
      </c>
      <c r="M2050" s="12">
        <v>0</v>
      </c>
      <c r="N2050" s="27">
        <f t="shared" si="196"/>
        <v>1</v>
      </c>
      <c r="O2050" s="29">
        <v>1</v>
      </c>
      <c r="P2050" s="125">
        <v>0</v>
      </c>
      <c r="Q2050" s="125">
        <v>0</v>
      </c>
      <c r="R2050" s="31">
        <f t="shared" si="197"/>
        <v>0</v>
      </c>
      <c r="S2050" s="14">
        <v>2418</v>
      </c>
      <c r="T2050" s="15">
        <v>3.3320999999999996</v>
      </c>
      <c r="U2050" s="15">
        <v>725.6684973440174</v>
      </c>
      <c r="V2050" s="33">
        <f t="shared" si="198"/>
        <v>0</v>
      </c>
      <c r="W2050" s="34">
        <v>0</v>
      </c>
      <c r="X2050" s="19">
        <v>0</v>
      </c>
      <c r="Y2050" s="36">
        <v>1</v>
      </c>
      <c r="Z2050" s="41">
        <v>0</v>
      </c>
      <c r="AA2050" s="5">
        <f t="shared" si="194"/>
        <v>4</v>
      </c>
      <c r="AB2050" s="5">
        <f t="shared" si="195"/>
        <v>1</v>
      </c>
    </row>
    <row r="2051" spans="1:28" customFormat="1" ht="15" customHeight="1">
      <c r="A2051" s="6">
        <v>12140</v>
      </c>
      <c r="B2051" s="5" t="s">
        <v>10898</v>
      </c>
      <c r="C2051" s="5" t="s">
        <v>13199</v>
      </c>
      <c r="D2051" s="5" t="s">
        <v>10899</v>
      </c>
      <c r="E2051" s="9" t="s">
        <v>11021</v>
      </c>
      <c r="F2051" s="111">
        <v>1</v>
      </c>
      <c r="G2051" s="111">
        <v>0</v>
      </c>
      <c r="H2051" s="109">
        <f t="shared" si="193"/>
        <v>1</v>
      </c>
      <c r="I2051" s="22">
        <v>0</v>
      </c>
      <c r="J2051" s="25">
        <v>0</v>
      </c>
      <c r="K2051" s="95">
        <v>1</v>
      </c>
      <c r="L2051" s="12">
        <v>0</v>
      </c>
      <c r="M2051" s="12">
        <v>1</v>
      </c>
      <c r="N2051" s="27">
        <f t="shared" si="196"/>
        <v>1</v>
      </c>
      <c r="O2051" s="29">
        <v>1</v>
      </c>
      <c r="P2051" s="125">
        <v>0</v>
      </c>
      <c r="Q2051" s="125">
        <v>0</v>
      </c>
      <c r="R2051" s="31">
        <f t="shared" si="197"/>
        <v>0</v>
      </c>
      <c r="S2051" s="14">
        <v>576</v>
      </c>
      <c r="T2051" s="15">
        <v>7.6059999999999999</v>
      </c>
      <c r="U2051" s="15">
        <v>75.729687089140157</v>
      </c>
      <c r="V2051" s="33">
        <f t="shared" si="198"/>
        <v>1</v>
      </c>
      <c r="W2051" s="34">
        <v>0</v>
      </c>
      <c r="X2051" s="19">
        <v>0</v>
      </c>
      <c r="Y2051" s="36">
        <v>1</v>
      </c>
      <c r="Z2051" s="41">
        <v>0</v>
      </c>
      <c r="AA2051" s="5">
        <f t="shared" si="194"/>
        <v>5</v>
      </c>
      <c r="AB2051" s="5">
        <f t="shared" si="195"/>
        <v>1</v>
      </c>
    </row>
    <row r="2052" spans="1:28" customFormat="1" ht="15" customHeight="1">
      <c r="A2052" s="6">
        <v>97001</v>
      </c>
      <c r="B2052" s="5" t="s">
        <v>35</v>
      </c>
      <c r="C2052" s="5" t="s">
        <v>13200</v>
      </c>
      <c r="D2052" s="5" t="s">
        <v>36</v>
      </c>
      <c r="E2052" s="9" t="s">
        <v>11057</v>
      </c>
      <c r="F2052" s="111">
        <v>1</v>
      </c>
      <c r="G2052" s="111">
        <v>1</v>
      </c>
      <c r="H2052" s="109">
        <f t="shared" ref="H2052:H2115" si="199">IF(OR(F2052=1,G2052=1)=TRUE,1,0)</f>
        <v>1</v>
      </c>
      <c r="I2052" s="22">
        <v>0</v>
      </c>
      <c r="J2052" s="25">
        <v>0</v>
      </c>
      <c r="K2052" s="95">
        <v>1</v>
      </c>
      <c r="L2052" s="12">
        <v>0</v>
      </c>
      <c r="M2052" s="12">
        <v>0</v>
      </c>
      <c r="N2052" s="27">
        <f t="shared" si="196"/>
        <v>1</v>
      </c>
      <c r="O2052" s="29">
        <v>1</v>
      </c>
      <c r="P2052" s="125">
        <v>0</v>
      </c>
      <c r="Q2052" s="125">
        <v>1</v>
      </c>
      <c r="R2052" s="31">
        <f t="shared" si="197"/>
        <v>1</v>
      </c>
      <c r="S2052" s="14">
        <v>3249</v>
      </c>
      <c r="T2052" s="15">
        <v>16.672699999999999</v>
      </c>
      <c r="U2052" s="15">
        <v>194.86945725647317</v>
      </c>
      <c r="V2052" s="33">
        <f t="shared" si="198"/>
        <v>0</v>
      </c>
      <c r="W2052" s="34">
        <v>0</v>
      </c>
      <c r="X2052" s="19">
        <v>1</v>
      </c>
      <c r="Y2052" s="36">
        <v>1</v>
      </c>
      <c r="Z2052" s="41">
        <v>0</v>
      </c>
      <c r="AA2052" s="5">
        <f t="shared" ref="AA2052:AA2115" si="200">H2052+I2052+J2052+N2052+O2052+R2052+V2052+W2052+Y2052+Z2052</f>
        <v>5</v>
      </c>
      <c r="AB2052" s="5">
        <f t="shared" ref="AB2052:AB2115" si="201">IF(AA2052&gt;0,1,0)</f>
        <v>1</v>
      </c>
    </row>
    <row r="2053" spans="1:28" customFormat="1" ht="15" customHeight="1">
      <c r="A2053" s="6">
        <v>97002</v>
      </c>
      <c r="B2053" s="5" t="s">
        <v>155</v>
      </c>
      <c r="C2053" s="5" t="s">
        <v>13201</v>
      </c>
      <c r="D2053" s="5" t="s">
        <v>156</v>
      </c>
      <c r="E2053" s="9" t="s">
        <v>11057</v>
      </c>
      <c r="F2053" s="111">
        <v>1</v>
      </c>
      <c r="G2053" s="111">
        <v>1</v>
      </c>
      <c r="H2053" s="109">
        <f t="shared" si="199"/>
        <v>1</v>
      </c>
      <c r="I2053" s="22">
        <v>0</v>
      </c>
      <c r="J2053" s="25">
        <v>0</v>
      </c>
      <c r="K2053" s="95">
        <v>1</v>
      </c>
      <c r="L2053" s="12">
        <v>0</v>
      </c>
      <c r="M2053" s="12">
        <v>0</v>
      </c>
      <c r="N2053" s="27">
        <f t="shared" si="196"/>
        <v>1</v>
      </c>
      <c r="O2053" s="29">
        <v>1</v>
      </c>
      <c r="P2053" s="125">
        <v>0</v>
      </c>
      <c r="Q2053" s="125">
        <v>0</v>
      </c>
      <c r="R2053" s="31">
        <f t="shared" si="197"/>
        <v>0</v>
      </c>
      <c r="S2053" s="14">
        <v>2979</v>
      </c>
      <c r="T2053" s="15">
        <v>4.2860000000000005</v>
      </c>
      <c r="U2053" s="15">
        <v>695.05366308912733</v>
      </c>
      <c r="V2053" s="33">
        <f t="shared" si="198"/>
        <v>0</v>
      </c>
      <c r="W2053" s="34">
        <v>0</v>
      </c>
      <c r="X2053" s="19">
        <v>0</v>
      </c>
      <c r="Y2053" s="36">
        <v>0</v>
      </c>
      <c r="Z2053" s="41">
        <v>0</v>
      </c>
      <c r="AA2053" s="5">
        <f t="shared" si="200"/>
        <v>3</v>
      </c>
      <c r="AB2053" s="5">
        <f t="shared" si="201"/>
        <v>1</v>
      </c>
    </row>
    <row r="2054" spans="1:28" customFormat="1" ht="15" customHeight="1">
      <c r="A2054" s="6">
        <v>97003</v>
      </c>
      <c r="B2054" s="5" t="s">
        <v>373</v>
      </c>
      <c r="C2054" s="5" t="s">
        <v>13202</v>
      </c>
      <c r="D2054" s="5" t="s">
        <v>374</v>
      </c>
      <c r="E2054" s="9" t="s">
        <v>11057</v>
      </c>
      <c r="F2054" s="111">
        <v>0</v>
      </c>
      <c r="G2054" s="111">
        <v>0</v>
      </c>
      <c r="H2054" s="109">
        <f t="shared" si="199"/>
        <v>0</v>
      </c>
      <c r="I2054" s="22">
        <v>0</v>
      </c>
      <c r="J2054" s="25">
        <v>0</v>
      </c>
      <c r="K2054" s="95">
        <v>1</v>
      </c>
      <c r="L2054" s="12">
        <v>0</v>
      </c>
      <c r="M2054" s="12">
        <v>0</v>
      </c>
      <c r="N2054" s="27">
        <f t="shared" si="196"/>
        <v>1</v>
      </c>
      <c r="O2054" s="29">
        <v>1</v>
      </c>
      <c r="P2054" s="125">
        <v>0</v>
      </c>
      <c r="Q2054" s="125">
        <v>0</v>
      </c>
      <c r="R2054" s="31">
        <f t="shared" si="197"/>
        <v>0</v>
      </c>
      <c r="S2054" s="14">
        <v>2292</v>
      </c>
      <c r="T2054" s="15">
        <v>5.9796000000000005</v>
      </c>
      <c r="U2054" s="15">
        <v>383.30323098535018</v>
      </c>
      <c r="V2054" s="33">
        <f t="shared" si="198"/>
        <v>0</v>
      </c>
      <c r="W2054" s="34">
        <v>0</v>
      </c>
      <c r="X2054" s="19">
        <v>0</v>
      </c>
      <c r="Y2054" s="36">
        <v>0</v>
      </c>
      <c r="Z2054" s="41">
        <v>0</v>
      </c>
      <c r="AA2054" s="5">
        <f t="shared" si="200"/>
        <v>2</v>
      </c>
      <c r="AB2054" s="5">
        <f t="shared" si="201"/>
        <v>1</v>
      </c>
    </row>
    <row r="2055" spans="1:28" customFormat="1" ht="15" customHeight="1">
      <c r="A2055" s="6">
        <v>97004</v>
      </c>
      <c r="B2055" s="5" t="s">
        <v>687</v>
      </c>
      <c r="C2055" s="5" t="s">
        <v>13203</v>
      </c>
      <c r="D2055" s="5" t="s">
        <v>688</v>
      </c>
      <c r="E2055" s="9" t="s">
        <v>11057</v>
      </c>
      <c r="F2055" s="111">
        <v>0</v>
      </c>
      <c r="G2055" s="111">
        <v>1</v>
      </c>
      <c r="H2055" s="109">
        <f t="shared" si="199"/>
        <v>1</v>
      </c>
      <c r="I2055" s="22">
        <v>0</v>
      </c>
      <c r="J2055" s="25">
        <v>0</v>
      </c>
      <c r="K2055" s="95">
        <v>1</v>
      </c>
      <c r="L2055" s="12">
        <v>0</v>
      </c>
      <c r="M2055" s="12">
        <v>0</v>
      </c>
      <c r="N2055" s="27">
        <f t="shared" ref="N2055:N2118" si="202">IF((K2055+L2055+M2055)&gt;0,1,0)</f>
        <v>1</v>
      </c>
      <c r="O2055" s="29">
        <v>1</v>
      </c>
      <c r="P2055" s="125">
        <v>0</v>
      </c>
      <c r="Q2055" s="125">
        <v>0</v>
      </c>
      <c r="R2055" s="31">
        <f t="shared" ref="R2055:R2118" si="203">IF(OR(P2055=1,Q2055=1)=TRUE,1,0)</f>
        <v>0</v>
      </c>
      <c r="S2055" s="14">
        <v>4018</v>
      </c>
      <c r="T2055" s="15">
        <v>15.038</v>
      </c>
      <c r="U2055" s="15">
        <v>267.18978587578135</v>
      </c>
      <c r="V2055" s="33">
        <f t="shared" ref="V2055:V2118" si="204">IF(U2055&lt;=80,1,0)</f>
        <v>0</v>
      </c>
      <c r="W2055" s="34">
        <v>0</v>
      </c>
      <c r="X2055" s="19">
        <v>1</v>
      </c>
      <c r="Y2055" s="36">
        <v>1</v>
      </c>
      <c r="Z2055" s="41">
        <v>0</v>
      </c>
      <c r="AA2055" s="5">
        <f t="shared" si="200"/>
        <v>4</v>
      </c>
      <c r="AB2055" s="5">
        <f t="shared" si="201"/>
        <v>1</v>
      </c>
    </row>
    <row r="2056" spans="1:28" customFormat="1" ht="15" customHeight="1">
      <c r="A2056" s="6">
        <v>97005</v>
      </c>
      <c r="B2056" s="5" t="s">
        <v>783</v>
      </c>
      <c r="C2056" s="5" t="s">
        <v>13204</v>
      </c>
      <c r="D2056" s="5" t="s">
        <v>784</v>
      </c>
      <c r="E2056" s="9" t="s">
        <v>11057</v>
      </c>
      <c r="F2056" s="111">
        <v>1</v>
      </c>
      <c r="G2056" s="111">
        <v>0</v>
      </c>
      <c r="H2056" s="109">
        <f t="shared" si="199"/>
        <v>1</v>
      </c>
      <c r="I2056" s="22">
        <v>0</v>
      </c>
      <c r="J2056" s="25">
        <v>0</v>
      </c>
      <c r="K2056" s="95">
        <v>1</v>
      </c>
      <c r="L2056" s="12">
        <v>0</v>
      </c>
      <c r="M2056" s="12">
        <v>0</v>
      </c>
      <c r="N2056" s="27">
        <f t="shared" si="202"/>
        <v>1</v>
      </c>
      <c r="O2056" s="29">
        <v>1</v>
      </c>
      <c r="P2056" s="125">
        <v>0</v>
      </c>
      <c r="Q2056" s="125">
        <v>0</v>
      </c>
      <c r="R2056" s="31">
        <f t="shared" si="203"/>
        <v>0</v>
      </c>
      <c r="S2056" s="14">
        <v>2577</v>
      </c>
      <c r="T2056" s="15">
        <v>3.5617999999999999</v>
      </c>
      <c r="U2056" s="15">
        <v>723.51058453590883</v>
      </c>
      <c r="V2056" s="33">
        <f t="shared" si="204"/>
        <v>0</v>
      </c>
      <c r="W2056" s="34">
        <v>0</v>
      </c>
      <c r="X2056" s="19">
        <v>0</v>
      </c>
      <c r="Y2056" s="36">
        <v>0</v>
      </c>
      <c r="Z2056" s="41">
        <v>0</v>
      </c>
      <c r="AA2056" s="5">
        <f t="shared" si="200"/>
        <v>3</v>
      </c>
      <c r="AB2056" s="5">
        <f t="shared" si="201"/>
        <v>1</v>
      </c>
    </row>
    <row r="2057" spans="1:28" customFormat="1" ht="15" customHeight="1">
      <c r="A2057" s="6">
        <v>97007</v>
      </c>
      <c r="B2057" s="5" t="s">
        <v>787</v>
      </c>
      <c r="C2057" s="5" t="s">
        <v>13205</v>
      </c>
      <c r="D2057" s="5" t="s">
        <v>788</v>
      </c>
      <c r="E2057" s="9" t="s">
        <v>11057</v>
      </c>
      <c r="F2057" s="111">
        <v>0</v>
      </c>
      <c r="G2057" s="111">
        <v>1</v>
      </c>
      <c r="H2057" s="109">
        <f t="shared" si="199"/>
        <v>1</v>
      </c>
      <c r="I2057" s="22">
        <v>0</v>
      </c>
      <c r="J2057" s="25">
        <v>0</v>
      </c>
      <c r="K2057" s="95">
        <v>1</v>
      </c>
      <c r="L2057" s="12">
        <v>0</v>
      </c>
      <c r="M2057" s="12">
        <v>1</v>
      </c>
      <c r="N2057" s="27">
        <f t="shared" si="202"/>
        <v>1</v>
      </c>
      <c r="O2057" s="29">
        <v>1</v>
      </c>
      <c r="P2057" s="125">
        <v>0</v>
      </c>
      <c r="Q2057" s="125">
        <v>0</v>
      </c>
      <c r="R2057" s="31">
        <f t="shared" si="203"/>
        <v>0</v>
      </c>
      <c r="S2057" s="14">
        <v>1297</v>
      </c>
      <c r="T2057" s="15">
        <v>21.349899999999998</v>
      </c>
      <c r="U2057" s="15">
        <v>60.749699061822312</v>
      </c>
      <c r="V2057" s="33">
        <f t="shared" si="204"/>
        <v>1</v>
      </c>
      <c r="W2057" s="34">
        <v>0</v>
      </c>
      <c r="X2057" s="19">
        <v>1</v>
      </c>
      <c r="Y2057" s="36">
        <v>0</v>
      </c>
      <c r="Z2057" s="41">
        <v>0</v>
      </c>
      <c r="AA2057" s="5">
        <f t="shared" si="200"/>
        <v>4</v>
      </c>
      <c r="AB2057" s="5">
        <f t="shared" si="201"/>
        <v>1</v>
      </c>
    </row>
    <row r="2058" spans="1:28" customFormat="1" ht="15" customHeight="1">
      <c r="A2058" s="6">
        <v>97008</v>
      </c>
      <c r="B2058" s="5" t="s">
        <v>861</v>
      </c>
      <c r="C2058" s="5" t="s">
        <v>13206</v>
      </c>
      <c r="D2058" s="5" t="s">
        <v>862</v>
      </c>
      <c r="E2058" s="9" t="s">
        <v>11057</v>
      </c>
      <c r="F2058" s="111">
        <v>1</v>
      </c>
      <c r="G2058" s="111">
        <v>1</v>
      </c>
      <c r="H2058" s="109">
        <v>1</v>
      </c>
      <c r="I2058" s="22">
        <v>1</v>
      </c>
      <c r="J2058" s="25">
        <v>0</v>
      </c>
      <c r="K2058" s="95">
        <v>1</v>
      </c>
      <c r="L2058" s="12">
        <v>1</v>
      </c>
      <c r="M2058" s="12">
        <v>1</v>
      </c>
      <c r="N2058" s="27">
        <f t="shared" si="202"/>
        <v>1</v>
      </c>
      <c r="O2058" s="29">
        <v>0</v>
      </c>
      <c r="P2058" s="125">
        <v>0</v>
      </c>
      <c r="Q2058" s="125">
        <v>0</v>
      </c>
      <c r="R2058" s="31">
        <f t="shared" si="203"/>
        <v>0</v>
      </c>
      <c r="S2058" s="14">
        <v>3583</v>
      </c>
      <c r="T2058" s="15">
        <v>22.0274</v>
      </c>
      <c r="U2058" s="15">
        <v>162.66104942026749</v>
      </c>
      <c r="V2058" s="33">
        <f t="shared" si="204"/>
        <v>0</v>
      </c>
      <c r="W2058" s="34">
        <v>1</v>
      </c>
      <c r="X2058" s="19">
        <v>1</v>
      </c>
      <c r="Y2058" s="36">
        <v>0</v>
      </c>
      <c r="Z2058" s="41">
        <v>1</v>
      </c>
      <c r="AA2058" s="5">
        <f t="shared" si="200"/>
        <v>5</v>
      </c>
      <c r="AB2058" s="5">
        <f t="shared" si="201"/>
        <v>1</v>
      </c>
    </row>
    <row r="2059" spans="1:28" customFormat="1" ht="15" customHeight="1">
      <c r="A2059" s="6">
        <v>97009</v>
      </c>
      <c r="B2059" s="5" t="s">
        <v>1227</v>
      </c>
      <c r="C2059" s="5" t="s">
        <v>13207</v>
      </c>
      <c r="D2059" s="5" t="s">
        <v>1228</v>
      </c>
      <c r="E2059" s="9" t="s">
        <v>11057</v>
      </c>
      <c r="F2059" s="111">
        <v>1</v>
      </c>
      <c r="G2059" s="111">
        <v>0</v>
      </c>
      <c r="H2059" s="109">
        <f t="shared" si="199"/>
        <v>1</v>
      </c>
      <c r="I2059" s="22">
        <v>0</v>
      </c>
      <c r="J2059" s="25">
        <v>0</v>
      </c>
      <c r="K2059" s="95">
        <v>1</v>
      </c>
      <c r="L2059" s="12">
        <v>0</v>
      </c>
      <c r="M2059" s="12">
        <v>0</v>
      </c>
      <c r="N2059" s="27">
        <f t="shared" si="202"/>
        <v>1</v>
      </c>
      <c r="O2059" s="29">
        <v>1</v>
      </c>
      <c r="P2059" s="125">
        <v>0</v>
      </c>
      <c r="Q2059" s="125">
        <v>0</v>
      </c>
      <c r="R2059" s="31">
        <f t="shared" si="203"/>
        <v>0</v>
      </c>
      <c r="S2059" s="14">
        <v>3504</v>
      </c>
      <c r="T2059" s="15">
        <v>5.8240999999999996</v>
      </c>
      <c r="U2059" s="15">
        <v>601.63802132518333</v>
      </c>
      <c r="V2059" s="33">
        <f t="shared" si="204"/>
        <v>0</v>
      </c>
      <c r="W2059" s="34">
        <v>0</v>
      </c>
      <c r="X2059" s="19">
        <v>0</v>
      </c>
      <c r="Y2059" s="36">
        <v>1</v>
      </c>
      <c r="Z2059" s="41">
        <v>0</v>
      </c>
      <c r="AA2059" s="5">
        <f t="shared" si="200"/>
        <v>4</v>
      </c>
      <c r="AB2059" s="5">
        <f t="shared" si="201"/>
        <v>1</v>
      </c>
    </row>
    <row r="2060" spans="1:28" customFormat="1" ht="15" customHeight="1">
      <c r="A2060" s="6">
        <v>97010</v>
      </c>
      <c r="B2060" s="5" t="s">
        <v>1328</v>
      </c>
      <c r="C2060" s="5" t="s">
        <v>13208</v>
      </c>
      <c r="D2060" s="5" t="s">
        <v>1329</v>
      </c>
      <c r="E2060" s="9" t="s">
        <v>11057</v>
      </c>
      <c r="F2060" s="111">
        <v>1</v>
      </c>
      <c r="G2060" s="111">
        <v>1</v>
      </c>
      <c r="H2060" s="109">
        <f t="shared" si="199"/>
        <v>1</v>
      </c>
      <c r="I2060" s="22">
        <v>0</v>
      </c>
      <c r="J2060" s="25">
        <v>0</v>
      </c>
      <c r="K2060" s="95">
        <v>1</v>
      </c>
      <c r="L2060" s="12">
        <v>0</v>
      </c>
      <c r="M2060" s="12">
        <v>0</v>
      </c>
      <c r="N2060" s="27">
        <f t="shared" si="202"/>
        <v>1</v>
      </c>
      <c r="O2060" s="29">
        <v>1</v>
      </c>
      <c r="P2060" s="125">
        <v>0</v>
      </c>
      <c r="Q2060" s="125">
        <v>0</v>
      </c>
      <c r="R2060" s="31">
        <f t="shared" si="203"/>
        <v>0</v>
      </c>
      <c r="S2060" s="14">
        <v>4686</v>
      </c>
      <c r="T2060" s="15">
        <v>7.9535</v>
      </c>
      <c r="U2060" s="15">
        <v>589.17457723015025</v>
      </c>
      <c r="V2060" s="33">
        <f t="shared" si="204"/>
        <v>0</v>
      </c>
      <c r="W2060" s="34">
        <v>0</v>
      </c>
      <c r="X2060" s="19">
        <v>0</v>
      </c>
      <c r="Y2060" s="36">
        <v>1</v>
      </c>
      <c r="Z2060" s="41">
        <v>0</v>
      </c>
      <c r="AA2060" s="5">
        <f t="shared" si="200"/>
        <v>4</v>
      </c>
      <c r="AB2060" s="5">
        <f t="shared" si="201"/>
        <v>1</v>
      </c>
    </row>
    <row r="2061" spans="1:28" customFormat="1" ht="15" customHeight="1">
      <c r="A2061" s="6">
        <v>97011</v>
      </c>
      <c r="B2061" s="5" t="s">
        <v>1392</v>
      </c>
      <c r="C2061" s="5" t="s">
        <v>13209</v>
      </c>
      <c r="D2061" s="5" t="s">
        <v>1393</v>
      </c>
      <c r="E2061" s="9" t="s">
        <v>11057</v>
      </c>
      <c r="F2061" s="111">
        <v>0</v>
      </c>
      <c r="G2061" s="111">
        <v>0</v>
      </c>
      <c r="H2061" s="109">
        <f t="shared" si="199"/>
        <v>0</v>
      </c>
      <c r="I2061" s="22">
        <v>0</v>
      </c>
      <c r="J2061" s="25">
        <v>0</v>
      </c>
      <c r="K2061" s="95">
        <v>1</v>
      </c>
      <c r="L2061" s="12">
        <v>0</v>
      </c>
      <c r="M2061" s="12">
        <v>0</v>
      </c>
      <c r="N2061" s="27">
        <f t="shared" si="202"/>
        <v>1</v>
      </c>
      <c r="O2061" s="29">
        <v>1</v>
      </c>
      <c r="P2061" s="125">
        <v>0</v>
      </c>
      <c r="Q2061" s="125">
        <v>0</v>
      </c>
      <c r="R2061" s="31">
        <f t="shared" si="203"/>
        <v>0</v>
      </c>
      <c r="S2061" s="14">
        <v>2948</v>
      </c>
      <c r="T2061" s="15">
        <v>3.1175999999999999</v>
      </c>
      <c r="U2061" s="15">
        <v>945.59917885552989</v>
      </c>
      <c r="V2061" s="33">
        <f t="shared" si="204"/>
        <v>0</v>
      </c>
      <c r="W2061" s="34">
        <v>0</v>
      </c>
      <c r="X2061" s="19">
        <v>0</v>
      </c>
      <c r="Y2061" s="36">
        <v>0</v>
      </c>
      <c r="Z2061" s="41">
        <v>0</v>
      </c>
      <c r="AA2061" s="5">
        <f t="shared" si="200"/>
        <v>2</v>
      </c>
      <c r="AB2061" s="5">
        <f t="shared" si="201"/>
        <v>1</v>
      </c>
    </row>
    <row r="2062" spans="1:28" customFormat="1" ht="15" customHeight="1">
      <c r="A2062" s="6">
        <v>97014</v>
      </c>
      <c r="B2062" s="5" t="s">
        <v>1877</v>
      </c>
      <c r="C2062" s="5" t="s">
        <v>13210</v>
      </c>
      <c r="D2062" s="5" t="s">
        <v>1878</v>
      </c>
      <c r="E2062" s="9" t="s">
        <v>11057</v>
      </c>
      <c r="F2062" s="111">
        <v>0</v>
      </c>
      <c r="G2062" s="111">
        <v>1</v>
      </c>
      <c r="H2062" s="109">
        <f t="shared" si="199"/>
        <v>1</v>
      </c>
      <c r="I2062" s="22">
        <v>1</v>
      </c>
      <c r="J2062" s="25">
        <v>0</v>
      </c>
      <c r="K2062" s="95">
        <v>1</v>
      </c>
      <c r="L2062" s="12">
        <v>0</v>
      </c>
      <c r="M2062" s="12">
        <v>0</v>
      </c>
      <c r="N2062" s="27">
        <f t="shared" si="202"/>
        <v>1</v>
      </c>
      <c r="O2062" s="29">
        <v>1</v>
      </c>
      <c r="P2062" s="125">
        <v>0</v>
      </c>
      <c r="Q2062" s="125">
        <v>0</v>
      </c>
      <c r="R2062" s="31">
        <f t="shared" si="203"/>
        <v>0</v>
      </c>
      <c r="S2062" s="14">
        <v>1496</v>
      </c>
      <c r="T2062" s="15">
        <v>7.7853999999999992</v>
      </c>
      <c r="U2062" s="15">
        <v>192.15454568808283</v>
      </c>
      <c r="V2062" s="33">
        <f t="shared" si="204"/>
        <v>0</v>
      </c>
      <c r="W2062" s="34">
        <v>0</v>
      </c>
      <c r="X2062" s="19">
        <v>1</v>
      </c>
      <c r="Y2062" s="36">
        <v>0</v>
      </c>
      <c r="Z2062" s="41">
        <v>0</v>
      </c>
      <c r="AA2062" s="5">
        <f t="shared" si="200"/>
        <v>4</v>
      </c>
      <c r="AB2062" s="5">
        <f t="shared" si="201"/>
        <v>1</v>
      </c>
    </row>
    <row r="2063" spans="1:28" customFormat="1" ht="15" customHeight="1">
      <c r="A2063" s="6">
        <v>97015</v>
      </c>
      <c r="B2063" s="5" t="s">
        <v>2071</v>
      </c>
      <c r="C2063" s="5" t="s">
        <v>13211</v>
      </c>
      <c r="D2063" s="5" t="s">
        <v>2072</v>
      </c>
      <c r="E2063" s="9" t="s">
        <v>11057</v>
      </c>
      <c r="F2063" s="111">
        <v>0</v>
      </c>
      <c r="G2063" s="111">
        <v>1</v>
      </c>
      <c r="H2063" s="109">
        <f t="shared" si="199"/>
        <v>1</v>
      </c>
      <c r="I2063" s="22">
        <v>1</v>
      </c>
      <c r="J2063" s="25">
        <v>0</v>
      </c>
      <c r="K2063" s="95">
        <v>1</v>
      </c>
      <c r="L2063" s="12">
        <v>0</v>
      </c>
      <c r="M2063" s="12">
        <v>1</v>
      </c>
      <c r="N2063" s="27">
        <f t="shared" si="202"/>
        <v>1</v>
      </c>
      <c r="O2063" s="29">
        <v>1</v>
      </c>
      <c r="P2063" s="125">
        <v>0</v>
      </c>
      <c r="Q2063" s="125">
        <v>0</v>
      </c>
      <c r="R2063" s="31">
        <f t="shared" si="203"/>
        <v>0</v>
      </c>
      <c r="S2063" s="14">
        <v>849</v>
      </c>
      <c r="T2063" s="15">
        <v>19.713000000000001</v>
      </c>
      <c r="U2063" s="15">
        <v>43.068026175620147</v>
      </c>
      <c r="V2063" s="33">
        <f t="shared" si="204"/>
        <v>1</v>
      </c>
      <c r="W2063" s="34">
        <v>0</v>
      </c>
      <c r="X2063" s="19">
        <v>1</v>
      </c>
      <c r="Y2063" s="36">
        <v>0</v>
      </c>
      <c r="Z2063" s="41">
        <v>0</v>
      </c>
      <c r="AA2063" s="5">
        <f t="shared" si="200"/>
        <v>5</v>
      </c>
      <c r="AB2063" s="5">
        <f t="shared" si="201"/>
        <v>1</v>
      </c>
    </row>
    <row r="2064" spans="1:28" customFormat="1" ht="15" customHeight="1">
      <c r="A2064" s="6">
        <v>97017</v>
      </c>
      <c r="B2064" s="5" t="s">
        <v>2127</v>
      </c>
      <c r="C2064" s="5" t="s">
        <v>13212</v>
      </c>
      <c r="D2064" s="5" t="s">
        <v>2128</v>
      </c>
      <c r="E2064" s="9" t="s">
        <v>11057</v>
      </c>
      <c r="F2064" s="111">
        <v>0</v>
      </c>
      <c r="G2064" s="111">
        <v>0</v>
      </c>
      <c r="H2064" s="109">
        <f t="shared" si="199"/>
        <v>0</v>
      </c>
      <c r="I2064" s="22">
        <v>0</v>
      </c>
      <c r="J2064" s="25">
        <v>0</v>
      </c>
      <c r="K2064" s="95">
        <v>1</v>
      </c>
      <c r="L2064" s="12">
        <v>0</v>
      </c>
      <c r="M2064" s="12">
        <v>0</v>
      </c>
      <c r="N2064" s="27">
        <f t="shared" si="202"/>
        <v>1</v>
      </c>
      <c r="O2064" s="29">
        <v>1</v>
      </c>
      <c r="P2064" s="125">
        <v>0</v>
      </c>
      <c r="Q2064" s="125">
        <v>0</v>
      </c>
      <c r="R2064" s="31">
        <f t="shared" si="203"/>
        <v>0</v>
      </c>
      <c r="S2064" s="14">
        <v>4406</v>
      </c>
      <c r="T2064" s="15">
        <v>3.5476999999999999</v>
      </c>
      <c r="U2064" s="15">
        <v>1241.9313921695748</v>
      </c>
      <c r="V2064" s="33">
        <f t="shared" si="204"/>
        <v>0</v>
      </c>
      <c r="W2064" s="34">
        <v>0</v>
      </c>
      <c r="X2064" s="19">
        <v>0</v>
      </c>
      <c r="Y2064" s="36">
        <v>0</v>
      </c>
      <c r="Z2064" s="41">
        <v>0</v>
      </c>
      <c r="AA2064" s="5">
        <f t="shared" si="200"/>
        <v>2</v>
      </c>
      <c r="AB2064" s="5">
        <f t="shared" si="201"/>
        <v>1</v>
      </c>
    </row>
    <row r="2065" spans="1:28" customFormat="1" ht="15" customHeight="1">
      <c r="A2065" s="6">
        <v>97018</v>
      </c>
      <c r="B2065" s="5" t="s">
        <v>2141</v>
      </c>
      <c r="C2065" s="5" t="s">
        <v>13213</v>
      </c>
      <c r="D2065" s="5" t="s">
        <v>2142</v>
      </c>
      <c r="E2065" s="9" t="s">
        <v>11057</v>
      </c>
      <c r="F2065" s="111">
        <v>0</v>
      </c>
      <c r="G2065" s="111">
        <v>1</v>
      </c>
      <c r="H2065" s="109">
        <f t="shared" si="199"/>
        <v>1</v>
      </c>
      <c r="I2065" s="22">
        <v>0</v>
      </c>
      <c r="J2065" s="25">
        <v>0</v>
      </c>
      <c r="K2065" s="95">
        <v>1</v>
      </c>
      <c r="L2065" s="12">
        <v>0</v>
      </c>
      <c r="M2065" s="12">
        <v>1</v>
      </c>
      <c r="N2065" s="27">
        <f t="shared" si="202"/>
        <v>1</v>
      </c>
      <c r="O2065" s="29">
        <v>1</v>
      </c>
      <c r="P2065" s="125">
        <v>0</v>
      </c>
      <c r="Q2065" s="125">
        <v>0</v>
      </c>
      <c r="R2065" s="31">
        <f t="shared" si="203"/>
        <v>0</v>
      </c>
      <c r="S2065" s="14">
        <v>470</v>
      </c>
      <c r="T2065" s="15">
        <v>2.7242999999999999</v>
      </c>
      <c r="U2065" s="15">
        <v>172.5213816393202</v>
      </c>
      <c r="V2065" s="33">
        <f t="shared" si="204"/>
        <v>0</v>
      </c>
      <c r="W2065" s="34">
        <v>0</v>
      </c>
      <c r="X2065" s="19">
        <v>1</v>
      </c>
      <c r="Y2065" s="36">
        <v>0</v>
      </c>
      <c r="Z2065" s="41">
        <v>0</v>
      </c>
      <c r="AA2065" s="5">
        <f t="shared" si="200"/>
        <v>3</v>
      </c>
      <c r="AB2065" s="5">
        <f t="shared" si="201"/>
        <v>1</v>
      </c>
    </row>
    <row r="2066" spans="1:28" customFormat="1" ht="15" customHeight="1">
      <c r="A2066" s="6">
        <v>97019</v>
      </c>
      <c r="B2066" s="5" t="s">
        <v>2339</v>
      </c>
      <c r="C2066" s="5" t="s">
        <v>13214</v>
      </c>
      <c r="D2066" s="5" t="s">
        <v>2340</v>
      </c>
      <c r="E2066" s="9" t="s">
        <v>11057</v>
      </c>
      <c r="F2066" s="111">
        <v>0</v>
      </c>
      <c r="G2066" s="111">
        <v>0</v>
      </c>
      <c r="H2066" s="109">
        <f t="shared" si="199"/>
        <v>0</v>
      </c>
      <c r="I2066" s="22">
        <v>0</v>
      </c>
      <c r="J2066" s="25">
        <v>0</v>
      </c>
      <c r="K2066" s="95">
        <v>1</v>
      </c>
      <c r="L2066" s="12">
        <v>0</v>
      </c>
      <c r="M2066" s="12">
        <v>0</v>
      </c>
      <c r="N2066" s="27">
        <f t="shared" si="202"/>
        <v>1</v>
      </c>
      <c r="O2066" s="29">
        <v>1</v>
      </c>
      <c r="P2066" s="125">
        <v>0</v>
      </c>
      <c r="Q2066" s="125">
        <v>0</v>
      </c>
      <c r="R2066" s="31">
        <f t="shared" si="203"/>
        <v>0</v>
      </c>
      <c r="S2066" s="14">
        <v>2475</v>
      </c>
      <c r="T2066" s="15">
        <v>3.5942000000000003</v>
      </c>
      <c r="U2066" s="15">
        <v>688.60942629792441</v>
      </c>
      <c r="V2066" s="33">
        <f t="shared" si="204"/>
        <v>0</v>
      </c>
      <c r="W2066" s="34">
        <v>0</v>
      </c>
      <c r="X2066" s="19">
        <v>0</v>
      </c>
      <c r="Y2066" s="36">
        <v>0</v>
      </c>
      <c r="Z2066" s="41">
        <v>0</v>
      </c>
      <c r="AA2066" s="5">
        <f t="shared" si="200"/>
        <v>2</v>
      </c>
      <c r="AB2066" s="5">
        <f t="shared" si="201"/>
        <v>1</v>
      </c>
    </row>
    <row r="2067" spans="1:28" customFormat="1" ht="15" customHeight="1">
      <c r="A2067" s="6">
        <v>97020</v>
      </c>
      <c r="B2067" s="5" t="s">
        <v>2684</v>
      </c>
      <c r="C2067" s="5" t="s">
        <v>13215</v>
      </c>
      <c r="D2067" s="5" t="s">
        <v>2685</v>
      </c>
      <c r="E2067" s="9" t="s">
        <v>11057</v>
      </c>
      <c r="F2067" s="111">
        <v>0</v>
      </c>
      <c r="G2067" s="111">
        <v>0</v>
      </c>
      <c r="H2067" s="109">
        <f t="shared" si="199"/>
        <v>0</v>
      </c>
      <c r="I2067" s="22">
        <v>0</v>
      </c>
      <c r="J2067" s="25">
        <v>0</v>
      </c>
      <c r="K2067" s="95">
        <v>1</v>
      </c>
      <c r="L2067" s="12">
        <v>0</v>
      </c>
      <c r="M2067" s="12">
        <v>0</v>
      </c>
      <c r="N2067" s="27">
        <f t="shared" si="202"/>
        <v>1</v>
      </c>
      <c r="O2067" s="29">
        <v>1</v>
      </c>
      <c r="P2067" s="125">
        <v>0</v>
      </c>
      <c r="Q2067" s="125">
        <v>0</v>
      </c>
      <c r="R2067" s="31">
        <f t="shared" si="203"/>
        <v>0</v>
      </c>
      <c r="S2067" s="14">
        <v>3851</v>
      </c>
      <c r="T2067" s="15">
        <v>3.7418999999999998</v>
      </c>
      <c r="U2067" s="15">
        <v>1029.1563109650178</v>
      </c>
      <c r="V2067" s="33">
        <f t="shared" si="204"/>
        <v>0</v>
      </c>
      <c r="W2067" s="34">
        <v>0</v>
      </c>
      <c r="X2067" s="19">
        <v>0</v>
      </c>
      <c r="Y2067" s="36">
        <v>1</v>
      </c>
      <c r="Z2067" s="41">
        <v>0</v>
      </c>
      <c r="AA2067" s="5">
        <f t="shared" si="200"/>
        <v>3</v>
      </c>
      <c r="AB2067" s="5">
        <f t="shared" si="201"/>
        <v>1</v>
      </c>
    </row>
    <row r="2068" spans="1:28" customFormat="1" ht="15" customHeight="1">
      <c r="A2068" s="6">
        <v>97021</v>
      </c>
      <c r="B2068" s="5" t="s">
        <v>2736</v>
      </c>
      <c r="C2068" s="5" t="s">
        <v>13216</v>
      </c>
      <c r="D2068" s="5" t="s">
        <v>2737</v>
      </c>
      <c r="E2068" s="9" t="s">
        <v>11057</v>
      </c>
      <c r="F2068" s="111">
        <v>1</v>
      </c>
      <c r="G2068" s="111">
        <v>0</v>
      </c>
      <c r="H2068" s="109">
        <f t="shared" si="199"/>
        <v>1</v>
      </c>
      <c r="I2068" s="22">
        <v>0</v>
      </c>
      <c r="J2068" s="25">
        <v>0</v>
      </c>
      <c r="K2068" s="95">
        <v>1</v>
      </c>
      <c r="L2068" s="12">
        <v>0</v>
      </c>
      <c r="M2068" s="12">
        <v>0</v>
      </c>
      <c r="N2068" s="27">
        <f t="shared" si="202"/>
        <v>1</v>
      </c>
      <c r="O2068" s="29">
        <v>1</v>
      </c>
      <c r="P2068" s="125">
        <v>0</v>
      </c>
      <c r="Q2068" s="125">
        <v>0</v>
      </c>
      <c r="R2068" s="31">
        <f t="shared" si="203"/>
        <v>0</v>
      </c>
      <c r="S2068" s="14">
        <v>2348</v>
      </c>
      <c r="T2068" s="15">
        <v>3.6952999999999996</v>
      </c>
      <c r="U2068" s="15">
        <v>635.40172651746821</v>
      </c>
      <c r="V2068" s="33">
        <f t="shared" si="204"/>
        <v>0</v>
      </c>
      <c r="W2068" s="34">
        <v>0</v>
      </c>
      <c r="X2068" s="19">
        <v>1</v>
      </c>
      <c r="Y2068" s="36">
        <v>1</v>
      </c>
      <c r="Z2068" s="41">
        <v>0</v>
      </c>
      <c r="AA2068" s="5">
        <f t="shared" si="200"/>
        <v>4</v>
      </c>
      <c r="AB2068" s="5">
        <f t="shared" si="201"/>
        <v>1</v>
      </c>
    </row>
    <row r="2069" spans="1:28" customFormat="1" ht="15" customHeight="1">
      <c r="A2069" s="6">
        <v>97022</v>
      </c>
      <c r="B2069" s="5" t="s">
        <v>2936</v>
      </c>
      <c r="C2069" s="5" t="s">
        <v>13217</v>
      </c>
      <c r="D2069" s="5" t="s">
        <v>2937</v>
      </c>
      <c r="E2069" s="9" t="s">
        <v>11057</v>
      </c>
      <c r="F2069" s="111">
        <v>1</v>
      </c>
      <c r="G2069" s="111">
        <v>1</v>
      </c>
      <c r="H2069" s="109">
        <f t="shared" si="199"/>
        <v>1</v>
      </c>
      <c r="I2069" s="22">
        <v>0</v>
      </c>
      <c r="J2069" s="25">
        <v>0</v>
      </c>
      <c r="K2069" s="95">
        <v>1</v>
      </c>
      <c r="L2069" s="12">
        <v>0</v>
      </c>
      <c r="M2069" s="12">
        <v>0</v>
      </c>
      <c r="N2069" s="27">
        <f t="shared" si="202"/>
        <v>1</v>
      </c>
      <c r="O2069" s="29">
        <v>1</v>
      </c>
      <c r="P2069" s="125">
        <v>0</v>
      </c>
      <c r="Q2069" s="125">
        <v>0</v>
      </c>
      <c r="R2069" s="31">
        <f t="shared" si="203"/>
        <v>0</v>
      </c>
      <c r="S2069" s="14">
        <v>4019</v>
      </c>
      <c r="T2069" s="15">
        <v>9.2705000000000002</v>
      </c>
      <c r="U2069" s="15">
        <v>433.52569980044228</v>
      </c>
      <c r="V2069" s="33">
        <f t="shared" si="204"/>
        <v>0</v>
      </c>
      <c r="W2069" s="34">
        <v>0</v>
      </c>
      <c r="X2069" s="19">
        <v>1</v>
      </c>
      <c r="Y2069" s="36">
        <v>0</v>
      </c>
      <c r="Z2069" s="41">
        <v>0</v>
      </c>
      <c r="AA2069" s="5">
        <f t="shared" si="200"/>
        <v>3</v>
      </c>
      <c r="AB2069" s="5">
        <f t="shared" si="201"/>
        <v>1</v>
      </c>
    </row>
    <row r="2070" spans="1:28" customFormat="1" ht="15" customHeight="1">
      <c r="A2070" s="6">
        <v>97024</v>
      </c>
      <c r="B2070" s="5" t="s">
        <v>3026</v>
      </c>
      <c r="C2070" s="5" t="s">
        <v>13218</v>
      </c>
      <c r="D2070" s="5" t="s">
        <v>3027</v>
      </c>
      <c r="E2070" s="9" t="s">
        <v>11057</v>
      </c>
      <c r="F2070" s="111">
        <v>0</v>
      </c>
      <c r="G2070" s="111">
        <v>1</v>
      </c>
      <c r="H2070" s="109">
        <f t="shared" si="199"/>
        <v>1</v>
      </c>
      <c r="I2070" s="22">
        <v>0</v>
      </c>
      <c r="J2070" s="25">
        <v>0</v>
      </c>
      <c r="K2070" s="95">
        <v>1</v>
      </c>
      <c r="L2070" s="12">
        <v>0</v>
      </c>
      <c r="M2070" s="12">
        <v>0</v>
      </c>
      <c r="N2070" s="27">
        <f t="shared" si="202"/>
        <v>1</v>
      </c>
      <c r="O2070" s="29">
        <v>1</v>
      </c>
      <c r="P2070" s="125">
        <v>0</v>
      </c>
      <c r="Q2070" s="125">
        <v>0</v>
      </c>
      <c r="R2070" s="31">
        <f t="shared" si="203"/>
        <v>0</v>
      </c>
      <c r="S2070" s="14">
        <v>1736</v>
      </c>
      <c r="T2070" s="15">
        <v>8.3179999999999996</v>
      </c>
      <c r="U2070" s="15">
        <v>208.7040153883145</v>
      </c>
      <c r="V2070" s="33">
        <f t="shared" si="204"/>
        <v>0</v>
      </c>
      <c r="W2070" s="34">
        <v>0</v>
      </c>
      <c r="X2070" s="19">
        <v>1</v>
      </c>
      <c r="Y2070" s="36">
        <v>0</v>
      </c>
      <c r="Z2070" s="41">
        <v>0</v>
      </c>
      <c r="AA2070" s="5">
        <f t="shared" si="200"/>
        <v>3</v>
      </c>
      <c r="AB2070" s="5">
        <f t="shared" si="201"/>
        <v>1</v>
      </c>
    </row>
    <row r="2071" spans="1:28" customFormat="1" ht="15" customHeight="1">
      <c r="A2071" s="6">
        <v>97025</v>
      </c>
      <c r="B2071" s="5" t="s">
        <v>3250</v>
      </c>
      <c r="C2071" s="5" t="s">
        <v>13219</v>
      </c>
      <c r="D2071" s="5" t="s">
        <v>3251</v>
      </c>
      <c r="E2071" s="9" t="s">
        <v>11057</v>
      </c>
      <c r="F2071" s="111">
        <v>1</v>
      </c>
      <c r="G2071" s="111">
        <v>1</v>
      </c>
      <c r="H2071" s="109">
        <f t="shared" si="199"/>
        <v>1</v>
      </c>
      <c r="I2071" s="22">
        <v>0</v>
      </c>
      <c r="J2071" s="25">
        <v>0</v>
      </c>
      <c r="K2071" s="95">
        <v>1</v>
      </c>
      <c r="L2071" s="12">
        <v>0</v>
      </c>
      <c r="M2071" s="12">
        <v>1</v>
      </c>
      <c r="N2071" s="27">
        <f t="shared" si="202"/>
        <v>1</v>
      </c>
      <c r="O2071" s="29">
        <v>1</v>
      </c>
      <c r="P2071" s="125">
        <v>0</v>
      </c>
      <c r="Q2071" s="125">
        <v>0</v>
      </c>
      <c r="R2071" s="31">
        <f t="shared" si="203"/>
        <v>0</v>
      </c>
      <c r="S2071" s="14">
        <v>1265</v>
      </c>
      <c r="T2071" s="15">
        <v>11.769</v>
      </c>
      <c r="U2071" s="15">
        <v>107.48576769479141</v>
      </c>
      <c r="V2071" s="33">
        <f t="shared" si="204"/>
        <v>0</v>
      </c>
      <c r="W2071" s="34">
        <v>0</v>
      </c>
      <c r="X2071" s="19">
        <v>1</v>
      </c>
      <c r="Y2071" s="36">
        <v>1</v>
      </c>
      <c r="Z2071" s="41">
        <v>0</v>
      </c>
      <c r="AA2071" s="5">
        <f t="shared" si="200"/>
        <v>4</v>
      </c>
      <c r="AB2071" s="5">
        <f t="shared" si="201"/>
        <v>1</v>
      </c>
    </row>
    <row r="2072" spans="1:28" customFormat="1" ht="15" customHeight="1">
      <c r="A2072" s="6">
        <v>97026</v>
      </c>
      <c r="B2072" s="5" t="s">
        <v>3296</v>
      </c>
      <c r="C2072" s="5" t="s">
        <v>13220</v>
      </c>
      <c r="D2072" s="5" t="s">
        <v>3297</v>
      </c>
      <c r="E2072" s="9" t="s">
        <v>11057</v>
      </c>
      <c r="F2072" s="111">
        <v>1</v>
      </c>
      <c r="G2072" s="111">
        <v>0</v>
      </c>
      <c r="H2072" s="109">
        <f t="shared" si="199"/>
        <v>1</v>
      </c>
      <c r="I2072" s="22">
        <v>0</v>
      </c>
      <c r="J2072" s="25">
        <v>0</v>
      </c>
      <c r="K2072" s="95">
        <v>1</v>
      </c>
      <c r="L2072" s="12">
        <v>0</v>
      </c>
      <c r="M2072" s="12">
        <v>0</v>
      </c>
      <c r="N2072" s="27">
        <f t="shared" si="202"/>
        <v>1</v>
      </c>
      <c r="O2072" s="29">
        <v>1</v>
      </c>
      <c r="P2072" s="125">
        <v>0</v>
      </c>
      <c r="Q2072" s="125">
        <v>0</v>
      </c>
      <c r="R2072" s="31">
        <f t="shared" si="203"/>
        <v>0</v>
      </c>
      <c r="S2072" s="14">
        <v>4751</v>
      </c>
      <c r="T2072" s="15">
        <v>5.6179999999999994</v>
      </c>
      <c r="U2072" s="15">
        <v>845.67461730153093</v>
      </c>
      <c r="V2072" s="33">
        <f t="shared" si="204"/>
        <v>0</v>
      </c>
      <c r="W2072" s="34">
        <v>0</v>
      </c>
      <c r="X2072" s="19">
        <v>0</v>
      </c>
      <c r="Y2072" s="36">
        <v>1</v>
      </c>
      <c r="Z2072" s="41">
        <v>0</v>
      </c>
      <c r="AA2072" s="5">
        <f t="shared" si="200"/>
        <v>4</v>
      </c>
      <c r="AB2072" s="5">
        <f t="shared" si="201"/>
        <v>1</v>
      </c>
    </row>
    <row r="2073" spans="1:28" customFormat="1" ht="15" customHeight="1">
      <c r="A2073" s="6">
        <v>97027</v>
      </c>
      <c r="B2073" s="5" t="s">
        <v>3324</v>
      </c>
      <c r="C2073" s="5" t="s">
        <v>13221</v>
      </c>
      <c r="D2073" s="5" t="s">
        <v>3325</v>
      </c>
      <c r="E2073" s="9" t="s">
        <v>11057</v>
      </c>
      <c r="F2073" s="111">
        <v>0</v>
      </c>
      <c r="G2073" s="111">
        <v>1</v>
      </c>
      <c r="H2073" s="109">
        <f t="shared" si="199"/>
        <v>1</v>
      </c>
      <c r="I2073" s="22">
        <v>1</v>
      </c>
      <c r="J2073" s="25">
        <v>0</v>
      </c>
      <c r="K2073" s="95">
        <v>1</v>
      </c>
      <c r="L2073" s="12">
        <v>0</v>
      </c>
      <c r="M2073" s="12">
        <v>1</v>
      </c>
      <c r="N2073" s="27">
        <f t="shared" si="202"/>
        <v>1</v>
      </c>
      <c r="O2073" s="29">
        <v>1</v>
      </c>
      <c r="P2073" s="125">
        <v>0</v>
      </c>
      <c r="Q2073" s="125">
        <v>0</v>
      </c>
      <c r="R2073" s="31">
        <f t="shared" si="203"/>
        <v>0</v>
      </c>
      <c r="S2073" s="14">
        <v>273</v>
      </c>
      <c r="T2073" s="15">
        <v>8.8069000000000006</v>
      </c>
      <c r="U2073" s="15">
        <v>30.998421692082342</v>
      </c>
      <c r="V2073" s="33">
        <f t="shared" si="204"/>
        <v>1</v>
      </c>
      <c r="W2073" s="34">
        <v>0</v>
      </c>
      <c r="X2073" s="19">
        <v>1</v>
      </c>
      <c r="Y2073" s="36">
        <v>0</v>
      </c>
      <c r="Z2073" s="41">
        <v>0</v>
      </c>
      <c r="AA2073" s="5">
        <f t="shared" si="200"/>
        <v>5</v>
      </c>
      <c r="AB2073" s="5">
        <f t="shared" si="201"/>
        <v>1</v>
      </c>
    </row>
    <row r="2074" spans="1:28" customFormat="1" ht="15" customHeight="1">
      <c r="A2074" s="6">
        <v>97028</v>
      </c>
      <c r="B2074" s="5" t="s">
        <v>3338</v>
      </c>
      <c r="C2074" s="5" t="s">
        <v>13222</v>
      </c>
      <c r="D2074" s="5" t="s">
        <v>3339</v>
      </c>
      <c r="E2074" s="9" t="s">
        <v>11057</v>
      </c>
      <c r="F2074" s="111">
        <v>0</v>
      </c>
      <c r="G2074" s="111">
        <v>0</v>
      </c>
      <c r="H2074" s="109">
        <f t="shared" si="199"/>
        <v>0</v>
      </c>
      <c r="I2074" s="22">
        <v>0</v>
      </c>
      <c r="J2074" s="25">
        <v>0</v>
      </c>
      <c r="K2074" s="95">
        <v>1</v>
      </c>
      <c r="L2074" s="12">
        <v>0</v>
      </c>
      <c r="M2074" s="12">
        <v>0</v>
      </c>
      <c r="N2074" s="27">
        <f t="shared" si="202"/>
        <v>1</v>
      </c>
      <c r="O2074" s="29">
        <v>1</v>
      </c>
      <c r="P2074" s="125">
        <v>0</v>
      </c>
      <c r="Q2074" s="125">
        <v>0</v>
      </c>
      <c r="R2074" s="31">
        <f t="shared" si="203"/>
        <v>0</v>
      </c>
      <c r="S2074" s="14">
        <v>1762</v>
      </c>
      <c r="T2074" s="15">
        <v>1.8932</v>
      </c>
      <c r="U2074" s="15">
        <v>930.69934502429749</v>
      </c>
      <c r="V2074" s="33">
        <f t="shared" si="204"/>
        <v>0</v>
      </c>
      <c r="W2074" s="34">
        <v>0</v>
      </c>
      <c r="X2074" s="19">
        <v>0</v>
      </c>
      <c r="Y2074" s="36">
        <v>0</v>
      </c>
      <c r="Z2074" s="41">
        <v>0</v>
      </c>
      <c r="AA2074" s="5">
        <f t="shared" si="200"/>
        <v>2</v>
      </c>
      <c r="AB2074" s="5">
        <f t="shared" si="201"/>
        <v>1</v>
      </c>
    </row>
    <row r="2075" spans="1:28" customFormat="1" ht="15" customHeight="1">
      <c r="A2075" s="6">
        <v>97029</v>
      </c>
      <c r="B2075" s="5" t="s">
        <v>3342</v>
      </c>
      <c r="C2075" s="5" t="s">
        <v>13223</v>
      </c>
      <c r="D2075" s="5" t="s">
        <v>3343</v>
      </c>
      <c r="E2075" s="9" t="s">
        <v>11057</v>
      </c>
      <c r="F2075" s="111">
        <v>0</v>
      </c>
      <c r="G2075" s="111">
        <v>1</v>
      </c>
      <c r="H2075" s="109">
        <f t="shared" si="199"/>
        <v>1</v>
      </c>
      <c r="I2075" s="22">
        <v>0</v>
      </c>
      <c r="J2075" s="25">
        <v>0</v>
      </c>
      <c r="K2075" s="95">
        <v>1</v>
      </c>
      <c r="L2075" s="12">
        <v>0</v>
      </c>
      <c r="M2075" s="12">
        <v>1</v>
      </c>
      <c r="N2075" s="27">
        <f t="shared" si="202"/>
        <v>1</v>
      </c>
      <c r="O2075" s="29">
        <v>1</v>
      </c>
      <c r="P2075" s="125">
        <v>0</v>
      </c>
      <c r="Q2075" s="125">
        <v>0</v>
      </c>
      <c r="R2075" s="31">
        <f t="shared" si="203"/>
        <v>0</v>
      </c>
      <c r="S2075" s="14">
        <v>1438</v>
      </c>
      <c r="T2075" s="15">
        <v>13.183499999999999</v>
      </c>
      <c r="U2075" s="15">
        <v>109.07573861265978</v>
      </c>
      <c r="V2075" s="33">
        <f t="shared" si="204"/>
        <v>0</v>
      </c>
      <c r="W2075" s="34">
        <v>0</v>
      </c>
      <c r="X2075" s="19">
        <v>1</v>
      </c>
      <c r="Y2075" s="36">
        <v>0</v>
      </c>
      <c r="Z2075" s="41">
        <v>0</v>
      </c>
      <c r="AA2075" s="5">
        <f t="shared" si="200"/>
        <v>3</v>
      </c>
      <c r="AB2075" s="5">
        <f t="shared" si="201"/>
        <v>1</v>
      </c>
    </row>
    <row r="2076" spans="1:28" customFormat="1" ht="15" customHeight="1">
      <c r="A2076" s="6">
        <v>97030</v>
      </c>
      <c r="B2076" s="5" t="s">
        <v>3474</v>
      </c>
      <c r="C2076" s="5" t="s">
        <v>13224</v>
      </c>
      <c r="D2076" s="5" t="s">
        <v>3475</v>
      </c>
      <c r="E2076" s="9" t="s">
        <v>11057</v>
      </c>
      <c r="F2076" s="111">
        <v>1</v>
      </c>
      <c r="G2076" s="111">
        <v>1</v>
      </c>
      <c r="H2076" s="109">
        <f t="shared" si="199"/>
        <v>1</v>
      </c>
      <c r="I2076" s="22">
        <v>0</v>
      </c>
      <c r="J2076" s="25">
        <v>0</v>
      </c>
      <c r="K2076" s="95">
        <v>1</v>
      </c>
      <c r="L2076" s="12">
        <v>0</v>
      </c>
      <c r="M2076" s="12">
        <v>1</v>
      </c>
      <c r="N2076" s="27">
        <f t="shared" si="202"/>
        <v>1</v>
      </c>
      <c r="O2076" s="29">
        <v>1</v>
      </c>
      <c r="P2076" s="125">
        <v>0</v>
      </c>
      <c r="Q2076" s="125">
        <v>0</v>
      </c>
      <c r="R2076" s="31">
        <f t="shared" si="203"/>
        <v>0</v>
      </c>
      <c r="S2076" s="14">
        <v>2681</v>
      </c>
      <c r="T2076" s="15">
        <v>11.695499999999999</v>
      </c>
      <c r="U2076" s="15">
        <v>229.23346586293874</v>
      </c>
      <c r="V2076" s="33">
        <f t="shared" si="204"/>
        <v>0</v>
      </c>
      <c r="W2076" s="34">
        <v>0</v>
      </c>
      <c r="X2076" s="19">
        <v>1</v>
      </c>
      <c r="Y2076" s="36">
        <v>0</v>
      </c>
      <c r="Z2076" s="41">
        <v>0</v>
      </c>
      <c r="AA2076" s="5">
        <f t="shared" si="200"/>
        <v>3</v>
      </c>
      <c r="AB2076" s="5">
        <f t="shared" si="201"/>
        <v>1</v>
      </c>
    </row>
    <row r="2077" spans="1:28" customFormat="1" ht="15" customHeight="1">
      <c r="A2077" s="6">
        <v>97031</v>
      </c>
      <c r="B2077" s="5" t="s">
        <v>3520</v>
      </c>
      <c r="C2077" s="5" t="s">
        <v>13225</v>
      </c>
      <c r="D2077" s="5" t="s">
        <v>3521</v>
      </c>
      <c r="E2077" s="9" t="s">
        <v>11057</v>
      </c>
      <c r="F2077" s="111">
        <v>0</v>
      </c>
      <c r="G2077" s="111">
        <v>1</v>
      </c>
      <c r="H2077" s="109">
        <f t="shared" si="199"/>
        <v>1</v>
      </c>
      <c r="I2077" s="22">
        <v>0</v>
      </c>
      <c r="J2077" s="25">
        <v>0</v>
      </c>
      <c r="K2077" s="95">
        <v>1</v>
      </c>
      <c r="L2077" s="12">
        <v>0</v>
      </c>
      <c r="M2077" s="12">
        <v>0</v>
      </c>
      <c r="N2077" s="27">
        <f t="shared" si="202"/>
        <v>1</v>
      </c>
      <c r="O2077" s="29">
        <v>1</v>
      </c>
      <c r="P2077" s="125">
        <v>0</v>
      </c>
      <c r="Q2077" s="125">
        <v>0</v>
      </c>
      <c r="R2077" s="31">
        <f t="shared" si="203"/>
        <v>0</v>
      </c>
      <c r="S2077" s="14">
        <v>2307</v>
      </c>
      <c r="T2077" s="15">
        <v>2.2584</v>
      </c>
      <c r="U2077" s="15">
        <v>1021.5196599362381</v>
      </c>
      <c r="V2077" s="33">
        <f t="shared" si="204"/>
        <v>0</v>
      </c>
      <c r="W2077" s="34">
        <v>0</v>
      </c>
      <c r="X2077" s="19">
        <v>0</v>
      </c>
      <c r="Y2077" s="36">
        <v>0</v>
      </c>
      <c r="Z2077" s="41">
        <v>0</v>
      </c>
      <c r="AA2077" s="5">
        <f t="shared" si="200"/>
        <v>3</v>
      </c>
      <c r="AB2077" s="5">
        <f t="shared" si="201"/>
        <v>1</v>
      </c>
    </row>
    <row r="2078" spans="1:28" customFormat="1" ht="15" customHeight="1">
      <c r="A2078" s="6">
        <v>97032</v>
      </c>
      <c r="B2078" s="5" t="s">
        <v>3540</v>
      </c>
      <c r="C2078" s="5" t="s">
        <v>13226</v>
      </c>
      <c r="D2078" s="5" t="s">
        <v>3541</v>
      </c>
      <c r="E2078" s="9" t="s">
        <v>11057</v>
      </c>
      <c r="F2078" s="111">
        <v>1</v>
      </c>
      <c r="G2078" s="111">
        <v>1</v>
      </c>
      <c r="H2078" s="109">
        <f t="shared" si="199"/>
        <v>1</v>
      </c>
      <c r="I2078" s="22">
        <v>0</v>
      </c>
      <c r="J2078" s="25">
        <v>0</v>
      </c>
      <c r="K2078" s="95">
        <v>1</v>
      </c>
      <c r="L2078" s="12">
        <v>0</v>
      </c>
      <c r="M2078" s="12">
        <v>1</v>
      </c>
      <c r="N2078" s="27">
        <f t="shared" si="202"/>
        <v>1</v>
      </c>
      <c r="O2078" s="29">
        <v>1</v>
      </c>
      <c r="P2078" s="125">
        <v>0</v>
      </c>
      <c r="Q2078" s="125">
        <v>0</v>
      </c>
      <c r="R2078" s="31">
        <f t="shared" si="203"/>
        <v>0</v>
      </c>
      <c r="S2078" s="14">
        <v>337</v>
      </c>
      <c r="T2078" s="15">
        <v>11.6557</v>
      </c>
      <c r="U2078" s="15">
        <v>28.912892404574588</v>
      </c>
      <c r="V2078" s="33">
        <f t="shared" si="204"/>
        <v>1</v>
      </c>
      <c r="W2078" s="34">
        <v>0</v>
      </c>
      <c r="X2078" s="19">
        <v>1</v>
      </c>
      <c r="Y2078" s="36">
        <v>0</v>
      </c>
      <c r="Z2078" s="41">
        <v>0</v>
      </c>
      <c r="AA2078" s="5">
        <f t="shared" si="200"/>
        <v>4</v>
      </c>
      <c r="AB2078" s="5">
        <f t="shared" si="201"/>
        <v>1</v>
      </c>
    </row>
    <row r="2079" spans="1:28" customFormat="1" ht="15" customHeight="1">
      <c r="A2079" s="6">
        <v>97033</v>
      </c>
      <c r="B2079" s="5" t="s">
        <v>3598</v>
      </c>
      <c r="C2079" s="5" t="s">
        <v>13227</v>
      </c>
      <c r="D2079" s="5" t="s">
        <v>3599</v>
      </c>
      <c r="E2079" s="9" t="s">
        <v>11057</v>
      </c>
      <c r="F2079" s="111">
        <v>0</v>
      </c>
      <c r="G2079" s="111">
        <v>1</v>
      </c>
      <c r="H2079" s="109">
        <f t="shared" si="199"/>
        <v>1</v>
      </c>
      <c r="I2079" s="22">
        <v>0</v>
      </c>
      <c r="J2079" s="25">
        <v>0</v>
      </c>
      <c r="K2079" s="95">
        <v>1</v>
      </c>
      <c r="L2079" s="12">
        <v>0</v>
      </c>
      <c r="M2079" s="12">
        <v>0</v>
      </c>
      <c r="N2079" s="27">
        <f t="shared" si="202"/>
        <v>1</v>
      </c>
      <c r="O2079" s="29">
        <v>1</v>
      </c>
      <c r="P2079" s="125">
        <v>0</v>
      </c>
      <c r="Q2079" s="125">
        <v>0</v>
      </c>
      <c r="R2079" s="31">
        <f t="shared" si="203"/>
        <v>0</v>
      </c>
      <c r="S2079" s="14">
        <v>1242</v>
      </c>
      <c r="T2079" s="15">
        <v>2.4194</v>
      </c>
      <c r="U2079" s="15">
        <v>513.35041745887406</v>
      </c>
      <c r="V2079" s="33">
        <f t="shared" si="204"/>
        <v>0</v>
      </c>
      <c r="W2079" s="34">
        <v>0</v>
      </c>
      <c r="X2079" s="19">
        <v>1</v>
      </c>
      <c r="Y2079" s="36">
        <v>0</v>
      </c>
      <c r="Z2079" s="41">
        <v>0</v>
      </c>
      <c r="AA2079" s="5">
        <f t="shared" si="200"/>
        <v>3</v>
      </c>
      <c r="AB2079" s="5">
        <f t="shared" si="201"/>
        <v>1</v>
      </c>
    </row>
    <row r="2080" spans="1:28" customFormat="1" ht="15" customHeight="1">
      <c r="A2080" s="6">
        <v>97034</v>
      </c>
      <c r="B2080" s="5" t="s">
        <v>3628</v>
      </c>
      <c r="C2080" s="5" t="s">
        <v>13228</v>
      </c>
      <c r="D2080" s="5" t="s">
        <v>3629</v>
      </c>
      <c r="E2080" s="9" t="s">
        <v>11057</v>
      </c>
      <c r="F2080" s="111">
        <v>0</v>
      </c>
      <c r="G2080" s="111">
        <v>1</v>
      </c>
      <c r="H2080" s="109">
        <f t="shared" si="199"/>
        <v>1</v>
      </c>
      <c r="I2080" s="22">
        <v>1</v>
      </c>
      <c r="J2080" s="25">
        <v>0</v>
      </c>
      <c r="K2080" s="95">
        <v>1</v>
      </c>
      <c r="L2080" s="12">
        <v>0</v>
      </c>
      <c r="M2080" s="12">
        <v>1</v>
      </c>
      <c r="N2080" s="27">
        <f t="shared" si="202"/>
        <v>1</v>
      </c>
      <c r="O2080" s="29">
        <v>1</v>
      </c>
      <c r="P2080" s="125">
        <v>0</v>
      </c>
      <c r="Q2080" s="125">
        <v>0</v>
      </c>
      <c r="R2080" s="31">
        <f t="shared" si="203"/>
        <v>0</v>
      </c>
      <c r="S2080" s="14">
        <v>764</v>
      </c>
      <c r="T2080" s="15">
        <v>6.2005999999999997</v>
      </c>
      <c r="U2080" s="15">
        <v>123.21388252749735</v>
      </c>
      <c r="V2080" s="33">
        <f t="shared" si="204"/>
        <v>0</v>
      </c>
      <c r="W2080" s="34">
        <v>0</v>
      </c>
      <c r="X2080" s="19">
        <v>1</v>
      </c>
      <c r="Y2080" s="36">
        <v>0</v>
      </c>
      <c r="Z2080" s="41">
        <v>0</v>
      </c>
      <c r="AA2080" s="5">
        <f t="shared" si="200"/>
        <v>4</v>
      </c>
      <c r="AB2080" s="5">
        <f t="shared" si="201"/>
        <v>1</v>
      </c>
    </row>
    <row r="2081" spans="1:28" customFormat="1" ht="15" customHeight="1">
      <c r="A2081" s="6">
        <v>97035</v>
      </c>
      <c r="B2081" s="5" t="s">
        <v>3636</v>
      </c>
      <c r="C2081" s="5" t="s">
        <v>13229</v>
      </c>
      <c r="D2081" s="5" t="s">
        <v>3637</v>
      </c>
      <c r="E2081" s="9" t="s">
        <v>11057</v>
      </c>
      <c r="F2081" s="111">
        <v>0</v>
      </c>
      <c r="G2081" s="111">
        <v>1</v>
      </c>
      <c r="H2081" s="109">
        <f t="shared" si="199"/>
        <v>1</v>
      </c>
      <c r="I2081" s="22">
        <v>1</v>
      </c>
      <c r="J2081" s="25">
        <v>0</v>
      </c>
      <c r="K2081" s="95">
        <v>1</v>
      </c>
      <c r="L2081" s="12">
        <v>0</v>
      </c>
      <c r="M2081" s="12">
        <v>1</v>
      </c>
      <c r="N2081" s="27">
        <f t="shared" si="202"/>
        <v>1</v>
      </c>
      <c r="O2081" s="29">
        <v>1</v>
      </c>
      <c r="P2081" s="125">
        <v>0</v>
      </c>
      <c r="Q2081" s="125">
        <v>0</v>
      </c>
      <c r="R2081" s="31">
        <f t="shared" si="203"/>
        <v>0</v>
      </c>
      <c r="S2081" s="14">
        <v>750</v>
      </c>
      <c r="T2081" s="15">
        <v>18.052800000000001</v>
      </c>
      <c r="U2081" s="15">
        <v>41.544801914384472</v>
      </c>
      <c r="V2081" s="33">
        <f t="shared" si="204"/>
        <v>1</v>
      </c>
      <c r="W2081" s="34">
        <v>0</v>
      </c>
      <c r="X2081" s="19">
        <v>1</v>
      </c>
      <c r="Y2081" s="36">
        <v>1</v>
      </c>
      <c r="Z2081" s="41">
        <v>0</v>
      </c>
      <c r="AA2081" s="5">
        <f t="shared" si="200"/>
        <v>6</v>
      </c>
      <c r="AB2081" s="5">
        <f t="shared" si="201"/>
        <v>1</v>
      </c>
    </row>
    <row r="2082" spans="1:28" customFormat="1" ht="15" customHeight="1">
      <c r="A2082" s="6">
        <v>97037</v>
      </c>
      <c r="B2082" s="5" t="s">
        <v>4168</v>
      </c>
      <c r="C2082" s="5" t="s">
        <v>13230</v>
      </c>
      <c r="D2082" s="5" t="s">
        <v>4169</v>
      </c>
      <c r="E2082" s="9" t="s">
        <v>11057</v>
      </c>
      <c r="F2082" s="111">
        <v>0</v>
      </c>
      <c r="G2082" s="111">
        <v>0</v>
      </c>
      <c r="H2082" s="109">
        <f t="shared" si="199"/>
        <v>0</v>
      </c>
      <c r="I2082" s="22">
        <v>0</v>
      </c>
      <c r="J2082" s="25">
        <v>0</v>
      </c>
      <c r="K2082" s="95">
        <v>1</v>
      </c>
      <c r="L2082" s="12">
        <v>0</v>
      </c>
      <c r="M2082" s="12">
        <v>0</v>
      </c>
      <c r="N2082" s="27">
        <f t="shared" si="202"/>
        <v>1</v>
      </c>
      <c r="O2082" s="29">
        <v>1</v>
      </c>
      <c r="P2082" s="125">
        <v>0</v>
      </c>
      <c r="Q2082" s="125">
        <v>0</v>
      </c>
      <c r="R2082" s="31">
        <f t="shared" si="203"/>
        <v>0</v>
      </c>
      <c r="S2082" s="14">
        <v>2430</v>
      </c>
      <c r="T2082" s="15">
        <v>3.4966000000000004</v>
      </c>
      <c r="U2082" s="15">
        <v>694.96081908139331</v>
      </c>
      <c r="V2082" s="33">
        <f t="shared" si="204"/>
        <v>0</v>
      </c>
      <c r="W2082" s="34">
        <v>0</v>
      </c>
      <c r="X2082" s="19">
        <v>0</v>
      </c>
      <c r="Y2082" s="36">
        <v>0</v>
      </c>
      <c r="Z2082" s="41">
        <v>0</v>
      </c>
      <c r="AA2082" s="5">
        <f t="shared" si="200"/>
        <v>2</v>
      </c>
      <c r="AB2082" s="5">
        <f t="shared" si="201"/>
        <v>1</v>
      </c>
    </row>
    <row r="2083" spans="1:28" customFormat="1" ht="15" customHeight="1">
      <c r="A2083" s="6">
        <v>97038</v>
      </c>
      <c r="B2083" s="5" t="s">
        <v>4182</v>
      </c>
      <c r="C2083" s="5" t="s">
        <v>13231</v>
      </c>
      <c r="D2083" s="5" t="s">
        <v>4183</v>
      </c>
      <c r="E2083" s="9" t="s">
        <v>11057</v>
      </c>
      <c r="F2083" s="111">
        <v>1</v>
      </c>
      <c r="G2083" s="111">
        <v>1</v>
      </c>
      <c r="H2083" s="109">
        <f t="shared" si="199"/>
        <v>1</v>
      </c>
      <c r="I2083" s="22">
        <v>0</v>
      </c>
      <c r="J2083" s="25">
        <v>0</v>
      </c>
      <c r="K2083" s="95">
        <v>1</v>
      </c>
      <c r="L2083" s="12">
        <v>0</v>
      </c>
      <c r="M2083" s="12">
        <v>0</v>
      </c>
      <c r="N2083" s="27">
        <f t="shared" si="202"/>
        <v>1</v>
      </c>
      <c r="O2083" s="29">
        <v>1</v>
      </c>
      <c r="P2083" s="125">
        <v>0</v>
      </c>
      <c r="Q2083" s="125">
        <v>0</v>
      </c>
      <c r="R2083" s="31">
        <f t="shared" si="203"/>
        <v>0</v>
      </c>
      <c r="S2083" s="14">
        <v>2617</v>
      </c>
      <c r="T2083" s="15">
        <v>3.3023000000000002</v>
      </c>
      <c r="U2083" s="15">
        <v>792.47796989976678</v>
      </c>
      <c r="V2083" s="33">
        <f t="shared" si="204"/>
        <v>0</v>
      </c>
      <c r="W2083" s="34">
        <v>0</v>
      </c>
      <c r="X2083" s="19">
        <v>1</v>
      </c>
      <c r="Y2083" s="36">
        <v>1</v>
      </c>
      <c r="Z2083" s="41">
        <v>0</v>
      </c>
      <c r="AA2083" s="5">
        <f t="shared" si="200"/>
        <v>4</v>
      </c>
      <c r="AB2083" s="5">
        <f t="shared" si="201"/>
        <v>1</v>
      </c>
    </row>
    <row r="2084" spans="1:28" customFormat="1" ht="15" customHeight="1">
      <c r="A2084" s="6">
        <v>97039</v>
      </c>
      <c r="B2084" s="5" t="s">
        <v>4560</v>
      </c>
      <c r="C2084" s="5" t="s">
        <v>13232</v>
      </c>
      <c r="D2084" s="5" t="s">
        <v>4561</v>
      </c>
      <c r="E2084" s="9" t="s">
        <v>11057</v>
      </c>
      <c r="F2084" s="111">
        <v>1</v>
      </c>
      <c r="G2084" s="111">
        <v>1</v>
      </c>
      <c r="H2084" s="109">
        <f t="shared" si="199"/>
        <v>1</v>
      </c>
      <c r="I2084" s="22">
        <v>0</v>
      </c>
      <c r="J2084" s="25">
        <v>0</v>
      </c>
      <c r="K2084" s="95">
        <v>1</v>
      </c>
      <c r="L2084" s="12">
        <v>0</v>
      </c>
      <c r="M2084" s="12">
        <v>0</v>
      </c>
      <c r="N2084" s="27">
        <f t="shared" si="202"/>
        <v>1</v>
      </c>
      <c r="O2084" s="29">
        <v>1</v>
      </c>
      <c r="P2084" s="125">
        <v>0</v>
      </c>
      <c r="Q2084" s="125">
        <v>0</v>
      </c>
      <c r="R2084" s="31">
        <f t="shared" si="203"/>
        <v>0</v>
      </c>
      <c r="S2084" s="14">
        <v>2408</v>
      </c>
      <c r="T2084" s="15">
        <v>3.1445999999999996</v>
      </c>
      <c r="U2084" s="15">
        <v>765.7571710233417</v>
      </c>
      <c r="V2084" s="33">
        <f t="shared" si="204"/>
        <v>0</v>
      </c>
      <c r="W2084" s="34">
        <v>0</v>
      </c>
      <c r="X2084" s="19">
        <v>0</v>
      </c>
      <c r="Y2084" s="36">
        <v>1</v>
      </c>
      <c r="Z2084" s="41">
        <v>0</v>
      </c>
      <c r="AA2084" s="5">
        <f t="shared" si="200"/>
        <v>4</v>
      </c>
      <c r="AB2084" s="5">
        <f t="shared" si="201"/>
        <v>1</v>
      </c>
    </row>
    <row r="2085" spans="1:28" customFormat="1" ht="15" customHeight="1">
      <c r="A2085" s="6">
        <v>97040</v>
      </c>
      <c r="B2085" s="5" t="s">
        <v>4574</v>
      </c>
      <c r="C2085" s="5" t="s">
        <v>13233</v>
      </c>
      <c r="D2085" s="5" t="s">
        <v>4575</v>
      </c>
      <c r="E2085" s="9" t="s">
        <v>11057</v>
      </c>
      <c r="F2085" s="111">
        <v>0</v>
      </c>
      <c r="G2085" s="111">
        <v>1</v>
      </c>
      <c r="H2085" s="109">
        <f t="shared" si="199"/>
        <v>1</v>
      </c>
      <c r="I2085" s="22">
        <v>0</v>
      </c>
      <c r="J2085" s="25">
        <v>0</v>
      </c>
      <c r="K2085" s="95">
        <v>1</v>
      </c>
      <c r="L2085" s="12">
        <v>0</v>
      </c>
      <c r="M2085" s="12">
        <v>1</v>
      </c>
      <c r="N2085" s="27">
        <f t="shared" si="202"/>
        <v>1</v>
      </c>
      <c r="O2085" s="29">
        <v>1</v>
      </c>
      <c r="P2085" s="125">
        <v>0</v>
      </c>
      <c r="Q2085" s="125">
        <v>0</v>
      </c>
      <c r="R2085" s="31">
        <f t="shared" si="203"/>
        <v>0</v>
      </c>
      <c r="S2085" s="14">
        <v>2003</v>
      </c>
      <c r="T2085" s="15">
        <v>26.0335</v>
      </c>
      <c r="U2085" s="15">
        <v>76.939328173315147</v>
      </c>
      <c r="V2085" s="33">
        <f t="shared" si="204"/>
        <v>1</v>
      </c>
      <c r="W2085" s="34">
        <v>0</v>
      </c>
      <c r="X2085" s="19">
        <v>1</v>
      </c>
      <c r="Y2085" s="36">
        <v>0</v>
      </c>
      <c r="Z2085" s="41">
        <v>0</v>
      </c>
      <c r="AA2085" s="5">
        <f t="shared" si="200"/>
        <v>4</v>
      </c>
      <c r="AB2085" s="5">
        <f t="shared" si="201"/>
        <v>1</v>
      </c>
    </row>
    <row r="2086" spans="1:28" customFormat="1" ht="15" customHeight="1">
      <c r="A2086" s="6">
        <v>97092</v>
      </c>
      <c r="B2086" s="5" t="s">
        <v>4678</v>
      </c>
      <c r="C2086" s="5" t="s">
        <v>13234</v>
      </c>
      <c r="D2086" s="5" t="s">
        <v>4679</v>
      </c>
      <c r="E2086" s="9" t="s">
        <v>11057</v>
      </c>
      <c r="F2086" s="111">
        <v>0</v>
      </c>
      <c r="G2086" s="111">
        <v>0</v>
      </c>
      <c r="H2086" s="109">
        <f t="shared" si="199"/>
        <v>0</v>
      </c>
      <c r="I2086" s="22">
        <v>0</v>
      </c>
      <c r="J2086" s="25">
        <v>1</v>
      </c>
      <c r="K2086" s="95">
        <v>1</v>
      </c>
      <c r="L2086" s="12">
        <v>1</v>
      </c>
      <c r="M2086" s="12">
        <v>0</v>
      </c>
      <c r="N2086" s="27">
        <f t="shared" si="202"/>
        <v>1</v>
      </c>
      <c r="O2086" s="29">
        <v>1</v>
      </c>
      <c r="P2086" s="125">
        <v>0</v>
      </c>
      <c r="Q2086" s="125">
        <v>0</v>
      </c>
      <c r="R2086" s="31">
        <f t="shared" si="203"/>
        <v>0</v>
      </c>
      <c r="S2086" s="14">
        <v>4676</v>
      </c>
      <c r="T2086" s="15">
        <v>8.7847000000000008</v>
      </c>
      <c r="U2086" s="15">
        <v>532.28909353762788</v>
      </c>
      <c r="V2086" s="33">
        <f t="shared" si="204"/>
        <v>0</v>
      </c>
      <c r="W2086" s="34">
        <v>1</v>
      </c>
      <c r="X2086" s="19">
        <v>0</v>
      </c>
      <c r="Y2086" s="36">
        <v>1</v>
      </c>
      <c r="Z2086" s="41">
        <v>1</v>
      </c>
      <c r="AA2086" s="5">
        <f t="shared" si="200"/>
        <v>6</v>
      </c>
      <c r="AB2086" s="5">
        <f t="shared" si="201"/>
        <v>1</v>
      </c>
    </row>
    <row r="2087" spans="1:28" customFormat="1" ht="15" customHeight="1">
      <c r="A2087" s="6">
        <v>97043</v>
      </c>
      <c r="B2087" s="5" t="s">
        <v>4850</v>
      </c>
      <c r="C2087" s="5" t="s">
        <v>13235</v>
      </c>
      <c r="D2087" s="5" t="s">
        <v>4851</v>
      </c>
      <c r="E2087" s="9" t="s">
        <v>11057</v>
      </c>
      <c r="F2087" s="111">
        <v>1</v>
      </c>
      <c r="G2087" s="111">
        <v>1</v>
      </c>
      <c r="H2087" s="109">
        <f t="shared" si="199"/>
        <v>1</v>
      </c>
      <c r="I2087" s="22">
        <v>0</v>
      </c>
      <c r="J2087" s="25">
        <v>0</v>
      </c>
      <c r="K2087" s="95">
        <v>1</v>
      </c>
      <c r="L2087" s="12">
        <v>0</v>
      </c>
      <c r="M2087" s="12">
        <v>1</v>
      </c>
      <c r="N2087" s="27">
        <f t="shared" si="202"/>
        <v>1</v>
      </c>
      <c r="O2087" s="29">
        <v>1</v>
      </c>
      <c r="P2087" s="125">
        <v>0</v>
      </c>
      <c r="Q2087" s="125">
        <v>0</v>
      </c>
      <c r="R2087" s="31">
        <f t="shared" si="203"/>
        <v>0</v>
      </c>
      <c r="S2087" s="14">
        <v>2232</v>
      </c>
      <c r="T2087" s="15">
        <v>11.238499999999998</v>
      </c>
      <c r="U2087" s="15">
        <v>198.60301641678163</v>
      </c>
      <c r="V2087" s="33">
        <f t="shared" si="204"/>
        <v>0</v>
      </c>
      <c r="W2087" s="34">
        <v>0</v>
      </c>
      <c r="X2087" s="19">
        <v>1</v>
      </c>
      <c r="Y2087" s="36">
        <v>1</v>
      </c>
      <c r="Z2087" s="41">
        <v>0</v>
      </c>
      <c r="AA2087" s="5">
        <f t="shared" si="200"/>
        <v>4</v>
      </c>
      <c r="AB2087" s="5">
        <f t="shared" si="201"/>
        <v>1</v>
      </c>
    </row>
    <row r="2088" spans="1:28" customFormat="1" ht="15" customHeight="1">
      <c r="A2088" s="6">
        <v>97044</v>
      </c>
      <c r="B2088" s="5" t="s">
        <v>4919</v>
      </c>
      <c r="C2088" s="5" t="s">
        <v>13236</v>
      </c>
      <c r="D2088" s="5" t="s">
        <v>4920</v>
      </c>
      <c r="E2088" s="9" t="s">
        <v>11057</v>
      </c>
      <c r="F2088" s="111">
        <v>1</v>
      </c>
      <c r="G2088" s="111">
        <v>0</v>
      </c>
      <c r="H2088" s="109">
        <f t="shared" si="199"/>
        <v>1</v>
      </c>
      <c r="I2088" s="22">
        <v>0</v>
      </c>
      <c r="J2088" s="25">
        <v>0</v>
      </c>
      <c r="K2088" s="95">
        <v>1</v>
      </c>
      <c r="L2088" s="12">
        <v>0</v>
      </c>
      <c r="M2088" s="12">
        <v>0</v>
      </c>
      <c r="N2088" s="27">
        <f t="shared" si="202"/>
        <v>1</v>
      </c>
      <c r="O2088" s="29">
        <v>0</v>
      </c>
      <c r="P2088" s="125">
        <v>0</v>
      </c>
      <c r="Q2088" s="125">
        <v>0</v>
      </c>
      <c r="R2088" s="31">
        <f t="shared" si="203"/>
        <v>0</v>
      </c>
      <c r="S2088" s="14">
        <v>4899</v>
      </c>
      <c r="T2088" s="15">
        <v>3.9136000000000002</v>
      </c>
      <c r="U2088" s="15">
        <v>1251.7886345053148</v>
      </c>
      <c r="V2088" s="33">
        <f t="shared" si="204"/>
        <v>0</v>
      </c>
      <c r="W2088" s="34">
        <v>0</v>
      </c>
      <c r="X2088" s="19">
        <v>0</v>
      </c>
      <c r="Y2088" s="36">
        <v>1</v>
      </c>
      <c r="Z2088" s="41">
        <v>0</v>
      </c>
      <c r="AA2088" s="5">
        <f t="shared" si="200"/>
        <v>3</v>
      </c>
      <c r="AB2088" s="5">
        <f t="shared" si="201"/>
        <v>1</v>
      </c>
    </row>
    <row r="2089" spans="1:28" customFormat="1" ht="15" customHeight="1">
      <c r="A2089" s="6">
        <v>97045</v>
      </c>
      <c r="B2089" s="5" t="s">
        <v>5147</v>
      </c>
      <c r="C2089" s="5" t="s">
        <v>13237</v>
      </c>
      <c r="D2089" s="5" t="s">
        <v>5148</v>
      </c>
      <c r="E2089" s="9" t="s">
        <v>11057</v>
      </c>
      <c r="F2089" s="111">
        <v>1</v>
      </c>
      <c r="G2089" s="111">
        <v>1</v>
      </c>
      <c r="H2089" s="109">
        <f t="shared" si="199"/>
        <v>1</v>
      </c>
      <c r="I2089" s="22">
        <v>0</v>
      </c>
      <c r="J2089" s="25">
        <v>0</v>
      </c>
      <c r="K2089" s="95">
        <v>1</v>
      </c>
      <c r="L2089" s="12">
        <v>0</v>
      </c>
      <c r="M2089" s="12">
        <v>0</v>
      </c>
      <c r="N2089" s="27">
        <f t="shared" si="202"/>
        <v>1</v>
      </c>
      <c r="O2089" s="29">
        <v>1</v>
      </c>
      <c r="P2089" s="125">
        <v>0</v>
      </c>
      <c r="Q2089" s="125">
        <v>0</v>
      </c>
      <c r="R2089" s="31">
        <f t="shared" si="203"/>
        <v>0</v>
      </c>
      <c r="S2089" s="14">
        <v>4216</v>
      </c>
      <c r="T2089" s="15">
        <v>1.8954</v>
      </c>
      <c r="U2089" s="15">
        <v>2224.3325947029653</v>
      </c>
      <c r="V2089" s="33">
        <f t="shared" si="204"/>
        <v>0</v>
      </c>
      <c r="W2089" s="34">
        <v>0</v>
      </c>
      <c r="X2089" s="19">
        <v>1</v>
      </c>
      <c r="Y2089" s="36">
        <v>1</v>
      </c>
      <c r="Z2089" s="41">
        <v>0</v>
      </c>
      <c r="AA2089" s="5">
        <f t="shared" si="200"/>
        <v>4</v>
      </c>
      <c r="AB2089" s="5">
        <f t="shared" si="201"/>
        <v>1</v>
      </c>
    </row>
    <row r="2090" spans="1:28" customFormat="1" ht="15" customHeight="1">
      <c r="A2090" s="6">
        <v>97047</v>
      </c>
      <c r="B2090" s="5" t="s">
        <v>5239</v>
      </c>
      <c r="C2090" s="5" t="s">
        <v>13238</v>
      </c>
      <c r="D2090" s="5" t="s">
        <v>5240</v>
      </c>
      <c r="E2090" s="9" t="s">
        <v>11057</v>
      </c>
      <c r="F2090" s="111">
        <v>0</v>
      </c>
      <c r="G2090" s="111">
        <v>1</v>
      </c>
      <c r="H2090" s="109">
        <f t="shared" si="199"/>
        <v>1</v>
      </c>
      <c r="I2090" s="22">
        <v>1</v>
      </c>
      <c r="J2090" s="25">
        <v>0</v>
      </c>
      <c r="K2090" s="95">
        <v>1</v>
      </c>
      <c r="L2090" s="12">
        <v>0</v>
      </c>
      <c r="M2090" s="12">
        <v>1</v>
      </c>
      <c r="N2090" s="27">
        <f t="shared" si="202"/>
        <v>1</v>
      </c>
      <c r="O2090" s="29">
        <v>1</v>
      </c>
      <c r="P2090" s="125">
        <v>0</v>
      </c>
      <c r="Q2090" s="125">
        <v>0</v>
      </c>
      <c r="R2090" s="31">
        <f t="shared" si="203"/>
        <v>0</v>
      </c>
      <c r="S2090" s="14">
        <v>375</v>
      </c>
      <c r="T2090" s="15">
        <v>3.5858999999999996</v>
      </c>
      <c r="U2090" s="15">
        <v>104.57625700660923</v>
      </c>
      <c r="V2090" s="33">
        <f t="shared" si="204"/>
        <v>0</v>
      </c>
      <c r="W2090" s="34">
        <v>0</v>
      </c>
      <c r="X2090" s="19">
        <v>1</v>
      </c>
      <c r="Y2090" s="36">
        <v>0</v>
      </c>
      <c r="Z2090" s="41">
        <v>0</v>
      </c>
      <c r="AA2090" s="5">
        <f t="shared" si="200"/>
        <v>4</v>
      </c>
      <c r="AB2090" s="5">
        <f t="shared" si="201"/>
        <v>1</v>
      </c>
    </row>
    <row r="2091" spans="1:28" customFormat="1" ht="15" customHeight="1">
      <c r="A2091" s="6">
        <v>97050</v>
      </c>
      <c r="B2091" s="5" t="s">
        <v>5535</v>
      </c>
      <c r="C2091" s="5" t="s">
        <v>13239</v>
      </c>
      <c r="D2091" s="5" t="s">
        <v>5536</v>
      </c>
      <c r="E2091" s="9" t="s">
        <v>11057</v>
      </c>
      <c r="F2091" s="111">
        <v>0</v>
      </c>
      <c r="G2091" s="111">
        <v>1</v>
      </c>
      <c r="H2091" s="109">
        <f t="shared" si="199"/>
        <v>1</v>
      </c>
      <c r="I2091" s="22">
        <v>0</v>
      </c>
      <c r="J2091" s="25">
        <v>0</v>
      </c>
      <c r="K2091" s="95">
        <v>1</v>
      </c>
      <c r="L2091" s="12">
        <v>0</v>
      </c>
      <c r="M2091" s="12">
        <v>1</v>
      </c>
      <c r="N2091" s="27">
        <f t="shared" si="202"/>
        <v>1</v>
      </c>
      <c r="O2091" s="29">
        <v>1</v>
      </c>
      <c r="P2091" s="125">
        <v>0</v>
      </c>
      <c r="Q2091" s="125">
        <v>0</v>
      </c>
      <c r="R2091" s="31">
        <f t="shared" si="203"/>
        <v>0</v>
      </c>
      <c r="S2091" s="14">
        <v>503</v>
      </c>
      <c r="T2091" s="15">
        <v>13.429600000000001</v>
      </c>
      <c r="U2091" s="15">
        <v>37.454577947221061</v>
      </c>
      <c r="V2091" s="33">
        <f t="shared" si="204"/>
        <v>1</v>
      </c>
      <c r="W2091" s="34">
        <v>0</v>
      </c>
      <c r="X2091" s="19">
        <v>1</v>
      </c>
      <c r="Y2091" s="36">
        <v>0</v>
      </c>
      <c r="Z2091" s="41">
        <v>0</v>
      </c>
      <c r="AA2091" s="5">
        <f t="shared" si="200"/>
        <v>4</v>
      </c>
      <c r="AB2091" s="5">
        <f t="shared" si="201"/>
        <v>1</v>
      </c>
    </row>
    <row r="2092" spans="1:28" customFormat="1" ht="15" customHeight="1">
      <c r="A2092" s="6">
        <v>97051</v>
      </c>
      <c r="B2092" s="5" t="s">
        <v>5577</v>
      </c>
      <c r="C2092" s="5" t="s">
        <v>13240</v>
      </c>
      <c r="D2092" s="5" t="s">
        <v>5578</v>
      </c>
      <c r="E2092" s="9" t="s">
        <v>11057</v>
      </c>
      <c r="F2092" s="111">
        <v>1</v>
      </c>
      <c r="G2092" s="111">
        <v>0</v>
      </c>
      <c r="H2092" s="109">
        <f t="shared" si="199"/>
        <v>1</v>
      </c>
      <c r="I2092" s="22">
        <v>0</v>
      </c>
      <c r="J2092" s="25">
        <v>0</v>
      </c>
      <c r="K2092" s="95">
        <v>1</v>
      </c>
      <c r="L2092" s="12">
        <v>0</v>
      </c>
      <c r="M2092" s="12">
        <v>0</v>
      </c>
      <c r="N2092" s="27">
        <f t="shared" si="202"/>
        <v>1</v>
      </c>
      <c r="O2092" s="29">
        <v>1</v>
      </c>
      <c r="P2092" s="125">
        <v>0</v>
      </c>
      <c r="Q2092" s="125">
        <v>0</v>
      </c>
      <c r="R2092" s="31">
        <f t="shared" si="203"/>
        <v>0</v>
      </c>
      <c r="S2092" s="14">
        <v>3587</v>
      </c>
      <c r="T2092" s="15">
        <v>3.1194000000000002</v>
      </c>
      <c r="U2092" s="15">
        <v>1149.9006219144708</v>
      </c>
      <c r="V2092" s="33">
        <f t="shared" si="204"/>
        <v>0</v>
      </c>
      <c r="W2092" s="34">
        <v>0</v>
      </c>
      <c r="X2092" s="19">
        <v>0</v>
      </c>
      <c r="Y2092" s="36">
        <v>0</v>
      </c>
      <c r="Z2092" s="41">
        <v>0</v>
      </c>
      <c r="AA2092" s="5">
        <f t="shared" si="200"/>
        <v>3</v>
      </c>
      <c r="AB2092" s="5">
        <f t="shared" si="201"/>
        <v>1</v>
      </c>
    </row>
    <row r="2093" spans="1:28" customFormat="1" ht="15" customHeight="1">
      <c r="A2093" s="6">
        <v>97052</v>
      </c>
      <c r="B2093" s="5" t="s">
        <v>5769</v>
      </c>
      <c r="C2093" s="5" t="s">
        <v>13241</v>
      </c>
      <c r="D2093" s="5" t="s">
        <v>5770</v>
      </c>
      <c r="E2093" s="9" t="s">
        <v>11057</v>
      </c>
      <c r="F2093" s="111">
        <v>1</v>
      </c>
      <c r="G2093" s="111">
        <v>1</v>
      </c>
      <c r="H2093" s="109">
        <f t="shared" si="199"/>
        <v>1</v>
      </c>
      <c r="I2093" s="22">
        <v>0</v>
      </c>
      <c r="J2093" s="25">
        <v>0</v>
      </c>
      <c r="K2093" s="95">
        <v>1</v>
      </c>
      <c r="L2093" s="12">
        <v>0</v>
      </c>
      <c r="M2093" s="12">
        <v>0</v>
      </c>
      <c r="N2093" s="27">
        <f t="shared" si="202"/>
        <v>1</v>
      </c>
      <c r="O2093" s="29">
        <v>1</v>
      </c>
      <c r="P2093" s="125">
        <v>0</v>
      </c>
      <c r="Q2093" s="125">
        <v>0</v>
      </c>
      <c r="R2093" s="31">
        <f t="shared" si="203"/>
        <v>0</v>
      </c>
      <c r="S2093" s="14">
        <v>1971</v>
      </c>
      <c r="T2093" s="15">
        <v>3.0583999999999998</v>
      </c>
      <c r="U2093" s="15">
        <v>644.45461679309449</v>
      </c>
      <c r="V2093" s="33">
        <f t="shared" si="204"/>
        <v>0</v>
      </c>
      <c r="W2093" s="34">
        <v>0</v>
      </c>
      <c r="X2093" s="19">
        <v>1</v>
      </c>
      <c r="Y2093" s="36">
        <v>0</v>
      </c>
      <c r="Z2093" s="41">
        <v>0</v>
      </c>
      <c r="AA2093" s="5">
        <f t="shared" si="200"/>
        <v>3</v>
      </c>
      <c r="AB2093" s="5">
        <f t="shared" si="201"/>
        <v>1</v>
      </c>
    </row>
    <row r="2094" spans="1:28" customFormat="1" ht="15" customHeight="1">
      <c r="A2094" s="6">
        <v>97053</v>
      </c>
      <c r="B2094" s="5" t="s">
        <v>6001</v>
      </c>
      <c r="C2094" s="5" t="s">
        <v>13242</v>
      </c>
      <c r="D2094" s="5" t="s">
        <v>6002</v>
      </c>
      <c r="E2094" s="9" t="s">
        <v>11057</v>
      </c>
      <c r="F2094" s="111">
        <v>0</v>
      </c>
      <c r="G2094" s="111">
        <v>1</v>
      </c>
      <c r="H2094" s="109">
        <f t="shared" si="199"/>
        <v>1</v>
      </c>
      <c r="I2094" s="22">
        <v>0</v>
      </c>
      <c r="J2094" s="25">
        <v>0</v>
      </c>
      <c r="K2094" s="95">
        <v>1</v>
      </c>
      <c r="L2094" s="12">
        <v>0</v>
      </c>
      <c r="M2094" s="12">
        <v>0</v>
      </c>
      <c r="N2094" s="27">
        <f t="shared" si="202"/>
        <v>1</v>
      </c>
      <c r="O2094" s="29">
        <v>1</v>
      </c>
      <c r="P2094" s="125">
        <v>0</v>
      </c>
      <c r="Q2094" s="125">
        <v>0</v>
      </c>
      <c r="R2094" s="31">
        <f t="shared" si="203"/>
        <v>0</v>
      </c>
      <c r="S2094" s="14">
        <v>2480</v>
      </c>
      <c r="T2094" s="15">
        <v>5.7994000000000003</v>
      </c>
      <c r="U2094" s="15">
        <v>427.63044452874431</v>
      </c>
      <c r="V2094" s="33">
        <f t="shared" si="204"/>
        <v>0</v>
      </c>
      <c r="W2094" s="34">
        <v>0</v>
      </c>
      <c r="X2094" s="19">
        <v>0</v>
      </c>
      <c r="Y2094" s="36">
        <v>1</v>
      </c>
      <c r="Z2094" s="41">
        <v>0</v>
      </c>
      <c r="AA2094" s="5">
        <f t="shared" si="200"/>
        <v>4</v>
      </c>
      <c r="AB2094" s="5">
        <f t="shared" si="201"/>
        <v>1</v>
      </c>
    </row>
    <row r="2095" spans="1:28" customFormat="1" ht="15" customHeight="1">
      <c r="A2095" s="6">
        <v>97054</v>
      </c>
      <c r="B2095" s="5" t="s">
        <v>6019</v>
      </c>
      <c r="C2095" s="5" t="s">
        <v>13243</v>
      </c>
      <c r="D2095" s="5" t="s">
        <v>6020</v>
      </c>
      <c r="E2095" s="9" t="s">
        <v>11057</v>
      </c>
      <c r="F2095" s="111">
        <v>0</v>
      </c>
      <c r="G2095" s="111">
        <v>1</v>
      </c>
      <c r="H2095" s="109">
        <f t="shared" si="199"/>
        <v>1</v>
      </c>
      <c r="I2095" s="22">
        <v>0</v>
      </c>
      <c r="J2095" s="25">
        <v>0</v>
      </c>
      <c r="K2095" s="95">
        <v>1</v>
      </c>
      <c r="L2095" s="12">
        <v>0</v>
      </c>
      <c r="M2095" s="12">
        <v>0</v>
      </c>
      <c r="N2095" s="27">
        <f t="shared" si="202"/>
        <v>1</v>
      </c>
      <c r="O2095" s="29">
        <v>1</v>
      </c>
      <c r="P2095" s="125">
        <v>0</v>
      </c>
      <c r="Q2095" s="125">
        <v>0</v>
      </c>
      <c r="R2095" s="31">
        <f t="shared" si="203"/>
        <v>0</v>
      </c>
      <c r="S2095" s="14">
        <v>4217</v>
      </c>
      <c r="T2095" s="15">
        <v>4.6072000000000006</v>
      </c>
      <c r="U2095" s="15">
        <v>915.30647681889207</v>
      </c>
      <c r="V2095" s="33">
        <f t="shared" si="204"/>
        <v>0</v>
      </c>
      <c r="W2095" s="34">
        <v>0</v>
      </c>
      <c r="X2095" s="19">
        <v>0</v>
      </c>
      <c r="Y2095" s="36">
        <v>0</v>
      </c>
      <c r="Z2095" s="41">
        <v>0</v>
      </c>
      <c r="AA2095" s="5">
        <f t="shared" si="200"/>
        <v>3</v>
      </c>
      <c r="AB2095" s="5">
        <f t="shared" si="201"/>
        <v>1</v>
      </c>
    </row>
    <row r="2096" spans="1:28" customFormat="1" ht="15" customHeight="1">
      <c r="A2096" s="6">
        <v>97055</v>
      </c>
      <c r="B2096" s="5" t="s">
        <v>6129</v>
      </c>
      <c r="C2096" s="5" t="s">
        <v>13244</v>
      </c>
      <c r="D2096" s="5" t="s">
        <v>6130</v>
      </c>
      <c r="E2096" s="9" t="s">
        <v>11057</v>
      </c>
      <c r="F2096" s="111">
        <v>0</v>
      </c>
      <c r="G2096" s="111">
        <v>1</v>
      </c>
      <c r="H2096" s="109">
        <f t="shared" si="199"/>
        <v>1</v>
      </c>
      <c r="I2096" s="22">
        <v>0</v>
      </c>
      <c r="J2096" s="25">
        <v>0</v>
      </c>
      <c r="K2096" s="95">
        <v>1</v>
      </c>
      <c r="L2096" s="12">
        <v>0</v>
      </c>
      <c r="M2096" s="12">
        <v>1</v>
      </c>
      <c r="N2096" s="27">
        <f t="shared" si="202"/>
        <v>1</v>
      </c>
      <c r="O2096" s="29">
        <v>1</v>
      </c>
      <c r="P2096" s="125">
        <v>0</v>
      </c>
      <c r="Q2096" s="125">
        <v>1</v>
      </c>
      <c r="R2096" s="31">
        <f t="shared" si="203"/>
        <v>1</v>
      </c>
      <c r="S2096" s="14">
        <v>34</v>
      </c>
      <c r="T2096" s="15">
        <v>13.7104</v>
      </c>
      <c r="U2096" s="15">
        <v>2.4798692963006186</v>
      </c>
      <c r="V2096" s="33">
        <f t="shared" si="204"/>
        <v>1</v>
      </c>
      <c r="W2096" s="34">
        <v>0</v>
      </c>
      <c r="X2096" s="19">
        <v>1</v>
      </c>
      <c r="Y2096" s="36">
        <v>1</v>
      </c>
      <c r="Z2096" s="41">
        <v>0</v>
      </c>
      <c r="AA2096" s="5">
        <f t="shared" si="200"/>
        <v>6</v>
      </c>
      <c r="AB2096" s="5">
        <f t="shared" si="201"/>
        <v>1</v>
      </c>
    </row>
    <row r="2097" spans="1:28" customFormat="1" ht="15" customHeight="1">
      <c r="A2097" s="6">
        <v>97056</v>
      </c>
      <c r="B2097" s="5" t="s">
        <v>6247</v>
      </c>
      <c r="C2097" s="5" t="s">
        <v>13245</v>
      </c>
      <c r="D2097" s="5" t="s">
        <v>6248</v>
      </c>
      <c r="E2097" s="9" t="s">
        <v>11057</v>
      </c>
      <c r="F2097" s="111">
        <v>1</v>
      </c>
      <c r="G2097" s="111">
        <v>0</v>
      </c>
      <c r="H2097" s="109">
        <f t="shared" si="199"/>
        <v>1</v>
      </c>
      <c r="I2097" s="22">
        <v>0</v>
      </c>
      <c r="J2097" s="25">
        <v>0</v>
      </c>
      <c r="K2097" s="95">
        <v>1</v>
      </c>
      <c r="L2097" s="12">
        <v>0</v>
      </c>
      <c r="M2097" s="12">
        <v>0</v>
      </c>
      <c r="N2097" s="27">
        <f t="shared" si="202"/>
        <v>1</v>
      </c>
      <c r="O2097" s="29">
        <v>1</v>
      </c>
      <c r="P2097" s="125">
        <v>0</v>
      </c>
      <c r="Q2097" s="125">
        <v>0</v>
      </c>
      <c r="R2097" s="31">
        <f t="shared" si="203"/>
        <v>0</v>
      </c>
      <c r="S2097" s="14">
        <v>3630</v>
      </c>
      <c r="T2097" s="15">
        <v>3.5135000000000001</v>
      </c>
      <c r="U2097" s="15">
        <v>1033.1578198377686</v>
      </c>
      <c r="V2097" s="33">
        <f t="shared" si="204"/>
        <v>0</v>
      </c>
      <c r="W2097" s="34">
        <v>0</v>
      </c>
      <c r="X2097" s="19">
        <v>0</v>
      </c>
      <c r="Y2097" s="36">
        <v>1</v>
      </c>
      <c r="Z2097" s="41">
        <v>0</v>
      </c>
      <c r="AA2097" s="5">
        <f t="shared" si="200"/>
        <v>4</v>
      </c>
      <c r="AB2097" s="5">
        <f t="shared" si="201"/>
        <v>1</v>
      </c>
    </row>
    <row r="2098" spans="1:28" customFormat="1" ht="15" customHeight="1">
      <c r="A2098" s="6">
        <v>97060</v>
      </c>
      <c r="B2098" s="5" t="s">
        <v>6395</v>
      </c>
      <c r="C2098" s="5" t="s">
        <v>13246</v>
      </c>
      <c r="D2098" s="5" t="s">
        <v>6396</v>
      </c>
      <c r="E2098" s="9" t="s">
        <v>11057</v>
      </c>
      <c r="F2098" s="111">
        <v>1</v>
      </c>
      <c r="G2098" s="111">
        <v>1</v>
      </c>
      <c r="H2098" s="109">
        <f t="shared" si="199"/>
        <v>1</v>
      </c>
      <c r="I2098" s="22">
        <v>0</v>
      </c>
      <c r="J2098" s="25">
        <v>0</v>
      </c>
      <c r="K2098" s="95">
        <v>1</v>
      </c>
      <c r="L2098" s="12">
        <v>0</v>
      </c>
      <c r="M2098" s="12">
        <v>1</v>
      </c>
      <c r="N2098" s="27">
        <f t="shared" si="202"/>
        <v>1</v>
      </c>
      <c r="O2098" s="29">
        <v>1</v>
      </c>
      <c r="P2098" s="125">
        <v>0</v>
      </c>
      <c r="Q2098" s="125">
        <v>0</v>
      </c>
      <c r="R2098" s="31">
        <f t="shared" si="203"/>
        <v>0</v>
      </c>
      <c r="S2098" s="14">
        <v>1192</v>
      </c>
      <c r="T2098" s="15">
        <v>15.6965</v>
      </c>
      <c r="U2098" s="15">
        <v>75.94049628898162</v>
      </c>
      <c r="V2098" s="33">
        <f t="shared" si="204"/>
        <v>1</v>
      </c>
      <c r="W2098" s="34">
        <v>0</v>
      </c>
      <c r="X2098" s="19">
        <v>1</v>
      </c>
      <c r="Y2098" s="36">
        <v>0</v>
      </c>
      <c r="Z2098" s="41">
        <v>0</v>
      </c>
      <c r="AA2098" s="5">
        <f t="shared" si="200"/>
        <v>4</v>
      </c>
      <c r="AB2098" s="5">
        <f t="shared" si="201"/>
        <v>1</v>
      </c>
    </row>
    <row r="2099" spans="1:28" customFormat="1" ht="15" customHeight="1">
      <c r="A2099" s="6">
        <v>97061</v>
      </c>
      <c r="B2099" s="5" t="s">
        <v>6551</v>
      </c>
      <c r="C2099" s="5" t="s">
        <v>13247</v>
      </c>
      <c r="D2099" s="5" t="s">
        <v>6552</v>
      </c>
      <c r="E2099" s="9" t="s">
        <v>11057</v>
      </c>
      <c r="F2099" s="111">
        <v>0</v>
      </c>
      <c r="G2099" s="111">
        <v>0</v>
      </c>
      <c r="H2099" s="109">
        <f t="shared" si="199"/>
        <v>0</v>
      </c>
      <c r="I2099" s="22">
        <v>0</v>
      </c>
      <c r="J2099" s="25">
        <v>0</v>
      </c>
      <c r="K2099" s="95">
        <v>1</v>
      </c>
      <c r="L2099" s="12">
        <v>0</v>
      </c>
      <c r="M2099" s="12">
        <v>0</v>
      </c>
      <c r="N2099" s="27">
        <f t="shared" si="202"/>
        <v>1</v>
      </c>
      <c r="O2099" s="29">
        <v>1</v>
      </c>
      <c r="P2099" s="125">
        <v>0</v>
      </c>
      <c r="Q2099" s="125">
        <v>0</v>
      </c>
      <c r="R2099" s="31">
        <f t="shared" si="203"/>
        <v>0</v>
      </c>
      <c r="S2099" s="14">
        <v>4807</v>
      </c>
      <c r="T2099" s="15">
        <v>4.4935999999999998</v>
      </c>
      <c r="U2099" s="15">
        <v>1069.7436353925584</v>
      </c>
      <c r="V2099" s="33">
        <f t="shared" si="204"/>
        <v>0</v>
      </c>
      <c r="W2099" s="34">
        <v>0</v>
      </c>
      <c r="X2099" s="19">
        <v>0</v>
      </c>
      <c r="Y2099" s="36">
        <v>1</v>
      </c>
      <c r="Z2099" s="41">
        <v>0</v>
      </c>
      <c r="AA2099" s="5">
        <f t="shared" si="200"/>
        <v>3</v>
      </c>
      <c r="AB2099" s="5">
        <f t="shared" si="201"/>
        <v>1</v>
      </c>
    </row>
    <row r="2100" spans="1:28" customFormat="1" ht="15" customHeight="1">
      <c r="A2100" s="6">
        <v>97062</v>
      </c>
      <c r="B2100" s="5" t="s">
        <v>6619</v>
      </c>
      <c r="C2100" s="5" t="s">
        <v>13248</v>
      </c>
      <c r="D2100" s="5" t="s">
        <v>6620</v>
      </c>
      <c r="E2100" s="9" t="s">
        <v>11057</v>
      </c>
      <c r="F2100" s="111">
        <v>1</v>
      </c>
      <c r="G2100" s="111">
        <v>1</v>
      </c>
      <c r="H2100" s="109">
        <f t="shared" si="199"/>
        <v>1</v>
      </c>
      <c r="I2100" s="22">
        <v>0</v>
      </c>
      <c r="J2100" s="25">
        <v>0</v>
      </c>
      <c r="K2100" s="95">
        <v>1</v>
      </c>
      <c r="L2100" s="12">
        <v>0</v>
      </c>
      <c r="M2100" s="12">
        <v>0</v>
      </c>
      <c r="N2100" s="27">
        <f t="shared" si="202"/>
        <v>1</v>
      </c>
      <c r="O2100" s="29">
        <v>1</v>
      </c>
      <c r="P2100" s="125">
        <v>0</v>
      </c>
      <c r="Q2100" s="125">
        <v>0</v>
      </c>
      <c r="R2100" s="31">
        <f t="shared" si="203"/>
        <v>0</v>
      </c>
      <c r="S2100" s="14">
        <v>3881</v>
      </c>
      <c r="T2100" s="15">
        <v>3.5630999999999999</v>
      </c>
      <c r="U2100" s="15">
        <v>1089.2200611826781</v>
      </c>
      <c r="V2100" s="33">
        <f t="shared" si="204"/>
        <v>0</v>
      </c>
      <c r="W2100" s="34">
        <v>0</v>
      </c>
      <c r="X2100" s="19">
        <v>0</v>
      </c>
      <c r="Y2100" s="36">
        <v>1</v>
      </c>
      <c r="Z2100" s="41">
        <v>0</v>
      </c>
      <c r="AA2100" s="5">
        <f t="shared" si="200"/>
        <v>4</v>
      </c>
      <c r="AB2100" s="5">
        <f t="shared" si="201"/>
        <v>1</v>
      </c>
    </row>
    <row r="2101" spans="1:28" customFormat="1" ht="15" customHeight="1">
      <c r="A2101" s="6">
        <v>97063</v>
      </c>
      <c r="B2101" s="5" t="s">
        <v>6643</v>
      </c>
      <c r="C2101" s="5" t="s">
        <v>13249</v>
      </c>
      <c r="D2101" s="5" t="s">
        <v>6644</v>
      </c>
      <c r="E2101" s="9" t="s">
        <v>11057</v>
      </c>
      <c r="F2101" s="111">
        <v>0</v>
      </c>
      <c r="G2101" s="111">
        <v>1</v>
      </c>
      <c r="H2101" s="109">
        <f t="shared" si="199"/>
        <v>1</v>
      </c>
      <c r="I2101" s="22">
        <v>1</v>
      </c>
      <c r="J2101" s="25">
        <v>1</v>
      </c>
      <c r="K2101" s="95">
        <v>1</v>
      </c>
      <c r="L2101" s="12">
        <v>0</v>
      </c>
      <c r="M2101" s="12">
        <v>1</v>
      </c>
      <c r="N2101" s="27">
        <f t="shared" si="202"/>
        <v>1</v>
      </c>
      <c r="O2101" s="29">
        <v>1</v>
      </c>
      <c r="P2101" s="125">
        <v>0</v>
      </c>
      <c r="Q2101" s="125">
        <v>1</v>
      </c>
      <c r="R2101" s="31">
        <f t="shared" si="203"/>
        <v>1</v>
      </c>
      <c r="S2101" s="14">
        <v>402</v>
      </c>
      <c r="T2101" s="15">
        <v>9.197000000000001</v>
      </c>
      <c r="U2101" s="15">
        <v>43.709905403936062</v>
      </c>
      <c r="V2101" s="33">
        <f t="shared" si="204"/>
        <v>1</v>
      </c>
      <c r="W2101" s="34">
        <v>0</v>
      </c>
      <c r="X2101" s="19">
        <v>1</v>
      </c>
      <c r="Y2101" s="36">
        <v>0</v>
      </c>
      <c r="Z2101" s="41">
        <v>0</v>
      </c>
      <c r="AA2101" s="5">
        <f t="shared" si="200"/>
        <v>7</v>
      </c>
      <c r="AB2101" s="5">
        <f t="shared" si="201"/>
        <v>1</v>
      </c>
    </row>
    <row r="2102" spans="1:28" customFormat="1" ht="15" customHeight="1">
      <c r="A2102" s="6">
        <v>97064</v>
      </c>
      <c r="B2102" s="5" t="s">
        <v>6745</v>
      </c>
      <c r="C2102" s="5" t="s">
        <v>13250</v>
      </c>
      <c r="D2102" s="5" t="s">
        <v>6746</v>
      </c>
      <c r="E2102" s="9" t="s">
        <v>11057</v>
      </c>
      <c r="F2102" s="111">
        <v>1</v>
      </c>
      <c r="G2102" s="111">
        <v>1</v>
      </c>
      <c r="H2102" s="109">
        <f t="shared" si="199"/>
        <v>1</v>
      </c>
      <c r="I2102" s="22">
        <v>1</v>
      </c>
      <c r="J2102" s="25">
        <v>0</v>
      </c>
      <c r="K2102" s="95">
        <v>1</v>
      </c>
      <c r="L2102" s="12">
        <v>0</v>
      </c>
      <c r="M2102" s="12">
        <v>1</v>
      </c>
      <c r="N2102" s="27">
        <f t="shared" si="202"/>
        <v>1</v>
      </c>
      <c r="O2102" s="29">
        <v>1</v>
      </c>
      <c r="P2102" s="125">
        <v>0</v>
      </c>
      <c r="Q2102" s="125">
        <v>0</v>
      </c>
      <c r="R2102" s="31">
        <f t="shared" si="203"/>
        <v>0</v>
      </c>
      <c r="S2102" s="14">
        <v>141</v>
      </c>
      <c r="T2102" s="15">
        <v>2.9972000000000003</v>
      </c>
      <c r="U2102" s="15">
        <v>47.043907647137324</v>
      </c>
      <c r="V2102" s="33">
        <f t="shared" si="204"/>
        <v>1</v>
      </c>
      <c r="W2102" s="34">
        <v>0</v>
      </c>
      <c r="X2102" s="19">
        <v>1</v>
      </c>
      <c r="Y2102" s="36">
        <v>0</v>
      </c>
      <c r="Z2102" s="41">
        <v>0</v>
      </c>
      <c r="AA2102" s="5">
        <f t="shared" si="200"/>
        <v>5</v>
      </c>
      <c r="AB2102" s="5">
        <f t="shared" si="201"/>
        <v>1</v>
      </c>
    </row>
    <row r="2103" spans="1:28" customFormat="1" ht="15" customHeight="1">
      <c r="A2103" s="6">
        <v>97065</v>
      </c>
      <c r="B2103" s="5" t="s">
        <v>6775</v>
      </c>
      <c r="C2103" s="5" t="s">
        <v>13251</v>
      </c>
      <c r="D2103" s="5" t="s">
        <v>6776</v>
      </c>
      <c r="E2103" s="9" t="s">
        <v>11057</v>
      </c>
      <c r="F2103" s="111">
        <v>0</v>
      </c>
      <c r="G2103" s="111">
        <v>1</v>
      </c>
      <c r="H2103" s="109">
        <f t="shared" si="199"/>
        <v>1</v>
      </c>
      <c r="I2103" s="22">
        <v>1</v>
      </c>
      <c r="J2103" s="25">
        <v>0</v>
      </c>
      <c r="K2103" s="95">
        <v>1</v>
      </c>
      <c r="L2103" s="12">
        <v>0</v>
      </c>
      <c r="M2103" s="12">
        <v>1</v>
      </c>
      <c r="N2103" s="27">
        <f t="shared" si="202"/>
        <v>1</v>
      </c>
      <c r="O2103" s="29">
        <v>1</v>
      </c>
      <c r="P2103" s="125">
        <v>0</v>
      </c>
      <c r="Q2103" s="125">
        <v>0</v>
      </c>
      <c r="R2103" s="31">
        <f t="shared" si="203"/>
        <v>0</v>
      </c>
      <c r="S2103" s="14">
        <v>1961</v>
      </c>
      <c r="T2103" s="15">
        <v>21.784200000000002</v>
      </c>
      <c r="U2103" s="15">
        <v>90.019371838304821</v>
      </c>
      <c r="V2103" s="33">
        <f t="shared" si="204"/>
        <v>0</v>
      </c>
      <c r="W2103" s="34">
        <v>0</v>
      </c>
      <c r="X2103" s="19">
        <v>1</v>
      </c>
      <c r="Y2103" s="36">
        <v>1</v>
      </c>
      <c r="Z2103" s="41">
        <v>0</v>
      </c>
      <c r="AA2103" s="5">
        <f t="shared" si="200"/>
        <v>5</v>
      </c>
      <c r="AB2103" s="5">
        <f t="shared" si="201"/>
        <v>1</v>
      </c>
    </row>
    <row r="2104" spans="1:28" customFormat="1" ht="15" customHeight="1">
      <c r="A2104" s="6">
        <v>97067</v>
      </c>
      <c r="B2104" s="5" t="s">
        <v>6876</v>
      </c>
      <c r="C2104" s="5" t="s">
        <v>13252</v>
      </c>
      <c r="D2104" s="5" t="s">
        <v>6877</v>
      </c>
      <c r="E2104" s="9" t="s">
        <v>11057</v>
      </c>
      <c r="F2104" s="111">
        <v>1</v>
      </c>
      <c r="G2104" s="111">
        <v>1</v>
      </c>
      <c r="H2104" s="109">
        <f t="shared" si="199"/>
        <v>1</v>
      </c>
      <c r="I2104" s="22">
        <v>1</v>
      </c>
      <c r="J2104" s="25">
        <v>0</v>
      </c>
      <c r="K2104" s="95">
        <v>1</v>
      </c>
      <c r="L2104" s="12">
        <v>0</v>
      </c>
      <c r="M2104" s="12">
        <v>1</v>
      </c>
      <c r="N2104" s="27">
        <f t="shared" si="202"/>
        <v>1</v>
      </c>
      <c r="O2104" s="29">
        <v>0</v>
      </c>
      <c r="P2104" s="125">
        <v>0</v>
      </c>
      <c r="Q2104" s="125">
        <v>0</v>
      </c>
      <c r="R2104" s="31">
        <f t="shared" si="203"/>
        <v>0</v>
      </c>
      <c r="S2104" s="14">
        <v>1025</v>
      </c>
      <c r="T2104" s="15">
        <v>13.683900000000001</v>
      </c>
      <c r="U2104" s="15">
        <v>74.905545933542328</v>
      </c>
      <c r="V2104" s="33">
        <f t="shared" si="204"/>
        <v>1</v>
      </c>
      <c r="W2104" s="34">
        <v>0</v>
      </c>
      <c r="X2104" s="19">
        <v>1</v>
      </c>
      <c r="Y2104" s="36">
        <v>0</v>
      </c>
      <c r="Z2104" s="41">
        <v>0</v>
      </c>
      <c r="AA2104" s="5">
        <f t="shared" si="200"/>
        <v>4</v>
      </c>
      <c r="AB2104" s="5">
        <f t="shared" si="201"/>
        <v>1</v>
      </c>
    </row>
    <row r="2105" spans="1:28" customFormat="1" ht="15" customHeight="1">
      <c r="A2105" s="6">
        <v>97068</v>
      </c>
      <c r="B2105" s="5" t="s">
        <v>6910</v>
      </c>
      <c r="C2105" s="5" t="s">
        <v>13253</v>
      </c>
      <c r="D2105" s="5" t="s">
        <v>6911</v>
      </c>
      <c r="E2105" s="9" t="s">
        <v>11057</v>
      </c>
      <c r="F2105" s="111">
        <v>1</v>
      </c>
      <c r="G2105" s="111">
        <v>1</v>
      </c>
      <c r="H2105" s="109">
        <f t="shared" si="199"/>
        <v>1</v>
      </c>
      <c r="I2105" s="22">
        <v>0</v>
      </c>
      <c r="J2105" s="25">
        <v>0</v>
      </c>
      <c r="K2105" s="95">
        <v>1</v>
      </c>
      <c r="L2105" s="12">
        <v>0</v>
      </c>
      <c r="M2105" s="12">
        <v>0</v>
      </c>
      <c r="N2105" s="27">
        <f t="shared" si="202"/>
        <v>1</v>
      </c>
      <c r="O2105" s="29">
        <v>1</v>
      </c>
      <c r="P2105" s="125">
        <v>0</v>
      </c>
      <c r="Q2105" s="125">
        <v>0</v>
      </c>
      <c r="R2105" s="31">
        <f t="shared" si="203"/>
        <v>0</v>
      </c>
      <c r="S2105" s="14">
        <v>2188</v>
      </c>
      <c r="T2105" s="15">
        <v>2.1000999999999999</v>
      </c>
      <c r="U2105" s="15">
        <v>1041.8551497547737</v>
      </c>
      <c r="V2105" s="33">
        <f t="shared" si="204"/>
        <v>0</v>
      </c>
      <c r="W2105" s="34">
        <v>0</v>
      </c>
      <c r="X2105" s="19">
        <v>1</v>
      </c>
      <c r="Y2105" s="36">
        <v>1</v>
      </c>
      <c r="Z2105" s="41">
        <v>0</v>
      </c>
      <c r="AA2105" s="5">
        <f t="shared" si="200"/>
        <v>4</v>
      </c>
      <c r="AB2105" s="5">
        <f t="shared" si="201"/>
        <v>1</v>
      </c>
    </row>
    <row r="2106" spans="1:28" customFormat="1" ht="15" customHeight="1">
      <c r="A2106" s="6">
        <v>97069</v>
      </c>
      <c r="B2106" s="5" t="s">
        <v>7540</v>
      </c>
      <c r="C2106" s="5" t="s">
        <v>13254</v>
      </c>
      <c r="D2106" s="5" t="s">
        <v>7541</v>
      </c>
      <c r="E2106" s="9" t="s">
        <v>11057</v>
      </c>
      <c r="F2106" s="111">
        <v>0</v>
      </c>
      <c r="G2106" s="111">
        <v>1</v>
      </c>
      <c r="H2106" s="109">
        <f t="shared" si="199"/>
        <v>1</v>
      </c>
      <c r="I2106" s="22">
        <v>1</v>
      </c>
      <c r="J2106" s="25">
        <v>0</v>
      </c>
      <c r="K2106" s="95">
        <v>1</v>
      </c>
      <c r="L2106" s="12">
        <v>0</v>
      </c>
      <c r="M2106" s="12">
        <v>1</v>
      </c>
      <c r="N2106" s="27">
        <f t="shared" si="202"/>
        <v>1</v>
      </c>
      <c r="O2106" s="29">
        <v>1</v>
      </c>
      <c r="P2106" s="125">
        <v>0</v>
      </c>
      <c r="Q2106" s="125">
        <v>1</v>
      </c>
      <c r="R2106" s="31">
        <f t="shared" si="203"/>
        <v>1</v>
      </c>
      <c r="S2106" s="14">
        <v>2288</v>
      </c>
      <c r="T2106" s="15">
        <v>33.635799999999996</v>
      </c>
      <c r="U2106" s="15">
        <v>68.022761462489385</v>
      </c>
      <c r="V2106" s="33">
        <f t="shared" si="204"/>
        <v>1</v>
      </c>
      <c r="W2106" s="34">
        <v>0</v>
      </c>
      <c r="X2106" s="19">
        <v>1</v>
      </c>
      <c r="Y2106" s="36">
        <v>0</v>
      </c>
      <c r="Z2106" s="41">
        <v>0</v>
      </c>
      <c r="AA2106" s="5">
        <f t="shared" si="200"/>
        <v>6</v>
      </c>
      <c r="AB2106" s="5">
        <f t="shared" si="201"/>
        <v>1</v>
      </c>
    </row>
    <row r="2107" spans="1:28" customFormat="1" ht="15" customHeight="1">
      <c r="A2107" s="6">
        <v>97070</v>
      </c>
      <c r="B2107" s="5" t="s">
        <v>7578</v>
      </c>
      <c r="C2107" s="5" t="s">
        <v>13255</v>
      </c>
      <c r="D2107" s="5" t="s">
        <v>7579</v>
      </c>
      <c r="E2107" s="9" t="s">
        <v>11057</v>
      </c>
      <c r="F2107" s="111">
        <v>1</v>
      </c>
      <c r="G2107" s="111">
        <v>1</v>
      </c>
      <c r="H2107" s="109">
        <f t="shared" si="199"/>
        <v>1</v>
      </c>
      <c r="I2107" s="22">
        <v>0</v>
      </c>
      <c r="J2107" s="25">
        <v>0</v>
      </c>
      <c r="K2107" s="95">
        <v>1</v>
      </c>
      <c r="L2107" s="12">
        <v>0</v>
      </c>
      <c r="M2107" s="12">
        <v>1</v>
      </c>
      <c r="N2107" s="27">
        <f t="shared" si="202"/>
        <v>1</v>
      </c>
      <c r="O2107" s="29">
        <v>1</v>
      </c>
      <c r="P2107" s="125">
        <v>0</v>
      </c>
      <c r="Q2107" s="125">
        <v>0</v>
      </c>
      <c r="R2107" s="31">
        <f t="shared" si="203"/>
        <v>0</v>
      </c>
      <c r="S2107" s="14">
        <v>2187</v>
      </c>
      <c r="T2107" s="15">
        <v>22.425700000000003</v>
      </c>
      <c r="U2107" s="15">
        <v>97.522039445814386</v>
      </c>
      <c r="V2107" s="33">
        <f t="shared" si="204"/>
        <v>0</v>
      </c>
      <c r="W2107" s="34">
        <v>0</v>
      </c>
      <c r="X2107" s="19">
        <v>1</v>
      </c>
      <c r="Y2107" s="36">
        <v>0</v>
      </c>
      <c r="Z2107" s="41">
        <v>0</v>
      </c>
      <c r="AA2107" s="5">
        <f t="shared" si="200"/>
        <v>3</v>
      </c>
      <c r="AB2107" s="5">
        <f t="shared" si="201"/>
        <v>1</v>
      </c>
    </row>
    <row r="2108" spans="1:28" customFormat="1" ht="15" customHeight="1">
      <c r="A2108" s="6">
        <v>97072</v>
      </c>
      <c r="B2108" s="5" t="s">
        <v>8034</v>
      </c>
      <c r="C2108" s="5" t="s">
        <v>13256</v>
      </c>
      <c r="D2108" s="5" t="s">
        <v>8035</v>
      </c>
      <c r="E2108" s="9" t="s">
        <v>11057</v>
      </c>
      <c r="F2108" s="111">
        <v>1</v>
      </c>
      <c r="G2108" s="111">
        <v>0</v>
      </c>
      <c r="H2108" s="109">
        <f t="shared" si="199"/>
        <v>1</v>
      </c>
      <c r="I2108" s="22">
        <v>0</v>
      </c>
      <c r="J2108" s="25">
        <v>0</v>
      </c>
      <c r="K2108" s="95">
        <v>1</v>
      </c>
      <c r="L2108" s="12">
        <v>0</v>
      </c>
      <c r="M2108" s="12">
        <v>0</v>
      </c>
      <c r="N2108" s="27">
        <f t="shared" si="202"/>
        <v>1</v>
      </c>
      <c r="O2108" s="29">
        <v>1</v>
      </c>
      <c r="P2108" s="125">
        <v>0</v>
      </c>
      <c r="Q2108" s="125">
        <v>0</v>
      </c>
      <c r="R2108" s="31">
        <f t="shared" si="203"/>
        <v>0</v>
      </c>
      <c r="S2108" s="14">
        <v>3197</v>
      </c>
      <c r="T2108" s="15">
        <v>4.8249000000000004</v>
      </c>
      <c r="U2108" s="15">
        <v>662.60440630893902</v>
      </c>
      <c r="V2108" s="33">
        <f t="shared" si="204"/>
        <v>0</v>
      </c>
      <c r="W2108" s="34">
        <v>0</v>
      </c>
      <c r="X2108" s="19">
        <v>0</v>
      </c>
      <c r="Y2108" s="36">
        <v>1</v>
      </c>
      <c r="Z2108" s="41">
        <v>0</v>
      </c>
      <c r="AA2108" s="5">
        <f t="shared" si="200"/>
        <v>4</v>
      </c>
      <c r="AB2108" s="5">
        <f t="shared" si="201"/>
        <v>1</v>
      </c>
    </row>
    <row r="2109" spans="1:28" customFormat="1" ht="15" customHeight="1">
      <c r="A2109" s="6">
        <v>97074</v>
      </c>
      <c r="B2109" s="5" t="s">
        <v>8848</v>
      </c>
      <c r="C2109" s="5" t="s">
        <v>13257</v>
      </c>
      <c r="D2109" s="5" t="s">
        <v>8849</v>
      </c>
      <c r="E2109" s="9" t="s">
        <v>11057</v>
      </c>
      <c r="F2109" s="111">
        <v>0</v>
      </c>
      <c r="G2109" s="111">
        <v>1</v>
      </c>
      <c r="H2109" s="109">
        <f t="shared" si="199"/>
        <v>1</v>
      </c>
      <c r="I2109" s="22">
        <v>0</v>
      </c>
      <c r="J2109" s="25">
        <v>0</v>
      </c>
      <c r="K2109" s="95">
        <v>1</v>
      </c>
      <c r="L2109" s="12">
        <v>0</v>
      </c>
      <c r="M2109" s="12">
        <v>0</v>
      </c>
      <c r="N2109" s="27">
        <f t="shared" si="202"/>
        <v>1</v>
      </c>
      <c r="O2109" s="29">
        <v>1</v>
      </c>
      <c r="P2109" s="125">
        <v>0</v>
      </c>
      <c r="Q2109" s="125">
        <v>0</v>
      </c>
      <c r="R2109" s="31">
        <f t="shared" si="203"/>
        <v>0</v>
      </c>
      <c r="S2109" s="14">
        <v>2207</v>
      </c>
      <c r="T2109" s="15">
        <v>2.8344999999999998</v>
      </c>
      <c r="U2109" s="15">
        <v>778.62056800141124</v>
      </c>
      <c r="V2109" s="33">
        <f t="shared" si="204"/>
        <v>0</v>
      </c>
      <c r="W2109" s="34">
        <v>1</v>
      </c>
      <c r="X2109" s="19">
        <v>0</v>
      </c>
      <c r="Y2109" s="36">
        <v>0</v>
      </c>
      <c r="Z2109" s="41">
        <v>0</v>
      </c>
      <c r="AA2109" s="5">
        <f t="shared" si="200"/>
        <v>4</v>
      </c>
      <c r="AB2109" s="5">
        <f t="shared" si="201"/>
        <v>1</v>
      </c>
    </row>
    <row r="2110" spans="1:28" customFormat="1" ht="15" customHeight="1">
      <c r="A2110" s="6">
        <v>97075</v>
      </c>
      <c r="B2110" s="5" t="s">
        <v>9416</v>
      </c>
      <c r="C2110" s="5" t="s">
        <v>13258</v>
      </c>
      <c r="D2110" s="5" t="s">
        <v>9417</v>
      </c>
      <c r="E2110" s="9" t="s">
        <v>11057</v>
      </c>
      <c r="F2110" s="111">
        <v>1</v>
      </c>
      <c r="G2110" s="111">
        <v>1</v>
      </c>
      <c r="H2110" s="109">
        <f t="shared" si="199"/>
        <v>1</v>
      </c>
      <c r="I2110" s="22">
        <v>0</v>
      </c>
      <c r="J2110" s="25">
        <v>0</v>
      </c>
      <c r="K2110" s="95">
        <v>1</v>
      </c>
      <c r="L2110" s="12">
        <v>0</v>
      </c>
      <c r="M2110" s="12">
        <v>0</v>
      </c>
      <c r="N2110" s="27">
        <f t="shared" si="202"/>
        <v>1</v>
      </c>
      <c r="O2110" s="29">
        <v>1</v>
      </c>
      <c r="P2110" s="125">
        <v>0</v>
      </c>
      <c r="Q2110" s="125">
        <v>0</v>
      </c>
      <c r="R2110" s="31">
        <f t="shared" si="203"/>
        <v>0</v>
      </c>
      <c r="S2110" s="14">
        <v>2391</v>
      </c>
      <c r="T2110" s="15">
        <v>3.2056999999999998</v>
      </c>
      <c r="U2110" s="15">
        <v>745.8589387653243</v>
      </c>
      <c r="V2110" s="33">
        <f t="shared" si="204"/>
        <v>0</v>
      </c>
      <c r="W2110" s="34">
        <v>0</v>
      </c>
      <c r="X2110" s="19">
        <v>0</v>
      </c>
      <c r="Y2110" s="36">
        <v>0</v>
      </c>
      <c r="Z2110" s="41">
        <v>0</v>
      </c>
      <c r="AA2110" s="5">
        <f t="shared" si="200"/>
        <v>3</v>
      </c>
      <c r="AB2110" s="5">
        <f t="shared" si="201"/>
        <v>1</v>
      </c>
    </row>
    <row r="2111" spans="1:28" customFormat="1" ht="15" customHeight="1">
      <c r="A2111" s="6">
        <v>97076</v>
      </c>
      <c r="B2111" s="5" t="s">
        <v>9418</v>
      </c>
      <c r="C2111" s="5" t="s">
        <v>13259</v>
      </c>
      <c r="D2111" s="5" t="s">
        <v>9419</v>
      </c>
      <c r="E2111" s="9" t="s">
        <v>11057</v>
      </c>
      <c r="F2111" s="111">
        <v>0</v>
      </c>
      <c r="G2111" s="111">
        <v>0</v>
      </c>
      <c r="H2111" s="109">
        <f t="shared" si="199"/>
        <v>0</v>
      </c>
      <c r="I2111" s="22">
        <v>0</v>
      </c>
      <c r="J2111" s="25">
        <v>0</v>
      </c>
      <c r="K2111" s="95">
        <v>1</v>
      </c>
      <c r="L2111" s="12">
        <v>0</v>
      </c>
      <c r="M2111" s="12">
        <v>0</v>
      </c>
      <c r="N2111" s="27">
        <f t="shared" si="202"/>
        <v>1</v>
      </c>
      <c r="O2111" s="29">
        <v>1</v>
      </c>
      <c r="P2111" s="125">
        <v>0</v>
      </c>
      <c r="Q2111" s="125">
        <v>0</v>
      </c>
      <c r="R2111" s="31">
        <f t="shared" si="203"/>
        <v>0</v>
      </c>
      <c r="S2111" s="14">
        <v>2920</v>
      </c>
      <c r="T2111" s="15">
        <v>4.2907999999999999</v>
      </c>
      <c r="U2111" s="15">
        <v>680.52577607905289</v>
      </c>
      <c r="V2111" s="33">
        <f t="shared" si="204"/>
        <v>0</v>
      </c>
      <c r="W2111" s="34">
        <v>0</v>
      </c>
      <c r="X2111" s="19">
        <v>0</v>
      </c>
      <c r="Y2111" s="36">
        <v>1</v>
      </c>
      <c r="Z2111" s="41">
        <v>0</v>
      </c>
      <c r="AA2111" s="5">
        <f t="shared" si="200"/>
        <v>3</v>
      </c>
      <c r="AB2111" s="5">
        <f t="shared" si="201"/>
        <v>1</v>
      </c>
    </row>
    <row r="2112" spans="1:28" customFormat="1" ht="15" customHeight="1">
      <c r="A2112" s="6">
        <v>97077</v>
      </c>
      <c r="B2112" s="5" t="s">
        <v>9658</v>
      </c>
      <c r="C2112" s="5" t="s">
        <v>13260</v>
      </c>
      <c r="D2112" s="5" t="s">
        <v>9659</v>
      </c>
      <c r="E2112" s="9" t="s">
        <v>11057</v>
      </c>
      <c r="F2112" s="111">
        <v>0</v>
      </c>
      <c r="G2112" s="111">
        <v>1</v>
      </c>
      <c r="H2112" s="109">
        <f t="shared" si="199"/>
        <v>1</v>
      </c>
      <c r="I2112" s="22">
        <v>1</v>
      </c>
      <c r="J2112" s="25">
        <v>1</v>
      </c>
      <c r="K2112" s="95">
        <v>1</v>
      </c>
      <c r="L2112" s="12">
        <v>0</v>
      </c>
      <c r="M2112" s="12">
        <v>1</v>
      </c>
      <c r="N2112" s="27">
        <f t="shared" si="202"/>
        <v>1</v>
      </c>
      <c r="O2112" s="29">
        <v>1</v>
      </c>
      <c r="P2112" s="125">
        <v>0</v>
      </c>
      <c r="Q2112" s="125">
        <v>0</v>
      </c>
      <c r="R2112" s="31">
        <f t="shared" si="203"/>
        <v>0</v>
      </c>
      <c r="S2112" s="14">
        <v>147</v>
      </c>
      <c r="T2112" s="15">
        <v>4.1085000000000003</v>
      </c>
      <c r="U2112" s="15">
        <v>35.779481562614087</v>
      </c>
      <c r="V2112" s="33">
        <f t="shared" si="204"/>
        <v>1</v>
      </c>
      <c r="W2112" s="34">
        <v>1</v>
      </c>
      <c r="X2112" s="19">
        <v>1</v>
      </c>
      <c r="Y2112" s="36">
        <v>0</v>
      </c>
      <c r="Z2112" s="41">
        <v>0</v>
      </c>
      <c r="AA2112" s="5">
        <f t="shared" si="200"/>
        <v>7</v>
      </c>
      <c r="AB2112" s="5">
        <f t="shared" si="201"/>
        <v>1</v>
      </c>
    </row>
    <row r="2113" spans="1:28" customFormat="1" ht="15" customHeight="1">
      <c r="A2113" s="6">
        <v>97078</v>
      </c>
      <c r="B2113" s="5" t="s">
        <v>9662</v>
      </c>
      <c r="C2113" s="5" t="s">
        <v>13261</v>
      </c>
      <c r="D2113" s="5" t="s">
        <v>9663</v>
      </c>
      <c r="E2113" s="9" t="s">
        <v>11057</v>
      </c>
      <c r="F2113" s="111">
        <v>0</v>
      </c>
      <c r="G2113" s="111">
        <v>1</v>
      </c>
      <c r="H2113" s="109">
        <f t="shared" si="199"/>
        <v>1</v>
      </c>
      <c r="I2113" s="22">
        <v>0</v>
      </c>
      <c r="J2113" s="25">
        <v>0</v>
      </c>
      <c r="K2113" s="95">
        <v>1</v>
      </c>
      <c r="L2113" s="12">
        <v>0</v>
      </c>
      <c r="M2113" s="12">
        <v>0</v>
      </c>
      <c r="N2113" s="27">
        <f t="shared" si="202"/>
        <v>1</v>
      </c>
      <c r="O2113" s="29">
        <v>1</v>
      </c>
      <c r="P2113" s="125">
        <v>0</v>
      </c>
      <c r="Q2113" s="125">
        <v>0</v>
      </c>
      <c r="R2113" s="31">
        <f t="shared" si="203"/>
        <v>0</v>
      </c>
      <c r="S2113" s="14">
        <v>1686</v>
      </c>
      <c r="T2113" s="15">
        <v>2.6291000000000002</v>
      </c>
      <c r="U2113" s="15">
        <v>641.28408961241485</v>
      </c>
      <c r="V2113" s="33">
        <f t="shared" si="204"/>
        <v>0</v>
      </c>
      <c r="W2113" s="34">
        <v>0</v>
      </c>
      <c r="X2113" s="19">
        <v>1</v>
      </c>
      <c r="Y2113" s="36">
        <v>0</v>
      </c>
      <c r="Z2113" s="41">
        <v>0</v>
      </c>
      <c r="AA2113" s="5">
        <f t="shared" si="200"/>
        <v>3</v>
      </c>
      <c r="AB2113" s="5">
        <f t="shared" si="201"/>
        <v>1</v>
      </c>
    </row>
    <row r="2114" spans="1:28" customFormat="1" ht="15" customHeight="1">
      <c r="A2114" s="6">
        <v>97079</v>
      </c>
      <c r="B2114" s="5" t="s">
        <v>9690</v>
      </c>
      <c r="C2114" s="5" t="s">
        <v>13262</v>
      </c>
      <c r="D2114" s="5" t="s">
        <v>9691</v>
      </c>
      <c r="E2114" s="9" t="s">
        <v>11057</v>
      </c>
      <c r="F2114" s="111">
        <v>1</v>
      </c>
      <c r="G2114" s="111">
        <v>1</v>
      </c>
      <c r="H2114" s="109">
        <f t="shared" si="199"/>
        <v>1</v>
      </c>
      <c r="I2114" s="22">
        <v>1</v>
      </c>
      <c r="J2114" s="25">
        <v>0</v>
      </c>
      <c r="K2114" s="95">
        <v>1</v>
      </c>
      <c r="L2114" s="12">
        <v>0</v>
      </c>
      <c r="M2114" s="12">
        <v>1</v>
      </c>
      <c r="N2114" s="27">
        <f t="shared" si="202"/>
        <v>1</v>
      </c>
      <c r="O2114" s="29">
        <v>1</v>
      </c>
      <c r="P2114" s="125">
        <v>0</v>
      </c>
      <c r="Q2114" s="125">
        <v>0</v>
      </c>
      <c r="R2114" s="31">
        <f t="shared" si="203"/>
        <v>0</v>
      </c>
      <c r="S2114" s="14">
        <v>541</v>
      </c>
      <c r="T2114" s="15">
        <v>3.7516000000000003</v>
      </c>
      <c r="U2114" s="15">
        <v>144.20513914063332</v>
      </c>
      <c r="V2114" s="33">
        <f t="shared" si="204"/>
        <v>0</v>
      </c>
      <c r="W2114" s="34">
        <v>0</v>
      </c>
      <c r="X2114" s="19">
        <v>1</v>
      </c>
      <c r="Y2114" s="36">
        <v>0</v>
      </c>
      <c r="Z2114" s="41">
        <v>0</v>
      </c>
      <c r="AA2114" s="5">
        <f t="shared" si="200"/>
        <v>4</v>
      </c>
      <c r="AB2114" s="5">
        <f t="shared" si="201"/>
        <v>1</v>
      </c>
    </row>
    <row r="2115" spans="1:28" customFormat="1" ht="15" customHeight="1">
      <c r="A2115" s="6">
        <v>16215</v>
      </c>
      <c r="B2115" s="5" t="s">
        <v>9950</v>
      </c>
      <c r="C2115" s="5" t="s">
        <v>13263</v>
      </c>
      <c r="D2115" s="5" t="s">
        <v>9951</v>
      </c>
      <c r="E2115" s="9" t="s">
        <v>11020</v>
      </c>
      <c r="F2115" s="111">
        <v>0</v>
      </c>
      <c r="G2115" s="111">
        <v>1</v>
      </c>
      <c r="H2115" s="109">
        <f t="shared" si="199"/>
        <v>1</v>
      </c>
      <c r="I2115" s="22">
        <v>0</v>
      </c>
      <c r="J2115" s="25">
        <v>0</v>
      </c>
      <c r="K2115" s="95">
        <v>1</v>
      </c>
      <c r="L2115" s="12">
        <v>0</v>
      </c>
      <c r="M2115" s="12">
        <v>0</v>
      </c>
      <c r="N2115" s="27">
        <f t="shared" si="202"/>
        <v>1</v>
      </c>
      <c r="O2115" s="29">
        <v>1</v>
      </c>
      <c r="P2115" s="125">
        <v>0</v>
      </c>
      <c r="Q2115" s="125">
        <v>0</v>
      </c>
      <c r="R2115" s="31">
        <f t="shared" si="203"/>
        <v>0</v>
      </c>
      <c r="S2115" s="14">
        <v>2007</v>
      </c>
      <c r="T2115" s="15">
        <v>8.9669000000000008</v>
      </c>
      <c r="U2115" s="15">
        <v>223.82317188772038</v>
      </c>
      <c r="V2115" s="33">
        <f t="shared" si="204"/>
        <v>0</v>
      </c>
      <c r="W2115" s="34">
        <v>0</v>
      </c>
      <c r="X2115" s="19">
        <v>1</v>
      </c>
      <c r="Y2115" s="36">
        <v>0</v>
      </c>
      <c r="Z2115" s="41">
        <v>0</v>
      </c>
      <c r="AA2115" s="5">
        <f t="shared" si="200"/>
        <v>3</v>
      </c>
      <c r="AB2115" s="5">
        <f t="shared" si="201"/>
        <v>1</v>
      </c>
    </row>
    <row r="2116" spans="1:28" customFormat="1" ht="15" customHeight="1">
      <c r="A2116" s="6">
        <v>97082</v>
      </c>
      <c r="B2116" s="5" t="s">
        <v>10332</v>
      </c>
      <c r="C2116" s="5" t="s">
        <v>13264</v>
      </c>
      <c r="D2116" s="5" t="s">
        <v>10333</v>
      </c>
      <c r="E2116" s="9" t="s">
        <v>11057</v>
      </c>
      <c r="F2116" s="111">
        <v>1</v>
      </c>
      <c r="G2116" s="111">
        <v>1</v>
      </c>
      <c r="H2116" s="109">
        <f t="shared" ref="H2116:H2178" si="205">IF(OR(F2116=1,G2116=1)=TRUE,1,0)</f>
        <v>1</v>
      </c>
      <c r="I2116" s="22">
        <v>0</v>
      </c>
      <c r="J2116" s="25">
        <v>0</v>
      </c>
      <c r="K2116" s="95">
        <v>1</v>
      </c>
      <c r="L2116" s="12">
        <v>0</v>
      </c>
      <c r="M2116" s="12">
        <v>0</v>
      </c>
      <c r="N2116" s="27">
        <f t="shared" si="202"/>
        <v>1</v>
      </c>
      <c r="O2116" s="29">
        <v>1</v>
      </c>
      <c r="P2116" s="125">
        <v>0</v>
      </c>
      <c r="Q2116" s="125">
        <v>0</v>
      </c>
      <c r="R2116" s="31">
        <f t="shared" si="203"/>
        <v>0</v>
      </c>
      <c r="S2116" s="14">
        <v>3410</v>
      </c>
      <c r="T2116" s="15">
        <v>6.2463999999999995</v>
      </c>
      <c r="U2116" s="15">
        <v>545.91444672131149</v>
      </c>
      <c r="V2116" s="33">
        <f t="shared" si="204"/>
        <v>0</v>
      </c>
      <c r="W2116" s="34">
        <v>0</v>
      </c>
      <c r="X2116" s="19">
        <v>1</v>
      </c>
      <c r="Y2116" s="36">
        <v>0</v>
      </c>
      <c r="Z2116" s="41">
        <v>0</v>
      </c>
      <c r="AA2116" s="5">
        <f t="shared" ref="AA2116:AA2178" si="206">H2116+I2116+J2116+N2116+O2116+R2116+V2116+W2116+Y2116+Z2116</f>
        <v>3</v>
      </c>
      <c r="AB2116" s="5">
        <f t="shared" ref="AB2116:AB2178" si="207">IF(AA2116&gt;0,1,0)</f>
        <v>1</v>
      </c>
    </row>
    <row r="2117" spans="1:28" customFormat="1" ht="15" customHeight="1">
      <c r="A2117" s="6">
        <v>97093</v>
      </c>
      <c r="B2117" s="5" t="s">
        <v>10434</v>
      </c>
      <c r="C2117" s="5" t="s">
        <v>13265</v>
      </c>
      <c r="D2117" s="5" t="s">
        <v>10435</v>
      </c>
      <c r="E2117" s="9" t="s">
        <v>11057</v>
      </c>
      <c r="F2117" s="111">
        <v>1</v>
      </c>
      <c r="G2117" s="111">
        <v>1</v>
      </c>
      <c r="H2117" s="109">
        <f t="shared" si="205"/>
        <v>1</v>
      </c>
      <c r="I2117" s="22">
        <v>1</v>
      </c>
      <c r="J2117" s="25">
        <v>1</v>
      </c>
      <c r="K2117" s="95">
        <v>1</v>
      </c>
      <c r="L2117" s="12">
        <v>1</v>
      </c>
      <c r="M2117" s="12">
        <v>1</v>
      </c>
      <c r="N2117" s="27">
        <f t="shared" si="202"/>
        <v>1</v>
      </c>
      <c r="O2117" s="29">
        <v>1</v>
      </c>
      <c r="P2117" s="125">
        <v>0</v>
      </c>
      <c r="Q2117" s="125">
        <v>1</v>
      </c>
      <c r="R2117" s="31">
        <f t="shared" si="203"/>
        <v>1</v>
      </c>
      <c r="S2117" s="14">
        <v>615</v>
      </c>
      <c r="T2117" s="15">
        <v>14.9221</v>
      </c>
      <c r="U2117" s="15">
        <v>41.214038238585722</v>
      </c>
      <c r="V2117" s="33">
        <f t="shared" si="204"/>
        <v>1</v>
      </c>
      <c r="W2117" s="34">
        <v>0</v>
      </c>
      <c r="X2117" s="19">
        <v>1</v>
      </c>
      <c r="Y2117" s="36">
        <v>1</v>
      </c>
      <c r="Z2117" s="41">
        <v>1</v>
      </c>
      <c r="AA2117" s="5">
        <f t="shared" si="206"/>
        <v>9</v>
      </c>
      <c r="AB2117" s="5">
        <f t="shared" si="207"/>
        <v>1</v>
      </c>
    </row>
    <row r="2118" spans="1:28" customFormat="1" ht="15" customHeight="1">
      <c r="A2118" s="6">
        <v>97084</v>
      </c>
      <c r="B2118" s="5" t="s">
        <v>10454</v>
      </c>
      <c r="C2118" s="5" t="s">
        <v>13266</v>
      </c>
      <c r="D2118" s="5" t="s">
        <v>10455</v>
      </c>
      <c r="E2118" s="9" t="s">
        <v>11057</v>
      </c>
      <c r="F2118" s="111">
        <v>1</v>
      </c>
      <c r="G2118" s="111">
        <v>1</v>
      </c>
      <c r="H2118" s="109">
        <f t="shared" si="205"/>
        <v>1</v>
      </c>
      <c r="I2118" s="22">
        <v>0</v>
      </c>
      <c r="J2118" s="25">
        <v>0</v>
      </c>
      <c r="K2118" s="95">
        <v>1</v>
      </c>
      <c r="L2118" s="12">
        <v>0</v>
      </c>
      <c r="M2118" s="12">
        <v>1</v>
      </c>
      <c r="N2118" s="27">
        <f t="shared" si="202"/>
        <v>1</v>
      </c>
      <c r="O2118" s="29">
        <v>1</v>
      </c>
      <c r="P2118" s="125">
        <v>0</v>
      </c>
      <c r="Q2118" s="125">
        <v>0</v>
      </c>
      <c r="R2118" s="31">
        <f t="shared" si="203"/>
        <v>0</v>
      </c>
      <c r="S2118" s="14">
        <v>765</v>
      </c>
      <c r="T2118" s="15">
        <v>12.568099999999999</v>
      </c>
      <c r="U2118" s="15">
        <v>60.868389016637366</v>
      </c>
      <c r="V2118" s="33">
        <f t="shared" si="204"/>
        <v>1</v>
      </c>
      <c r="W2118" s="34">
        <v>0</v>
      </c>
      <c r="X2118" s="19">
        <v>1</v>
      </c>
      <c r="Y2118" s="36">
        <v>1</v>
      </c>
      <c r="Z2118" s="41">
        <v>0</v>
      </c>
      <c r="AA2118" s="5">
        <f t="shared" si="206"/>
        <v>5</v>
      </c>
      <c r="AB2118" s="5">
        <f t="shared" si="207"/>
        <v>1</v>
      </c>
    </row>
    <row r="2119" spans="1:28" customFormat="1" ht="15" customHeight="1">
      <c r="A2119" s="6">
        <v>97086</v>
      </c>
      <c r="B2119" s="5" t="s">
        <v>10532</v>
      </c>
      <c r="C2119" s="5" t="s">
        <v>13267</v>
      </c>
      <c r="D2119" s="5" t="s">
        <v>10533</v>
      </c>
      <c r="E2119" s="9" t="s">
        <v>11057</v>
      </c>
      <c r="F2119" s="111">
        <v>1</v>
      </c>
      <c r="G2119" s="111">
        <v>1</v>
      </c>
      <c r="H2119" s="109">
        <f t="shared" si="205"/>
        <v>1</v>
      </c>
      <c r="I2119" s="22">
        <v>0</v>
      </c>
      <c r="J2119" s="25">
        <v>0</v>
      </c>
      <c r="K2119" s="95">
        <v>1</v>
      </c>
      <c r="L2119" s="12">
        <v>0</v>
      </c>
      <c r="M2119" s="12">
        <v>0</v>
      </c>
      <c r="N2119" s="27">
        <f t="shared" ref="N2119:N2182" si="208">IF((K2119+L2119+M2119)&gt;0,1,0)</f>
        <v>1</v>
      </c>
      <c r="O2119" s="29">
        <v>1</v>
      </c>
      <c r="P2119" s="125">
        <v>0</v>
      </c>
      <c r="Q2119" s="125">
        <v>0</v>
      </c>
      <c r="R2119" s="31">
        <f t="shared" ref="R2119:R2182" si="209">IF(OR(P2119=1,Q2119=1)=TRUE,1,0)</f>
        <v>0</v>
      </c>
      <c r="S2119" s="14">
        <v>2833</v>
      </c>
      <c r="T2119" s="15">
        <v>2.1156999999999999</v>
      </c>
      <c r="U2119" s="15">
        <v>1339.0367254336627</v>
      </c>
      <c r="V2119" s="33">
        <f t="shared" ref="V2119:V2182" si="210">IF(U2119&lt;=80,1,0)</f>
        <v>0</v>
      </c>
      <c r="W2119" s="34">
        <v>0</v>
      </c>
      <c r="X2119" s="19">
        <v>1</v>
      </c>
      <c r="Y2119" s="36">
        <v>1</v>
      </c>
      <c r="Z2119" s="41">
        <v>0</v>
      </c>
      <c r="AA2119" s="5">
        <f t="shared" si="206"/>
        <v>4</v>
      </c>
      <c r="AB2119" s="5">
        <f t="shared" si="207"/>
        <v>1</v>
      </c>
    </row>
    <row r="2120" spans="1:28" customFormat="1" ht="15" customHeight="1">
      <c r="A2120" s="6">
        <v>97091</v>
      </c>
      <c r="B2120" s="5" t="s">
        <v>10534</v>
      </c>
      <c r="C2120" s="5" t="s">
        <v>13268</v>
      </c>
      <c r="D2120" s="5" t="s">
        <v>10535</v>
      </c>
      <c r="E2120" s="9" t="s">
        <v>11057</v>
      </c>
      <c r="F2120" s="111">
        <v>0</v>
      </c>
      <c r="G2120" s="111">
        <v>0</v>
      </c>
      <c r="H2120" s="109">
        <f t="shared" si="205"/>
        <v>0</v>
      </c>
      <c r="I2120" s="22">
        <v>0</v>
      </c>
      <c r="J2120" s="25">
        <v>1</v>
      </c>
      <c r="K2120" s="95">
        <v>1</v>
      </c>
      <c r="L2120" s="12">
        <v>1</v>
      </c>
      <c r="M2120" s="12">
        <v>0</v>
      </c>
      <c r="N2120" s="27">
        <f t="shared" si="208"/>
        <v>1</v>
      </c>
      <c r="O2120" s="29">
        <v>1</v>
      </c>
      <c r="P2120" s="125">
        <v>0</v>
      </c>
      <c r="Q2120" s="125">
        <v>0</v>
      </c>
      <c r="R2120" s="31">
        <f t="shared" si="209"/>
        <v>0</v>
      </c>
      <c r="S2120" s="14">
        <v>5659</v>
      </c>
      <c r="T2120" s="15">
        <v>6.4652999999999992</v>
      </c>
      <c r="U2120" s="15">
        <v>875.28807634603197</v>
      </c>
      <c r="V2120" s="33">
        <f t="shared" si="210"/>
        <v>0</v>
      </c>
      <c r="W2120" s="34">
        <v>0</v>
      </c>
      <c r="X2120" s="19">
        <v>0</v>
      </c>
      <c r="Y2120" s="36">
        <v>1</v>
      </c>
      <c r="Z2120" s="41">
        <v>1</v>
      </c>
      <c r="AA2120" s="5">
        <f t="shared" si="206"/>
        <v>5</v>
      </c>
      <c r="AB2120" s="5">
        <f t="shared" si="207"/>
        <v>1</v>
      </c>
    </row>
    <row r="2121" spans="1:28" customFormat="1" ht="15" customHeight="1">
      <c r="A2121" s="6">
        <v>97090</v>
      </c>
      <c r="B2121" s="5" t="s">
        <v>10638</v>
      </c>
      <c r="C2121" s="5" t="s">
        <v>13269</v>
      </c>
      <c r="D2121" s="5" t="s">
        <v>10639</v>
      </c>
      <c r="E2121" s="9" t="s">
        <v>11057</v>
      </c>
      <c r="F2121" s="111">
        <v>0</v>
      </c>
      <c r="G2121" s="111">
        <v>0</v>
      </c>
      <c r="H2121" s="109">
        <f t="shared" si="205"/>
        <v>0</v>
      </c>
      <c r="I2121" s="22">
        <v>0</v>
      </c>
      <c r="J2121" s="25">
        <v>0</v>
      </c>
      <c r="K2121" s="95">
        <v>1</v>
      </c>
      <c r="L2121" s="12">
        <v>0</v>
      </c>
      <c r="M2121" s="12">
        <v>0</v>
      </c>
      <c r="N2121" s="27">
        <f t="shared" si="208"/>
        <v>1</v>
      </c>
      <c r="O2121" s="29">
        <v>1</v>
      </c>
      <c r="P2121" s="125">
        <v>0</v>
      </c>
      <c r="Q2121" s="125">
        <v>0</v>
      </c>
      <c r="R2121" s="31">
        <f t="shared" si="209"/>
        <v>0</v>
      </c>
      <c r="S2121" s="14">
        <v>2012</v>
      </c>
      <c r="T2121" s="15">
        <v>1.6049</v>
      </c>
      <c r="U2121" s="15">
        <v>1253.660664215839</v>
      </c>
      <c r="V2121" s="33">
        <f t="shared" si="210"/>
        <v>0</v>
      </c>
      <c r="W2121" s="34">
        <v>0</v>
      </c>
      <c r="X2121" s="19">
        <v>0</v>
      </c>
      <c r="Y2121" s="36">
        <v>1</v>
      </c>
      <c r="Z2121" s="41">
        <v>0</v>
      </c>
      <c r="AA2121" s="5">
        <f t="shared" si="206"/>
        <v>3</v>
      </c>
      <c r="AB2121" s="5">
        <f t="shared" si="207"/>
        <v>1</v>
      </c>
    </row>
    <row r="2122" spans="1:28" customFormat="1" ht="15" customHeight="1">
      <c r="A2122" s="6">
        <v>98001</v>
      </c>
      <c r="B2122" s="5" t="s">
        <v>33</v>
      </c>
      <c r="C2122" s="5" t="s">
        <v>13270</v>
      </c>
      <c r="D2122" s="5" t="s">
        <v>34</v>
      </c>
      <c r="E2122" s="9" t="s">
        <v>11058</v>
      </c>
      <c r="F2122" s="111">
        <v>1</v>
      </c>
      <c r="G2122" s="111">
        <v>0</v>
      </c>
      <c r="H2122" s="109">
        <f t="shared" si="205"/>
        <v>1</v>
      </c>
      <c r="I2122" s="22">
        <v>1</v>
      </c>
      <c r="J2122" s="25">
        <v>0</v>
      </c>
      <c r="K2122" s="95">
        <v>1</v>
      </c>
      <c r="L2122" s="12">
        <v>0</v>
      </c>
      <c r="M2122" s="12">
        <v>1</v>
      </c>
      <c r="N2122" s="27">
        <f t="shared" si="208"/>
        <v>1</v>
      </c>
      <c r="O2122" s="29">
        <v>1</v>
      </c>
      <c r="P2122" s="125">
        <v>0</v>
      </c>
      <c r="Q2122" s="125">
        <v>0</v>
      </c>
      <c r="R2122" s="31">
        <f t="shared" si="209"/>
        <v>0</v>
      </c>
      <c r="S2122" s="14">
        <v>297</v>
      </c>
      <c r="T2122" s="15">
        <v>6.1986999999999997</v>
      </c>
      <c r="U2122" s="15">
        <v>47.913272137706294</v>
      </c>
      <c r="V2122" s="33">
        <f t="shared" si="210"/>
        <v>1</v>
      </c>
      <c r="W2122" s="34">
        <v>1</v>
      </c>
      <c r="X2122" s="19">
        <v>0</v>
      </c>
      <c r="Y2122" s="36">
        <v>0</v>
      </c>
      <c r="Z2122" s="41">
        <v>0</v>
      </c>
      <c r="AA2122" s="5">
        <f t="shared" si="206"/>
        <v>6</v>
      </c>
      <c r="AB2122" s="5">
        <f t="shared" si="207"/>
        <v>1</v>
      </c>
    </row>
    <row r="2123" spans="1:28" customFormat="1" ht="15" customHeight="1">
      <c r="A2123" s="6">
        <v>98002</v>
      </c>
      <c r="B2123" s="5" t="s">
        <v>935</v>
      </c>
      <c r="C2123" s="5" t="s">
        <v>13271</v>
      </c>
      <c r="D2123" s="5" t="s">
        <v>936</v>
      </c>
      <c r="E2123" s="9" t="s">
        <v>11058</v>
      </c>
      <c r="F2123" s="111">
        <v>1</v>
      </c>
      <c r="G2123" s="111">
        <v>0</v>
      </c>
      <c r="H2123" s="109">
        <f t="shared" si="205"/>
        <v>1</v>
      </c>
      <c r="I2123" s="22">
        <v>1</v>
      </c>
      <c r="J2123" s="25">
        <v>0</v>
      </c>
      <c r="K2123" s="95">
        <v>1</v>
      </c>
      <c r="L2123" s="12">
        <v>0</v>
      </c>
      <c r="M2123" s="12">
        <v>1</v>
      </c>
      <c r="N2123" s="27">
        <f t="shared" si="208"/>
        <v>1</v>
      </c>
      <c r="O2123" s="29">
        <v>1</v>
      </c>
      <c r="P2123" s="125">
        <v>0</v>
      </c>
      <c r="Q2123" s="125">
        <v>0</v>
      </c>
      <c r="R2123" s="31">
        <f t="shared" si="209"/>
        <v>0</v>
      </c>
      <c r="S2123" s="14">
        <v>1168</v>
      </c>
      <c r="T2123" s="15">
        <v>20.831999999999997</v>
      </c>
      <c r="U2123" s="15">
        <v>56.067588325652849</v>
      </c>
      <c r="V2123" s="33">
        <f t="shared" si="210"/>
        <v>1</v>
      </c>
      <c r="W2123" s="34">
        <v>0</v>
      </c>
      <c r="X2123" s="19">
        <v>0</v>
      </c>
      <c r="Y2123" s="36">
        <v>0</v>
      </c>
      <c r="Z2123" s="41">
        <v>0</v>
      </c>
      <c r="AA2123" s="5">
        <f t="shared" si="206"/>
        <v>5</v>
      </c>
      <c r="AB2123" s="5">
        <f t="shared" si="207"/>
        <v>1</v>
      </c>
    </row>
    <row r="2124" spans="1:28" customFormat="1" ht="15" customHeight="1">
      <c r="A2124" s="6">
        <v>98003</v>
      </c>
      <c r="B2124" s="5" t="s">
        <v>1055</v>
      </c>
      <c r="C2124" s="5" t="s">
        <v>13272</v>
      </c>
      <c r="D2124" s="5" t="s">
        <v>1056</v>
      </c>
      <c r="E2124" s="9" t="s">
        <v>11058</v>
      </c>
      <c r="F2124" s="111">
        <v>1</v>
      </c>
      <c r="G2124" s="111">
        <v>0</v>
      </c>
      <c r="H2124" s="109">
        <f t="shared" si="205"/>
        <v>1</v>
      </c>
      <c r="I2124" s="22">
        <v>0</v>
      </c>
      <c r="J2124" s="25">
        <v>0</v>
      </c>
      <c r="K2124" s="95">
        <v>0</v>
      </c>
      <c r="L2124" s="12">
        <v>0</v>
      </c>
      <c r="M2124" s="12">
        <v>1</v>
      </c>
      <c r="N2124" s="27">
        <f t="shared" si="208"/>
        <v>1</v>
      </c>
      <c r="O2124" s="29">
        <v>1</v>
      </c>
      <c r="P2124" s="125">
        <v>0</v>
      </c>
      <c r="Q2124" s="125">
        <v>0</v>
      </c>
      <c r="R2124" s="31">
        <f t="shared" si="209"/>
        <v>0</v>
      </c>
      <c r="S2124" s="14">
        <v>1705</v>
      </c>
      <c r="T2124" s="15">
        <v>8.1303999999999998</v>
      </c>
      <c r="U2124" s="15">
        <v>209.70677949424382</v>
      </c>
      <c r="V2124" s="33">
        <f t="shared" si="210"/>
        <v>0</v>
      </c>
      <c r="W2124" s="34">
        <v>0</v>
      </c>
      <c r="X2124" s="19">
        <v>0</v>
      </c>
      <c r="Y2124" s="36">
        <v>1</v>
      </c>
      <c r="Z2124" s="41">
        <v>0</v>
      </c>
      <c r="AA2124" s="5">
        <f t="shared" si="206"/>
        <v>4</v>
      </c>
      <c r="AB2124" s="5">
        <f t="shared" si="207"/>
        <v>1</v>
      </c>
    </row>
    <row r="2125" spans="1:28" customFormat="1" ht="15" customHeight="1">
      <c r="A2125" s="6">
        <v>98004</v>
      </c>
      <c r="B2125" s="5" t="s">
        <v>1133</v>
      </c>
      <c r="C2125" s="5" t="s">
        <v>13273</v>
      </c>
      <c r="D2125" s="5" t="s">
        <v>1134</v>
      </c>
      <c r="E2125" s="9" t="s">
        <v>11058</v>
      </c>
      <c r="F2125" s="111">
        <v>0</v>
      </c>
      <c r="G2125" s="111">
        <v>0</v>
      </c>
      <c r="H2125" s="109">
        <f t="shared" si="205"/>
        <v>0</v>
      </c>
      <c r="I2125" s="22">
        <v>0</v>
      </c>
      <c r="J2125" s="25">
        <v>0</v>
      </c>
      <c r="K2125" s="95">
        <v>1</v>
      </c>
      <c r="L2125" s="12">
        <v>0</v>
      </c>
      <c r="M2125" s="12">
        <v>1</v>
      </c>
      <c r="N2125" s="27">
        <f t="shared" si="208"/>
        <v>1</v>
      </c>
      <c r="O2125" s="29">
        <v>1</v>
      </c>
      <c r="P2125" s="125">
        <v>0</v>
      </c>
      <c r="Q2125" s="125">
        <v>0</v>
      </c>
      <c r="R2125" s="31">
        <f t="shared" si="209"/>
        <v>0</v>
      </c>
      <c r="S2125" s="14">
        <v>4379</v>
      </c>
      <c r="T2125" s="15">
        <v>23.641399999999997</v>
      </c>
      <c r="U2125" s="15">
        <v>185.22591724686359</v>
      </c>
      <c r="V2125" s="33">
        <f t="shared" si="210"/>
        <v>0</v>
      </c>
      <c r="W2125" s="34">
        <v>0</v>
      </c>
      <c r="X2125" s="19">
        <v>0</v>
      </c>
      <c r="Y2125" s="36">
        <v>0</v>
      </c>
      <c r="Z2125" s="41">
        <v>0</v>
      </c>
      <c r="AA2125" s="5">
        <f t="shared" si="206"/>
        <v>2</v>
      </c>
      <c r="AB2125" s="5">
        <f t="shared" si="207"/>
        <v>1</v>
      </c>
    </row>
    <row r="2126" spans="1:28" customFormat="1" ht="15" customHeight="1">
      <c r="A2126" s="6">
        <v>98005</v>
      </c>
      <c r="B2126" s="5" t="s">
        <v>1155</v>
      </c>
      <c r="C2126" s="5" t="s">
        <v>13274</v>
      </c>
      <c r="D2126" s="5" t="s">
        <v>1156</v>
      </c>
      <c r="E2126" s="9" t="s">
        <v>11058</v>
      </c>
      <c r="F2126" s="111">
        <v>1</v>
      </c>
      <c r="G2126" s="111">
        <v>0</v>
      </c>
      <c r="H2126" s="109">
        <f t="shared" si="205"/>
        <v>1</v>
      </c>
      <c r="I2126" s="22">
        <v>0</v>
      </c>
      <c r="J2126" s="25">
        <v>0</v>
      </c>
      <c r="K2126" s="95">
        <v>0</v>
      </c>
      <c r="L2126" s="12">
        <v>0</v>
      </c>
      <c r="M2126" s="12">
        <v>1</v>
      </c>
      <c r="N2126" s="27">
        <f t="shared" si="208"/>
        <v>1</v>
      </c>
      <c r="O2126" s="29">
        <v>1</v>
      </c>
      <c r="P2126" s="125">
        <v>0</v>
      </c>
      <c r="Q2126" s="125">
        <v>0</v>
      </c>
      <c r="R2126" s="31">
        <f t="shared" si="209"/>
        <v>0</v>
      </c>
      <c r="S2126" s="14">
        <v>2213</v>
      </c>
      <c r="T2126" s="15">
        <v>7.5038999999999998</v>
      </c>
      <c r="U2126" s="15">
        <v>294.91331174455951</v>
      </c>
      <c r="V2126" s="33">
        <f t="shared" si="210"/>
        <v>0</v>
      </c>
      <c r="W2126" s="34">
        <v>0</v>
      </c>
      <c r="X2126" s="19">
        <v>0</v>
      </c>
      <c r="Y2126" s="36">
        <v>0</v>
      </c>
      <c r="Z2126" s="41">
        <v>0</v>
      </c>
      <c r="AA2126" s="5">
        <f t="shared" si="206"/>
        <v>3</v>
      </c>
      <c r="AB2126" s="5">
        <f t="shared" si="207"/>
        <v>1</v>
      </c>
    </row>
    <row r="2127" spans="1:28" customFormat="1" ht="15" customHeight="1">
      <c r="A2127" s="6">
        <v>98006</v>
      </c>
      <c r="B2127" s="5" t="s">
        <v>1273</v>
      </c>
      <c r="C2127" s="5" t="s">
        <v>13275</v>
      </c>
      <c r="D2127" s="5" t="s">
        <v>1274</v>
      </c>
      <c r="E2127" s="9" t="s">
        <v>11058</v>
      </c>
      <c r="F2127" s="111">
        <v>0</v>
      </c>
      <c r="G2127" s="111">
        <v>0</v>
      </c>
      <c r="H2127" s="109">
        <f t="shared" si="205"/>
        <v>0</v>
      </c>
      <c r="I2127" s="22">
        <v>0</v>
      </c>
      <c r="J2127" s="25">
        <v>0</v>
      </c>
      <c r="K2127" s="95">
        <v>1</v>
      </c>
      <c r="L2127" s="12">
        <v>0</v>
      </c>
      <c r="M2127" s="12">
        <v>1</v>
      </c>
      <c r="N2127" s="27">
        <f t="shared" si="208"/>
        <v>1</v>
      </c>
      <c r="O2127" s="29">
        <v>0</v>
      </c>
      <c r="P2127" s="125">
        <v>0</v>
      </c>
      <c r="Q2127" s="125">
        <v>0</v>
      </c>
      <c r="R2127" s="31">
        <f t="shared" si="209"/>
        <v>0</v>
      </c>
      <c r="S2127" s="14">
        <v>2647</v>
      </c>
      <c r="T2127" s="15">
        <v>17.0838</v>
      </c>
      <c r="U2127" s="15">
        <v>154.94210889848861</v>
      </c>
      <c r="V2127" s="33">
        <f t="shared" si="210"/>
        <v>0</v>
      </c>
      <c r="W2127" s="34">
        <v>0</v>
      </c>
      <c r="X2127" s="19">
        <v>0</v>
      </c>
      <c r="Y2127" s="36">
        <v>0</v>
      </c>
      <c r="Z2127" s="41">
        <v>0</v>
      </c>
      <c r="AA2127" s="5">
        <f t="shared" si="206"/>
        <v>1</v>
      </c>
      <c r="AB2127" s="5">
        <f t="shared" si="207"/>
        <v>1</v>
      </c>
    </row>
    <row r="2128" spans="1:28" customFormat="1" ht="15" customHeight="1">
      <c r="A2128" s="6">
        <v>98008</v>
      </c>
      <c r="B2128" s="5" t="s">
        <v>2017</v>
      </c>
      <c r="C2128" s="5" t="s">
        <v>13276</v>
      </c>
      <c r="D2128" s="5" t="s">
        <v>2018</v>
      </c>
      <c r="E2128" s="9" t="s">
        <v>11058</v>
      </c>
      <c r="F2128" s="111">
        <v>0</v>
      </c>
      <c r="G2128" s="111">
        <v>0</v>
      </c>
      <c r="H2128" s="109">
        <f t="shared" si="205"/>
        <v>0</v>
      </c>
      <c r="I2128" s="22">
        <v>0</v>
      </c>
      <c r="J2128" s="25">
        <v>0</v>
      </c>
      <c r="K2128" s="95">
        <v>0</v>
      </c>
      <c r="L2128" s="12">
        <v>0</v>
      </c>
      <c r="M2128" s="12">
        <v>1</v>
      </c>
      <c r="N2128" s="27">
        <f t="shared" si="208"/>
        <v>1</v>
      </c>
      <c r="O2128" s="29">
        <v>1</v>
      </c>
      <c r="P2128" s="125">
        <v>0</v>
      </c>
      <c r="Q2128" s="125">
        <v>0</v>
      </c>
      <c r="R2128" s="31">
        <f t="shared" si="209"/>
        <v>0</v>
      </c>
      <c r="S2128" s="14">
        <v>2779</v>
      </c>
      <c r="T2128" s="15">
        <v>9.7507999999999999</v>
      </c>
      <c r="U2128" s="15">
        <v>285.00225622513022</v>
      </c>
      <c r="V2128" s="33">
        <f t="shared" si="210"/>
        <v>0</v>
      </c>
      <c r="W2128" s="34">
        <v>1</v>
      </c>
      <c r="X2128" s="19">
        <v>0</v>
      </c>
      <c r="Y2128" s="36">
        <v>0</v>
      </c>
      <c r="Z2128" s="41">
        <v>0</v>
      </c>
      <c r="AA2128" s="5">
        <f t="shared" si="206"/>
        <v>3</v>
      </c>
      <c r="AB2128" s="5">
        <f t="shared" si="207"/>
        <v>1</v>
      </c>
    </row>
    <row r="2129" spans="1:28" customFormat="1" ht="15" customHeight="1">
      <c r="A2129" s="6">
        <v>98009</v>
      </c>
      <c r="B2129" s="5" t="s">
        <v>2033</v>
      </c>
      <c r="C2129" s="5" t="s">
        <v>13277</v>
      </c>
      <c r="D2129" s="5" t="s">
        <v>2034</v>
      </c>
      <c r="E2129" s="9" t="s">
        <v>11058</v>
      </c>
      <c r="F2129" s="111">
        <v>0</v>
      </c>
      <c r="G2129" s="111">
        <v>0</v>
      </c>
      <c r="H2129" s="109">
        <f t="shared" si="205"/>
        <v>0</v>
      </c>
      <c r="I2129" s="22">
        <v>0</v>
      </c>
      <c r="J2129" s="25">
        <v>0</v>
      </c>
      <c r="K2129" s="95">
        <v>1</v>
      </c>
      <c r="L2129" s="12">
        <v>0</v>
      </c>
      <c r="M2129" s="12">
        <v>0</v>
      </c>
      <c r="N2129" s="27">
        <f t="shared" si="208"/>
        <v>1</v>
      </c>
      <c r="O2129" s="29">
        <v>1</v>
      </c>
      <c r="P2129" s="125">
        <v>0</v>
      </c>
      <c r="Q2129" s="125">
        <v>0</v>
      </c>
      <c r="R2129" s="31">
        <f t="shared" si="209"/>
        <v>0</v>
      </c>
      <c r="S2129" s="14">
        <v>3069</v>
      </c>
      <c r="T2129" s="15">
        <v>4.7138999999999998</v>
      </c>
      <c r="U2129" s="15">
        <v>651.05326799465411</v>
      </c>
      <c r="V2129" s="33">
        <f t="shared" si="210"/>
        <v>0</v>
      </c>
      <c r="W2129" s="34">
        <v>1</v>
      </c>
      <c r="X2129" s="19">
        <v>0</v>
      </c>
      <c r="Y2129" s="36">
        <v>0</v>
      </c>
      <c r="Z2129" s="41">
        <v>0</v>
      </c>
      <c r="AA2129" s="5">
        <f t="shared" si="206"/>
        <v>3</v>
      </c>
      <c r="AB2129" s="5">
        <f t="shared" si="207"/>
        <v>1</v>
      </c>
    </row>
    <row r="2130" spans="1:28" customFormat="1" ht="15" customHeight="1">
      <c r="A2130" s="6">
        <v>98011</v>
      </c>
      <c r="B2130" s="5" t="s">
        <v>2095</v>
      </c>
      <c r="C2130" s="5" t="s">
        <v>13278</v>
      </c>
      <c r="D2130" s="5" t="s">
        <v>2096</v>
      </c>
      <c r="E2130" s="9" t="s">
        <v>11058</v>
      </c>
      <c r="F2130" s="111">
        <v>1</v>
      </c>
      <c r="G2130" s="111">
        <v>0</v>
      </c>
      <c r="H2130" s="109">
        <f t="shared" si="205"/>
        <v>1</v>
      </c>
      <c r="I2130" s="22">
        <v>1</v>
      </c>
      <c r="J2130" s="25">
        <v>0</v>
      </c>
      <c r="K2130" s="95">
        <v>1</v>
      </c>
      <c r="L2130" s="12">
        <v>0</v>
      </c>
      <c r="M2130" s="12">
        <v>1</v>
      </c>
      <c r="N2130" s="27">
        <f t="shared" si="208"/>
        <v>1</v>
      </c>
      <c r="O2130" s="29">
        <v>1</v>
      </c>
      <c r="P2130" s="125">
        <v>0</v>
      </c>
      <c r="Q2130" s="125">
        <v>0</v>
      </c>
      <c r="R2130" s="31">
        <f t="shared" si="209"/>
        <v>0</v>
      </c>
      <c r="S2130" s="14">
        <v>1652</v>
      </c>
      <c r="T2130" s="15">
        <v>26.007399999999997</v>
      </c>
      <c r="U2130" s="15">
        <v>63.520382660319761</v>
      </c>
      <c r="V2130" s="33">
        <f t="shared" si="210"/>
        <v>1</v>
      </c>
      <c r="W2130" s="34">
        <v>0</v>
      </c>
      <c r="X2130" s="19">
        <v>0</v>
      </c>
      <c r="Y2130" s="36">
        <v>0</v>
      </c>
      <c r="Z2130" s="41">
        <v>0</v>
      </c>
      <c r="AA2130" s="5">
        <f t="shared" si="206"/>
        <v>5</v>
      </c>
      <c r="AB2130" s="5">
        <f t="shared" si="207"/>
        <v>1</v>
      </c>
    </row>
    <row r="2131" spans="1:28" customFormat="1" ht="15" customHeight="1">
      <c r="A2131" s="6">
        <v>98012</v>
      </c>
      <c r="B2131" s="5" t="s">
        <v>2097</v>
      </c>
      <c r="C2131" s="5" t="s">
        <v>13279</v>
      </c>
      <c r="D2131" s="5" t="s">
        <v>2098</v>
      </c>
      <c r="E2131" s="9" t="s">
        <v>11058</v>
      </c>
      <c r="F2131" s="111">
        <v>0</v>
      </c>
      <c r="G2131" s="111">
        <v>0</v>
      </c>
      <c r="H2131" s="109">
        <f t="shared" si="205"/>
        <v>0</v>
      </c>
      <c r="I2131" s="22">
        <v>1</v>
      </c>
      <c r="J2131" s="25">
        <v>0</v>
      </c>
      <c r="K2131" s="95">
        <v>1</v>
      </c>
      <c r="L2131" s="12">
        <v>0</v>
      </c>
      <c r="M2131" s="12">
        <v>1</v>
      </c>
      <c r="N2131" s="27">
        <f t="shared" si="208"/>
        <v>1</v>
      </c>
      <c r="O2131" s="29">
        <v>1</v>
      </c>
      <c r="P2131" s="125">
        <v>0</v>
      </c>
      <c r="Q2131" s="125">
        <v>0</v>
      </c>
      <c r="R2131" s="31">
        <f t="shared" si="209"/>
        <v>0</v>
      </c>
      <c r="S2131" s="14">
        <v>3100</v>
      </c>
      <c r="T2131" s="15">
        <v>7.6783999999999999</v>
      </c>
      <c r="U2131" s="15">
        <v>403.72994373827879</v>
      </c>
      <c r="V2131" s="33">
        <f t="shared" si="210"/>
        <v>0</v>
      </c>
      <c r="W2131" s="34">
        <v>1</v>
      </c>
      <c r="X2131" s="19">
        <v>0</v>
      </c>
      <c r="Y2131" s="36">
        <v>0</v>
      </c>
      <c r="Z2131" s="41">
        <v>0</v>
      </c>
      <c r="AA2131" s="5">
        <f t="shared" si="206"/>
        <v>4</v>
      </c>
      <c r="AB2131" s="5">
        <f t="shared" si="207"/>
        <v>1</v>
      </c>
    </row>
    <row r="2132" spans="1:28" customFormat="1" ht="15" customHeight="1">
      <c r="A2132" s="6">
        <v>98062</v>
      </c>
      <c r="B2132" s="5" t="s">
        <v>2265</v>
      </c>
      <c r="C2132" s="5" t="s">
        <v>13280</v>
      </c>
      <c r="D2132" s="5" t="s">
        <v>2266</v>
      </c>
      <c r="E2132" s="9" t="s">
        <v>11058</v>
      </c>
      <c r="F2132" s="111">
        <v>1</v>
      </c>
      <c r="G2132" s="111">
        <v>0</v>
      </c>
      <c r="H2132" s="109">
        <f t="shared" si="205"/>
        <v>1</v>
      </c>
      <c r="I2132" s="22">
        <v>1</v>
      </c>
      <c r="J2132" s="25">
        <v>1</v>
      </c>
      <c r="K2132" s="95">
        <v>1</v>
      </c>
      <c r="L2132" s="12">
        <v>1</v>
      </c>
      <c r="M2132" s="12">
        <v>1</v>
      </c>
      <c r="N2132" s="27">
        <f t="shared" si="208"/>
        <v>1</v>
      </c>
      <c r="O2132" s="29">
        <v>1</v>
      </c>
      <c r="P2132" s="125">
        <v>0</v>
      </c>
      <c r="Q2132" s="125">
        <v>1</v>
      </c>
      <c r="R2132" s="31">
        <f t="shared" si="209"/>
        <v>1</v>
      </c>
      <c r="S2132" s="14">
        <v>1520</v>
      </c>
      <c r="T2132" s="15">
        <v>19.87</v>
      </c>
      <c r="U2132" s="15">
        <v>76.497232008052336</v>
      </c>
      <c r="V2132" s="33">
        <f t="shared" si="210"/>
        <v>1</v>
      </c>
      <c r="W2132" s="34">
        <v>0</v>
      </c>
      <c r="X2132" s="19">
        <v>0</v>
      </c>
      <c r="Y2132" s="36">
        <v>0</v>
      </c>
      <c r="Z2132" s="41">
        <v>1</v>
      </c>
      <c r="AA2132" s="5">
        <f t="shared" si="206"/>
        <v>8</v>
      </c>
      <c r="AB2132" s="5">
        <f t="shared" si="207"/>
        <v>1</v>
      </c>
    </row>
    <row r="2133" spans="1:28" customFormat="1" ht="15" customHeight="1">
      <c r="A2133" s="6">
        <v>98013</v>
      </c>
      <c r="B2133" s="5" t="s">
        <v>2377</v>
      </c>
      <c r="C2133" s="5" t="s">
        <v>13281</v>
      </c>
      <c r="D2133" s="5" t="s">
        <v>2378</v>
      </c>
      <c r="E2133" s="9" t="s">
        <v>11058</v>
      </c>
      <c r="F2133" s="111">
        <v>1</v>
      </c>
      <c r="G2133" s="111">
        <v>0</v>
      </c>
      <c r="H2133" s="109">
        <f t="shared" si="205"/>
        <v>1</v>
      </c>
      <c r="I2133" s="22">
        <v>1</v>
      </c>
      <c r="J2133" s="25">
        <v>0</v>
      </c>
      <c r="K2133" s="95">
        <v>1</v>
      </c>
      <c r="L2133" s="12">
        <v>0</v>
      </c>
      <c r="M2133" s="12">
        <v>1</v>
      </c>
      <c r="N2133" s="27">
        <f t="shared" si="208"/>
        <v>1</v>
      </c>
      <c r="O2133" s="29">
        <v>0</v>
      </c>
      <c r="P2133" s="125">
        <v>0</v>
      </c>
      <c r="Q2133" s="125">
        <v>0</v>
      </c>
      <c r="R2133" s="31">
        <f t="shared" si="209"/>
        <v>0</v>
      </c>
      <c r="S2133" s="14">
        <v>1700</v>
      </c>
      <c r="T2133" s="15">
        <v>20.325199999999999</v>
      </c>
      <c r="U2133" s="15">
        <v>83.640013382402145</v>
      </c>
      <c r="V2133" s="33">
        <f t="shared" si="210"/>
        <v>0</v>
      </c>
      <c r="W2133" s="34">
        <v>0</v>
      </c>
      <c r="X2133" s="19">
        <v>0</v>
      </c>
      <c r="Y2133" s="36">
        <v>0</v>
      </c>
      <c r="Z2133" s="41">
        <v>0</v>
      </c>
      <c r="AA2133" s="5">
        <f t="shared" si="206"/>
        <v>3</v>
      </c>
      <c r="AB2133" s="5">
        <f t="shared" si="207"/>
        <v>1</v>
      </c>
    </row>
    <row r="2134" spans="1:28" customFormat="1" ht="15" customHeight="1">
      <c r="A2134" s="6">
        <v>98014</v>
      </c>
      <c r="B2134" s="5" t="s">
        <v>2453</v>
      </c>
      <c r="C2134" s="5" t="s">
        <v>13282</v>
      </c>
      <c r="D2134" s="5" t="s">
        <v>2454</v>
      </c>
      <c r="E2134" s="9" t="s">
        <v>11058</v>
      </c>
      <c r="F2134" s="111">
        <v>1</v>
      </c>
      <c r="G2134" s="111">
        <v>0</v>
      </c>
      <c r="H2134" s="109">
        <f t="shared" si="205"/>
        <v>1</v>
      </c>
      <c r="I2134" s="22">
        <v>0</v>
      </c>
      <c r="J2134" s="25">
        <v>0</v>
      </c>
      <c r="K2134" s="95">
        <v>1</v>
      </c>
      <c r="L2134" s="12">
        <v>0</v>
      </c>
      <c r="M2134" s="12">
        <v>1</v>
      </c>
      <c r="N2134" s="27">
        <f t="shared" si="208"/>
        <v>1</v>
      </c>
      <c r="O2134" s="29">
        <v>1</v>
      </c>
      <c r="P2134" s="125">
        <v>0</v>
      </c>
      <c r="Q2134" s="125">
        <v>0</v>
      </c>
      <c r="R2134" s="31">
        <f t="shared" si="209"/>
        <v>0</v>
      </c>
      <c r="S2134" s="14">
        <v>4818</v>
      </c>
      <c r="T2134" s="15">
        <v>12.978399999999999</v>
      </c>
      <c r="U2134" s="15">
        <v>371.23220119583311</v>
      </c>
      <c r="V2134" s="33">
        <f t="shared" si="210"/>
        <v>0</v>
      </c>
      <c r="W2134" s="34">
        <v>0</v>
      </c>
      <c r="X2134" s="19">
        <v>0</v>
      </c>
      <c r="Y2134" s="36">
        <v>1</v>
      </c>
      <c r="Z2134" s="41">
        <v>0</v>
      </c>
      <c r="AA2134" s="5">
        <f t="shared" si="206"/>
        <v>4</v>
      </c>
      <c r="AB2134" s="5">
        <f t="shared" si="207"/>
        <v>1</v>
      </c>
    </row>
    <row r="2135" spans="1:28" customFormat="1" ht="15" customHeight="1">
      <c r="A2135" s="6">
        <v>98015</v>
      </c>
      <c r="B2135" s="5" t="s">
        <v>2485</v>
      </c>
      <c r="C2135" s="5" t="s">
        <v>13283</v>
      </c>
      <c r="D2135" s="5" t="s">
        <v>2486</v>
      </c>
      <c r="E2135" s="9" t="s">
        <v>11058</v>
      </c>
      <c r="F2135" s="111">
        <v>1</v>
      </c>
      <c r="G2135" s="111">
        <v>0</v>
      </c>
      <c r="H2135" s="109">
        <f t="shared" si="205"/>
        <v>1</v>
      </c>
      <c r="I2135" s="22">
        <v>0</v>
      </c>
      <c r="J2135" s="25">
        <v>0</v>
      </c>
      <c r="K2135" s="95">
        <v>0</v>
      </c>
      <c r="L2135" s="12">
        <v>0</v>
      </c>
      <c r="M2135" s="12">
        <v>0</v>
      </c>
      <c r="N2135" s="27">
        <f t="shared" si="208"/>
        <v>0</v>
      </c>
      <c r="O2135" s="29">
        <v>0</v>
      </c>
      <c r="P2135" s="125">
        <v>0</v>
      </c>
      <c r="Q2135" s="125">
        <v>0</v>
      </c>
      <c r="R2135" s="31">
        <f t="shared" si="209"/>
        <v>0</v>
      </c>
      <c r="S2135" s="14">
        <v>2624</v>
      </c>
      <c r="T2135" s="15">
        <v>5.0381999999999998</v>
      </c>
      <c r="U2135" s="15">
        <v>520.82092810924541</v>
      </c>
      <c r="V2135" s="33">
        <f t="shared" si="210"/>
        <v>0</v>
      </c>
      <c r="W2135" s="34">
        <v>0</v>
      </c>
      <c r="X2135" s="19">
        <v>0</v>
      </c>
      <c r="Y2135" s="36">
        <v>0</v>
      </c>
      <c r="Z2135" s="41">
        <v>0</v>
      </c>
      <c r="AA2135" s="5">
        <f t="shared" si="206"/>
        <v>1</v>
      </c>
      <c r="AB2135" s="5">
        <f t="shared" si="207"/>
        <v>1</v>
      </c>
    </row>
    <row r="2136" spans="1:28" customFormat="1" ht="15" customHeight="1">
      <c r="A2136" s="6">
        <v>98017</v>
      </c>
      <c r="B2136" s="5" t="s">
        <v>2552</v>
      </c>
      <c r="C2136" s="5" t="s">
        <v>13284</v>
      </c>
      <c r="D2136" s="5" t="s">
        <v>2553</v>
      </c>
      <c r="E2136" s="9" t="s">
        <v>11058</v>
      </c>
      <c r="F2136" s="111">
        <v>1</v>
      </c>
      <c r="G2136" s="111">
        <v>0</v>
      </c>
      <c r="H2136" s="109">
        <f t="shared" si="205"/>
        <v>1</v>
      </c>
      <c r="I2136" s="22">
        <v>0</v>
      </c>
      <c r="J2136" s="25">
        <v>0</v>
      </c>
      <c r="K2136" s="95">
        <v>1</v>
      </c>
      <c r="L2136" s="12">
        <v>0</v>
      </c>
      <c r="M2136" s="12">
        <v>1</v>
      </c>
      <c r="N2136" s="27">
        <f t="shared" si="208"/>
        <v>1</v>
      </c>
      <c r="O2136" s="29">
        <v>1</v>
      </c>
      <c r="P2136" s="125">
        <v>0</v>
      </c>
      <c r="Q2136" s="125">
        <v>0</v>
      </c>
      <c r="R2136" s="31">
        <f t="shared" si="209"/>
        <v>0</v>
      </c>
      <c r="S2136" s="14">
        <v>2259</v>
      </c>
      <c r="T2136" s="15">
        <v>16.098299999999998</v>
      </c>
      <c r="U2136" s="15">
        <v>140.32537597137588</v>
      </c>
      <c r="V2136" s="33">
        <f t="shared" si="210"/>
        <v>0</v>
      </c>
      <c r="W2136" s="34">
        <v>0</v>
      </c>
      <c r="X2136" s="19">
        <v>0</v>
      </c>
      <c r="Y2136" s="36">
        <v>0</v>
      </c>
      <c r="Z2136" s="41">
        <v>0</v>
      </c>
      <c r="AA2136" s="5">
        <f t="shared" si="206"/>
        <v>3</v>
      </c>
      <c r="AB2136" s="5">
        <f t="shared" si="207"/>
        <v>1</v>
      </c>
    </row>
    <row r="2137" spans="1:28" customFormat="1" ht="15" customHeight="1">
      <c r="A2137" s="6">
        <v>98018</v>
      </c>
      <c r="B2137" s="5" t="s">
        <v>2730</v>
      </c>
      <c r="C2137" s="5" t="s">
        <v>13285</v>
      </c>
      <c r="D2137" s="5" t="s">
        <v>2731</v>
      </c>
      <c r="E2137" s="9" t="s">
        <v>11058</v>
      </c>
      <c r="F2137" s="111">
        <v>0</v>
      </c>
      <c r="G2137" s="111">
        <v>0</v>
      </c>
      <c r="H2137" s="109">
        <f t="shared" si="205"/>
        <v>0</v>
      </c>
      <c r="I2137" s="22">
        <v>0</v>
      </c>
      <c r="J2137" s="25">
        <v>0</v>
      </c>
      <c r="K2137" s="95">
        <v>0</v>
      </c>
      <c r="L2137" s="12">
        <v>0</v>
      </c>
      <c r="M2137" s="12">
        <v>1</v>
      </c>
      <c r="N2137" s="27">
        <f t="shared" si="208"/>
        <v>1</v>
      </c>
      <c r="O2137" s="29">
        <v>0</v>
      </c>
      <c r="P2137" s="125">
        <v>0</v>
      </c>
      <c r="Q2137" s="125">
        <v>0</v>
      </c>
      <c r="R2137" s="31">
        <f t="shared" si="209"/>
        <v>0</v>
      </c>
      <c r="S2137" s="14">
        <v>2119</v>
      </c>
      <c r="T2137" s="15">
        <v>4.0689000000000002</v>
      </c>
      <c r="U2137" s="15">
        <v>520.77957187446236</v>
      </c>
      <c r="V2137" s="33">
        <f t="shared" si="210"/>
        <v>0</v>
      </c>
      <c r="W2137" s="34">
        <v>1</v>
      </c>
      <c r="X2137" s="19">
        <v>0</v>
      </c>
      <c r="Y2137" s="36">
        <v>0</v>
      </c>
      <c r="Z2137" s="41">
        <v>0</v>
      </c>
      <c r="AA2137" s="5">
        <f t="shared" si="206"/>
        <v>2</v>
      </c>
      <c r="AB2137" s="5">
        <f t="shared" si="207"/>
        <v>1</v>
      </c>
    </row>
    <row r="2138" spans="1:28" customFormat="1" ht="15" customHeight="1">
      <c r="A2138" s="6">
        <v>98020</v>
      </c>
      <c r="B2138" s="5" t="s">
        <v>3106</v>
      </c>
      <c r="C2138" s="5" t="s">
        <v>13286</v>
      </c>
      <c r="D2138" s="5" t="s">
        <v>3107</v>
      </c>
      <c r="E2138" s="9" t="s">
        <v>11058</v>
      </c>
      <c r="F2138" s="111">
        <v>1</v>
      </c>
      <c r="G2138" s="111">
        <v>0</v>
      </c>
      <c r="H2138" s="109">
        <f t="shared" si="205"/>
        <v>1</v>
      </c>
      <c r="I2138" s="22">
        <v>0</v>
      </c>
      <c r="J2138" s="25">
        <v>0</v>
      </c>
      <c r="K2138" s="95">
        <v>0</v>
      </c>
      <c r="L2138" s="12">
        <v>0</v>
      </c>
      <c r="M2138" s="12">
        <v>1</v>
      </c>
      <c r="N2138" s="27">
        <f t="shared" si="208"/>
        <v>1</v>
      </c>
      <c r="O2138" s="29">
        <v>1</v>
      </c>
      <c r="P2138" s="125">
        <v>0</v>
      </c>
      <c r="Q2138" s="125">
        <v>0</v>
      </c>
      <c r="R2138" s="31">
        <f t="shared" si="209"/>
        <v>0</v>
      </c>
      <c r="S2138" s="14">
        <v>2183</v>
      </c>
      <c r="T2138" s="15">
        <v>12.8025</v>
      </c>
      <c r="U2138" s="15">
        <v>170.51357156805312</v>
      </c>
      <c r="V2138" s="33">
        <f t="shared" si="210"/>
        <v>0</v>
      </c>
      <c r="W2138" s="34">
        <v>0</v>
      </c>
      <c r="X2138" s="19">
        <v>0</v>
      </c>
      <c r="Y2138" s="36">
        <v>1</v>
      </c>
      <c r="Z2138" s="41">
        <v>0</v>
      </c>
      <c r="AA2138" s="5">
        <f t="shared" si="206"/>
        <v>4</v>
      </c>
      <c r="AB2138" s="5">
        <f t="shared" si="207"/>
        <v>1</v>
      </c>
    </row>
    <row r="2139" spans="1:28" customFormat="1" ht="15" customHeight="1">
      <c r="A2139" s="6">
        <v>98021</v>
      </c>
      <c r="B2139" s="5" t="s">
        <v>3206</v>
      </c>
      <c r="C2139" s="5" t="s">
        <v>13287</v>
      </c>
      <c r="D2139" s="5" t="s">
        <v>3207</v>
      </c>
      <c r="E2139" s="9" t="s">
        <v>11058</v>
      </c>
      <c r="F2139" s="111">
        <v>0</v>
      </c>
      <c r="G2139" s="111">
        <v>0</v>
      </c>
      <c r="H2139" s="109">
        <f t="shared" si="205"/>
        <v>0</v>
      </c>
      <c r="I2139" s="22">
        <v>0</v>
      </c>
      <c r="J2139" s="25">
        <v>0</v>
      </c>
      <c r="K2139" s="95">
        <v>1</v>
      </c>
      <c r="L2139" s="12">
        <v>0</v>
      </c>
      <c r="M2139" s="12">
        <v>0</v>
      </c>
      <c r="N2139" s="27">
        <f t="shared" si="208"/>
        <v>1</v>
      </c>
      <c r="O2139" s="29">
        <v>1</v>
      </c>
      <c r="P2139" s="125">
        <v>0</v>
      </c>
      <c r="Q2139" s="125">
        <v>0</v>
      </c>
      <c r="R2139" s="31">
        <f t="shared" si="209"/>
        <v>0</v>
      </c>
      <c r="S2139" s="14">
        <v>2838</v>
      </c>
      <c r="T2139" s="15">
        <v>5.6999000000000004</v>
      </c>
      <c r="U2139" s="15">
        <v>497.90347199073665</v>
      </c>
      <c r="V2139" s="33">
        <f t="shared" si="210"/>
        <v>0</v>
      </c>
      <c r="W2139" s="34">
        <v>0</v>
      </c>
      <c r="X2139" s="19">
        <v>0</v>
      </c>
      <c r="Y2139" s="36">
        <v>0</v>
      </c>
      <c r="Z2139" s="41">
        <v>0</v>
      </c>
      <c r="AA2139" s="5">
        <f t="shared" si="206"/>
        <v>2</v>
      </c>
      <c r="AB2139" s="5">
        <f t="shared" si="207"/>
        <v>1</v>
      </c>
    </row>
    <row r="2140" spans="1:28" customFormat="1" ht="15" customHeight="1">
      <c r="A2140" s="6">
        <v>98022</v>
      </c>
      <c r="B2140" s="5" t="s">
        <v>3214</v>
      </c>
      <c r="C2140" s="5" t="s">
        <v>13288</v>
      </c>
      <c r="D2140" s="5" t="s">
        <v>3215</v>
      </c>
      <c r="E2140" s="9" t="s">
        <v>11058</v>
      </c>
      <c r="F2140" s="111">
        <v>1</v>
      </c>
      <c r="G2140" s="111">
        <v>0</v>
      </c>
      <c r="H2140" s="109">
        <f t="shared" si="205"/>
        <v>1</v>
      </c>
      <c r="I2140" s="22">
        <v>0</v>
      </c>
      <c r="J2140" s="25">
        <v>0</v>
      </c>
      <c r="K2140" s="95">
        <v>1</v>
      </c>
      <c r="L2140" s="12">
        <v>0</v>
      </c>
      <c r="M2140" s="12">
        <v>1</v>
      </c>
      <c r="N2140" s="27">
        <f t="shared" si="208"/>
        <v>1</v>
      </c>
      <c r="O2140" s="29">
        <v>0</v>
      </c>
      <c r="P2140" s="125">
        <v>0</v>
      </c>
      <c r="Q2140" s="125">
        <v>0</v>
      </c>
      <c r="R2140" s="31">
        <f t="shared" si="209"/>
        <v>0</v>
      </c>
      <c r="S2140" s="14">
        <v>1193</v>
      </c>
      <c r="T2140" s="15">
        <v>9.9366000000000003</v>
      </c>
      <c r="U2140" s="15">
        <v>120.06118793148562</v>
      </c>
      <c r="V2140" s="33">
        <f t="shared" si="210"/>
        <v>0</v>
      </c>
      <c r="W2140" s="34">
        <v>0</v>
      </c>
      <c r="X2140" s="19">
        <v>0</v>
      </c>
      <c r="Y2140" s="36">
        <v>0</v>
      </c>
      <c r="Z2140" s="41">
        <v>0</v>
      </c>
      <c r="AA2140" s="5">
        <f t="shared" si="206"/>
        <v>2</v>
      </c>
      <c r="AB2140" s="5">
        <f t="shared" si="207"/>
        <v>1</v>
      </c>
    </row>
    <row r="2141" spans="1:28" customFormat="1" ht="15" customHeight="1">
      <c r="A2141" s="6">
        <v>98023</v>
      </c>
      <c r="B2141" s="5" t="s">
        <v>3216</v>
      </c>
      <c r="C2141" s="5" t="s">
        <v>13289</v>
      </c>
      <c r="D2141" s="5" t="s">
        <v>3217</v>
      </c>
      <c r="E2141" s="9" t="s">
        <v>11058</v>
      </c>
      <c r="F2141" s="111">
        <v>1</v>
      </c>
      <c r="G2141" s="111">
        <v>0</v>
      </c>
      <c r="H2141" s="109">
        <f t="shared" si="205"/>
        <v>1</v>
      </c>
      <c r="I2141" s="22">
        <v>1</v>
      </c>
      <c r="J2141" s="25">
        <v>0</v>
      </c>
      <c r="K2141" s="95">
        <v>1</v>
      </c>
      <c r="L2141" s="12">
        <v>0</v>
      </c>
      <c r="M2141" s="12">
        <v>1</v>
      </c>
      <c r="N2141" s="27">
        <f t="shared" si="208"/>
        <v>1</v>
      </c>
      <c r="O2141" s="29">
        <v>1</v>
      </c>
      <c r="P2141" s="125">
        <v>0</v>
      </c>
      <c r="Q2141" s="125">
        <v>0</v>
      </c>
      <c r="R2141" s="31">
        <f t="shared" si="209"/>
        <v>0</v>
      </c>
      <c r="S2141" s="14">
        <v>226</v>
      </c>
      <c r="T2141" s="15">
        <v>6.5317999999999996</v>
      </c>
      <c r="U2141" s="15">
        <v>34.599957132796476</v>
      </c>
      <c r="V2141" s="33">
        <f t="shared" si="210"/>
        <v>1</v>
      </c>
      <c r="W2141" s="34">
        <v>0</v>
      </c>
      <c r="X2141" s="19">
        <v>0</v>
      </c>
      <c r="Y2141" s="36">
        <v>0</v>
      </c>
      <c r="Z2141" s="41">
        <v>0</v>
      </c>
      <c r="AA2141" s="5">
        <f t="shared" si="206"/>
        <v>5</v>
      </c>
      <c r="AB2141" s="5">
        <f t="shared" si="207"/>
        <v>1</v>
      </c>
    </row>
    <row r="2142" spans="1:28" customFormat="1" ht="15" customHeight="1">
      <c r="A2142" s="6">
        <v>98024</v>
      </c>
      <c r="B2142" s="5" t="s">
        <v>3242</v>
      </c>
      <c r="C2142" s="5" t="s">
        <v>13290</v>
      </c>
      <c r="D2142" s="5" t="s">
        <v>3243</v>
      </c>
      <c r="E2142" s="9" t="s">
        <v>11058</v>
      </c>
      <c r="F2142" s="111">
        <v>1</v>
      </c>
      <c r="G2142" s="111">
        <v>0</v>
      </c>
      <c r="H2142" s="109">
        <f t="shared" si="205"/>
        <v>1</v>
      </c>
      <c r="I2142" s="22">
        <v>0</v>
      </c>
      <c r="J2142" s="25">
        <v>0</v>
      </c>
      <c r="K2142" s="95">
        <v>1</v>
      </c>
      <c r="L2142" s="12">
        <v>0</v>
      </c>
      <c r="M2142" s="12">
        <v>1</v>
      </c>
      <c r="N2142" s="27">
        <f t="shared" si="208"/>
        <v>1</v>
      </c>
      <c r="O2142" s="29">
        <v>1</v>
      </c>
      <c r="P2142" s="125">
        <v>0</v>
      </c>
      <c r="Q2142" s="125">
        <v>0</v>
      </c>
      <c r="R2142" s="31">
        <f t="shared" si="209"/>
        <v>0</v>
      </c>
      <c r="S2142" s="14">
        <v>1550</v>
      </c>
      <c r="T2142" s="15">
        <v>15.6784</v>
      </c>
      <c r="U2142" s="15">
        <v>98.862128788651901</v>
      </c>
      <c r="V2142" s="33">
        <f t="shared" si="210"/>
        <v>0</v>
      </c>
      <c r="W2142" s="34">
        <v>1</v>
      </c>
      <c r="X2142" s="19">
        <v>0</v>
      </c>
      <c r="Y2142" s="36">
        <v>0</v>
      </c>
      <c r="Z2142" s="41">
        <v>0</v>
      </c>
      <c r="AA2142" s="5">
        <f t="shared" si="206"/>
        <v>4</v>
      </c>
      <c r="AB2142" s="5">
        <f t="shared" si="207"/>
        <v>1</v>
      </c>
    </row>
    <row r="2143" spans="1:28" customFormat="1" ht="15" customHeight="1">
      <c r="A2143" s="6">
        <v>98025</v>
      </c>
      <c r="B2143" s="5" t="s">
        <v>3352</v>
      </c>
      <c r="C2143" s="5" t="s">
        <v>13291</v>
      </c>
      <c r="D2143" s="5" t="s">
        <v>3353</v>
      </c>
      <c r="E2143" s="9" t="s">
        <v>11058</v>
      </c>
      <c r="F2143" s="111">
        <v>0</v>
      </c>
      <c r="G2143" s="111">
        <v>0</v>
      </c>
      <c r="H2143" s="109">
        <f t="shared" si="205"/>
        <v>0</v>
      </c>
      <c r="I2143" s="22">
        <v>1</v>
      </c>
      <c r="J2143" s="25">
        <v>0</v>
      </c>
      <c r="K2143" s="95">
        <v>1</v>
      </c>
      <c r="L2143" s="12">
        <v>0</v>
      </c>
      <c r="M2143" s="12">
        <v>0</v>
      </c>
      <c r="N2143" s="27">
        <f t="shared" si="208"/>
        <v>1</v>
      </c>
      <c r="O2143" s="29">
        <v>1</v>
      </c>
      <c r="P2143" s="125">
        <v>0</v>
      </c>
      <c r="Q2143" s="125">
        <v>0</v>
      </c>
      <c r="R2143" s="31">
        <f t="shared" si="209"/>
        <v>0</v>
      </c>
      <c r="S2143" s="14">
        <v>2137</v>
      </c>
      <c r="T2143" s="15">
        <v>7.032</v>
      </c>
      <c r="U2143" s="15">
        <v>303.89647326507395</v>
      </c>
      <c r="V2143" s="33">
        <f t="shared" si="210"/>
        <v>0</v>
      </c>
      <c r="W2143" s="34">
        <v>0</v>
      </c>
      <c r="X2143" s="19">
        <v>0</v>
      </c>
      <c r="Y2143" s="36">
        <v>0</v>
      </c>
      <c r="Z2143" s="41">
        <v>0</v>
      </c>
      <c r="AA2143" s="5">
        <f t="shared" si="206"/>
        <v>3</v>
      </c>
      <c r="AB2143" s="5">
        <f t="shared" si="207"/>
        <v>1</v>
      </c>
    </row>
    <row r="2144" spans="1:28" customFormat="1" ht="15" customHeight="1">
      <c r="A2144" s="6">
        <v>98026</v>
      </c>
      <c r="B2144" s="5" t="s">
        <v>3866</v>
      </c>
      <c r="C2144" s="5" t="s">
        <v>13292</v>
      </c>
      <c r="D2144" s="5" t="s">
        <v>3867</v>
      </c>
      <c r="E2144" s="9" t="s">
        <v>11058</v>
      </c>
      <c r="F2144" s="111">
        <v>0</v>
      </c>
      <c r="G2144" s="111">
        <v>0</v>
      </c>
      <c r="H2144" s="109">
        <f t="shared" si="205"/>
        <v>0</v>
      </c>
      <c r="I2144" s="22">
        <v>0</v>
      </c>
      <c r="J2144" s="25">
        <v>0</v>
      </c>
      <c r="K2144" s="95">
        <v>1</v>
      </c>
      <c r="L2144" s="12">
        <v>0</v>
      </c>
      <c r="M2144" s="12">
        <v>0</v>
      </c>
      <c r="N2144" s="27">
        <f t="shared" si="208"/>
        <v>1</v>
      </c>
      <c r="O2144" s="29">
        <v>1</v>
      </c>
      <c r="P2144" s="125">
        <v>0</v>
      </c>
      <c r="Q2144" s="125">
        <v>0</v>
      </c>
      <c r="R2144" s="31">
        <f t="shared" si="209"/>
        <v>0</v>
      </c>
      <c r="S2144" s="14">
        <v>2288</v>
      </c>
      <c r="T2144" s="15">
        <v>7.3973000000000004</v>
      </c>
      <c r="U2144" s="15">
        <v>309.30204263717843</v>
      </c>
      <c r="V2144" s="33">
        <f t="shared" si="210"/>
        <v>0</v>
      </c>
      <c r="W2144" s="34">
        <v>0</v>
      </c>
      <c r="X2144" s="19">
        <v>0</v>
      </c>
      <c r="Y2144" s="36">
        <v>0</v>
      </c>
      <c r="Z2144" s="41">
        <v>0</v>
      </c>
      <c r="AA2144" s="5">
        <f t="shared" si="206"/>
        <v>2</v>
      </c>
      <c r="AB2144" s="5">
        <f t="shared" si="207"/>
        <v>1</v>
      </c>
    </row>
    <row r="2145" spans="1:28" customFormat="1" ht="15" customHeight="1">
      <c r="A2145" s="6">
        <v>98027</v>
      </c>
      <c r="B2145" s="5" t="s">
        <v>4114</v>
      </c>
      <c r="C2145" s="5" t="s">
        <v>13293</v>
      </c>
      <c r="D2145" s="5" t="s">
        <v>4115</v>
      </c>
      <c r="E2145" s="9" t="s">
        <v>11058</v>
      </c>
      <c r="F2145" s="111">
        <v>1</v>
      </c>
      <c r="G2145" s="111">
        <v>0</v>
      </c>
      <c r="H2145" s="109">
        <f t="shared" si="205"/>
        <v>1</v>
      </c>
      <c r="I2145" s="22">
        <v>0</v>
      </c>
      <c r="J2145" s="25">
        <v>0</v>
      </c>
      <c r="K2145" s="95">
        <v>0</v>
      </c>
      <c r="L2145" s="12">
        <v>0</v>
      </c>
      <c r="M2145" s="12">
        <v>1</v>
      </c>
      <c r="N2145" s="27">
        <f t="shared" si="208"/>
        <v>1</v>
      </c>
      <c r="O2145" s="29">
        <v>1</v>
      </c>
      <c r="P2145" s="125">
        <v>0</v>
      </c>
      <c r="Q2145" s="125">
        <v>0</v>
      </c>
      <c r="R2145" s="31">
        <f t="shared" si="209"/>
        <v>0</v>
      </c>
      <c r="S2145" s="14">
        <v>1208</v>
      </c>
      <c r="T2145" s="15">
        <v>6.0110000000000001</v>
      </c>
      <c r="U2145" s="15">
        <v>200.96489768757277</v>
      </c>
      <c r="V2145" s="33">
        <f t="shared" si="210"/>
        <v>0</v>
      </c>
      <c r="W2145" s="34">
        <v>0</v>
      </c>
      <c r="X2145" s="19">
        <v>0</v>
      </c>
      <c r="Y2145" s="36">
        <v>0</v>
      </c>
      <c r="Z2145" s="41">
        <v>0</v>
      </c>
      <c r="AA2145" s="5">
        <f t="shared" si="206"/>
        <v>3</v>
      </c>
      <c r="AB2145" s="5">
        <f t="shared" si="207"/>
        <v>1</v>
      </c>
    </row>
    <row r="2146" spans="1:28" customFormat="1" ht="15" customHeight="1">
      <c r="A2146" s="6">
        <v>98028</v>
      </c>
      <c r="B2146" s="5" t="s">
        <v>4396</v>
      </c>
      <c r="C2146" s="5" t="s">
        <v>13294</v>
      </c>
      <c r="D2146" s="5" t="s">
        <v>4397</v>
      </c>
      <c r="E2146" s="9" t="s">
        <v>11058</v>
      </c>
      <c r="F2146" s="111">
        <v>1</v>
      </c>
      <c r="G2146" s="111">
        <v>0</v>
      </c>
      <c r="H2146" s="109">
        <f t="shared" si="205"/>
        <v>1</v>
      </c>
      <c r="I2146" s="22">
        <v>0</v>
      </c>
      <c r="J2146" s="25">
        <v>0</v>
      </c>
      <c r="K2146" s="95">
        <v>1</v>
      </c>
      <c r="L2146" s="12">
        <v>0</v>
      </c>
      <c r="M2146" s="12">
        <v>1</v>
      </c>
      <c r="N2146" s="27">
        <f t="shared" si="208"/>
        <v>1</v>
      </c>
      <c r="O2146" s="29">
        <v>1</v>
      </c>
      <c r="P2146" s="125">
        <v>0</v>
      </c>
      <c r="Q2146" s="125">
        <v>0</v>
      </c>
      <c r="R2146" s="31">
        <f t="shared" si="209"/>
        <v>0</v>
      </c>
      <c r="S2146" s="14">
        <v>2604</v>
      </c>
      <c r="T2146" s="15">
        <v>10.9214</v>
      </c>
      <c r="U2146" s="15">
        <v>238.43097038841174</v>
      </c>
      <c r="V2146" s="33">
        <f t="shared" si="210"/>
        <v>0</v>
      </c>
      <c r="W2146" s="34">
        <v>0</v>
      </c>
      <c r="X2146" s="19">
        <v>0</v>
      </c>
      <c r="Y2146" s="36">
        <v>0</v>
      </c>
      <c r="Z2146" s="41">
        <v>0</v>
      </c>
      <c r="AA2146" s="5">
        <f t="shared" si="206"/>
        <v>3</v>
      </c>
      <c r="AB2146" s="5">
        <f t="shared" si="207"/>
        <v>1</v>
      </c>
    </row>
    <row r="2147" spans="1:28" customFormat="1" ht="15" customHeight="1">
      <c r="A2147" s="6">
        <v>98029</v>
      </c>
      <c r="B2147" s="5" t="s">
        <v>4516</v>
      </c>
      <c r="C2147" s="5" t="s">
        <v>13295</v>
      </c>
      <c r="D2147" s="5" t="s">
        <v>4517</v>
      </c>
      <c r="E2147" s="9" t="s">
        <v>11058</v>
      </c>
      <c r="F2147" s="111">
        <v>1</v>
      </c>
      <c r="G2147" s="111">
        <v>0</v>
      </c>
      <c r="H2147" s="109">
        <f t="shared" si="205"/>
        <v>1</v>
      </c>
      <c r="I2147" s="22">
        <v>0</v>
      </c>
      <c r="J2147" s="25">
        <v>0</v>
      </c>
      <c r="K2147" s="95">
        <v>1</v>
      </c>
      <c r="L2147" s="12">
        <v>0</v>
      </c>
      <c r="M2147" s="12">
        <v>1</v>
      </c>
      <c r="N2147" s="27">
        <f t="shared" si="208"/>
        <v>1</v>
      </c>
      <c r="O2147" s="29">
        <v>0</v>
      </c>
      <c r="P2147" s="125">
        <v>0</v>
      </c>
      <c r="Q2147" s="125">
        <v>0</v>
      </c>
      <c r="R2147" s="31">
        <f t="shared" si="209"/>
        <v>0</v>
      </c>
      <c r="S2147" s="14">
        <v>2687</v>
      </c>
      <c r="T2147" s="15">
        <v>10.4376</v>
      </c>
      <c r="U2147" s="15">
        <v>257.43465930865335</v>
      </c>
      <c r="V2147" s="33">
        <f t="shared" si="210"/>
        <v>0</v>
      </c>
      <c r="W2147" s="34">
        <v>0</v>
      </c>
      <c r="X2147" s="19">
        <v>0</v>
      </c>
      <c r="Y2147" s="36">
        <v>0</v>
      </c>
      <c r="Z2147" s="41">
        <v>0</v>
      </c>
      <c r="AA2147" s="5">
        <f t="shared" si="206"/>
        <v>2</v>
      </c>
      <c r="AB2147" s="5">
        <f t="shared" si="207"/>
        <v>1</v>
      </c>
    </row>
    <row r="2148" spans="1:28" customFormat="1" ht="15" customHeight="1">
      <c r="A2148" s="6">
        <v>98030</v>
      </c>
      <c r="B2148" s="5" t="s">
        <v>4891</v>
      </c>
      <c r="C2148" s="5" t="s">
        <v>13296</v>
      </c>
      <c r="D2148" s="5" t="s">
        <v>4892</v>
      </c>
      <c r="E2148" s="9" t="s">
        <v>11058</v>
      </c>
      <c r="F2148" s="111">
        <v>1</v>
      </c>
      <c r="G2148" s="111">
        <v>0</v>
      </c>
      <c r="H2148" s="109">
        <f t="shared" si="205"/>
        <v>1</v>
      </c>
      <c r="I2148" s="22">
        <v>1</v>
      </c>
      <c r="J2148" s="25">
        <v>0</v>
      </c>
      <c r="K2148" s="95">
        <v>1</v>
      </c>
      <c r="L2148" s="12">
        <v>0</v>
      </c>
      <c r="M2148" s="12">
        <v>1</v>
      </c>
      <c r="N2148" s="27">
        <f t="shared" si="208"/>
        <v>1</v>
      </c>
      <c r="O2148" s="29">
        <v>1</v>
      </c>
      <c r="P2148" s="125">
        <v>0</v>
      </c>
      <c r="Q2148" s="125">
        <v>0</v>
      </c>
      <c r="R2148" s="31">
        <f t="shared" si="209"/>
        <v>0</v>
      </c>
      <c r="S2148" s="14">
        <v>2602</v>
      </c>
      <c r="T2148" s="15">
        <v>12.371300000000002</v>
      </c>
      <c r="U2148" s="15">
        <v>210.32551146605448</v>
      </c>
      <c r="V2148" s="33">
        <f t="shared" si="210"/>
        <v>0</v>
      </c>
      <c r="W2148" s="34">
        <v>0</v>
      </c>
      <c r="X2148" s="19">
        <v>0</v>
      </c>
      <c r="Y2148" s="36">
        <v>0</v>
      </c>
      <c r="Z2148" s="41">
        <v>0</v>
      </c>
      <c r="AA2148" s="5">
        <f t="shared" si="206"/>
        <v>4</v>
      </c>
      <c r="AB2148" s="5">
        <f t="shared" si="207"/>
        <v>1</v>
      </c>
    </row>
    <row r="2149" spans="1:28" customFormat="1" ht="15" customHeight="1">
      <c r="A2149" s="6">
        <v>98033</v>
      </c>
      <c r="B2149" s="5" t="s">
        <v>5041</v>
      </c>
      <c r="C2149" s="5" t="s">
        <v>13297</v>
      </c>
      <c r="D2149" s="5" t="s">
        <v>5042</v>
      </c>
      <c r="E2149" s="9" t="s">
        <v>11058</v>
      </c>
      <c r="F2149" s="111">
        <v>1</v>
      </c>
      <c r="G2149" s="111">
        <v>0</v>
      </c>
      <c r="H2149" s="109">
        <f t="shared" si="205"/>
        <v>1</v>
      </c>
      <c r="I2149" s="22">
        <v>1</v>
      </c>
      <c r="J2149" s="25">
        <v>1</v>
      </c>
      <c r="K2149" s="95">
        <v>1</v>
      </c>
      <c r="L2149" s="12">
        <v>0</v>
      </c>
      <c r="M2149" s="12">
        <v>1</v>
      </c>
      <c r="N2149" s="27">
        <f t="shared" si="208"/>
        <v>1</v>
      </c>
      <c r="O2149" s="29">
        <v>1</v>
      </c>
      <c r="P2149" s="125">
        <v>0</v>
      </c>
      <c r="Q2149" s="125">
        <v>0</v>
      </c>
      <c r="R2149" s="31">
        <f t="shared" si="209"/>
        <v>0</v>
      </c>
      <c r="S2149" s="14">
        <v>60</v>
      </c>
      <c r="T2149" s="15">
        <v>5.7451999999999996</v>
      </c>
      <c r="U2149" s="15">
        <v>10.443500661421709</v>
      </c>
      <c r="V2149" s="33">
        <f t="shared" si="210"/>
        <v>1</v>
      </c>
      <c r="W2149" s="34">
        <v>0</v>
      </c>
      <c r="X2149" s="19">
        <v>0</v>
      </c>
      <c r="Y2149" s="36">
        <v>0</v>
      </c>
      <c r="Z2149" s="41">
        <v>0</v>
      </c>
      <c r="AA2149" s="5">
        <f t="shared" si="206"/>
        <v>6</v>
      </c>
      <c r="AB2149" s="5">
        <f t="shared" si="207"/>
        <v>1</v>
      </c>
    </row>
    <row r="2150" spans="1:28" customFormat="1" ht="15" customHeight="1">
      <c r="A2150" s="6">
        <v>98034</v>
      </c>
      <c r="B2150" s="5" t="s">
        <v>5121</v>
      </c>
      <c r="C2150" s="5" t="s">
        <v>13298</v>
      </c>
      <c r="D2150" s="5" t="s">
        <v>5122</v>
      </c>
      <c r="E2150" s="9" t="s">
        <v>11058</v>
      </c>
      <c r="F2150" s="111">
        <v>0</v>
      </c>
      <c r="G2150" s="111">
        <v>0</v>
      </c>
      <c r="H2150" s="109">
        <f t="shared" si="205"/>
        <v>0</v>
      </c>
      <c r="I2150" s="22">
        <v>0</v>
      </c>
      <c r="J2150" s="25">
        <v>0</v>
      </c>
      <c r="K2150" s="95">
        <v>1</v>
      </c>
      <c r="L2150" s="12">
        <v>0</v>
      </c>
      <c r="M2150" s="12">
        <v>1</v>
      </c>
      <c r="N2150" s="27">
        <f t="shared" si="208"/>
        <v>1</v>
      </c>
      <c r="O2150" s="29">
        <v>1</v>
      </c>
      <c r="P2150" s="125">
        <v>0</v>
      </c>
      <c r="Q2150" s="125">
        <v>0</v>
      </c>
      <c r="R2150" s="31">
        <f t="shared" si="209"/>
        <v>0</v>
      </c>
      <c r="S2150" s="14">
        <v>1397</v>
      </c>
      <c r="T2150" s="15">
        <v>11.247400000000001</v>
      </c>
      <c r="U2150" s="15">
        <v>124.20648327613492</v>
      </c>
      <c r="V2150" s="33">
        <f t="shared" si="210"/>
        <v>0</v>
      </c>
      <c r="W2150" s="34">
        <v>0</v>
      </c>
      <c r="X2150" s="19">
        <v>0</v>
      </c>
      <c r="Y2150" s="36">
        <v>0</v>
      </c>
      <c r="Z2150" s="41">
        <v>0</v>
      </c>
      <c r="AA2150" s="5">
        <f t="shared" si="206"/>
        <v>2</v>
      </c>
      <c r="AB2150" s="5">
        <f t="shared" si="207"/>
        <v>1</v>
      </c>
    </row>
    <row r="2151" spans="1:28" customFormat="1" ht="15" customHeight="1">
      <c r="A2151" s="6">
        <v>98035</v>
      </c>
      <c r="B2151" s="5" t="s">
        <v>5137</v>
      </c>
      <c r="C2151" s="5" t="s">
        <v>13299</v>
      </c>
      <c r="D2151" s="5" t="s">
        <v>5138</v>
      </c>
      <c r="E2151" s="9" t="s">
        <v>11058</v>
      </c>
      <c r="F2151" s="111">
        <v>1</v>
      </c>
      <c r="G2151" s="111">
        <v>0</v>
      </c>
      <c r="H2151" s="109">
        <f t="shared" si="205"/>
        <v>1</v>
      </c>
      <c r="I2151" s="22">
        <v>0</v>
      </c>
      <c r="J2151" s="25">
        <v>0</v>
      </c>
      <c r="K2151" s="95">
        <v>1</v>
      </c>
      <c r="L2151" s="12">
        <v>0</v>
      </c>
      <c r="M2151" s="12">
        <v>1</v>
      </c>
      <c r="N2151" s="27">
        <f t="shared" si="208"/>
        <v>1</v>
      </c>
      <c r="O2151" s="29">
        <v>1</v>
      </c>
      <c r="P2151" s="125">
        <v>0</v>
      </c>
      <c r="Q2151" s="125">
        <v>0</v>
      </c>
      <c r="R2151" s="31">
        <f t="shared" si="209"/>
        <v>0</v>
      </c>
      <c r="S2151" s="14">
        <v>3249</v>
      </c>
      <c r="T2151" s="15">
        <v>19.8337</v>
      </c>
      <c r="U2151" s="15">
        <v>163.8120975914731</v>
      </c>
      <c r="V2151" s="33">
        <f t="shared" si="210"/>
        <v>0</v>
      </c>
      <c r="W2151" s="34">
        <v>0</v>
      </c>
      <c r="X2151" s="19">
        <v>0</v>
      </c>
      <c r="Y2151" s="36">
        <v>0</v>
      </c>
      <c r="Z2151" s="41">
        <v>0</v>
      </c>
      <c r="AA2151" s="5">
        <f t="shared" si="206"/>
        <v>3</v>
      </c>
      <c r="AB2151" s="5">
        <f t="shared" si="207"/>
        <v>1</v>
      </c>
    </row>
    <row r="2152" spans="1:28" customFormat="1" ht="15" customHeight="1">
      <c r="A2152" s="6">
        <v>98036</v>
      </c>
      <c r="B2152" s="5" t="s">
        <v>5285</v>
      </c>
      <c r="C2152" s="5" t="s">
        <v>13300</v>
      </c>
      <c r="D2152" s="5" t="s">
        <v>5286</v>
      </c>
      <c r="E2152" s="9" t="s">
        <v>11058</v>
      </c>
      <c r="F2152" s="111">
        <v>0</v>
      </c>
      <c r="G2152" s="111">
        <v>0</v>
      </c>
      <c r="H2152" s="109">
        <f t="shared" si="205"/>
        <v>0</v>
      </c>
      <c r="I2152" s="22">
        <v>0</v>
      </c>
      <c r="J2152" s="25">
        <v>0</v>
      </c>
      <c r="K2152" s="95">
        <v>1</v>
      </c>
      <c r="L2152" s="12">
        <v>0</v>
      </c>
      <c r="M2152" s="12">
        <v>0</v>
      </c>
      <c r="N2152" s="27">
        <f t="shared" si="208"/>
        <v>1</v>
      </c>
      <c r="O2152" s="29">
        <v>1</v>
      </c>
      <c r="P2152" s="125">
        <v>0</v>
      </c>
      <c r="Q2152" s="125">
        <v>0</v>
      </c>
      <c r="R2152" s="31">
        <f t="shared" si="209"/>
        <v>0</v>
      </c>
      <c r="S2152" s="14">
        <v>1568</v>
      </c>
      <c r="T2152" s="15">
        <v>4.2024999999999997</v>
      </c>
      <c r="U2152" s="15">
        <v>373.11124330755507</v>
      </c>
      <c r="V2152" s="33">
        <f t="shared" si="210"/>
        <v>0</v>
      </c>
      <c r="W2152" s="34">
        <v>0</v>
      </c>
      <c r="X2152" s="19">
        <v>0</v>
      </c>
      <c r="Y2152" s="36">
        <v>0</v>
      </c>
      <c r="Z2152" s="41">
        <v>0</v>
      </c>
      <c r="AA2152" s="5">
        <f t="shared" si="206"/>
        <v>2</v>
      </c>
      <c r="AB2152" s="5">
        <f t="shared" si="207"/>
        <v>1</v>
      </c>
    </row>
    <row r="2153" spans="1:28" customFormat="1" ht="15" customHeight="1">
      <c r="A2153" s="6">
        <v>98037</v>
      </c>
      <c r="B2153" s="5" t="s">
        <v>5325</v>
      </c>
      <c r="C2153" s="5" t="s">
        <v>13301</v>
      </c>
      <c r="D2153" s="5" t="s">
        <v>5326</v>
      </c>
      <c r="E2153" s="9" t="s">
        <v>11058</v>
      </c>
      <c r="F2153" s="111">
        <v>0</v>
      </c>
      <c r="G2153" s="111">
        <v>0</v>
      </c>
      <c r="H2153" s="109">
        <f t="shared" si="205"/>
        <v>0</v>
      </c>
      <c r="I2153" s="22">
        <v>0</v>
      </c>
      <c r="J2153" s="25">
        <v>0</v>
      </c>
      <c r="K2153" s="95">
        <v>1</v>
      </c>
      <c r="L2153" s="12">
        <v>0</v>
      </c>
      <c r="M2153" s="12">
        <v>1</v>
      </c>
      <c r="N2153" s="27">
        <f t="shared" si="208"/>
        <v>1</v>
      </c>
      <c r="O2153" s="29">
        <v>1</v>
      </c>
      <c r="P2153" s="125">
        <v>0</v>
      </c>
      <c r="Q2153" s="125">
        <v>0</v>
      </c>
      <c r="R2153" s="31">
        <f t="shared" si="209"/>
        <v>0</v>
      </c>
      <c r="S2153" s="14">
        <v>4192</v>
      </c>
      <c r="T2153" s="15">
        <v>8.476799999999999</v>
      </c>
      <c r="U2153" s="15">
        <v>494.52623631559084</v>
      </c>
      <c r="V2153" s="33">
        <f t="shared" si="210"/>
        <v>0</v>
      </c>
      <c r="W2153" s="34">
        <v>0</v>
      </c>
      <c r="X2153" s="19">
        <v>0</v>
      </c>
      <c r="Y2153" s="36">
        <v>0</v>
      </c>
      <c r="Z2153" s="41">
        <v>0</v>
      </c>
      <c r="AA2153" s="5">
        <f t="shared" si="206"/>
        <v>2</v>
      </c>
      <c r="AB2153" s="5">
        <f t="shared" si="207"/>
        <v>1</v>
      </c>
    </row>
    <row r="2154" spans="1:28" customFormat="1" ht="15" customHeight="1">
      <c r="A2154" s="6">
        <v>98038</v>
      </c>
      <c r="B2154" s="5" t="s">
        <v>5387</v>
      </c>
      <c r="C2154" s="5" t="s">
        <v>13302</v>
      </c>
      <c r="D2154" s="5" t="s">
        <v>5388</v>
      </c>
      <c r="E2154" s="9" t="s">
        <v>11058</v>
      </c>
      <c r="F2154" s="111">
        <v>1</v>
      </c>
      <c r="G2154" s="111">
        <v>0</v>
      </c>
      <c r="H2154" s="109">
        <f t="shared" si="205"/>
        <v>1</v>
      </c>
      <c r="I2154" s="22">
        <v>1</v>
      </c>
      <c r="J2154" s="25">
        <v>0</v>
      </c>
      <c r="K2154" s="95">
        <v>1</v>
      </c>
      <c r="L2154" s="12">
        <v>0</v>
      </c>
      <c r="M2154" s="12">
        <v>1</v>
      </c>
      <c r="N2154" s="27">
        <f t="shared" si="208"/>
        <v>1</v>
      </c>
      <c r="O2154" s="29">
        <v>1</v>
      </c>
      <c r="P2154" s="125">
        <v>0</v>
      </c>
      <c r="Q2154" s="125">
        <v>0</v>
      </c>
      <c r="R2154" s="31">
        <f t="shared" si="209"/>
        <v>0</v>
      </c>
      <c r="S2154" s="14">
        <v>466</v>
      </c>
      <c r="T2154" s="15">
        <v>7.3857000000000008</v>
      </c>
      <c r="U2154" s="15">
        <v>63.094899603287423</v>
      </c>
      <c r="V2154" s="33">
        <f t="shared" si="210"/>
        <v>1</v>
      </c>
      <c r="W2154" s="34">
        <v>0</v>
      </c>
      <c r="X2154" s="19">
        <v>0</v>
      </c>
      <c r="Y2154" s="36">
        <v>0</v>
      </c>
      <c r="Z2154" s="41">
        <v>0</v>
      </c>
      <c r="AA2154" s="5">
        <f t="shared" si="206"/>
        <v>5</v>
      </c>
      <c r="AB2154" s="5">
        <f t="shared" si="207"/>
        <v>1</v>
      </c>
    </row>
    <row r="2155" spans="1:28" customFormat="1" ht="15" customHeight="1">
      <c r="A2155" s="6">
        <v>98039</v>
      </c>
      <c r="B2155" s="5" t="s">
        <v>5431</v>
      </c>
      <c r="C2155" s="5" t="s">
        <v>13303</v>
      </c>
      <c r="D2155" s="5" t="s">
        <v>5432</v>
      </c>
      <c r="E2155" s="9" t="s">
        <v>11058</v>
      </c>
      <c r="F2155" s="111">
        <v>1</v>
      </c>
      <c r="G2155" s="111">
        <v>0</v>
      </c>
      <c r="H2155" s="109">
        <f t="shared" si="205"/>
        <v>1</v>
      </c>
      <c r="I2155" s="22">
        <v>0</v>
      </c>
      <c r="J2155" s="25">
        <v>0</v>
      </c>
      <c r="K2155" s="95">
        <v>0</v>
      </c>
      <c r="L2155" s="12">
        <v>0</v>
      </c>
      <c r="M2155" s="12">
        <v>1</v>
      </c>
      <c r="N2155" s="27">
        <f t="shared" si="208"/>
        <v>1</v>
      </c>
      <c r="O2155" s="29">
        <v>1</v>
      </c>
      <c r="P2155" s="125">
        <v>0</v>
      </c>
      <c r="Q2155" s="125">
        <v>0</v>
      </c>
      <c r="R2155" s="31">
        <f t="shared" si="209"/>
        <v>0</v>
      </c>
      <c r="S2155" s="14">
        <v>1772</v>
      </c>
      <c r="T2155" s="15">
        <v>10.7303</v>
      </c>
      <c r="U2155" s="15">
        <v>165.13983765598354</v>
      </c>
      <c r="V2155" s="33">
        <f t="shared" si="210"/>
        <v>0</v>
      </c>
      <c r="W2155" s="34">
        <v>1</v>
      </c>
      <c r="X2155" s="19">
        <v>0</v>
      </c>
      <c r="Y2155" s="36">
        <v>0</v>
      </c>
      <c r="Z2155" s="41">
        <v>0</v>
      </c>
      <c r="AA2155" s="5">
        <f t="shared" si="206"/>
        <v>4</v>
      </c>
      <c r="AB2155" s="5">
        <f t="shared" si="207"/>
        <v>1</v>
      </c>
    </row>
    <row r="2156" spans="1:28" customFormat="1" ht="15" customHeight="1">
      <c r="A2156" s="6">
        <v>98040</v>
      </c>
      <c r="B2156" s="5" t="s">
        <v>5735</v>
      </c>
      <c r="C2156" s="5" t="s">
        <v>13304</v>
      </c>
      <c r="D2156" s="5" t="s">
        <v>5736</v>
      </c>
      <c r="E2156" s="9" t="s">
        <v>11058</v>
      </c>
      <c r="F2156" s="111">
        <v>1</v>
      </c>
      <c r="G2156" s="111">
        <v>0</v>
      </c>
      <c r="H2156" s="109">
        <f t="shared" si="205"/>
        <v>1</v>
      </c>
      <c r="I2156" s="22">
        <v>0</v>
      </c>
      <c r="J2156" s="25">
        <v>0</v>
      </c>
      <c r="K2156" s="95">
        <v>1</v>
      </c>
      <c r="L2156" s="12">
        <v>0</v>
      </c>
      <c r="M2156" s="12">
        <v>0</v>
      </c>
      <c r="N2156" s="27">
        <f t="shared" si="208"/>
        <v>1</v>
      </c>
      <c r="O2156" s="29">
        <v>1</v>
      </c>
      <c r="P2156" s="125">
        <v>0</v>
      </c>
      <c r="Q2156" s="125">
        <v>0</v>
      </c>
      <c r="R2156" s="31">
        <f t="shared" si="209"/>
        <v>0</v>
      </c>
      <c r="S2156" s="14">
        <v>2231</v>
      </c>
      <c r="T2156" s="15">
        <v>9.5213000000000001</v>
      </c>
      <c r="U2156" s="15">
        <v>234.31674246163863</v>
      </c>
      <c r="V2156" s="33">
        <f t="shared" si="210"/>
        <v>0</v>
      </c>
      <c r="W2156" s="34">
        <v>0</v>
      </c>
      <c r="X2156" s="19">
        <v>0</v>
      </c>
      <c r="Y2156" s="36">
        <v>0</v>
      </c>
      <c r="Z2156" s="41">
        <v>0</v>
      </c>
      <c r="AA2156" s="5">
        <f t="shared" si="206"/>
        <v>3</v>
      </c>
      <c r="AB2156" s="5">
        <f t="shared" si="207"/>
        <v>1</v>
      </c>
    </row>
    <row r="2157" spans="1:28" customFormat="1" ht="15" customHeight="1">
      <c r="A2157" s="6">
        <v>98042</v>
      </c>
      <c r="B2157" s="5" t="s">
        <v>6477</v>
      </c>
      <c r="C2157" s="5" t="s">
        <v>13305</v>
      </c>
      <c r="D2157" s="5" t="s">
        <v>6478</v>
      </c>
      <c r="E2157" s="9" t="s">
        <v>11058</v>
      </c>
      <c r="F2157" s="111">
        <v>1</v>
      </c>
      <c r="G2157" s="111">
        <v>0</v>
      </c>
      <c r="H2157" s="109">
        <f t="shared" si="205"/>
        <v>1</v>
      </c>
      <c r="I2157" s="22">
        <v>1</v>
      </c>
      <c r="J2157" s="25">
        <v>0</v>
      </c>
      <c r="K2157" s="95">
        <v>1</v>
      </c>
      <c r="L2157" s="12">
        <v>0</v>
      </c>
      <c r="M2157" s="12">
        <v>1</v>
      </c>
      <c r="N2157" s="27">
        <f t="shared" si="208"/>
        <v>1</v>
      </c>
      <c r="O2157" s="29">
        <v>1</v>
      </c>
      <c r="P2157" s="125">
        <v>0</v>
      </c>
      <c r="Q2157" s="125">
        <v>0</v>
      </c>
      <c r="R2157" s="31">
        <f t="shared" si="209"/>
        <v>0</v>
      </c>
      <c r="S2157" s="14">
        <v>2023</v>
      </c>
      <c r="T2157" s="15">
        <v>9.7833000000000006</v>
      </c>
      <c r="U2157" s="15">
        <v>206.78094303558103</v>
      </c>
      <c r="V2157" s="33">
        <f t="shared" si="210"/>
        <v>0</v>
      </c>
      <c r="W2157" s="34">
        <v>0</v>
      </c>
      <c r="X2157" s="19">
        <v>0</v>
      </c>
      <c r="Y2157" s="36">
        <v>0</v>
      </c>
      <c r="Z2157" s="41">
        <v>0</v>
      </c>
      <c r="AA2157" s="5">
        <f t="shared" si="206"/>
        <v>4</v>
      </c>
      <c r="AB2157" s="5">
        <f t="shared" si="207"/>
        <v>1</v>
      </c>
    </row>
    <row r="2158" spans="1:28" customFormat="1" ht="15" customHeight="1">
      <c r="A2158" s="6">
        <v>98043</v>
      </c>
      <c r="B2158" s="5" t="s">
        <v>6561</v>
      </c>
      <c r="C2158" s="5" t="s">
        <v>13306</v>
      </c>
      <c r="D2158" s="5" t="s">
        <v>6562</v>
      </c>
      <c r="E2158" s="9" t="s">
        <v>11058</v>
      </c>
      <c r="F2158" s="111">
        <v>0</v>
      </c>
      <c r="G2158" s="111">
        <v>0</v>
      </c>
      <c r="H2158" s="109">
        <f t="shared" si="205"/>
        <v>0</v>
      </c>
      <c r="I2158" s="22">
        <v>1</v>
      </c>
      <c r="J2158" s="25">
        <v>0</v>
      </c>
      <c r="K2158" s="95">
        <v>1</v>
      </c>
      <c r="L2158" s="12">
        <v>0</v>
      </c>
      <c r="M2158" s="12">
        <v>1</v>
      </c>
      <c r="N2158" s="27">
        <f t="shared" si="208"/>
        <v>1</v>
      </c>
      <c r="O2158" s="29">
        <v>1</v>
      </c>
      <c r="P2158" s="125">
        <v>0</v>
      </c>
      <c r="Q2158" s="125">
        <v>0</v>
      </c>
      <c r="R2158" s="31">
        <f t="shared" si="209"/>
        <v>0</v>
      </c>
      <c r="S2158" s="14">
        <v>1853</v>
      </c>
      <c r="T2158" s="15">
        <v>8.4969000000000001</v>
      </c>
      <c r="U2158" s="15">
        <v>218.07953488919489</v>
      </c>
      <c r="V2158" s="33">
        <f t="shared" si="210"/>
        <v>0</v>
      </c>
      <c r="W2158" s="34">
        <v>0</v>
      </c>
      <c r="X2158" s="19">
        <v>0</v>
      </c>
      <c r="Y2158" s="36">
        <v>0</v>
      </c>
      <c r="Z2158" s="41">
        <v>0</v>
      </c>
      <c r="AA2158" s="5">
        <f t="shared" si="206"/>
        <v>3</v>
      </c>
      <c r="AB2158" s="5">
        <f t="shared" si="207"/>
        <v>1</v>
      </c>
    </row>
    <row r="2159" spans="1:28" customFormat="1" ht="15" customHeight="1">
      <c r="A2159" s="6">
        <v>98044</v>
      </c>
      <c r="B2159" s="5" t="s">
        <v>6565</v>
      </c>
      <c r="C2159" s="5" t="s">
        <v>13307</v>
      </c>
      <c r="D2159" s="5" t="s">
        <v>6566</v>
      </c>
      <c r="E2159" s="9" t="s">
        <v>11058</v>
      </c>
      <c r="F2159" s="111">
        <v>0</v>
      </c>
      <c r="G2159" s="111">
        <v>0</v>
      </c>
      <c r="H2159" s="109">
        <f t="shared" si="205"/>
        <v>0</v>
      </c>
      <c r="I2159" s="22">
        <v>0</v>
      </c>
      <c r="J2159" s="25">
        <v>0</v>
      </c>
      <c r="K2159" s="95">
        <v>1</v>
      </c>
      <c r="L2159" s="12">
        <v>0</v>
      </c>
      <c r="M2159" s="12">
        <v>1</v>
      </c>
      <c r="N2159" s="27">
        <f t="shared" si="208"/>
        <v>1</v>
      </c>
      <c r="O2159" s="29">
        <v>1</v>
      </c>
      <c r="P2159" s="125">
        <v>0</v>
      </c>
      <c r="Q2159" s="125">
        <v>0</v>
      </c>
      <c r="R2159" s="31">
        <f t="shared" si="209"/>
        <v>0</v>
      </c>
      <c r="S2159" s="14">
        <v>1412</v>
      </c>
      <c r="T2159" s="15">
        <v>11.5252</v>
      </c>
      <c r="U2159" s="15">
        <v>122.51414292159789</v>
      </c>
      <c r="V2159" s="33">
        <f t="shared" si="210"/>
        <v>0</v>
      </c>
      <c r="W2159" s="34">
        <v>0</v>
      </c>
      <c r="X2159" s="19">
        <v>0</v>
      </c>
      <c r="Y2159" s="36">
        <v>0</v>
      </c>
      <c r="Z2159" s="41">
        <v>0</v>
      </c>
      <c r="AA2159" s="5">
        <f t="shared" si="206"/>
        <v>2</v>
      </c>
      <c r="AB2159" s="5">
        <f t="shared" si="207"/>
        <v>1</v>
      </c>
    </row>
    <row r="2160" spans="1:28" customFormat="1" ht="15" customHeight="1">
      <c r="A2160" s="6">
        <v>98045</v>
      </c>
      <c r="B2160" s="5" t="s">
        <v>7110</v>
      </c>
      <c r="C2160" s="5" t="s">
        <v>13308</v>
      </c>
      <c r="D2160" s="5" t="s">
        <v>7111</v>
      </c>
      <c r="E2160" s="9" t="s">
        <v>11058</v>
      </c>
      <c r="F2160" s="111">
        <v>0</v>
      </c>
      <c r="G2160" s="111">
        <v>0</v>
      </c>
      <c r="H2160" s="109">
        <f t="shared" si="205"/>
        <v>0</v>
      </c>
      <c r="I2160" s="22">
        <v>0</v>
      </c>
      <c r="J2160" s="25">
        <v>0</v>
      </c>
      <c r="K2160" s="95">
        <v>0</v>
      </c>
      <c r="L2160" s="12">
        <v>0</v>
      </c>
      <c r="M2160" s="12">
        <v>1</v>
      </c>
      <c r="N2160" s="27">
        <f t="shared" si="208"/>
        <v>1</v>
      </c>
      <c r="O2160" s="29">
        <v>0</v>
      </c>
      <c r="P2160" s="125">
        <v>0</v>
      </c>
      <c r="Q2160" s="125">
        <v>0</v>
      </c>
      <c r="R2160" s="31">
        <f t="shared" si="209"/>
        <v>0</v>
      </c>
      <c r="S2160" s="14">
        <v>1604</v>
      </c>
      <c r="T2160" s="15">
        <v>12.2654</v>
      </c>
      <c r="U2160" s="15">
        <v>130.77437344073573</v>
      </c>
      <c r="V2160" s="33">
        <f t="shared" si="210"/>
        <v>0</v>
      </c>
      <c r="W2160" s="34">
        <v>0</v>
      </c>
      <c r="X2160" s="19">
        <v>0</v>
      </c>
      <c r="Y2160" s="36">
        <v>0</v>
      </c>
      <c r="Z2160" s="41">
        <v>0</v>
      </c>
      <c r="AA2160" s="5">
        <f t="shared" si="206"/>
        <v>1</v>
      </c>
      <c r="AB2160" s="5">
        <f t="shared" si="207"/>
        <v>1</v>
      </c>
    </row>
    <row r="2161" spans="1:28" customFormat="1" ht="15" customHeight="1">
      <c r="A2161" s="6">
        <v>98046</v>
      </c>
      <c r="B2161" s="5" t="s">
        <v>8272</v>
      </c>
      <c r="C2161" s="5" t="s">
        <v>13309</v>
      </c>
      <c r="D2161" s="5" t="s">
        <v>8273</v>
      </c>
      <c r="E2161" s="9" t="s">
        <v>11058</v>
      </c>
      <c r="F2161" s="111">
        <v>1</v>
      </c>
      <c r="G2161" s="111">
        <v>0</v>
      </c>
      <c r="H2161" s="109">
        <f t="shared" si="205"/>
        <v>1</v>
      </c>
      <c r="I2161" s="22">
        <v>0</v>
      </c>
      <c r="J2161" s="25">
        <v>0</v>
      </c>
      <c r="K2161" s="95">
        <v>1</v>
      </c>
      <c r="L2161" s="12">
        <v>0</v>
      </c>
      <c r="M2161" s="12">
        <v>1</v>
      </c>
      <c r="N2161" s="27">
        <f t="shared" si="208"/>
        <v>1</v>
      </c>
      <c r="O2161" s="29">
        <v>1</v>
      </c>
      <c r="P2161" s="125">
        <v>0</v>
      </c>
      <c r="Q2161" s="125">
        <v>0</v>
      </c>
      <c r="R2161" s="31">
        <f t="shared" si="209"/>
        <v>0</v>
      </c>
      <c r="S2161" s="14">
        <v>2653</v>
      </c>
      <c r="T2161" s="15">
        <v>4.375</v>
      </c>
      <c r="U2161" s="15">
        <v>606.4</v>
      </c>
      <c r="V2161" s="33">
        <f t="shared" si="210"/>
        <v>0</v>
      </c>
      <c r="W2161" s="34">
        <v>0</v>
      </c>
      <c r="X2161" s="19">
        <v>0</v>
      </c>
      <c r="Y2161" s="36">
        <v>0</v>
      </c>
      <c r="Z2161" s="41">
        <v>0</v>
      </c>
      <c r="AA2161" s="5">
        <f t="shared" si="206"/>
        <v>3</v>
      </c>
      <c r="AB2161" s="5">
        <f t="shared" si="207"/>
        <v>1</v>
      </c>
    </row>
    <row r="2162" spans="1:28" customFormat="1" ht="15" customHeight="1">
      <c r="A2162" s="6">
        <v>98047</v>
      </c>
      <c r="B2162" s="5" t="s">
        <v>8419</v>
      </c>
      <c r="C2162" s="5" t="s">
        <v>13310</v>
      </c>
      <c r="D2162" s="5" t="s">
        <v>8420</v>
      </c>
      <c r="E2162" s="9" t="s">
        <v>11058</v>
      </c>
      <c r="F2162" s="111">
        <v>0</v>
      </c>
      <c r="G2162" s="111">
        <v>0</v>
      </c>
      <c r="H2162" s="109">
        <f t="shared" si="205"/>
        <v>0</v>
      </c>
      <c r="I2162" s="22">
        <v>0</v>
      </c>
      <c r="J2162" s="25">
        <v>0</v>
      </c>
      <c r="K2162" s="95">
        <v>1</v>
      </c>
      <c r="L2162" s="12">
        <v>0</v>
      </c>
      <c r="M2162" s="12">
        <v>0</v>
      </c>
      <c r="N2162" s="27">
        <f t="shared" si="208"/>
        <v>1</v>
      </c>
      <c r="O2162" s="29">
        <v>1</v>
      </c>
      <c r="P2162" s="125">
        <v>0</v>
      </c>
      <c r="Q2162" s="125">
        <v>0</v>
      </c>
      <c r="R2162" s="31">
        <f t="shared" si="209"/>
        <v>0</v>
      </c>
      <c r="S2162" s="14">
        <v>1804</v>
      </c>
      <c r="T2162" s="15">
        <v>8.9657999999999998</v>
      </c>
      <c r="U2162" s="15">
        <v>201.20903879185349</v>
      </c>
      <c r="V2162" s="33">
        <f t="shared" si="210"/>
        <v>0</v>
      </c>
      <c r="W2162" s="34">
        <v>0</v>
      </c>
      <c r="X2162" s="19">
        <v>0</v>
      </c>
      <c r="Y2162" s="36">
        <v>0</v>
      </c>
      <c r="Z2162" s="41">
        <v>0</v>
      </c>
      <c r="AA2162" s="5">
        <f t="shared" si="206"/>
        <v>2</v>
      </c>
      <c r="AB2162" s="5">
        <f t="shared" si="207"/>
        <v>1</v>
      </c>
    </row>
    <row r="2163" spans="1:28" customFormat="1" ht="15" customHeight="1">
      <c r="A2163" s="6">
        <v>98048</v>
      </c>
      <c r="B2163" s="5" t="s">
        <v>8577</v>
      </c>
      <c r="C2163" s="5" t="s">
        <v>13311</v>
      </c>
      <c r="D2163" s="5" t="s">
        <v>8578</v>
      </c>
      <c r="E2163" s="9" t="s">
        <v>11058</v>
      </c>
      <c r="F2163" s="111">
        <v>1</v>
      </c>
      <c r="G2163" s="111">
        <v>0</v>
      </c>
      <c r="H2163" s="109">
        <f t="shared" si="205"/>
        <v>1</v>
      </c>
      <c r="I2163" s="22">
        <v>0</v>
      </c>
      <c r="J2163" s="25">
        <v>0</v>
      </c>
      <c r="K2163" s="95">
        <v>1</v>
      </c>
      <c r="L2163" s="12">
        <v>0</v>
      </c>
      <c r="M2163" s="12">
        <v>0</v>
      </c>
      <c r="N2163" s="27">
        <f t="shared" si="208"/>
        <v>1</v>
      </c>
      <c r="O2163" s="29">
        <v>1</v>
      </c>
      <c r="P2163" s="125">
        <v>0</v>
      </c>
      <c r="Q2163" s="125">
        <v>0</v>
      </c>
      <c r="R2163" s="31">
        <f t="shared" si="209"/>
        <v>0</v>
      </c>
      <c r="S2163" s="14">
        <v>3624</v>
      </c>
      <c r="T2163" s="15">
        <v>13.148599999999998</v>
      </c>
      <c r="U2163" s="15">
        <v>275.61869704759448</v>
      </c>
      <c r="V2163" s="33">
        <f t="shared" si="210"/>
        <v>0</v>
      </c>
      <c r="W2163" s="34">
        <v>0</v>
      </c>
      <c r="X2163" s="19">
        <v>0</v>
      </c>
      <c r="Y2163" s="36">
        <v>0</v>
      </c>
      <c r="Z2163" s="41">
        <v>0</v>
      </c>
      <c r="AA2163" s="5">
        <f t="shared" si="206"/>
        <v>3</v>
      </c>
      <c r="AB2163" s="5">
        <f t="shared" si="207"/>
        <v>1</v>
      </c>
    </row>
    <row r="2164" spans="1:28" customFormat="1" ht="15" customHeight="1">
      <c r="A2164" s="6">
        <v>98049</v>
      </c>
      <c r="B2164" s="5" t="s">
        <v>8715</v>
      </c>
      <c r="C2164" s="5" t="s">
        <v>13312</v>
      </c>
      <c r="D2164" s="5" t="s">
        <v>8716</v>
      </c>
      <c r="E2164" s="9" t="s">
        <v>11058</v>
      </c>
      <c r="F2164" s="111">
        <v>1</v>
      </c>
      <c r="G2164" s="111">
        <v>0</v>
      </c>
      <c r="H2164" s="109">
        <f t="shared" si="205"/>
        <v>1</v>
      </c>
      <c r="I2164" s="22">
        <v>0</v>
      </c>
      <c r="J2164" s="25">
        <v>0</v>
      </c>
      <c r="K2164" s="95">
        <v>1</v>
      </c>
      <c r="L2164" s="12">
        <v>0</v>
      </c>
      <c r="M2164" s="12">
        <v>1</v>
      </c>
      <c r="N2164" s="27">
        <f t="shared" si="208"/>
        <v>1</v>
      </c>
      <c r="O2164" s="29">
        <v>1</v>
      </c>
      <c r="P2164" s="125">
        <v>0</v>
      </c>
      <c r="Q2164" s="125">
        <v>0</v>
      </c>
      <c r="R2164" s="31">
        <f t="shared" si="209"/>
        <v>0</v>
      </c>
      <c r="S2164" s="14">
        <v>3464</v>
      </c>
      <c r="T2164" s="15">
        <v>30.566599999999998</v>
      </c>
      <c r="U2164" s="15">
        <v>113.32631041725283</v>
      </c>
      <c r="V2164" s="33">
        <f t="shared" si="210"/>
        <v>0</v>
      </c>
      <c r="W2164" s="34">
        <v>0</v>
      </c>
      <c r="X2164" s="19">
        <v>0</v>
      </c>
      <c r="Y2164" s="36">
        <v>0</v>
      </c>
      <c r="Z2164" s="41">
        <v>0</v>
      </c>
      <c r="AA2164" s="5">
        <f t="shared" si="206"/>
        <v>3</v>
      </c>
      <c r="AB2164" s="5">
        <f t="shared" si="207"/>
        <v>1</v>
      </c>
    </row>
    <row r="2165" spans="1:28" customFormat="1" ht="15" customHeight="1">
      <c r="A2165" s="6">
        <v>98051</v>
      </c>
      <c r="B2165" s="5" t="s">
        <v>8998</v>
      </c>
      <c r="C2165" s="5" t="s">
        <v>13313</v>
      </c>
      <c r="D2165" s="5" t="s">
        <v>8999</v>
      </c>
      <c r="E2165" s="9" t="s">
        <v>11058</v>
      </c>
      <c r="F2165" s="111">
        <v>1</v>
      </c>
      <c r="G2165" s="111">
        <v>0</v>
      </c>
      <c r="H2165" s="109">
        <f t="shared" si="205"/>
        <v>1</v>
      </c>
      <c r="I2165" s="22">
        <v>0</v>
      </c>
      <c r="J2165" s="25">
        <v>0</v>
      </c>
      <c r="K2165" s="95">
        <v>1</v>
      </c>
      <c r="L2165" s="12">
        <v>0</v>
      </c>
      <c r="M2165" s="12">
        <v>1</v>
      </c>
      <c r="N2165" s="27">
        <f t="shared" si="208"/>
        <v>1</v>
      </c>
      <c r="O2165" s="29">
        <v>0</v>
      </c>
      <c r="P2165" s="125">
        <v>0</v>
      </c>
      <c r="Q2165" s="125">
        <v>0</v>
      </c>
      <c r="R2165" s="31">
        <f t="shared" si="209"/>
        <v>0</v>
      </c>
      <c r="S2165" s="14">
        <v>1902</v>
      </c>
      <c r="T2165" s="15">
        <v>10.533299999999999</v>
      </c>
      <c r="U2165" s="15">
        <v>180.57019167782178</v>
      </c>
      <c r="V2165" s="33">
        <f t="shared" si="210"/>
        <v>0</v>
      </c>
      <c r="W2165" s="34">
        <v>0</v>
      </c>
      <c r="X2165" s="19">
        <v>0</v>
      </c>
      <c r="Y2165" s="36">
        <v>0</v>
      </c>
      <c r="Z2165" s="41">
        <v>0</v>
      </c>
      <c r="AA2165" s="5">
        <f t="shared" si="206"/>
        <v>2</v>
      </c>
      <c r="AB2165" s="5">
        <f t="shared" si="207"/>
        <v>1</v>
      </c>
    </row>
    <row r="2166" spans="1:28" customFormat="1" ht="15" customHeight="1">
      <c r="A2166" s="6">
        <v>98052</v>
      </c>
      <c r="B2166" s="5" t="s">
        <v>9186</v>
      </c>
      <c r="C2166" s="5" t="s">
        <v>13314</v>
      </c>
      <c r="D2166" s="5" t="s">
        <v>9187</v>
      </c>
      <c r="E2166" s="9" t="s">
        <v>11058</v>
      </c>
      <c r="F2166" s="111">
        <v>0</v>
      </c>
      <c r="G2166" s="111">
        <v>0</v>
      </c>
      <c r="H2166" s="109">
        <f t="shared" si="205"/>
        <v>0</v>
      </c>
      <c r="I2166" s="22">
        <v>0</v>
      </c>
      <c r="J2166" s="25">
        <v>0</v>
      </c>
      <c r="K2166" s="95">
        <v>1</v>
      </c>
      <c r="L2166" s="12">
        <v>0</v>
      </c>
      <c r="M2166" s="12">
        <v>1</v>
      </c>
      <c r="N2166" s="27">
        <f t="shared" si="208"/>
        <v>1</v>
      </c>
      <c r="O2166" s="29">
        <v>1</v>
      </c>
      <c r="P2166" s="125">
        <v>0</v>
      </c>
      <c r="Q2166" s="125">
        <v>0</v>
      </c>
      <c r="R2166" s="31">
        <f t="shared" si="209"/>
        <v>0</v>
      </c>
      <c r="S2166" s="14">
        <v>1984</v>
      </c>
      <c r="T2166" s="15">
        <v>6.7460000000000004</v>
      </c>
      <c r="U2166" s="15">
        <v>294.10020753038833</v>
      </c>
      <c r="V2166" s="33">
        <f t="shared" si="210"/>
        <v>0</v>
      </c>
      <c r="W2166" s="34">
        <v>0</v>
      </c>
      <c r="X2166" s="19">
        <v>0</v>
      </c>
      <c r="Y2166" s="36">
        <v>0</v>
      </c>
      <c r="Z2166" s="41">
        <v>0</v>
      </c>
      <c r="AA2166" s="5">
        <f t="shared" si="206"/>
        <v>2</v>
      </c>
      <c r="AB2166" s="5">
        <f t="shared" si="207"/>
        <v>1</v>
      </c>
    </row>
    <row r="2167" spans="1:28" customFormat="1" ht="15" customHeight="1">
      <c r="A2167" s="6">
        <v>98053</v>
      </c>
      <c r="B2167" s="5" t="s">
        <v>9252</v>
      </c>
      <c r="C2167" s="5" t="s">
        <v>13315</v>
      </c>
      <c r="D2167" s="5" t="s">
        <v>9253</v>
      </c>
      <c r="E2167" s="9" t="s">
        <v>11058</v>
      </c>
      <c r="F2167" s="111">
        <v>1</v>
      </c>
      <c r="G2167" s="111">
        <v>0</v>
      </c>
      <c r="H2167" s="109">
        <f t="shared" si="205"/>
        <v>1</v>
      </c>
      <c r="I2167" s="22">
        <v>1</v>
      </c>
      <c r="J2167" s="25">
        <v>0</v>
      </c>
      <c r="K2167" s="95">
        <v>1</v>
      </c>
      <c r="L2167" s="12">
        <v>0</v>
      </c>
      <c r="M2167" s="12">
        <v>1</v>
      </c>
      <c r="N2167" s="27">
        <f t="shared" si="208"/>
        <v>1</v>
      </c>
      <c r="O2167" s="29">
        <v>1</v>
      </c>
      <c r="P2167" s="125">
        <v>0</v>
      </c>
      <c r="Q2167" s="125">
        <v>0</v>
      </c>
      <c r="R2167" s="31">
        <f t="shared" si="209"/>
        <v>0</v>
      </c>
      <c r="S2167" s="14">
        <v>1997</v>
      </c>
      <c r="T2167" s="15">
        <v>27.019000000000002</v>
      </c>
      <c r="U2167" s="15">
        <v>73.910951552611124</v>
      </c>
      <c r="V2167" s="33">
        <f t="shared" si="210"/>
        <v>1</v>
      </c>
      <c r="W2167" s="34">
        <v>0</v>
      </c>
      <c r="X2167" s="19">
        <v>0</v>
      </c>
      <c r="Y2167" s="36">
        <v>1</v>
      </c>
      <c r="Z2167" s="41">
        <v>0</v>
      </c>
      <c r="AA2167" s="5">
        <f t="shared" si="206"/>
        <v>6</v>
      </c>
      <c r="AB2167" s="5">
        <f t="shared" si="207"/>
        <v>1</v>
      </c>
    </row>
    <row r="2168" spans="1:28" customFormat="1" ht="15" customHeight="1">
      <c r="A2168" s="6">
        <v>98054</v>
      </c>
      <c r="B2168" s="5" t="s">
        <v>9470</v>
      </c>
      <c r="C2168" s="5" t="s">
        <v>13316</v>
      </c>
      <c r="D2168" s="5" t="s">
        <v>9471</v>
      </c>
      <c r="E2168" s="9" t="s">
        <v>11058</v>
      </c>
      <c r="F2168" s="111">
        <v>0</v>
      </c>
      <c r="G2168" s="111">
        <v>0</v>
      </c>
      <c r="H2168" s="109">
        <f t="shared" si="205"/>
        <v>0</v>
      </c>
      <c r="I2168" s="22">
        <v>0</v>
      </c>
      <c r="J2168" s="25">
        <v>0</v>
      </c>
      <c r="K2168" s="95">
        <v>1</v>
      </c>
      <c r="L2168" s="12">
        <v>0</v>
      </c>
      <c r="M2168" s="12">
        <v>1</v>
      </c>
      <c r="N2168" s="27">
        <f t="shared" si="208"/>
        <v>1</v>
      </c>
      <c r="O2168" s="29">
        <v>1</v>
      </c>
      <c r="P2168" s="125">
        <v>0</v>
      </c>
      <c r="Q2168" s="125">
        <v>0</v>
      </c>
      <c r="R2168" s="31">
        <f t="shared" si="209"/>
        <v>0</v>
      </c>
      <c r="S2168" s="14">
        <v>3661</v>
      </c>
      <c r="T2168" s="15">
        <v>20.819400000000002</v>
      </c>
      <c r="U2168" s="15">
        <v>175.84560554098579</v>
      </c>
      <c r="V2168" s="33">
        <f t="shared" si="210"/>
        <v>0</v>
      </c>
      <c r="W2168" s="34">
        <v>0</v>
      </c>
      <c r="X2168" s="19">
        <v>0</v>
      </c>
      <c r="Y2168" s="36">
        <v>1</v>
      </c>
      <c r="Z2168" s="41">
        <v>0</v>
      </c>
      <c r="AA2168" s="5">
        <f t="shared" si="206"/>
        <v>3</v>
      </c>
      <c r="AB2168" s="5">
        <f t="shared" si="207"/>
        <v>1</v>
      </c>
    </row>
    <row r="2169" spans="1:28" customFormat="1" ht="15" customHeight="1">
      <c r="A2169" s="6">
        <v>98055</v>
      </c>
      <c r="B2169" s="5" t="s">
        <v>9496</v>
      </c>
      <c r="C2169" s="5" t="s">
        <v>13317</v>
      </c>
      <c r="D2169" s="5" t="s">
        <v>9497</v>
      </c>
      <c r="E2169" s="9" t="s">
        <v>11058</v>
      </c>
      <c r="F2169" s="111">
        <v>0</v>
      </c>
      <c r="G2169" s="111">
        <v>0</v>
      </c>
      <c r="H2169" s="109">
        <f t="shared" si="205"/>
        <v>0</v>
      </c>
      <c r="I2169" s="22">
        <v>0</v>
      </c>
      <c r="J2169" s="25">
        <v>0</v>
      </c>
      <c r="K2169" s="95">
        <v>1</v>
      </c>
      <c r="L2169" s="12">
        <v>0</v>
      </c>
      <c r="M2169" s="12">
        <v>0</v>
      </c>
      <c r="N2169" s="27">
        <f t="shared" si="208"/>
        <v>1</v>
      </c>
      <c r="O2169" s="29">
        <v>1</v>
      </c>
      <c r="P2169" s="125">
        <v>0</v>
      </c>
      <c r="Q2169" s="125">
        <v>0</v>
      </c>
      <c r="R2169" s="31">
        <f t="shared" si="209"/>
        <v>0</v>
      </c>
      <c r="S2169" s="14">
        <v>3149</v>
      </c>
      <c r="T2169" s="15">
        <v>2.8206000000000002</v>
      </c>
      <c r="U2169" s="15">
        <v>1116.4291285542083</v>
      </c>
      <c r="V2169" s="33">
        <f t="shared" si="210"/>
        <v>0</v>
      </c>
      <c r="W2169" s="34">
        <v>0</v>
      </c>
      <c r="X2169" s="19">
        <v>0</v>
      </c>
      <c r="Y2169" s="36">
        <v>0</v>
      </c>
      <c r="Z2169" s="41">
        <v>0</v>
      </c>
      <c r="AA2169" s="5">
        <f t="shared" si="206"/>
        <v>2</v>
      </c>
      <c r="AB2169" s="5">
        <f t="shared" si="207"/>
        <v>1</v>
      </c>
    </row>
    <row r="2170" spans="1:28" customFormat="1" ht="15" customHeight="1">
      <c r="A2170" s="6">
        <v>98057</v>
      </c>
      <c r="B2170" s="5" t="s">
        <v>9794</v>
      </c>
      <c r="C2170" s="5" t="s">
        <v>13318</v>
      </c>
      <c r="D2170" s="5" t="s">
        <v>9795</v>
      </c>
      <c r="E2170" s="9" t="s">
        <v>11058</v>
      </c>
      <c r="F2170" s="111">
        <v>0</v>
      </c>
      <c r="G2170" s="111">
        <v>0</v>
      </c>
      <c r="H2170" s="109">
        <f t="shared" si="205"/>
        <v>0</v>
      </c>
      <c r="I2170" s="22">
        <v>0</v>
      </c>
      <c r="J2170" s="25">
        <v>0</v>
      </c>
      <c r="K2170" s="95">
        <v>1</v>
      </c>
      <c r="L2170" s="12">
        <v>0</v>
      </c>
      <c r="M2170" s="12">
        <v>1</v>
      </c>
      <c r="N2170" s="27">
        <f t="shared" si="208"/>
        <v>1</v>
      </c>
      <c r="O2170" s="29">
        <v>1</v>
      </c>
      <c r="P2170" s="125">
        <v>0</v>
      </c>
      <c r="Q2170" s="125">
        <v>0</v>
      </c>
      <c r="R2170" s="31">
        <f t="shared" si="209"/>
        <v>0</v>
      </c>
      <c r="S2170" s="14">
        <v>906</v>
      </c>
      <c r="T2170" s="15">
        <v>11.2569</v>
      </c>
      <c r="U2170" s="15">
        <v>80.483969831836475</v>
      </c>
      <c r="V2170" s="33">
        <f t="shared" si="210"/>
        <v>0</v>
      </c>
      <c r="W2170" s="34">
        <v>0</v>
      </c>
      <c r="X2170" s="19">
        <v>0</v>
      </c>
      <c r="Y2170" s="36">
        <v>0</v>
      </c>
      <c r="Z2170" s="41">
        <v>0</v>
      </c>
      <c r="AA2170" s="5">
        <f t="shared" si="206"/>
        <v>2</v>
      </c>
      <c r="AB2170" s="5">
        <f t="shared" si="207"/>
        <v>1</v>
      </c>
    </row>
    <row r="2171" spans="1:28" customFormat="1" ht="15" customHeight="1">
      <c r="A2171" s="6">
        <v>98058</v>
      </c>
      <c r="B2171" s="5" t="s">
        <v>10182</v>
      </c>
      <c r="C2171" s="5" t="s">
        <v>13319</v>
      </c>
      <c r="D2171" s="5" t="s">
        <v>10183</v>
      </c>
      <c r="E2171" s="9" t="s">
        <v>11058</v>
      </c>
      <c r="F2171" s="111">
        <v>1</v>
      </c>
      <c r="G2171" s="111">
        <v>0</v>
      </c>
      <c r="H2171" s="109">
        <f t="shared" si="205"/>
        <v>1</v>
      </c>
      <c r="I2171" s="22">
        <v>0</v>
      </c>
      <c r="J2171" s="25">
        <v>0</v>
      </c>
      <c r="K2171" s="95">
        <v>1</v>
      </c>
      <c r="L2171" s="12">
        <v>0</v>
      </c>
      <c r="M2171" s="12">
        <v>1</v>
      </c>
      <c r="N2171" s="27">
        <f t="shared" si="208"/>
        <v>1</v>
      </c>
      <c r="O2171" s="29">
        <v>1</v>
      </c>
      <c r="P2171" s="125">
        <v>0</v>
      </c>
      <c r="Q2171" s="125">
        <v>0</v>
      </c>
      <c r="R2171" s="31">
        <f t="shared" si="209"/>
        <v>0</v>
      </c>
      <c r="S2171" s="14">
        <v>1538</v>
      </c>
      <c r="T2171" s="15">
        <v>16.377500000000001</v>
      </c>
      <c r="U2171" s="15">
        <v>93.909326820332765</v>
      </c>
      <c r="V2171" s="33">
        <f t="shared" si="210"/>
        <v>0</v>
      </c>
      <c r="W2171" s="34">
        <v>0</v>
      </c>
      <c r="X2171" s="19">
        <v>0</v>
      </c>
      <c r="Y2171" s="36">
        <v>1</v>
      </c>
      <c r="Z2171" s="41">
        <v>0</v>
      </c>
      <c r="AA2171" s="5">
        <f t="shared" si="206"/>
        <v>4</v>
      </c>
      <c r="AB2171" s="5">
        <f t="shared" si="207"/>
        <v>1</v>
      </c>
    </row>
    <row r="2172" spans="1:28" customFormat="1" ht="15" customHeight="1">
      <c r="A2172" s="6">
        <v>98059</v>
      </c>
      <c r="B2172" s="5" t="s">
        <v>10312</v>
      </c>
      <c r="C2172" s="5" t="s">
        <v>13320</v>
      </c>
      <c r="D2172" s="5" t="s">
        <v>10313</v>
      </c>
      <c r="E2172" s="9" t="s">
        <v>11058</v>
      </c>
      <c r="F2172" s="111">
        <v>0</v>
      </c>
      <c r="G2172" s="111">
        <v>0</v>
      </c>
      <c r="H2172" s="109">
        <f t="shared" si="205"/>
        <v>0</v>
      </c>
      <c r="I2172" s="22">
        <v>0</v>
      </c>
      <c r="J2172" s="25">
        <v>0</v>
      </c>
      <c r="K2172" s="95">
        <v>0</v>
      </c>
      <c r="L2172" s="12">
        <v>0</v>
      </c>
      <c r="M2172" s="12">
        <v>1</v>
      </c>
      <c r="N2172" s="27">
        <f t="shared" si="208"/>
        <v>1</v>
      </c>
      <c r="O2172" s="29">
        <v>1</v>
      </c>
      <c r="P2172" s="125">
        <v>0</v>
      </c>
      <c r="Q2172" s="125">
        <v>0</v>
      </c>
      <c r="R2172" s="31">
        <f t="shared" si="209"/>
        <v>0</v>
      </c>
      <c r="S2172" s="14">
        <v>1669</v>
      </c>
      <c r="T2172" s="15">
        <v>8.0146999999999995</v>
      </c>
      <c r="U2172" s="15">
        <v>208.24235467328785</v>
      </c>
      <c r="V2172" s="33">
        <f t="shared" si="210"/>
        <v>0</v>
      </c>
      <c r="W2172" s="34">
        <v>0</v>
      </c>
      <c r="X2172" s="19">
        <v>0</v>
      </c>
      <c r="Y2172" s="36">
        <v>0</v>
      </c>
      <c r="Z2172" s="41">
        <v>0</v>
      </c>
      <c r="AA2172" s="5">
        <f t="shared" si="206"/>
        <v>2</v>
      </c>
      <c r="AB2172" s="5">
        <f t="shared" si="207"/>
        <v>1</v>
      </c>
    </row>
    <row r="2173" spans="1:28" customFormat="1" ht="15" customHeight="1">
      <c r="A2173" s="6">
        <v>98060</v>
      </c>
      <c r="B2173" s="5" t="s">
        <v>10776</v>
      </c>
      <c r="C2173" s="5" t="s">
        <v>13321</v>
      </c>
      <c r="D2173" s="5" t="s">
        <v>10777</v>
      </c>
      <c r="E2173" s="9" t="s">
        <v>11058</v>
      </c>
      <c r="F2173" s="111">
        <v>0</v>
      </c>
      <c r="G2173" s="111">
        <v>0</v>
      </c>
      <c r="H2173" s="109">
        <f t="shared" si="205"/>
        <v>0</v>
      </c>
      <c r="I2173" s="22">
        <v>0</v>
      </c>
      <c r="J2173" s="25">
        <v>0</v>
      </c>
      <c r="K2173" s="95">
        <v>0</v>
      </c>
      <c r="L2173" s="12">
        <v>0</v>
      </c>
      <c r="M2173" s="12">
        <v>1</v>
      </c>
      <c r="N2173" s="27">
        <f t="shared" si="208"/>
        <v>1</v>
      </c>
      <c r="O2173" s="29">
        <v>1</v>
      </c>
      <c r="P2173" s="125">
        <v>0</v>
      </c>
      <c r="Q2173" s="125">
        <v>0</v>
      </c>
      <c r="R2173" s="31">
        <f t="shared" si="209"/>
        <v>0</v>
      </c>
      <c r="S2173" s="14">
        <v>1732</v>
      </c>
      <c r="T2173" s="15">
        <v>13.498800000000001</v>
      </c>
      <c r="U2173" s="15">
        <v>128.30770142531188</v>
      </c>
      <c r="V2173" s="33">
        <f t="shared" si="210"/>
        <v>0</v>
      </c>
      <c r="W2173" s="34">
        <v>0</v>
      </c>
      <c r="X2173" s="19">
        <v>0</v>
      </c>
      <c r="Y2173" s="36">
        <v>0</v>
      </c>
      <c r="Z2173" s="41">
        <v>0</v>
      </c>
      <c r="AA2173" s="5">
        <f t="shared" si="206"/>
        <v>2</v>
      </c>
      <c r="AB2173" s="5">
        <f t="shared" si="207"/>
        <v>1</v>
      </c>
    </row>
    <row r="2174" spans="1:28" customFormat="1" ht="15" customHeight="1">
      <c r="A2174" s="6">
        <v>10002</v>
      </c>
      <c r="B2174" s="5" t="s">
        <v>585</v>
      </c>
      <c r="C2174" s="5" t="s">
        <v>13322</v>
      </c>
      <c r="D2174" s="5" t="s">
        <v>586</v>
      </c>
      <c r="E2174" s="9" t="s">
        <v>11059</v>
      </c>
      <c r="F2174" s="111">
        <v>0</v>
      </c>
      <c r="G2174" s="111">
        <v>1</v>
      </c>
      <c r="H2174" s="109">
        <f t="shared" si="205"/>
        <v>1</v>
      </c>
      <c r="I2174" s="22">
        <v>0</v>
      </c>
      <c r="J2174" s="25">
        <v>0</v>
      </c>
      <c r="K2174" s="95">
        <v>1</v>
      </c>
      <c r="L2174" s="12">
        <v>0</v>
      </c>
      <c r="M2174" s="12">
        <v>0</v>
      </c>
      <c r="N2174" s="27">
        <f t="shared" si="208"/>
        <v>1</v>
      </c>
      <c r="O2174" s="29">
        <v>1</v>
      </c>
      <c r="P2174" s="125">
        <v>0</v>
      </c>
      <c r="Q2174" s="125">
        <v>0</v>
      </c>
      <c r="R2174" s="31">
        <f t="shared" si="209"/>
        <v>0</v>
      </c>
      <c r="S2174" s="14">
        <v>2539</v>
      </c>
      <c r="T2174" s="15">
        <v>10.932399999999999</v>
      </c>
      <c r="U2174" s="15">
        <v>232.24543558596466</v>
      </c>
      <c r="V2174" s="33">
        <f t="shared" si="210"/>
        <v>0</v>
      </c>
      <c r="W2174" s="34">
        <v>1</v>
      </c>
      <c r="X2174" s="19">
        <v>1</v>
      </c>
      <c r="Y2174" s="36">
        <v>0</v>
      </c>
      <c r="Z2174" s="41">
        <v>0</v>
      </c>
      <c r="AA2174" s="5">
        <f t="shared" si="206"/>
        <v>4</v>
      </c>
      <c r="AB2174" s="5">
        <f t="shared" si="207"/>
        <v>1</v>
      </c>
    </row>
    <row r="2175" spans="1:28" customFormat="1" ht="15" customHeight="1">
      <c r="A2175" s="6">
        <v>10003</v>
      </c>
      <c r="B2175" s="5" t="s">
        <v>759</v>
      </c>
      <c r="C2175" s="5" t="s">
        <v>13323</v>
      </c>
      <c r="D2175" s="5" t="s">
        <v>760</v>
      </c>
      <c r="E2175" s="9" t="s">
        <v>11059</v>
      </c>
      <c r="F2175" s="111">
        <v>0</v>
      </c>
      <c r="G2175" s="111">
        <v>1</v>
      </c>
      <c r="H2175" s="109">
        <f t="shared" si="205"/>
        <v>1</v>
      </c>
      <c r="I2175" s="22">
        <v>1</v>
      </c>
      <c r="J2175" s="25">
        <v>0</v>
      </c>
      <c r="K2175" s="95">
        <v>1</v>
      </c>
      <c r="L2175" s="12">
        <v>0</v>
      </c>
      <c r="M2175" s="12">
        <v>1</v>
      </c>
      <c r="N2175" s="27">
        <f t="shared" si="208"/>
        <v>1</v>
      </c>
      <c r="O2175" s="29">
        <v>1</v>
      </c>
      <c r="P2175" s="125">
        <v>1</v>
      </c>
      <c r="Q2175" s="125">
        <v>0</v>
      </c>
      <c r="R2175" s="31">
        <f t="shared" si="209"/>
        <v>1</v>
      </c>
      <c r="S2175" s="14">
        <v>2810</v>
      </c>
      <c r="T2175" s="15">
        <v>16.276800000000001</v>
      </c>
      <c r="U2175" s="15">
        <v>172.63835643369703</v>
      </c>
      <c r="V2175" s="33">
        <f t="shared" si="210"/>
        <v>0</v>
      </c>
      <c r="W2175" s="34">
        <v>0</v>
      </c>
      <c r="X2175" s="19">
        <v>1</v>
      </c>
      <c r="Y2175" s="36">
        <v>0</v>
      </c>
      <c r="Z2175" s="41">
        <v>0</v>
      </c>
      <c r="AA2175" s="5">
        <f t="shared" si="206"/>
        <v>5</v>
      </c>
      <c r="AB2175" s="5">
        <f t="shared" si="207"/>
        <v>1</v>
      </c>
    </row>
    <row r="2176" spans="1:28" customFormat="1" ht="15" customHeight="1">
      <c r="A2176" s="6">
        <v>10004</v>
      </c>
      <c r="B2176" s="5" t="s">
        <v>1059</v>
      </c>
      <c r="C2176" s="5" t="s">
        <v>13324</v>
      </c>
      <c r="D2176" s="5" t="s">
        <v>1060</v>
      </c>
      <c r="E2176" s="9" t="s">
        <v>11059</v>
      </c>
      <c r="F2176" s="111">
        <v>0</v>
      </c>
      <c r="G2176" s="111">
        <v>1</v>
      </c>
      <c r="H2176" s="109">
        <f t="shared" si="205"/>
        <v>1</v>
      </c>
      <c r="I2176" s="22">
        <v>0</v>
      </c>
      <c r="J2176" s="25">
        <v>0</v>
      </c>
      <c r="K2176" s="95">
        <v>1</v>
      </c>
      <c r="L2176" s="12">
        <v>0</v>
      </c>
      <c r="M2176" s="12">
        <v>0</v>
      </c>
      <c r="N2176" s="27">
        <f t="shared" si="208"/>
        <v>1</v>
      </c>
      <c r="O2176" s="29">
        <v>1</v>
      </c>
      <c r="P2176" s="125">
        <v>0</v>
      </c>
      <c r="Q2176" s="125">
        <v>0</v>
      </c>
      <c r="R2176" s="31">
        <f t="shared" si="209"/>
        <v>0</v>
      </c>
      <c r="S2176" s="14">
        <v>4486</v>
      </c>
      <c r="T2176" s="15">
        <v>4.4241999999999999</v>
      </c>
      <c r="U2176" s="15">
        <v>1013.9686270964243</v>
      </c>
      <c r="V2176" s="33">
        <f t="shared" si="210"/>
        <v>0</v>
      </c>
      <c r="W2176" s="34">
        <v>1</v>
      </c>
      <c r="X2176" s="19">
        <v>1</v>
      </c>
      <c r="Y2176" s="36">
        <v>0</v>
      </c>
      <c r="Z2176" s="41">
        <v>0</v>
      </c>
      <c r="AA2176" s="5">
        <f t="shared" si="206"/>
        <v>4</v>
      </c>
      <c r="AB2176" s="5">
        <f t="shared" si="207"/>
        <v>1</v>
      </c>
    </row>
    <row r="2177" spans="1:28" customFormat="1" ht="15" customHeight="1">
      <c r="A2177" s="6">
        <v>10005</v>
      </c>
      <c r="B2177" s="5" t="s">
        <v>1211</v>
      </c>
      <c r="C2177" s="5" t="s">
        <v>13325</v>
      </c>
      <c r="D2177" s="5" t="s">
        <v>1212</v>
      </c>
      <c r="E2177" s="9" t="s">
        <v>11059</v>
      </c>
      <c r="F2177" s="111">
        <v>0</v>
      </c>
      <c r="G2177" s="111">
        <v>1</v>
      </c>
      <c r="H2177" s="109">
        <f t="shared" si="205"/>
        <v>1</v>
      </c>
      <c r="I2177" s="22">
        <v>1</v>
      </c>
      <c r="J2177" s="25">
        <v>0</v>
      </c>
      <c r="K2177" s="95">
        <v>1</v>
      </c>
      <c r="L2177" s="12">
        <v>1</v>
      </c>
      <c r="M2177" s="12">
        <v>1</v>
      </c>
      <c r="N2177" s="27">
        <f t="shared" si="208"/>
        <v>1</v>
      </c>
      <c r="O2177" s="29">
        <v>1</v>
      </c>
      <c r="P2177" s="125">
        <v>0</v>
      </c>
      <c r="Q2177" s="125">
        <v>0</v>
      </c>
      <c r="R2177" s="31">
        <f t="shared" si="209"/>
        <v>0</v>
      </c>
      <c r="S2177" s="14">
        <v>2124</v>
      </c>
      <c r="T2177" s="15">
        <v>80.514499999999998</v>
      </c>
      <c r="U2177" s="15">
        <v>26.380341429183563</v>
      </c>
      <c r="V2177" s="33">
        <f t="shared" si="210"/>
        <v>1</v>
      </c>
      <c r="W2177" s="34">
        <v>1</v>
      </c>
      <c r="X2177" s="19">
        <v>1</v>
      </c>
      <c r="Y2177" s="36">
        <v>1</v>
      </c>
      <c r="Z2177" s="41">
        <v>0</v>
      </c>
      <c r="AA2177" s="5">
        <f t="shared" si="206"/>
        <v>7</v>
      </c>
      <c r="AB2177" s="5">
        <f t="shared" si="207"/>
        <v>1</v>
      </c>
    </row>
    <row r="2178" spans="1:28" customFormat="1" ht="15" customHeight="1">
      <c r="A2178" s="6">
        <v>10008</v>
      </c>
      <c r="B2178" s="5" t="s">
        <v>1613</v>
      </c>
      <c r="C2178" s="5" t="s">
        <v>13326</v>
      </c>
      <c r="D2178" s="5" t="s">
        <v>1614</v>
      </c>
      <c r="E2178" s="9" t="s">
        <v>11059</v>
      </c>
      <c r="F2178" s="111">
        <v>0</v>
      </c>
      <c r="G2178" s="111">
        <v>1</v>
      </c>
      <c r="H2178" s="109">
        <f t="shared" si="205"/>
        <v>1</v>
      </c>
      <c r="I2178" s="22">
        <v>1</v>
      </c>
      <c r="J2178" s="25">
        <v>0</v>
      </c>
      <c r="K2178" s="95">
        <v>1</v>
      </c>
      <c r="L2178" s="12">
        <v>1</v>
      </c>
      <c r="M2178" s="12">
        <v>0</v>
      </c>
      <c r="N2178" s="27">
        <f t="shared" si="208"/>
        <v>1</v>
      </c>
      <c r="O2178" s="29">
        <v>1</v>
      </c>
      <c r="P2178" s="125">
        <v>0</v>
      </c>
      <c r="Q2178" s="125">
        <v>0</v>
      </c>
      <c r="R2178" s="31">
        <f t="shared" si="209"/>
        <v>0</v>
      </c>
      <c r="S2178" s="14">
        <v>3045</v>
      </c>
      <c r="T2178" s="15">
        <v>23.740500000000001</v>
      </c>
      <c r="U2178" s="15">
        <v>128.26183104820876</v>
      </c>
      <c r="V2178" s="33">
        <f t="shared" si="210"/>
        <v>0</v>
      </c>
      <c r="W2178" s="34">
        <v>1</v>
      </c>
      <c r="X2178" s="19">
        <v>1</v>
      </c>
      <c r="Y2178" s="36">
        <v>1</v>
      </c>
      <c r="Z2178" s="41">
        <v>0</v>
      </c>
      <c r="AA2178" s="5">
        <f t="shared" si="206"/>
        <v>6</v>
      </c>
      <c r="AB2178" s="5">
        <f t="shared" si="207"/>
        <v>1</v>
      </c>
    </row>
    <row r="2179" spans="1:28" customFormat="1" ht="15" customHeight="1">
      <c r="A2179" s="6">
        <v>10010</v>
      </c>
      <c r="B2179" s="5" t="s">
        <v>1837</v>
      </c>
      <c r="C2179" s="5" t="s">
        <v>13327</v>
      </c>
      <c r="D2179" s="5" t="s">
        <v>1838</v>
      </c>
      <c r="E2179" s="9" t="s">
        <v>11059</v>
      </c>
      <c r="F2179" s="111">
        <v>1</v>
      </c>
      <c r="G2179" s="111">
        <v>1</v>
      </c>
      <c r="H2179" s="109">
        <f t="shared" ref="H2179:H2242" si="211">IF(OR(F2179=1,G2179=1)=TRUE,1,0)</f>
        <v>1</v>
      </c>
      <c r="I2179" s="22">
        <v>1</v>
      </c>
      <c r="J2179" s="25">
        <v>0</v>
      </c>
      <c r="K2179" s="95">
        <v>1</v>
      </c>
      <c r="L2179" s="12">
        <v>0</v>
      </c>
      <c r="M2179" s="12">
        <v>0</v>
      </c>
      <c r="N2179" s="27">
        <f t="shared" si="208"/>
        <v>1</v>
      </c>
      <c r="O2179" s="29">
        <v>1</v>
      </c>
      <c r="P2179" s="125">
        <v>0</v>
      </c>
      <c r="Q2179" s="125">
        <v>0</v>
      </c>
      <c r="R2179" s="31">
        <f t="shared" si="209"/>
        <v>0</v>
      </c>
      <c r="S2179" s="14">
        <v>3649</v>
      </c>
      <c r="T2179" s="15">
        <v>8.4581</v>
      </c>
      <c r="U2179" s="15">
        <v>431.4207682576465</v>
      </c>
      <c r="V2179" s="33">
        <f t="shared" si="210"/>
        <v>0</v>
      </c>
      <c r="W2179" s="34">
        <v>0</v>
      </c>
      <c r="X2179" s="19">
        <v>1</v>
      </c>
      <c r="Y2179" s="36">
        <v>0</v>
      </c>
      <c r="Z2179" s="41">
        <v>0</v>
      </c>
      <c r="AA2179" s="5">
        <f t="shared" ref="AA2179:AA2242" si="212">H2179+I2179+J2179+N2179+O2179+R2179+V2179+W2179+Y2179+Z2179</f>
        <v>4</v>
      </c>
      <c r="AB2179" s="5">
        <f t="shared" ref="AB2179:AB2242" si="213">IF(AA2179&gt;0,1,0)</f>
        <v>1</v>
      </c>
    </row>
    <row r="2180" spans="1:28" customFormat="1" ht="15" customHeight="1">
      <c r="A2180" s="6">
        <v>10012</v>
      </c>
      <c r="B2180" s="5" t="s">
        <v>2091</v>
      </c>
      <c r="C2180" s="5" t="s">
        <v>13328</v>
      </c>
      <c r="D2180" s="5" t="s">
        <v>2092</v>
      </c>
      <c r="E2180" s="9" t="s">
        <v>11059</v>
      </c>
      <c r="F2180" s="111">
        <v>1</v>
      </c>
      <c r="G2180" s="111">
        <v>1</v>
      </c>
      <c r="H2180" s="109">
        <f t="shared" si="211"/>
        <v>1</v>
      </c>
      <c r="I2180" s="22">
        <v>0</v>
      </c>
      <c r="J2180" s="25">
        <v>0</v>
      </c>
      <c r="K2180" s="95">
        <v>1</v>
      </c>
      <c r="L2180" s="12">
        <v>0</v>
      </c>
      <c r="M2180" s="12">
        <v>0</v>
      </c>
      <c r="N2180" s="27">
        <f t="shared" si="208"/>
        <v>1</v>
      </c>
      <c r="O2180" s="29">
        <v>1</v>
      </c>
      <c r="P2180" s="125">
        <v>0</v>
      </c>
      <c r="Q2180" s="125">
        <v>0</v>
      </c>
      <c r="R2180" s="31">
        <f t="shared" si="209"/>
        <v>0</v>
      </c>
      <c r="S2180" s="14">
        <v>3232</v>
      </c>
      <c r="T2180" s="15">
        <v>8.0656999999999996</v>
      </c>
      <c r="U2180" s="15">
        <v>400.70917589297892</v>
      </c>
      <c r="V2180" s="33">
        <f t="shared" si="210"/>
        <v>0</v>
      </c>
      <c r="W2180" s="34">
        <v>1</v>
      </c>
      <c r="X2180" s="19">
        <v>1</v>
      </c>
      <c r="Y2180" s="36">
        <v>0</v>
      </c>
      <c r="Z2180" s="41">
        <v>0</v>
      </c>
      <c r="AA2180" s="5">
        <f t="shared" si="212"/>
        <v>4</v>
      </c>
      <c r="AB2180" s="5">
        <f t="shared" si="213"/>
        <v>1</v>
      </c>
    </row>
    <row r="2181" spans="1:28" customFormat="1" ht="15" customHeight="1">
      <c r="A2181" s="6">
        <v>10013</v>
      </c>
      <c r="B2181" s="5" t="s">
        <v>2449</v>
      </c>
      <c r="C2181" s="5" t="s">
        <v>13329</v>
      </c>
      <c r="D2181" s="5" t="s">
        <v>2450</v>
      </c>
      <c r="E2181" s="9" t="s">
        <v>11059</v>
      </c>
      <c r="F2181" s="111">
        <v>0</v>
      </c>
      <c r="G2181" s="111">
        <v>1</v>
      </c>
      <c r="H2181" s="109">
        <f t="shared" si="211"/>
        <v>1</v>
      </c>
      <c r="I2181" s="22">
        <v>1</v>
      </c>
      <c r="J2181" s="25">
        <v>0</v>
      </c>
      <c r="K2181" s="95">
        <v>1</v>
      </c>
      <c r="L2181" s="12">
        <v>1</v>
      </c>
      <c r="M2181" s="12">
        <v>1</v>
      </c>
      <c r="N2181" s="27">
        <f t="shared" si="208"/>
        <v>1</v>
      </c>
      <c r="O2181" s="29">
        <v>1</v>
      </c>
      <c r="P2181" s="125">
        <v>0</v>
      </c>
      <c r="Q2181" s="125">
        <v>0</v>
      </c>
      <c r="R2181" s="31">
        <f t="shared" si="209"/>
        <v>0</v>
      </c>
      <c r="S2181" s="14">
        <v>1642</v>
      </c>
      <c r="T2181" s="15">
        <v>29.750300000000003</v>
      </c>
      <c r="U2181" s="15">
        <v>55.192720745673149</v>
      </c>
      <c r="V2181" s="33">
        <f t="shared" si="210"/>
        <v>1</v>
      </c>
      <c r="W2181" s="34">
        <v>0</v>
      </c>
      <c r="X2181" s="19">
        <v>1</v>
      </c>
      <c r="Y2181" s="36">
        <v>1</v>
      </c>
      <c r="Z2181" s="41">
        <v>0</v>
      </c>
      <c r="AA2181" s="5">
        <f t="shared" si="212"/>
        <v>6</v>
      </c>
      <c r="AB2181" s="5">
        <f t="shared" si="213"/>
        <v>1</v>
      </c>
    </row>
    <row r="2182" spans="1:28" customFormat="1" ht="15" customHeight="1">
      <c r="A2182" s="6">
        <v>10014</v>
      </c>
      <c r="B2182" s="5" t="s">
        <v>2632</v>
      </c>
      <c r="C2182" s="5" t="s">
        <v>13330</v>
      </c>
      <c r="D2182" s="5" t="s">
        <v>2633</v>
      </c>
      <c r="E2182" s="9" t="s">
        <v>11059</v>
      </c>
      <c r="F2182" s="111">
        <v>0</v>
      </c>
      <c r="G2182" s="111">
        <v>1</v>
      </c>
      <c r="H2182" s="109">
        <f t="shared" si="211"/>
        <v>1</v>
      </c>
      <c r="I2182" s="22">
        <v>0</v>
      </c>
      <c r="J2182" s="25">
        <v>0</v>
      </c>
      <c r="K2182" s="95">
        <v>1</v>
      </c>
      <c r="L2182" s="12">
        <v>0</v>
      </c>
      <c r="M2182" s="12">
        <v>0</v>
      </c>
      <c r="N2182" s="27">
        <f t="shared" si="208"/>
        <v>1</v>
      </c>
      <c r="O2182" s="29">
        <v>1</v>
      </c>
      <c r="P2182" s="125">
        <v>1</v>
      </c>
      <c r="Q2182" s="125">
        <v>0</v>
      </c>
      <c r="R2182" s="31">
        <f t="shared" si="209"/>
        <v>1</v>
      </c>
      <c r="S2182" s="14">
        <v>4006</v>
      </c>
      <c r="T2182" s="15">
        <v>30.695700000000002</v>
      </c>
      <c r="U2182" s="15">
        <v>130.5068788136449</v>
      </c>
      <c r="V2182" s="33">
        <f t="shared" si="210"/>
        <v>0</v>
      </c>
      <c r="W2182" s="34">
        <v>0</v>
      </c>
      <c r="X2182" s="19">
        <v>1</v>
      </c>
      <c r="Y2182" s="36">
        <v>1</v>
      </c>
      <c r="Z2182" s="41">
        <v>0</v>
      </c>
      <c r="AA2182" s="5">
        <f t="shared" si="212"/>
        <v>5</v>
      </c>
      <c r="AB2182" s="5">
        <f t="shared" si="213"/>
        <v>1</v>
      </c>
    </row>
    <row r="2183" spans="1:28" customFormat="1" ht="15" customHeight="1">
      <c r="A2183" s="6">
        <v>10016</v>
      </c>
      <c r="B2183" s="5" t="s">
        <v>2854</v>
      </c>
      <c r="C2183" s="5" t="s">
        <v>13331</v>
      </c>
      <c r="D2183" s="5" t="s">
        <v>2855</v>
      </c>
      <c r="E2183" s="9" t="s">
        <v>11059</v>
      </c>
      <c r="F2183" s="111">
        <v>1</v>
      </c>
      <c r="G2183" s="111">
        <v>1</v>
      </c>
      <c r="H2183" s="109">
        <f t="shared" si="211"/>
        <v>1</v>
      </c>
      <c r="I2183" s="22">
        <v>1</v>
      </c>
      <c r="J2183" s="25">
        <v>0</v>
      </c>
      <c r="K2183" s="95">
        <v>1</v>
      </c>
      <c r="L2183" s="12">
        <v>0</v>
      </c>
      <c r="M2183" s="12">
        <v>1</v>
      </c>
      <c r="N2183" s="27">
        <f t="shared" ref="N2183:N2246" si="214">IF((K2183+L2183+M2183)&gt;0,1,0)</f>
        <v>1</v>
      </c>
      <c r="O2183" s="29">
        <v>1</v>
      </c>
      <c r="P2183" s="125">
        <v>0</v>
      </c>
      <c r="Q2183" s="125">
        <v>0</v>
      </c>
      <c r="R2183" s="31">
        <f t="shared" ref="R2183:R2246" si="215">IF(OR(P2183=1,Q2183=1)=TRUE,1,0)</f>
        <v>0</v>
      </c>
      <c r="S2183" s="14">
        <v>2566</v>
      </c>
      <c r="T2183" s="15">
        <v>11.283900000000001</v>
      </c>
      <c r="U2183" s="15">
        <v>227.40364590256914</v>
      </c>
      <c r="V2183" s="33">
        <f t="shared" ref="V2183:V2246" si="216">IF(U2183&lt;=80,1,0)</f>
        <v>0</v>
      </c>
      <c r="W2183" s="34">
        <v>0</v>
      </c>
      <c r="X2183" s="19">
        <v>1</v>
      </c>
      <c r="Y2183" s="36">
        <v>0</v>
      </c>
      <c r="Z2183" s="41">
        <v>0</v>
      </c>
      <c r="AA2183" s="5">
        <f t="shared" si="212"/>
        <v>4</v>
      </c>
      <c r="AB2183" s="5">
        <f t="shared" si="213"/>
        <v>1</v>
      </c>
    </row>
    <row r="2184" spans="1:28" customFormat="1" ht="15" customHeight="1">
      <c r="A2184" s="6">
        <v>10019</v>
      </c>
      <c r="B2184" s="5" t="s">
        <v>3186</v>
      </c>
      <c r="C2184" s="5" t="s">
        <v>13332</v>
      </c>
      <c r="D2184" s="5" t="s">
        <v>3187</v>
      </c>
      <c r="E2184" s="9" t="s">
        <v>11059</v>
      </c>
      <c r="F2184" s="111">
        <v>0</v>
      </c>
      <c r="G2184" s="111">
        <v>1</v>
      </c>
      <c r="H2184" s="109">
        <f t="shared" si="211"/>
        <v>1</v>
      </c>
      <c r="I2184" s="22">
        <v>1</v>
      </c>
      <c r="J2184" s="25">
        <v>0</v>
      </c>
      <c r="K2184" s="95">
        <v>1</v>
      </c>
      <c r="L2184" s="12">
        <v>1</v>
      </c>
      <c r="M2184" s="12">
        <v>1</v>
      </c>
      <c r="N2184" s="27">
        <f t="shared" si="214"/>
        <v>1</v>
      </c>
      <c r="O2184" s="29">
        <v>1</v>
      </c>
      <c r="P2184" s="125">
        <v>0</v>
      </c>
      <c r="Q2184" s="125">
        <v>0</v>
      </c>
      <c r="R2184" s="31">
        <f t="shared" si="215"/>
        <v>0</v>
      </c>
      <c r="S2184" s="14">
        <v>274</v>
      </c>
      <c r="T2184" s="15">
        <v>8.0025999999999993</v>
      </c>
      <c r="U2184" s="15">
        <v>34.238872366480898</v>
      </c>
      <c r="V2184" s="33">
        <f t="shared" si="216"/>
        <v>1</v>
      </c>
      <c r="W2184" s="34">
        <v>0</v>
      </c>
      <c r="X2184" s="19">
        <v>1</v>
      </c>
      <c r="Y2184" s="36">
        <v>0</v>
      </c>
      <c r="Z2184" s="41">
        <v>0</v>
      </c>
      <c r="AA2184" s="5">
        <f t="shared" si="212"/>
        <v>5</v>
      </c>
      <c r="AB2184" s="5">
        <f t="shared" si="213"/>
        <v>1</v>
      </c>
    </row>
    <row r="2185" spans="1:28" customFormat="1" ht="15" customHeight="1">
      <c r="A2185" s="6">
        <v>10020</v>
      </c>
      <c r="B2185" s="5" t="s">
        <v>3366</v>
      </c>
      <c r="C2185" s="5" t="s">
        <v>13333</v>
      </c>
      <c r="D2185" s="5" t="s">
        <v>3367</v>
      </c>
      <c r="E2185" s="9" t="s">
        <v>11059</v>
      </c>
      <c r="F2185" s="111">
        <v>0</v>
      </c>
      <c r="G2185" s="111">
        <v>1</v>
      </c>
      <c r="H2185" s="109">
        <f t="shared" si="211"/>
        <v>1</v>
      </c>
      <c r="I2185" s="22">
        <v>0</v>
      </c>
      <c r="J2185" s="25">
        <v>0</v>
      </c>
      <c r="K2185" s="95">
        <v>1</v>
      </c>
      <c r="L2185" s="12">
        <v>1</v>
      </c>
      <c r="M2185" s="12">
        <v>1</v>
      </c>
      <c r="N2185" s="27">
        <f t="shared" si="214"/>
        <v>1</v>
      </c>
      <c r="O2185" s="29">
        <v>1</v>
      </c>
      <c r="P2185" s="125">
        <v>0</v>
      </c>
      <c r="Q2185" s="125">
        <v>0</v>
      </c>
      <c r="R2185" s="31">
        <f t="shared" si="215"/>
        <v>0</v>
      </c>
      <c r="S2185" s="14">
        <v>561</v>
      </c>
      <c r="T2185" s="15">
        <v>11.725</v>
      </c>
      <c r="U2185" s="15">
        <v>47.846481876332625</v>
      </c>
      <c r="V2185" s="33">
        <f t="shared" si="216"/>
        <v>1</v>
      </c>
      <c r="W2185" s="34">
        <v>1</v>
      </c>
      <c r="X2185" s="19">
        <v>1</v>
      </c>
      <c r="Y2185" s="36">
        <v>1</v>
      </c>
      <c r="Z2185" s="41">
        <v>0</v>
      </c>
      <c r="AA2185" s="5">
        <f t="shared" si="212"/>
        <v>6</v>
      </c>
      <c r="AB2185" s="5">
        <f t="shared" si="213"/>
        <v>1</v>
      </c>
    </row>
    <row r="2186" spans="1:28" customFormat="1" ht="15" customHeight="1">
      <c r="A2186" s="6">
        <v>10021</v>
      </c>
      <c r="B2186" s="5" t="s">
        <v>3442</v>
      </c>
      <c r="C2186" s="5" t="s">
        <v>13334</v>
      </c>
      <c r="D2186" s="5" t="s">
        <v>3443</v>
      </c>
      <c r="E2186" s="9" t="s">
        <v>11059</v>
      </c>
      <c r="F2186" s="111">
        <v>0</v>
      </c>
      <c r="G2186" s="111">
        <v>1</v>
      </c>
      <c r="H2186" s="109">
        <f t="shared" si="211"/>
        <v>1</v>
      </c>
      <c r="I2186" s="22">
        <v>1</v>
      </c>
      <c r="J2186" s="25">
        <v>0</v>
      </c>
      <c r="K2186" s="95">
        <v>1</v>
      </c>
      <c r="L2186" s="12">
        <v>0</v>
      </c>
      <c r="M2186" s="12">
        <v>1</v>
      </c>
      <c r="N2186" s="27">
        <f t="shared" si="214"/>
        <v>1</v>
      </c>
      <c r="O2186" s="29">
        <v>1</v>
      </c>
      <c r="P2186" s="125">
        <v>1</v>
      </c>
      <c r="Q2186" s="125">
        <v>0</v>
      </c>
      <c r="R2186" s="31">
        <f t="shared" si="215"/>
        <v>1</v>
      </c>
      <c r="S2186" s="14">
        <v>1927</v>
      </c>
      <c r="T2186" s="15">
        <v>20.525500000000001</v>
      </c>
      <c r="U2186" s="15">
        <v>93.883218435604491</v>
      </c>
      <c r="V2186" s="33">
        <f t="shared" si="216"/>
        <v>0</v>
      </c>
      <c r="W2186" s="34">
        <v>0</v>
      </c>
      <c r="X2186" s="19">
        <v>1</v>
      </c>
      <c r="Y2186" s="36">
        <v>0</v>
      </c>
      <c r="Z2186" s="41">
        <v>0</v>
      </c>
      <c r="AA2186" s="5">
        <f t="shared" si="212"/>
        <v>5</v>
      </c>
      <c r="AB2186" s="5">
        <f t="shared" si="213"/>
        <v>1</v>
      </c>
    </row>
    <row r="2187" spans="1:28" customFormat="1" ht="15" customHeight="1">
      <c r="A2187" s="6">
        <v>10022</v>
      </c>
      <c r="B2187" s="5" t="s">
        <v>3726</v>
      </c>
      <c r="C2187" s="5" t="s">
        <v>13335</v>
      </c>
      <c r="D2187" s="5" t="s">
        <v>3727</v>
      </c>
      <c r="E2187" s="9" t="s">
        <v>11059</v>
      </c>
      <c r="F2187" s="111">
        <v>0</v>
      </c>
      <c r="G2187" s="111">
        <v>1</v>
      </c>
      <c r="H2187" s="109">
        <f t="shared" si="211"/>
        <v>1</v>
      </c>
      <c r="I2187" s="22">
        <v>1</v>
      </c>
      <c r="J2187" s="25">
        <v>1</v>
      </c>
      <c r="K2187" s="95">
        <v>1</v>
      </c>
      <c r="L2187" s="12">
        <v>1</v>
      </c>
      <c r="M2187" s="12">
        <v>1</v>
      </c>
      <c r="N2187" s="27">
        <f t="shared" si="214"/>
        <v>1</v>
      </c>
      <c r="O2187" s="29">
        <v>1</v>
      </c>
      <c r="P2187" s="125">
        <v>1</v>
      </c>
      <c r="Q2187" s="125">
        <v>1</v>
      </c>
      <c r="R2187" s="31">
        <f t="shared" si="215"/>
        <v>1</v>
      </c>
      <c r="S2187" s="14">
        <v>100</v>
      </c>
      <c r="T2187" s="15">
        <v>11.254200000000001</v>
      </c>
      <c r="U2187" s="15">
        <v>8.8855716088215946</v>
      </c>
      <c r="V2187" s="33">
        <f t="shared" si="216"/>
        <v>1</v>
      </c>
      <c r="W2187" s="34">
        <v>1</v>
      </c>
      <c r="X2187" s="19">
        <v>1</v>
      </c>
      <c r="Y2187" s="36">
        <v>1</v>
      </c>
      <c r="Z2187" s="41">
        <v>0</v>
      </c>
      <c r="AA2187" s="5">
        <f t="shared" si="212"/>
        <v>9</v>
      </c>
      <c r="AB2187" s="5">
        <f t="shared" si="213"/>
        <v>1</v>
      </c>
    </row>
    <row r="2188" spans="1:28" customFormat="1" ht="15" customHeight="1">
      <c r="A2188" s="6">
        <v>10023</v>
      </c>
      <c r="B2188" s="5" t="s">
        <v>3732</v>
      </c>
      <c r="C2188" s="5" t="s">
        <v>13336</v>
      </c>
      <c r="D2188" s="5" t="s">
        <v>3733</v>
      </c>
      <c r="E2188" s="9" t="s">
        <v>11059</v>
      </c>
      <c r="F2188" s="111">
        <v>0</v>
      </c>
      <c r="G2188" s="111">
        <v>1</v>
      </c>
      <c r="H2188" s="109">
        <f t="shared" si="211"/>
        <v>1</v>
      </c>
      <c r="I2188" s="22">
        <v>1</v>
      </c>
      <c r="J2188" s="25">
        <v>0</v>
      </c>
      <c r="K2188" s="95">
        <v>1</v>
      </c>
      <c r="L2188" s="12">
        <v>1</v>
      </c>
      <c r="M2188" s="12">
        <v>1</v>
      </c>
      <c r="N2188" s="27">
        <f t="shared" si="214"/>
        <v>1</v>
      </c>
      <c r="O2188" s="29">
        <v>1</v>
      </c>
      <c r="P2188" s="125">
        <v>1</v>
      </c>
      <c r="Q2188" s="125">
        <v>0</v>
      </c>
      <c r="R2188" s="31">
        <f t="shared" si="215"/>
        <v>1</v>
      </c>
      <c r="S2188" s="14">
        <v>504</v>
      </c>
      <c r="T2188" s="15">
        <v>16.616700000000002</v>
      </c>
      <c r="U2188" s="15">
        <v>30.330932134539346</v>
      </c>
      <c r="V2188" s="33">
        <f t="shared" si="216"/>
        <v>1</v>
      </c>
      <c r="W2188" s="34">
        <v>0</v>
      </c>
      <c r="X2188" s="19">
        <v>1</v>
      </c>
      <c r="Y2188" s="36">
        <v>1</v>
      </c>
      <c r="Z2188" s="41">
        <v>0</v>
      </c>
      <c r="AA2188" s="5">
        <f t="shared" si="212"/>
        <v>7</v>
      </c>
      <c r="AB2188" s="5">
        <f t="shared" si="213"/>
        <v>1</v>
      </c>
    </row>
    <row r="2189" spans="1:28" customFormat="1" ht="15" customHeight="1">
      <c r="A2189" s="6">
        <v>10024</v>
      </c>
      <c r="B2189" s="5" t="s">
        <v>3886</v>
      </c>
      <c r="C2189" s="5" t="s">
        <v>13337</v>
      </c>
      <c r="D2189" s="5" t="s">
        <v>3887</v>
      </c>
      <c r="E2189" s="9" t="s">
        <v>11059</v>
      </c>
      <c r="F2189" s="111">
        <v>0</v>
      </c>
      <c r="G2189" s="111">
        <v>1</v>
      </c>
      <c r="H2189" s="109">
        <f t="shared" si="211"/>
        <v>1</v>
      </c>
      <c r="I2189" s="22">
        <v>1</v>
      </c>
      <c r="J2189" s="25">
        <v>1</v>
      </c>
      <c r="K2189" s="95">
        <v>1</v>
      </c>
      <c r="L2189" s="12">
        <v>1</v>
      </c>
      <c r="M2189" s="12">
        <v>1</v>
      </c>
      <c r="N2189" s="27">
        <f t="shared" si="214"/>
        <v>1</v>
      </c>
      <c r="O2189" s="29">
        <v>1</v>
      </c>
      <c r="P2189" s="125">
        <v>1</v>
      </c>
      <c r="Q2189" s="125">
        <v>1</v>
      </c>
      <c r="R2189" s="31">
        <f t="shared" si="215"/>
        <v>1</v>
      </c>
      <c r="S2189" s="14">
        <v>274</v>
      </c>
      <c r="T2189" s="15">
        <v>16.163</v>
      </c>
      <c r="U2189" s="15">
        <v>16.95229845944441</v>
      </c>
      <c r="V2189" s="33">
        <f t="shared" si="216"/>
        <v>1</v>
      </c>
      <c r="W2189" s="34">
        <v>1</v>
      </c>
      <c r="X2189" s="19">
        <v>1</v>
      </c>
      <c r="Y2189" s="36">
        <v>1</v>
      </c>
      <c r="Z2189" s="41">
        <v>0</v>
      </c>
      <c r="AA2189" s="5">
        <f t="shared" si="212"/>
        <v>9</v>
      </c>
      <c r="AB2189" s="5">
        <f t="shared" si="213"/>
        <v>1</v>
      </c>
    </row>
    <row r="2190" spans="1:28" customFormat="1" ht="15" customHeight="1">
      <c r="A2190" s="6">
        <v>10026</v>
      </c>
      <c r="B2190" s="5" t="s">
        <v>4382</v>
      </c>
      <c r="C2190" s="5" t="s">
        <v>13338</v>
      </c>
      <c r="D2190" s="5" t="s">
        <v>4383</v>
      </c>
      <c r="E2190" s="9" t="s">
        <v>11059</v>
      </c>
      <c r="F2190" s="111">
        <v>0</v>
      </c>
      <c r="G2190" s="111">
        <v>1</v>
      </c>
      <c r="H2190" s="109">
        <f t="shared" si="211"/>
        <v>1</v>
      </c>
      <c r="I2190" s="22">
        <v>1</v>
      </c>
      <c r="J2190" s="25">
        <v>1</v>
      </c>
      <c r="K2190" s="95">
        <v>1</v>
      </c>
      <c r="L2190" s="12">
        <v>1</v>
      </c>
      <c r="M2190" s="12">
        <v>1</v>
      </c>
      <c r="N2190" s="27">
        <f t="shared" si="214"/>
        <v>1</v>
      </c>
      <c r="O2190" s="29">
        <v>1</v>
      </c>
      <c r="P2190" s="125">
        <v>1</v>
      </c>
      <c r="Q2190" s="125">
        <v>1</v>
      </c>
      <c r="R2190" s="31">
        <f t="shared" si="215"/>
        <v>1</v>
      </c>
      <c r="S2190" s="14">
        <v>107</v>
      </c>
      <c r="T2190" s="15">
        <v>18.88</v>
      </c>
      <c r="U2190" s="15">
        <v>5.6673728813559325</v>
      </c>
      <c r="V2190" s="33">
        <f t="shared" si="216"/>
        <v>1</v>
      </c>
      <c r="W2190" s="34">
        <v>1</v>
      </c>
      <c r="X2190" s="19">
        <v>1</v>
      </c>
      <c r="Y2190" s="36">
        <v>1</v>
      </c>
      <c r="Z2190" s="41">
        <v>0</v>
      </c>
      <c r="AA2190" s="5">
        <f t="shared" si="212"/>
        <v>9</v>
      </c>
      <c r="AB2190" s="5">
        <f t="shared" si="213"/>
        <v>1</v>
      </c>
    </row>
    <row r="2191" spans="1:28" customFormat="1" ht="15" customHeight="1">
      <c r="A2191" s="6">
        <v>10027</v>
      </c>
      <c r="B2191" s="5" t="s">
        <v>4608</v>
      </c>
      <c r="C2191" s="5" t="s">
        <v>13339</v>
      </c>
      <c r="D2191" s="5" t="s">
        <v>4609</v>
      </c>
      <c r="E2191" s="9" t="s">
        <v>11059</v>
      </c>
      <c r="F2191" s="111">
        <v>0</v>
      </c>
      <c r="G2191" s="111">
        <v>1</v>
      </c>
      <c r="H2191" s="109">
        <f t="shared" si="211"/>
        <v>1</v>
      </c>
      <c r="I2191" s="22">
        <v>1</v>
      </c>
      <c r="J2191" s="25">
        <v>0</v>
      </c>
      <c r="K2191" s="95">
        <v>1</v>
      </c>
      <c r="L2191" s="12">
        <v>1</v>
      </c>
      <c r="M2191" s="12">
        <v>1</v>
      </c>
      <c r="N2191" s="27">
        <f t="shared" si="214"/>
        <v>1</v>
      </c>
      <c r="O2191" s="29">
        <v>1</v>
      </c>
      <c r="P2191" s="125">
        <v>1</v>
      </c>
      <c r="Q2191" s="125">
        <v>0</v>
      </c>
      <c r="R2191" s="31">
        <f t="shared" si="215"/>
        <v>1</v>
      </c>
      <c r="S2191" s="14">
        <v>1535</v>
      </c>
      <c r="T2191" s="15">
        <v>47.968900000000005</v>
      </c>
      <c r="U2191" s="15">
        <v>31.999899935166322</v>
      </c>
      <c r="V2191" s="33">
        <f t="shared" si="216"/>
        <v>1</v>
      </c>
      <c r="W2191" s="34">
        <v>1</v>
      </c>
      <c r="X2191" s="19">
        <v>1</v>
      </c>
      <c r="Y2191" s="36">
        <v>0</v>
      </c>
      <c r="Z2191" s="41">
        <v>0</v>
      </c>
      <c r="AA2191" s="5">
        <f t="shared" si="212"/>
        <v>7</v>
      </c>
      <c r="AB2191" s="5">
        <f t="shared" si="213"/>
        <v>1</v>
      </c>
    </row>
    <row r="2192" spans="1:28" customFormat="1" ht="15" customHeight="1">
      <c r="A2192" s="6">
        <v>10029</v>
      </c>
      <c r="B2192" s="5" t="s">
        <v>4790</v>
      </c>
      <c r="C2192" s="5" t="s">
        <v>13340</v>
      </c>
      <c r="D2192" s="5" t="s">
        <v>4791</v>
      </c>
      <c r="E2192" s="9" t="s">
        <v>11059</v>
      </c>
      <c r="F2192" s="111">
        <v>1</v>
      </c>
      <c r="G2192" s="111">
        <v>1</v>
      </c>
      <c r="H2192" s="109">
        <f t="shared" si="211"/>
        <v>1</v>
      </c>
      <c r="I2192" s="22">
        <v>0</v>
      </c>
      <c r="J2192" s="25">
        <v>0</v>
      </c>
      <c r="K2192" s="95">
        <v>1</v>
      </c>
      <c r="L2192" s="12">
        <v>0</v>
      </c>
      <c r="M2192" s="12">
        <v>1</v>
      </c>
      <c r="N2192" s="27">
        <f t="shared" si="214"/>
        <v>1</v>
      </c>
      <c r="O2192" s="29">
        <v>1</v>
      </c>
      <c r="P2192" s="125">
        <v>0</v>
      </c>
      <c r="Q2192" s="125">
        <v>0</v>
      </c>
      <c r="R2192" s="31">
        <f t="shared" si="215"/>
        <v>0</v>
      </c>
      <c r="S2192" s="14">
        <v>2349</v>
      </c>
      <c r="T2192" s="15">
        <v>9.7101000000000006</v>
      </c>
      <c r="U2192" s="15">
        <v>241.91305959773842</v>
      </c>
      <c r="V2192" s="33">
        <f t="shared" si="216"/>
        <v>0</v>
      </c>
      <c r="W2192" s="34">
        <v>0</v>
      </c>
      <c r="X2192" s="19">
        <v>0</v>
      </c>
      <c r="Y2192" s="36">
        <v>0</v>
      </c>
      <c r="Z2192" s="41">
        <v>0</v>
      </c>
      <c r="AA2192" s="5">
        <f t="shared" si="212"/>
        <v>3</v>
      </c>
      <c r="AB2192" s="5">
        <f t="shared" si="213"/>
        <v>1</v>
      </c>
    </row>
    <row r="2193" spans="1:28" customFormat="1" ht="15" customHeight="1">
      <c r="A2193" s="6">
        <v>10030</v>
      </c>
      <c r="B2193" s="5" t="s">
        <v>4959</v>
      </c>
      <c r="C2193" s="5" t="s">
        <v>13341</v>
      </c>
      <c r="D2193" s="5" t="s">
        <v>4960</v>
      </c>
      <c r="E2193" s="9" t="s">
        <v>11059</v>
      </c>
      <c r="F2193" s="111">
        <v>0</v>
      </c>
      <c r="G2193" s="111">
        <v>1</v>
      </c>
      <c r="H2193" s="109">
        <f t="shared" si="211"/>
        <v>1</v>
      </c>
      <c r="I2193" s="22">
        <v>1</v>
      </c>
      <c r="J2193" s="25">
        <v>1</v>
      </c>
      <c r="K2193" s="95">
        <v>1</v>
      </c>
      <c r="L2193" s="12">
        <v>1</v>
      </c>
      <c r="M2193" s="12">
        <v>1</v>
      </c>
      <c r="N2193" s="27">
        <f t="shared" si="214"/>
        <v>1</v>
      </c>
      <c r="O2193" s="29">
        <v>1</v>
      </c>
      <c r="P2193" s="125">
        <v>1</v>
      </c>
      <c r="Q2193" s="125">
        <v>0</v>
      </c>
      <c r="R2193" s="31">
        <f t="shared" si="215"/>
        <v>1</v>
      </c>
      <c r="S2193" s="14">
        <v>519</v>
      </c>
      <c r="T2193" s="15">
        <v>17.718599999999999</v>
      </c>
      <c r="U2193" s="15">
        <v>29.291253259286854</v>
      </c>
      <c r="V2193" s="33">
        <f t="shared" si="216"/>
        <v>1</v>
      </c>
      <c r="W2193" s="34">
        <v>0</v>
      </c>
      <c r="X2193" s="19">
        <v>1</v>
      </c>
      <c r="Y2193" s="36">
        <v>1</v>
      </c>
      <c r="Z2193" s="41">
        <v>0</v>
      </c>
      <c r="AA2193" s="5">
        <f t="shared" si="212"/>
        <v>8</v>
      </c>
      <c r="AB2193" s="5">
        <f t="shared" si="213"/>
        <v>1</v>
      </c>
    </row>
    <row r="2194" spans="1:28" customFormat="1" ht="15" customHeight="1">
      <c r="A2194" s="6">
        <v>10031</v>
      </c>
      <c r="B2194" s="5" t="s">
        <v>4999</v>
      </c>
      <c r="C2194" s="5" t="s">
        <v>13342</v>
      </c>
      <c r="D2194" s="5" t="s">
        <v>5000</v>
      </c>
      <c r="E2194" s="9" t="s">
        <v>11059</v>
      </c>
      <c r="F2194" s="111">
        <v>0</v>
      </c>
      <c r="G2194" s="111">
        <v>1</v>
      </c>
      <c r="H2194" s="109">
        <f t="shared" si="211"/>
        <v>1</v>
      </c>
      <c r="I2194" s="22">
        <v>1</v>
      </c>
      <c r="J2194" s="25">
        <v>0</v>
      </c>
      <c r="K2194" s="95">
        <v>1</v>
      </c>
      <c r="L2194" s="12">
        <v>1</v>
      </c>
      <c r="M2194" s="12">
        <v>1</v>
      </c>
      <c r="N2194" s="27">
        <f t="shared" si="214"/>
        <v>1</v>
      </c>
      <c r="O2194" s="29">
        <v>1</v>
      </c>
      <c r="P2194" s="125">
        <v>0</v>
      </c>
      <c r="Q2194" s="125">
        <v>0</v>
      </c>
      <c r="R2194" s="31">
        <f t="shared" si="215"/>
        <v>0</v>
      </c>
      <c r="S2194" s="14">
        <v>1594</v>
      </c>
      <c r="T2194" s="15">
        <v>25.508200000000002</v>
      </c>
      <c r="U2194" s="15">
        <v>62.489709191554084</v>
      </c>
      <c r="V2194" s="33">
        <f t="shared" si="216"/>
        <v>1</v>
      </c>
      <c r="W2194" s="34">
        <v>0</v>
      </c>
      <c r="X2194" s="19">
        <v>1</v>
      </c>
      <c r="Y2194" s="36">
        <v>0</v>
      </c>
      <c r="Z2194" s="41">
        <v>0</v>
      </c>
      <c r="AA2194" s="5">
        <f t="shared" si="212"/>
        <v>5</v>
      </c>
      <c r="AB2194" s="5">
        <f t="shared" si="213"/>
        <v>1</v>
      </c>
    </row>
    <row r="2195" spans="1:28" customFormat="1" ht="15" customHeight="1">
      <c r="A2195" s="6">
        <v>10032</v>
      </c>
      <c r="B2195" s="5" t="s">
        <v>5317</v>
      </c>
      <c r="C2195" s="5" t="s">
        <v>13343</v>
      </c>
      <c r="D2195" s="5" t="s">
        <v>5318</v>
      </c>
      <c r="E2195" s="9" t="s">
        <v>11059</v>
      </c>
      <c r="F2195" s="111">
        <v>0</v>
      </c>
      <c r="G2195" s="111">
        <v>1</v>
      </c>
      <c r="H2195" s="109">
        <f t="shared" si="211"/>
        <v>1</v>
      </c>
      <c r="I2195" s="22">
        <v>1</v>
      </c>
      <c r="J2195" s="25">
        <v>0</v>
      </c>
      <c r="K2195" s="95">
        <v>1</v>
      </c>
      <c r="L2195" s="12">
        <v>1</v>
      </c>
      <c r="M2195" s="12">
        <v>0</v>
      </c>
      <c r="N2195" s="27">
        <f t="shared" si="214"/>
        <v>1</v>
      </c>
      <c r="O2195" s="29">
        <v>1</v>
      </c>
      <c r="P2195" s="125">
        <v>0</v>
      </c>
      <c r="Q2195" s="125">
        <v>0</v>
      </c>
      <c r="R2195" s="31">
        <f t="shared" si="215"/>
        <v>0</v>
      </c>
      <c r="S2195" s="14">
        <v>3758</v>
      </c>
      <c r="T2195" s="15">
        <v>29.441500000000001</v>
      </c>
      <c r="U2195" s="15">
        <v>127.64295297454274</v>
      </c>
      <c r="V2195" s="33">
        <f t="shared" si="216"/>
        <v>0</v>
      </c>
      <c r="W2195" s="34">
        <v>1</v>
      </c>
      <c r="X2195" s="19">
        <v>1</v>
      </c>
      <c r="Y2195" s="36">
        <v>1</v>
      </c>
      <c r="Z2195" s="41">
        <v>0</v>
      </c>
      <c r="AA2195" s="5">
        <f t="shared" si="212"/>
        <v>6</v>
      </c>
      <c r="AB2195" s="5">
        <f t="shared" si="213"/>
        <v>1</v>
      </c>
    </row>
    <row r="2196" spans="1:28" customFormat="1" ht="15" customHeight="1">
      <c r="A2196" s="6">
        <v>10033</v>
      </c>
      <c r="B2196" s="5" t="s">
        <v>5385</v>
      </c>
      <c r="C2196" s="5" t="s">
        <v>13344</v>
      </c>
      <c r="D2196" s="5" t="s">
        <v>5386</v>
      </c>
      <c r="E2196" s="9" t="s">
        <v>11059</v>
      </c>
      <c r="F2196" s="111">
        <v>0</v>
      </c>
      <c r="G2196" s="111">
        <v>1</v>
      </c>
      <c r="H2196" s="109">
        <f t="shared" si="211"/>
        <v>1</v>
      </c>
      <c r="I2196" s="22">
        <v>0</v>
      </c>
      <c r="J2196" s="25">
        <v>0</v>
      </c>
      <c r="K2196" s="95">
        <v>1</v>
      </c>
      <c r="L2196" s="12">
        <v>0</v>
      </c>
      <c r="M2196" s="12">
        <v>1</v>
      </c>
      <c r="N2196" s="27">
        <f t="shared" si="214"/>
        <v>1</v>
      </c>
      <c r="O2196" s="29">
        <v>1</v>
      </c>
      <c r="P2196" s="125">
        <v>0</v>
      </c>
      <c r="Q2196" s="125">
        <v>0</v>
      </c>
      <c r="R2196" s="31">
        <f t="shared" si="215"/>
        <v>0</v>
      </c>
      <c r="S2196" s="14">
        <v>2687</v>
      </c>
      <c r="T2196" s="15">
        <v>16.9344</v>
      </c>
      <c r="U2196" s="15">
        <v>158.67110733182162</v>
      </c>
      <c r="V2196" s="33">
        <f t="shared" si="216"/>
        <v>0</v>
      </c>
      <c r="W2196" s="34">
        <v>1</v>
      </c>
      <c r="X2196" s="19">
        <v>1</v>
      </c>
      <c r="Y2196" s="36">
        <v>1</v>
      </c>
      <c r="Z2196" s="41">
        <v>0</v>
      </c>
      <c r="AA2196" s="5">
        <f t="shared" si="212"/>
        <v>5</v>
      </c>
      <c r="AB2196" s="5">
        <f t="shared" si="213"/>
        <v>1</v>
      </c>
    </row>
    <row r="2197" spans="1:28" customFormat="1" ht="15" customHeight="1">
      <c r="A2197" s="6">
        <v>10034</v>
      </c>
      <c r="B2197" s="5" t="s">
        <v>5453</v>
      </c>
      <c r="C2197" s="5" t="s">
        <v>13345</v>
      </c>
      <c r="D2197" s="5" t="s">
        <v>5454</v>
      </c>
      <c r="E2197" s="9" t="s">
        <v>11059</v>
      </c>
      <c r="F2197" s="111">
        <v>0</v>
      </c>
      <c r="G2197" s="111">
        <v>1</v>
      </c>
      <c r="H2197" s="109">
        <f t="shared" si="211"/>
        <v>1</v>
      </c>
      <c r="I2197" s="22">
        <v>1</v>
      </c>
      <c r="J2197" s="25">
        <v>0</v>
      </c>
      <c r="K2197" s="95">
        <v>1</v>
      </c>
      <c r="L2197" s="12">
        <v>0</v>
      </c>
      <c r="M2197" s="12">
        <v>1</v>
      </c>
      <c r="N2197" s="27">
        <f t="shared" si="214"/>
        <v>1</v>
      </c>
      <c r="O2197" s="29">
        <v>1</v>
      </c>
      <c r="P2197" s="125">
        <v>0</v>
      </c>
      <c r="Q2197" s="125">
        <v>0</v>
      </c>
      <c r="R2197" s="31">
        <f t="shared" si="215"/>
        <v>0</v>
      </c>
      <c r="S2197" s="14">
        <v>1624</v>
      </c>
      <c r="T2197" s="15">
        <v>28.650199999999998</v>
      </c>
      <c r="U2197" s="15">
        <v>56.683722975755842</v>
      </c>
      <c r="V2197" s="33">
        <f t="shared" si="216"/>
        <v>1</v>
      </c>
      <c r="W2197" s="34">
        <v>1</v>
      </c>
      <c r="X2197" s="19">
        <v>1</v>
      </c>
      <c r="Y2197" s="36">
        <v>1</v>
      </c>
      <c r="Z2197" s="41">
        <v>0</v>
      </c>
      <c r="AA2197" s="5">
        <f t="shared" si="212"/>
        <v>7</v>
      </c>
      <c r="AB2197" s="5">
        <f t="shared" si="213"/>
        <v>1</v>
      </c>
    </row>
    <row r="2198" spans="1:28" customFormat="1" ht="15" customHeight="1">
      <c r="A2198" s="6">
        <v>10035</v>
      </c>
      <c r="B2198" s="5" t="s">
        <v>5485</v>
      </c>
      <c r="C2198" s="5" t="s">
        <v>13346</v>
      </c>
      <c r="D2198" s="5" t="s">
        <v>5486</v>
      </c>
      <c r="E2198" s="9" t="s">
        <v>11059</v>
      </c>
      <c r="F2198" s="111">
        <v>0</v>
      </c>
      <c r="G2198" s="111">
        <v>1</v>
      </c>
      <c r="H2198" s="109">
        <f t="shared" si="211"/>
        <v>1</v>
      </c>
      <c r="I2198" s="22">
        <v>1</v>
      </c>
      <c r="J2198" s="25">
        <v>0</v>
      </c>
      <c r="K2198" s="95">
        <v>1</v>
      </c>
      <c r="L2198" s="12">
        <v>0</v>
      </c>
      <c r="M2198" s="12">
        <v>1</v>
      </c>
      <c r="N2198" s="27">
        <f t="shared" si="214"/>
        <v>1</v>
      </c>
      <c r="O2198" s="29">
        <v>1</v>
      </c>
      <c r="P2198" s="125">
        <v>0</v>
      </c>
      <c r="Q2198" s="125">
        <v>0</v>
      </c>
      <c r="R2198" s="31">
        <f t="shared" si="215"/>
        <v>0</v>
      </c>
      <c r="S2198" s="14">
        <v>3756</v>
      </c>
      <c r="T2198" s="15">
        <v>16.2746</v>
      </c>
      <c r="U2198" s="15">
        <v>230.78908237376035</v>
      </c>
      <c r="V2198" s="33">
        <f t="shared" si="216"/>
        <v>0</v>
      </c>
      <c r="W2198" s="34">
        <v>0</v>
      </c>
      <c r="X2198" s="19">
        <v>1</v>
      </c>
      <c r="Y2198" s="36">
        <v>0</v>
      </c>
      <c r="Z2198" s="41">
        <v>0</v>
      </c>
      <c r="AA2198" s="5">
        <f t="shared" si="212"/>
        <v>4</v>
      </c>
      <c r="AB2198" s="5">
        <f t="shared" si="213"/>
        <v>1</v>
      </c>
    </row>
    <row r="2199" spans="1:28" customFormat="1" ht="15" customHeight="1">
      <c r="A2199" s="6">
        <v>10036</v>
      </c>
      <c r="B2199" s="5" t="s">
        <v>5527</v>
      </c>
      <c r="C2199" s="5" t="s">
        <v>13347</v>
      </c>
      <c r="D2199" s="5" t="s">
        <v>5528</v>
      </c>
      <c r="E2199" s="9" t="s">
        <v>11059</v>
      </c>
      <c r="F2199" s="111">
        <v>0</v>
      </c>
      <c r="G2199" s="111">
        <v>1</v>
      </c>
      <c r="H2199" s="109">
        <f t="shared" si="211"/>
        <v>1</v>
      </c>
      <c r="I2199" s="22">
        <v>1</v>
      </c>
      <c r="J2199" s="25">
        <v>0</v>
      </c>
      <c r="K2199" s="95">
        <v>1</v>
      </c>
      <c r="L2199" s="12">
        <v>0</v>
      </c>
      <c r="M2199" s="12">
        <v>1</v>
      </c>
      <c r="N2199" s="27">
        <f t="shared" si="214"/>
        <v>1</v>
      </c>
      <c r="O2199" s="29">
        <v>1</v>
      </c>
      <c r="P2199" s="125">
        <v>0</v>
      </c>
      <c r="Q2199" s="125">
        <v>0</v>
      </c>
      <c r="R2199" s="31">
        <f t="shared" si="215"/>
        <v>0</v>
      </c>
      <c r="S2199" s="14">
        <v>2695</v>
      </c>
      <c r="T2199" s="15">
        <v>16.272000000000002</v>
      </c>
      <c r="U2199" s="15">
        <v>165.62192723697146</v>
      </c>
      <c r="V2199" s="33">
        <f t="shared" si="216"/>
        <v>0</v>
      </c>
      <c r="W2199" s="34">
        <v>0</v>
      </c>
      <c r="X2199" s="19">
        <v>1</v>
      </c>
      <c r="Y2199" s="36">
        <v>0</v>
      </c>
      <c r="Z2199" s="41">
        <v>0</v>
      </c>
      <c r="AA2199" s="5">
        <f t="shared" si="212"/>
        <v>4</v>
      </c>
      <c r="AB2199" s="5">
        <f t="shared" si="213"/>
        <v>1</v>
      </c>
    </row>
    <row r="2200" spans="1:28" customFormat="1" ht="15" customHeight="1">
      <c r="A2200" s="6">
        <v>10037</v>
      </c>
      <c r="B2200" s="5" t="s">
        <v>5647</v>
      </c>
      <c r="C2200" s="5" t="s">
        <v>13348</v>
      </c>
      <c r="D2200" s="5" t="s">
        <v>5648</v>
      </c>
      <c r="E2200" s="9" t="s">
        <v>11059</v>
      </c>
      <c r="F2200" s="111">
        <v>0</v>
      </c>
      <c r="G2200" s="111">
        <v>1</v>
      </c>
      <c r="H2200" s="109">
        <f t="shared" si="211"/>
        <v>1</v>
      </c>
      <c r="I2200" s="22">
        <v>1</v>
      </c>
      <c r="J2200" s="25">
        <v>0</v>
      </c>
      <c r="K2200" s="95">
        <v>1</v>
      </c>
      <c r="L2200" s="12">
        <v>1</v>
      </c>
      <c r="M2200" s="12">
        <v>1</v>
      </c>
      <c r="N2200" s="27">
        <f t="shared" si="214"/>
        <v>1</v>
      </c>
      <c r="O2200" s="29">
        <v>1</v>
      </c>
      <c r="P2200" s="125">
        <v>0</v>
      </c>
      <c r="Q2200" s="125">
        <v>0</v>
      </c>
      <c r="R2200" s="31">
        <f t="shared" si="215"/>
        <v>0</v>
      </c>
      <c r="S2200" s="14">
        <v>2890</v>
      </c>
      <c r="T2200" s="15">
        <v>15.610999999999999</v>
      </c>
      <c r="U2200" s="15">
        <v>185.12587278201269</v>
      </c>
      <c r="V2200" s="33">
        <f t="shared" si="216"/>
        <v>0</v>
      </c>
      <c r="W2200" s="34">
        <v>0</v>
      </c>
      <c r="X2200" s="19">
        <v>1</v>
      </c>
      <c r="Y2200" s="36">
        <v>1</v>
      </c>
      <c r="Z2200" s="41">
        <v>0</v>
      </c>
      <c r="AA2200" s="5">
        <f t="shared" si="212"/>
        <v>5</v>
      </c>
      <c r="AB2200" s="5">
        <f t="shared" si="213"/>
        <v>1</v>
      </c>
    </row>
    <row r="2201" spans="1:28" customFormat="1" ht="15" customHeight="1">
      <c r="A2201" s="6">
        <v>10038</v>
      </c>
      <c r="B2201" s="5" t="s">
        <v>5799</v>
      </c>
      <c r="C2201" s="5" t="s">
        <v>13349</v>
      </c>
      <c r="D2201" s="5" t="s">
        <v>5800</v>
      </c>
      <c r="E2201" s="9" t="s">
        <v>11059</v>
      </c>
      <c r="F2201" s="111">
        <v>0</v>
      </c>
      <c r="G2201" s="111">
        <v>1</v>
      </c>
      <c r="H2201" s="109">
        <f t="shared" si="211"/>
        <v>1</v>
      </c>
      <c r="I2201" s="22">
        <v>1</v>
      </c>
      <c r="J2201" s="25">
        <v>1</v>
      </c>
      <c r="K2201" s="95">
        <v>1</v>
      </c>
      <c r="L2201" s="12">
        <v>1</v>
      </c>
      <c r="M2201" s="12">
        <v>1</v>
      </c>
      <c r="N2201" s="27">
        <f t="shared" si="214"/>
        <v>1</v>
      </c>
      <c r="O2201" s="29">
        <v>0</v>
      </c>
      <c r="P2201" s="125">
        <v>1</v>
      </c>
      <c r="Q2201" s="125">
        <v>1</v>
      </c>
      <c r="R2201" s="31">
        <f t="shared" si="215"/>
        <v>1</v>
      </c>
      <c r="S2201" s="14">
        <v>217</v>
      </c>
      <c r="T2201" s="15">
        <v>17.679000000000002</v>
      </c>
      <c r="U2201" s="15">
        <v>12.274449912325357</v>
      </c>
      <c r="V2201" s="33">
        <f t="shared" si="216"/>
        <v>1</v>
      </c>
      <c r="W2201" s="34">
        <v>1</v>
      </c>
      <c r="X2201" s="19">
        <v>1</v>
      </c>
      <c r="Y2201" s="36">
        <v>0</v>
      </c>
      <c r="Z2201" s="41">
        <v>0</v>
      </c>
      <c r="AA2201" s="5">
        <f t="shared" si="212"/>
        <v>7</v>
      </c>
      <c r="AB2201" s="5">
        <f t="shared" si="213"/>
        <v>1</v>
      </c>
    </row>
    <row r="2202" spans="1:28" customFormat="1" ht="15" customHeight="1">
      <c r="A2202" s="6">
        <v>10039</v>
      </c>
      <c r="B2202" s="5" t="s">
        <v>6033</v>
      </c>
      <c r="C2202" s="5" t="s">
        <v>13350</v>
      </c>
      <c r="D2202" s="5" t="s">
        <v>6034</v>
      </c>
      <c r="E2202" s="9" t="s">
        <v>11059</v>
      </c>
      <c r="F2202" s="111">
        <v>0</v>
      </c>
      <c r="G2202" s="111">
        <v>1</v>
      </c>
      <c r="H2202" s="109">
        <f t="shared" si="211"/>
        <v>1</v>
      </c>
      <c r="I2202" s="22">
        <v>1</v>
      </c>
      <c r="J2202" s="25">
        <v>0</v>
      </c>
      <c r="K2202" s="95">
        <v>1</v>
      </c>
      <c r="L2202" s="12">
        <v>0</v>
      </c>
      <c r="M2202" s="12">
        <v>1</v>
      </c>
      <c r="N2202" s="27">
        <f t="shared" si="214"/>
        <v>1</v>
      </c>
      <c r="O2202" s="29">
        <v>1</v>
      </c>
      <c r="P2202" s="125">
        <v>1</v>
      </c>
      <c r="Q2202" s="125">
        <v>0</v>
      </c>
      <c r="R2202" s="31">
        <f t="shared" si="215"/>
        <v>1</v>
      </c>
      <c r="S2202" s="14">
        <v>2062</v>
      </c>
      <c r="T2202" s="15">
        <v>47.7254</v>
      </c>
      <c r="U2202" s="15">
        <v>43.205504825522674</v>
      </c>
      <c r="V2202" s="33">
        <f t="shared" si="216"/>
        <v>1</v>
      </c>
      <c r="W2202" s="34">
        <v>1</v>
      </c>
      <c r="X2202" s="19">
        <v>1</v>
      </c>
      <c r="Y2202" s="36">
        <v>0</v>
      </c>
      <c r="Z2202" s="41">
        <v>0</v>
      </c>
      <c r="AA2202" s="5">
        <f t="shared" si="212"/>
        <v>7</v>
      </c>
      <c r="AB2202" s="5">
        <f t="shared" si="213"/>
        <v>1</v>
      </c>
    </row>
    <row r="2203" spans="1:28" customFormat="1" ht="15" customHeight="1">
      <c r="A2203" s="6">
        <v>10040</v>
      </c>
      <c r="B2203" s="5" t="s">
        <v>6217</v>
      </c>
      <c r="C2203" s="5" t="s">
        <v>13351</v>
      </c>
      <c r="D2203" s="5" t="s">
        <v>6218</v>
      </c>
      <c r="E2203" s="9" t="s">
        <v>11059</v>
      </c>
      <c r="F2203" s="111">
        <v>0</v>
      </c>
      <c r="G2203" s="111">
        <v>1</v>
      </c>
      <c r="H2203" s="109">
        <f t="shared" si="211"/>
        <v>1</v>
      </c>
      <c r="I2203" s="22">
        <v>1</v>
      </c>
      <c r="J2203" s="25">
        <v>0</v>
      </c>
      <c r="K2203" s="95">
        <v>1</v>
      </c>
      <c r="L2203" s="12">
        <v>0</v>
      </c>
      <c r="M2203" s="12">
        <v>1</v>
      </c>
      <c r="N2203" s="27">
        <f t="shared" si="214"/>
        <v>1</v>
      </c>
      <c r="O2203" s="29">
        <v>1</v>
      </c>
      <c r="P2203" s="125">
        <v>1</v>
      </c>
      <c r="Q2203" s="125">
        <v>0</v>
      </c>
      <c r="R2203" s="31">
        <f t="shared" si="215"/>
        <v>1</v>
      </c>
      <c r="S2203" s="14">
        <v>2361</v>
      </c>
      <c r="T2203" s="15">
        <v>63.522399999999998</v>
      </c>
      <c r="U2203" s="15">
        <v>37.167991133836253</v>
      </c>
      <c r="V2203" s="33">
        <f t="shared" si="216"/>
        <v>1</v>
      </c>
      <c r="W2203" s="34">
        <v>1</v>
      </c>
      <c r="X2203" s="19">
        <v>1</v>
      </c>
      <c r="Y2203" s="36">
        <v>1</v>
      </c>
      <c r="Z2203" s="41">
        <v>0</v>
      </c>
      <c r="AA2203" s="5">
        <f t="shared" si="212"/>
        <v>8</v>
      </c>
      <c r="AB2203" s="5">
        <f t="shared" si="213"/>
        <v>1</v>
      </c>
    </row>
    <row r="2204" spans="1:28" customFormat="1" ht="15" customHeight="1">
      <c r="A2204" s="6">
        <v>10041</v>
      </c>
      <c r="B2204" s="5" t="s">
        <v>6221</v>
      </c>
      <c r="C2204" s="5" t="s">
        <v>13352</v>
      </c>
      <c r="D2204" s="5" t="s">
        <v>6222</v>
      </c>
      <c r="E2204" s="9" t="s">
        <v>11059</v>
      </c>
      <c r="F2204" s="111">
        <v>0</v>
      </c>
      <c r="G2204" s="111">
        <v>1</v>
      </c>
      <c r="H2204" s="109">
        <f t="shared" si="211"/>
        <v>1</v>
      </c>
      <c r="I2204" s="22">
        <v>1</v>
      </c>
      <c r="J2204" s="25">
        <v>0</v>
      </c>
      <c r="K2204" s="95">
        <v>1</v>
      </c>
      <c r="L2204" s="12">
        <v>1</v>
      </c>
      <c r="M2204" s="12">
        <v>1</v>
      </c>
      <c r="N2204" s="27">
        <f t="shared" si="214"/>
        <v>1</v>
      </c>
      <c r="O2204" s="29">
        <v>1</v>
      </c>
      <c r="P2204" s="125">
        <v>0</v>
      </c>
      <c r="Q2204" s="125">
        <v>0</v>
      </c>
      <c r="R2204" s="31">
        <f t="shared" si="215"/>
        <v>0</v>
      </c>
      <c r="S2204" s="14">
        <v>984</v>
      </c>
      <c r="T2204" s="15">
        <v>30.237399999999997</v>
      </c>
      <c r="U2204" s="15">
        <v>32.542480504276163</v>
      </c>
      <c r="V2204" s="33">
        <f t="shared" si="216"/>
        <v>1</v>
      </c>
      <c r="W2204" s="34">
        <v>0</v>
      </c>
      <c r="X2204" s="19">
        <v>1</v>
      </c>
      <c r="Y2204" s="36">
        <v>0</v>
      </c>
      <c r="Z2204" s="41">
        <v>0</v>
      </c>
      <c r="AA2204" s="5">
        <f t="shared" si="212"/>
        <v>5</v>
      </c>
      <c r="AB2204" s="5">
        <f t="shared" si="213"/>
        <v>1</v>
      </c>
    </row>
    <row r="2205" spans="1:28" customFormat="1" ht="15" customHeight="1">
      <c r="A2205" s="6">
        <v>10042</v>
      </c>
      <c r="B2205" s="5" t="s">
        <v>6463</v>
      </c>
      <c r="C2205" s="5" t="s">
        <v>13353</v>
      </c>
      <c r="D2205" s="5" t="s">
        <v>6464</v>
      </c>
      <c r="E2205" s="9" t="s">
        <v>11059</v>
      </c>
      <c r="F2205" s="111">
        <v>0</v>
      </c>
      <c r="G2205" s="111">
        <v>1</v>
      </c>
      <c r="H2205" s="109">
        <f t="shared" si="211"/>
        <v>1</v>
      </c>
      <c r="I2205" s="22">
        <v>1</v>
      </c>
      <c r="J2205" s="25">
        <v>0</v>
      </c>
      <c r="K2205" s="95">
        <v>1</v>
      </c>
      <c r="L2205" s="12">
        <v>0</v>
      </c>
      <c r="M2205" s="12">
        <v>1</v>
      </c>
      <c r="N2205" s="27">
        <f t="shared" si="214"/>
        <v>1</v>
      </c>
      <c r="O2205" s="29">
        <v>1</v>
      </c>
      <c r="P2205" s="125">
        <v>0</v>
      </c>
      <c r="Q2205" s="125">
        <v>0</v>
      </c>
      <c r="R2205" s="31">
        <f t="shared" si="215"/>
        <v>0</v>
      </c>
      <c r="S2205" s="14">
        <v>604</v>
      </c>
      <c r="T2205" s="15">
        <v>15.9887</v>
      </c>
      <c r="U2205" s="15">
        <v>37.776679780094696</v>
      </c>
      <c r="V2205" s="33">
        <f t="shared" si="216"/>
        <v>1</v>
      </c>
      <c r="W2205" s="34">
        <v>0</v>
      </c>
      <c r="X2205" s="19">
        <v>1</v>
      </c>
      <c r="Y2205" s="36">
        <v>1</v>
      </c>
      <c r="Z2205" s="41">
        <v>0</v>
      </c>
      <c r="AA2205" s="5">
        <f t="shared" si="212"/>
        <v>6</v>
      </c>
      <c r="AB2205" s="5">
        <f t="shared" si="213"/>
        <v>1</v>
      </c>
    </row>
    <row r="2206" spans="1:28" customFormat="1" ht="15" customHeight="1">
      <c r="A2206" s="6">
        <v>10043</v>
      </c>
      <c r="B2206" s="5" t="s">
        <v>7114</v>
      </c>
      <c r="C2206" s="5" t="s">
        <v>13354</v>
      </c>
      <c r="D2206" s="5" t="s">
        <v>7115</v>
      </c>
      <c r="E2206" s="9" t="s">
        <v>11059</v>
      </c>
      <c r="F2206" s="111">
        <v>0</v>
      </c>
      <c r="G2206" s="111">
        <v>1</v>
      </c>
      <c r="H2206" s="109">
        <f t="shared" si="211"/>
        <v>1</v>
      </c>
      <c r="I2206" s="22">
        <v>0</v>
      </c>
      <c r="J2206" s="25">
        <v>0</v>
      </c>
      <c r="K2206" s="95">
        <v>1</v>
      </c>
      <c r="L2206" s="12">
        <v>0</v>
      </c>
      <c r="M2206" s="12">
        <v>0</v>
      </c>
      <c r="N2206" s="27">
        <f t="shared" si="214"/>
        <v>1</v>
      </c>
      <c r="O2206" s="29">
        <v>1</v>
      </c>
      <c r="P2206" s="125">
        <v>0</v>
      </c>
      <c r="Q2206" s="125">
        <v>0</v>
      </c>
      <c r="R2206" s="31">
        <f t="shared" si="215"/>
        <v>0</v>
      </c>
      <c r="S2206" s="14">
        <v>2582</v>
      </c>
      <c r="T2206" s="15">
        <v>3.5566000000000004</v>
      </c>
      <c r="U2206" s="15">
        <v>725.97424506551192</v>
      </c>
      <c r="V2206" s="33">
        <f t="shared" si="216"/>
        <v>0</v>
      </c>
      <c r="W2206" s="34">
        <v>1</v>
      </c>
      <c r="X2206" s="19">
        <v>0</v>
      </c>
      <c r="Y2206" s="36">
        <v>0</v>
      </c>
      <c r="Z2206" s="41">
        <v>0</v>
      </c>
      <c r="AA2206" s="5">
        <f t="shared" si="212"/>
        <v>4</v>
      </c>
      <c r="AB2206" s="5">
        <f t="shared" si="213"/>
        <v>1</v>
      </c>
    </row>
    <row r="2207" spans="1:28" customFormat="1" ht="15" customHeight="1">
      <c r="A2207" s="6">
        <v>10044</v>
      </c>
      <c r="B2207" s="5" t="s">
        <v>7418</v>
      </c>
      <c r="C2207" s="5" t="s">
        <v>13355</v>
      </c>
      <c r="D2207" s="5" t="s">
        <v>7419</v>
      </c>
      <c r="E2207" s="9" t="s">
        <v>11059</v>
      </c>
      <c r="F2207" s="111">
        <v>0</v>
      </c>
      <c r="G2207" s="111">
        <v>1</v>
      </c>
      <c r="H2207" s="109">
        <f t="shared" si="211"/>
        <v>1</v>
      </c>
      <c r="I2207" s="22">
        <v>0</v>
      </c>
      <c r="J2207" s="25">
        <v>1</v>
      </c>
      <c r="K2207" s="95">
        <v>1</v>
      </c>
      <c r="L2207" s="12">
        <v>0</v>
      </c>
      <c r="M2207" s="12">
        <v>1</v>
      </c>
      <c r="N2207" s="27">
        <f t="shared" si="214"/>
        <v>1</v>
      </c>
      <c r="O2207" s="29">
        <v>1</v>
      </c>
      <c r="P2207" s="125">
        <v>0</v>
      </c>
      <c r="Q2207" s="125">
        <v>0</v>
      </c>
      <c r="R2207" s="31">
        <f t="shared" si="215"/>
        <v>0</v>
      </c>
      <c r="S2207" s="14">
        <v>453</v>
      </c>
      <c r="T2207" s="15">
        <v>2.5311000000000003</v>
      </c>
      <c r="U2207" s="15">
        <v>178.97356880407725</v>
      </c>
      <c r="V2207" s="33">
        <f t="shared" si="216"/>
        <v>0</v>
      </c>
      <c r="W2207" s="34">
        <v>0</v>
      </c>
      <c r="X2207" s="19">
        <v>0</v>
      </c>
      <c r="Y2207" s="36">
        <v>1</v>
      </c>
      <c r="Z2207" s="41">
        <v>0</v>
      </c>
      <c r="AA2207" s="5">
        <f t="shared" si="212"/>
        <v>5</v>
      </c>
      <c r="AB2207" s="5">
        <f t="shared" si="213"/>
        <v>1</v>
      </c>
    </row>
    <row r="2208" spans="1:28" customFormat="1" ht="15" customHeight="1">
      <c r="A2208" s="6">
        <v>10045</v>
      </c>
      <c r="B2208" s="5" t="s">
        <v>7588</v>
      </c>
      <c r="C2208" s="5" t="s">
        <v>13356</v>
      </c>
      <c r="D2208" s="5" t="s">
        <v>7589</v>
      </c>
      <c r="E2208" s="9" t="s">
        <v>11059</v>
      </c>
      <c r="F2208" s="111">
        <v>0</v>
      </c>
      <c r="G2208" s="111">
        <v>1</v>
      </c>
      <c r="H2208" s="109">
        <f t="shared" si="211"/>
        <v>1</v>
      </c>
      <c r="I2208" s="22">
        <v>1</v>
      </c>
      <c r="J2208" s="25">
        <v>1</v>
      </c>
      <c r="K2208" s="95">
        <v>1</v>
      </c>
      <c r="L2208" s="12">
        <v>1</v>
      </c>
      <c r="M2208" s="12">
        <v>1</v>
      </c>
      <c r="N2208" s="27">
        <f t="shared" si="214"/>
        <v>1</v>
      </c>
      <c r="O2208" s="29">
        <v>1</v>
      </c>
      <c r="P2208" s="125">
        <v>1</v>
      </c>
      <c r="Q2208" s="125">
        <v>1</v>
      </c>
      <c r="R2208" s="31">
        <f t="shared" si="215"/>
        <v>1</v>
      </c>
      <c r="S2208" s="14">
        <v>161</v>
      </c>
      <c r="T2208" s="15">
        <v>16.9312</v>
      </c>
      <c r="U2208" s="15">
        <v>9.5090720090720087</v>
      </c>
      <c r="V2208" s="33">
        <f t="shared" si="216"/>
        <v>1</v>
      </c>
      <c r="W2208" s="34">
        <v>1</v>
      </c>
      <c r="X2208" s="19">
        <v>1</v>
      </c>
      <c r="Y2208" s="36">
        <v>1</v>
      </c>
      <c r="Z2208" s="41">
        <v>0</v>
      </c>
      <c r="AA2208" s="5">
        <f t="shared" si="212"/>
        <v>9</v>
      </c>
      <c r="AB2208" s="5">
        <f t="shared" si="213"/>
        <v>1</v>
      </c>
    </row>
    <row r="2209" spans="1:28" customFormat="1" ht="15" customHeight="1">
      <c r="A2209" s="6">
        <v>10048</v>
      </c>
      <c r="B2209" s="5" t="s">
        <v>7742</v>
      </c>
      <c r="C2209" s="5" t="s">
        <v>13357</v>
      </c>
      <c r="D2209" s="5" t="s">
        <v>7743</v>
      </c>
      <c r="E2209" s="9" t="s">
        <v>11059</v>
      </c>
      <c r="F2209" s="111">
        <v>1</v>
      </c>
      <c r="G2209" s="111">
        <v>1</v>
      </c>
      <c r="H2209" s="109">
        <f t="shared" si="211"/>
        <v>1</v>
      </c>
      <c r="I2209" s="22">
        <v>1</v>
      </c>
      <c r="J2209" s="25">
        <v>1</v>
      </c>
      <c r="K2209" s="95">
        <v>1</v>
      </c>
      <c r="L2209" s="12">
        <v>1</v>
      </c>
      <c r="M2209" s="12">
        <v>1</v>
      </c>
      <c r="N2209" s="27">
        <f t="shared" si="214"/>
        <v>1</v>
      </c>
      <c r="O2209" s="29">
        <v>1</v>
      </c>
      <c r="P2209" s="125">
        <v>1</v>
      </c>
      <c r="Q2209" s="125">
        <v>1</v>
      </c>
      <c r="R2209" s="31">
        <f t="shared" si="215"/>
        <v>1</v>
      </c>
      <c r="S2209" s="14">
        <v>1080</v>
      </c>
      <c r="T2209" s="15">
        <v>104.72239999999999</v>
      </c>
      <c r="U2209" s="15">
        <v>10.312979840034224</v>
      </c>
      <c r="V2209" s="33">
        <f t="shared" si="216"/>
        <v>1</v>
      </c>
      <c r="W2209" s="34">
        <v>1</v>
      </c>
      <c r="X2209" s="19">
        <v>1</v>
      </c>
      <c r="Y2209" s="36">
        <v>1</v>
      </c>
      <c r="Z2209" s="41">
        <v>0</v>
      </c>
      <c r="AA2209" s="5">
        <f t="shared" si="212"/>
        <v>9</v>
      </c>
      <c r="AB2209" s="5">
        <f t="shared" si="213"/>
        <v>1</v>
      </c>
    </row>
    <row r="2210" spans="1:28" customFormat="1" ht="15" customHeight="1">
      <c r="A2210" s="6">
        <v>10049</v>
      </c>
      <c r="B2210" s="5" t="s">
        <v>8092</v>
      </c>
      <c r="C2210" s="5" t="s">
        <v>13358</v>
      </c>
      <c r="D2210" s="5" t="s">
        <v>8093</v>
      </c>
      <c r="E2210" s="9" t="s">
        <v>11059</v>
      </c>
      <c r="F2210" s="111">
        <v>1</v>
      </c>
      <c r="G2210" s="111">
        <v>1</v>
      </c>
      <c r="H2210" s="109">
        <f t="shared" si="211"/>
        <v>1</v>
      </c>
      <c r="I2210" s="22">
        <v>0</v>
      </c>
      <c r="J2210" s="25">
        <v>0</v>
      </c>
      <c r="K2210" s="95">
        <v>1</v>
      </c>
      <c r="L2210" s="12">
        <v>0</v>
      </c>
      <c r="M2210" s="12">
        <v>1</v>
      </c>
      <c r="N2210" s="27">
        <f t="shared" si="214"/>
        <v>1</v>
      </c>
      <c r="O2210" s="29">
        <v>0</v>
      </c>
      <c r="P2210" s="125">
        <v>0</v>
      </c>
      <c r="Q2210" s="125">
        <v>0</v>
      </c>
      <c r="R2210" s="31">
        <f t="shared" si="215"/>
        <v>0</v>
      </c>
      <c r="S2210" s="14">
        <v>4558</v>
      </c>
      <c r="T2210" s="15">
        <v>30.113299999999999</v>
      </c>
      <c r="U2210" s="15">
        <v>151.36169068152611</v>
      </c>
      <c r="V2210" s="33">
        <f t="shared" si="216"/>
        <v>0</v>
      </c>
      <c r="W2210" s="34">
        <v>1</v>
      </c>
      <c r="X2210" s="19">
        <v>1</v>
      </c>
      <c r="Y2210" s="36">
        <v>1</v>
      </c>
      <c r="Z2210" s="41">
        <v>0</v>
      </c>
      <c r="AA2210" s="5">
        <f t="shared" si="212"/>
        <v>4</v>
      </c>
      <c r="AB2210" s="5">
        <f t="shared" si="213"/>
        <v>1</v>
      </c>
    </row>
    <row r="2211" spans="1:28" customFormat="1" ht="15" customHeight="1">
      <c r="A2211" s="6">
        <v>10050</v>
      </c>
      <c r="B2211" s="5" t="s">
        <v>8100</v>
      </c>
      <c r="C2211" s="5" t="s">
        <v>13359</v>
      </c>
      <c r="D2211" s="5" t="s">
        <v>8101</v>
      </c>
      <c r="E2211" s="9" t="s">
        <v>11059</v>
      </c>
      <c r="F2211" s="111">
        <v>1</v>
      </c>
      <c r="G2211" s="111">
        <v>1</v>
      </c>
      <c r="H2211" s="109">
        <f t="shared" si="211"/>
        <v>1</v>
      </c>
      <c r="I2211" s="22">
        <v>1</v>
      </c>
      <c r="J2211" s="25">
        <v>1</v>
      </c>
      <c r="K2211" s="95">
        <v>1</v>
      </c>
      <c r="L2211" s="12">
        <v>1</v>
      </c>
      <c r="M2211" s="12">
        <v>1</v>
      </c>
      <c r="N2211" s="27">
        <f t="shared" si="214"/>
        <v>1</v>
      </c>
      <c r="O2211" s="29">
        <v>1</v>
      </c>
      <c r="P2211" s="125">
        <v>1</v>
      </c>
      <c r="Q2211" s="125">
        <v>1</v>
      </c>
      <c r="R2211" s="31">
        <f t="shared" si="215"/>
        <v>1</v>
      </c>
      <c r="S2211" s="14">
        <v>69</v>
      </c>
      <c r="T2211" s="15">
        <v>12.8081</v>
      </c>
      <c r="U2211" s="15">
        <v>5.387215902436739</v>
      </c>
      <c r="V2211" s="33">
        <f t="shared" si="216"/>
        <v>1</v>
      </c>
      <c r="W2211" s="34">
        <v>1</v>
      </c>
      <c r="X2211" s="19">
        <v>1</v>
      </c>
      <c r="Y2211" s="36">
        <v>1</v>
      </c>
      <c r="Z2211" s="41">
        <v>0</v>
      </c>
      <c r="AA2211" s="5">
        <f t="shared" si="212"/>
        <v>9</v>
      </c>
      <c r="AB2211" s="5">
        <f t="shared" si="213"/>
        <v>1</v>
      </c>
    </row>
    <row r="2212" spans="1:28" customFormat="1" ht="15" customHeight="1">
      <c r="A2212" s="6">
        <v>10051</v>
      </c>
      <c r="B2212" s="5" t="s">
        <v>8138</v>
      </c>
      <c r="C2212" s="5" t="s">
        <v>13360</v>
      </c>
      <c r="D2212" s="5" t="s">
        <v>8139</v>
      </c>
      <c r="E2212" s="9" t="s">
        <v>11059</v>
      </c>
      <c r="F2212" s="111">
        <v>0</v>
      </c>
      <c r="G2212" s="111">
        <v>1</v>
      </c>
      <c r="H2212" s="109">
        <f t="shared" si="211"/>
        <v>1</v>
      </c>
      <c r="I2212" s="22">
        <v>1</v>
      </c>
      <c r="J2212" s="25">
        <v>1</v>
      </c>
      <c r="K2212" s="95">
        <v>1</v>
      </c>
      <c r="L2212" s="12">
        <v>1</v>
      </c>
      <c r="M2212" s="12">
        <v>1</v>
      </c>
      <c r="N2212" s="27">
        <f t="shared" si="214"/>
        <v>1</v>
      </c>
      <c r="O2212" s="29">
        <v>1</v>
      </c>
      <c r="P2212" s="125">
        <v>0</v>
      </c>
      <c r="Q2212" s="125">
        <v>0</v>
      </c>
      <c r="R2212" s="31">
        <f t="shared" si="215"/>
        <v>0</v>
      </c>
      <c r="S2212" s="14">
        <v>2932</v>
      </c>
      <c r="T2212" s="15">
        <v>47.593800000000002</v>
      </c>
      <c r="U2212" s="15">
        <v>61.60466279221243</v>
      </c>
      <c r="V2212" s="33">
        <f t="shared" si="216"/>
        <v>1</v>
      </c>
      <c r="W2212" s="34">
        <v>1</v>
      </c>
      <c r="X2212" s="19">
        <v>1</v>
      </c>
      <c r="Y2212" s="36">
        <v>1</v>
      </c>
      <c r="Z2212" s="41">
        <v>0</v>
      </c>
      <c r="AA2212" s="5">
        <f t="shared" si="212"/>
        <v>8</v>
      </c>
      <c r="AB2212" s="5">
        <f t="shared" si="213"/>
        <v>1</v>
      </c>
    </row>
    <row r="2213" spans="1:28" customFormat="1" ht="15" customHeight="1">
      <c r="A2213" s="6">
        <v>10052</v>
      </c>
      <c r="B2213" s="5" t="s">
        <v>8162</v>
      </c>
      <c r="C2213" s="5" t="s">
        <v>13361</v>
      </c>
      <c r="D2213" s="5" t="s">
        <v>8163</v>
      </c>
      <c r="E2213" s="9" t="s">
        <v>11059</v>
      </c>
      <c r="F2213" s="111">
        <v>0</v>
      </c>
      <c r="G2213" s="111">
        <v>1</v>
      </c>
      <c r="H2213" s="109">
        <f t="shared" si="211"/>
        <v>1</v>
      </c>
      <c r="I2213" s="22">
        <v>1</v>
      </c>
      <c r="J2213" s="25">
        <v>1</v>
      </c>
      <c r="K2213" s="95">
        <v>1</v>
      </c>
      <c r="L2213" s="12">
        <v>1</v>
      </c>
      <c r="M2213" s="12">
        <v>1</v>
      </c>
      <c r="N2213" s="27">
        <f t="shared" si="214"/>
        <v>1</v>
      </c>
      <c r="O2213" s="29">
        <v>1</v>
      </c>
      <c r="P2213" s="125">
        <v>1</v>
      </c>
      <c r="Q2213" s="125">
        <v>1</v>
      </c>
      <c r="R2213" s="31">
        <f t="shared" si="215"/>
        <v>1</v>
      </c>
      <c r="S2213" s="14">
        <v>568</v>
      </c>
      <c r="T2213" s="15">
        <v>44.089799999999997</v>
      </c>
      <c r="U2213" s="15">
        <v>12.882798288946651</v>
      </c>
      <c r="V2213" s="33">
        <f t="shared" si="216"/>
        <v>1</v>
      </c>
      <c r="W2213" s="34">
        <v>1</v>
      </c>
      <c r="X2213" s="19">
        <v>1</v>
      </c>
      <c r="Y2213" s="36">
        <v>1</v>
      </c>
      <c r="Z2213" s="41">
        <v>0</v>
      </c>
      <c r="AA2213" s="5">
        <f t="shared" si="212"/>
        <v>9</v>
      </c>
      <c r="AB2213" s="5">
        <f t="shared" si="213"/>
        <v>1</v>
      </c>
    </row>
    <row r="2214" spans="1:28" customFormat="1" ht="15" customHeight="1">
      <c r="A2214" s="6">
        <v>10053</v>
      </c>
      <c r="B2214" s="5" t="s">
        <v>8377</v>
      </c>
      <c r="C2214" s="5" t="s">
        <v>13362</v>
      </c>
      <c r="D2214" s="5" t="s">
        <v>8378</v>
      </c>
      <c r="E2214" s="9" t="s">
        <v>11059</v>
      </c>
      <c r="F2214" s="111">
        <v>1</v>
      </c>
      <c r="G2214" s="111">
        <v>1</v>
      </c>
      <c r="H2214" s="109">
        <f t="shared" si="211"/>
        <v>1</v>
      </c>
      <c r="I2214" s="22">
        <v>1</v>
      </c>
      <c r="J2214" s="25">
        <v>0</v>
      </c>
      <c r="K2214" s="95">
        <v>1</v>
      </c>
      <c r="L2214" s="12">
        <v>0</v>
      </c>
      <c r="M2214" s="12">
        <v>1</v>
      </c>
      <c r="N2214" s="27">
        <f t="shared" si="214"/>
        <v>1</v>
      </c>
      <c r="O2214" s="29">
        <v>1</v>
      </c>
      <c r="P2214" s="125">
        <v>0</v>
      </c>
      <c r="Q2214" s="125">
        <v>0</v>
      </c>
      <c r="R2214" s="31">
        <f t="shared" si="215"/>
        <v>0</v>
      </c>
      <c r="S2214" s="14">
        <v>2687</v>
      </c>
      <c r="T2214" s="15">
        <v>41.575400000000002</v>
      </c>
      <c r="U2214" s="15">
        <v>64.629564598296099</v>
      </c>
      <c r="V2214" s="33">
        <f t="shared" si="216"/>
        <v>1</v>
      </c>
      <c r="W2214" s="34">
        <v>0</v>
      </c>
      <c r="X2214" s="19">
        <v>1</v>
      </c>
      <c r="Y2214" s="36">
        <v>1</v>
      </c>
      <c r="Z2214" s="41">
        <v>0</v>
      </c>
      <c r="AA2214" s="5">
        <f t="shared" si="212"/>
        <v>6</v>
      </c>
      <c r="AB2214" s="5">
        <f t="shared" si="213"/>
        <v>1</v>
      </c>
    </row>
    <row r="2215" spans="1:28" customFormat="1" ht="15" customHeight="1">
      <c r="A2215" s="6">
        <v>10056</v>
      </c>
      <c r="B2215" s="5" t="s">
        <v>8984</v>
      </c>
      <c r="C2215" s="5" t="s">
        <v>13363</v>
      </c>
      <c r="D2215" s="5" t="s">
        <v>8985</v>
      </c>
      <c r="E2215" s="9" t="s">
        <v>11059</v>
      </c>
      <c r="F2215" s="111">
        <v>0</v>
      </c>
      <c r="G2215" s="111">
        <v>1</v>
      </c>
      <c r="H2215" s="109">
        <f t="shared" si="211"/>
        <v>1</v>
      </c>
      <c r="I2215" s="22">
        <v>1</v>
      </c>
      <c r="J2215" s="25">
        <v>1</v>
      </c>
      <c r="K2215" s="95">
        <v>1</v>
      </c>
      <c r="L2215" s="12">
        <v>0</v>
      </c>
      <c r="M2215" s="12">
        <v>1</v>
      </c>
      <c r="N2215" s="27">
        <f t="shared" si="214"/>
        <v>1</v>
      </c>
      <c r="O2215" s="29">
        <v>1</v>
      </c>
      <c r="P2215" s="125">
        <v>1</v>
      </c>
      <c r="Q2215" s="125">
        <v>1</v>
      </c>
      <c r="R2215" s="31">
        <f t="shared" si="215"/>
        <v>1</v>
      </c>
      <c r="S2215" s="14">
        <v>1217</v>
      </c>
      <c r="T2215" s="15">
        <v>54.777000000000001</v>
      </c>
      <c r="U2215" s="15">
        <v>22.21735399894116</v>
      </c>
      <c r="V2215" s="33">
        <f t="shared" si="216"/>
        <v>1</v>
      </c>
      <c r="W2215" s="34">
        <v>1</v>
      </c>
      <c r="X2215" s="19">
        <v>1</v>
      </c>
      <c r="Y2215" s="36">
        <v>1</v>
      </c>
      <c r="Z2215" s="41">
        <v>0</v>
      </c>
      <c r="AA2215" s="5">
        <f t="shared" si="212"/>
        <v>9</v>
      </c>
      <c r="AB2215" s="5">
        <f t="shared" si="213"/>
        <v>1</v>
      </c>
    </row>
    <row r="2216" spans="1:28" customFormat="1" ht="15" customHeight="1">
      <c r="A2216" s="6">
        <v>10057</v>
      </c>
      <c r="B2216" s="5" t="s">
        <v>9086</v>
      </c>
      <c r="C2216" s="5" t="s">
        <v>13364</v>
      </c>
      <c r="D2216" s="5" t="s">
        <v>9087</v>
      </c>
      <c r="E2216" s="9" t="s">
        <v>11059</v>
      </c>
      <c r="F2216" s="111">
        <v>0</v>
      </c>
      <c r="G2216" s="111">
        <v>1</v>
      </c>
      <c r="H2216" s="109">
        <f t="shared" si="211"/>
        <v>1</v>
      </c>
      <c r="I2216" s="22">
        <v>0</v>
      </c>
      <c r="J2216" s="25">
        <v>0</v>
      </c>
      <c r="K2216" s="95">
        <v>1</v>
      </c>
      <c r="L2216" s="12">
        <v>0</v>
      </c>
      <c r="M2216" s="12">
        <v>0</v>
      </c>
      <c r="N2216" s="27">
        <f t="shared" si="214"/>
        <v>1</v>
      </c>
      <c r="O2216" s="29">
        <v>1</v>
      </c>
      <c r="P2216" s="125">
        <v>0</v>
      </c>
      <c r="Q2216" s="125">
        <v>0</v>
      </c>
      <c r="R2216" s="31">
        <f t="shared" si="215"/>
        <v>0</v>
      </c>
      <c r="S2216" s="14">
        <v>3226</v>
      </c>
      <c r="T2216" s="15">
        <v>21.744399999999999</v>
      </c>
      <c r="U2216" s="15">
        <v>148.36003752690348</v>
      </c>
      <c r="V2216" s="33">
        <f t="shared" si="216"/>
        <v>0</v>
      </c>
      <c r="W2216" s="34">
        <v>1</v>
      </c>
      <c r="X2216" s="19">
        <v>1</v>
      </c>
      <c r="Y2216" s="36">
        <v>1</v>
      </c>
      <c r="Z2216" s="41">
        <v>0</v>
      </c>
      <c r="AA2216" s="5">
        <f t="shared" si="212"/>
        <v>5</v>
      </c>
      <c r="AB2216" s="5">
        <f t="shared" si="213"/>
        <v>1</v>
      </c>
    </row>
    <row r="2217" spans="1:28" customFormat="1" ht="15" customHeight="1">
      <c r="A2217" s="6">
        <v>10060</v>
      </c>
      <c r="B2217" s="5" t="s">
        <v>9502</v>
      </c>
      <c r="C2217" s="5" t="s">
        <v>13365</v>
      </c>
      <c r="D2217" s="5" t="s">
        <v>9503</v>
      </c>
      <c r="E2217" s="9" t="s">
        <v>11059</v>
      </c>
      <c r="F2217" s="111">
        <v>0</v>
      </c>
      <c r="G2217" s="111">
        <v>1</v>
      </c>
      <c r="H2217" s="109">
        <f t="shared" si="211"/>
        <v>1</v>
      </c>
      <c r="I2217" s="22">
        <v>0</v>
      </c>
      <c r="J2217" s="25">
        <v>0</v>
      </c>
      <c r="K2217" s="95">
        <v>1</v>
      </c>
      <c r="L2217" s="12">
        <v>0</v>
      </c>
      <c r="M2217" s="12">
        <v>0</v>
      </c>
      <c r="N2217" s="27">
        <f t="shared" si="214"/>
        <v>1</v>
      </c>
      <c r="O2217" s="29">
        <v>0</v>
      </c>
      <c r="P2217" s="125">
        <v>0</v>
      </c>
      <c r="Q2217" s="125">
        <v>0</v>
      </c>
      <c r="R2217" s="31">
        <f t="shared" si="215"/>
        <v>0</v>
      </c>
      <c r="S2217" s="14">
        <v>4404</v>
      </c>
      <c r="T2217" s="15">
        <v>13.066300000000002</v>
      </c>
      <c r="U2217" s="15">
        <v>337.05027436994402</v>
      </c>
      <c r="V2217" s="33">
        <f t="shared" si="216"/>
        <v>0</v>
      </c>
      <c r="W2217" s="34">
        <v>1</v>
      </c>
      <c r="X2217" s="19">
        <v>1</v>
      </c>
      <c r="Y2217" s="36">
        <v>0</v>
      </c>
      <c r="Z2217" s="41">
        <v>0</v>
      </c>
      <c r="AA2217" s="5">
        <f t="shared" si="212"/>
        <v>3</v>
      </c>
      <c r="AB2217" s="5">
        <f t="shared" si="213"/>
        <v>1</v>
      </c>
    </row>
    <row r="2218" spans="1:28" customFormat="1" ht="15" customHeight="1">
      <c r="A2218" s="6">
        <v>10061</v>
      </c>
      <c r="B2218" s="5" t="s">
        <v>9844</v>
      </c>
      <c r="C2218" s="5" t="s">
        <v>13366</v>
      </c>
      <c r="D2218" s="5" t="s">
        <v>9845</v>
      </c>
      <c r="E2218" s="9" t="s">
        <v>11059</v>
      </c>
      <c r="F2218" s="111">
        <v>0</v>
      </c>
      <c r="G2218" s="111">
        <v>1</v>
      </c>
      <c r="H2218" s="109">
        <f t="shared" si="211"/>
        <v>1</v>
      </c>
      <c r="I2218" s="22">
        <v>1</v>
      </c>
      <c r="J2218" s="25">
        <v>0</v>
      </c>
      <c r="K2218" s="95">
        <v>1</v>
      </c>
      <c r="L2218" s="12">
        <v>1</v>
      </c>
      <c r="M2218" s="12">
        <v>1</v>
      </c>
      <c r="N2218" s="27">
        <f t="shared" si="214"/>
        <v>1</v>
      </c>
      <c r="O2218" s="29">
        <v>1</v>
      </c>
      <c r="P2218" s="125">
        <v>1</v>
      </c>
      <c r="Q2218" s="125">
        <v>0</v>
      </c>
      <c r="R2218" s="31">
        <f t="shared" si="215"/>
        <v>1</v>
      </c>
      <c r="S2218" s="14">
        <v>580</v>
      </c>
      <c r="T2218" s="15">
        <v>24.537700000000001</v>
      </c>
      <c r="U2218" s="15">
        <v>23.637097201449198</v>
      </c>
      <c r="V2218" s="33">
        <f t="shared" si="216"/>
        <v>1</v>
      </c>
      <c r="W2218" s="34">
        <v>1</v>
      </c>
      <c r="X2218" s="19">
        <v>1</v>
      </c>
      <c r="Y2218" s="36">
        <v>1</v>
      </c>
      <c r="Z2218" s="41">
        <v>0</v>
      </c>
      <c r="AA2218" s="5">
        <f t="shared" si="212"/>
        <v>8</v>
      </c>
      <c r="AB2218" s="5">
        <f t="shared" si="213"/>
        <v>1</v>
      </c>
    </row>
    <row r="2219" spans="1:28" customFormat="1" ht="15" customHeight="1">
      <c r="A2219" s="6">
        <v>10062</v>
      </c>
      <c r="B2219" s="5" t="s">
        <v>10016</v>
      </c>
      <c r="C2219" s="5" t="s">
        <v>13367</v>
      </c>
      <c r="D2219" s="5" t="s">
        <v>10017</v>
      </c>
      <c r="E2219" s="9" t="s">
        <v>11059</v>
      </c>
      <c r="F2219" s="111">
        <v>0</v>
      </c>
      <c r="G2219" s="111">
        <v>1</v>
      </c>
      <c r="H2219" s="109">
        <f t="shared" si="211"/>
        <v>1</v>
      </c>
      <c r="I2219" s="22">
        <v>1</v>
      </c>
      <c r="J2219" s="25">
        <v>0</v>
      </c>
      <c r="K2219" s="95">
        <v>1</v>
      </c>
      <c r="L2219" s="12">
        <v>0</v>
      </c>
      <c r="M2219" s="12">
        <v>1</v>
      </c>
      <c r="N2219" s="27">
        <f t="shared" si="214"/>
        <v>1</v>
      </c>
      <c r="O2219" s="29">
        <v>1</v>
      </c>
      <c r="P2219" s="125">
        <v>0</v>
      </c>
      <c r="Q2219" s="125">
        <v>0</v>
      </c>
      <c r="R2219" s="31">
        <f t="shared" si="215"/>
        <v>0</v>
      </c>
      <c r="S2219" s="14">
        <v>2392</v>
      </c>
      <c r="T2219" s="15">
        <v>60.015500000000003</v>
      </c>
      <c r="U2219" s="15">
        <v>39.85637043763694</v>
      </c>
      <c r="V2219" s="33">
        <f t="shared" si="216"/>
        <v>1</v>
      </c>
      <c r="W2219" s="34">
        <v>0</v>
      </c>
      <c r="X2219" s="19">
        <v>1</v>
      </c>
      <c r="Y2219" s="36">
        <v>1</v>
      </c>
      <c r="Z2219" s="41">
        <v>0</v>
      </c>
      <c r="AA2219" s="5">
        <f t="shared" si="212"/>
        <v>6</v>
      </c>
      <c r="AB2219" s="5">
        <f t="shared" si="213"/>
        <v>1</v>
      </c>
    </row>
    <row r="2220" spans="1:28" customFormat="1" ht="15" customHeight="1">
      <c r="A2220" s="6">
        <v>10063</v>
      </c>
      <c r="B2220" s="5" t="s">
        <v>10124</v>
      </c>
      <c r="C2220" s="5" t="s">
        <v>13368</v>
      </c>
      <c r="D2220" s="5" t="s">
        <v>10125</v>
      </c>
      <c r="E2220" s="9" t="s">
        <v>11059</v>
      </c>
      <c r="F2220" s="111">
        <v>0</v>
      </c>
      <c r="G2220" s="111">
        <v>1</v>
      </c>
      <c r="H2220" s="109">
        <f t="shared" si="211"/>
        <v>1</v>
      </c>
      <c r="I2220" s="22">
        <v>1</v>
      </c>
      <c r="J2220" s="25">
        <v>0</v>
      </c>
      <c r="K2220" s="95">
        <v>1</v>
      </c>
      <c r="L2220" s="12">
        <v>0</v>
      </c>
      <c r="M2220" s="12">
        <v>1</v>
      </c>
      <c r="N2220" s="27">
        <f t="shared" si="214"/>
        <v>1</v>
      </c>
      <c r="O2220" s="29">
        <v>1</v>
      </c>
      <c r="P2220" s="125">
        <v>0</v>
      </c>
      <c r="Q2220" s="125">
        <v>0</v>
      </c>
      <c r="R2220" s="31">
        <f t="shared" si="215"/>
        <v>0</v>
      </c>
      <c r="S2220" s="14">
        <v>620</v>
      </c>
      <c r="T2220" s="15">
        <v>7.1384000000000007</v>
      </c>
      <c r="U2220" s="15">
        <v>86.854197018939814</v>
      </c>
      <c r="V2220" s="33">
        <f t="shared" si="216"/>
        <v>0</v>
      </c>
      <c r="W2220" s="34">
        <v>0</v>
      </c>
      <c r="X2220" s="19">
        <v>1</v>
      </c>
      <c r="Y2220" s="36">
        <v>0</v>
      </c>
      <c r="Z2220" s="41">
        <v>0</v>
      </c>
      <c r="AA2220" s="5">
        <f t="shared" si="212"/>
        <v>4</v>
      </c>
      <c r="AB2220" s="5">
        <f t="shared" si="213"/>
        <v>1</v>
      </c>
    </row>
    <row r="2221" spans="1:28" customFormat="1" ht="15" customHeight="1">
      <c r="A2221" s="6">
        <v>10064</v>
      </c>
      <c r="B2221" s="5" t="s">
        <v>10224</v>
      </c>
      <c r="C2221" s="5" t="s">
        <v>13369</v>
      </c>
      <c r="D2221" s="5" t="s">
        <v>10225</v>
      </c>
      <c r="E2221" s="9" t="s">
        <v>11059</v>
      </c>
      <c r="F2221" s="111">
        <v>0</v>
      </c>
      <c r="G2221" s="111">
        <v>1</v>
      </c>
      <c r="H2221" s="109">
        <f t="shared" si="211"/>
        <v>1</v>
      </c>
      <c r="I2221" s="22">
        <v>1</v>
      </c>
      <c r="J2221" s="25">
        <v>0</v>
      </c>
      <c r="K2221" s="95">
        <v>1</v>
      </c>
      <c r="L2221" s="12">
        <v>0</v>
      </c>
      <c r="M2221" s="12">
        <v>1</v>
      </c>
      <c r="N2221" s="27">
        <f t="shared" si="214"/>
        <v>1</v>
      </c>
      <c r="O2221" s="29">
        <v>1</v>
      </c>
      <c r="P2221" s="125">
        <v>0</v>
      </c>
      <c r="Q2221" s="125">
        <v>0</v>
      </c>
      <c r="R2221" s="31">
        <f t="shared" si="215"/>
        <v>0</v>
      </c>
      <c r="S2221" s="14">
        <v>2275</v>
      </c>
      <c r="T2221" s="15">
        <v>9.6333000000000002</v>
      </c>
      <c r="U2221" s="15">
        <v>236.15998671275679</v>
      </c>
      <c r="V2221" s="33">
        <f t="shared" si="216"/>
        <v>0</v>
      </c>
      <c r="W2221" s="34">
        <v>1</v>
      </c>
      <c r="X2221" s="19">
        <v>1</v>
      </c>
      <c r="Y2221" s="36">
        <v>0</v>
      </c>
      <c r="Z2221" s="41">
        <v>0</v>
      </c>
      <c r="AA2221" s="5">
        <f t="shared" si="212"/>
        <v>5</v>
      </c>
      <c r="AB2221" s="5">
        <f t="shared" si="213"/>
        <v>1</v>
      </c>
    </row>
    <row r="2222" spans="1:28" customFormat="1" ht="15" customHeight="1">
      <c r="A2222" s="6">
        <v>10065</v>
      </c>
      <c r="B2222" s="5" t="s">
        <v>10286</v>
      </c>
      <c r="C2222" s="5" t="s">
        <v>13370</v>
      </c>
      <c r="D2222" s="5" t="s">
        <v>10287</v>
      </c>
      <c r="E2222" s="9" t="s">
        <v>11059</v>
      </c>
      <c r="F2222" s="111">
        <v>0</v>
      </c>
      <c r="G2222" s="111">
        <v>1</v>
      </c>
      <c r="H2222" s="109">
        <f t="shared" si="211"/>
        <v>1</v>
      </c>
      <c r="I2222" s="22">
        <v>0</v>
      </c>
      <c r="J2222" s="25">
        <v>0</v>
      </c>
      <c r="K2222" s="95">
        <v>1</v>
      </c>
      <c r="L2222" s="12">
        <v>0</v>
      </c>
      <c r="M2222" s="12">
        <v>1</v>
      </c>
      <c r="N2222" s="27">
        <f t="shared" si="214"/>
        <v>1</v>
      </c>
      <c r="O2222" s="29">
        <v>1</v>
      </c>
      <c r="P2222" s="125">
        <v>1</v>
      </c>
      <c r="Q2222" s="125">
        <v>0</v>
      </c>
      <c r="R2222" s="31">
        <f t="shared" si="215"/>
        <v>1</v>
      </c>
      <c r="S2222" s="14">
        <v>812</v>
      </c>
      <c r="T2222" s="15">
        <v>34.671199999999999</v>
      </c>
      <c r="U2222" s="15">
        <v>23.420014305821546</v>
      </c>
      <c r="V2222" s="33">
        <f t="shared" si="216"/>
        <v>1</v>
      </c>
      <c r="W2222" s="34">
        <v>1</v>
      </c>
      <c r="X2222" s="19">
        <v>1</v>
      </c>
      <c r="Y2222" s="36">
        <v>1</v>
      </c>
      <c r="Z2222" s="41">
        <v>0</v>
      </c>
      <c r="AA2222" s="5">
        <f t="shared" si="212"/>
        <v>7</v>
      </c>
      <c r="AB2222" s="5">
        <f t="shared" si="213"/>
        <v>1</v>
      </c>
    </row>
    <row r="2223" spans="1:28" customFormat="1" ht="15" customHeight="1">
      <c r="A2223" s="6">
        <v>10066</v>
      </c>
      <c r="B2223" s="5" t="s">
        <v>10904</v>
      </c>
      <c r="C2223" s="5" t="s">
        <v>13371</v>
      </c>
      <c r="D2223" s="5" t="s">
        <v>10905</v>
      </c>
      <c r="E2223" s="9" t="s">
        <v>11059</v>
      </c>
      <c r="F2223" s="111">
        <v>0</v>
      </c>
      <c r="G2223" s="111">
        <v>1</v>
      </c>
      <c r="H2223" s="109">
        <f t="shared" si="211"/>
        <v>1</v>
      </c>
      <c r="I2223" s="22">
        <v>1</v>
      </c>
      <c r="J2223" s="25">
        <v>1</v>
      </c>
      <c r="K2223" s="95">
        <v>1</v>
      </c>
      <c r="L2223" s="12">
        <v>1</v>
      </c>
      <c r="M2223" s="12">
        <v>1</v>
      </c>
      <c r="N2223" s="27">
        <f t="shared" si="214"/>
        <v>1</v>
      </c>
      <c r="O2223" s="29">
        <v>1</v>
      </c>
      <c r="P2223" s="125">
        <v>1</v>
      </c>
      <c r="Q2223" s="125">
        <v>0</v>
      </c>
      <c r="R2223" s="31">
        <f t="shared" si="215"/>
        <v>1</v>
      </c>
      <c r="S2223" s="14">
        <v>463</v>
      </c>
      <c r="T2223" s="15">
        <v>33.426500000000004</v>
      </c>
      <c r="U2223" s="15">
        <v>13.85128565658983</v>
      </c>
      <c r="V2223" s="33">
        <f t="shared" si="216"/>
        <v>1</v>
      </c>
      <c r="W2223" s="34">
        <v>1</v>
      </c>
      <c r="X2223" s="19">
        <v>1</v>
      </c>
      <c r="Y2223" s="36">
        <v>1</v>
      </c>
      <c r="Z2223" s="41">
        <v>0</v>
      </c>
      <c r="AA2223" s="5">
        <f t="shared" si="212"/>
        <v>9</v>
      </c>
      <c r="AB2223" s="5">
        <f t="shared" si="213"/>
        <v>1</v>
      </c>
    </row>
    <row r="2224" spans="1:28" customFormat="1" ht="15" customHeight="1">
      <c r="A2224" s="6">
        <v>10067</v>
      </c>
      <c r="B2224" s="5" t="s">
        <v>10986</v>
      </c>
      <c r="C2224" s="5" t="s">
        <v>13372</v>
      </c>
      <c r="D2224" s="5" t="s">
        <v>10987</v>
      </c>
      <c r="E2224" s="9" t="s">
        <v>11059</v>
      </c>
      <c r="F2224" s="111">
        <v>0</v>
      </c>
      <c r="G2224" s="111">
        <v>1</v>
      </c>
      <c r="H2224" s="109">
        <f t="shared" si="211"/>
        <v>1</v>
      </c>
      <c r="I2224" s="22">
        <v>0</v>
      </c>
      <c r="J2224" s="25">
        <v>0</v>
      </c>
      <c r="K2224" s="95">
        <v>1</v>
      </c>
      <c r="L2224" s="12">
        <v>0</v>
      </c>
      <c r="M2224" s="12">
        <v>0</v>
      </c>
      <c r="N2224" s="27">
        <f t="shared" si="214"/>
        <v>1</v>
      </c>
      <c r="O2224" s="29">
        <v>0</v>
      </c>
      <c r="P2224" s="125">
        <v>0</v>
      </c>
      <c r="Q2224" s="125">
        <v>0</v>
      </c>
      <c r="R2224" s="31">
        <f t="shared" si="215"/>
        <v>0</v>
      </c>
      <c r="S2224" s="14">
        <v>2516</v>
      </c>
      <c r="T2224" s="15">
        <v>7.7942</v>
      </c>
      <c r="U2224" s="15">
        <v>322.80413640912474</v>
      </c>
      <c r="V2224" s="33">
        <f t="shared" si="216"/>
        <v>0</v>
      </c>
      <c r="W2224" s="34">
        <v>0</v>
      </c>
      <c r="X2224" s="19">
        <v>0</v>
      </c>
      <c r="Y2224" s="36">
        <v>1</v>
      </c>
      <c r="Z2224" s="41">
        <v>0</v>
      </c>
      <c r="AA2224" s="5">
        <f t="shared" si="212"/>
        <v>3</v>
      </c>
      <c r="AB2224" s="5">
        <f t="shared" si="213"/>
        <v>1</v>
      </c>
    </row>
    <row r="2225" spans="1:28" customFormat="1" ht="15" customHeight="1">
      <c r="A2225" s="6">
        <v>8001</v>
      </c>
      <c r="B2225" s="5" t="s">
        <v>153</v>
      </c>
      <c r="C2225" s="5" t="s">
        <v>13373</v>
      </c>
      <c r="D2225" s="5" t="s">
        <v>154</v>
      </c>
      <c r="E2225" s="9" t="s">
        <v>11060</v>
      </c>
      <c r="F2225" s="111">
        <v>1</v>
      </c>
      <c r="G2225" s="111">
        <v>1</v>
      </c>
      <c r="H2225" s="109">
        <f t="shared" si="211"/>
        <v>1</v>
      </c>
      <c r="I2225" s="22">
        <v>1</v>
      </c>
      <c r="J2225" s="25">
        <v>0</v>
      </c>
      <c r="K2225" s="95">
        <v>1</v>
      </c>
      <c r="L2225" s="12">
        <v>1</v>
      </c>
      <c r="M2225" s="12">
        <v>1</v>
      </c>
      <c r="N2225" s="27">
        <f t="shared" si="214"/>
        <v>1</v>
      </c>
      <c r="O2225" s="29">
        <v>1</v>
      </c>
      <c r="P2225" s="125">
        <v>1</v>
      </c>
      <c r="Q2225" s="125">
        <v>0</v>
      </c>
      <c r="R2225" s="31">
        <f t="shared" si="215"/>
        <v>1</v>
      </c>
      <c r="S2225" s="14">
        <v>461</v>
      </c>
      <c r="T2225" s="15">
        <v>14.627000000000001</v>
      </c>
      <c r="U2225" s="15">
        <v>31.517057496410747</v>
      </c>
      <c r="V2225" s="33">
        <f t="shared" si="216"/>
        <v>1</v>
      </c>
      <c r="W2225" s="34">
        <v>1</v>
      </c>
      <c r="X2225" s="19">
        <v>1</v>
      </c>
      <c r="Y2225" s="36">
        <v>1</v>
      </c>
      <c r="Z2225" s="41">
        <v>0</v>
      </c>
      <c r="AA2225" s="5">
        <f t="shared" si="212"/>
        <v>8</v>
      </c>
      <c r="AB2225" s="5">
        <f t="shared" si="213"/>
        <v>1</v>
      </c>
    </row>
    <row r="2226" spans="1:28" customFormat="1" ht="15" customHeight="1">
      <c r="A2226" s="6">
        <v>8002</v>
      </c>
      <c r="B2226" s="5" t="s">
        <v>419</v>
      </c>
      <c r="C2226" s="5" t="s">
        <v>13374</v>
      </c>
      <c r="D2226" s="5" t="s">
        <v>420</v>
      </c>
      <c r="E2226" s="9" t="s">
        <v>11060</v>
      </c>
      <c r="F2226" s="111">
        <v>0</v>
      </c>
      <c r="G2226" s="111">
        <v>1</v>
      </c>
      <c r="H2226" s="109">
        <f t="shared" si="211"/>
        <v>1</v>
      </c>
      <c r="I2226" s="22">
        <v>1</v>
      </c>
      <c r="J2226" s="25">
        <v>0</v>
      </c>
      <c r="K2226" s="95">
        <v>1</v>
      </c>
      <c r="L2226" s="12">
        <v>1</v>
      </c>
      <c r="M2226" s="12">
        <v>1</v>
      </c>
      <c r="N2226" s="27">
        <f t="shared" si="214"/>
        <v>1</v>
      </c>
      <c r="O2226" s="29">
        <v>1</v>
      </c>
      <c r="P2226" s="125">
        <v>0</v>
      </c>
      <c r="Q2226" s="125">
        <v>0</v>
      </c>
      <c r="R2226" s="31">
        <f t="shared" si="215"/>
        <v>0</v>
      </c>
      <c r="S2226" s="14">
        <v>625</v>
      </c>
      <c r="T2226" s="15">
        <v>19.936700000000002</v>
      </c>
      <c r="U2226" s="15">
        <v>31.349220282193137</v>
      </c>
      <c r="V2226" s="33">
        <f t="shared" si="216"/>
        <v>1</v>
      </c>
      <c r="W2226" s="34">
        <v>1</v>
      </c>
      <c r="X2226" s="19">
        <v>1</v>
      </c>
      <c r="Y2226" s="36">
        <v>1</v>
      </c>
      <c r="Z2226" s="41">
        <v>0</v>
      </c>
      <c r="AA2226" s="5">
        <f t="shared" si="212"/>
        <v>7</v>
      </c>
      <c r="AB2226" s="5">
        <f t="shared" si="213"/>
        <v>1</v>
      </c>
    </row>
    <row r="2227" spans="1:28" customFormat="1" ht="15" customHeight="1">
      <c r="A2227" s="6">
        <v>8003</v>
      </c>
      <c r="B2227" s="5" t="s">
        <v>425</v>
      </c>
      <c r="C2227" s="5" t="s">
        <v>13375</v>
      </c>
      <c r="D2227" s="5" t="s">
        <v>426</v>
      </c>
      <c r="E2227" s="9" t="s">
        <v>11060</v>
      </c>
      <c r="F2227" s="111">
        <v>0</v>
      </c>
      <c r="G2227" s="111">
        <v>1</v>
      </c>
      <c r="H2227" s="109">
        <f t="shared" si="211"/>
        <v>1</v>
      </c>
      <c r="I2227" s="22">
        <v>1</v>
      </c>
      <c r="J2227" s="25">
        <v>1</v>
      </c>
      <c r="K2227" s="95">
        <v>1</v>
      </c>
      <c r="L2227" s="12">
        <v>1</v>
      </c>
      <c r="M2227" s="12">
        <v>1</v>
      </c>
      <c r="N2227" s="27">
        <f t="shared" si="214"/>
        <v>1</v>
      </c>
      <c r="O2227" s="29">
        <v>1</v>
      </c>
      <c r="P2227" s="125">
        <v>0</v>
      </c>
      <c r="Q2227" s="125">
        <v>0</v>
      </c>
      <c r="R2227" s="31">
        <f t="shared" si="215"/>
        <v>0</v>
      </c>
      <c r="S2227" s="14">
        <v>176</v>
      </c>
      <c r="T2227" s="15">
        <v>10.063700000000001</v>
      </c>
      <c r="U2227" s="15">
        <v>17.488597633077298</v>
      </c>
      <c r="V2227" s="33">
        <f t="shared" si="216"/>
        <v>1</v>
      </c>
      <c r="W2227" s="34">
        <v>1</v>
      </c>
      <c r="X2227" s="19">
        <v>1</v>
      </c>
      <c r="Y2227" s="36">
        <v>1</v>
      </c>
      <c r="Z2227" s="41">
        <v>0</v>
      </c>
      <c r="AA2227" s="5">
        <f t="shared" si="212"/>
        <v>8</v>
      </c>
      <c r="AB2227" s="5">
        <f t="shared" si="213"/>
        <v>1</v>
      </c>
    </row>
    <row r="2228" spans="1:28" customFormat="1" ht="15" customHeight="1">
      <c r="A2228" s="6">
        <v>8004</v>
      </c>
      <c r="B2228" s="5" t="s">
        <v>491</v>
      </c>
      <c r="C2228" s="5" t="s">
        <v>13376</v>
      </c>
      <c r="D2228" s="5" t="s">
        <v>492</v>
      </c>
      <c r="E2228" s="9" t="s">
        <v>11060</v>
      </c>
      <c r="F2228" s="111">
        <v>0</v>
      </c>
      <c r="G2228" s="111">
        <v>1</v>
      </c>
      <c r="H2228" s="109">
        <f t="shared" si="211"/>
        <v>1</v>
      </c>
      <c r="I2228" s="22">
        <v>1</v>
      </c>
      <c r="J2228" s="25">
        <v>0</v>
      </c>
      <c r="K2228" s="95">
        <v>1</v>
      </c>
      <c r="L2228" s="12">
        <v>1</v>
      </c>
      <c r="M2228" s="12">
        <v>1</v>
      </c>
      <c r="N2228" s="27">
        <f t="shared" si="214"/>
        <v>1</v>
      </c>
      <c r="O2228" s="29">
        <v>1</v>
      </c>
      <c r="P2228" s="125">
        <v>0</v>
      </c>
      <c r="Q2228" s="125">
        <v>1</v>
      </c>
      <c r="R2228" s="31">
        <f t="shared" si="215"/>
        <v>1</v>
      </c>
      <c r="S2228" s="14">
        <v>124</v>
      </c>
      <c r="T2228" s="15">
        <v>10.0923</v>
      </c>
      <c r="U2228" s="15">
        <v>12.286594730636228</v>
      </c>
      <c r="V2228" s="33">
        <f t="shared" si="216"/>
        <v>1</v>
      </c>
      <c r="W2228" s="34">
        <v>1</v>
      </c>
      <c r="X2228" s="19">
        <v>1</v>
      </c>
      <c r="Y2228" s="36">
        <v>0</v>
      </c>
      <c r="Z2228" s="41">
        <v>0</v>
      </c>
      <c r="AA2228" s="5">
        <f t="shared" si="212"/>
        <v>7</v>
      </c>
      <c r="AB2228" s="5">
        <f t="shared" si="213"/>
        <v>1</v>
      </c>
    </row>
    <row r="2229" spans="1:28" customFormat="1" ht="15" customHeight="1">
      <c r="A2229" s="6">
        <v>8005</v>
      </c>
      <c r="B2229" s="5" t="s">
        <v>577</v>
      </c>
      <c r="C2229" s="5" t="s">
        <v>13377</v>
      </c>
      <c r="D2229" s="5" t="s">
        <v>578</v>
      </c>
      <c r="E2229" s="9" t="s">
        <v>11060</v>
      </c>
      <c r="F2229" s="111">
        <v>0</v>
      </c>
      <c r="G2229" s="111">
        <v>1</v>
      </c>
      <c r="H2229" s="109">
        <f t="shared" si="211"/>
        <v>1</v>
      </c>
      <c r="I2229" s="22">
        <v>1</v>
      </c>
      <c r="J2229" s="25">
        <v>1</v>
      </c>
      <c r="K2229" s="95">
        <v>1</v>
      </c>
      <c r="L2229" s="12">
        <v>1</v>
      </c>
      <c r="M2229" s="12">
        <v>1</v>
      </c>
      <c r="N2229" s="27">
        <f t="shared" si="214"/>
        <v>1</v>
      </c>
      <c r="O2229" s="29">
        <v>1</v>
      </c>
      <c r="P2229" s="125">
        <v>0</v>
      </c>
      <c r="Q2229" s="125">
        <v>0</v>
      </c>
      <c r="R2229" s="31">
        <f t="shared" si="215"/>
        <v>0</v>
      </c>
      <c r="S2229" s="14">
        <v>346</v>
      </c>
      <c r="T2229" s="15">
        <v>9.1429999999999989</v>
      </c>
      <c r="U2229" s="15">
        <v>37.843158700645304</v>
      </c>
      <c r="V2229" s="33">
        <f t="shared" si="216"/>
        <v>1</v>
      </c>
      <c r="W2229" s="34">
        <v>1</v>
      </c>
      <c r="X2229" s="19">
        <v>1</v>
      </c>
      <c r="Y2229" s="36">
        <v>0</v>
      </c>
      <c r="Z2229" s="41">
        <v>0</v>
      </c>
      <c r="AA2229" s="5">
        <f t="shared" si="212"/>
        <v>7</v>
      </c>
      <c r="AB2229" s="5">
        <f t="shared" si="213"/>
        <v>1</v>
      </c>
    </row>
    <row r="2230" spans="1:28" customFormat="1" ht="15" customHeight="1">
      <c r="A2230" s="6">
        <v>8006</v>
      </c>
      <c r="B2230" s="5" t="s">
        <v>621</v>
      </c>
      <c r="C2230" s="5" t="s">
        <v>13378</v>
      </c>
      <c r="D2230" s="5" t="s">
        <v>622</v>
      </c>
      <c r="E2230" s="9" t="s">
        <v>11060</v>
      </c>
      <c r="F2230" s="111">
        <v>0</v>
      </c>
      <c r="G2230" s="111">
        <v>1</v>
      </c>
      <c r="H2230" s="109">
        <f t="shared" si="211"/>
        <v>1</v>
      </c>
      <c r="I2230" s="22">
        <v>1</v>
      </c>
      <c r="J2230" s="25">
        <v>0</v>
      </c>
      <c r="K2230" s="95">
        <v>1</v>
      </c>
      <c r="L2230" s="12">
        <v>1</v>
      </c>
      <c r="M2230" s="12">
        <v>1</v>
      </c>
      <c r="N2230" s="27">
        <f t="shared" si="214"/>
        <v>1</v>
      </c>
      <c r="O2230" s="29">
        <v>1</v>
      </c>
      <c r="P2230" s="125">
        <v>1</v>
      </c>
      <c r="Q2230" s="125">
        <v>0</v>
      </c>
      <c r="R2230" s="31">
        <f t="shared" si="215"/>
        <v>1</v>
      </c>
      <c r="S2230" s="14">
        <v>1190</v>
      </c>
      <c r="T2230" s="15">
        <v>16.100200000000001</v>
      </c>
      <c r="U2230" s="15">
        <v>73.912125315213473</v>
      </c>
      <c r="V2230" s="33">
        <f t="shared" si="216"/>
        <v>1</v>
      </c>
      <c r="W2230" s="34">
        <v>1</v>
      </c>
      <c r="X2230" s="19">
        <v>1</v>
      </c>
      <c r="Y2230" s="36">
        <v>1</v>
      </c>
      <c r="Z2230" s="41">
        <v>0</v>
      </c>
      <c r="AA2230" s="5">
        <f t="shared" si="212"/>
        <v>8</v>
      </c>
      <c r="AB2230" s="5">
        <f t="shared" si="213"/>
        <v>1</v>
      </c>
    </row>
    <row r="2231" spans="1:28" customFormat="1" ht="15" customHeight="1">
      <c r="A2231" s="6">
        <v>8007</v>
      </c>
      <c r="B2231" s="5" t="s">
        <v>673</v>
      </c>
      <c r="C2231" s="5" t="s">
        <v>13379</v>
      </c>
      <c r="D2231" s="5" t="s">
        <v>674</v>
      </c>
      <c r="E2231" s="9" t="s">
        <v>11060</v>
      </c>
      <c r="F2231" s="111">
        <v>0</v>
      </c>
      <c r="G2231" s="111">
        <v>1</v>
      </c>
      <c r="H2231" s="109">
        <f t="shared" si="211"/>
        <v>1</v>
      </c>
      <c r="I2231" s="22">
        <v>1</v>
      </c>
      <c r="J2231" s="25">
        <v>1</v>
      </c>
      <c r="K2231" s="95">
        <v>1</v>
      </c>
      <c r="L2231" s="12">
        <v>1</v>
      </c>
      <c r="M2231" s="12">
        <v>1</v>
      </c>
      <c r="N2231" s="27">
        <f t="shared" si="214"/>
        <v>1</v>
      </c>
      <c r="O2231" s="29">
        <v>1</v>
      </c>
      <c r="P2231" s="125">
        <v>0</v>
      </c>
      <c r="Q2231" s="125">
        <v>1</v>
      </c>
      <c r="R2231" s="31">
        <f t="shared" si="215"/>
        <v>1</v>
      </c>
      <c r="S2231" s="14">
        <v>312</v>
      </c>
      <c r="T2231" s="15">
        <v>24.32</v>
      </c>
      <c r="U2231" s="15">
        <v>12.828947368421053</v>
      </c>
      <c r="V2231" s="33">
        <f t="shared" si="216"/>
        <v>1</v>
      </c>
      <c r="W2231" s="34">
        <v>1</v>
      </c>
      <c r="X2231" s="19">
        <v>1</v>
      </c>
      <c r="Y2231" s="36">
        <v>1</v>
      </c>
      <c r="Z2231" s="41">
        <v>0</v>
      </c>
      <c r="AA2231" s="5">
        <f t="shared" si="212"/>
        <v>9</v>
      </c>
      <c r="AB2231" s="5">
        <f t="shared" si="213"/>
        <v>1</v>
      </c>
    </row>
    <row r="2232" spans="1:28" customFormat="1" ht="15" customHeight="1">
      <c r="A2232" s="6">
        <v>8009</v>
      </c>
      <c r="B2232" s="5" t="s">
        <v>1127</v>
      </c>
      <c r="C2232" s="5" t="s">
        <v>13380</v>
      </c>
      <c r="D2232" s="5" t="s">
        <v>1128</v>
      </c>
      <c r="E2232" s="9" t="s">
        <v>11060</v>
      </c>
      <c r="F2232" s="111">
        <v>0</v>
      </c>
      <c r="G2232" s="111">
        <v>1</v>
      </c>
      <c r="H2232" s="109">
        <f t="shared" si="211"/>
        <v>1</v>
      </c>
      <c r="I2232" s="22">
        <v>1</v>
      </c>
      <c r="J2232" s="25">
        <v>1</v>
      </c>
      <c r="K2232" s="95">
        <v>1</v>
      </c>
      <c r="L2232" s="12">
        <v>1</v>
      </c>
      <c r="M2232" s="12">
        <v>1</v>
      </c>
      <c r="N2232" s="27">
        <f t="shared" si="214"/>
        <v>1</v>
      </c>
      <c r="O2232" s="29">
        <v>1</v>
      </c>
      <c r="P2232" s="125">
        <v>0</v>
      </c>
      <c r="Q2232" s="125">
        <v>0</v>
      </c>
      <c r="R2232" s="31">
        <f t="shared" si="215"/>
        <v>0</v>
      </c>
      <c r="S2232" s="14">
        <v>463</v>
      </c>
      <c r="T2232" s="15">
        <v>25.940100000000001</v>
      </c>
      <c r="U2232" s="15">
        <v>17.848813227396963</v>
      </c>
      <c r="V2232" s="33">
        <f t="shared" si="216"/>
        <v>1</v>
      </c>
      <c r="W2232" s="34">
        <v>1</v>
      </c>
      <c r="X2232" s="19">
        <v>1</v>
      </c>
      <c r="Y2232" s="36">
        <v>0</v>
      </c>
      <c r="Z2232" s="41">
        <v>0</v>
      </c>
      <c r="AA2232" s="5">
        <f t="shared" si="212"/>
        <v>7</v>
      </c>
      <c r="AB2232" s="5">
        <f t="shared" si="213"/>
        <v>1</v>
      </c>
    </row>
    <row r="2233" spans="1:28" customFormat="1" ht="15" customHeight="1">
      <c r="A2233" s="6">
        <v>8010</v>
      </c>
      <c r="B2233" s="5" t="s">
        <v>1175</v>
      </c>
      <c r="C2233" s="5" t="s">
        <v>13381</v>
      </c>
      <c r="D2233" s="5" t="s">
        <v>1176</v>
      </c>
      <c r="E2233" s="9" t="s">
        <v>11060</v>
      </c>
      <c r="F2233" s="111">
        <v>0</v>
      </c>
      <c r="G2233" s="111">
        <v>1</v>
      </c>
      <c r="H2233" s="109">
        <f t="shared" si="211"/>
        <v>1</v>
      </c>
      <c r="I2233" s="22">
        <v>1</v>
      </c>
      <c r="J2233" s="25">
        <v>1</v>
      </c>
      <c r="K2233" s="95">
        <v>1</v>
      </c>
      <c r="L2233" s="12">
        <v>1</v>
      </c>
      <c r="M2233" s="12">
        <v>1</v>
      </c>
      <c r="N2233" s="27">
        <f t="shared" si="214"/>
        <v>1</v>
      </c>
      <c r="O2233" s="29">
        <v>1</v>
      </c>
      <c r="P2233" s="125">
        <v>1</v>
      </c>
      <c r="Q2233" s="125">
        <v>0</v>
      </c>
      <c r="R2233" s="31">
        <f t="shared" si="215"/>
        <v>1</v>
      </c>
      <c r="S2233" s="14">
        <v>873</v>
      </c>
      <c r="T2233" s="15">
        <v>23.4361</v>
      </c>
      <c r="U2233" s="15">
        <v>37.250225080111456</v>
      </c>
      <c r="V2233" s="33">
        <f t="shared" si="216"/>
        <v>1</v>
      </c>
      <c r="W2233" s="34">
        <v>1</v>
      </c>
      <c r="X2233" s="19">
        <v>1</v>
      </c>
      <c r="Y2233" s="36">
        <v>0</v>
      </c>
      <c r="Z2233" s="41">
        <v>0</v>
      </c>
      <c r="AA2233" s="5">
        <f t="shared" si="212"/>
        <v>8</v>
      </c>
      <c r="AB2233" s="5">
        <f t="shared" si="213"/>
        <v>1</v>
      </c>
    </row>
    <row r="2234" spans="1:28" customFormat="1" ht="15" customHeight="1">
      <c r="A2234" s="6">
        <v>8012</v>
      </c>
      <c r="B2234" s="5" t="s">
        <v>1847</v>
      </c>
      <c r="C2234" s="5" t="s">
        <v>13382</v>
      </c>
      <c r="D2234" s="5" t="s">
        <v>1848</v>
      </c>
      <c r="E2234" s="9" t="s">
        <v>11060</v>
      </c>
      <c r="F2234" s="111">
        <v>0</v>
      </c>
      <c r="G2234" s="111">
        <v>1</v>
      </c>
      <c r="H2234" s="109">
        <f t="shared" si="211"/>
        <v>1</v>
      </c>
      <c r="I2234" s="22">
        <v>1</v>
      </c>
      <c r="J2234" s="25">
        <v>0</v>
      </c>
      <c r="K2234" s="95">
        <v>1</v>
      </c>
      <c r="L2234" s="12">
        <v>0</v>
      </c>
      <c r="M2234" s="12">
        <v>1</v>
      </c>
      <c r="N2234" s="27">
        <f t="shared" si="214"/>
        <v>1</v>
      </c>
      <c r="O2234" s="29">
        <v>1</v>
      </c>
      <c r="P2234" s="125">
        <v>1</v>
      </c>
      <c r="Q2234" s="125">
        <v>0</v>
      </c>
      <c r="R2234" s="31">
        <f t="shared" si="215"/>
        <v>1</v>
      </c>
      <c r="S2234" s="14">
        <v>303</v>
      </c>
      <c r="T2234" s="15">
        <v>4.4708999999999994</v>
      </c>
      <c r="U2234" s="15">
        <v>67.771589612829644</v>
      </c>
      <c r="V2234" s="33">
        <f t="shared" si="216"/>
        <v>1</v>
      </c>
      <c r="W2234" s="34">
        <v>1</v>
      </c>
      <c r="X2234" s="19">
        <v>1</v>
      </c>
      <c r="Y2234" s="36">
        <v>0</v>
      </c>
      <c r="Z2234" s="41">
        <v>0</v>
      </c>
      <c r="AA2234" s="5">
        <f t="shared" si="212"/>
        <v>7</v>
      </c>
      <c r="AB2234" s="5">
        <f t="shared" si="213"/>
        <v>1</v>
      </c>
    </row>
    <row r="2235" spans="1:28" customFormat="1" ht="15" customHeight="1">
      <c r="A2235" s="6">
        <v>8014</v>
      </c>
      <c r="B2235" s="5" t="s">
        <v>2283</v>
      </c>
      <c r="C2235" s="5" t="s">
        <v>13383</v>
      </c>
      <c r="D2235" s="5" t="s">
        <v>2284</v>
      </c>
      <c r="E2235" s="9" t="s">
        <v>11060</v>
      </c>
      <c r="F2235" s="111">
        <v>0</v>
      </c>
      <c r="G2235" s="111">
        <v>1</v>
      </c>
      <c r="H2235" s="109">
        <f t="shared" si="211"/>
        <v>1</v>
      </c>
      <c r="I2235" s="22">
        <v>1</v>
      </c>
      <c r="J2235" s="25">
        <v>0</v>
      </c>
      <c r="K2235" s="95">
        <v>1</v>
      </c>
      <c r="L2235" s="12">
        <v>0</v>
      </c>
      <c r="M2235" s="12">
        <v>0</v>
      </c>
      <c r="N2235" s="27">
        <f t="shared" si="214"/>
        <v>1</v>
      </c>
      <c r="O2235" s="29">
        <v>1</v>
      </c>
      <c r="P2235" s="125">
        <v>1</v>
      </c>
      <c r="Q2235" s="125">
        <v>0</v>
      </c>
      <c r="R2235" s="31">
        <f t="shared" si="215"/>
        <v>1</v>
      </c>
      <c r="S2235" s="14">
        <v>1233</v>
      </c>
      <c r="T2235" s="15">
        <v>7.8607000000000005</v>
      </c>
      <c r="U2235" s="15">
        <v>156.85625962064447</v>
      </c>
      <c r="V2235" s="33">
        <f t="shared" si="216"/>
        <v>0</v>
      </c>
      <c r="W2235" s="34">
        <v>1</v>
      </c>
      <c r="X2235" s="19">
        <v>1</v>
      </c>
      <c r="Y2235" s="36">
        <v>0</v>
      </c>
      <c r="Z2235" s="41">
        <v>0</v>
      </c>
      <c r="AA2235" s="5">
        <f t="shared" si="212"/>
        <v>6</v>
      </c>
      <c r="AB2235" s="5">
        <f t="shared" si="213"/>
        <v>1</v>
      </c>
    </row>
    <row r="2236" spans="1:28" customFormat="1" ht="15" customHeight="1">
      <c r="A2236" s="6">
        <v>8015</v>
      </c>
      <c r="B2236" s="5" t="s">
        <v>2235</v>
      </c>
      <c r="C2236" s="5" t="s">
        <v>13384</v>
      </c>
      <c r="D2236" s="5" t="s">
        <v>2236</v>
      </c>
      <c r="E2236" s="9" t="s">
        <v>11060</v>
      </c>
      <c r="F2236" s="111">
        <v>0</v>
      </c>
      <c r="G2236" s="111">
        <v>1</v>
      </c>
      <c r="H2236" s="109">
        <f t="shared" si="211"/>
        <v>1</v>
      </c>
      <c r="I2236" s="22">
        <v>1</v>
      </c>
      <c r="J2236" s="25">
        <v>1</v>
      </c>
      <c r="K2236" s="95">
        <v>1</v>
      </c>
      <c r="L2236" s="12">
        <v>1</v>
      </c>
      <c r="M2236" s="12">
        <v>1</v>
      </c>
      <c r="N2236" s="27">
        <f t="shared" si="214"/>
        <v>1</v>
      </c>
      <c r="O2236" s="29">
        <v>1</v>
      </c>
      <c r="P2236" s="125">
        <v>0</v>
      </c>
      <c r="Q2236" s="125">
        <v>0</v>
      </c>
      <c r="R2236" s="31">
        <f t="shared" si="215"/>
        <v>0</v>
      </c>
      <c r="S2236" s="14">
        <v>329</v>
      </c>
      <c r="T2236" s="15">
        <v>25.928600000000003</v>
      </c>
      <c r="U2236" s="15">
        <v>12.68869125213085</v>
      </c>
      <c r="V2236" s="33">
        <f t="shared" si="216"/>
        <v>1</v>
      </c>
      <c r="W2236" s="34">
        <v>1</v>
      </c>
      <c r="X2236" s="19">
        <v>1</v>
      </c>
      <c r="Y2236" s="36">
        <v>1</v>
      </c>
      <c r="Z2236" s="41">
        <v>0</v>
      </c>
      <c r="AA2236" s="5">
        <f t="shared" si="212"/>
        <v>8</v>
      </c>
      <c r="AB2236" s="5">
        <f t="shared" si="213"/>
        <v>1</v>
      </c>
    </row>
    <row r="2237" spans="1:28" customFormat="1" ht="15" customHeight="1">
      <c r="A2237" s="6">
        <v>8016</v>
      </c>
      <c r="B2237" s="5" t="s">
        <v>2674</v>
      </c>
      <c r="C2237" s="5" t="s">
        <v>13385</v>
      </c>
      <c r="D2237" s="5" t="s">
        <v>2675</v>
      </c>
      <c r="E2237" s="9" t="s">
        <v>11060</v>
      </c>
      <c r="F2237" s="111">
        <v>0</v>
      </c>
      <c r="G2237" s="111">
        <v>1</v>
      </c>
      <c r="H2237" s="109">
        <f t="shared" si="211"/>
        <v>1</v>
      </c>
      <c r="I2237" s="22">
        <v>1</v>
      </c>
      <c r="J2237" s="25">
        <v>0</v>
      </c>
      <c r="K2237" s="95">
        <v>1</v>
      </c>
      <c r="L2237" s="12">
        <v>1</v>
      </c>
      <c r="M2237" s="12">
        <v>1</v>
      </c>
      <c r="N2237" s="27">
        <f t="shared" si="214"/>
        <v>1</v>
      </c>
      <c r="O2237" s="29">
        <v>1</v>
      </c>
      <c r="P2237" s="125">
        <v>0</v>
      </c>
      <c r="Q2237" s="125">
        <v>0</v>
      </c>
      <c r="R2237" s="31">
        <f t="shared" si="215"/>
        <v>0</v>
      </c>
      <c r="S2237" s="14">
        <v>1253</v>
      </c>
      <c r="T2237" s="15">
        <v>31.792899999999999</v>
      </c>
      <c r="U2237" s="15">
        <v>39.411315104944812</v>
      </c>
      <c r="V2237" s="33">
        <f t="shared" si="216"/>
        <v>1</v>
      </c>
      <c r="W2237" s="34">
        <v>1</v>
      </c>
      <c r="X2237" s="19">
        <v>1</v>
      </c>
      <c r="Y2237" s="36">
        <v>1</v>
      </c>
      <c r="Z2237" s="41">
        <v>0</v>
      </c>
      <c r="AA2237" s="5">
        <f t="shared" si="212"/>
        <v>7</v>
      </c>
      <c r="AB2237" s="5">
        <f t="shared" si="213"/>
        <v>1</v>
      </c>
    </row>
    <row r="2238" spans="1:28" customFormat="1" ht="15" customHeight="1">
      <c r="A2238" s="6">
        <v>8017</v>
      </c>
      <c r="B2238" s="5" t="s">
        <v>2732</v>
      </c>
      <c r="C2238" s="5" t="s">
        <v>13386</v>
      </c>
      <c r="D2238" s="5" t="s">
        <v>2733</v>
      </c>
      <c r="E2238" s="9" t="s">
        <v>11060</v>
      </c>
      <c r="F2238" s="111">
        <v>0</v>
      </c>
      <c r="G2238" s="111">
        <v>1</v>
      </c>
      <c r="H2238" s="109">
        <f t="shared" si="211"/>
        <v>1</v>
      </c>
      <c r="I2238" s="22">
        <v>1</v>
      </c>
      <c r="J2238" s="25">
        <v>0</v>
      </c>
      <c r="K2238" s="95">
        <v>1</v>
      </c>
      <c r="L2238" s="12">
        <v>1</v>
      </c>
      <c r="M2238" s="12">
        <v>1</v>
      </c>
      <c r="N2238" s="27">
        <f t="shared" si="214"/>
        <v>1</v>
      </c>
      <c r="O2238" s="29">
        <v>1</v>
      </c>
      <c r="P2238" s="125">
        <v>0</v>
      </c>
      <c r="Q2238" s="125">
        <v>0</v>
      </c>
      <c r="R2238" s="31">
        <f t="shared" si="215"/>
        <v>0</v>
      </c>
      <c r="S2238" s="14">
        <v>1128</v>
      </c>
      <c r="T2238" s="15">
        <v>3.585</v>
      </c>
      <c r="U2238" s="15">
        <v>314.64435146443515</v>
      </c>
      <c r="V2238" s="33">
        <f t="shared" si="216"/>
        <v>0</v>
      </c>
      <c r="W2238" s="34">
        <v>0</v>
      </c>
      <c r="X2238" s="19">
        <v>0</v>
      </c>
      <c r="Y2238" s="36">
        <v>0</v>
      </c>
      <c r="Z2238" s="41">
        <v>0</v>
      </c>
      <c r="AA2238" s="5">
        <f t="shared" si="212"/>
        <v>4</v>
      </c>
      <c r="AB2238" s="5">
        <f t="shared" si="213"/>
        <v>1</v>
      </c>
    </row>
    <row r="2239" spans="1:28" customFormat="1" ht="15" customHeight="1">
      <c r="A2239" s="6">
        <v>8018</v>
      </c>
      <c r="B2239" s="5" t="s">
        <v>2746</v>
      </c>
      <c r="C2239" s="5" t="s">
        <v>13387</v>
      </c>
      <c r="D2239" s="5" t="s">
        <v>2747</v>
      </c>
      <c r="E2239" s="9" t="s">
        <v>11060</v>
      </c>
      <c r="F2239" s="111">
        <v>0</v>
      </c>
      <c r="G2239" s="111">
        <v>1</v>
      </c>
      <c r="H2239" s="109">
        <f t="shared" si="211"/>
        <v>1</v>
      </c>
      <c r="I2239" s="22">
        <v>1</v>
      </c>
      <c r="J2239" s="25">
        <v>0</v>
      </c>
      <c r="K2239" s="95">
        <v>1</v>
      </c>
      <c r="L2239" s="12">
        <v>0</v>
      </c>
      <c r="M2239" s="12">
        <v>1</v>
      </c>
      <c r="N2239" s="27">
        <f t="shared" si="214"/>
        <v>1</v>
      </c>
      <c r="O2239" s="29">
        <v>1</v>
      </c>
      <c r="P2239" s="125">
        <v>1</v>
      </c>
      <c r="Q2239" s="125">
        <v>0</v>
      </c>
      <c r="R2239" s="31">
        <f t="shared" si="215"/>
        <v>1</v>
      </c>
      <c r="S2239" s="14">
        <v>286</v>
      </c>
      <c r="T2239" s="15">
        <v>8.8571000000000009</v>
      </c>
      <c r="U2239" s="15">
        <v>32.290478824897534</v>
      </c>
      <c r="V2239" s="33">
        <f t="shared" si="216"/>
        <v>1</v>
      </c>
      <c r="W2239" s="34">
        <v>1</v>
      </c>
      <c r="X2239" s="19">
        <v>1</v>
      </c>
      <c r="Y2239" s="36">
        <v>0</v>
      </c>
      <c r="Z2239" s="41">
        <v>0</v>
      </c>
      <c r="AA2239" s="5">
        <f t="shared" si="212"/>
        <v>7</v>
      </c>
      <c r="AB2239" s="5">
        <f t="shared" si="213"/>
        <v>1</v>
      </c>
    </row>
    <row r="2240" spans="1:28" customFormat="1" ht="15" customHeight="1">
      <c r="A2240" s="6">
        <v>8019</v>
      </c>
      <c r="B2240" s="5" t="s">
        <v>2838</v>
      </c>
      <c r="C2240" s="5" t="s">
        <v>13388</v>
      </c>
      <c r="D2240" s="5" t="s">
        <v>2839</v>
      </c>
      <c r="E2240" s="9" t="s">
        <v>11060</v>
      </c>
      <c r="F2240" s="111">
        <v>0</v>
      </c>
      <c r="G2240" s="111">
        <v>1</v>
      </c>
      <c r="H2240" s="109">
        <f t="shared" si="211"/>
        <v>1</v>
      </c>
      <c r="I2240" s="22">
        <v>1</v>
      </c>
      <c r="J2240" s="25">
        <v>0</v>
      </c>
      <c r="K2240" s="95">
        <v>1</v>
      </c>
      <c r="L2240" s="12">
        <v>0</v>
      </c>
      <c r="M2240" s="12">
        <v>1</v>
      </c>
      <c r="N2240" s="27">
        <f t="shared" si="214"/>
        <v>1</v>
      </c>
      <c r="O2240" s="29">
        <v>1</v>
      </c>
      <c r="P2240" s="125">
        <v>0</v>
      </c>
      <c r="Q2240" s="125">
        <v>0</v>
      </c>
      <c r="R2240" s="31">
        <f t="shared" si="215"/>
        <v>0</v>
      </c>
      <c r="S2240" s="14">
        <v>603</v>
      </c>
      <c r="T2240" s="15">
        <v>13.507</v>
      </c>
      <c r="U2240" s="15">
        <v>44.643518175760718</v>
      </c>
      <c r="V2240" s="33">
        <f t="shared" si="216"/>
        <v>1</v>
      </c>
      <c r="W2240" s="34">
        <v>1</v>
      </c>
      <c r="X2240" s="19">
        <v>1</v>
      </c>
      <c r="Y2240" s="36">
        <v>1</v>
      </c>
      <c r="Z2240" s="41">
        <v>0</v>
      </c>
      <c r="AA2240" s="5">
        <f t="shared" si="212"/>
        <v>7</v>
      </c>
      <c r="AB2240" s="5">
        <f t="shared" si="213"/>
        <v>1</v>
      </c>
    </row>
    <row r="2241" spans="1:28" customFormat="1" ht="15" customHeight="1">
      <c r="A2241" s="6">
        <v>8020</v>
      </c>
      <c r="B2241" s="5" t="s">
        <v>2844</v>
      </c>
      <c r="C2241" s="5" t="s">
        <v>13389</v>
      </c>
      <c r="D2241" s="5" t="s">
        <v>2845</v>
      </c>
      <c r="E2241" s="9" t="s">
        <v>11060</v>
      </c>
      <c r="F2241" s="111">
        <v>1</v>
      </c>
      <c r="G2241" s="111">
        <v>1</v>
      </c>
      <c r="H2241" s="109">
        <f t="shared" si="211"/>
        <v>1</v>
      </c>
      <c r="I2241" s="22">
        <v>1</v>
      </c>
      <c r="J2241" s="25">
        <v>0</v>
      </c>
      <c r="K2241" s="95">
        <v>1</v>
      </c>
      <c r="L2241" s="12">
        <v>0</v>
      </c>
      <c r="M2241" s="12">
        <v>1</v>
      </c>
      <c r="N2241" s="27">
        <f t="shared" si="214"/>
        <v>1</v>
      </c>
      <c r="O2241" s="29">
        <v>1</v>
      </c>
      <c r="P2241" s="125">
        <v>0</v>
      </c>
      <c r="Q2241" s="125">
        <v>0</v>
      </c>
      <c r="R2241" s="31">
        <f t="shared" si="215"/>
        <v>0</v>
      </c>
      <c r="S2241" s="14">
        <v>565</v>
      </c>
      <c r="T2241" s="15">
        <v>4.0918999999999999</v>
      </c>
      <c r="U2241" s="15">
        <v>138.07766563210245</v>
      </c>
      <c r="V2241" s="33">
        <f t="shared" si="216"/>
        <v>0</v>
      </c>
      <c r="W2241" s="34">
        <v>1</v>
      </c>
      <c r="X2241" s="19">
        <v>1</v>
      </c>
      <c r="Y2241" s="36">
        <v>0</v>
      </c>
      <c r="Z2241" s="41">
        <v>0</v>
      </c>
      <c r="AA2241" s="5">
        <f t="shared" si="212"/>
        <v>5</v>
      </c>
      <c r="AB2241" s="5">
        <f t="shared" si="213"/>
        <v>1</v>
      </c>
    </row>
    <row r="2242" spans="1:28" customFormat="1" ht="15" customHeight="1">
      <c r="A2242" s="6">
        <v>8021</v>
      </c>
      <c r="B2242" s="5" t="s">
        <v>2908</v>
      </c>
      <c r="C2242" s="5" t="s">
        <v>13390</v>
      </c>
      <c r="D2242" s="5" t="s">
        <v>2909</v>
      </c>
      <c r="E2242" s="9" t="s">
        <v>11060</v>
      </c>
      <c r="F2242" s="111">
        <v>0</v>
      </c>
      <c r="G2242" s="111">
        <v>1</v>
      </c>
      <c r="H2242" s="109">
        <f t="shared" si="211"/>
        <v>1</v>
      </c>
      <c r="I2242" s="22">
        <v>1</v>
      </c>
      <c r="J2242" s="25">
        <v>0</v>
      </c>
      <c r="K2242" s="95">
        <v>1</v>
      </c>
      <c r="L2242" s="12">
        <v>0</v>
      </c>
      <c r="M2242" s="12">
        <v>1</v>
      </c>
      <c r="N2242" s="27">
        <f t="shared" si="214"/>
        <v>1</v>
      </c>
      <c r="O2242" s="29">
        <v>1</v>
      </c>
      <c r="P2242" s="125">
        <v>0</v>
      </c>
      <c r="Q2242" s="125">
        <v>0</v>
      </c>
      <c r="R2242" s="31">
        <f t="shared" si="215"/>
        <v>0</v>
      </c>
      <c r="S2242" s="14">
        <v>1271</v>
      </c>
      <c r="T2242" s="15">
        <v>9.3932000000000002</v>
      </c>
      <c r="U2242" s="15">
        <v>135.31065025763317</v>
      </c>
      <c r="V2242" s="33">
        <f t="shared" si="216"/>
        <v>0</v>
      </c>
      <c r="W2242" s="34">
        <v>1</v>
      </c>
      <c r="X2242" s="19">
        <v>0</v>
      </c>
      <c r="Y2242" s="36">
        <v>0</v>
      </c>
      <c r="Z2242" s="41">
        <v>0</v>
      </c>
      <c r="AA2242" s="5">
        <f t="shared" si="212"/>
        <v>5</v>
      </c>
      <c r="AB2242" s="5">
        <f t="shared" si="213"/>
        <v>1</v>
      </c>
    </row>
    <row r="2243" spans="1:28" customFormat="1" ht="15" customHeight="1">
      <c r="A2243" s="6">
        <v>8022</v>
      </c>
      <c r="B2243" s="5" t="s">
        <v>2938</v>
      </c>
      <c r="C2243" s="5" t="s">
        <v>13391</v>
      </c>
      <c r="D2243" s="5" t="s">
        <v>2939</v>
      </c>
      <c r="E2243" s="9" t="s">
        <v>11060</v>
      </c>
      <c r="F2243" s="111">
        <v>1</v>
      </c>
      <c r="G2243" s="111">
        <v>1</v>
      </c>
      <c r="H2243" s="109">
        <f t="shared" ref="H2243:H2306" si="217">IF(OR(F2243=1,G2243=1)=TRUE,1,0)</f>
        <v>1</v>
      </c>
      <c r="I2243" s="22">
        <v>1</v>
      </c>
      <c r="J2243" s="25">
        <v>0</v>
      </c>
      <c r="K2243" s="95">
        <v>1</v>
      </c>
      <c r="L2243" s="12">
        <v>0</v>
      </c>
      <c r="M2243" s="12">
        <v>1</v>
      </c>
      <c r="N2243" s="27">
        <f t="shared" si="214"/>
        <v>1</v>
      </c>
      <c r="O2243" s="29">
        <v>1</v>
      </c>
      <c r="P2243" s="125">
        <v>0</v>
      </c>
      <c r="Q2243" s="125">
        <v>0</v>
      </c>
      <c r="R2243" s="31">
        <f t="shared" si="215"/>
        <v>0</v>
      </c>
      <c r="S2243" s="14">
        <v>640</v>
      </c>
      <c r="T2243" s="15">
        <v>3.8808999999999996</v>
      </c>
      <c r="U2243" s="15">
        <v>164.91020124197996</v>
      </c>
      <c r="V2243" s="33">
        <f t="shared" si="216"/>
        <v>0</v>
      </c>
      <c r="W2243" s="34">
        <v>1</v>
      </c>
      <c r="X2243" s="19">
        <v>0</v>
      </c>
      <c r="Y2243" s="36">
        <v>0</v>
      </c>
      <c r="Z2243" s="41">
        <v>0</v>
      </c>
      <c r="AA2243" s="5">
        <f t="shared" ref="AA2243:AA2306" si="218">H2243+I2243+J2243+N2243+O2243+R2243+V2243+W2243+Y2243+Z2243</f>
        <v>5</v>
      </c>
      <c r="AB2243" s="5">
        <f t="shared" ref="AB2243:AB2306" si="219">IF(AA2243&gt;0,1,0)</f>
        <v>1</v>
      </c>
    </row>
    <row r="2244" spans="1:28" customFormat="1" ht="15" customHeight="1">
      <c r="A2244" s="6">
        <v>8023</v>
      </c>
      <c r="B2244" s="5" t="s">
        <v>3272</v>
      </c>
      <c r="C2244" s="5" t="s">
        <v>13392</v>
      </c>
      <c r="D2244" s="5" t="s">
        <v>3273</v>
      </c>
      <c r="E2244" s="9" t="s">
        <v>11060</v>
      </c>
      <c r="F2244" s="111">
        <v>0</v>
      </c>
      <c r="G2244" s="111">
        <v>1</v>
      </c>
      <c r="H2244" s="109">
        <f t="shared" si="217"/>
        <v>1</v>
      </c>
      <c r="I2244" s="22">
        <v>1</v>
      </c>
      <c r="J2244" s="25">
        <v>1</v>
      </c>
      <c r="K2244" s="95">
        <v>1</v>
      </c>
      <c r="L2244" s="12">
        <v>1</v>
      </c>
      <c r="M2244" s="12">
        <v>1</v>
      </c>
      <c r="N2244" s="27">
        <f t="shared" si="214"/>
        <v>1</v>
      </c>
      <c r="O2244" s="29">
        <v>1</v>
      </c>
      <c r="P2244" s="125">
        <v>1</v>
      </c>
      <c r="Q2244" s="125">
        <v>1</v>
      </c>
      <c r="R2244" s="31">
        <f t="shared" si="215"/>
        <v>1</v>
      </c>
      <c r="S2244" s="14">
        <v>248</v>
      </c>
      <c r="T2244" s="15">
        <v>40.555399999999999</v>
      </c>
      <c r="U2244" s="15">
        <v>6.1150919482978843</v>
      </c>
      <c r="V2244" s="33">
        <f t="shared" si="216"/>
        <v>1</v>
      </c>
      <c r="W2244" s="34">
        <v>1</v>
      </c>
      <c r="X2244" s="19">
        <v>1</v>
      </c>
      <c r="Y2244" s="36">
        <v>1</v>
      </c>
      <c r="Z2244" s="41">
        <v>0</v>
      </c>
      <c r="AA2244" s="5">
        <f t="shared" si="218"/>
        <v>9</v>
      </c>
      <c r="AB2244" s="5">
        <f t="shared" si="219"/>
        <v>1</v>
      </c>
    </row>
    <row r="2245" spans="1:28" customFormat="1" ht="15" customHeight="1">
      <c r="A2245" s="6">
        <v>8024</v>
      </c>
      <c r="B2245" s="5" t="s">
        <v>3308</v>
      </c>
      <c r="C2245" s="5" t="s">
        <v>13393</v>
      </c>
      <c r="D2245" s="5" t="s">
        <v>3309</v>
      </c>
      <c r="E2245" s="9" t="s">
        <v>11060</v>
      </c>
      <c r="F2245" s="111">
        <v>0</v>
      </c>
      <c r="G2245" s="111">
        <v>1</v>
      </c>
      <c r="H2245" s="109">
        <f t="shared" si="217"/>
        <v>1</v>
      </c>
      <c r="I2245" s="22">
        <v>1</v>
      </c>
      <c r="J2245" s="25">
        <v>0</v>
      </c>
      <c r="K2245" s="95">
        <v>1</v>
      </c>
      <c r="L2245" s="12">
        <v>0</v>
      </c>
      <c r="M2245" s="12">
        <v>1</v>
      </c>
      <c r="N2245" s="27">
        <f t="shared" si="214"/>
        <v>1</v>
      </c>
      <c r="O2245" s="29">
        <v>1</v>
      </c>
      <c r="P2245" s="125">
        <v>0</v>
      </c>
      <c r="Q2245" s="125">
        <v>0</v>
      </c>
      <c r="R2245" s="31">
        <f t="shared" si="215"/>
        <v>0</v>
      </c>
      <c r="S2245" s="14">
        <v>803</v>
      </c>
      <c r="T2245" s="15">
        <v>2.5190000000000001</v>
      </c>
      <c r="U2245" s="15">
        <v>318.7772925764192</v>
      </c>
      <c r="V2245" s="33">
        <f t="shared" si="216"/>
        <v>0</v>
      </c>
      <c r="W2245" s="34">
        <v>1</v>
      </c>
      <c r="X2245" s="19">
        <v>0</v>
      </c>
      <c r="Y2245" s="36">
        <v>0</v>
      </c>
      <c r="Z2245" s="41">
        <v>0</v>
      </c>
      <c r="AA2245" s="5">
        <f t="shared" si="218"/>
        <v>5</v>
      </c>
      <c r="AB2245" s="5">
        <f t="shared" si="219"/>
        <v>1</v>
      </c>
    </row>
    <row r="2246" spans="1:28" customFormat="1" ht="15" customHeight="1">
      <c r="A2246" s="6">
        <v>8025</v>
      </c>
      <c r="B2246" s="5" t="s">
        <v>3480</v>
      </c>
      <c r="C2246" s="5" t="s">
        <v>13394</v>
      </c>
      <c r="D2246" s="5" t="s">
        <v>3481</v>
      </c>
      <c r="E2246" s="9" t="s">
        <v>11060</v>
      </c>
      <c r="F2246" s="111">
        <v>0</v>
      </c>
      <c r="G2246" s="111">
        <v>1</v>
      </c>
      <c r="H2246" s="109">
        <f t="shared" si="217"/>
        <v>1</v>
      </c>
      <c r="I2246" s="22">
        <v>1</v>
      </c>
      <c r="J2246" s="25">
        <v>0</v>
      </c>
      <c r="K2246" s="95">
        <v>1</v>
      </c>
      <c r="L2246" s="12">
        <v>1</v>
      </c>
      <c r="M2246" s="12">
        <v>1</v>
      </c>
      <c r="N2246" s="27">
        <f t="shared" si="214"/>
        <v>1</v>
      </c>
      <c r="O2246" s="29">
        <v>1</v>
      </c>
      <c r="P2246" s="125">
        <v>0</v>
      </c>
      <c r="Q2246" s="125">
        <v>0</v>
      </c>
      <c r="R2246" s="31">
        <f t="shared" si="215"/>
        <v>0</v>
      </c>
      <c r="S2246" s="14">
        <v>678</v>
      </c>
      <c r="T2246" s="15">
        <v>8.3344000000000005</v>
      </c>
      <c r="U2246" s="15">
        <v>81.34958725283164</v>
      </c>
      <c r="V2246" s="33">
        <f t="shared" si="216"/>
        <v>0</v>
      </c>
      <c r="W2246" s="34">
        <v>0</v>
      </c>
      <c r="X2246" s="19">
        <v>1</v>
      </c>
      <c r="Y2246" s="36">
        <v>1</v>
      </c>
      <c r="Z2246" s="41">
        <v>0</v>
      </c>
      <c r="AA2246" s="5">
        <f t="shared" si="218"/>
        <v>5</v>
      </c>
      <c r="AB2246" s="5">
        <f t="shared" si="219"/>
        <v>1</v>
      </c>
    </row>
    <row r="2247" spans="1:28" customFormat="1" ht="15" customHeight="1">
      <c r="A2247" s="6">
        <v>8026</v>
      </c>
      <c r="B2247" s="5" t="s">
        <v>3482</v>
      </c>
      <c r="C2247" s="5" t="s">
        <v>13395</v>
      </c>
      <c r="D2247" s="5" t="s">
        <v>3483</v>
      </c>
      <c r="E2247" s="9" t="s">
        <v>11060</v>
      </c>
      <c r="F2247" s="111">
        <v>0</v>
      </c>
      <c r="G2247" s="111">
        <v>1</v>
      </c>
      <c r="H2247" s="109">
        <f t="shared" si="217"/>
        <v>1</v>
      </c>
      <c r="I2247" s="22">
        <v>1</v>
      </c>
      <c r="J2247" s="25">
        <v>0</v>
      </c>
      <c r="K2247" s="95">
        <v>1</v>
      </c>
      <c r="L2247" s="12">
        <v>0</v>
      </c>
      <c r="M2247" s="12">
        <v>0</v>
      </c>
      <c r="N2247" s="27">
        <f t="shared" ref="N2247:N2310" si="220">IF((K2247+L2247+M2247)&gt;0,1,0)</f>
        <v>1</v>
      </c>
      <c r="O2247" s="29">
        <v>1</v>
      </c>
      <c r="P2247" s="125">
        <v>0</v>
      </c>
      <c r="Q2247" s="125">
        <v>0</v>
      </c>
      <c r="R2247" s="31">
        <f t="shared" ref="R2247:R2310" si="221">IF(OR(P2247=1,Q2247=1)=TRUE,1,0)</f>
        <v>0</v>
      </c>
      <c r="S2247" s="14">
        <v>2257</v>
      </c>
      <c r="T2247" s="15">
        <v>6.1136999999999997</v>
      </c>
      <c r="U2247" s="15">
        <v>369.17087851873663</v>
      </c>
      <c r="V2247" s="33">
        <f t="shared" ref="V2247:V2310" si="222">IF(U2247&lt;=80,1,0)</f>
        <v>0</v>
      </c>
      <c r="W2247" s="34">
        <v>0</v>
      </c>
      <c r="X2247" s="19">
        <v>0</v>
      </c>
      <c r="Y2247" s="36">
        <v>0</v>
      </c>
      <c r="Z2247" s="41">
        <v>0</v>
      </c>
      <c r="AA2247" s="5">
        <f t="shared" si="218"/>
        <v>4</v>
      </c>
      <c r="AB2247" s="5">
        <f t="shared" si="219"/>
        <v>1</v>
      </c>
    </row>
    <row r="2248" spans="1:28" customFormat="1" ht="15" customHeight="1">
      <c r="A2248" s="6">
        <v>8028</v>
      </c>
      <c r="B2248" s="5" t="s">
        <v>3486</v>
      </c>
      <c r="C2248" s="5" t="s">
        <v>13396</v>
      </c>
      <c r="D2248" s="5" t="s">
        <v>3487</v>
      </c>
      <c r="E2248" s="9" t="s">
        <v>11060</v>
      </c>
      <c r="F2248" s="111">
        <v>0</v>
      </c>
      <c r="G2248" s="111">
        <v>1</v>
      </c>
      <c r="H2248" s="109">
        <f t="shared" si="217"/>
        <v>1</v>
      </c>
      <c r="I2248" s="22">
        <v>1</v>
      </c>
      <c r="J2248" s="25">
        <v>0</v>
      </c>
      <c r="K2248" s="95">
        <v>1</v>
      </c>
      <c r="L2248" s="12">
        <v>0</v>
      </c>
      <c r="M2248" s="12">
        <v>1</v>
      </c>
      <c r="N2248" s="27">
        <f t="shared" si="220"/>
        <v>1</v>
      </c>
      <c r="O2248" s="29">
        <v>1</v>
      </c>
      <c r="P2248" s="125">
        <v>0</v>
      </c>
      <c r="Q2248" s="125">
        <v>0</v>
      </c>
      <c r="R2248" s="31">
        <f t="shared" si="221"/>
        <v>0</v>
      </c>
      <c r="S2248" s="14">
        <v>1101</v>
      </c>
      <c r="T2248" s="15">
        <v>11.911900000000001</v>
      </c>
      <c r="U2248" s="15">
        <v>92.428579823537802</v>
      </c>
      <c r="V2248" s="33">
        <f t="shared" si="222"/>
        <v>0</v>
      </c>
      <c r="W2248" s="34">
        <v>0</v>
      </c>
      <c r="X2248" s="19">
        <v>1</v>
      </c>
      <c r="Y2248" s="36">
        <v>1</v>
      </c>
      <c r="Z2248" s="41">
        <v>0</v>
      </c>
      <c r="AA2248" s="5">
        <f t="shared" si="218"/>
        <v>5</v>
      </c>
      <c r="AB2248" s="5">
        <f t="shared" si="219"/>
        <v>1</v>
      </c>
    </row>
    <row r="2249" spans="1:28" customFormat="1" ht="15" customHeight="1">
      <c r="A2249" s="6">
        <v>8029</v>
      </c>
      <c r="B2249" s="5" t="s">
        <v>3514</v>
      </c>
      <c r="C2249" s="5" t="s">
        <v>13397</v>
      </c>
      <c r="D2249" s="5" t="s">
        <v>3515</v>
      </c>
      <c r="E2249" s="9" t="s">
        <v>11060</v>
      </c>
      <c r="F2249" s="111">
        <v>1</v>
      </c>
      <c r="G2249" s="111">
        <v>1</v>
      </c>
      <c r="H2249" s="109">
        <f t="shared" si="217"/>
        <v>1</v>
      </c>
      <c r="I2249" s="22">
        <v>1</v>
      </c>
      <c r="J2249" s="25">
        <v>0</v>
      </c>
      <c r="K2249" s="95">
        <v>1</v>
      </c>
      <c r="L2249" s="12">
        <v>0</v>
      </c>
      <c r="M2249" s="12">
        <v>1</v>
      </c>
      <c r="N2249" s="27">
        <f t="shared" si="220"/>
        <v>1</v>
      </c>
      <c r="O2249" s="29">
        <v>1</v>
      </c>
      <c r="P2249" s="125">
        <v>0</v>
      </c>
      <c r="Q2249" s="125">
        <v>0</v>
      </c>
      <c r="R2249" s="31">
        <f t="shared" si="221"/>
        <v>0</v>
      </c>
      <c r="S2249" s="14">
        <v>1990</v>
      </c>
      <c r="T2249" s="15">
        <v>20.2849</v>
      </c>
      <c r="U2249" s="15">
        <v>98.102529467732154</v>
      </c>
      <c r="V2249" s="33">
        <f t="shared" si="222"/>
        <v>0</v>
      </c>
      <c r="W2249" s="34">
        <v>1</v>
      </c>
      <c r="X2249" s="19">
        <v>1</v>
      </c>
      <c r="Y2249" s="36">
        <v>1</v>
      </c>
      <c r="Z2249" s="41">
        <v>0</v>
      </c>
      <c r="AA2249" s="5">
        <f t="shared" si="218"/>
        <v>6</v>
      </c>
      <c r="AB2249" s="5">
        <f t="shared" si="219"/>
        <v>1</v>
      </c>
    </row>
    <row r="2250" spans="1:28" customFormat="1" ht="15" customHeight="1">
      <c r="A2250" s="6">
        <v>8030</v>
      </c>
      <c r="B2250" s="5" t="s">
        <v>3516</v>
      </c>
      <c r="C2250" s="5" t="s">
        <v>13398</v>
      </c>
      <c r="D2250" s="5" t="s">
        <v>3517</v>
      </c>
      <c r="E2250" s="9" t="s">
        <v>11060</v>
      </c>
      <c r="F2250" s="111">
        <v>0</v>
      </c>
      <c r="G2250" s="111">
        <v>1</v>
      </c>
      <c r="H2250" s="109">
        <f t="shared" si="217"/>
        <v>1</v>
      </c>
      <c r="I2250" s="22">
        <v>1</v>
      </c>
      <c r="J2250" s="25">
        <v>0</v>
      </c>
      <c r="K2250" s="95">
        <v>1</v>
      </c>
      <c r="L2250" s="12">
        <v>0</v>
      </c>
      <c r="M2250" s="12">
        <v>1</v>
      </c>
      <c r="N2250" s="27">
        <f t="shared" si="220"/>
        <v>1</v>
      </c>
      <c r="O2250" s="29">
        <v>1</v>
      </c>
      <c r="P2250" s="125">
        <v>0</v>
      </c>
      <c r="Q2250" s="125">
        <v>0</v>
      </c>
      <c r="R2250" s="31">
        <f t="shared" si="221"/>
        <v>0</v>
      </c>
      <c r="S2250" s="14">
        <v>1451</v>
      </c>
      <c r="T2250" s="15">
        <v>19.7956</v>
      </c>
      <c r="U2250" s="15">
        <v>73.299116975489497</v>
      </c>
      <c r="V2250" s="33">
        <f t="shared" si="222"/>
        <v>1</v>
      </c>
      <c r="W2250" s="34">
        <v>1</v>
      </c>
      <c r="X2250" s="19">
        <v>1</v>
      </c>
      <c r="Y2250" s="36">
        <v>0</v>
      </c>
      <c r="Z2250" s="41">
        <v>0</v>
      </c>
      <c r="AA2250" s="5">
        <f t="shared" si="218"/>
        <v>6</v>
      </c>
      <c r="AB2250" s="5">
        <f t="shared" si="219"/>
        <v>1</v>
      </c>
    </row>
    <row r="2251" spans="1:28" customFormat="1" ht="15" customHeight="1">
      <c r="A2251" s="6">
        <v>8032</v>
      </c>
      <c r="B2251" s="5" t="s">
        <v>4626</v>
      </c>
      <c r="C2251" s="5" t="s">
        <v>13399</v>
      </c>
      <c r="D2251" s="5" t="s">
        <v>4627</v>
      </c>
      <c r="E2251" s="9" t="s">
        <v>11060</v>
      </c>
      <c r="F2251" s="111">
        <v>1</v>
      </c>
      <c r="G2251" s="111">
        <v>1</v>
      </c>
      <c r="H2251" s="109">
        <f t="shared" si="217"/>
        <v>1</v>
      </c>
      <c r="I2251" s="22">
        <v>1</v>
      </c>
      <c r="J2251" s="25">
        <v>0</v>
      </c>
      <c r="K2251" s="95">
        <v>1</v>
      </c>
      <c r="L2251" s="12">
        <v>0</v>
      </c>
      <c r="M2251" s="12">
        <v>1</v>
      </c>
      <c r="N2251" s="27">
        <f t="shared" si="220"/>
        <v>1</v>
      </c>
      <c r="O2251" s="29">
        <v>1</v>
      </c>
      <c r="P2251" s="125">
        <v>0</v>
      </c>
      <c r="Q2251" s="125">
        <v>0</v>
      </c>
      <c r="R2251" s="31">
        <f t="shared" si="221"/>
        <v>0</v>
      </c>
      <c r="S2251" s="14">
        <v>678</v>
      </c>
      <c r="T2251" s="15">
        <v>12.3467</v>
      </c>
      <c r="U2251" s="15">
        <v>54.91345865696907</v>
      </c>
      <c r="V2251" s="33">
        <f t="shared" si="222"/>
        <v>1</v>
      </c>
      <c r="W2251" s="34">
        <v>1</v>
      </c>
      <c r="X2251" s="19">
        <v>1</v>
      </c>
      <c r="Y2251" s="36">
        <v>1</v>
      </c>
      <c r="Z2251" s="41">
        <v>0</v>
      </c>
      <c r="AA2251" s="5">
        <f t="shared" si="218"/>
        <v>7</v>
      </c>
      <c r="AB2251" s="5">
        <f t="shared" si="219"/>
        <v>1</v>
      </c>
    </row>
    <row r="2252" spans="1:28" customFormat="1" ht="15" customHeight="1">
      <c r="A2252" s="6">
        <v>8033</v>
      </c>
      <c r="B2252" s="5" t="s">
        <v>4983</v>
      </c>
      <c r="C2252" s="5" t="s">
        <v>13400</v>
      </c>
      <c r="D2252" s="5" t="s">
        <v>4984</v>
      </c>
      <c r="E2252" s="9" t="s">
        <v>11060</v>
      </c>
      <c r="F2252" s="111">
        <v>0</v>
      </c>
      <c r="G2252" s="111">
        <v>1</v>
      </c>
      <c r="H2252" s="109">
        <f t="shared" si="217"/>
        <v>1</v>
      </c>
      <c r="I2252" s="22">
        <v>1</v>
      </c>
      <c r="J2252" s="25">
        <v>0</v>
      </c>
      <c r="K2252" s="95">
        <v>1</v>
      </c>
      <c r="L2252" s="12">
        <v>0</v>
      </c>
      <c r="M2252" s="12">
        <v>1</v>
      </c>
      <c r="N2252" s="27">
        <f t="shared" si="220"/>
        <v>1</v>
      </c>
      <c r="O2252" s="29">
        <v>1</v>
      </c>
      <c r="P2252" s="125">
        <v>0</v>
      </c>
      <c r="Q2252" s="125">
        <v>0</v>
      </c>
      <c r="R2252" s="31">
        <f t="shared" si="221"/>
        <v>0</v>
      </c>
      <c r="S2252" s="14">
        <v>280</v>
      </c>
      <c r="T2252" s="15">
        <v>7.8970000000000002</v>
      </c>
      <c r="U2252" s="15">
        <v>35.456502469292133</v>
      </c>
      <c r="V2252" s="33">
        <f t="shared" si="222"/>
        <v>1</v>
      </c>
      <c r="W2252" s="34">
        <v>1</v>
      </c>
      <c r="X2252" s="19">
        <v>1</v>
      </c>
      <c r="Y2252" s="36">
        <v>0</v>
      </c>
      <c r="Z2252" s="41">
        <v>0</v>
      </c>
      <c r="AA2252" s="5">
        <f t="shared" si="218"/>
        <v>6</v>
      </c>
      <c r="AB2252" s="5">
        <f t="shared" si="219"/>
        <v>1</v>
      </c>
    </row>
    <row r="2253" spans="1:28" customFormat="1" ht="15" customHeight="1">
      <c r="A2253" s="6">
        <v>8034</v>
      </c>
      <c r="B2253" s="5" t="s">
        <v>5409</v>
      </c>
      <c r="C2253" s="5" t="s">
        <v>13401</v>
      </c>
      <c r="D2253" s="5" t="s">
        <v>5410</v>
      </c>
      <c r="E2253" s="9" t="s">
        <v>11060</v>
      </c>
      <c r="F2253" s="111">
        <v>0</v>
      </c>
      <c r="G2253" s="111">
        <v>1</v>
      </c>
      <c r="H2253" s="109">
        <f t="shared" si="217"/>
        <v>1</v>
      </c>
      <c r="I2253" s="22">
        <v>1</v>
      </c>
      <c r="J2253" s="25">
        <v>1</v>
      </c>
      <c r="K2253" s="95">
        <v>1</v>
      </c>
      <c r="L2253" s="12">
        <v>0</v>
      </c>
      <c r="M2253" s="12">
        <v>1</v>
      </c>
      <c r="N2253" s="27">
        <f t="shared" si="220"/>
        <v>1</v>
      </c>
      <c r="O2253" s="29">
        <v>1</v>
      </c>
      <c r="P2253" s="125">
        <v>1</v>
      </c>
      <c r="Q2253" s="125">
        <v>1</v>
      </c>
      <c r="R2253" s="31">
        <f t="shared" si="221"/>
        <v>1</v>
      </c>
      <c r="S2253" s="14">
        <v>205</v>
      </c>
      <c r="T2253" s="15">
        <v>30.691799999999997</v>
      </c>
      <c r="U2253" s="15">
        <v>6.6793084797893902</v>
      </c>
      <c r="V2253" s="33">
        <f t="shared" si="222"/>
        <v>1</v>
      </c>
      <c r="W2253" s="34">
        <v>1</v>
      </c>
      <c r="X2253" s="19">
        <v>1</v>
      </c>
      <c r="Y2253" s="36">
        <v>1</v>
      </c>
      <c r="Z2253" s="41">
        <v>0</v>
      </c>
      <c r="AA2253" s="5">
        <f t="shared" si="218"/>
        <v>9</v>
      </c>
      <c r="AB2253" s="5">
        <f t="shared" si="219"/>
        <v>1</v>
      </c>
    </row>
    <row r="2254" spans="1:28" customFormat="1" ht="15" customHeight="1">
      <c r="A2254" s="6">
        <v>8035</v>
      </c>
      <c r="B2254" s="5" t="s">
        <v>5565</v>
      </c>
      <c r="C2254" s="5" t="s">
        <v>13402</v>
      </c>
      <c r="D2254" s="5" t="s">
        <v>5566</v>
      </c>
      <c r="E2254" s="9" t="s">
        <v>11060</v>
      </c>
      <c r="F2254" s="111">
        <v>0</v>
      </c>
      <c r="G2254" s="111">
        <v>1</v>
      </c>
      <c r="H2254" s="109">
        <f t="shared" si="217"/>
        <v>1</v>
      </c>
      <c r="I2254" s="22">
        <v>1</v>
      </c>
      <c r="J2254" s="25">
        <v>1</v>
      </c>
      <c r="K2254" s="95">
        <v>1</v>
      </c>
      <c r="L2254" s="12">
        <v>1</v>
      </c>
      <c r="M2254" s="12">
        <v>1</v>
      </c>
      <c r="N2254" s="27">
        <f t="shared" si="220"/>
        <v>1</v>
      </c>
      <c r="O2254" s="29">
        <v>1</v>
      </c>
      <c r="P2254" s="125">
        <v>1</v>
      </c>
      <c r="Q2254" s="125">
        <v>0</v>
      </c>
      <c r="R2254" s="31">
        <f t="shared" si="221"/>
        <v>1</v>
      </c>
      <c r="S2254" s="14">
        <v>626</v>
      </c>
      <c r="T2254" s="15">
        <v>58.048199999999994</v>
      </c>
      <c r="U2254" s="15">
        <v>10.784141454859927</v>
      </c>
      <c r="V2254" s="33">
        <f t="shared" si="222"/>
        <v>1</v>
      </c>
      <c r="W2254" s="34">
        <v>1</v>
      </c>
      <c r="X2254" s="19">
        <v>1</v>
      </c>
      <c r="Y2254" s="36">
        <v>1</v>
      </c>
      <c r="Z2254" s="41">
        <v>0</v>
      </c>
      <c r="AA2254" s="5">
        <f t="shared" si="218"/>
        <v>9</v>
      </c>
      <c r="AB2254" s="5">
        <f t="shared" si="219"/>
        <v>1</v>
      </c>
    </row>
    <row r="2255" spans="1:28" customFormat="1" ht="15" customHeight="1">
      <c r="A2255" s="6">
        <v>8068</v>
      </c>
      <c r="B2255" s="5" t="s">
        <v>5727</v>
      </c>
      <c r="C2255" s="5" t="s">
        <v>13403</v>
      </c>
      <c r="D2255" s="5" t="s">
        <v>5728</v>
      </c>
      <c r="E2255" s="9" t="s">
        <v>11060</v>
      </c>
      <c r="F2255" s="111">
        <v>1</v>
      </c>
      <c r="G2255" s="111">
        <v>1</v>
      </c>
      <c r="H2255" s="109">
        <f t="shared" si="217"/>
        <v>1</v>
      </c>
      <c r="I2255" s="22">
        <v>1</v>
      </c>
      <c r="J2255" s="25">
        <v>1</v>
      </c>
      <c r="K2255" s="95">
        <v>1</v>
      </c>
      <c r="L2255" s="12">
        <v>1</v>
      </c>
      <c r="M2255" s="12">
        <v>1</v>
      </c>
      <c r="N2255" s="27">
        <f t="shared" si="220"/>
        <v>1</v>
      </c>
      <c r="O2255" s="29">
        <v>1</v>
      </c>
      <c r="P2255" s="125">
        <v>0</v>
      </c>
      <c r="Q2255" s="125">
        <v>1</v>
      </c>
      <c r="R2255" s="31">
        <f t="shared" si="221"/>
        <v>1</v>
      </c>
      <c r="S2255" s="14">
        <v>517</v>
      </c>
      <c r="T2255" s="15">
        <v>30.004199999999997</v>
      </c>
      <c r="U2255" s="15">
        <v>17.230921004392719</v>
      </c>
      <c r="V2255" s="33">
        <f t="shared" si="222"/>
        <v>1</v>
      </c>
      <c r="W2255" s="34">
        <v>0</v>
      </c>
      <c r="X2255" s="19">
        <v>1</v>
      </c>
      <c r="Y2255" s="36">
        <v>1</v>
      </c>
      <c r="Z2255" s="41">
        <v>1</v>
      </c>
      <c r="AA2255" s="5">
        <f t="shared" si="218"/>
        <v>9</v>
      </c>
      <c r="AB2255" s="5">
        <f t="shared" si="219"/>
        <v>1</v>
      </c>
    </row>
    <row r="2256" spans="1:28" customFormat="1" ht="15" customHeight="1">
      <c r="A2256" s="6">
        <v>8037</v>
      </c>
      <c r="B2256" s="5" t="s">
        <v>5893</v>
      </c>
      <c r="C2256" s="5" t="s">
        <v>13404</v>
      </c>
      <c r="D2256" s="5" t="s">
        <v>5894</v>
      </c>
      <c r="E2256" s="9" t="s">
        <v>11060</v>
      </c>
      <c r="F2256" s="111">
        <v>0</v>
      </c>
      <c r="G2256" s="111">
        <v>1</v>
      </c>
      <c r="H2256" s="109">
        <f t="shared" si="217"/>
        <v>1</v>
      </c>
      <c r="I2256" s="22">
        <v>1</v>
      </c>
      <c r="J2256" s="25">
        <v>1</v>
      </c>
      <c r="K2256" s="95">
        <v>1</v>
      </c>
      <c r="L2256" s="12">
        <v>1</v>
      </c>
      <c r="M2256" s="12">
        <v>1</v>
      </c>
      <c r="N2256" s="27">
        <f t="shared" si="220"/>
        <v>1</v>
      </c>
      <c r="O2256" s="29">
        <v>1</v>
      </c>
      <c r="P2256" s="125">
        <v>1</v>
      </c>
      <c r="Q2256" s="125">
        <v>1</v>
      </c>
      <c r="R2256" s="31">
        <f t="shared" si="221"/>
        <v>1</v>
      </c>
      <c r="S2256" s="14">
        <v>121</v>
      </c>
      <c r="T2256" s="15">
        <v>10.026299999999999</v>
      </c>
      <c r="U2256" s="15">
        <v>12.068260474950881</v>
      </c>
      <c r="V2256" s="33">
        <f t="shared" si="222"/>
        <v>1</v>
      </c>
      <c r="W2256" s="34">
        <v>1</v>
      </c>
      <c r="X2256" s="19">
        <v>1</v>
      </c>
      <c r="Y2256" s="36">
        <v>1</v>
      </c>
      <c r="Z2256" s="41">
        <v>0</v>
      </c>
      <c r="AA2256" s="5">
        <f t="shared" si="218"/>
        <v>9</v>
      </c>
      <c r="AB2256" s="5">
        <f t="shared" si="219"/>
        <v>1</v>
      </c>
    </row>
    <row r="2257" spans="1:28" customFormat="1" ht="15" customHeight="1">
      <c r="A2257" s="6">
        <v>8038</v>
      </c>
      <c r="B2257" s="5" t="s">
        <v>6399</v>
      </c>
      <c r="C2257" s="5" t="s">
        <v>13405</v>
      </c>
      <c r="D2257" s="5" t="s">
        <v>6400</v>
      </c>
      <c r="E2257" s="9" t="s">
        <v>11060</v>
      </c>
      <c r="F2257" s="111">
        <v>0</v>
      </c>
      <c r="G2257" s="111">
        <v>1</v>
      </c>
      <c r="H2257" s="109">
        <f t="shared" si="217"/>
        <v>1</v>
      </c>
      <c r="I2257" s="22">
        <v>1</v>
      </c>
      <c r="J2257" s="25">
        <v>1</v>
      </c>
      <c r="K2257" s="95">
        <v>1</v>
      </c>
      <c r="L2257" s="12">
        <v>1</v>
      </c>
      <c r="M2257" s="12">
        <v>1</v>
      </c>
      <c r="N2257" s="27">
        <f t="shared" si="220"/>
        <v>1</v>
      </c>
      <c r="O2257" s="29">
        <v>1</v>
      </c>
      <c r="P2257" s="125">
        <v>0</v>
      </c>
      <c r="Q2257" s="125">
        <v>0</v>
      </c>
      <c r="R2257" s="31">
        <f t="shared" si="221"/>
        <v>0</v>
      </c>
      <c r="S2257" s="14">
        <v>225</v>
      </c>
      <c r="T2257" s="15">
        <v>13.8377</v>
      </c>
      <c r="U2257" s="15">
        <v>16.259927589122469</v>
      </c>
      <c r="V2257" s="33">
        <f t="shared" si="222"/>
        <v>1</v>
      </c>
      <c r="W2257" s="34">
        <v>1</v>
      </c>
      <c r="X2257" s="19">
        <v>1</v>
      </c>
      <c r="Y2257" s="36">
        <v>1</v>
      </c>
      <c r="Z2257" s="41">
        <v>0</v>
      </c>
      <c r="AA2257" s="5">
        <f t="shared" si="218"/>
        <v>8</v>
      </c>
      <c r="AB2257" s="5">
        <f t="shared" si="219"/>
        <v>1</v>
      </c>
    </row>
    <row r="2258" spans="1:28" customFormat="1" ht="15" customHeight="1">
      <c r="A2258" s="6">
        <v>8039</v>
      </c>
      <c r="B2258" s="5" t="s">
        <v>6555</v>
      </c>
      <c r="C2258" s="5" t="s">
        <v>13406</v>
      </c>
      <c r="D2258" s="5" t="s">
        <v>6556</v>
      </c>
      <c r="E2258" s="9" t="s">
        <v>11060</v>
      </c>
      <c r="F2258" s="111">
        <v>0</v>
      </c>
      <c r="G2258" s="111">
        <v>1</v>
      </c>
      <c r="H2258" s="109">
        <f t="shared" si="217"/>
        <v>1</v>
      </c>
      <c r="I2258" s="22">
        <v>1</v>
      </c>
      <c r="J2258" s="25">
        <v>0</v>
      </c>
      <c r="K2258" s="95">
        <v>1</v>
      </c>
      <c r="L2258" s="12">
        <v>1</v>
      </c>
      <c r="M2258" s="12">
        <v>0</v>
      </c>
      <c r="N2258" s="27">
        <f t="shared" si="220"/>
        <v>1</v>
      </c>
      <c r="O2258" s="29">
        <v>0</v>
      </c>
      <c r="P2258" s="125">
        <v>0</v>
      </c>
      <c r="Q2258" s="125">
        <v>0</v>
      </c>
      <c r="R2258" s="31">
        <f t="shared" si="221"/>
        <v>0</v>
      </c>
      <c r="S2258" s="14">
        <v>3386</v>
      </c>
      <c r="T2258" s="15">
        <v>5.4462999999999999</v>
      </c>
      <c r="U2258" s="15">
        <v>621.70647962837154</v>
      </c>
      <c r="V2258" s="33">
        <f t="shared" si="222"/>
        <v>0</v>
      </c>
      <c r="W2258" s="34">
        <v>0</v>
      </c>
      <c r="X2258" s="19">
        <v>0</v>
      </c>
      <c r="Y2258" s="36">
        <v>1</v>
      </c>
      <c r="Z2258" s="41">
        <v>0</v>
      </c>
      <c r="AA2258" s="5">
        <f t="shared" si="218"/>
        <v>4</v>
      </c>
      <c r="AB2258" s="5">
        <f t="shared" si="219"/>
        <v>1</v>
      </c>
    </row>
    <row r="2259" spans="1:28" customFormat="1" ht="15" customHeight="1">
      <c r="A2259" s="6">
        <v>8040</v>
      </c>
      <c r="B2259" s="5" t="s">
        <v>6872</v>
      </c>
      <c r="C2259" s="5" t="s">
        <v>13407</v>
      </c>
      <c r="D2259" s="5" t="s">
        <v>6873</v>
      </c>
      <c r="E2259" s="9" t="s">
        <v>11060</v>
      </c>
      <c r="F2259" s="111">
        <v>0</v>
      </c>
      <c r="G2259" s="111">
        <v>1</v>
      </c>
      <c r="H2259" s="109">
        <f t="shared" si="217"/>
        <v>1</v>
      </c>
      <c r="I2259" s="22">
        <v>1</v>
      </c>
      <c r="J2259" s="25">
        <v>0</v>
      </c>
      <c r="K2259" s="95">
        <v>1</v>
      </c>
      <c r="L2259" s="12">
        <v>1</v>
      </c>
      <c r="M2259" s="12">
        <v>1</v>
      </c>
      <c r="N2259" s="27">
        <f t="shared" si="220"/>
        <v>1</v>
      </c>
      <c r="O2259" s="29">
        <v>0</v>
      </c>
      <c r="P2259" s="125">
        <v>1</v>
      </c>
      <c r="Q2259" s="125">
        <v>0</v>
      </c>
      <c r="R2259" s="31">
        <f t="shared" si="221"/>
        <v>1</v>
      </c>
      <c r="S2259" s="14">
        <v>912</v>
      </c>
      <c r="T2259" s="15">
        <v>20.299700000000001</v>
      </c>
      <c r="U2259" s="15">
        <v>44.926772316832263</v>
      </c>
      <c r="V2259" s="33">
        <f t="shared" si="222"/>
        <v>1</v>
      </c>
      <c r="W2259" s="34">
        <v>0</v>
      </c>
      <c r="X2259" s="19">
        <v>1</v>
      </c>
      <c r="Y2259" s="36">
        <v>1</v>
      </c>
      <c r="Z2259" s="41">
        <v>0</v>
      </c>
      <c r="AA2259" s="5">
        <f t="shared" si="218"/>
        <v>6</v>
      </c>
      <c r="AB2259" s="5">
        <f t="shared" si="219"/>
        <v>1</v>
      </c>
    </row>
    <row r="2260" spans="1:28" customFormat="1" ht="15" customHeight="1">
      <c r="A2260" s="6">
        <v>8041</v>
      </c>
      <c r="B2260" s="5" t="s">
        <v>7058</v>
      </c>
      <c r="C2260" s="5" t="s">
        <v>13408</v>
      </c>
      <c r="D2260" s="5" t="s">
        <v>7059</v>
      </c>
      <c r="E2260" s="9" t="s">
        <v>11060</v>
      </c>
      <c r="F2260" s="111">
        <v>0</v>
      </c>
      <c r="G2260" s="111">
        <v>1</v>
      </c>
      <c r="H2260" s="109">
        <f t="shared" si="217"/>
        <v>1</v>
      </c>
      <c r="I2260" s="22">
        <v>1</v>
      </c>
      <c r="J2260" s="25">
        <v>0</v>
      </c>
      <c r="K2260" s="95">
        <v>1</v>
      </c>
      <c r="L2260" s="12">
        <v>1</v>
      </c>
      <c r="M2260" s="12">
        <v>1</v>
      </c>
      <c r="N2260" s="27">
        <f t="shared" si="220"/>
        <v>1</v>
      </c>
      <c r="O2260" s="29">
        <v>1</v>
      </c>
      <c r="P2260" s="125">
        <v>0</v>
      </c>
      <c r="Q2260" s="125">
        <v>0</v>
      </c>
      <c r="R2260" s="31">
        <f t="shared" si="221"/>
        <v>0</v>
      </c>
      <c r="S2260" s="14">
        <v>541</v>
      </c>
      <c r="T2260" s="15">
        <v>10.2247</v>
      </c>
      <c r="U2260" s="15">
        <v>52.911087855878414</v>
      </c>
      <c r="V2260" s="33">
        <f t="shared" si="222"/>
        <v>1</v>
      </c>
      <c r="W2260" s="34">
        <v>1</v>
      </c>
      <c r="X2260" s="19">
        <v>1</v>
      </c>
      <c r="Y2260" s="36">
        <v>0</v>
      </c>
      <c r="Z2260" s="41">
        <v>0</v>
      </c>
      <c r="AA2260" s="5">
        <f t="shared" si="218"/>
        <v>6</v>
      </c>
      <c r="AB2260" s="5">
        <f t="shared" si="219"/>
        <v>1</v>
      </c>
    </row>
    <row r="2261" spans="1:28" customFormat="1" ht="15" customHeight="1">
      <c r="A2261" s="6">
        <v>8042</v>
      </c>
      <c r="B2261" s="5" t="s">
        <v>7106</v>
      </c>
      <c r="C2261" s="5" t="s">
        <v>13409</v>
      </c>
      <c r="D2261" s="5" t="s">
        <v>7107</v>
      </c>
      <c r="E2261" s="9" t="s">
        <v>11060</v>
      </c>
      <c r="F2261" s="111">
        <v>0</v>
      </c>
      <c r="G2261" s="111">
        <v>1</v>
      </c>
      <c r="H2261" s="109">
        <f t="shared" si="217"/>
        <v>1</v>
      </c>
      <c r="I2261" s="22">
        <v>1</v>
      </c>
      <c r="J2261" s="25">
        <v>0</v>
      </c>
      <c r="K2261" s="95">
        <v>1</v>
      </c>
      <c r="L2261" s="12">
        <v>0</v>
      </c>
      <c r="M2261" s="12">
        <v>1</v>
      </c>
      <c r="N2261" s="27">
        <f t="shared" si="220"/>
        <v>1</v>
      </c>
      <c r="O2261" s="29">
        <v>0</v>
      </c>
      <c r="P2261" s="125">
        <v>0</v>
      </c>
      <c r="Q2261" s="125">
        <v>0</v>
      </c>
      <c r="R2261" s="31">
        <f t="shared" si="221"/>
        <v>0</v>
      </c>
      <c r="S2261" s="14">
        <v>1400</v>
      </c>
      <c r="T2261" s="15">
        <v>40.505300000000005</v>
      </c>
      <c r="U2261" s="15">
        <v>34.563378125825501</v>
      </c>
      <c r="V2261" s="33">
        <f t="shared" si="222"/>
        <v>1</v>
      </c>
      <c r="W2261" s="34">
        <v>1</v>
      </c>
      <c r="X2261" s="19">
        <v>1</v>
      </c>
      <c r="Y2261" s="36">
        <v>1</v>
      </c>
      <c r="Z2261" s="41">
        <v>0</v>
      </c>
      <c r="AA2261" s="5">
        <f t="shared" si="218"/>
        <v>6</v>
      </c>
      <c r="AB2261" s="5">
        <f t="shared" si="219"/>
        <v>1</v>
      </c>
    </row>
    <row r="2262" spans="1:28" customFormat="1" ht="15" customHeight="1">
      <c r="A2262" s="6">
        <v>8043</v>
      </c>
      <c r="B2262" s="5" t="s">
        <v>7132</v>
      </c>
      <c r="C2262" s="5" t="s">
        <v>13410</v>
      </c>
      <c r="D2262" s="5" t="s">
        <v>7133</v>
      </c>
      <c r="E2262" s="9" t="s">
        <v>11060</v>
      </c>
      <c r="F2262" s="111">
        <v>0</v>
      </c>
      <c r="G2262" s="111">
        <v>1</v>
      </c>
      <c r="H2262" s="109">
        <f t="shared" si="217"/>
        <v>1</v>
      </c>
      <c r="I2262" s="22">
        <v>1</v>
      </c>
      <c r="J2262" s="25">
        <v>1</v>
      </c>
      <c r="K2262" s="95">
        <v>1</v>
      </c>
      <c r="L2262" s="12">
        <v>1</v>
      </c>
      <c r="M2262" s="12">
        <v>1</v>
      </c>
      <c r="N2262" s="27">
        <f t="shared" si="220"/>
        <v>1</v>
      </c>
      <c r="O2262" s="29">
        <v>1</v>
      </c>
      <c r="P2262" s="125">
        <v>1</v>
      </c>
      <c r="Q2262" s="125">
        <v>0</v>
      </c>
      <c r="R2262" s="31">
        <f t="shared" si="221"/>
        <v>1</v>
      </c>
      <c r="S2262" s="14">
        <v>894</v>
      </c>
      <c r="T2262" s="15">
        <v>53.231300000000005</v>
      </c>
      <c r="U2262" s="15">
        <v>16.794630226952936</v>
      </c>
      <c r="V2262" s="33">
        <f t="shared" si="222"/>
        <v>1</v>
      </c>
      <c r="W2262" s="34">
        <v>1</v>
      </c>
      <c r="X2262" s="19">
        <v>1</v>
      </c>
      <c r="Y2262" s="36">
        <v>1</v>
      </c>
      <c r="Z2262" s="41">
        <v>0</v>
      </c>
      <c r="AA2262" s="5">
        <f t="shared" si="218"/>
        <v>9</v>
      </c>
      <c r="AB2262" s="5">
        <f t="shared" si="219"/>
        <v>1</v>
      </c>
    </row>
    <row r="2263" spans="1:28" customFormat="1" ht="15" customHeight="1">
      <c r="A2263" s="6">
        <v>8044</v>
      </c>
      <c r="B2263" s="5" t="s">
        <v>7312</v>
      </c>
      <c r="C2263" s="5" t="s">
        <v>13411</v>
      </c>
      <c r="D2263" s="5" t="s">
        <v>7313</v>
      </c>
      <c r="E2263" s="9" t="s">
        <v>11060</v>
      </c>
      <c r="F2263" s="111">
        <v>0</v>
      </c>
      <c r="G2263" s="111">
        <v>1</v>
      </c>
      <c r="H2263" s="109">
        <f t="shared" si="217"/>
        <v>1</v>
      </c>
      <c r="I2263" s="22">
        <v>1</v>
      </c>
      <c r="J2263" s="25">
        <v>0</v>
      </c>
      <c r="K2263" s="95">
        <v>1</v>
      </c>
      <c r="L2263" s="12">
        <v>0</v>
      </c>
      <c r="M2263" s="12">
        <v>0</v>
      </c>
      <c r="N2263" s="27">
        <f t="shared" si="220"/>
        <v>1</v>
      </c>
      <c r="O2263" s="29">
        <v>1</v>
      </c>
      <c r="P2263" s="125">
        <v>0</v>
      </c>
      <c r="Q2263" s="125">
        <v>0</v>
      </c>
      <c r="R2263" s="31">
        <f t="shared" si="221"/>
        <v>0</v>
      </c>
      <c r="S2263" s="14">
        <v>809</v>
      </c>
      <c r="T2263" s="15">
        <v>5.3803000000000001</v>
      </c>
      <c r="U2263" s="15">
        <v>150.36336263777113</v>
      </c>
      <c r="V2263" s="33">
        <f t="shared" si="222"/>
        <v>0</v>
      </c>
      <c r="W2263" s="34">
        <v>0</v>
      </c>
      <c r="X2263" s="19">
        <v>1</v>
      </c>
      <c r="Y2263" s="36">
        <v>1</v>
      </c>
      <c r="Z2263" s="41">
        <v>0</v>
      </c>
      <c r="AA2263" s="5">
        <f t="shared" si="218"/>
        <v>5</v>
      </c>
      <c r="AB2263" s="5">
        <f t="shared" si="219"/>
        <v>1</v>
      </c>
    </row>
    <row r="2264" spans="1:28" customFormat="1" ht="15" customHeight="1">
      <c r="A2264" s="6">
        <v>8045</v>
      </c>
      <c r="B2264" s="5" t="s">
        <v>7354</v>
      </c>
      <c r="C2264" s="5" t="s">
        <v>13412</v>
      </c>
      <c r="D2264" s="5" t="s">
        <v>7355</v>
      </c>
      <c r="E2264" s="9" t="s">
        <v>11060</v>
      </c>
      <c r="F2264" s="111">
        <v>0</v>
      </c>
      <c r="G2264" s="111">
        <v>1</v>
      </c>
      <c r="H2264" s="109">
        <f t="shared" si="217"/>
        <v>1</v>
      </c>
      <c r="I2264" s="22">
        <v>1</v>
      </c>
      <c r="J2264" s="25">
        <v>0</v>
      </c>
      <c r="K2264" s="95">
        <v>1</v>
      </c>
      <c r="L2264" s="12">
        <v>0</v>
      </c>
      <c r="M2264" s="12">
        <v>1</v>
      </c>
      <c r="N2264" s="27">
        <f t="shared" si="220"/>
        <v>1</v>
      </c>
      <c r="O2264" s="29">
        <v>1</v>
      </c>
      <c r="P2264" s="125">
        <v>0</v>
      </c>
      <c r="Q2264" s="125">
        <v>0</v>
      </c>
      <c r="R2264" s="31">
        <f t="shared" si="221"/>
        <v>0</v>
      </c>
      <c r="S2264" s="14">
        <v>2356</v>
      </c>
      <c r="T2264" s="15">
        <v>13.312999999999999</v>
      </c>
      <c r="U2264" s="15">
        <v>176.96987906557501</v>
      </c>
      <c r="V2264" s="33">
        <f t="shared" si="222"/>
        <v>0</v>
      </c>
      <c r="W2264" s="34">
        <v>1</v>
      </c>
      <c r="X2264" s="19">
        <v>1</v>
      </c>
      <c r="Y2264" s="36">
        <v>0</v>
      </c>
      <c r="Z2264" s="41">
        <v>0</v>
      </c>
      <c r="AA2264" s="5">
        <f t="shared" si="218"/>
        <v>5</v>
      </c>
      <c r="AB2264" s="5">
        <f t="shared" si="219"/>
        <v>1</v>
      </c>
    </row>
    <row r="2265" spans="1:28" customFormat="1" ht="15" customHeight="1">
      <c r="A2265" s="6">
        <v>8046</v>
      </c>
      <c r="B2265" s="5" t="s">
        <v>7392</v>
      </c>
      <c r="C2265" s="5" t="s">
        <v>13413</v>
      </c>
      <c r="D2265" s="5" t="s">
        <v>7393</v>
      </c>
      <c r="E2265" s="9" t="s">
        <v>11060</v>
      </c>
      <c r="F2265" s="111">
        <v>0</v>
      </c>
      <c r="G2265" s="111">
        <v>1</v>
      </c>
      <c r="H2265" s="109">
        <f t="shared" si="217"/>
        <v>1</v>
      </c>
      <c r="I2265" s="22">
        <v>1</v>
      </c>
      <c r="J2265" s="25">
        <v>0</v>
      </c>
      <c r="K2265" s="95">
        <v>1</v>
      </c>
      <c r="L2265" s="12">
        <v>1</v>
      </c>
      <c r="M2265" s="12">
        <v>1</v>
      </c>
      <c r="N2265" s="27">
        <f t="shared" si="220"/>
        <v>1</v>
      </c>
      <c r="O2265" s="29">
        <v>1</v>
      </c>
      <c r="P2265" s="125">
        <v>1</v>
      </c>
      <c r="Q2265" s="125">
        <v>1</v>
      </c>
      <c r="R2265" s="31">
        <f t="shared" si="221"/>
        <v>1</v>
      </c>
      <c r="S2265" s="14">
        <v>584</v>
      </c>
      <c r="T2265" s="15">
        <v>27.213200000000001</v>
      </c>
      <c r="U2265" s="15">
        <v>21.460173739214792</v>
      </c>
      <c r="V2265" s="33">
        <f t="shared" si="222"/>
        <v>1</v>
      </c>
      <c r="W2265" s="34">
        <v>1</v>
      </c>
      <c r="X2265" s="19">
        <v>1</v>
      </c>
      <c r="Y2265" s="36">
        <v>1</v>
      </c>
      <c r="Z2265" s="41">
        <v>0</v>
      </c>
      <c r="AA2265" s="5">
        <f t="shared" si="218"/>
        <v>8</v>
      </c>
      <c r="AB2265" s="5">
        <f t="shared" si="219"/>
        <v>1</v>
      </c>
    </row>
    <row r="2266" spans="1:28" customFormat="1" ht="15" customHeight="1">
      <c r="A2266" s="6">
        <v>8047</v>
      </c>
      <c r="B2266" s="5" t="s">
        <v>7538</v>
      </c>
      <c r="C2266" s="5" t="s">
        <v>13414</v>
      </c>
      <c r="D2266" s="5" t="s">
        <v>7539</v>
      </c>
      <c r="E2266" s="9" t="s">
        <v>11060</v>
      </c>
      <c r="F2266" s="111">
        <v>0</v>
      </c>
      <c r="G2266" s="111">
        <v>1</v>
      </c>
      <c r="H2266" s="109">
        <f t="shared" si="217"/>
        <v>1</v>
      </c>
      <c r="I2266" s="22">
        <v>1</v>
      </c>
      <c r="J2266" s="25">
        <v>1</v>
      </c>
      <c r="K2266" s="95">
        <v>1</v>
      </c>
      <c r="L2266" s="12">
        <v>1</v>
      </c>
      <c r="M2266" s="12">
        <v>1</v>
      </c>
      <c r="N2266" s="27">
        <f t="shared" si="220"/>
        <v>1</v>
      </c>
      <c r="O2266" s="29">
        <v>1</v>
      </c>
      <c r="P2266" s="125">
        <v>0</v>
      </c>
      <c r="Q2266" s="125">
        <v>0</v>
      </c>
      <c r="R2266" s="31">
        <f t="shared" si="221"/>
        <v>0</v>
      </c>
      <c r="S2266" s="14">
        <v>500</v>
      </c>
      <c r="T2266" s="15">
        <v>14.802899999999999</v>
      </c>
      <c r="U2266" s="15">
        <v>33.777165285180608</v>
      </c>
      <c r="V2266" s="33">
        <f t="shared" si="222"/>
        <v>1</v>
      </c>
      <c r="W2266" s="34">
        <v>1</v>
      </c>
      <c r="X2266" s="19">
        <v>1</v>
      </c>
      <c r="Y2266" s="36">
        <v>0</v>
      </c>
      <c r="Z2266" s="41">
        <v>0</v>
      </c>
      <c r="AA2266" s="5">
        <f t="shared" si="218"/>
        <v>7</v>
      </c>
      <c r="AB2266" s="5">
        <f t="shared" si="219"/>
        <v>1</v>
      </c>
    </row>
    <row r="2267" spans="1:28" customFormat="1" ht="15" customHeight="1">
      <c r="A2267" s="6">
        <v>8048</v>
      </c>
      <c r="B2267" s="5" t="s">
        <v>7674</v>
      </c>
      <c r="C2267" s="5" t="s">
        <v>13415</v>
      </c>
      <c r="D2267" s="5" t="s">
        <v>7675</v>
      </c>
      <c r="E2267" s="9" t="s">
        <v>11060</v>
      </c>
      <c r="F2267" s="111">
        <v>0</v>
      </c>
      <c r="G2267" s="111">
        <v>1</v>
      </c>
      <c r="H2267" s="109">
        <f t="shared" si="217"/>
        <v>1</v>
      </c>
      <c r="I2267" s="22">
        <v>1</v>
      </c>
      <c r="J2267" s="25">
        <v>0</v>
      </c>
      <c r="K2267" s="95">
        <v>1</v>
      </c>
      <c r="L2267" s="12">
        <v>0</v>
      </c>
      <c r="M2267" s="12">
        <v>1</v>
      </c>
      <c r="N2267" s="27">
        <f t="shared" si="220"/>
        <v>1</v>
      </c>
      <c r="O2267" s="29">
        <v>1</v>
      </c>
      <c r="P2267" s="125">
        <v>0</v>
      </c>
      <c r="Q2267" s="125">
        <v>0</v>
      </c>
      <c r="R2267" s="31">
        <f t="shared" si="221"/>
        <v>0</v>
      </c>
      <c r="S2267" s="14">
        <v>556</v>
      </c>
      <c r="T2267" s="15">
        <v>10.856400000000001</v>
      </c>
      <c r="U2267" s="15">
        <v>51.21403043366125</v>
      </c>
      <c r="V2267" s="33">
        <f t="shared" si="222"/>
        <v>1</v>
      </c>
      <c r="W2267" s="34">
        <v>1</v>
      </c>
      <c r="X2267" s="19">
        <v>1</v>
      </c>
      <c r="Y2267" s="36">
        <v>0</v>
      </c>
      <c r="Z2267" s="41">
        <v>0</v>
      </c>
      <c r="AA2267" s="5">
        <f t="shared" si="218"/>
        <v>6</v>
      </c>
      <c r="AB2267" s="5">
        <f t="shared" si="219"/>
        <v>1</v>
      </c>
    </row>
    <row r="2268" spans="1:28" customFormat="1" ht="15" customHeight="1">
      <c r="A2268" s="6">
        <v>8049</v>
      </c>
      <c r="B2268" s="5" t="s">
        <v>7740</v>
      </c>
      <c r="C2268" s="5" t="s">
        <v>13416</v>
      </c>
      <c r="D2268" s="5" t="s">
        <v>7741</v>
      </c>
      <c r="E2268" s="9" t="s">
        <v>11060</v>
      </c>
      <c r="F2268" s="111">
        <v>0</v>
      </c>
      <c r="G2268" s="111">
        <v>1</v>
      </c>
      <c r="H2268" s="109">
        <f t="shared" si="217"/>
        <v>1</v>
      </c>
      <c r="I2268" s="22">
        <v>1</v>
      </c>
      <c r="J2268" s="25">
        <v>1</v>
      </c>
      <c r="K2268" s="95">
        <v>1</v>
      </c>
      <c r="L2268" s="12">
        <v>0</v>
      </c>
      <c r="M2268" s="12">
        <v>1</v>
      </c>
      <c r="N2268" s="27">
        <f t="shared" si="220"/>
        <v>1</v>
      </c>
      <c r="O2268" s="29">
        <v>1</v>
      </c>
      <c r="P2268" s="125">
        <v>1</v>
      </c>
      <c r="Q2268" s="125">
        <v>1</v>
      </c>
      <c r="R2268" s="31">
        <f t="shared" si="221"/>
        <v>1</v>
      </c>
      <c r="S2268" s="14">
        <v>371</v>
      </c>
      <c r="T2268" s="15">
        <v>37.368899999999996</v>
      </c>
      <c r="U2268" s="15">
        <v>9.9280417673519974</v>
      </c>
      <c r="V2268" s="33">
        <f t="shared" si="222"/>
        <v>1</v>
      </c>
      <c r="W2268" s="34">
        <v>1</v>
      </c>
      <c r="X2268" s="19">
        <v>1</v>
      </c>
      <c r="Y2268" s="36">
        <v>1</v>
      </c>
      <c r="Z2268" s="41">
        <v>0</v>
      </c>
      <c r="AA2268" s="5">
        <f t="shared" si="218"/>
        <v>9</v>
      </c>
      <c r="AB2268" s="5">
        <f t="shared" si="219"/>
        <v>1</v>
      </c>
    </row>
    <row r="2269" spans="1:28" customFormat="1" ht="15" customHeight="1">
      <c r="A2269" s="6">
        <v>8050</v>
      </c>
      <c r="B2269" s="5" t="s">
        <v>7814</v>
      </c>
      <c r="C2269" s="5" t="s">
        <v>13417</v>
      </c>
      <c r="D2269" s="5" t="s">
        <v>7815</v>
      </c>
      <c r="E2269" s="9" t="s">
        <v>11060</v>
      </c>
      <c r="F2269" s="111">
        <v>1</v>
      </c>
      <c r="G2269" s="111">
        <v>1</v>
      </c>
      <c r="H2269" s="109">
        <f t="shared" si="217"/>
        <v>1</v>
      </c>
      <c r="I2269" s="22">
        <v>1</v>
      </c>
      <c r="J2269" s="25">
        <v>0</v>
      </c>
      <c r="K2269" s="95">
        <v>1</v>
      </c>
      <c r="L2269" s="12">
        <v>1</v>
      </c>
      <c r="M2269" s="12">
        <v>0</v>
      </c>
      <c r="N2269" s="27">
        <f t="shared" si="220"/>
        <v>1</v>
      </c>
      <c r="O2269" s="29">
        <v>1</v>
      </c>
      <c r="P2269" s="125">
        <v>0</v>
      </c>
      <c r="Q2269" s="125">
        <v>0</v>
      </c>
      <c r="R2269" s="31">
        <f t="shared" si="221"/>
        <v>0</v>
      </c>
      <c r="S2269" s="14">
        <v>2861</v>
      </c>
      <c r="T2269" s="15">
        <v>2.0712000000000002</v>
      </c>
      <c r="U2269" s="15">
        <v>1381.324835843955</v>
      </c>
      <c r="V2269" s="33">
        <f t="shared" si="222"/>
        <v>0</v>
      </c>
      <c r="W2269" s="34">
        <v>1</v>
      </c>
      <c r="X2269" s="19">
        <v>0</v>
      </c>
      <c r="Y2269" s="36">
        <v>0</v>
      </c>
      <c r="Z2269" s="41">
        <v>0</v>
      </c>
      <c r="AA2269" s="5">
        <f t="shared" si="218"/>
        <v>5</v>
      </c>
      <c r="AB2269" s="5">
        <f t="shared" si="219"/>
        <v>1</v>
      </c>
    </row>
    <row r="2270" spans="1:28" customFormat="1" ht="15" customHeight="1">
      <c r="A2270" s="6">
        <v>8051</v>
      </c>
      <c r="B2270" s="5" t="s">
        <v>8006</v>
      </c>
      <c r="C2270" s="5" t="s">
        <v>13418</v>
      </c>
      <c r="D2270" s="5" t="s">
        <v>8007</v>
      </c>
      <c r="E2270" s="9" t="s">
        <v>11060</v>
      </c>
      <c r="F2270" s="111">
        <v>0</v>
      </c>
      <c r="G2270" s="111">
        <v>1</v>
      </c>
      <c r="H2270" s="109">
        <f t="shared" si="217"/>
        <v>1</v>
      </c>
      <c r="I2270" s="22">
        <v>1</v>
      </c>
      <c r="J2270" s="25">
        <v>0</v>
      </c>
      <c r="K2270" s="95">
        <v>1</v>
      </c>
      <c r="L2270" s="12">
        <v>1</v>
      </c>
      <c r="M2270" s="12">
        <v>1</v>
      </c>
      <c r="N2270" s="27">
        <f t="shared" si="220"/>
        <v>1</v>
      </c>
      <c r="O2270" s="29">
        <v>1</v>
      </c>
      <c r="P2270" s="125">
        <v>0</v>
      </c>
      <c r="Q2270" s="125">
        <v>0</v>
      </c>
      <c r="R2270" s="31">
        <f t="shared" si="221"/>
        <v>0</v>
      </c>
      <c r="S2270" s="14">
        <v>272</v>
      </c>
      <c r="T2270" s="15">
        <v>15.2851</v>
      </c>
      <c r="U2270" s="15">
        <v>17.795107653858988</v>
      </c>
      <c r="V2270" s="33">
        <f t="shared" si="222"/>
        <v>1</v>
      </c>
      <c r="W2270" s="34">
        <v>1</v>
      </c>
      <c r="X2270" s="19">
        <v>1</v>
      </c>
      <c r="Y2270" s="36">
        <v>1</v>
      </c>
      <c r="Z2270" s="41">
        <v>0</v>
      </c>
      <c r="AA2270" s="5">
        <f t="shared" si="218"/>
        <v>7</v>
      </c>
      <c r="AB2270" s="5">
        <f t="shared" si="219"/>
        <v>1</v>
      </c>
    </row>
    <row r="2271" spans="1:28" customFormat="1" ht="15" customHeight="1">
      <c r="A2271" s="6">
        <v>8052</v>
      </c>
      <c r="B2271" s="5" t="s">
        <v>8325</v>
      </c>
      <c r="C2271" s="5" t="s">
        <v>13419</v>
      </c>
      <c r="D2271" s="5" t="s">
        <v>8326</v>
      </c>
      <c r="E2271" s="9" t="s">
        <v>11060</v>
      </c>
      <c r="F2271" s="111">
        <v>1</v>
      </c>
      <c r="G2271" s="111">
        <v>1</v>
      </c>
      <c r="H2271" s="109">
        <f t="shared" si="217"/>
        <v>1</v>
      </c>
      <c r="I2271" s="22">
        <v>1</v>
      </c>
      <c r="J2271" s="25">
        <v>0</v>
      </c>
      <c r="K2271" s="95">
        <v>1</v>
      </c>
      <c r="L2271" s="12">
        <v>0</v>
      </c>
      <c r="M2271" s="12">
        <v>0</v>
      </c>
      <c r="N2271" s="27">
        <f t="shared" si="220"/>
        <v>1</v>
      </c>
      <c r="O2271" s="29">
        <v>1</v>
      </c>
      <c r="P2271" s="125">
        <v>0</v>
      </c>
      <c r="Q2271" s="125">
        <v>0</v>
      </c>
      <c r="R2271" s="31">
        <f t="shared" si="221"/>
        <v>0</v>
      </c>
      <c r="S2271" s="14">
        <v>3127</v>
      </c>
      <c r="T2271" s="15">
        <v>10.853499999999999</v>
      </c>
      <c r="U2271" s="15">
        <v>288.10982632330587</v>
      </c>
      <c r="V2271" s="33">
        <f t="shared" si="222"/>
        <v>0</v>
      </c>
      <c r="W2271" s="34">
        <v>0</v>
      </c>
      <c r="X2271" s="19">
        <v>0</v>
      </c>
      <c r="Y2271" s="36">
        <v>0</v>
      </c>
      <c r="Z2271" s="41">
        <v>0</v>
      </c>
      <c r="AA2271" s="5">
        <f t="shared" si="218"/>
        <v>4</v>
      </c>
      <c r="AB2271" s="5">
        <f t="shared" si="219"/>
        <v>1</v>
      </c>
    </row>
    <row r="2272" spans="1:28" customFormat="1" ht="15" customHeight="1">
      <c r="A2272" s="6">
        <v>8053</v>
      </c>
      <c r="B2272" s="5" t="s">
        <v>8349</v>
      </c>
      <c r="C2272" s="5" t="s">
        <v>13420</v>
      </c>
      <c r="D2272" s="5" t="s">
        <v>8350</v>
      </c>
      <c r="E2272" s="9" t="s">
        <v>11060</v>
      </c>
      <c r="F2272" s="111">
        <v>1</v>
      </c>
      <c r="G2272" s="111">
        <v>1</v>
      </c>
      <c r="H2272" s="109">
        <f t="shared" si="217"/>
        <v>1</v>
      </c>
      <c r="I2272" s="22">
        <v>1</v>
      </c>
      <c r="J2272" s="25">
        <v>0</v>
      </c>
      <c r="K2272" s="95">
        <v>1</v>
      </c>
      <c r="L2272" s="12">
        <v>0</v>
      </c>
      <c r="M2272" s="12">
        <v>0</v>
      </c>
      <c r="N2272" s="27">
        <f t="shared" si="220"/>
        <v>1</v>
      </c>
      <c r="O2272" s="29">
        <v>1</v>
      </c>
      <c r="P2272" s="125">
        <v>1</v>
      </c>
      <c r="Q2272" s="125">
        <v>0</v>
      </c>
      <c r="R2272" s="31">
        <f t="shared" si="221"/>
        <v>1</v>
      </c>
      <c r="S2272" s="14">
        <v>1278</v>
      </c>
      <c r="T2272" s="15">
        <v>4.3071000000000002</v>
      </c>
      <c r="U2272" s="15">
        <v>296.71937034199345</v>
      </c>
      <c r="V2272" s="33">
        <f t="shared" si="222"/>
        <v>0</v>
      </c>
      <c r="W2272" s="34">
        <v>0</v>
      </c>
      <c r="X2272" s="19">
        <v>0</v>
      </c>
      <c r="Y2272" s="36">
        <v>0</v>
      </c>
      <c r="Z2272" s="41">
        <v>0</v>
      </c>
      <c r="AA2272" s="5">
        <f t="shared" si="218"/>
        <v>5</v>
      </c>
      <c r="AB2272" s="5">
        <f t="shared" si="219"/>
        <v>1</v>
      </c>
    </row>
    <row r="2273" spans="1:28" customFormat="1" ht="15" customHeight="1">
      <c r="A2273" s="6">
        <v>8054</v>
      </c>
      <c r="B2273" s="5" t="s">
        <v>8519</v>
      </c>
      <c r="C2273" s="5" t="s">
        <v>13421</v>
      </c>
      <c r="D2273" s="5" t="s">
        <v>8520</v>
      </c>
      <c r="E2273" s="9" t="s">
        <v>11060</v>
      </c>
      <c r="F2273" s="111">
        <v>1</v>
      </c>
      <c r="G2273" s="111">
        <v>1</v>
      </c>
      <c r="H2273" s="109">
        <f t="shared" si="217"/>
        <v>1</v>
      </c>
      <c r="I2273" s="22">
        <v>1</v>
      </c>
      <c r="J2273" s="25">
        <v>0</v>
      </c>
      <c r="K2273" s="95">
        <v>1</v>
      </c>
      <c r="L2273" s="12">
        <v>0</v>
      </c>
      <c r="M2273" s="12">
        <v>1</v>
      </c>
      <c r="N2273" s="27">
        <f t="shared" si="220"/>
        <v>1</v>
      </c>
      <c r="O2273" s="29">
        <v>1</v>
      </c>
      <c r="P2273" s="125">
        <v>0</v>
      </c>
      <c r="Q2273" s="125">
        <v>0</v>
      </c>
      <c r="R2273" s="31">
        <f t="shared" si="221"/>
        <v>0</v>
      </c>
      <c r="S2273" s="14">
        <v>1373</v>
      </c>
      <c r="T2273" s="15">
        <v>1.2886000000000002</v>
      </c>
      <c r="U2273" s="15">
        <v>1065.4974390811733</v>
      </c>
      <c r="V2273" s="33">
        <f t="shared" si="222"/>
        <v>0</v>
      </c>
      <c r="W2273" s="34">
        <v>1</v>
      </c>
      <c r="X2273" s="19">
        <v>0</v>
      </c>
      <c r="Y2273" s="36">
        <v>0</v>
      </c>
      <c r="Z2273" s="41">
        <v>0</v>
      </c>
      <c r="AA2273" s="5">
        <f t="shared" si="218"/>
        <v>5</v>
      </c>
      <c r="AB2273" s="5">
        <f t="shared" si="219"/>
        <v>1</v>
      </c>
    </row>
    <row r="2274" spans="1:28" customFormat="1" ht="15" customHeight="1">
      <c r="A2274" s="6">
        <v>8056</v>
      </c>
      <c r="B2274" s="5" t="s">
        <v>8980</v>
      </c>
      <c r="C2274" s="5" t="s">
        <v>13422</v>
      </c>
      <c r="D2274" s="5" t="s">
        <v>8981</v>
      </c>
      <c r="E2274" s="9" t="s">
        <v>11060</v>
      </c>
      <c r="F2274" s="111">
        <v>0</v>
      </c>
      <c r="G2274" s="111">
        <v>1</v>
      </c>
      <c r="H2274" s="109">
        <f t="shared" si="217"/>
        <v>1</v>
      </c>
      <c r="I2274" s="22">
        <v>1</v>
      </c>
      <c r="J2274" s="25">
        <v>0</v>
      </c>
      <c r="K2274" s="95">
        <v>1</v>
      </c>
      <c r="L2274" s="12">
        <v>0</v>
      </c>
      <c r="M2274" s="12">
        <v>0</v>
      </c>
      <c r="N2274" s="27">
        <f t="shared" si="220"/>
        <v>1</v>
      </c>
      <c r="O2274" s="29">
        <v>0</v>
      </c>
      <c r="P2274" s="125">
        <v>0</v>
      </c>
      <c r="Q2274" s="125">
        <v>0</v>
      </c>
      <c r="R2274" s="31">
        <f t="shared" si="221"/>
        <v>0</v>
      </c>
      <c r="S2274" s="14">
        <v>2239</v>
      </c>
      <c r="T2274" s="15">
        <v>2.6886000000000001</v>
      </c>
      <c r="U2274" s="15">
        <v>832.77542215279323</v>
      </c>
      <c r="V2274" s="33">
        <f t="shared" si="222"/>
        <v>0</v>
      </c>
      <c r="W2274" s="34">
        <v>0</v>
      </c>
      <c r="X2274" s="19">
        <v>0</v>
      </c>
      <c r="Y2274" s="36">
        <v>0</v>
      </c>
      <c r="Z2274" s="41">
        <v>0</v>
      </c>
      <c r="AA2274" s="5">
        <f t="shared" si="218"/>
        <v>3</v>
      </c>
      <c r="AB2274" s="5">
        <f t="shared" si="219"/>
        <v>1</v>
      </c>
    </row>
    <row r="2275" spans="1:28" customFormat="1" ht="15" customHeight="1">
      <c r="A2275" s="6">
        <v>8057</v>
      </c>
      <c r="B2275" s="5" t="s">
        <v>9180</v>
      </c>
      <c r="C2275" s="5" t="s">
        <v>13423</v>
      </c>
      <c r="D2275" s="5" t="s">
        <v>9181</v>
      </c>
      <c r="E2275" s="9" t="s">
        <v>11060</v>
      </c>
      <c r="F2275" s="111">
        <v>0</v>
      </c>
      <c r="G2275" s="111">
        <v>1</v>
      </c>
      <c r="H2275" s="109">
        <f t="shared" si="217"/>
        <v>1</v>
      </c>
      <c r="I2275" s="22">
        <v>1</v>
      </c>
      <c r="J2275" s="25">
        <v>0</v>
      </c>
      <c r="K2275" s="95">
        <v>1</v>
      </c>
      <c r="L2275" s="12">
        <v>1</v>
      </c>
      <c r="M2275" s="12">
        <v>1</v>
      </c>
      <c r="N2275" s="27">
        <f t="shared" si="220"/>
        <v>1</v>
      </c>
      <c r="O2275" s="29">
        <v>1</v>
      </c>
      <c r="P2275" s="125">
        <v>1</v>
      </c>
      <c r="Q2275" s="125">
        <v>0</v>
      </c>
      <c r="R2275" s="31">
        <f t="shared" si="221"/>
        <v>1</v>
      </c>
      <c r="S2275" s="14">
        <v>323</v>
      </c>
      <c r="T2275" s="15">
        <v>4.8704999999999998</v>
      </c>
      <c r="U2275" s="15">
        <v>66.317626527050606</v>
      </c>
      <c r="V2275" s="33">
        <f t="shared" si="222"/>
        <v>1</v>
      </c>
      <c r="W2275" s="34">
        <v>0</v>
      </c>
      <c r="X2275" s="19">
        <v>1</v>
      </c>
      <c r="Y2275" s="36">
        <v>1</v>
      </c>
      <c r="Z2275" s="41">
        <v>0</v>
      </c>
      <c r="AA2275" s="5">
        <f t="shared" si="218"/>
        <v>7</v>
      </c>
      <c r="AB2275" s="5">
        <f t="shared" si="219"/>
        <v>1</v>
      </c>
    </row>
    <row r="2276" spans="1:28" customFormat="1" ht="15" customHeight="1">
      <c r="A2276" s="6">
        <v>8058</v>
      </c>
      <c r="B2276" s="5" t="s">
        <v>9452</v>
      </c>
      <c r="C2276" s="5" t="s">
        <v>13424</v>
      </c>
      <c r="D2276" s="5" t="s">
        <v>9453</v>
      </c>
      <c r="E2276" s="9" t="s">
        <v>11060</v>
      </c>
      <c r="F2276" s="111">
        <v>1</v>
      </c>
      <c r="G2276" s="111">
        <v>1</v>
      </c>
      <c r="H2276" s="109">
        <f t="shared" si="217"/>
        <v>1</v>
      </c>
      <c r="I2276" s="22">
        <v>1</v>
      </c>
      <c r="J2276" s="25">
        <v>0</v>
      </c>
      <c r="K2276" s="95">
        <v>1</v>
      </c>
      <c r="L2276" s="12">
        <v>0</v>
      </c>
      <c r="M2276" s="12">
        <v>1</v>
      </c>
      <c r="N2276" s="27">
        <f t="shared" si="220"/>
        <v>1</v>
      </c>
      <c r="O2276" s="29">
        <v>1</v>
      </c>
      <c r="P2276" s="125">
        <v>0</v>
      </c>
      <c r="Q2276" s="125">
        <v>0</v>
      </c>
      <c r="R2276" s="31">
        <f t="shared" si="221"/>
        <v>0</v>
      </c>
      <c r="S2276" s="14">
        <v>985</v>
      </c>
      <c r="T2276" s="15">
        <v>3.4661</v>
      </c>
      <c r="U2276" s="15">
        <v>284.181068059202</v>
      </c>
      <c r="V2276" s="33">
        <f t="shared" si="222"/>
        <v>0</v>
      </c>
      <c r="W2276" s="34">
        <v>0</v>
      </c>
      <c r="X2276" s="19">
        <v>0</v>
      </c>
      <c r="Y2276" s="36">
        <v>0</v>
      </c>
      <c r="Z2276" s="41">
        <v>0</v>
      </c>
      <c r="AA2276" s="5">
        <f t="shared" si="218"/>
        <v>4</v>
      </c>
      <c r="AB2276" s="5">
        <f t="shared" si="219"/>
        <v>1</v>
      </c>
    </row>
    <row r="2277" spans="1:28" customFormat="1" ht="15" customHeight="1">
      <c r="A2277" s="6">
        <v>8060</v>
      </c>
      <c r="B2277" s="5" t="s">
        <v>9820</v>
      </c>
      <c r="C2277" s="5" t="s">
        <v>13425</v>
      </c>
      <c r="D2277" s="5" t="s">
        <v>9821</v>
      </c>
      <c r="E2277" s="9" t="s">
        <v>11060</v>
      </c>
      <c r="F2277" s="111">
        <v>0</v>
      </c>
      <c r="G2277" s="111">
        <v>1</v>
      </c>
      <c r="H2277" s="109">
        <f t="shared" si="217"/>
        <v>1</v>
      </c>
      <c r="I2277" s="22">
        <v>1</v>
      </c>
      <c r="J2277" s="25">
        <v>0</v>
      </c>
      <c r="K2277" s="95">
        <v>1</v>
      </c>
      <c r="L2277" s="12">
        <v>0</v>
      </c>
      <c r="M2277" s="12">
        <v>1</v>
      </c>
      <c r="N2277" s="27">
        <f t="shared" si="220"/>
        <v>1</v>
      </c>
      <c r="O2277" s="29">
        <v>1</v>
      </c>
      <c r="P2277" s="125">
        <v>0</v>
      </c>
      <c r="Q2277" s="125">
        <v>0</v>
      </c>
      <c r="R2277" s="31">
        <f t="shared" si="221"/>
        <v>0</v>
      </c>
      <c r="S2277" s="14">
        <v>232</v>
      </c>
      <c r="T2277" s="15">
        <v>1.9255000000000002</v>
      </c>
      <c r="U2277" s="15">
        <v>120.48818488704231</v>
      </c>
      <c r="V2277" s="33">
        <f t="shared" si="222"/>
        <v>0</v>
      </c>
      <c r="W2277" s="34">
        <v>1</v>
      </c>
      <c r="X2277" s="19">
        <v>1</v>
      </c>
      <c r="Y2277" s="36">
        <v>0</v>
      </c>
      <c r="Z2277" s="41">
        <v>0</v>
      </c>
      <c r="AA2277" s="5">
        <f t="shared" si="218"/>
        <v>5</v>
      </c>
      <c r="AB2277" s="5">
        <f t="shared" si="219"/>
        <v>1</v>
      </c>
    </row>
    <row r="2278" spans="1:28" customFormat="1" ht="15" customHeight="1">
      <c r="A2278" s="6">
        <v>8061</v>
      </c>
      <c r="B2278" s="5" t="s">
        <v>10136</v>
      </c>
      <c r="C2278" s="5" t="s">
        <v>13426</v>
      </c>
      <c r="D2278" s="5" t="s">
        <v>10137</v>
      </c>
      <c r="E2278" s="9" t="s">
        <v>11060</v>
      </c>
      <c r="F2278" s="111">
        <v>0</v>
      </c>
      <c r="G2278" s="111">
        <v>1</v>
      </c>
      <c r="H2278" s="109">
        <f t="shared" si="217"/>
        <v>1</v>
      </c>
      <c r="I2278" s="22">
        <v>1</v>
      </c>
      <c r="J2278" s="25">
        <v>1</v>
      </c>
      <c r="K2278" s="95">
        <v>1</v>
      </c>
      <c r="L2278" s="12">
        <v>1</v>
      </c>
      <c r="M2278" s="12">
        <v>1</v>
      </c>
      <c r="N2278" s="27">
        <f t="shared" si="220"/>
        <v>1</v>
      </c>
      <c r="O2278" s="29">
        <v>1</v>
      </c>
      <c r="P2278" s="125">
        <v>0</v>
      </c>
      <c r="Q2278" s="125">
        <v>1</v>
      </c>
      <c r="R2278" s="31">
        <f t="shared" si="221"/>
        <v>1</v>
      </c>
      <c r="S2278" s="14">
        <v>374</v>
      </c>
      <c r="T2278" s="15">
        <v>67.606999999999999</v>
      </c>
      <c r="U2278" s="15">
        <v>5.5319715414084341</v>
      </c>
      <c r="V2278" s="33">
        <f t="shared" si="222"/>
        <v>1</v>
      </c>
      <c r="W2278" s="34">
        <v>1</v>
      </c>
      <c r="X2278" s="19">
        <v>1</v>
      </c>
      <c r="Y2278" s="36">
        <v>1</v>
      </c>
      <c r="Z2278" s="41">
        <v>0</v>
      </c>
      <c r="AA2278" s="5">
        <f t="shared" si="218"/>
        <v>9</v>
      </c>
      <c r="AB2278" s="5">
        <f t="shared" si="219"/>
        <v>1</v>
      </c>
    </row>
    <row r="2279" spans="1:28" customFormat="1" ht="15" customHeight="1">
      <c r="A2279" s="6">
        <v>8062</v>
      </c>
      <c r="B2279" s="5" t="s">
        <v>10362</v>
      </c>
      <c r="C2279" s="5" t="s">
        <v>13427</v>
      </c>
      <c r="D2279" s="5" t="s">
        <v>10363</v>
      </c>
      <c r="E2279" s="9" t="s">
        <v>11060</v>
      </c>
      <c r="F2279" s="111">
        <v>0</v>
      </c>
      <c r="G2279" s="111">
        <v>1</v>
      </c>
      <c r="H2279" s="109">
        <f t="shared" si="217"/>
        <v>1</v>
      </c>
      <c r="I2279" s="22">
        <v>1</v>
      </c>
      <c r="J2279" s="25">
        <v>0</v>
      </c>
      <c r="K2279" s="95">
        <v>1</v>
      </c>
      <c r="L2279" s="12">
        <v>0</v>
      </c>
      <c r="M2279" s="12">
        <v>1</v>
      </c>
      <c r="N2279" s="27">
        <f t="shared" si="220"/>
        <v>1</v>
      </c>
      <c r="O2279" s="29">
        <v>1</v>
      </c>
      <c r="P2279" s="125">
        <v>1</v>
      </c>
      <c r="Q2279" s="125">
        <v>0</v>
      </c>
      <c r="R2279" s="31">
        <f t="shared" si="221"/>
        <v>1</v>
      </c>
      <c r="S2279" s="14">
        <v>1332</v>
      </c>
      <c r="T2279" s="15">
        <v>5.8809000000000005</v>
      </c>
      <c r="U2279" s="15">
        <v>226.49594449829107</v>
      </c>
      <c r="V2279" s="33">
        <f t="shared" si="222"/>
        <v>0</v>
      </c>
      <c r="W2279" s="34">
        <v>0</v>
      </c>
      <c r="X2279" s="19">
        <v>0</v>
      </c>
      <c r="Y2279" s="36">
        <v>1</v>
      </c>
      <c r="Z2279" s="41">
        <v>0</v>
      </c>
      <c r="AA2279" s="5">
        <f t="shared" si="218"/>
        <v>6</v>
      </c>
      <c r="AB2279" s="5">
        <f t="shared" si="219"/>
        <v>1</v>
      </c>
    </row>
    <row r="2280" spans="1:28" customFormat="1" ht="15" customHeight="1">
      <c r="A2280" s="6">
        <v>8064</v>
      </c>
      <c r="B2280" s="5" t="s">
        <v>10472</v>
      </c>
      <c r="C2280" s="5" t="s">
        <v>13428</v>
      </c>
      <c r="D2280" s="5" t="s">
        <v>10473</v>
      </c>
      <c r="E2280" s="9" t="s">
        <v>11060</v>
      </c>
      <c r="F2280" s="111">
        <v>0</v>
      </c>
      <c r="G2280" s="111">
        <v>1</v>
      </c>
      <c r="H2280" s="109">
        <f t="shared" si="217"/>
        <v>1</v>
      </c>
      <c r="I2280" s="22">
        <v>1</v>
      </c>
      <c r="J2280" s="25">
        <v>0</v>
      </c>
      <c r="K2280" s="95">
        <v>1</v>
      </c>
      <c r="L2280" s="12">
        <v>1</v>
      </c>
      <c r="M2280" s="12">
        <v>1</v>
      </c>
      <c r="N2280" s="27">
        <f t="shared" si="220"/>
        <v>1</v>
      </c>
      <c r="O2280" s="29">
        <v>1</v>
      </c>
      <c r="P2280" s="125">
        <v>0</v>
      </c>
      <c r="Q2280" s="125">
        <v>0</v>
      </c>
      <c r="R2280" s="31">
        <f t="shared" si="221"/>
        <v>0</v>
      </c>
      <c r="S2280" s="14">
        <v>424</v>
      </c>
      <c r="T2280" s="15">
        <v>11.151400000000001</v>
      </c>
      <c r="U2280" s="15">
        <v>38.022131750273509</v>
      </c>
      <c r="V2280" s="33">
        <f t="shared" si="222"/>
        <v>1</v>
      </c>
      <c r="W2280" s="34">
        <v>1</v>
      </c>
      <c r="X2280" s="19">
        <v>1</v>
      </c>
      <c r="Y2280" s="36">
        <v>0</v>
      </c>
      <c r="Z2280" s="41">
        <v>0</v>
      </c>
      <c r="AA2280" s="5">
        <f t="shared" si="218"/>
        <v>6</v>
      </c>
      <c r="AB2280" s="5">
        <f t="shared" si="219"/>
        <v>1</v>
      </c>
    </row>
    <row r="2281" spans="1:28" customFormat="1" ht="15" customHeight="1">
      <c r="A2281" s="6">
        <v>8066</v>
      </c>
      <c r="B2281" s="5" t="s">
        <v>10586</v>
      </c>
      <c r="C2281" s="5" t="s">
        <v>13429</v>
      </c>
      <c r="D2281" s="5" t="s">
        <v>10587</v>
      </c>
      <c r="E2281" s="9" t="s">
        <v>11060</v>
      </c>
      <c r="F2281" s="111">
        <v>0</v>
      </c>
      <c r="G2281" s="111">
        <v>1</v>
      </c>
      <c r="H2281" s="109">
        <f t="shared" si="217"/>
        <v>1</v>
      </c>
      <c r="I2281" s="22">
        <v>1</v>
      </c>
      <c r="J2281" s="25">
        <v>0</v>
      </c>
      <c r="K2281" s="95">
        <v>1</v>
      </c>
      <c r="L2281" s="12">
        <v>0</v>
      </c>
      <c r="M2281" s="12">
        <v>1</v>
      </c>
      <c r="N2281" s="27">
        <f t="shared" si="220"/>
        <v>1</v>
      </c>
      <c r="O2281" s="29">
        <v>1</v>
      </c>
      <c r="P2281" s="125">
        <v>0</v>
      </c>
      <c r="Q2281" s="125">
        <v>0</v>
      </c>
      <c r="R2281" s="31">
        <f t="shared" si="221"/>
        <v>0</v>
      </c>
      <c r="S2281" s="14">
        <v>287</v>
      </c>
      <c r="T2281" s="15">
        <v>10.464600000000001</v>
      </c>
      <c r="U2281" s="15">
        <v>27.425797450451999</v>
      </c>
      <c r="V2281" s="33">
        <f t="shared" si="222"/>
        <v>1</v>
      </c>
      <c r="W2281" s="34">
        <v>1</v>
      </c>
      <c r="X2281" s="19">
        <v>1</v>
      </c>
      <c r="Y2281" s="36">
        <v>0</v>
      </c>
      <c r="Z2281" s="41">
        <v>0</v>
      </c>
      <c r="AA2281" s="5">
        <f t="shared" si="218"/>
        <v>6</v>
      </c>
      <c r="AB2281" s="5">
        <f t="shared" si="219"/>
        <v>1</v>
      </c>
    </row>
    <row r="2282" spans="1:28" customFormat="1" ht="15" customHeight="1">
      <c r="A2282" s="6">
        <v>8067</v>
      </c>
      <c r="B2282" s="5" t="s">
        <v>10690</v>
      </c>
      <c r="C2282" s="5" t="s">
        <v>13430</v>
      </c>
      <c r="D2282" s="5" t="s">
        <v>10691</v>
      </c>
      <c r="E2282" s="9" t="s">
        <v>11060</v>
      </c>
      <c r="F2282" s="111">
        <v>0</v>
      </c>
      <c r="G2282" s="111">
        <v>1</v>
      </c>
      <c r="H2282" s="109">
        <f t="shared" si="217"/>
        <v>1</v>
      </c>
      <c r="I2282" s="22">
        <v>1</v>
      </c>
      <c r="J2282" s="25">
        <v>0</v>
      </c>
      <c r="K2282" s="95">
        <v>1</v>
      </c>
      <c r="L2282" s="12">
        <v>0</v>
      </c>
      <c r="M2282" s="12">
        <v>1</v>
      </c>
      <c r="N2282" s="27">
        <f t="shared" si="220"/>
        <v>1</v>
      </c>
      <c r="O2282" s="29">
        <v>1</v>
      </c>
      <c r="P2282" s="125">
        <v>0</v>
      </c>
      <c r="Q2282" s="125">
        <v>0</v>
      </c>
      <c r="R2282" s="31">
        <f t="shared" si="221"/>
        <v>0</v>
      </c>
      <c r="S2282" s="14">
        <v>437</v>
      </c>
      <c r="T2282" s="15">
        <v>9.5159000000000002</v>
      </c>
      <c r="U2282" s="15">
        <v>45.923139167078254</v>
      </c>
      <c r="V2282" s="33">
        <f t="shared" si="222"/>
        <v>1</v>
      </c>
      <c r="W2282" s="34">
        <v>0</v>
      </c>
      <c r="X2282" s="19">
        <v>1</v>
      </c>
      <c r="Y2282" s="36">
        <v>1</v>
      </c>
      <c r="Z2282" s="41">
        <v>0</v>
      </c>
      <c r="AA2282" s="5">
        <f t="shared" si="218"/>
        <v>6</v>
      </c>
      <c r="AB2282" s="5">
        <f t="shared" si="219"/>
        <v>1</v>
      </c>
    </row>
    <row r="2283" spans="1:28" customFormat="1" ht="15" customHeight="1">
      <c r="A2283" s="6">
        <v>11001</v>
      </c>
      <c r="B2283" s="5" t="s">
        <v>327</v>
      </c>
      <c r="C2283" s="5" t="s">
        <v>13431</v>
      </c>
      <c r="D2283" s="5" t="s">
        <v>328</v>
      </c>
      <c r="E2283" s="9" t="s">
        <v>11061</v>
      </c>
      <c r="F2283" s="111">
        <v>1</v>
      </c>
      <c r="G2283" s="111">
        <v>1</v>
      </c>
      <c r="H2283" s="109">
        <f t="shared" si="217"/>
        <v>1</v>
      </c>
      <c r="I2283" s="22">
        <v>1</v>
      </c>
      <c r="J2283" s="25">
        <v>0</v>
      </c>
      <c r="K2283" s="95">
        <v>1</v>
      </c>
      <c r="L2283" s="12">
        <v>1</v>
      </c>
      <c r="M2283" s="12">
        <v>0</v>
      </c>
      <c r="N2283" s="27">
        <f t="shared" si="220"/>
        <v>1</v>
      </c>
      <c r="O2283" s="29">
        <v>1</v>
      </c>
      <c r="P2283" s="125">
        <v>0</v>
      </c>
      <c r="Q2283" s="125">
        <v>0</v>
      </c>
      <c r="R2283" s="31">
        <f t="shared" si="221"/>
        <v>0</v>
      </c>
      <c r="S2283" s="14">
        <v>4484</v>
      </c>
      <c r="T2283" s="15">
        <v>14.173499999999999</v>
      </c>
      <c r="U2283" s="15">
        <v>316.36504744770173</v>
      </c>
      <c r="V2283" s="33">
        <f t="shared" si="222"/>
        <v>0</v>
      </c>
      <c r="W2283" s="34">
        <v>0</v>
      </c>
      <c r="X2283" s="19">
        <v>0</v>
      </c>
      <c r="Y2283" s="36">
        <v>1</v>
      </c>
      <c r="Z2283" s="41">
        <v>0</v>
      </c>
      <c r="AA2283" s="5">
        <f t="shared" si="218"/>
        <v>5</v>
      </c>
      <c r="AB2283" s="5">
        <f t="shared" si="219"/>
        <v>1</v>
      </c>
    </row>
    <row r="2284" spans="1:28" customFormat="1" ht="15" customHeight="1">
      <c r="A2284" s="6">
        <v>11003</v>
      </c>
      <c r="B2284" s="5" t="s">
        <v>963</v>
      </c>
      <c r="C2284" s="5" t="s">
        <v>13432</v>
      </c>
      <c r="D2284" s="5" t="s">
        <v>964</v>
      </c>
      <c r="E2284" s="9" t="s">
        <v>11061</v>
      </c>
      <c r="F2284" s="111">
        <v>1</v>
      </c>
      <c r="G2284" s="111">
        <v>1</v>
      </c>
      <c r="H2284" s="109">
        <f t="shared" si="217"/>
        <v>1</v>
      </c>
      <c r="I2284" s="22">
        <v>1</v>
      </c>
      <c r="J2284" s="25">
        <v>0</v>
      </c>
      <c r="K2284" s="95">
        <v>1</v>
      </c>
      <c r="L2284" s="12">
        <v>0</v>
      </c>
      <c r="M2284" s="12">
        <v>1</v>
      </c>
      <c r="N2284" s="27">
        <f t="shared" si="220"/>
        <v>1</v>
      </c>
      <c r="O2284" s="29">
        <v>1</v>
      </c>
      <c r="P2284" s="125">
        <v>1</v>
      </c>
      <c r="Q2284" s="125">
        <v>0</v>
      </c>
      <c r="R2284" s="31">
        <f t="shared" si="221"/>
        <v>1</v>
      </c>
      <c r="S2284" s="14">
        <v>2403</v>
      </c>
      <c r="T2284" s="15">
        <v>34.945500000000003</v>
      </c>
      <c r="U2284" s="15">
        <v>68.764218568914444</v>
      </c>
      <c r="V2284" s="33">
        <f t="shared" si="222"/>
        <v>1</v>
      </c>
      <c r="W2284" s="34">
        <v>0</v>
      </c>
      <c r="X2284" s="19">
        <v>1</v>
      </c>
      <c r="Y2284" s="36">
        <v>1</v>
      </c>
      <c r="Z2284" s="41">
        <v>0</v>
      </c>
      <c r="AA2284" s="5">
        <f t="shared" si="218"/>
        <v>7</v>
      </c>
      <c r="AB2284" s="5">
        <f t="shared" si="219"/>
        <v>1</v>
      </c>
    </row>
    <row r="2285" spans="1:28" customFormat="1" ht="15" customHeight="1">
      <c r="A2285" s="6">
        <v>11005</v>
      </c>
      <c r="B2285" s="5" t="s">
        <v>1091</v>
      </c>
      <c r="C2285" s="5" t="s">
        <v>13433</v>
      </c>
      <c r="D2285" s="5" t="s">
        <v>1092</v>
      </c>
      <c r="E2285" s="9" t="s">
        <v>11061</v>
      </c>
      <c r="F2285" s="111">
        <v>0</v>
      </c>
      <c r="G2285" s="111">
        <v>1</v>
      </c>
      <c r="H2285" s="109">
        <f t="shared" si="217"/>
        <v>1</v>
      </c>
      <c r="I2285" s="22">
        <v>1</v>
      </c>
      <c r="J2285" s="25">
        <v>0</v>
      </c>
      <c r="K2285" s="95">
        <v>1</v>
      </c>
      <c r="L2285" s="12">
        <v>1</v>
      </c>
      <c r="M2285" s="12">
        <v>1</v>
      </c>
      <c r="N2285" s="27">
        <f t="shared" si="220"/>
        <v>1</v>
      </c>
      <c r="O2285" s="29">
        <v>1</v>
      </c>
      <c r="P2285" s="125">
        <v>0</v>
      </c>
      <c r="Q2285" s="125">
        <v>0</v>
      </c>
      <c r="R2285" s="31">
        <f t="shared" si="221"/>
        <v>0</v>
      </c>
      <c r="S2285" s="14">
        <v>995</v>
      </c>
      <c r="T2285" s="15">
        <v>9.1897000000000002</v>
      </c>
      <c r="U2285" s="15">
        <v>108.2733930378576</v>
      </c>
      <c r="V2285" s="33">
        <f t="shared" si="222"/>
        <v>0</v>
      </c>
      <c r="W2285" s="34">
        <v>1</v>
      </c>
      <c r="X2285" s="19">
        <v>1</v>
      </c>
      <c r="Y2285" s="36">
        <v>1</v>
      </c>
      <c r="Z2285" s="41">
        <v>0</v>
      </c>
      <c r="AA2285" s="5">
        <f t="shared" si="218"/>
        <v>6</v>
      </c>
      <c r="AB2285" s="5">
        <f t="shared" si="219"/>
        <v>1</v>
      </c>
    </row>
    <row r="2286" spans="1:28" customFormat="1" ht="15" customHeight="1">
      <c r="A2286" s="6">
        <v>11006</v>
      </c>
      <c r="B2286" s="5" t="s">
        <v>1131</v>
      </c>
      <c r="C2286" s="5" t="s">
        <v>13434</v>
      </c>
      <c r="D2286" s="5" t="s">
        <v>1132</v>
      </c>
      <c r="E2286" s="9" t="s">
        <v>11061</v>
      </c>
      <c r="F2286" s="111">
        <v>1</v>
      </c>
      <c r="G2286" s="111">
        <v>1</v>
      </c>
      <c r="H2286" s="109">
        <f t="shared" si="217"/>
        <v>1</v>
      </c>
      <c r="I2286" s="22">
        <v>1</v>
      </c>
      <c r="J2286" s="25">
        <v>0</v>
      </c>
      <c r="K2286" s="95">
        <v>1</v>
      </c>
      <c r="L2286" s="12">
        <v>1</v>
      </c>
      <c r="M2286" s="12">
        <v>1</v>
      </c>
      <c r="N2286" s="27">
        <f t="shared" si="220"/>
        <v>1</v>
      </c>
      <c r="O2286" s="29">
        <v>1</v>
      </c>
      <c r="P2286" s="125">
        <v>1</v>
      </c>
      <c r="Q2286" s="125">
        <v>0</v>
      </c>
      <c r="R2286" s="31">
        <f t="shared" si="221"/>
        <v>1</v>
      </c>
      <c r="S2286" s="14">
        <v>1008</v>
      </c>
      <c r="T2286" s="15">
        <v>27.337299999999999</v>
      </c>
      <c r="U2286" s="15">
        <v>36.872697742644668</v>
      </c>
      <c r="V2286" s="33">
        <f t="shared" si="222"/>
        <v>1</v>
      </c>
      <c r="W2286" s="34">
        <v>0</v>
      </c>
      <c r="X2286" s="19">
        <v>1</v>
      </c>
      <c r="Y2286" s="36">
        <v>0</v>
      </c>
      <c r="Z2286" s="41">
        <v>0</v>
      </c>
      <c r="AA2286" s="5">
        <f t="shared" si="218"/>
        <v>6</v>
      </c>
      <c r="AB2286" s="5">
        <f t="shared" si="219"/>
        <v>1</v>
      </c>
    </row>
    <row r="2287" spans="1:28" customFormat="1" ht="15" customHeight="1">
      <c r="A2287" s="6">
        <v>11007</v>
      </c>
      <c r="B2287" s="5" t="s">
        <v>1348</v>
      </c>
      <c r="C2287" s="5" t="s">
        <v>13435</v>
      </c>
      <c r="D2287" s="5" t="s">
        <v>1349</v>
      </c>
      <c r="E2287" s="9" t="s">
        <v>11061</v>
      </c>
      <c r="F2287" s="111">
        <v>1</v>
      </c>
      <c r="G2287" s="111">
        <v>1</v>
      </c>
      <c r="H2287" s="109">
        <f t="shared" si="217"/>
        <v>1</v>
      </c>
      <c r="I2287" s="22">
        <v>1</v>
      </c>
      <c r="J2287" s="25">
        <v>0</v>
      </c>
      <c r="K2287" s="95">
        <v>1</v>
      </c>
      <c r="L2287" s="12">
        <v>0</v>
      </c>
      <c r="M2287" s="12">
        <v>1</v>
      </c>
      <c r="N2287" s="27">
        <f t="shared" si="220"/>
        <v>1</v>
      </c>
      <c r="O2287" s="29">
        <v>1</v>
      </c>
      <c r="P2287" s="125">
        <v>0</v>
      </c>
      <c r="Q2287" s="125">
        <v>0</v>
      </c>
      <c r="R2287" s="31">
        <f t="shared" si="221"/>
        <v>0</v>
      </c>
      <c r="S2287" s="14">
        <v>1266</v>
      </c>
      <c r="T2287" s="15">
        <v>11.9015</v>
      </c>
      <c r="U2287" s="15">
        <v>106.37314624207032</v>
      </c>
      <c r="V2287" s="33">
        <f t="shared" si="222"/>
        <v>0</v>
      </c>
      <c r="W2287" s="34">
        <v>1</v>
      </c>
      <c r="X2287" s="19">
        <v>1</v>
      </c>
      <c r="Y2287" s="36">
        <v>1</v>
      </c>
      <c r="Z2287" s="41">
        <v>0</v>
      </c>
      <c r="AA2287" s="5">
        <f t="shared" si="218"/>
        <v>6</v>
      </c>
      <c r="AB2287" s="5">
        <f t="shared" si="219"/>
        <v>1</v>
      </c>
    </row>
    <row r="2288" spans="1:28" customFormat="1" ht="15" customHeight="1">
      <c r="A2288" s="6">
        <v>11008</v>
      </c>
      <c r="B2288" s="5" t="s">
        <v>1504</v>
      </c>
      <c r="C2288" s="5" t="s">
        <v>13436</v>
      </c>
      <c r="D2288" s="5" t="s">
        <v>1505</v>
      </c>
      <c r="E2288" s="9" t="s">
        <v>11061</v>
      </c>
      <c r="F2288" s="111">
        <v>0</v>
      </c>
      <c r="G2288" s="111">
        <v>1</v>
      </c>
      <c r="H2288" s="109">
        <f t="shared" si="217"/>
        <v>1</v>
      </c>
      <c r="I2288" s="22">
        <v>1</v>
      </c>
      <c r="J2288" s="25">
        <v>0</v>
      </c>
      <c r="K2288" s="95">
        <v>1</v>
      </c>
      <c r="L2288" s="12">
        <v>1</v>
      </c>
      <c r="M2288" s="12">
        <v>1</v>
      </c>
      <c r="N2288" s="27">
        <f t="shared" si="220"/>
        <v>1</v>
      </c>
      <c r="O2288" s="29">
        <v>1</v>
      </c>
      <c r="P2288" s="125">
        <v>1</v>
      </c>
      <c r="Q2288" s="125">
        <v>0</v>
      </c>
      <c r="R2288" s="31">
        <f t="shared" si="221"/>
        <v>1</v>
      </c>
      <c r="S2288" s="14">
        <v>1146</v>
      </c>
      <c r="T2288" s="15">
        <v>33.754899999999999</v>
      </c>
      <c r="U2288" s="15">
        <v>33.950626427570519</v>
      </c>
      <c r="V2288" s="33">
        <f t="shared" si="222"/>
        <v>1</v>
      </c>
      <c r="W2288" s="34">
        <v>1</v>
      </c>
      <c r="X2288" s="19">
        <v>1</v>
      </c>
      <c r="Y2288" s="36">
        <v>1</v>
      </c>
      <c r="Z2288" s="41">
        <v>0</v>
      </c>
      <c r="AA2288" s="5">
        <f t="shared" si="218"/>
        <v>8</v>
      </c>
      <c r="AB2288" s="5">
        <f t="shared" si="219"/>
        <v>1</v>
      </c>
    </row>
    <row r="2289" spans="1:28" customFormat="1" ht="15" customHeight="1">
      <c r="A2289" s="6">
        <v>11009</v>
      </c>
      <c r="B2289" s="5" t="s">
        <v>1949</v>
      </c>
      <c r="C2289" s="5" t="s">
        <v>13437</v>
      </c>
      <c r="D2289" s="5" t="s">
        <v>1950</v>
      </c>
      <c r="E2289" s="9" t="s">
        <v>11061</v>
      </c>
      <c r="F2289" s="111">
        <v>0</v>
      </c>
      <c r="G2289" s="111">
        <v>1</v>
      </c>
      <c r="H2289" s="109">
        <f t="shared" si="217"/>
        <v>1</v>
      </c>
      <c r="I2289" s="22">
        <v>1</v>
      </c>
      <c r="J2289" s="25">
        <v>0</v>
      </c>
      <c r="K2289" s="95">
        <v>1</v>
      </c>
      <c r="L2289" s="12">
        <v>1</v>
      </c>
      <c r="M2289" s="12">
        <v>1</v>
      </c>
      <c r="N2289" s="27">
        <f t="shared" si="220"/>
        <v>1</v>
      </c>
      <c r="O2289" s="29">
        <v>1</v>
      </c>
      <c r="P2289" s="125">
        <v>0</v>
      </c>
      <c r="Q2289" s="125">
        <v>0</v>
      </c>
      <c r="R2289" s="31">
        <f t="shared" si="221"/>
        <v>0</v>
      </c>
      <c r="S2289" s="14">
        <v>580</v>
      </c>
      <c r="T2289" s="15">
        <v>31.792199999999998</v>
      </c>
      <c r="U2289" s="15">
        <v>18.243468523725948</v>
      </c>
      <c r="V2289" s="33">
        <f t="shared" si="222"/>
        <v>1</v>
      </c>
      <c r="W2289" s="34">
        <v>0</v>
      </c>
      <c r="X2289" s="19">
        <v>1</v>
      </c>
      <c r="Y2289" s="36">
        <v>1</v>
      </c>
      <c r="Z2289" s="41">
        <v>0</v>
      </c>
      <c r="AA2289" s="5">
        <f t="shared" si="218"/>
        <v>6</v>
      </c>
      <c r="AB2289" s="5">
        <f t="shared" si="219"/>
        <v>1</v>
      </c>
    </row>
    <row r="2290" spans="1:28" customFormat="1" ht="15" customHeight="1">
      <c r="A2290" s="6">
        <v>11010</v>
      </c>
      <c r="B2290" s="5" t="s">
        <v>1951</v>
      </c>
      <c r="C2290" s="5" t="s">
        <v>13438</v>
      </c>
      <c r="D2290" s="5" t="s">
        <v>1952</v>
      </c>
      <c r="E2290" s="9" t="s">
        <v>11061</v>
      </c>
      <c r="F2290" s="111">
        <v>1</v>
      </c>
      <c r="G2290" s="111">
        <v>1</v>
      </c>
      <c r="H2290" s="109">
        <f t="shared" si="217"/>
        <v>1</v>
      </c>
      <c r="I2290" s="22">
        <v>1</v>
      </c>
      <c r="J2290" s="25">
        <v>0</v>
      </c>
      <c r="K2290" s="95">
        <v>1</v>
      </c>
      <c r="L2290" s="12">
        <v>1</v>
      </c>
      <c r="M2290" s="12">
        <v>1</v>
      </c>
      <c r="N2290" s="27">
        <f t="shared" si="220"/>
        <v>1</v>
      </c>
      <c r="O2290" s="29">
        <v>1</v>
      </c>
      <c r="P2290" s="125">
        <v>0</v>
      </c>
      <c r="Q2290" s="125">
        <v>0</v>
      </c>
      <c r="R2290" s="31">
        <f t="shared" si="221"/>
        <v>0</v>
      </c>
      <c r="S2290" s="14">
        <v>521</v>
      </c>
      <c r="T2290" s="15">
        <v>21.863600000000002</v>
      </c>
      <c r="U2290" s="15">
        <v>23.829561462888087</v>
      </c>
      <c r="V2290" s="33">
        <f t="shared" si="222"/>
        <v>1</v>
      </c>
      <c r="W2290" s="34">
        <v>0</v>
      </c>
      <c r="X2290" s="19">
        <v>1</v>
      </c>
      <c r="Y2290" s="36">
        <v>0</v>
      </c>
      <c r="Z2290" s="41">
        <v>0</v>
      </c>
      <c r="AA2290" s="5">
        <f t="shared" si="218"/>
        <v>5</v>
      </c>
      <c r="AB2290" s="5">
        <f t="shared" si="219"/>
        <v>1</v>
      </c>
    </row>
    <row r="2291" spans="1:28" customFormat="1" ht="15" customHeight="1">
      <c r="A2291" s="6">
        <v>11012</v>
      </c>
      <c r="B2291" s="5" t="s">
        <v>3454</v>
      </c>
      <c r="C2291" s="5" t="s">
        <v>13439</v>
      </c>
      <c r="D2291" s="5" t="s">
        <v>3455</v>
      </c>
      <c r="E2291" s="9" t="s">
        <v>11061</v>
      </c>
      <c r="F2291" s="111">
        <v>0</v>
      </c>
      <c r="G2291" s="111">
        <v>1</v>
      </c>
      <c r="H2291" s="109">
        <f t="shared" si="217"/>
        <v>1</v>
      </c>
      <c r="I2291" s="22">
        <v>1</v>
      </c>
      <c r="J2291" s="25">
        <v>0</v>
      </c>
      <c r="K2291" s="95">
        <v>1</v>
      </c>
      <c r="L2291" s="12">
        <v>1</v>
      </c>
      <c r="M2291" s="12">
        <v>1</v>
      </c>
      <c r="N2291" s="27">
        <f t="shared" si="220"/>
        <v>1</v>
      </c>
      <c r="O2291" s="29">
        <v>1</v>
      </c>
      <c r="P2291" s="125">
        <v>0</v>
      </c>
      <c r="Q2291" s="125">
        <v>0</v>
      </c>
      <c r="R2291" s="31">
        <f t="shared" si="221"/>
        <v>0</v>
      </c>
      <c r="S2291" s="14">
        <v>1438</v>
      </c>
      <c r="T2291" s="15">
        <v>14.085899999999999</v>
      </c>
      <c r="U2291" s="15">
        <v>102.08790350634324</v>
      </c>
      <c r="V2291" s="33">
        <f t="shared" si="222"/>
        <v>0</v>
      </c>
      <c r="W2291" s="34">
        <v>1</v>
      </c>
      <c r="X2291" s="19">
        <v>1</v>
      </c>
      <c r="Y2291" s="36">
        <v>1</v>
      </c>
      <c r="Z2291" s="41">
        <v>0</v>
      </c>
      <c r="AA2291" s="5">
        <f t="shared" si="218"/>
        <v>6</v>
      </c>
      <c r="AB2291" s="5">
        <f t="shared" si="219"/>
        <v>1</v>
      </c>
    </row>
    <row r="2292" spans="1:28" customFormat="1" ht="15" customHeight="1">
      <c r="A2292" s="6">
        <v>11014</v>
      </c>
      <c r="B2292" s="5" t="s">
        <v>3976</v>
      </c>
      <c r="C2292" s="5" t="s">
        <v>13440</v>
      </c>
      <c r="D2292" s="5" t="s">
        <v>3977</v>
      </c>
      <c r="E2292" s="9" t="s">
        <v>11061</v>
      </c>
      <c r="F2292" s="111">
        <v>0</v>
      </c>
      <c r="G2292" s="111">
        <v>1</v>
      </c>
      <c r="H2292" s="109">
        <f t="shared" si="217"/>
        <v>1</v>
      </c>
      <c r="I2292" s="22">
        <v>1</v>
      </c>
      <c r="J2292" s="25">
        <v>1</v>
      </c>
      <c r="K2292" s="95">
        <v>1</v>
      </c>
      <c r="L2292" s="12">
        <v>1</v>
      </c>
      <c r="M2292" s="12">
        <v>1</v>
      </c>
      <c r="N2292" s="27">
        <f t="shared" si="220"/>
        <v>1</v>
      </c>
      <c r="O2292" s="29">
        <v>1</v>
      </c>
      <c r="P2292" s="125">
        <v>0</v>
      </c>
      <c r="Q2292" s="125">
        <v>0</v>
      </c>
      <c r="R2292" s="31">
        <f t="shared" si="221"/>
        <v>0</v>
      </c>
      <c r="S2292" s="14">
        <v>683</v>
      </c>
      <c r="T2292" s="15">
        <v>19.260200000000001</v>
      </c>
      <c r="U2292" s="15">
        <v>35.46172936937311</v>
      </c>
      <c r="V2292" s="33">
        <f t="shared" si="222"/>
        <v>1</v>
      </c>
      <c r="W2292" s="34">
        <v>1</v>
      </c>
      <c r="X2292" s="19">
        <v>1</v>
      </c>
      <c r="Y2292" s="36">
        <v>1</v>
      </c>
      <c r="Z2292" s="41">
        <v>0</v>
      </c>
      <c r="AA2292" s="5">
        <f t="shared" si="218"/>
        <v>8</v>
      </c>
      <c r="AB2292" s="5">
        <f t="shared" si="219"/>
        <v>1</v>
      </c>
    </row>
    <row r="2293" spans="1:28" customFormat="1" ht="15" customHeight="1">
      <c r="A2293" s="6">
        <v>11018</v>
      </c>
      <c r="B2293" s="5" t="s">
        <v>5125</v>
      </c>
      <c r="C2293" s="5" t="s">
        <v>13441</v>
      </c>
      <c r="D2293" s="5" t="s">
        <v>5126</v>
      </c>
      <c r="E2293" s="9" t="s">
        <v>11061</v>
      </c>
      <c r="F2293" s="111">
        <v>0</v>
      </c>
      <c r="G2293" s="111">
        <v>1</v>
      </c>
      <c r="H2293" s="109">
        <f t="shared" si="217"/>
        <v>1</v>
      </c>
      <c r="I2293" s="22">
        <v>1</v>
      </c>
      <c r="J2293" s="25">
        <v>0</v>
      </c>
      <c r="K2293" s="95">
        <v>1</v>
      </c>
      <c r="L2293" s="12">
        <v>1</v>
      </c>
      <c r="M2293" s="12">
        <v>1</v>
      </c>
      <c r="N2293" s="27">
        <f t="shared" si="220"/>
        <v>1</v>
      </c>
      <c r="O2293" s="29">
        <v>1</v>
      </c>
      <c r="P2293" s="125">
        <v>1</v>
      </c>
      <c r="Q2293" s="125">
        <v>1</v>
      </c>
      <c r="R2293" s="31">
        <f t="shared" si="221"/>
        <v>1</v>
      </c>
      <c r="S2293" s="14">
        <v>659</v>
      </c>
      <c r="T2293" s="15">
        <v>45.428100000000001</v>
      </c>
      <c r="U2293" s="15">
        <v>14.506439846702811</v>
      </c>
      <c r="V2293" s="33">
        <f t="shared" si="222"/>
        <v>1</v>
      </c>
      <c r="W2293" s="34">
        <v>0</v>
      </c>
      <c r="X2293" s="19">
        <v>1</v>
      </c>
      <c r="Y2293" s="36">
        <v>1</v>
      </c>
      <c r="Z2293" s="41">
        <v>0</v>
      </c>
      <c r="AA2293" s="5">
        <f t="shared" si="218"/>
        <v>7</v>
      </c>
      <c r="AB2293" s="5">
        <f t="shared" si="219"/>
        <v>1</v>
      </c>
    </row>
    <row r="2294" spans="1:28" customFormat="1" ht="15" customHeight="1">
      <c r="A2294" s="6">
        <v>11019</v>
      </c>
      <c r="B2294" s="5" t="s">
        <v>5969</v>
      </c>
      <c r="C2294" s="5" t="s">
        <v>13442</v>
      </c>
      <c r="D2294" s="5" t="s">
        <v>5970</v>
      </c>
      <c r="E2294" s="9" t="s">
        <v>11061</v>
      </c>
      <c r="F2294" s="111">
        <v>0</v>
      </c>
      <c r="G2294" s="111">
        <v>1</v>
      </c>
      <c r="H2294" s="109">
        <f t="shared" si="217"/>
        <v>1</v>
      </c>
      <c r="I2294" s="22">
        <v>0</v>
      </c>
      <c r="J2294" s="25">
        <v>0</v>
      </c>
      <c r="K2294" s="95">
        <v>1</v>
      </c>
      <c r="L2294" s="12">
        <v>0</v>
      </c>
      <c r="M2294" s="12">
        <v>1</v>
      </c>
      <c r="N2294" s="27">
        <f t="shared" si="220"/>
        <v>1</v>
      </c>
      <c r="O2294" s="29">
        <v>0</v>
      </c>
      <c r="P2294" s="125">
        <v>0</v>
      </c>
      <c r="Q2294" s="125">
        <v>0</v>
      </c>
      <c r="R2294" s="31">
        <f t="shared" si="221"/>
        <v>0</v>
      </c>
      <c r="S2294" s="14">
        <v>1481</v>
      </c>
      <c r="T2294" s="15">
        <v>10.943299999999999</v>
      </c>
      <c r="U2294" s="15">
        <v>135.33394862610001</v>
      </c>
      <c r="V2294" s="33">
        <f t="shared" si="222"/>
        <v>0</v>
      </c>
      <c r="W2294" s="34">
        <v>1</v>
      </c>
      <c r="X2294" s="19">
        <v>1</v>
      </c>
      <c r="Y2294" s="36">
        <v>1</v>
      </c>
      <c r="Z2294" s="41">
        <v>0</v>
      </c>
      <c r="AA2294" s="5">
        <f t="shared" si="218"/>
        <v>4</v>
      </c>
      <c r="AB2294" s="5">
        <f t="shared" si="219"/>
        <v>1</v>
      </c>
    </row>
    <row r="2295" spans="1:28" customFormat="1" ht="15" customHeight="1">
      <c r="A2295" s="6">
        <v>11021</v>
      </c>
      <c r="B2295" s="5" t="s">
        <v>7136</v>
      </c>
      <c r="C2295" s="5" t="s">
        <v>13443</v>
      </c>
      <c r="D2295" s="5" t="s">
        <v>7137</v>
      </c>
      <c r="E2295" s="9" t="s">
        <v>11061</v>
      </c>
      <c r="F2295" s="111">
        <v>1</v>
      </c>
      <c r="G2295" s="111">
        <v>1</v>
      </c>
      <c r="H2295" s="109">
        <f t="shared" si="217"/>
        <v>1</v>
      </c>
      <c r="I2295" s="22">
        <v>1</v>
      </c>
      <c r="J2295" s="25">
        <v>0</v>
      </c>
      <c r="K2295" s="95">
        <v>1</v>
      </c>
      <c r="L2295" s="12">
        <v>1</v>
      </c>
      <c r="M2295" s="12">
        <v>1</v>
      </c>
      <c r="N2295" s="27">
        <f t="shared" si="220"/>
        <v>1</v>
      </c>
      <c r="O2295" s="29">
        <v>1</v>
      </c>
      <c r="P2295" s="125">
        <v>1</v>
      </c>
      <c r="Q2295" s="125">
        <v>0</v>
      </c>
      <c r="R2295" s="31">
        <f t="shared" si="221"/>
        <v>1</v>
      </c>
      <c r="S2295" s="14">
        <v>599</v>
      </c>
      <c r="T2295" s="15">
        <v>17.746500000000001</v>
      </c>
      <c r="U2295" s="15">
        <v>33.753134420871717</v>
      </c>
      <c r="V2295" s="33">
        <f t="shared" si="222"/>
        <v>1</v>
      </c>
      <c r="W2295" s="34">
        <v>1</v>
      </c>
      <c r="X2295" s="19">
        <v>1</v>
      </c>
      <c r="Y2295" s="36">
        <v>0</v>
      </c>
      <c r="Z2295" s="41">
        <v>0</v>
      </c>
      <c r="AA2295" s="5">
        <f t="shared" si="218"/>
        <v>7</v>
      </c>
      <c r="AB2295" s="5">
        <f t="shared" si="219"/>
        <v>1</v>
      </c>
    </row>
    <row r="2296" spans="1:28" customFormat="1" ht="15" customHeight="1">
      <c r="A2296" s="6">
        <v>11022</v>
      </c>
      <c r="B2296" s="5" t="s">
        <v>7422</v>
      </c>
      <c r="C2296" s="5" t="s">
        <v>13444</v>
      </c>
      <c r="D2296" s="5" t="s">
        <v>7423</v>
      </c>
      <c r="E2296" s="9" t="s">
        <v>11061</v>
      </c>
      <c r="F2296" s="111">
        <v>0</v>
      </c>
      <c r="G2296" s="111">
        <v>1</v>
      </c>
      <c r="H2296" s="109">
        <f t="shared" si="217"/>
        <v>1</v>
      </c>
      <c r="I2296" s="22">
        <v>0</v>
      </c>
      <c r="J2296" s="25">
        <v>1</v>
      </c>
      <c r="K2296" s="95">
        <v>1</v>
      </c>
      <c r="L2296" s="12">
        <v>1</v>
      </c>
      <c r="M2296" s="12">
        <v>0</v>
      </c>
      <c r="N2296" s="27">
        <f t="shared" si="220"/>
        <v>1</v>
      </c>
      <c r="O2296" s="29">
        <v>0</v>
      </c>
      <c r="P2296" s="125">
        <v>0</v>
      </c>
      <c r="Q2296" s="125">
        <v>0</v>
      </c>
      <c r="R2296" s="31">
        <f t="shared" si="221"/>
        <v>0</v>
      </c>
      <c r="S2296" s="14">
        <v>3702</v>
      </c>
      <c r="T2296" s="15">
        <v>7.6646999999999998</v>
      </c>
      <c r="U2296" s="15">
        <v>482.99346354064738</v>
      </c>
      <c r="V2296" s="33">
        <f t="shared" si="222"/>
        <v>0</v>
      </c>
      <c r="W2296" s="34">
        <v>0</v>
      </c>
      <c r="X2296" s="19">
        <v>0</v>
      </c>
      <c r="Y2296" s="36">
        <v>1</v>
      </c>
      <c r="Z2296" s="41">
        <v>0</v>
      </c>
      <c r="AA2296" s="5">
        <f t="shared" si="218"/>
        <v>4</v>
      </c>
      <c r="AB2296" s="5">
        <f t="shared" si="219"/>
        <v>1</v>
      </c>
    </row>
    <row r="2297" spans="1:28" customFormat="1" ht="15" customHeight="1">
      <c r="A2297" s="6">
        <v>11023</v>
      </c>
      <c r="B2297" s="5" t="s">
        <v>7760</v>
      </c>
      <c r="C2297" s="5" t="s">
        <v>13445</v>
      </c>
      <c r="D2297" s="5" t="s">
        <v>7761</v>
      </c>
      <c r="E2297" s="9" t="s">
        <v>11061</v>
      </c>
      <c r="F2297" s="111">
        <v>1</v>
      </c>
      <c r="G2297" s="111">
        <v>1</v>
      </c>
      <c r="H2297" s="109">
        <f t="shared" si="217"/>
        <v>1</v>
      </c>
      <c r="I2297" s="22">
        <v>1</v>
      </c>
      <c r="J2297" s="25">
        <v>0</v>
      </c>
      <c r="K2297" s="95">
        <v>1</v>
      </c>
      <c r="L2297" s="12">
        <v>0</v>
      </c>
      <c r="M2297" s="12">
        <v>1</v>
      </c>
      <c r="N2297" s="27">
        <f t="shared" si="220"/>
        <v>1</v>
      </c>
      <c r="O2297" s="29">
        <v>1</v>
      </c>
      <c r="P2297" s="125">
        <v>0</v>
      </c>
      <c r="Q2297" s="125">
        <v>0</v>
      </c>
      <c r="R2297" s="31">
        <f t="shared" si="221"/>
        <v>0</v>
      </c>
      <c r="S2297" s="14">
        <v>3537</v>
      </c>
      <c r="T2297" s="15">
        <v>37.764000000000003</v>
      </c>
      <c r="U2297" s="15">
        <v>93.6606291706387</v>
      </c>
      <c r="V2297" s="33">
        <f t="shared" si="222"/>
        <v>0</v>
      </c>
      <c r="W2297" s="34">
        <v>1</v>
      </c>
      <c r="X2297" s="19">
        <v>1</v>
      </c>
      <c r="Y2297" s="36">
        <v>1</v>
      </c>
      <c r="Z2297" s="41">
        <v>0</v>
      </c>
      <c r="AA2297" s="5">
        <f t="shared" si="218"/>
        <v>6</v>
      </c>
      <c r="AB2297" s="5">
        <f t="shared" si="219"/>
        <v>1</v>
      </c>
    </row>
    <row r="2298" spans="1:28" customFormat="1" ht="15" customHeight="1">
      <c r="A2298" s="6">
        <v>11024</v>
      </c>
      <c r="B2298" s="5" t="s">
        <v>7786</v>
      </c>
      <c r="C2298" s="5" t="s">
        <v>13446</v>
      </c>
      <c r="D2298" s="5" t="s">
        <v>7787</v>
      </c>
      <c r="E2298" s="9" t="s">
        <v>11061</v>
      </c>
      <c r="F2298" s="111">
        <v>0</v>
      </c>
      <c r="G2298" s="111">
        <v>1</v>
      </c>
      <c r="H2298" s="109">
        <f t="shared" si="217"/>
        <v>1</v>
      </c>
      <c r="I2298" s="22">
        <v>0</v>
      </c>
      <c r="J2298" s="25">
        <v>1</v>
      </c>
      <c r="K2298" s="95">
        <v>1</v>
      </c>
      <c r="L2298" s="12">
        <v>1</v>
      </c>
      <c r="M2298" s="12">
        <v>1</v>
      </c>
      <c r="N2298" s="27">
        <f t="shared" si="220"/>
        <v>1</v>
      </c>
      <c r="O2298" s="29">
        <v>1</v>
      </c>
      <c r="P2298" s="125">
        <v>0</v>
      </c>
      <c r="Q2298" s="125">
        <v>0</v>
      </c>
      <c r="R2298" s="31">
        <f t="shared" si="221"/>
        <v>0</v>
      </c>
      <c r="S2298" s="14">
        <v>1669</v>
      </c>
      <c r="T2298" s="15">
        <v>10.266500000000001</v>
      </c>
      <c r="U2298" s="15">
        <v>162.56757414893099</v>
      </c>
      <c r="V2298" s="33">
        <f t="shared" si="222"/>
        <v>0</v>
      </c>
      <c r="W2298" s="34">
        <v>1</v>
      </c>
      <c r="X2298" s="19">
        <v>1</v>
      </c>
      <c r="Y2298" s="36">
        <v>1</v>
      </c>
      <c r="Z2298" s="41">
        <v>0</v>
      </c>
      <c r="AA2298" s="5">
        <f t="shared" si="218"/>
        <v>6</v>
      </c>
      <c r="AB2298" s="5">
        <f t="shared" si="219"/>
        <v>1</v>
      </c>
    </row>
    <row r="2299" spans="1:28" customFormat="1" ht="15" customHeight="1">
      <c r="A2299" s="6">
        <v>11025</v>
      </c>
      <c r="B2299" s="5" t="s">
        <v>8000</v>
      </c>
      <c r="C2299" s="5" t="s">
        <v>13447</v>
      </c>
      <c r="D2299" s="5" t="s">
        <v>8001</v>
      </c>
      <c r="E2299" s="9" t="s">
        <v>11061</v>
      </c>
      <c r="F2299" s="111">
        <v>1</v>
      </c>
      <c r="G2299" s="111">
        <v>1</v>
      </c>
      <c r="H2299" s="109">
        <f t="shared" si="217"/>
        <v>1</v>
      </c>
      <c r="I2299" s="22">
        <v>1</v>
      </c>
      <c r="J2299" s="25">
        <v>0</v>
      </c>
      <c r="K2299" s="95">
        <v>1</v>
      </c>
      <c r="L2299" s="12">
        <v>1</v>
      </c>
      <c r="M2299" s="12">
        <v>1</v>
      </c>
      <c r="N2299" s="27">
        <f t="shared" si="220"/>
        <v>1</v>
      </c>
      <c r="O2299" s="29">
        <v>1</v>
      </c>
      <c r="P2299" s="125">
        <v>1</v>
      </c>
      <c r="Q2299" s="125">
        <v>0</v>
      </c>
      <c r="R2299" s="31">
        <f t="shared" si="221"/>
        <v>1</v>
      </c>
      <c r="S2299" s="14">
        <v>785</v>
      </c>
      <c r="T2299" s="15">
        <v>32.664099999999998</v>
      </c>
      <c r="U2299" s="15">
        <v>24.032500512795394</v>
      </c>
      <c r="V2299" s="33">
        <f t="shared" si="222"/>
        <v>1</v>
      </c>
      <c r="W2299" s="34">
        <v>1</v>
      </c>
      <c r="X2299" s="19">
        <v>1</v>
      </c>
      <c r="Y2299" s="36">
        <v>1</v>
      </c>
      <c r="Z2299" s="41">
        <v>0</v>
      </c>
      <c r="AA2299" s="5">
        <f t="shared" si="218"/>
        <v>8</v>
      </c>
      <c r="AB2299" s="5">
        <f t="shared" si="219"/>
        <v>1</v>
      </c>
    </row>
    <row r="2300" spans="1:28" customFormat="1" ht="15" customHeight="1">
      <c r="A2300" s="6">
        <v>11028</v>
      </c>
      <c r="B2300" s="5" t="s">
        <v>9324</v>
      </c>
      <c r="C2300" s="5" t="s">
        <v>13448</v>
      </c>
      <c r="D2300" s="5" t="s">
        <v>9325</v>
      </c>
      <c r="E2300" s="9" t="s">
        <v>11061</v>
      </c>
      <c r="F2300" s="111">
        <v>1</v>
      </c>
      <c r="G2300" s="111">
        <v>1</v>
      </c>
      <c r="H2300" s="109">
        <f t="shared" si="217"/>
        <v>1</v>
      </c>
      <c r="I2300" s="22">
        <v>1</v>
      </c>
      <c r="J2300" s="25">
        <v>0</v>
      </c>
      <c r="K2300" s="95">
        <v>1</v>
      </c>
      <c r="L2300" s="12">
        <v>1</v>
      </c>
      <c r="M2300" s="12">
        <v>1</v>
      </c>
      <c r="N2300" s="27">
        <f t="shared" si="220"/>
        <v>1</v>
      </c>
      <c r="O2300" s="29">
        <v>1</v>
      </c>
      <c r="P2300" s="125">
        <v>1</v>
      </c>
      <c r="Q2300" s="125">
        <v>0</v>
      </c>
      <c r="R2300" s="31">
        <f t="shared" si="221"/>
        <v>1</v>
      </c>
      <c r="S2300" s="14">
        <v>1452</v>
      </c>
      <c r="T2300" s="15">
        <v>67.776899999999998</v>
      </c>
      <c r="U2300" s="15">
        <v>21.423228268038226</v>
      </c>
      <c r="V2300" s="33">
        <f t="shared" si="222"/>
        <v>1</v>
      </c>
      <c r="W2300" s="34">
        <v>1</v>
      </c>
      <c r="X2300" s="19">
        <v>1</v>
      </c>
      <c r="Y2300" s="36">
        <v>1</v>
      </c>
      <c r="Z2300" s="41">
        <v>0</v>
      </c>
      <c r="AA2300" s="5">
        <f t="shared" si="218"/>
        <v>8</v>
      </c>
      <c r="AB2300" s="5">
        <f t="shared" si="219"/>
        <v>1</v>
      </c>
    </row>
    <row r="2301" spans="1:28" customFormat="1" ht="15" customHeight="1">
      <c r="A2301" s="6">
        <v>11029</v>
      </c>
      <c r="B2301" s="5" t="s">
        <v>10456</v>
      </c>
      <c r="C2301" s="5" t="s">
        <v>13449</v>
      </c>
      <c r="D2301" s="5" t="s">
        <v>10457</v>
      </c>
      <c r="E2301" s="9" t="s">
        <v>11061</v>
      </c>
      <c r="F2301" s="111">
        <v>0</v>
      </c>
      <c r="G2301" s="111">
        <v>1</v>
      </c>
      <c r="H2301" s="109">
        <f t="shared" si="217"/>
        <v>1</v>
      </c>
      <c r="I2301" s="22">
        <v>1</v>
      </c>
      <c r="J2301" s="25">
        <v>1</v>
      </c>
      <c r="K2301" s="95">
        <v>1</v>
      </c>
      <c r="L2301" s="12">
        <v>1</v>
      </c>
      <c r="M2301" s="12">
        <v>1</v>
      </c>
      <c r="N2301" s="27">
        <f t="shared" si="220"/>
        <v>1</v>
      </c>
      <c r="O2301" s="29">
        <v>1</v>
      </c>
      <c r="P2301" s="125">
        <v>1</v>
      </c>
      <c r="Q2301" s="125">
        <v>1</v>
      </c>
      <c r="R2301" s="31">
        <f t="shared" si="221"/>
        <v>1</v>
      </c>
      <c r="S2301" s="14">
        <v>2103</v>
      </c>
      <c r="T2301" s="15">
        <v>137.59049999999999</v>
      </c>
      <c r="U2301" s="15">
        <v>15.284485484099557</v>
      </c>
      <c r="V2301" s="33">
        <f t="shared" si="222"/>
        <v>1</v>
      </c>
      <c r="W2301" s="34">
        <v>0</v>
      </c>
      <c r="X2301" s="19">
        <v>1</v>
      </c>
      <c r="Y2301" s="36">
        <v>1</v>
      </c>
      <c r="Z2301" s="41">
        <v>0</v>
      </c>
      <c r="AA2301" s="5">
        <f t="shared" si="218"/>
        <v>8</v>
      </c>
      <c r="AB2301" s="5">
        <f t="shared" si="219"/>
        <v>1</v>
      </c>
    </row>
    <row r="2302" spans="1:28" customFormat="1" ht="15" customHeight="1">
      <c r="A2302" s="6">
        <v>11030</v>
      </c>
      <c r="B2302" s="5" t="s">
        <v>10548</v>
      </c>
      <c r="C2302" s="5" t="s">
        <v>13450</v>
      </c>
      <c r="D2302" s="5" t="s">
        <v>10549</v>
      </c>
      <c r="E2302" s="9" t="s">
        <v>11061</v>
      </c>
      <c r="F2302" s="111">
        <v>0</v>
      </c>
      <c r="G2302" s="111">
        <v>1</v>
      </c>
      <c r="H2302" s="109">
        <f t="shared" si="217"/>
        <v>1</v>
      </c>
      <c r="I2302" s="22">
        <v>1</v>
      </c>
      <c r="J2302" s="25">
        <v>1</v>
      </c>
      <c r="K2302" s="95">
        <v>1</v>
      </c>
      <c r="L2302" s="12">
        <v>1</v>
      </c>
      <c r="M2302" s="12">
        <v>1</v>
      </c>
      <c r="N2302" s="27">
        <f t="shared" si="220"/>
        <v>1</v>
      </c>
      <c r="O2302" s="29">
        <v>1</v>
      </c>
      <c r="P2302" s="125">
        <v>0</v>
      </c>
      <c r="Q2302" s="125">
        <v>1</v>
      </c>
      <c r="R2302" s="31">
        <f t="shared" si="221"/>
        <v>1</v>
      </c>
      <c r="S2302" s="14">
        <v>941</v>
      </c>
      <c r="T2302" s="15">
        <v>12.298599999999999</v>
      </c>
      <c r="U2302" s="15">
        <v>76.512773811653361</v>
      </c>
      <c r="V2302" s="33">
        <f t="shared" si="222"/>
        <v>1</v>
      </c>
      <c r="W2302" s="34">
        <v>1</v>
      </c>
      <c r="X2302" s="19">
        <v>1</v>
      </c>
      <c r="Y2302" s="36">
        <v>1</v>
      </c>
      <c r="Z2302" s="41">
        <v>0</v>
      </c>
      <c r="AA2302" s="5">
        <f t="shared" si="218"/>
        <v>9</v>
      </c>
      <c r="AB2302" s="5">
        <f t="shared" si="219"/>
        <v>1</v>
      </c>
    </row>
    <row r="2303" spans="1:28" customFormat="1" ht="15" customHeight="1">
      <c r="A2303" s="6">
        <v>11032</v>
      </c>
      <c r="B2303" s="5" t="s">
        <v>10978</v>
      </c>
      <c r="C2303" s="5" t="s">
        <v>13451</v>
      </c>
      <c r="D2303" s="5" t="s">
        <v>10979</v>
      </c>
      <c r="E2303" s="9" t="s">
        <v>11061</v>
      </c>
      <c r="F2303" s="111">
        <v>0</v>
      </c>
      <c r="G2303" s="111">
        <v>1</v>
      </c>
      <c r="H2303" s="109">
        <f t="shared" si="217"/>
        <v>1</v>
      </c>
      <c r="I2303" s="22">
        <v>1</v>
      </c>
      <c r="J2303" s="25">
        <v>0</v>
      </c>
      <c r="K2303" s="95">
        <v>1</v>
      </c>
      <c r="L2303" s="12">
        <v>1</v>
      </c>
      <c r="M2303" s="12">
        <v>1</v>
      </c>
      <c r="N2303" s="27">
        <f t="shared" si="220"/>
        <v>1</v>
      </c>
      <c r="O2303" s="29">
        <v>1</v>
      </c>
      <c r="P2303" s="125">
        <v>0</v>
      </c>
      <c r="Q2303" s="125">
        <v>0</v>
      </c>
      <c r="R2303" s="31">
        <f t="shared" si="221"/>
        <v>0</v>
      </c>
      <c r="S2303" s="14">
        <v>524</v>
      </c>
      <c r="T2303" s="15">
        <v>28.7013</v>
      </c>
      <c r="U2303" s="15">
        <v>18.25701274855146</v>
      </c>
      <c r="V2303" s="33">
        <f t="shared" si="222"/>
        <v>1</v>
      </c>
      <c r="W2303" s="34">
        <v>1</v>
      </c>
      <c r="X2303" s="19">
        <v>1</v>
      </c>
      <c r="Y2303" s="36">
        <v>0</v>
      </c>
      <c r="Z2303" s="41">
        <v>0</v>
      </c>
      <c r="AA2303" s="5">
        <f t="shared" si="218"/>
        <v>6</v>
      </c>
      <c r="AB2303" s="5">
        <f t="shared" si="219"/>
        <v>1</v>
      </c>
    </row>
    <row r="2304" spans="1:28" customFormat="1" ht="15" customHeight="1">
      <c r="A2304" s="6">
        <v>9005</v>
      </c>
      <c r="B2304" s="5" t="s">
        <v>277</v>
      </c>
      <c r="C2304" s="5" t="s">
        <v>13452</v>
      </c>
      <c r="D2304" s="5" t="s">
        <v>278</v>
      </c>
      <c r="E2304" s="9" t="s">
        <v>11022</v>
      </c>
      <c r="F2304" s="111">
        <v>1</v>
      </c>
      <c r="G2304" s="111">
        <v>1</v>
      </c>
      <c r="H2304" s="109">
        <f t="shared" si="217"/>
        <v>1</v>
      </c>
      <c r="I2304" s="22">
        <v>1</v>
      </c>
      <c r="J2304" s="25">
        <v>0</v>
      </c>
      <c r="K2304" s="95">
        <v>1</v>
      </c>
      <c r="L2304" s="12">
        <v>1</v>
      </c>
      <c r="M2304" s="12">
        <v>0</v>
      </c>
      <c r="N2304" s="27">
        <f t="shared" si="220"/>
        <v>1</v>
      </c>
      <c r="O2304" s="29">
        <v>1</v>
      </c>
      <c r="P2304" s="125">
        <v>0</v>
      </c>
      <c r="Q2304" s="125">
        <v>0</v>
      </c>
      <c r="R2304" s="31">
        <f t="shared" si="221"/>
        <v>0</v>
      </c>
      <c r="S2304" s="14">
        <v>2127</v>
      </c>
      <c r="T2304" s="15">
        <v>11.296600000000002</v>
      </c>
      <c r="U2304" s="15">
        <v>188.28674114335286</v>
      </c>
      <c r="V2304" s="33">
        <f t="shared" si="222"/>
        <v>0</v>
      </c>
      <c r="W2304" s="34">
        <v>0</v>
      </c>
      <c r="X2304" s="19">
        <v>1</v>
      </c>
      <c r="Y2304" s="36">
        <v>0</v>
      </c>
      <c r="Z2304" s="41">
        <v>0</v>
      </c>
      <c r="AA2304" s="5">
        <f t="shared" si="218"/>
        <v>4</v>
      </c>
      <c r="AB2304" s="5">
        <f t="shared" si="219"/>
        <v>1</v>
      </c>
    </row>
    <row r="2305" spans="1:28" customFormat="1" ht="15" customHeight="1">
      <c r="A2305" s="6">
        <v>9007</v>
      </c>
      <c r="B2305" s="5" t="s">
        <v>499</v>
      </c>
      <c r="C2305" s="5" t="s">
        <v>13453</v>
      </c>
      <c r="D2305" s="5" t="s">
        <v>500</v>
      </c>
      <c r="E2305" s="9" t="s">
        <v>11022</v>
      </c>
      <c r="F2305" s="111">
        <v>0</v>
      </c>
      <c r="G2305" s="111">
        <v>1</v>
      </c>
      <c r="H2305" s="109">
        <f t="shared" si="217"/>
        <v>1</v>
      </c>
      <c r="I2305" s="22">
        <v>1</v>
      </c>
      <c r="J2305" s="25">
        <v>0</v>
      </c>
      <c r="K2305" s="95">
        <v>1</v>
      </c>
      <c r="L2305" s="12">
        <v>0</v>
      </c>
      <c r="M2305" s="12">
        <v>1</v>
      </c>
      <c r="N2305" s="27">
        <f t="shared" si="220"/>
        <v>1</v>
      </c>
      <c r="O2305" s="29">
        <v>1</v>
      </c>
      <c r="P2305" s="125">
        <v>1</v>
      </c>
      <c r="Q2305" s="125">
        <v>0</v>
      </c>
      <c r="R2305" s="31">
        <f t="shared" si="221"/>
        <v>1</v>
      </c>
      <c r="S2305" s="14">
        <v>630</v>
      </c>
      <c r="T2305" s="15">
        <v>6.0930999999999997</v>
      </c>
      <c r="U2305" s="15">
        <v>103.39564425333575</v>
      </c>
      <c r="V2305" s="33">
        <f t="shared" si="222"/>
        <v>0</v>
      </c>
      <c r="W2305" s="34">
        <v>1</v>
      </c>
      <c r="X2305" s="19">
        <v>1</v>
      </c>
      <c r="Y2305" s="36">
        <v>1</v>
      </c>
      <c r="Z2305" s="41">
        <v>0</v>
      </c>
      <c r="AA2305" s="5">
        <f t="shared" si="218"/>
        <v>7</v>
      </c>
      <c r="AB2305" s="5">
        <f t="shared" si="219"/>
        <v>1</v>
      </c>
    </row>
    <row r="2306" spans="1:28" customFormat="1" ht="15" customHeight="1">
      <c r="A2306" s="6">
        <v>9008</v>
      </c>
      <c r="B2306" s="5" t="s">
        <v>685</v>
      </c>
      <c r="C2306" s="5" t="s">
        <v>13454</v>
      </c>
      <c r="D2306" s="5" t="s">
        <v>686</v>
      </c>
      <c r="E2306" s="9" t="s">
        <v>11022</v>
      </c>
      <c r="F2306" s="111">
        <v>0</v>
      </c>
      <c r="G2306" s="111">
        <v>1</v>
      </c>
      <c r="H2306" s="109">
        <f t="shared" si="217"/>
        <v>1</v>
      </c>
      <c r="I2306" s="22">
        <v>1</v>
      </c>
      <c r="J2306" s="25">
        <v>0</v>
      </c>
      <c r="K2306" s="95">
        <v>1</v>
      </c>
      <c r="L2306" s="12">
        <v>0</v>
      </c>
      <c r="M2306" s="12">
        <v>1</v>
      </c>
      <c r="N2306" s="27">
        <f t="shared" si="220"/>
        <v>1</v>
      </c>
      <c r="O2306" s="29">
        <v>1</v>
      </c>
      <c r="P2306" s="125">
        <v>0</v>
      </c>
      <c r="Q2306" s="125">
        <v>0</v>
      </c>
      <c r="R2306" s="31">
        <f t="shared" si="221"/>
        <v>0</v>
      </c>
      <c r="S2306" s="14">
        <v>597</v>
      </c>
      <c r="T2306" s="15">
        <v>11.273499999999999</v>
      </c>
      <c r="U2306" s="15">
        <v>52.956047367720771</v>
      </c>
      <c r="V2306" s="33">
        <f t="shared" si="222"/>
        <v>1</v>
      </c>
      <c r="W2306" s="34">
        <v>0</v>
      </c>
      <c r="X2306" s="19">
        <v>1</v>
      </c>
      <c r="Y2306" s="36">
        <v>1</v>
      </c>
      <c r="Z2306" s="41">
        <v>0</v>
      </c>
      <c r="AA2306" s="5">
        <f t="shared" si="218"/>
        <v>6</v>
      </c>
      <c r="AB2306" s="5">
        <f t="shared" si="219"/>
        <v>1</v>
      </c>
    </row>
    <row r="2307" spans="1:28" customFormat="1" ht="15" customHeight="1">
      <c r="A2307" s="6">
        <v>9009</v>
      </c>
      <c r="B2307" s="5" t="s">
        <v>749</v>
      </c>
      <c r="C2307" s="5" t="s">
        <v>13455</v>
      </c>
      <c r="D2307" s="5" t="s">
        <v>750</v>
      </c>
      <c r="E2307" s="9" t="s">
        <v>11022</v>
      </c>
      <c r="F2307" s="111">
        <v>0</v>
      </c>
      <c r="G2307" s="111">
        <v>1</v>
      </c>
      <c r="H2307" s="109">
        <f t="shared" ref="H2307:H2370" si="223">IF(OR(F2307=1,G2307=1)=TRUE,1,0)</f>
        <v>1</v>
      </c>
      <c r="I2307" s="22">
        <v>1</v>
      </c>
      <c r="J2307" s="25">
        <v>0</v>
      </c>
      <c r="K2307" s="95">
        <v>1</v>
      </c>
      <c r="L2307" s="12">
        <v>0</v>
      </c>
      <c r="M2307" s="12">
        <v>1</v>
      </c>
      <c r="N2307" s="27">
        <f t="shared" si="220"/>
        <v>1</v>
      </c>
      <c r="O2307" s="29">
        <v>1</v>
      </c>
      <c r="P2307" s="125">
        <v>0</v>
      </c>
      <c r="Q2307" s="125">
        <v>1</v>
      </c>
      <c r="R2307" s="31">
        <f t="shared" si="221"/>
        <v>1</v>
      </c>
      <c r="S2307" s="14">
        <v>697</v>
      </c>
      <c r="T2307" s="15">
        <v>29.793800000000001</v>
      </c>
      <c r="U2307" s="15">
        <v>23.394128979854869</v>
      </c>
      <c r="V2307" s="33">
        <f t="shared" si="222"/>
        <v>1</v>
      </c>
      <c r="W2307" s="34">
        <v>0</v>
      </c>
      <c r="X2307" s="19">
        <v>1</v>
      </c>
      <c r="Y2307" s="36">
        <v>1</v>
      </c>
      <c r="Z2307" s="41">
        <v>0</v>
      </c>
      <c r="AA2307" s="5">
        <f t="shared" ref="AA2307:AA2370" si="224">H2307+I2307+J2307+N2307+O2307+R2307+V2307+W2307+Y2307+Z2307</f>
        <v>7</v>
      </c>
      <c r="AB2307" s="5">
        <f t="shared" ref="AB2307:AB2370" si="225">IF(AA2307&gt;0,1,0)</f>
        <v>1</v>
      </c>
    </row>
    <row r="2308" spans="1:28" customFormat="1" ht="15" customHeight="1">
      <c r="A2308" s="6">
        <v>9010</v>
      </c>
      <c r="B2308" s="5" t="s">
        <v>923</v>
      </c>
      <c r="C2308" s="5" t="s">
        <v>13456</v>
      </c>
      <c r="D2308" s="5" t="s">
        <v>924</v>
      </c>
      <c r="E2308" s="9" t="s">
        <v>11022</v>
      </c>
      <c r="F2308" s="111">
        <v>0</v>
      </c>
      <c r="G2308" s="111">
        <v>1</v>
      </c>
      <c r="H2308" s="109">
        <f t="shared" si="223"/>
        <v>1</v>
      </c>
      <c r="I2308" s="22">
        <v>0</v>
      </c>
      <c r="J2308" s="25">
        <v>0</v>
      </c>
      <c r="K2308" s="95">
        <v>1</v>
      </c>
      <c r="L2308" s="12">
        <v>0</v>
      </c>
      <c r="M2308" s="12">
        <v>0</v>
      </c>
      <c r="N2308" s="27">
        <f t="shared" si="220"/>
        <v>1</v>
      </c>
      <c r="O2308" s="29">
        <v>1</v>
      </c>
      <c r="P2308" s="125">
        <v>0</v>
      </c>
      <c r="Q2308" s="125">
        <v>0</v>
      </c>
      <c r="R2308" s="31">
        <f t="shared" si="221"/>
        <v>0</v>
      </c>
      <c r="S2308" s="14">
        <v>1126</v>
      </c>
      <c r="T2308" s="15">
        <v>3.6899000000000002</v>
      </c>
      <c r="U2308" s="15">
        <v>305.15732133662158</v>
      </c>
      <c r="V2308" s="33">
        <f t="shared" si="222"/>
        <v>0</v>
      </c>
      <c r="W2308" s="34">
        <v>0</v>
      </c>
      <c r="X2308" s="19">
        <v>0</v>
      </c>
      <c r="Y2308" s="36">
        <v>1</v>
      </c>
      <c r="Z2308" s="41">
        <v>0</v>
      </c>
      <c r="AA2308" s="5">
        <f t="shared" si="224"/>
        <v>4</v>
      </c>
      <c r="AB2308" s="5">
        <f t="shared" si="225"/>
        <v>1</v>
      </c>
    </row>
    <row r="2309" spans="1:28" customFormat="1" ht="15" customHeight="1">
      <c r="A2309" s="6">
        <v>9011</v>
      </c>
      <c r="B2309" s="5" t="s">
        <v>1065</v>
      </c>
      <c r="C2309" s="5" t="s">
        <v>13457</v>
      </c>
      <c r="D2309" s="5" t="s">
        <v>1066</v>
      </c>
      <c r="E2309" s="9" t="s">
        <v>11022</v>
      </c>
      <c r="F2309" s="111">
        <v>0</v>
      </c>
      <c r="G2309" s="111">
        <v>1</v>
      </c>
      <c r="H2309" s="109">
        <f t="shared" si="223"/>
        <v>1</v>
      </c>
      <c r="I2309" s="22">
        <v>1</v>
      </c>
      <c r="J2309" s="25">
        <v>0</v>
      </c>
      <c r="K2309" s="95">
        <v>1</v>
      </c>
      <c r="L2309" s="12">
        <v>0</v>
      </c>
      <c r="M2309" s="12">
        <v>0</v>
      </c>
      <c r="N2309" s="27">
        <f t="shared" si="220"/>
        <v>1</v>
      </c>
      <c r="O2309" s="29">
        <v>1</v>
      </c>
      <c r="P2309" s="125">
        <v>0</v>
      </c>
      <c r="Q2309" s="125">
        <v>0</v>
      </c>
      <c r="R2309" s="31">
        <f t="shared" si="221"/>
        <v>0</v>
      </c>
      <c r="S2309" s="14">
        <v>2437</v>
      </c>
      <c r="T2309" s="15">
        <v>8.3522999999999996</v>
      </c>
      <c r="U2309" s="15">
        <v>291.77591801060788</v>
      </c>
      <c r="V2309" s="33">
        <f t="shared" si="222"/>
        <v>0</v>
      </c>
      <c r="W2309" s="34">
        <v>0</v>
      </c>
      <c r="X2309" s="19">
        <v>1</v>
      </c>
      <c r="Y2309" s="36">
        <v>1</v>
      </c>
      <c r="Z2309" s="41">
        <v>0</v>
      </c>
      <c r="AA2309" s="5">
        <f t="shared" si="224"/>
        <v>5</v>
      </c>
      <c r="AB2309" s="5">
        <f t="shared" si="225"/>
        <v>1</v>
      </c>
    </row>
    <row r="2310" spans="1:28" customFormat="1" ht="15" customHeight="1">
      <c r="A2310" s="6">
        <v>9013</v>
      </c>
      <c r="B2310" s="5" t="s">
        <v>1139</v>
      </c>
      <c r="C2310" s="5" t="s">
        <v>13458</v>
      </c>
      <c r="D2310" s="5" t="s">
        <v>1140</v>
      </c>
      <c r="E2310" s="9" t="s">
        <v>11022</v>
      </c>
      <c r="F2310" s="111">
        <v>1</v>
      </c>
      <c r="G2310" s="111">
        <v>1</v>
      </c>
      <c r="H2310" s="109">
        <f t="shared" si="223"/>
        <v>1</v>
      </c>
      <c r="I2310" s="22">
        <v>0</v>
      </c>
      <c r="J2310" s="25">
        <v>0</v>
      </c>
      <c r="K2310" s="95">
        <v>1</v>
      </c>
      <c r="L2310" s="12">
        <v>1</v>
      </c>
      <c r="M2310" s="12">
        <v>0</v>
      </c>
      <c r="N2310" s="27">
        <f t="shared" si="220"/>
        <v>1</v>
      </c>
      <c r="O2310" s="29">
        <v>1</v>
      </c>
      <c r="P2310" s="125">
        <v>0</v>
      </c>
      <c r="Q2310" s="125">
        <v>0</v>
      </c>
      <c r="R2310" s="31">
        <f t="shared" si="221"/>
        <v>0</v>
      </c>
      <c r="S2310" s="14">
        <v>2327</v>
      </c>
      <c r="T2310" s="15">
        <v>2.7326999999999999</v>
      </c>
      <c r="U2310" s="15">
        <v>851.53877117868774</v>
      </c>
      <c r="V2310" s="33">
        <f t="shared" si="222"/>
        <v>0</v>
      </c>
      <c r="W2310" s="34">
        <v>0</v>
      </c>
      <c r="X2310" s="19">
        <v>0</v>
      </c>
      <c r="Y2310" s="36">
        <v>1</v>
      </c>
      <c r="Z2310" s="41">
        <v>0</v>
      </c>
      <c r="AA2310" s="5">
        <f t="shared" si="224"/>
        <v>4</v>
      </c>
      <c r="AB2310" s="5">
        <f t="shared" si="225"/>
        <v>1</v>
      </c>
    </row>
    <row r="2311" spans="1:28" customFormat="1" ht="15" customHeight="1">
      <c r="A2311" s="6">
        <v>9014</v>
      </c>
      <c r="B2311" s="5" t="s">
        <v>1189</v>
      </c>
      <c r="C2311" s="5" t="s">
        <v>13459</v>
      </c>
      <c r="D2311" s="5" t="s">
        <v>1190</v>
      </c>
      <c r="E2311" s="9" t="s">
        <v>11022</v>
      </c>
      <c r="F2311" s="111">
        <v>0</v>
      </c>
      <c r="G2311" s="111">
        <v>1</v>
      </c>
      <c r="H2311" s="109">
        <f t="shared" si="223"/>
        <v>1</v>
      </c>
      <c r="I2311" s="22">
        <v>1</v>
      </c>
      <c r="J2311" s="25">
        <v>1</v>
      </c>
      <c r="K2311" s="95">
        <v>1</v>
      </c>
      <c r="L2311" s="12">
        <v>1</v>
      </c>
      <c r="M2311" s="12">
        <v>1</v>
      </c>
      <c r="N2311" s="27">
        <f t="shared" ref="N2311:N2374" si="226">IF((K2311+L2311+M2311)&gt;0,1,0)</f>
        <v>1</v>
      </c>
      <c r="O2311" s="29">
        <v>1</v>
      </c>
      <c r="P2311" s="125">
        <v>0</v>
      </c>
      <c r="Q2311" s="125">
        <v>0</v>
      </c>
      <c r="R2311" s="31">
        <f t="shared" ref="R2311:R2374" si="227">IF(OR(P2311=1,Q2311=1)=TRUE,1,0)</f>
        <v>0</v>
      </c>
      <c r="S2311" s="14">
        <v>401</v>
      </c>
      <c r="T2311" s="15">
        <v>22.471299999999999</v>
      </c>
      <c r="U2311" s="15">
        <v>17.84498449132894</v>
      </c>
      <c r="V2311" s="33">
        <f t="shared" ref="V2311:V2374" si="228">IF(U2311&lt;=80,1,0)</f>
        <v>1</v>
      </c>
      <c r="W2311" s="34">
        <v>0</v>
      </c>
      <c r="X2311" s="19">
        <v>1</v>
      </c>
      <c r="Y2311" s="36">
        <v>1</v>
      </c>
      <c r="Z2311" s="41">
        <v>0</v>
      </c>
      <c r="AA2311" s="5">
        <f t="shared" si="224"/>
        <v>7</v>
      </c>
      <c r="AB2311" s="5">
        <f t="shared" si="225"/>
        <v>1</v>
      </c>
    </row>
    <row r="2312" spans="1:28" customFormat="1" ht="15" customHeight="1">
      <c r="A2312" s="6">
        <v>9016</v>
      </c>
      <c r="B2312" s="5" t="s">
        <v>1506</v>
      </c>
      <c r="C2312" s="5" t="s">
        <v>13460</v>
      </c>
      <c r="D2312" s="5" t="s">
        <v>1507</v>
      </c>
      <c r="E2312" s="9" t="s">
        <v>11022</v>
      </c>
      <c r="F2312" s="111">
        <v>0</v>
      </c>
      <c r="G2312" s="111">
        <v>1</v>
      </c>
      <c r="H2312" s="109">
        <f t="shared" si="223"/>
        <v>1</v>
      </c>
      <c r="I2312" s="22">
        <v>1</v>
      </c>
      <c r="J2312" s="25">
        <v>0</v>
      </c>
      <c r="K2312" s="95">
        <v>1</v>
      </c>
      <c r="L2312" s="12">
        <v>0</v>
      </c>
      <c r="M2312" s="12">
        <v>1</v>
      </c>
      <c r="N2312" s="27">
        <f t="shared" si="226"/>
        <v>1</v>
      </c>
      <c r="O2312" s="29">
        <v>1</v>
      </c>
      <c r="P2312" s="125">
        <v>0</v>
      </c>
      <c r="Q2312" s="125">
        <v>0</v>
      </c>
      <c r="R2312" s="31">
        <f t="shared" si="227"/>
        <v>0</v>
      </c>
      <c r="S2312" s="14">
        <v>1683</v>
      </c>
      <c r="T2312" s="15">
        <v>20.6037</v>
      </c>
      <c r="U2312" s="15">
        <v>81.684357663914739</v>
      </c>
      <c r="V2312" s="33">
        <f t="shared" si="228"/>
        <v>0</v>
      </c>
      <c r="W2312" s="34">
        <v>0</v>
      </c>
      <c r="X2312" s="19">
        <v>1</v>
      </c>
      <c r="Y2312" s="36">
        <v>0</v>
      </c>
      <c r="Z2312" s="41">
        <v>0</v>
      </c>
      <c r="AA2312" s="5">
        <f t="shared" si="224"/>
        <v>4</v>
      </c>
      <c r="AB2312" s="5">
        <f t="shared" si="225"/>
        <v>1</v>
      </c>
    </row>
    <row r="2313" spans="1:28" customFormat="1" ht="15" customHeight="1">
      <c r="A2313" s="6">
        <v>9017</v>
      </c>
      <c r="B2313" s="5" t="s">
        <v>1510</v>
      </c>
      <c r="C2313" s="5" t="s">
        <v>13461</v>
      </c>
      <c r="D2313" s="5" t="s">
        <v>1511</v>
      </c>
      <c r="E2313" s="9" t="s">
        <v>11022</v>
      </c>
      <c r="F2313" s="111">
        <v>0</v>
      </c>
      <c r="G2313" s="111">
        <v>1</v>
      </c>
      <c r="H2313" s="109">
        <f t="shared" si="223"/>
        <v>1</v>
      </c>
      <c r="I2313" s="22">
        <v>1</v>
      </c>
      <c r="J2313" s="25">
        <v>0</v>
      </c>
      <c r="K2313" s="95">
        <v>1</v>
      </c>
      <c r="L2313" s="12">
        <v>1</v>
      </c>
      <c r="M2313" s="12">
        <v>1</v>
      </c>
      <c r="N2313" s="27">
        <f t="shared" si="226"/>
        <v>1</v>
      </c>
      <c r="O2313" s="29">
        <v>1</v>
      </c>
      <c r="P2313" s="125">
        <v>0</v>
      </c>
      <c r="Q2313" s="125">
        <v>1</v>
      </c>
      <c r="R2313" s="31">
        <f t="shared" si="227"/>
        <v>1</v>
      </c>
      <c r="S2313" s="14">
        <v>1550</v>
      </c>
      <c r="T2313" s="15">
        <v>62.743199999999995</v>
      </c>
      <c r="U2313" s="15">
        <v>24.70387229213684</v>
      </c>
      <c r="V2313" s="33">
        <f t="shared" si="228"/>
        <v>1</v>
      </c>
      <c r="W2313" s="34">
        <v>0</v>
      </c>
      <c r="X2313" s="19">
        <v>1</v>
      </c>
      <c r="Y2313" s="36">
        <v>1</v>
      </c>
      <c r="Z2313" s="41">
        <v>0</v>
      </c>
      <c r="AA2313" s="5">
        <f t="shared" si="224"/>
        <v>7</v>
      </c>
      <c r="AB2313" s="5">
        <f t="shared" si="225"/>
        <v>1</v>
      </c>
    </row>
    <row r="2314" spans="1:28" customFormat="1" ht="15" customHeight="1">
      <c r="A2314" s="6">
        <v>9019</v>
      </c>
      <c r="B2314" s="5" t="s">
        <v>2061</v>
      </c>
      <c r="C2314" s="5" t="s">
        <v>13462</v>
      </c>
      <c r="D2314" s="5" t="s">
        <v>2062</v>
      </c>
      <c r="E2314" s="9" t="s">
        <v>11022</v>
      </c>
      <c r="F2314" s="111">
        <v>0</v>
      </c>
      <c r="G2314" s="111">
        <v>1</v>
      </c>
      <c r="H2314" s="109">
        <f t="shared" si="223"/>
        <v>1</v>
      </c>
      <c r="I2314" s="22">
        <v>1</v>
      </c>
      <c r="J2314" s="25">
        <v>0</v>
      </c>
      <c r="K2314" s="95">
        <v>1</v>
      </c>
      <c r="L2314" s="12">
        <v>1</v>
      </c>
      <c r="M2314" s="12">
        <v>1</v>
      </c>
      <c r="N2314" s="27">
        <f t="shared" si="226"/>
        <v>1</v>
      </c>
      <c r="O2314" s="29">
        <v>1</v>
      </c>
      <c r="P2314" s="125">
        <v>0</v>
      </c>
      <c r="Q2314" s="125">
        <v>0</v>
      </c>
      <c r="R2314" s="31">
        <f t="shared" si="227"/>
        <v>0</v>
      </c>
      <c r="S2314" s="14">
        <v>744</v>
      </c>
      <c r="T2314" s="15">
        <v>24.23</v>
      </c>
      <c r="U2314" s="15">
        <v>30.705736690053651</v>
      </c>
      <c r="V2314" s="33">
        <f t="shared" si="228"/>
        <v>1</v>
      </c>
      <c r="W2314" s="34">
        <v>1</v>
      </c>
      <c r="X2314" s="19">
        <v>1</v>
      </c>
      <c r="Y2314" s="36">
        <v>0</v>
      </c>
      <c r="Z2314" s="41">
        <v>0</v>
      </c>
      <c r="AA2314" s="5">
        <f t="shared" si="224"/>
        <v>6</v>
      </c>
      <c r="AB2314" s="5">
        <f t="shared" si="225"/>
        <v>1</v>
      </c>
    </row>
    <row r="2315" spans="1:28" customFormat="1" ht="15" customHeight="1">
      <c r="A2315" s="6">
        <v>9020</v>
      </c>
      <c r="B2315" s="5" t="s">
        <v>2245</v>
      </c>
      <c r="C2315" s="5" t="s">
        <v>13463</v>
      </c>
      <c r="D2315" s="5" t="s">
        <v>2246</v>
      </c>
      <c r="E2315" s="9" t="s">
        <v>11022</v>
      </c>
      <c r="F2315" s="111">
        <v>0</v>
      </c>
      <c r="G2315" s="111">
        <v>1</v>
      </c>
      <c r="H2315" s="109">
        <f t="shared" si="223"/>
        <v>1</v>
      </c>
      <c r="I2315" s="22">
        <v>1</v>
      </c>
      <c r="J2315" s="25">
        <v>0</v>
      </c>
      <c r="K2315" s="95">
        <v>1</v>
      </c>
      <c r="L2315" s="12">
        <v>0</v>
      </c>
      <c r="M2315" s="12">
        <v>1</v>
      </c>
      <c r="N2315" s="27">
        <f t="shared" si="226"/>
        <v>1</v>
      </c>
      <c r="O2315" s="29">
        <v>1</v>
      </c>
      <c r="P2315" s="125">
        <v>0</v>
      </c>
      <c r="Q2315" s="125">
        <v>0</v>
      </c>
      <c r="R2315" s="31">
        <f t="shared" si="227"/>
        <v>0</v>
      </c>
      <c r="S2315" s="14">
        <v>321</v>
      </c>
      <c r="T2315" s="15">
        <v>14.704500000000001</v>
      </c>
      <c r="U2315" s="15">
        <v>21.830052024890339</v>
      </c>
      <c r="V2315" s="33">
        <f t="shared" si="228"/>
        <v>1</v>
      </c>
      <c r="W2315" s="34">
        <v>0</v>
      </c>
      <c r="X2315" s="19">
        <v>1</v>
      </c>
      <c r="Y2315" s="36">
        <v>1</v>
      </c>
      <c r="Z2315" s="41">
        <v>0</v>
      </c>
      <c r="AA2315" s="5">
        <f t="shared" si="224"/>
        <v>6</v>
      </c>
      <c r="AB2315" s="5">
        <f t="shared" si="225"/>
        <v>1</v>
      </c>
    </row>
    <row r="2316" spans="1:28" customFormat="1" ht="15" customHeight="1">
      <c r="A2316" s="6">
        <v>9021</v>
      </c>
      <c r="B2316" s="5" t="s">
        <v>2429</v>
      </c>
      <c r="C2316" s="5" t="s">
        <v>13464</v>
      </c>
      <c r="D2316" s="5" t="s">
        <v>2430</v>
      </c>
      <c r="E2316" s="9" t="s">
        <v>11022</v>
      </c>
      <c r="F2316" s="111">
        <v>0</v>
      </c>
      <c r="G2316" s="111">
        <v>1</v>
      </c>
      <c r="H2316" s="109">
        <f t="shared" si="223"/>
        <v>1</v>
      </c>
      <c r="I2316" s="22">
        <v>1</v>
      </c>
      <c r="J2316" s="25">
        <v>1</v>
      </c>
      <c r="K2316" s="95">
        <v>1</v>
      </c>
      <c r="L2316" s="12">
        <v>1</v>
      </c>
      <c r="M2316" s="12">
        <v>1</v>
      </c>
      <c r="N2316" s="27">
        <f t="shared" si="226"/>
        <v>1</v>
      </c>
      <c r="O2316" s="29">
        <v>1</v>
      </c>
      <c r="P2316" s="125">
        <v>1</v>
      </c>
      <c r="Q2316" s="125">
        <v>1</v>
      </c>
      <c r="R2316" s="31">
        <f t="shared" si="227"/>
        <v>1</v>
      </c>
      <c r="S2316" s="14">
        <v>172</v>
      </c>
      <c r="T2316" s="15">
        <v>16.143699999999999</v>
      </c>
      <c r="U2316" s="15">
        <v>10.654310969604243</v>
      </c>
      <c r="V2316" s="33">
        <f t="shared" si="228"/>
        <v>1</v>
      </c>
      <c r="W2316" s="34">
        <v>0</v>
      </c>
      <c r="X2316" s="19">
        <v>1</v>
      </c>
      <c r="Y2316" s="36">
        <v>1</v>
      </c>
      <c r="Z2316" s="41">
        <v>0</v>
      </c>
      <c r="AA2316" s="5">
        <f t="shared" si="224"/>
        <v>8</v>
      </c>
      <c r="AB2316" s="5">
        <f t="shared" si="225"/>
        <v>1</v>
      </c>
    </row>
    <row r="2317" spans="1:28" customFormat="1" ht="15" customHeight="1">
      <c r="A2317" s="6">
        <v>9023</v>
      </c>
      <c r="B2317" s="5" t="s">
        <v>2620</v>
      </c>
      <c r="C2317" s="5" t="s">
        <v>13465</v>
      </c>
      <c r="D2317" s="5" t="s">
        <v>2621</v>
      </c>
      <c r="E2317" s="9" t="s">
        <v>11022</v>
      </c>
      <c r="F2317" s="111">
        <v>1</v>
      </c>
      <c r="G2317" s="111">
        <v>1</v>
      </c>
      <c r="H2317" s="109">
        <f t="shared" si="223"/>
        <v>1</v>
      </c>
      <c r="I2317" s="22">
        <v>1</v>
      </c>
      <c r="J2317" s="25">
        <v>1</v>
      </c>
      <c r="K2317" s="95">
        <v>1</v>
      </c>
      <c r="L2317" s="12">
        <v>1</v>
      </c>
      <c r="M2317" s="12">
        <v>0</v>
      </c>
      <c r="N2317" s="27">
        <f t="shared" si="226"/>
        <v>1</v>
      </c>
      <c r="O2317" s="29">
        <v>1</v>
      </c>
      <c r="P2317" s="125">
        <v>0</v>
      </c>
      <c r="Q2317" s="125">
        <v>0</v>
      </c>
      <c r="R2317" s="31">
        <f t="shared" si="227"/>
        <v>0</v>
      </c>
      <c r="S2317" s="14">
        <v>3678</v>
      </c>
      <c r="T2317" s="15">
        <v>18.962</v>
      </c>
      <c r="U2317" s="15">
        <v>193.96688113068242</v>
      </c>
      <c r="V2317" s="33">
        <f t="shared" si="228"/>
        <v>0</v>
      </c>
      <c r="W2317" s="34">
        <v>0</v>
      </c>
      <c r="X2317" s="19">
        <v>1</v>
      </c>
      <c r="Y2317" s="36">
        <v>0</v>
      </c>
      <c r="Z2317" s="41">
        <v>0</v>
      </c>
      <c r="AA2317" s="5">
        <f t="shared" si="224"/>
        <v>5</v>
      </c>
      <c r="AB2317" s="5">
        <f t="shared" si="225"/>
        <v>1</v>
      </c>
    </row>
    <row r="2318" spans="1:28" customFormat="1" ht="15" customHeight="1">
      <c r="A2318" s="6">
        <v>9025</v>
      </c>
      <c r="B2318" s="5" t="s">
        <v>2920</v>
      </c>
      <c r="C2318" s="5" t="s">
        <v>13466</v>
      </c>
      <c r="D2318" s="5" t="s">
        <v>2921</v>
      </c>
      <c r="E2318" s="9" t="s">
        <v>11022</v>
      </c>
      <c r="F2318" s="111">
        <v>0</v>
      </c>
      <c r="G2318" s="111">
        <v>1</v>
      </c>
      <c r="H2318" s="109">
        <f t="shared" si="223"/>
        <v>1</v>
      </c>
      <c r="I2318" s="22">
        <v>1</v>
      </c>
      <c r="J2318" s="25">
        <v>0</v>
      </c>
      <c r="K2318" s="95">
        <v>1</v>
      </c>
      <c r="L2318" s="12">
        <v>0</v>
      </c>
      <c r="M2318" s="12">
        <v>1</v>
      </c>
      <c r="N2318" s="27">
        <f t="shared" si="226"/>
        <v>1</v>
      </c>
      <c r="O2318" s="29">
        <v>1</v>
      </c>
      <c r="P2318" s="125">
        <v>0</v>
      </c>
      <c r="Q2318" s="125">
        <v>0</v>
      </c>
      <c r="R2318" s="31">
        <f t="shared" si="227"/>
        <v>0</v>
      </c>
      <c r="S2318" s="14">
        <v>1964</v>
      </c>
      <c r="T2318" s="15">
        <v>12.2729</v>
      </c>
      <c r="U2318" s="15">
        <v>160.02737739246632</v>
      </c>
      <c r="V2318" s="33">
        <f t="shared" si="228"/>
        <v>0</v>
      </c>
      <c r="W2318" s="34">
        <v>0</v>
      </c>
      <c r="X2318" s="19">
        <v>1</v>
      </c>
      <c r="Y2318" s="36">
        <v>1</v>
      </c>
      <c r="Z2318" s="41">
        <v>0</v>
      </c>
      <c r="AA2318" s="5">
        <f t="shared" si="224"/>
        <v>5</v>
      </c>
      <c r="AB2318" s="5">
        <f t="shared" si="225"/>
        <v>1</v>
      </c>
    </row>
    <row r="2319" spans="1:28" customFormat="1" ht="15" customHeight="1">
      <c r="A2319" s="6">
        <v>9026</v>
      </c>
      <c r="B2319" s="5" t="s">
        <v>3280</v>
      </c>
      <c r="C2319" s="5" t="s">
        <v>13467</v>
      </c>
      <c r="D2319" s="5" t="s">
        <v>3281</v>
      </c>
      <c r="E2319" s="9" t="s">
        <v>11022</v>
      </c>
      <c r="F2319" s="111">
        <v>0</v>
      </c>
      <c r="G2319" s="111">
        <v>1</v>
      </c>
      <c r="H2319" s="109">
        <f t="shared" si="223"/>
        <v>1</v>
      </c>
      <c r="I2319" s="22">
        <v>1</v>
      </c>
      <c r="J2319" s="25">
        <v>0</v>
      </c>
      <c r="K2319" s="95">
        <v>1</v>
      </c>
      <c r="L2319" s="12">
        <v>0</v>
      </c>
      <c r="M2319" s="12">
        <v>1</v>
      </c>
      <c r="N2319" s="27">
        <f t="shared" si="226"/>
        <v>1</v>
      </c>
      <c r="O2319" s="29">
        <v>1</v>
      </c>
      <c r="P2319" s="125">
        <v>0</v>
      </c>
      <c r="Q2319" s="125">
        <v>0</v>
      </c>
      <c r="R2319" s="31">
        <f t="shared" si="227"/>
        <v>0</v>
      </c>
      <c r="S2319" s="14">
        <v>1080</v>
      </c>
      <c r="T2319" s="15">
        <v>12.406700000000001</v>
      </c>
      <c r="U2319" s="15">
        <v>87.049739253790293</v>
      </c>
      <c r="V2319" s="33">
        <f t="shared" si="228"/>
        <v>0</v>
      </c>
      <c r="W2319" s="34">
        <v>0</v>
      </c>
      <c r="X2319" s="19">
        <v>1</v>
      </c>
      <c r="Y2319" s="36">
        <v>0</v>
      </c>
      <c r="Z2319" s="41">
        <v>0</v>
      </c>
      <c r="AA2319" s="5">
        <f t="shared" si="224"/>
        <v>4</v>
      </c>
      <c r="AB2319" s="5">
        <f t="shared" si="225"/>
        <v>1</v>
      </c>
    </row>
    <row r="2320" spans="1:28" customFormat="1" ht="15" customHeight="1">
      <c r="A2320" s="6">
        <v>9027</v>
      </c>
      <c r="B2320" s="5" t="s">
        <v>3452</v>
      </c>
      <c r="C2320" s="5" t="s">
        <v>13468</v>
      </c>
      <c r="D2320" s="5" t="s">
        <v>3453</v>
      </c>
      <c r="E2320" s="9" t="s">
        <v>11022</v>
      </c>
      <c r="F2320" s="111">
        <v>1</v>
      </c>
      <c r="G2320" s="111">
        <v>1</v>
      </c>
      <c r="H2320" s="109">
        <f t="shared" si="223"/>
        <v>1</v>
      </c>
      <c r="I2320" s="22">
        <v>1</v>
      </c>
      <c r="J2320" s="25">
        <v>0</v>
      </c>
      <c r="K2320" s="95">
        <v>1</v>
      </c>
      <c r="L2320" s="12">
        <v>0</v>
      </c>
      <c r="M2320" s="12">
        <v>1</v>
      </c>
      <c r="N2320" s="27">
        <f t="shared" si="226"/>
        <v>1</v>
      </c>
      <c r="O2320" s="29">
        <v>1</v>
      </c>
      <c r="P2320" s="125">
        <v>1</v>
      </c>
      <c r="Q2320" s="125">
        <v>0</v>
      </c>
      <c r="R2320" s="31">
        <f t="shared" si="227"/>
        <v>1</v>
      </c>
      <c r="S2320" s="14">
        <v>2003</v>
      </c>
      <c r="T2320" s="15">
        <v>66.815100000000001</v>
      </c>
      <c r="U2320" s="15">
        <v>29.978253418763124</v>
      </c>
      <c r="V2320" s="33">
        <f t="shared" si="228"/>
        <v>1</v>
      </c>
      <c r="W2320" s="34">
        <v>0</v>
      </c>
      <c r="X2320" s="19">
        <v>1</v>
      </c>
      <c r="Y2320" s="36">
        <v>0</v>
      </c>
      <c r="Z2320" s="41">
        <v>0</v>
      </c>
      <c r="AA2320" s="5">
        <f t="shared" si="224"/>
        <v>6</v>
      </c>
      <c r="AB2320" s="5">
        <f t="shared" si="225"/>
        <v>1</v>
      </c>
    </row>
    <row r="2321" spans="1:28" customFormat="1" ht="15" customHeight="1">
      <c r="A2321" s="6">
        <v>9028</v>
      </c>
      <c r="B2321" s="5" t="s">
        <v>3622</v>
      </c>
      <c r="C2321" s="5" t="s">
        <v>13469</v>
      </c>
      <c r="D2321" s="5" t="s">
        <v>3623</v>
      </c>
      <c r="E2321" s="9" t="s">
        <v>11022</v>
      </c>
      <c r="F2321" s="111">
        <v>0</v>
      </c>
      <c r="G2321" s="111">
        <v>1</v>
      </c>
      <c r="H2321" s="109">
        <f t="shared" si="223"/>
        <v>1</v>
      </c>
      <c r="I2321" s="22">
        <v>1</v>
      </c>
      <c r="J2321" s="25">
        <v>0</v>
      </c>
      <c r="K2321" s="95">
        <v>1</v>
      </c>
      <c r="L2321" s="12">
        <v>1</v>
      </c>
      <c r="M2321" s="12">
        <v>1</v>
      </c>
      <c r="N2321" s="27">
        <f t="shared" si="226"/>
        <v>1</v>
      </c>
      <c r="O2321" s="29">
        <v>1</v>
      </c>
      <c r="P2321" s="125">
        <v>1</v>
      </c>
      <c r="Q2321" s="125">
        <v>0</v>
      </c>
      <c r="R2321" s="31">
        <f t="shared" si="227"/>
        <v>1</v>
      </c>
      <c r="S2321" s="14">
        <v>256</v>
      </c>
      <c r="T2321" s="15">
        <v>16.729700000000001</v>
      </c>
      <c r="U2321" s="15">
        <v>15.302127354345863</v>
      </c>
      <c r="V2321" s="33">
        <f t="shared" si="228"/>
        <v>1</v>
      </c>
      <c r="W2321" s="34">
        <v>0</v>
      </c>
      <c r="X2321" s="19">
        <v>1</v>
      </c>
      <c r="Y2321" s="36">
        <v>1</v>
      </c>
      <c r="Z2321" s="41">
        <v>0</v>
      </c>
      <c r="AA2321" s="5">
        <f t="shared" si="224"/>
        <v>7</v>
      </c>
      <c r="AB2321" s="5">
        <f t="shared" si="225"/>
        <v>1</v>
      </c>
    </row>
    <row r="2322" spans="1:28" customFormat="1" ht="15" customHeight="1">
      <c r="A2322" s="6">
        <v>9030</v>
      </c>
      <c r="B2322" s="5" t="s">
        <v>4184</v>
      </c>
      <c r="C2322" s="5" t="s">
        <v>13470</v>
      </c>
      <c r="D2322" s="5" t="s">
        <v>4185</v>
      </c>
      <c r="E2322" s="9" t="s">
        <v>11022</v>
      </c>
      <c r="F2322" s="111">
        <v>0</v>
      </c>
      <c r="G2322" s="111">
        <v>1</v>
      </c>
      <c r="H2322" s="109">
        <f t="shared" si="223"/>
        <v>1</v>
      </c>
      <c r="I2322" s="22">
        <v>0</v>
      </c>
      <c r="J2322" s="25">
        <v>0</v>
      </c>
      <c r="K2322" s="95">
        <v>1</v>
      </c>
      <c r="L2322" s="12">
        <v>0</v>
      </c>
      <c r="M2322" s="12">
        <v>1</v>
      </c>
      <c r="N2322" s="27">
        <f t="shared" si="226"/>
        <v>1</v>
      </c>
      <c r="O2322" s="29">
        <v>1</v>
      </c>
      <c r="P2322" s="125">
        <v>0</v>
      </c>
      <c r="Q2322" s="125">
        <v>0</v>
      </c>
      <c r="R2322" s="31">
        <f t="shared" si="227"/>
        <v>0</v>
      </c>
      <c r="S2322" s="14">
        <v>1214</v>
      </c>
      <c r="T2322" s="15">
        <v>8.0315999999999992</v>
      </c>
      <c r="U2322" s="15">
        <v>151.15294586383786</v>
      </c>
      <c r="V2322" s="33">
        <f t="shared" si="228"/>
        <v>0</v>
      </c>
      <c r="W2322" s="34">
        <v>0</v>
      </c>
      <c r="X2322" s="19">
        <v>1</v>
      </c>
      <c r="Y2322" s="36">
        <v>0</v>
      </c>
      <c r="Z2322" s="41">
        <v>0</v>
      </c>
      <c r="AA2322" s="5">
        <f t="shared" si="224"/>
        <v>3</v>
      </c>
      <c r="AB2322" s="5">
        <f t="shared" si="225"/>
        <v>1</v>
      </c>
    </row>
    <row r="2323" spans="1:28" customFormat="1" ht="15" customHeight="1">
      <c r="A2323" s="6">
        <v>9031</v>
      </c>
      <c r="B2323" s="5" t="s">
        <v>4332</v>
      </c>
      <c r="C2323" s="5" t="s">
        <v>13471</v>
      </c>
      <c r="D2323" s="5" t="s">
        <v>4333</v>
      </c>
      <c r="E2323" s="9" t="s">
        <v>11022</v>
      </c>
      <c r="F2323" s="111">
        <v>0</v>
      </c>
      <c r="G2323" s="111">
        <v>1</v>
      </c>
      <c r="H2323" s="109">
        <f t="shared" si="223"/>
        <v>1</v>
      </c>
      <c r="I2323" s="22">
        <v>1</v>
      </c>
      <c r="J2323" s="25">
        <v>0</v>
      </c>
      <c r="K2323" s="95">
        <v>1</v>
      </c>
      <c r="L2323" s="12">
        <v>0</v>
      </c>
      <c r="M2323" s="12">
        <v>0</v>
      </c>
      <c r="N2323" s="27">
        <f t="shared" si="226"/>
        <v>1</v>
      </c>
      <c r="O2323" s="29">
        <v>1</v>
      </c>
      <c r="P2323" s="125">
        <v>0</v>
      </c>
      <c r="Q2323" s="125">
        <v>0</v>
      </c>
      <c r="R2323" s="31">
        <f t="shared" si="227"/>
        <v>0</v>
      </c>
      <c r="S2323" s="14">
        <v>946</v>
      </c>
      <c r="T2323" s="15">
        <v>17.224</v>
      </c>
      <c r="U2323" s="15">
        <v>54.923362749651645</v>
      </c>
      <c r="V2323" s="33">
        <f t="shared" si="228"/>
        <v>1</v>
      </c>
      <c r="W2323" s="34">
        <v>1</v>
      </c>
      <c r="X2323" s="19">
        <v>1</v>
      </c>
      <c r="Y2323" s="36">
        <v>1</v>
      </c>
      <c r="Z2323" s="41">
        <v>0</v>
      </c>
      <c r="AA2323" s="5">
        <f t="shared" si="224"/>
        <v>7</v>
      </c>
      <c r="AB2323" s="5">
        <f t="shared" si="225"/>
        <v>1</v>
      </c>
    </row>
    <row r="2324" spans="1:28" customFormat="1" ht="15" customHeight="1">
      <c r="A2324" s="6">
        <v>9032</v>
      </c>
      <c r="B2324" s="5" t="s">
        <v>4336</v>
      </c>
      <c r="C2324" s="5" t="s">
        <v>13472</v>
      </c>
      <c r="D2324" s="5" t="s">
        <v>4337</v>
      </c>
      <c r="E2324" s="9" t="s">
        <v>11022</v>
      </c>
      <c r="F2324" s="111">
        <v>0</v>
      </c>
      <c r="G2324" s="111">
        <v>1</v>
      </c>
      <c r="H2324" s="109">
        <f t="shared" si="223"/>
        <v>1</v>
      </c>
      <c r="I2324" s="22">
        <v>1</v>
      </c>
      <c r="J2324" s="25">
        <v>0</v>
      </c>
      <c r="K2324" s="95">
        <v>1</v>
      </c>
      <c r="L2324" s="12">
        <v>1</v>
      </c>
      <c r="M2324" s="12">
        <v>1</v>
      </c>
      <c r="N2324" s="27">
        <f t="shared" si="226"/>
        <v>1</v>
      </c>
      <c r="O2324" s="29">
        <v>1</v>
      </c>
      <c r="P2324" s="125">
        <v>0</v>
      </c>
      <c r="Q2324" s="125">
        <v>0</v>
      </c>
      <c r="R2324" s="31">
        <f t="shared" si="227"/>
        <v>0</v>
      </c>
      <c r="S2324" s="14">
        <v>460</v>
      </c>
      <c r="T2324" s="15">
        <v>19.702400000000001</v>
      </c>
      <c r="U2324" s="15">
        <v>23.347409452655512</v>
      </c>
      <c r="V2324" s="33">
        <f t="shared" si="228"/>
        <v>1</v>
      </c>
      <c r="W2324" s="34">
        <v>0</v>
      </c>
      <c r="X2324" s="19">
        <v>1</v>
      </c>
      <c r="Y2324" s="36">
        <v>0</v>
      </c>
      <c r="Z2324" s="41">
        <v>0</v>
      </c>
      <c r="AA2324" s="5">
        <f t="shared" si="224"/>
        <v>5</v>
      </c>
      <c r="AB2324" s="5">
        <f t="shared" si="225"/>
        <v>1</v>
      </c>
    </row>
    <row r="2325" spans="1:28" customFormat="1" ht="15" customHeight="1">
      <c r="A2325" s="6">
        <v>9033</v>
      </c>
      <c r="B2325" s="5" t="s">
        <v>4704</v>
      </c>
      <c r="C2325" s="5" t="s">
        <v>13473</v>
      </c>
      <c r="D2325" s="5" t="s">
        <v>4705</v>
      </c>
      <c r="E2325" s="9" t="s">
        <v>11022</v>
      </c>
      <c r="F2325" s="111">
        <v>0</v>
      </c>
      <c r="G2325" s="111">
        <v>1</v>
      </c>
      <c r="H2325" s="109">
        <f t="shared" si="223"/>
        <v>1</v>
      </c>
      <c r="I2325" s="22">
        <v>1</v>
      </c>
      <c r="J2325" s="25">
        <v>1</v>
      </c>
      <c r="K2325" s="95">
        <v>1</v>
      </c>
      <c r="L2325" s="12">
        <v>0</v>
      </c>
      <c r="M2325" s="12">
        <v>0</v>
      </c>
      <c r="N2325" s="27">
        <f t="shared" si="226"/>
        <v>1</v>
      </c>
      <c r="O2325" s="29">
        <v>1</v>
      </c>
      <c r="P2325" s="125">
        <v>0</v>
      </c>
      <c r="Q2325" s="125">
        <v>0</v>
      </c>
      <c r="R2325" s="31">
        <f t="shared" si="227"/>
        <v>0</v>
      </c>
      <c r="S2325" s="14">
        <v>1800</v>
      </c>
      <c r="T2325" s="15">
        <v>2.7242000000000002</v>
      </c>
      <c r="U2325" s="15">
        <v>660.74443873430732</v>
      </c>
      <c r="V2325" s="33">
        <f t="shared" si="228"/>
        <v>0</v>
      </c>
      <c r="W2325" s="34">
        <v>0</v>
      </c>
      <c r="X2325" s="19">
        <v>0</v>
      </c>
      <c r="Y2325" s="36">
        <v>1</v>
      </c>
      <c r="Z2325" s="41">
        <v>0</v>
      </c>
      <c r="AA2325" s="5">
        <f t="shared" si="224"/>
        <v>6</v>
      </c>
      <c r="AB2325" s="5">
        <f t="shared" si="225"/>
        <v>1</v>
      </c>
    </row>
    <row r="2326" spans="1:28" customFormat="1" ht="15" customHeight="1">
      <c r="A2326" s="6">
        <v>9035</v>
      </c>
      <c r="B2326" s="5" t="s">
        <v>5097</v>
      </c>
      <c r="C2326" s="5" t="s">
        <v>13474</v>
      </c>
      <c r="D2326" s="5" t="s">
        <v>5098</v>
      </c>
      <c r="E2326" s="9" t="s">
        <v>11022</v>
      </c>
      <c r="F2326" s="111">
        <v>0</v>
      </c>
      <c r="G2326" s="111">
        <v>1</v>
      </c>
      <c r="H2326" s="109">
        <f t="shared" si="223"/>
        <v>1</v>
      </c>
      <c r="I2326" s="22">
        <v>1</v>
      </c>
      <c r="J2326" s="25">
        <v>0</v>
      </c>
      <c r="K2326" s="95">
        <v>1</v>
      </c>
      <c r="L2326" s="12">
        <v>0</v>
      </c>
      <c r="M2326" s="12">
        <v>1</v>
      </c>
      <c r="N2326" s="27">
        <f t="shared" si="226"/>
        <v>1</v>
      </c>
      <c r="O2326" s="29">
        <v>1</v>
      </c>
      <c r="P2326" s="125">
        <v>0</v>
      </c>
      <c r="Q2326" s="125">
        <v>0</v>
      </c>
      <c r="R2326" s="31">
        <f t="shared" si="227"/>
        <v>0</v>
      </c>
      <c r="S2326" s="14">
        <v>917</v>
      </c>
      <c r="T2326" s="15">
        <v>19.572099999999999</v>
      </c>
      <c r="U2326" s="15">
        <v>46.852407253181831</v>
      </c>
      <c r="V2326" s="33">
        <f t="shared" si="228"/>
        <v>1</v>
      </c>
      <c r="W2326" s="34">
        <v>1</v>
      </c>
      <c r="X2326" s="19">
        <v>1</v>
      </c>
      <c r="Y2326" s="36">
        <v>1</v>
      </c>
      <c r="Z2326" s="41">
        <v>0</v>
      </c>
      <c r="AA2326" s="5">
        <f t="shared" si="224"/>
        <v>7</v>
      </c>
      <c r="AB2326" s="5">
        <f t="shared" si="225"/>
        <v>1</v>
      </c>
    </row>
    <row r="2327" spans="1:28" customFormat="1" ht="15" customHeight="1">
      <c r="A2327" s="6">
        <v>9036</v>
      </c>
      <c r="B2327" s="5" t="s">
        <v>5151</v>
      </c>
      <c r="C2327" s="5" t="s">
        <v>13475</v>
      </c>
      <c r="D2327" s="5" t="s">
        <v>5152</v>
      </c>
      <c r="E2327" s="9" t="s">
        <v>11022</v>
      </c>
      <c r="F2327" s="111">
        <v>1</v>
      </c>
      <c r="G2327" s="111">
        <v>1</v>
      </c>
      <c r="H2327" s="109">
        <f t="shared" si="223"/>
        <v>1</v>
      </c>
      <c r="I2327" s="22">
        <v>1</v>
      </c>
      <c r="J2327" s="25">
        <v>0</v>
      </c>
      <c r="K2327" s="95">
        <v>1</v>
      </c>
      <c r="L2327" s="12">
        <v>0</v>
      </c>
      <c r="M2327" s="12">
        <v>1</v>
      </c>
      <c r="N2327" s="27">
        <f t="shared" si="226"/>
        <v>1</v>
      </c>
      <c r="O2327" s="29">
        <v>1</v>
      </c>
      <c r="P2327" s="125">
        <v>0</v>
      </c>
      <c r="Q2327" s="125">
        <v>0</v>
      </c>
      <c r="R2327" s="31">
        <f t="shared" si="227"/>
        <v>0</v>
      </c>
      <c r="S2327" s="14">
        <v>1200</v>
      </c>
      <c r="T2327" s="15">
        <v>31.730599999999999</v>
      </c>
      <c r="U2327" s="15">
        <v>37.818383516227236</v>
      </c>
      <c r="V2327" s="33">
        <f t="shared" si="228"/>
        <v>1</v>
      </c>
      <c r="W2327" s="34">
        <v>0</v>
      </c>
      <c r="X2327" s="19">
        <v>1</v>
      </c>
      <c r="Y2327" s="36">
        <v>0</v>
      </c>
      <c r="Z2327" s="41">
        <v>0</v>
      </c>
      <c r="AA2327" s="5">
        <f t="shared" si="224"/>
        <v>5</v>
      </c>
      <c r="AB2327" s="5">
        <f t="shared" si="225"/>
        <v>1</v>
      </c>
    </row>
    <row r="2328" spans="1:28" customFormat="1" ht="15" customHeight="1">
      <c r="A2328" s="6">
        <v>9037</v>
      </c>
      <c r="B2328" s="5" t="s">
        <v>5337</v>
      </c>
      <c r="C2328" s="5" t="s">
        <v>13476</v>
      </c>
      <c r="D2328" s="5" t="s">
        <v>5338</v>
      </c>
      <c r="E2328" s="9" t="s">
        <v>11022</v>
      </c>
      <c r="F2328" s="111">
        <v>0</v>
      </c>
      <c r="G2328" s="111">
        <v>1</v>
      </c>
      <c r="H2328" s="109">
        <f t="shared" si="223"/>
        <v>1</v>
      </c>
      <c r="I2328" s="22">
        <v>1</v>
      </c>
      <c r="J2328" s="25">
        <v>1</v>
      </c>
      <c r="K2328" s="95">
        <v>1</v>
      </c>
      <c r="L2328" s="12">
        <v>0</v>
      </c>
      <c r="M2328" s="12">
        <v>1</v>
      </c>
      <c r="N2328" s="27">
        <f t="shared" si="226"/>
        <v>1</v>
      </c>
      <c r="O2328" s="29">
        <v>1</v>
      </c>
      <c r="P2328" s="125">
        <v>0</v>
      </c>
      <c r="Q2328" s="125">
        <v>0</v>
      </c>
      <c r="R2328" s="31">
        <f t="shared" si="227"/>
        <v>0</v>
      </c>
      <c r="S2328" s="14">
        <v>121</v>
      </c>
      <c r="T2328" s="15">
        <v>7.8508000000000004</v>
      </c>
      <c r="U2328" s="15">
        <v>15.412442044122891</v>
      </c>
      <c r="V2328" s="33">
        <f t="shared" si="228"/>
        <v>1</v>
      </c>
      <c r="W2328" s="34">
        <v>0</v>
      </c>
      <c r="X2328" s="19">
        <v>1</v>
      </c>
      <c r="Y2328" s="36">
        <v>0</v>
      </c>
      <c r="Z2328" s="41">
        <v>0</v>
      </c>
      <c r="AA2328" s="5">
        <f t="shared" si="224"/>
        <v>6</v>
      </c>
      <c r="AB2328" s="5">
        <f t="shared" si="225"/>
        <v>1</v>
      </c>
    </row>
    <row r="2329" spans="1:28" customFormat="1" ht="15" customHeight="1">
      <c r="A2329" s="6">
        <v>9038</v>
      </c>
      <c r="B2329" s="5" t="s">
        <v>5495</v>
      </c>
      <c r="C2329" s="5" t="s">
        <v>13477</v>
      </c>
      <c r="D2329" s="5" t="s">
        <v>5496</v>
      </c>
      <c r="E2329" s="9" t="s">
        <v>11022</v>
      </c>
      <c r="F2329" s="111">
        <v>1</v>
      </c>
      <c r="G2329" s="111">
        <v>1</v>
      </c>
      <c r="H2329" s="109">
        <f t="shared" si="223"/>
        <v>1</v>
      </c>
      <c r="I2329" s="22">
        <v>0</v>
      </c>
      <c r="J2329" s="25">
        <v>0</v>
      </c>
      <c r="K2329" s="95">
        <v>1</v>
      </c>
      <c r="L2329" s="12">
        <v>0</v>
      </c>
      <c r="M2329" s="12">
        <v>0</v>
      </c>
      <c r="N2329" s="27">
        <f t="shared" si="226"/>
        <v>1</v>
      </c>
      <c r="O2329" s="29">
        <v>0</v>
      </c>
      <c r="P2329" s="125">
        <v>0</v>
      </c>
      <c r="Q2329" s="125">
        <v>0</v>
      </c>
      <c r="R2329" s="31">
        <f t="shared" si="227"/>
        <v>0</v>
      </c>
      <c r="S2329" s="14">
        <v>3426</v>
      </c>
      <c r="T2329" s="15">
        <v>15.957799999999999</v>
      </c>
      <c r="U2329" s="15">
        <v>214.69124816704058</v>
      </c>
      <c r="V2329" s="33">
        <f t="shared" si="228"/>
        <v>0</v>
      </c>
      <c r="W2329" s="34">
        <v>0</v>
      </c>
      <c r="X2329" s="19">
        <v>1</v>
      </c>
      <c r="Y2329" s="36">
        <v>1</v>
      </c>
      <c r="Z2329" s="41">
        <v>0</v>
      </c>
      <c r="AA2329" s="5">
        <f t="shared" si="224"/>
        <v>3</v>
      </c>
      <c r="AB2329" s="5">
        <f t="shared" si="225"/>
        <v>1</v>
      </c>
    </row>
    <row r="2330" spans="1:28" customFormat="1" ht="15" customHeight="1">
      <c r="A2330" s="6">
        <v>9039</v>
      </c>
      <c r="B2330" s="5" t="s">
        <v>5509</v>
      </c>
      <c r="C2330" s="5" t="s">
        <v>13478</v>
      </c>
      <c r="D2330" s="5" t="s">
        <v>5510</v>
      </c>
      <c r="E2330" s="9" t="s">
        <v>11022</v>
      </c>
      <c r="F2330" s="111">
        <v>1</v>
      </c>
      <c r="G2330" s="111">
        <v>1</v>
      </c>
      <c r="H2330" s="109">
        <f t="shared" si="223"/>
        <v>1</v>
      </c>
      <c r="I2330" s="22">
        <v>1</v>
      </c>
      <c r="J2330" s="25">
        <v>0</v>
      </c>
      <c r="K2330" s="95">
        <v>1</v>
      </c>
      <c r="L2330" s="12">
        <v>1</v>
      </c>
      <c r="M2330" s="12">
        <v>1</v>
      </c>
      <c r="N2330" s="27">
        <f t="shared" si="226"/>
        <v>1</v>
      </c>
      <c r="O2330" s="29">
        <v>1</v>
      </c>
      <c r="P2330" s="125">
        <v>0</v>
      </c>
      <c r="Q2330" s="125">
        <v>0</v>
      </c>
      <c r="R2330" s="31">
        <f t="shared" si="227"/>
        <v>0</v>
      </c>
      <c r="S2330" s="14">
        <v>539</v>
      </c>
      <c r="T2330" s="15">
        <v>19.298299999999998</v>
      </c>
      <c r="U2330" s="15">
        <v>27.929921288403644</v>
      </c>
      <c r="V2330" s="33">
        <f t="shared" si="228"/>
        <v>1</v>
      </c>
      <c r="W2330" s="34">
        <v>0</v>
      </c>
      <c r="X2330" s="19">
        <v>1</v>
      </c>
      <c r="Y2330" s="36">
        <v>0</v>
      </c>
      <c r="Z2330" s="41">
        <v>0</v>
      </c>
      <c r="AA2330" s="5">
        <f t="shared" si="224"/>
        <v>5</v>
      </c>
      <c r="AB2330" s="5">
        <f t="shared" si="225"/>
        <v>1</v>
      </c>
    </row>
    <row r="2331" spans="1:28" customFormat="1" ht="15" customHeight="1">
      <c r="A2331" s="6">
        <v>9040</v>
      </c>
      <c r="B2331" s="5" t="s">
        <v>6175</v>
      </c>
      <c r="C2331" s="5" t="s">
        <v>13479</v>
      </c>
      <c r="D2331" s="5" t="s">
        <v>6176</v>
      </c>
      <c r="E2331" s="9" t="s">
        <v>11022</v>
      </c>
      <c r="F2331" s="111">
        <v>1</v>
      </c>
      <c r="G2331" s="111">
        <v>1</v>
      </c>
      <c r="H2331" s="109">
        <f t="shared" si="223"/>
        <v>1</v>
      </c>
      <c r="I2331" s="22">
        <v>1</v>
      </c>
      <c r="J2331" s="25">
        <v>0</v>
      </c>
      <c r="K2331" s="95">
        <v>1</v>
      </c>
      <c r="L2331" s="12">
        <v>1</v>
      </c>
      <c r="M2331" s="12">
        <v>1</v>
      </c>
      <c r="N2331" s="27">
        <f t="shared" si="226"/>
        <v>1</v>
      </c>
      <c r="O2331" s="29">
        <v>1</v>
      </c>
      <c r="P2331" s="125">
        <v>0</v>
      </c>
      <c r="Q2331" s="125">
        <v>1</v>
      </c>
      <c r="R2331" s="31">
        <f t="shared" si="227"/>
        <v>1</v>
      </c>
      <c r="S2331" s="14">
        <v>838</v>
      </c>
      <c r="T2331" s="15">
        <v>39.221699999999998</v>
      </c>
      <c r="U2331" s="15">
        <v>21.365723566291109</v>
      </c>
      <c r="V2331" s="33">
        <f t="shared" si="228"/>
        <v>1</v>
      </c>
      <c r="W2331" s="34">
        <v>0</v>
      </c>
      <c r="X2331" s="19">
        <v>1</v>
      </c>
      <c r="Y2331" s="36">
        <v>1</v>
      </c>
      <c r="Z2331" s="41">
        <v>0</v>
      </c>
      <c r="AA2331" s="5">
        <f t="shared" si="224"/>
        <v>7</v>
      </c>
      <c r="AB2331" s="5">
        <f t="shared" si="225"/>
        <v>1</v>
      </c>
    </row>
    <row r="2332" spans="1:28" customFormat="1" ht="15" customHeight="1">
      <c r="A2332" s="6">
        <v>9041</v>
      </c>
      <c r="B2332" s="5" t="s">
        <v>6207</v>
      </c>
      <c r="C2332" s="5" t="s">
        <v>13480</v>
      </c>
      <c r="D2332" s="5" t="s">
        <v>6208</v>
      </c>
      <c r="E2332" s="9" t="s">
        <v>11022</v>
      </c>
      <c r="F2332" s="111">
        <v>0</v>
      </c>
      <c r="G2332" s="111">
        <v>1</v>
      </c>
      <c r="H2332" s="109">
        <f t="shared" si="223"/>
        <v>1</v>
      </c>
      <c r="I2332" s="22">
        <v>1</v>
      </c>
      <c r="J2332" s="25">
        <v>0</v>
      </c>
      <c r="K2332" s="95">
        <v>1</v>
      </c>
      <c r="L2332" s="12">
        <v>1</v>
      </c>
      <c r="M2332" s="12">
        <v>1</v>
      </c>
      <c r="N2332" s="27">
        <f t="shared" si="226"/>
        <v>1</v>
      </c>
      <c r="O2332" s="29">
        <v>1</v>
      </c>
      <c r="P2332" s="125">
        <v>0</v>
      </c>
      <c r="Q2332" s="125">
        <v>0</v>
      </c>
      <c r="R2332" s="31">
        <f t="shared" si="227"/>
        <v>0</v>
      </c>
      <c r="S2332" s="14">
        <v>222</v>
      </c>
      <c r="T2332" s="15">
        <v>22.175500000000003</v>
      </c>
      <c r="U2332" s="15">
        <v>10.011048228901263</v>
      </c>
      <c r="V2332" s="33">
        <f t="shared" si="228"/>
        <v>1</v>
      </c>
      <c r="W2332" s="34">
        <v>0</v>
      </c>
      <c r="X2332" s="19">
        <v>1</v>
      </c>
      <c r="Y2332" s="36">
        <v>1</v>
      </c>
      <c r="Z2332" s="41">
        <v>0</v>
      </c>
      <c r="AA2332" s="5">
        <f t="shared" si="224"/>
        <v>6</v>
      </c>
      <c r="AB2332" s="5">
        <f t="shared" si="225"/>
        <v>1</v>
      </c>
    </row>
    <row r="2333" spans="1:28" customFormat="1" ht="15" customHeight="1">
      <c r="A2333" s="6">
        <v>9042</v>
      </c>
      <c r="B2333" s="5" t="s">
        <v>6279</v>
      </c>
      <c r="C2333" s="5" t="s">
        <v>13481</v>
      </c>
      <c r="D2333" s="5" t="s">
        <v>6280</v>
      </c>
      <c r="E2333" s="9" t="s">
        <v>11022</v>
      </c>
      <c r="F2333" s="111">
        <v>0</v>
      </c>
      <c r="G2333" s="111">
        <v>1</v>
      </c>
      <c r="H2333" s="109">
        <f t="shared" si="223"/>
        <v>1</v>
      </c>
      <c r="I2333" s="22">
        <v>0</v>
      </c>
      <c r="J2333" s="25">
        <v>0</v>
      </c>
      <c r="K2333" s="95">
        <v>1</v>
      </c>
      <c r="L2333" s="12">
        <v>0</v>
      </c>
      <c r="M2333" s="12">
        <v>0</v>
      </c>
      <c r="N2333" s="27">
        <f t="shared" si="226"/>
        <v>1</v>
      </c>
      <c r="O2333" s="29">
        <v>1</v>
      </c>
      <c r="P2333" s="125">
        <v>0</v>
      </c>
      <c r="Q2333" s="125">
        <v>0</v>
      </c>
      <c r="R2333" s="31">
        <f t="shared" si="227"/>
        <v>0</v>
      </c>
      <c r="S2333" s="14">
        <v>2801</v>
      </c>
      <c r="T2333" s="15">
        <v>9.6684000000000001</v>
      </c>
      <c r="U2333" s="15">
        <v>289.70667328616935</v>
      </c>
      <c r="V2333" s="33">
        <f t="shared" si="228"/>
        <v>0</v>
      </c>
      <c r="W2333" s="34">
        <v>0</v>
      </c>
      <c r="X2333" s="19">
        <v>0</v>
      </c>
      <c r="Y2333" s="36">
        <v>1</v>
      </c>
      <c r="Z2333" s="41">
        <v>0</v>
      </c>
      <c r="AA2333" s="5">
        <f t="shared" si="224"/>
        <v>4</v>
      </c>
      <c r="AB2333" s="5">
        <f t="shared" si="225"/>
        <v>1</v>
      </c>
    </row>
    <row r="2334" spans="1:28" customFormat="1" ht="15" customHeight="1">
      <c r="A2334" s="6">
        <v>9043</v>
      </c>
      <c r="B2334" s="5" t="s">
        <v>6445</v>
      </c>
      <c r="C2334" s="5" t="s">
        <v>13482</v>
      </c>
      <c r="D2334" s="5" t="s">
        <v>6446</v>
      </c>
      <c r="E2334" s="9" t="s">
        <v>11022</v>
      </c>
      <c r="F2334" s="111">
        <v>0</v>
      </c>
      <c r="G2334" s="111">
        <v>1</v>
      </c>
      <c r="H2334" s="109">
        <f t="shared" si="223"/>
        <v>1</v>
      </c>
      <c r="I2334" s="22">
        <v>1</v>
      </c>
      <c r="J2334" s="25">
        <v>0</v>
      </c>
      <c r="K2334" s="95">
        <v>1</v>
      </c>
      <c r="L2334" s="12">
        <v>1</v>
      </c>
      <c r="M2334" s="12">
        <v>1</v>
      </c>
      <c r="N2334" s="27">
        <f t="shared" si="226"/>
        <v>1</v>
      </c>
      <c r="O2334" s="29">
        <v>1</v>
      </c>
      <c r="P2334" s="125">
        <v>1</v>
      </c>
      <c r="Q2334" s="125">
        <v>0</v>
      </c>
      <c r="R2334" s="31">
        <f t="shared" si="227"/>
        <v>1</v>
      </c>
      <c r="S2334" s="14">
        <v>234</v>
      </c>
      <c r="T2334" s="15">
        <v>8.2263999999999999</v>
      </c>
      <c r="U2334" s="15">
        <v>28.445006321112515</v>
      </c>
      <c r="V2334" s="33">
        <f t="shared" si="228"/>
        <v>1</v>
      </c>
      <c r="W2334" s="34">
        <v>0</v>
      </c>
      <c r="X2334" s="19">
        <v>1</v>
      </c>
      <c r="Y2334" s="36">
        <v>1</v>
      </c>
      <c r="Z2334" s="41">
        <v>0</v>
      </c>
      <c r="AA2334" s="5">
        <f t="shared" si="224"/>
        <v>7</v>
      </c>
      <c r="AB2334" s="5">
        <f t="shared" si="225"/>
        <v>1</v>
      </c>
    </row>
    <row r="2335" spans="1:28" customFormat="1" ht="15" customHeight="1">
      <c r="A2335" s="6">
        <v>9044</v>
      </c>
      <c r="B2335" s="5" t="s">
        <v>6459</v>
      </c>
      <c r="C2335" s="5" t="s">
        <v>13483</v>
      </c>
      <c r="D2335" s="5" t="s">
        <v>6460</v>
      </c>
      <c r="E2335" s="9" t="s">
        <v>11022</v>
      </c>
      <c r="F2335" s="111">
        <v>0</v>
      </c>
      <c r="G2335" s="111">
        <v>1</v>
      </c>
      <c r="H2335" s="109">
        <f t="shared" si="223"/>
        <v>1</v>
      </c>
      <c r="I2335" s="22">
        <v>1</v>
      </c>
      <c r="J2335" s="25">
        <v>0</v>
      </c>
      <c r="K2335" s="95">
        <v>1</v>
      </c>
      <c r="L2335" s="12">
        <v>0</v>
      </c>
      <c r="M2335" s="12">
        <v>1</v>
      </c>
      <c r="N2335" s="27">
        <f t="shared" si="226"/>
        <v>1</v>
      </c>
      <c r="O2335" s="29">
        <v>1</v>
      </c>
      <c r="P2335" s="125">
        <v>0</v>
      </c>
      <c r="Q2335" s="125">
        <v>0</v>
      </c>
      <c r="R2335" s="31">
        <f t="shared" si="227"/>
        <v>0</v>
      </c>
      <c r="S2335" s="14">
        <v>895</v>
      </c>
      <c r="T2335" s="15">
        <v>17.313199999999998</v>
      </c>
      <c r="U2335" s="15">
        <v>51.694660721299357</v>
      </c>
      <c r="V2335" s="33">
        <f t="shared" si="228"/>
        <v>1</v>
      </c>
      <c r="W2335" s="34">
        <v>1</v>
      </c>
      <c r="X2335" s="19">
        <v>1</v>
      </c>
      <c r="Y2335" s="36">
        <v>1</v>
      </c>
      <c r="Z2335" s="41">
        <v>0</v>
      </c>
      <c r="AA2335" s="5">
        <f t="shared" si="224"/>
        <v>7</v>
      </c>
      <c r="AB2335" s="5">
        <f t="shared" si="225"/>
        <v>1</v>
      </c>
    </row>
    <row r="2336" spans="1:28" customFormat="1" ht="15" customHeight="1">
      <c r="A2336" s="6">
        <v>9045</v>
      </c>
      <c r="B2336" s="5" t="s">
        <v>6525</v>
      </c>
      <c r="C2336" s="5" t="s">
        <v>13484</v>
      </c>
      <c r="D2336" s="5" t="s">
        <v>6526</v>
      </c>
      <c r="E2336" s="9" t="s">
        <v>11022</v>
      </c>
      <c r="F2336" s="111">
        <v>1</v>
      </c>
      <c r="G2336" s="111">
        <v>1</v>
      </c>
      <c r="H2336" s="109">
        <f t="shared" si="223"/>
        <v>1</v>
      </c>
      <c r="I2336" s="22">
        <v>1</v>
      </c>
      <c r="J2336" s="25">
        <v>0</v>
      </c>
      <c r="K2336" s="95">
        <v>1</v>
      </c>
      <c r="L2336" s="12">
        <v>0</v>
      </c>
      <c r="M2336" s="12">
        <v>1</v>
      </c>
      <c r="N2336" s="27">
        <f t="shared" si="226"/>
        <v>1</v>
      </c>
      <c r="O2336" s="29">
        <v>1</v>
      </c>
      <c r="P2336" s="125">
        <v>0</v>
      </c>
      <c r="Q2336" s="125">
        <v>0</v>
      </c>
      <c r="R2336" s="31">
        <f t="shared" si="227"/>
        <v>0</v>
      </c>
      <c r="S2336" s="14">
        <v>1583</v>
      </c>
      <c r="T2336" s="15">
        <v>9.6587999999999994</v>
      </c>
      <c r="U2336" s="15">
        <v>163.89199486478654</v>
      </c>
      <c r="V2336" s="33">
        <f t="shared" si="228"/>
        <v>0</v>
      </c>
      <c r="W2336" s="34">
        <v>1</v>
      </c>
      <c r="X2336" s="19">
        <v>1</v>
      </c>
      <c r="Y2336" s="36">
        <v>0</v>
      </c>
      <c r="Z2336" s="41">
        <v>0</v>
      </c>
      <c r="AA2336" s="5">
        <f t="shared" si="224"/>
        <v>5</v>
      </c>
      <c r="AB2336" s="5">
        <f t="shared" si="225"/>
        <v>1</v>
      </c>
    </row>
    <row r="2337" spans="1:28" customFormat="1" ht="15" customHeight="1">
      <c r="A2337" s="6">
        <v>9046</v>
      </c>
      <c r="B2337" s="5" t="s">
        <v>6545</v>
      </c>
      <c r="C2337" s="5" t="s">
        <v>13485</v>
      </c>
      <c r="D2337" s="5" t="s">
        <v>6546</v>
      </c>
      <c r="E2337" s="9" t="s">
        <v>11022</v>
      </c>
      <c r="F2337" s="111">
        <v>1</v>
      </c>
      <c r="G2337" s="111">
        <v>1</v>
      </c>
      <c r="H2337" s="109">
        <f t="shared" si="223"/>
        <v>1</v>
      </c>
      <c r="I2337" s="22">
        <v>1</v>
      </c>
      <c r="J2337" s="25">
        <v>0</v>
      </c>
      <c r="K2337" s="95">
        <v>1</v>
      </c>
      <c r="L2337" s="12">
        <v>1</v>
      </c>
      <c r="M2337" s="12">
        <v>1</v>
      </c>
      <c r="N2337" s="27">
        <f t="shared" si="226"/>
        <v>1</v>
      </c>
      <c r="O2337" s="29">
        <v>1</v>
      </c>
      <c r="P2337" s="125">
        <v>0</v>
      </c>
      <c r="Q2337" s="125">
        <v>1</v>
      </c>
      <c r="R2337" s="31">
        <f t="shared" si="227"/>
        <v>1</v>
      </c>
      <c r="S2337" s="14">
        <v>469</v>
      </c>
      <c r="T2337" s="15">
        <v>28.173999999999999</v>
      </c>
      <c r="U2337" s="15">
        <v>16.646553560019878</v>
      </c>
      <c r="V2337" s="33">
        <f t="shared" si="228"/>
        <v>1</v>
      </c>
      <c r="W2337" s="34">
        <v>0</v>
      </c>
      <c r="X2337" s="19">
        <v>1</v>
      </c>
      <c r="Y2337" s="36">
        <v>1</v>
      </c>
      <c r="Z2337" s="41">
        <v>0</v>
      </c>
      <c r="AA2337" s="5">
        <f t="shared" si="224"/>
        <v>7</v>
      </c>
      <c r="AB2337" s="5">
        <f t="shared" si="225"/>
        <v>1</v>
      </c>
    </row>
    <row r="2338" spans="1:28" customFormat="1" ht="15" customHeight="1">
      <c r="A2338" s="6">
        <v>9047</v>
      </c>
      <c r="B2338" s="5" t="s">
        <v>6691</v>
      </c>
      <c r="C2338" s="5" t="s">
        <v>13486</v>
      </c>
      <c r="D2338" s="5" t="s">
        <v>6692</v>
      </c>
      <c r="E2338" s="9" t="s">
        <v>11022</v>
      </c>
      <c r="F2338" s="111">
        <v>1</v>
      </c>
      <c r="G2338" s="111">
        <v>1</v>
      </c>
      <c r="H2338" s="109">
        <f t="shared" si="223"/>
        <v>1</v>
      </c>
      <c r="I2338" s="22">
        <v>1</v>
      </c>
      <c r="J2338" s="25">
        <v>0</v>
      </c>
      <c r="K2338" s="95">
        <v>1</v>
      </c>
      <c r="L2338" s="12">
        <v>1</v>
      </c>
      <c r="M2338" s="12">
        <v>1</v>
      </c>
      <c r="N2338" s="27">
        <f t="shared" si="226"/>
        <v>1</v>
      </c>
      <c r="O2338" s="29">
        <v>1</v>
      </c>
      <c r="P2338" s="125">
        <v>0</v>
      </c>
      <c r="Q2338" s="125">
        <v>0</v>
      </c>
      <c r="R2338" s="31">
        <f t="shared" si="227"/>
        <v>0</v>
      </c>
      <c r="S2338" s="14">
        <v>957</v>
      </c>
      <c r="T2338" s="15">
        <v>21.3325</v>
      </c>
      <c r="U2338" s="15">
        <v>44.861127387788585</v>
      </c>
      <c r="V2338" s="33">
        <f t="shared" si="228"/>
        <v>1</v>
      </c>
      <c r="W2338" s="34">
        <v>0</v>
      </c>
      <c r="X2338" s="19">
        <v>1</v>
      </c>
      <c r="Y2338" s="36">
        <v>1</v>
      </c>
      <c r="Z2338" s="41">
        <v>0</v>
      </c>
      <c r="AA2338" s="5">
        <f t="shared" si="224"/>
        <v>6</v>
      </c>
      <c r="AB2338" s="5">
        <f t="shared" si="225"/>
        <v>1</v>
      </c>
    </row>
    <row r="2339" spans="1:28" customFormat="1" ht="15" customHeight="1">
      <c r="A2339" s="6">
        <v>9048</v>
      </c>
      <c r="B2339" s="5" t="s">
        <v>6986</v>
      </c>
      <c r="C2339" s="5" t="s">
        <v>13487</v>
      </c>
      <c r="D2339" s="5" t="s">
        <v>6987</v>
      </c>
      <c r="E2339" s="9" t="s">
        <v>11022</v>
      </c>
      <c r="F2339" s="111">
        <v>1</v>
      </c>
      <c r="G2339" s="111">
        <v>1</v>
      </c>
      <c r="H2339" s="109">
        <f t="shared" si="223"/>
        <v>1</v>
      </c>
      <c r="I2339" s="22">
        <v>1</v>
      </c>
      <c r="J2339" s="25">
        <v>0</v>
      </c>
      <c r="K2339" s="95">
        <v>1</v>
      </c>
      <c r="L2339" s="12">
        <v>0</v>
      </c>
      <c r="M2339" s="12">
        <v>1</v>
      </c>
      <c r="N2339" s="27">
        <f t="shared" si="226"/>
        <v>1</v>
      </c>
      <c r="O2339" s="29">
        <v>1</v>
      </c>
      <c r="P2339" s="125">
        <v>1</v>
      </c>
      <c r="Q2339" s="125">
        <v>0</v>
      </c>
      <c r="R2339" s="31">
        <f t="shared" si="227"/>
        <v>1</v>
      </c>
      <c r="S2339" s="14">
        <v>857</v>
      </c>
      <c r="T2339" s="15">
        <v>30.445399999999999</v>
      </c>
      <c r="U2339" s="15">
        <v>28.148751535535748</v>
      </c>
      <c r="V2339" s="33">
        <f t="shared" si="228"/>
        <v>1</v>
      </c>
      <c r="W2339" s="34">
        <v>0</v>
      </c>
      <c r="X2339" s="19">
        <v>1</v>
      </c>
      <c r="Y2339" s="36">
        <v>1</v>
      </c>
      <c r="Z2339" s="41">
        <v>0</v>
      </c>
      <c r="AA2339" s="5">
        <f t="shared" si="224"/>
        <v>7</v>
      </c>
      <c r="AB2339" s="5">
        <f t="shared" si="225"/>
        <v>1</v>
      </c>
    </row>
    <row r="2340" spans="1:28" customFormat="1" ht="15" customHeight="1">
      <c r="A2340" s="6">
        <v>9050</v>
      </c>
      <c r="B2340" s="5" t="s">
        <v>7216</v>
      </c>
      <c r="C2340" s="5" t="s">
        <v>13488</v>
      </c>
      <c r="D2340" s="5" t="s">
        <v>7217</v>
      </c>
      <c r="E2340" s="9" t="s">
        <v>11022</v>
      </c>
      <c r="F2340" s="111">
        <v>0</v>
      </c>
      <c r="G2340" s="111">
        <v>1</v>
      </c>
      <c r="H2340" s="109">
        <f t="shared" si="223"/>
        <v>1</v>
      </c>
      <c r="I2340" s="22">
        <v>0</v>
      </c>
      <c r="J2340" s="25">
        <v>0</v>
      </c>
      <c r="K2340" s="95">
        <v>1</v>
      </c>
      <c r="L2340" s="12">
        <v>0</v>
      </c>
      <c r="M2340" s="12">
        <v>1</v>
      </c>
      <c r="N2340" s="27">
        <f t="shared" si="226"/>
        <v>1</v>
      </c>
      <c r="O2340" s="29">
        <v>1</v>
      </c>
      <c r="P2340" s="125">
        <v>0</v>
      </c>
      <c r="Q2340" s="125">
        <v>0</v>
      </c>
      <c r="R2340" s="31">
        <f t="shared" si="227"/>
        <v>0</v>
      </c>
      <c r="S2340" s="14">
        <v>648</v>
      </c>
      <c r="T2340" s="15">
        <v>8.6455000000000002</v>
      </c>
      <c r="U2340" s="15">
        <v>74.95228731710138</v>
      </c>
      <c r="V2340" s="33">
        <f t="shared" si="228"/>
        <v>1</v>
      </c>
      <c r="W2340" s="34">
        <v>0</v>
      </c>
      <c r="X2340" s="19">
        <v>1</v>
      </c>
      <c r="Y2340" s="36">
        <v>0</v>
      </c>
      <c r="Z2340" s="41">
        <v>0</v>
      </c>
      <c r="AA2340" s="5">
        <f t="shared" si="224"/>
        <v>4</v>
      </c>
      <c r="AB2340" s="5">
        <f t="shared" si="225"/>
        <v>1</v>
      </c>
    </row>
    <row r="2341" spans="1:28" customFormat="1" ht="15" customHeight="1">
      <c r="A2341" s="6">
        <v>9051</v>
      </c>
      <c r="B2341" s="5" t="s">
        <v>7372</v>
      </c>
      <c r="C2341" s="5" t="s">
        <v>13489</v>
      </c>
      <c r="D2341" s="5" t="s">
        <v>7373</v>
      </c>
      <c r="E2341" s="9" t="s">
        <v>11022</v>
      </c>
      <c r="F2341" s="111">
        <v>0</v>
      </c>
      <c r="G2341" s="111">
        <v>1</v>
      </c>
      <c r="H2341" s="109">
        <f t="shared" si="223"/>
        <v>1</v>
      </c>
      <c r="I2341" s="22">
        <v>1</v>
      </c>
      <c r="J2341" s="25">
        <v>0</v>
      </c>
      <c r="K2341" s="95">
        <v>1</v>
      </c>
      <c r="L2341" s="12">
        <v>0</v>
      </c>
      <c r="M2341" s="12">
        <v>1</v>
      </c>
      <c r="N2341" s="27">
        <f t="shared" si="226"/>
        <v>1</v>
      </c>
      <c r="O2341" s="29">
        <v>1</v>
      </c>
      <c r="P2341" s="125">
        <v>0</v>
      </c>
      <c r="Q2341" s="125">
        <v>0</v>
      </c>
      <c r="R2341" s="31">
        <f t="shared" si="227"/>
        <v>0</v>
      </c>
      <c r="S2341" s="14">
        <v>846</v>
      </c>
      <c r="T2341" s="15">
        <v>24.945999999999998</v>
      </c>
      <c r="U2341" s="15">
        <v>33.913252625671454</v>
      </c>
      <c r="V2341" s="33">
        <f t="shared" si="228"/>
        <v>1</v>
      </c>
      <c r="W2341" s="34">
        <v>0</v>
      </c>
      <c r="X2341" s="19">
        <v>1</v>
      </c>
      <c r="Y2341" s="36">
        <v>0</v>
      </c>
      <c r="Z2341" s="41">
        <v>0</v>
      </c>
      <c r="AA2341" s="5">
        <f t="shared" si="224"/>
        <v>5</v>
      </c>
      <c r="AB2341" s="5">
        <f t="shared" si="225"/>
        <v>1</v>
      </c>
    </row>
    <row r="2342" spans="1:28" customFormat="1" ht="15" customHeight="1">
      <c r="A2342" s="6">
        <v>9053</v>
      </c>
      <c r="B2342" s="5" t="s">
        <v>7750</v>
      </c>
      <c r="C2342" s="5" t="s">
        <v>13490</v>
      </c>
      <c r="D2342" s="5" t="s">
        <v>7751</v>
      </c>
      <c r="E2342" s="9" t="s">
        <v>11022</v>
      </c>
      <c r="F2342" s="111">
        <v>0</v>
      </c>
      <c r="G2342" s="111">
        <v>1</v>
      </c>
      <c r="H2342" s="109">
        <f t="shared" si="223"/>
        <v>1</v>
      </c>
      <c r="I2342" s="22">
        <v>1</v>
      </c>
      <c r="J2342" s="25">
        <v>0</v>
      </c>
      <c r="K2342" s="95">
        <v>1</v>
      </c>
      <c r="L2342" s="12">
        <v>1</v>
      </c>
      <c r="M2342" s="12">
        <v>1</v>
      </c>
      <c r="N2342" s="27">
        <f t="shared" si="226"/>
        <v>1</v>
      </c>
      <c r="O2342" s="29">
        <v>1</v>
      </c>
      <c r="P2342" s="125">
        <v>0</v>
      </c>
      <c r="Q2342" s="125">
        <v>0</v>
      </c>
      <c r="R2342" s="31">
        <f t="shared" si="227"/>
        <v>0</v>
      </c>
      <c r="S2342" s="14">
        <v>564</v>
      </c>
      <c r="T2342" s="15">
        <v>19.5974</v>
      </c>
      <c r="U2342" s="15">
        <v>28.779327870023575</v>
      </c>
      <c r="V2342" s="33">
        <f t="shared" si="228"/>
        <v>1</v>
      </c>
      <c r="W2342" s="34">
        <v>0</v>
      </c>
      <c r="X2342" s="19">
        <v>1</v>
      </c>
      <c r="Y2342" s="36">
        <v>0</v>
      </c>
      <c r="Z2342" s="41">
        <v>0</v>
      </c>
      <c r="AA2342" s="5">
        <f t="shared" si="224"/>
        <v>5</v>
      </c>
      <c r="AB2342" s="5">
        <f t="shared" si="225"/>
        <v>1</v>
      </c>
    </row>
    <row r="2343" spans="1:28" customFormat="1" ht="15" customHeight="1">
      <c r="A2343" s="6">
        <v>9054</v>
      </c>
      <c r="B2343" s="5" t="s">
        <v>7988</v>
      </c>
      <c r="C2343" s="5" t="s">
        <v>13491</v>
      </c>
      <c r="D2343" s="5" t="s">
        <v>7989</v>
      </c>
      <c r="E2343" s="9" t="s">
        <v>11022</v>
      </c>
      <c r="F2343" s="111">
        <v>0</v>
      </c>
      <c r="G2343" s="111">
        <v>1</v>
      </c>
      <c r="H2343" s="109">
        <f t="shared" si="223"/>
        <v>1</v>
      </c>
      <c r="I2343" s="22">
        <v>1</v>
      </c>
      <c r="J2343" s="25">
        <v>0</v>
      </c>
      <c r="K2343" s="95">
        <v>1</v>
      </c>
      <c r="L2343" s="12">
        <v>1</v>
      </c>
      <c r="M2343" s="12">
        <v>1</v>
      </c>
      <c r="N2343" s="27">
        <f t="shared" si="226"/>
        <v>1</v>
      </c>
      <c r="O2343" s="29">
        <v>1</v>
      </c>
      <c r="P2343" s="125">
        <v>0</v>
      </c>
      <c r="Q2343" s="125">
        <v>0</v>
      </c>
      <c r="R2343" s="31">
        <f t="shared" si="227"/>
        <v>0</v>
      </c>
      <c r="S2343" s="14">
        <v>746</v>
      </c>
      <c r="T2343" s="15">
        <v>17.706900000000001</v>
      </c>
      <c r="U2343" s="15">
        <v>42.130468913248507</v>
      </c>
      <c r="V2343" s="33">
        <f t="shared" si="228"/>
        <v>1</v>
      </c>
      <c r="W2343" s="34">
        <v>0</v>
      </c>
      <c r="X2343" s="19">
        <v>1</v>
      </c>
      <c r="Y2343" s="36">
        <v>1</v>
      </c>
      <c r="Z2343" s="41">
        <v>0</v>
      </c>
      <c r="AA2343" s="5">
        <f t="shared" si="224"/>
        <v>6</v>
      </c>
      <c r="AB2343" s="5">
        <f t="shared" si="225"/>
        <v>1</v>
      </c>
    </row>
    <row r="2344" spans="1:28" customFormat="1" ht="15" customHeight="1">
      <c r="A2344" s="6">
        <v>9055</v>
      </c>
      <c r="B2344" s="5" t="s">
        <v>9062</v>
      </c>
      <c r="C2344" s="5" t="s">
        <v>13492</v>
      </c>
      <c r="D2344" s="5" t="s">
        <v>9063</v>
      </c>
      <c r="E2344" s="9" t="s">
        <v>11022</v>
      </c>
      <c r="F2344" s="111">
        <v>0</v>
      </c>
      <c r="G2344" s="111">
        <v>1</v>
      </c>
      <c r="H2344" s="109">
        <f t="shared" si="223"/>
        <v>1</v>
      </c>
      <c r="I2344" s="22">
        <v>1</v>
      </c>
      <c r="J2344" s="25">
        <v>0</v>
      </c>
      <c r="K2344" s="95">
        <v>1</v>
      </c>
      <c r="L2344" s="12">
        <v>0</v>
      </c>
      <c r="M2344" s="12">
        <v>1</v>
      </c>
      <c r="N2344" s="27">
        <f t="shared" si="226"/>
        <v>1</v>
      </c>
      <c r="O2344" s="29">
        <v>1</v>
      </c>
      <c r="P2344" s="125">
        <v>1</v>
      </c>
      <c r="Q2344" s="125">
        <v>0</v>
      </c>
      <c r="R2344" s="31">
        <f t="shared" si="227"/>
        <v>1</v>
      </c>
      <c r="S2344" s="14">
        <v>1882</v>
      </c>
      <c r="T2344" s="15">
        <v>100.6576</v>
      </c>
      <c r="U2344" s="15">
        <v>18.697048210964695</v>
      </c>
      <c r="V2344" s="33">
        <f t="shared" si="228"/>
        <v>1</v>
      </c>
      <c r="W2344" s="34">
        <v>1</v>
      </c>
      <c r="X2344" s="19">
        <v>1</v>
      </c>
      <c r="Y2344" s="36">
        <v>1</v>
      </c>
      <c r="Z2344" s="41">
        <v>0</v>
      </c>
      <c r="AA2344" s="5">
        <f t="shared" si="224"/>
        <v>8</v>
      </c>
      <c r="AB2344" s="5">
        <f t="shared" si="225"/>
        <v>1</v>
      </c>
    </row>
    <row r="2345" spans="1:28" customFormat="1" ht="15" customHeight="1">
      <c r="A2345" s="6">
        <v>9057</v>
      </c>
      <c r="B2345" s="5" t="s">
        <v>9580</v>
      </c>
      <c r="C2345" s="5" t="s">
        <v>13493</v>
      </c>
      <c r="D2345" s="5" t="s">
        <v>9581</v>
      </c>
      <c r="E2345" s="9" t="s">
        <v>11022</v>
      </c>
      <c r="F2345" s="111">
        <v>1</v>
      </c>
      <c r="G2345" s="111">
        <v>1</v>
      </c>
      <c r="H2345" s="109">
        <f t="shared" si="223"/>
        <v>1</v>
      </c>
      <c r="I2345" s="22">
        <v>0</v>
      </c>
      <c r="J2345" s="25">
        <v>0</v>
      </c>
      <c r="K2345" s="95">
        <v>1</v>
      </c>
      <c r="L2345" s="12">
        <v>1</v>
      </c>
      <c r="M2345" s="12">
        <v>0</v>
      </c>
      <c r="N2345" s="27">
        <f t="shared" si="226"/>
        <v>1</v>
      </c>
      <c r="O2345" s="29">
        <v>0</v>
      </c>
      <c r="P2345" s="125">
        <v>0</v>
      </c>
      <c r="Q2345" s="125">
        <v>0</v>
      </c>
      <c r="R2345" s="31">
        <f t="shared" si="227"/>
        <v>0</v>
      </c>
      <c r="S2345" s="14">
        <v>3886</v>
      </c>
      <c r="T2345" s="15">
        <v>8.02</v>
      </c>
      <c r="U2345" s="15">
        <v>484.53865336658356</v>
      </c>
      <c r="V2345" s="33">
        <f t="shared" si="228"/>
        <v>0</v>
      </c>
      <c r="W2345" s="34">
        <v>0</v>
      </c>
      <c r="X2345" s="19">
        <v>0</v>
      </c>
      <c r="Y2345" s="36">
        <v>1</v>
      </c>
      <c r="Z2345" s="41">
        <v>0</v>
      </c>
      <c r="AA2345" s="5">
        <f t="shared" si="224"/>
        <v>3</v>
      </c>
      <c r="AB2345" s="5">
        <f t="shared" si="225"/>
        <v>1</v>
      </c>
    </row>
    <row r="2346" spans="1:28" customFormat="1" ht="15" customHeight="1">
      <c r="A2346" s="6">
        <v>9058</v>
      </c>
      <c r="B2346" s="5" t="s">
        <v>9604</v>
      </c>
      <c r="C2346" s="5" t="s">
        <v>13494</v>
      </c>
      <c r="D2346" s="5" t="s">
        <v>9605</v>
      </c>
      <c r="E2346" s="9" t="s">
        <v>11022</v>
      </c>
      <c r="F2346" s="111">
        <v>0</v>
      </c>
      <c r="G2346" s="111">
        <v>1</v>
      </c>
      <c r="H2346" s="109">
        <f t="shared" si="223"/>
        <v>1</v>
      </c>
      <c r="I2346" s="22">
        <v>1</v>
      </c>
      <c r="J2346" s="25">
        <v>0</v>
      </c>
      <c r="K2346" s="95">
        <v>1</v>
      </c>
      <c r="L2346" s="12">
        <v>0</v>
      </c>
      <c r="M2346" s="12">
        <v>1</v>
      </c>
      <c r="N2346" s="27">
        <f t="shared" si="226"/>
        <v>1</v>
      </c>
      <c r="O2346" s="29">
        <v>1</v>
      </c>
      <c r="P2346" s="125">
        <v>0</v>
      </c>
      <c r="Q2346" s="125">
        <v>0</v>
      </c>
      <c r="R2346" s="31">
        <f t="shared" si="227"/>
        <v>0</v>
      </c>
      <c r="S2346" s="14">
        <v>3066</v>
      </c>
      <c r="T2346" s="15">
        <v>43.681400000000004</v>
      </c>
      <c r="U2346" s="15">
        <v>70.190058010961181</v>
      </c>
      <c r="V2346" s="33">
        <f t="shared" si="228"/>
        <v>1</v>
      </c>
      <c r="W2346" s="34">
        <v>0</v>
      </c>
      <c r="X2346" s="19">
        <v>1</v>
      </c>
      <c r="Y2346" s="36">
        <v>1</v>
      </c>
      <c r="Z2346" s="41">
        <v>0</v>
      </c>
      <c r="AA2346" s="5">
        <f t="shared" si="224"/>
        <v>6</v>
      </c>
      <c r="AB2346" s="5">
        <f t="shared" si="225"/>
        <v>1</v>
      </c>
    </row>
    <row r="2347" spans="1:28" customFormat="1" ht="15" customHeight="1">
      <c r="A2347" s="6">
        <v>9059</v>
      </c>
      <c r="B2347" s="5" t="s">
        <v>9608</v>
      </c>
      <c r="C2347" s="5" t="s">
        <v>13495</v>
      </c>
      <c r="D2347" s="5" t="s">
        <v>9609</v>
      </c>
      <c r="E2347" s="9" t="s">
        <v>11022</v>
      </c>
      <c r="F2347" s="111">
        <v>0</v>
      </c>
      <c r="G2347" s="111">
        <v>1</v>
      </c>
      <c r="H2347" s="109">
        <f t="shared" si="223"/>
        <v>1</v>
      </c>
      <c r="I2347" s="22">
        <v>1</v>
      </c>
      <c r="J2347" s="25">
        <v>0</v>
      </c>
      <c r="K2347" s="95">
        <v>1</v>
      </c>
      <c r="L2347" s="12">
        <v>0</v>
      </c>
      <c r="M2347" s="12">
        <v>1</v>
      </c>
      <c r="N2347" s="27">
        <f t="shared" si="226"/>
        <v>1</v>
      </c>
      <c r="O2347" s="29">
        <v>1</v>
      </c>
      <c r="P2347" s="125">
        <v>0</v>
      </c>
      <c r="Q2347" s="125">
        <v>0</v>
      </c>
      <c r="R2347" s="31">
        <f t="shared" si="227"/>
        <v>0</v>
      </c>
      <c r="S2347" s="14">
        <v>858</v>
      </c>
      <c r="T2347" s="15">
        <v>17.8065</v>
      </c>
      <c r="U2347" s="15">
        <v>48.184651672142195</v>
      </c>
      <c r="V2347" s="33">
        <f t="shared" si="228"/>
        <v>1</v>
      </c>
      <c r="W2347" s="34">
        <v>1</v>
      </c>
      <c r="X2347" s="19">
        <v>1</v>
      </c>
      <c r="Y2347" s="36">
        <v>1</v>
      </c>
      <c r="Z2347" s="41">
        <v>0</v>
      </c>
      <c r="AA2347" s="5">
        <f t="shared" si="224"/>
        <v>7</v>
      </c>
      <c r="AB2347" s="5">
        <f t="shared" si="225"/>
        <v>1</v>
      </c>
    </row>
    <row r="2348" spans="1:28" customFormat="1" ht="15" customHeight="1">
      <c r="A2348" s="6">
        <v>9060</v>
      </c>
      <c r="B2348" s="5" t="s">
        <v>9828</v>
      </c>
      <c r="C2348" s="5" t="s">
        <v>13496</v>
      </c>
      <c r="D2348" s="5" t="s">
        <v>9829</v>
      </c>
      <c r="E2348" s="9" t="s">
        <v>11022</v>
      </c>
      <c r="F2348" s="111">
        <v>0</v>
      </c>
      <c r="G2348" s="111">
        <v>1</v>
      </c>
      <c r="H2348" s="109">
        <f t="shared" si="223"/>
        <v>1</v>
      </c>
      <c r="I2348" s="22">
        <v>1</v>
      </c>
      <c r="J2348" s="25">
        <v>0</v>
      </c>
      <c r="K2348" s="95">
        <v>1</v>
      </c>
      <c r="L2348" s="12">
        <v>1</v>
      </c>
      <c r="M2348" s="12">
        <v>1</v>
      </c>
      <c r="N2348" s="27">
        <f t="shared" si="226"/>
        <v>1</v>
      </c>
      <c r="O2348" s="29">
        <v>1</v>
      </c>
      <c r="P2348" s="125">
        <v>0</v>
      </c>
      <c r="Q2348" s="125">
        <v>0</v>
      </c>
      <c r="R2348" s="31">
        <f t="shared" si="227"/>
        <v>0</v>
      </c>
      <c r="S2348" s="14">
        <v>212</v>
      </c>
      <c r="T2348" s="15">
        <v>10.286900000000001</v>
      </c>
      <c r="U2348" s="15">
        <v>20.608735381893474</v>
      </c>
      <c r="V2348" s="33">
        <f t="shared" si="228"/>
        <v>1</v>
      </c>
      <c r="W2348" s="34">
        <v>1</v>
      </c>
      <c r="X2348" s="19">
        <v>1</v>
      </c>
      <c r="Y2348" s="36">
        <v>0</v>
      </c>
      <c r="Z2348" s="41">
        <v>0</v>
      </c>
      <c r="AA2348" s="5">
        <f t="shared" si="224"/>
        <v>6</v>
      </c>
      <c r="AB2348" s="5">
        <f t="shared" si="225"/>
        <v>1</v>
      </c>
    </row>
    <row r="2349" spans="1:28" customFormat="1" ht="15" customHeight="1">
      <c r="A2349" s="6">
        <v>9061</v>
      </c>
      <c r="B2349" s="5" t="s">
        <v>9876</v>
      </c>
      <c r="C2349" s="5" t="s">
        <v>13497</v>
      </c>
      <c r="D2349" s="5" t="s">
        <v>9877</v>
      </c>
      <c r="E2349" s="9" t="s">
        <v>11022</v>
      </c>
      <c r="F2349" s="111">
        <v>0</v>
      </c>
      <c r="G2349" s="111">
        <v>1</v>
      </c>
      <c r="H2349" s="109">
        <f t="shared" si="223"/>
        <v>1</v>
      </c>
      <c r="I2349" s="22">
        <v>1</v>
      </c>
      <c r="J2349" s="25">
        <v>0</v>
      </c>
      <c r="K2349" s="95">
        <v>1</v>
      </c>
      <c r="L2349" s="12">
        <v>0</v>
      </c>
      <c r="M2349" s="12">
        <v>0</v>
      </c>
      <c r="N2349" s="27">
        <f t="shared" si="226"/>
        <v>1</v>
      </c>
      <c r="O2349" s="29">
        <v>1</v>
      </c>
      <c r="P2349" s="125">
        <v>0</v>
      </c>
      <c r="Q2349" s="125">
        <v>0</v>
      </c>
      <c r="R2349" s="31">
        <f t="shared" si="227"/>
        <v>0</v>
      </c>
      <c r="S2349" s="14">
        <v>2669</v>
      </c>
      <c r="T2349" s="15">
        <v>18.965499999999999</v>
      </c>
      <c r="U2349" s="15">
        <v>140.72921884474442</v>
      </c>
      <c r="V2349" s="33">
        <f t="shared" si="228"/>
        <v>0</v>
      </c>
      <c r="W2349" s="34">
        <v>0</v>
      </c>
      <c r="X2349" s="19">
        <v>1</v>
      </c>
      <c r="Y2349" s="36">
        <v>1</v>
      </c>
      <c r="Z2349" s="41">
        <v>0</v>
      </c>
      <c r="AA2349" s="5">
        <f t="shared" si="224"/>
        <v>5</v>
      </c>
      <c r="AB2349" s="5">
        <f t="shared" si="225"/>
        <v>1</v>
      </c>
    </row>
    <row r="2350" spans="1:28" customFormat="1" ht="15" customHeight="1">
      <c r="A2350" s="6">
        <v>9062</v>
      </c>
      <c r="B2350" s="5" t="s">
        <v>10030</v>
      </c>
      <c r="C2350" s="5" t="s">
        <v>13498</v>
      </c>
      <c r="D2350" s="5" t="s">
        <v>10031</v>
      </c>
      <c r="E2350" s="9" t="s">
        <v>11022</v>
      </c>
      <c r="F2350" s="111">
        <v>0</v>
      </c>
      <c r="G2350" s="111">
        <v>1</v>
      </c>
      <c r="H2350" s="109">
        <f t="shared" si="223"/>
        <v>1</v>
      </c>
      <c r="I2350" s="22">
        <v>1</v>
      </c>
      <c r="J2350" s="25">
        <v>0</v>
      </c>
      <c r="K2350" s="95">
        <v>1</v>
      </c>
      <c r="L2350" s="12">
        <v>0</v>
      </c>
      <c r="M2350" s="12">
        <v>0</v>
      </c>
      <c r="N2350" s="27">
        <f t="shared" si="226"/>
        <v>1</v>
      </c>
      <c r="O2350" s="29">
        <v>1</v>
      </c>
      <c r="P2350" s="125">
        <v>1</v>
      </c>
      <c r="Q2350" s="125">
        <v>0</v>
      </c>
      <c r="R2350" s="31">
        <f t="shared" si="227"/>
        <v>1</v>
      </c>
      <c r="S2350" s="14">
        <v>2489</v>
      </c>
      <c r="T2350" s="15">
        <v>9.4469000000000012</v>
      </c>
      <c r="U2350" s="15">
        <v>263.4726735754586</v>
      </c>
      <c r="V2350" s="33">
        <f t="shared" si="228"/>
        <v>0</v>
      </c>
      <c r="W2350" s="34">
        <v>1</v>
      </c>
      <c r="X2350" s="19">
        <v>1</v>
      </c>
      <c r="Y2350" s="36">
        <v>0</v>
      </c>
      <c r="Z2350" s="41">
        <v>0</v>
      </c>
      <c r="AA2350" s="5">
        <f t="shared" si="224"/>
        <v>6</v>
      </c>
      <c r="AB2350" s="5">
        <f t="shared" si="225"/>
        <v>1</v>
      </c>
    </row>
    <row r="2351" spans="1:28" customFormat="1" ht="15" customHeight="1">
      <c r="A2351" s="6">
        <v>9063</v>
      </c>
      <c r="B2351" s="5" t="s">
        <v>10214</v>
      </c>
      <c r="C2351" s="5" t="s">
        <v>13499</v>
      </c>
      <c r="D2351" s="5" t="s">
        <v>10215</v>
      </c>
      <c r="E2351" s="9" t="s">
        <v>11022</v>
      </c>
      <c r="F2351" s="111">
        <v>0</v>
      </c>
      <c r="G2351" s="111">
        <v>1</v>
      </c>
      <c r="H2351" s="109">
        <f t="shared" si="223"/>
        <v>1</v>
      </c>
      <c r="I2351" s="22">
        <v>1</v>
      </c>
      <c r="J2351" s="25">
        <v>1</v>
      </c>
      <c r="K2351" s="95">
        <v>1</v>
      </c>
      <c r="L2351" s="12">
        <v>1</v>
      </c>
      <c r="M2351" s="12">
        <v>1</v>
      </c>
      <c r="N2351" s="27">
        <f t="shared" si="226"/>
        <v>1</v>
      </c>
      <c r="O2351" s="29">
        <v>1</v>
      </c>
      <c r="P2351" s="125">
        <v>1</v>
      </c>
      <c r="Q2351" s="125">
        <v>1</v>
      </c>
      <c r="R2351" s="31">
        <f t="shared" si="227"/>
        <v>1</v>
      </c>
      <c r="S2351" s="14">
        <v>769</v>
      </c>
      <c r="T2351" s="15">
        <v>31.1694</v>
      </c>
      <c r="U2351" s="15">
        <v>24.671633076029696</v>
      </c>
      <c r="V2351" s="33">
        <f t="shared" si="228"/>
        <v>1</v>
      </c>
      <c r="W2351" s="34">
        <v>1</v>
      </c>
      <c r="X2351" s="19">
        <v>1</v>
      </c>
      <c r="Y2351" s="36">
        <v>1</v>
      </c>
      <c r="Z2351" s="41">
        <v>0</v>
      </c>
      <c r="AA2351" s="5">
        <f t="shared" si="224"/>
        <v>9</v>
      </c>
      <c r="AB2351" s="5">
        <f t="shared" si="225"/>
        <v>1</v>
      </c>
    </row>
    <row r="2352" spans="1:28" customFormat="1" ht="15" customHeight="1">
      <c r="A2352" s="6">
        <v>9066</v>
      </c>
      <c r="B2352" s="5" t="s">
        <v>10508</v>
      </c>
      <c r="C2352" s="5" t="s">
        <v>13500</v>
      </c>
      <c r="D2352" s="5" t="s">
        <v>10509</v>
      </c>
      <c r="E2352" s="9" t="s">
        <v>11022</v>
      </c>
      <c r="F2352" s="111">
        <v>0</v>
      </c>
      <c r="G2352" s="111">
        <v>1</v>
      </c>
      <c r="H2352" s="109">
        <f t="shared" si="223"/>
        <v>1</v>
      </c>
      <c r="I2352" s="22">
        <v>1</v>
      </c>
      <c r="J2352" s="25">
        <v>0</v>
      </c>
      <c r="K2352" s="95">
        <v>1</v>
      </c>
      <c r="L2352" s="12">
        <v>0</v>
      </c>
      <c r="M2352" s="12">
        <v>1</v>
      </c>
      <c r="N2352" s="27">
        <f t="shared" si="226"/>
        <v>1</v>
      </c>
      <c r="O2352" s="29">
        <v>1</v>
      </c>
      <c r="P2352" s="125">
        <v>0</v>
      </c>
      <c r="Q2352" s="125">
        <v>0</v>
      </c>
      <c r="R2352" s="31">
        <f t="shared" si="227"/>
        <v>0</v>
      </c>
      <c r="S2352" s="14">
        <v>403</v>
      </c>
      <c r="T2352" s="15">
        <v>9.9152000000000005</v>
      </c>
      <c r="U2352" s="15">
        <v>40.6446667742456</v>
      </c>
      <c r="V2352" s="33">
        <f t="shared" si="228"/>
        <v>1</v>
      </c>
      <c r="W2352" s="34">
        <v>1</v>
      </c>
      <c r="X2352" s="19">
        <v>1</v>
      </c>
      <c r="Y2352" s="36">
        <v>1</v>
      </c>
      <c r="Z2352" s="41">
        <v>0</v>
      </c>
      <c r="AA2352" s="5">
        <f t="shared" si="224"/>
        <v>7</v>
      </c>
      <c r="AB2352" s="5">
        <f t="shared" si="225"/>
        <v>1</v>
      </c>
    </row>
    <row r="2353" spans="1:28" customFormat="1" ht="15" customHeight="1">
      <c r="A2353" s="6">
        <v>9067</v>
      </c>
      <c r="B2353" s="5" t="s">
        <v>10602</v>
      </c>
      <c r="C2353" s="5" t="s">
        <v>13501</v>
      </c>
      <c r="D2353" s="5" t="s">
        <v>10603</v>
      </c>
      <c r="E2353" s="9" t="s">
        <v>11022</v>
      </c>
      <c r="F2353" s="111">
        <v>0</v>
      </c>
      <c r="G2353" s="111">
        <v>1</v>
      </c>
      <c r="H2353" s="109">
        <f t="shared" si="223"/>
        <v>1</v>
      </c>
      <c r="I2353" s="22">
        <v>0</v>
      </c>
      <c r="J2353" s="25">
        <v>0</v>
      </c>
      <c r="K2353" s="95">
        <v>1</v>
      </c>
      <c r="L2353" s="12">
        <v>0</v>
      </c>
      <c r="M2353" s="12">
        <v>1</v>
      </c>
      <c r="N2353" s="27">
        <f t="shared" si="226"/>
        <v>1</v>
      </c>
      <c r="O2353" s="29">
        <v>1</v>
      </c>
      <c r="P2353" s="125">
        <v>0</v>
      </c>
      <c r="Q2353" s="125">
        <v>0</v>
      </c>
      <c r="R2353" s="31">
        <f t="shared" si="227"/>
        <v>0</v>
      </c>
      <c r="S2353" s="14">
        <v>810</v>
      </c>
      <c r="T2353" s="15">
        <v>8.7617999999999991</v>
      </c>
      <c r="U2353" s="15">
        <v>92.446757515578994</v>
      </c>
      <c r="V2353" s="33">
        <f t="shared" si="228"/>
        <v>0</v>
      </c>
      <c r="W2353" s="34">
        <v>0</v>
      </c>
      <c r="X2353" s="19">
        <v>1</v>
      </c>
      <c r="Y2353" s="36">
        <v>1</v>
      </c>
      <c r="Z2353" s="41">
        <v>0</v>
      </c>
      <c r="AA2353" s="5">
        <f t="shared" si="224"/>
        <v>4</v>
      </c>
      <c r="AB2353" s="5">
        <f t="shared" si="225"/>
        <v>1</v>
      </c>
    </row>
    <row r="2354" spans="1:28" customFormat="1" ht="15" customHeight="1">
      <c r="A2354" s="6">
        <v>9068</v>
      </c>
      <c r="B2354" s="5" t="s">
        <v>10768</v>
      </c>
      <c r="C2354" s="5" t="s">
        <v>13502</v>
      </c>
      <c r="D2354" s="5" t="s">
        <v>10769</v>
      </c>
      <c r="E2354" s="9" t="s">
        <v>11022</v>
      </c>
      <c r="F2354" s="111">
        <v>1</v>
      </c>
      <c r="G2354" s="111">
        <v>1</v>
      </c>
      <c r="H2354" s="109">
        <f t="shared" si="223"/>
        <v>1</v>
      </c>
      <c r="I2354" s="22">
        <v>1</v>
      </c>
      <c r="J2354" s="25">
        <v>0</v>
      </c>
      <c r="K2354" s="95">
        <v>1</v>
      </c>
      <c r="L2354" s="12">
        <v>0</v>
      </c>
      <c r="M2354" s="12">
        <v>1</v>
      </c>
      <c r="N2354" s="27">
        <f t="shared" si="226"/>
        <v>1</v>
      </c>
      <c r="O2354" s="29">
        <v>1</v>
      </c>
      <c r="P2354" s="125">
        <v>0</v>
      </c>
      <c r="Q2354" s="125">
        <v>0</v>
      </c>
      <c r="R2354" s="31">
        <f t="shared" si="227"/>
        <v>0</v>
      </c>
      <c r="S2354" s="14">
        <v>2522</v>
      </c>
      <c r="T2354" s="15">
        <v>15.8917</v>
      </c>
      <c r="U2354" s="15">
        <v>158.69919517735673</v>
      </c>
      <c r="V2354" s="33">
        <f t="shared" si="228"/>
        <v>0</v>
      </c>
      <c r="W2354" s="34">
        <v>0</v>
      </c>
      <c r="X2354" s="19">
        <v>1</v>
      </c>
      <c r="Y2354" s="36">
        <v>0</v>
      </c>
      <c r="Z2354" s="41">
        <v>0</v>
      </c>
      <c r="AA2354" s="5">
        <f t="shared" si="224"/>
        <v>4</v>
      </c>
      <c r="AB2354" s="5">
        <f t="shared" si="225"/>
        <v>1</v>
      </c>
    </row>
    <row r="2355" spans="1:28" customFormat="1" ht="15" customHeight="1">
      <c r="A2355" s="6">
        <v>9069</v>
      </c>
      <c r="B2355" s="5" t="s">
        <v>11000</v>
      </c>
      <c r="C2355" s="5" t="s">
        <v>13503</v>
      </c>
      <c r="D2355" s="5" t="s">
        <v>11001</v>
      </c>
      <c r="E2355" s="9" t="s">
        <v>11022</v>
      </c>
      <c r="F2355" s="111">
        <v>0</v>
      </c>
      <c r="G2355" s="111">
        <v>1</v>
      </c>
      <c r="H2355" s="109">
        <f t="shared" si="223"/>
        <v>1</v>
      </c>
      <c r="I2355" s="22">
        <v>1</v>
      </c>
      <c r="J2355" s="25">
        <v>0</v>
      </c>
      <c r="K2355" s="95">
        <v>1</v>
      </c>
      <c r="L2355" s="12">
        <v>0</v>
      </c>
      <c r="M2355" s="12">
        <v>1</v>
      </c>
      <c r="N2355" s="27">
        <f t="shared" si="226"/>
        <v>1</v>
      </c>
      <c r="O2355" s="29">
        <v>1</v>
      </c>
      <c r="P2355" s="125">
        <v>1</v>
      </c>
      <c r="Q2355" s="125">
        <v>0</v>
      </c>
      <c r="R2355" s="31">
        <f t="shared" si="227"/>
        <v>1</v>
      </c>
      <c r="S2355" s="14">
        <v>322</v>
      </c>
      <c r="T2355" s="15">
        <v>10.8072</v>
      </c>
      <c r="U2355" s="15">
        <v>29.794951513805611</v>
      </c>
      <c r="V2355" s="33">
        <f t="shared" si="228"/>
        <v>1</v>
      </c>
      <c r="W2355" s="34">
        <v>0</v>
      </c>
      <c r="X2355" s="19">
        <v>1</v>
      </c>
      <c r="Y2355" s="36">
        <v>1</v>
      </c>
      <c r="Z2355" s="41">
        <v>0</v>
      </c>
      <c r="AA2355" s="5">
        <f t="shared" si="224"/>
        <v>7</v>
      </c>
      <c r="AB2355" s="5">
        <f t="shared" si="225"/>
        <v>1</v>
      </c>
    </row>
    <row r="2356" spans="1:28" customFormat="1" ht="15" customHeight="1">
      <c r="A2356" s="6">
        <v>21002</v>
      </c>
      <c r="B2356" s="5" t="s">
        <v>357</v>
      </c>
      <c r="C2356" s="5" t="s">
        <v>13504</v>
      </c>
      <c r="D2356" s="5" t="s">
        <v>358</v>
      </c>
      <c r="E2356" s="9" t="s">
        <v>11062</v>
      </c>
      <c r="F2356" s="111">
        <v>0</v>
      </c>
      <c r="G2356" s="111">
        <v>0</v>
      </c>
      <c r="H2356" s="109">
        <f t="shared" si="223"/>
        <v>0</v>
      </c>
      <c r="I2356" s="22">
        <v>0</v>
      </c>
      <c r="J2356" s="25">
        <v>0</v>
      </c>
      <c r="K2356" s="95">
        <v>1</v>
      </c>
      <c r="L2356" s="12">
        <v>0</v>
      </c>
      <c r="M2356" s="12">
        <v>1</v>
      </c>
      <c r="N2356" s="27">
        <f t="shared" si="226"/>
        <v>1</v>
      </c>
      <c r="O2356" s="29">
        <v>0</v>
      </c>
      <c r="P2356" s="125">
        <v>0</v>
      </c>
      <c r="Q2356" s="125">
        <v>0</v>
      </c>
      <c r="R2356" s="31">
        <f t="shared" si="227"/>
        <v>0</v>
      </c>
      <c r="S2356" s="14">
        <v>1035</v>
      </c>
      <c r="T2356" s="15">
        <v>4.8913000000000002</v>
      </c>
      <c r="U2356" s="15">
        <v>211.60018808905608</v>
      </c>
      <c r="V2356" s="33">
        <f t="shared" si="228"/>
        <v>0</v>
      </c>
      <c r="W2356" s="34">
        <v>0</v>
      </c>
      <c r="X2356" s="19">
        <v>1</v>
      </c>
      <c r="Y2356" s="36">
        <v>0</v>
      </c>
      <c r="Z2356" s="41">
        <v>0</v>
      </c>
      <c r="AA2356" s="5">
        <f t="shared" si="224"/>
        <v>1</v>
      </c>
      <c r="AB2356" s="5">
        <f t="shared" si="225"/>
        <v>1</v>
      </c>
    </row>
    <row r="2357" spans="1:28" customFormat="1" ht="15" customHeight="1">
      <c r="A2357" s="6">
        <v>21001</v>
      </c>
      <c r="B2357" s="5" t="s">
        <v>217</v>
      </c>
      <c r="C2357" s="5" t="s">
        <v>13505</v>
      </c>
      <c r="D2357" s="5" t="s">
        <v>218</v>
      </c>
      <c r="E2357" s="9" t="s">
        <v>11062</v>
      </c>
      <c r="F2357" s="111">
        <v>0</v>
      </c>
      <c r="G2357" s="111">
        <v>1</v>
      </c>
      <c r="H2357" s="109">
        <f t="shared" si="223"/>
        <v>1</v>
      </c>
      <c r="I2357" s="22">
        <v>1</v>
      </c>
      <c r="J2357" s="25">
        <v>0</v>
      </c>
      <c r="K2357" s="95">
        <v>1</v>
      </c>
      <c r="L2357" s="12">
        <v>0</v>
      </c>
      <c r="M2357" s="12">
        <v>1</v>
      </c>
      <c r="N2357" s="27">
        <f t="shared" si="226"/>
        <v>1</v>
      </c>
      <c r="O2357" s="29">
        <v>0</v>
      </c>
      <c r="P2357" s="125">
        <v>0</v>
      </c>
      <c r="Q2357" s="125">
        <v>0</v>
      </c>
      <c r="R2357" s="31">
        <f t="shared" si="227"/>
        <v>0</v>
      </c>
      <c r="S2357" s="14">
        <v>1651</v>
      </c>
      <c r="T2357" s="15">
        <v>62.690799999999996</v>
      </c>
      <c r="U2357" s="15">
        <v>26.335602672162423</v>
      </c>
      <c r="V2357" s="33">
        <f t="shared" si="228"/>
        <v>1</v>
      </c>
      <c r="W2357" s="34">
        <v>0</v>
      </c>
      <c r="X2357" s="19">
        <v>1</v>
      </c>
      <c r="Y2357" s="36">
        <v>0</v>
      </c>
      <c r="Z2357" s="41">
        <v>0</v>
      </c>
      <c r="AA2357" s="5">
        <f t="shared" si="224"/>
        <v>4</v>
      </c>
      <c r="AB2357" s="5">
        <f t="shared" si="225"/>
        <v>1</v>
      </c>
    </row>
    <row r="2358" spans="1:28" customFormat="1" ht="15" customHeight="1">
      <c r="A2358" s="6">
        <v>21003</v>
      </c>
      <c r="B2358" s="5" t="s">
        <v>381</v>
      </c>
      <c r="C2358" s="5" t="s">
        <v>13506</v>
      </c>
      <c r="D2358" s="5" t="s">
        <v>382</v>
      </c>
      <c r="E2358" s="9" t="s">
        <v>11062</v>
      </c>
      <c r="F2358" s="111">
        <v>0</v>
      </c>
      <c r="G2358" s="111">
        <v>1</v>
      </c>
      <c r="H2358" s="109">
        <f t="shared" si="223"/>
        <v>1</v>
      </c>
      <c r="I2358" s="22">
        <v>1</v>
      </c>
      <c r="J2358" s="25">
        <v>0</v>
      </c>
      <c r="K2358" s="95">
        <v>1</v>
      </c>
      <c r="L2358" s="12">
        <v>0</v>
      </c>
      <c r="M2358" s="12">
        <v>1</v>
      </c>
      <c r="N2358" s="27">
        <f t="shared" si="226"/>
        <v>1</v>
      </c>
      <c r="O2358" s="29">
        <v>0</v>
      </c>
      <c r="P2358" s="125">
        <v>0</v>
      </c>
      <c r="Q2358" s="125">
        <v>0</v>
      </c>
      <c r="R2358" s="31">
        <f t="shared" si="227"/>
        <v>0</v>
      </c>
      <c r="S2358" s="14">
        <v>383</v>
      </c>
      <c r="T2358" s="15">
        <v>11.064200000000001</v>
      </c>
      <c r="U2358" s="15">
        <v>34.616149382693727</v>
      </c>
      <c r="V2358" s="33">
        <f t="shared" si="228"/>
        <v>1</v>
      </c>
      <c r="W2358" s="34">
        <v>0</v>
      </c>
      <c r="X2358" s="19">
        <v>1</v>
      </c>
      <c r="Y2358" s="36">
        <v>1</v>
      </c>
      <c r="Z2358" s="41">
        <v>0</v>
      </c>
      <c r="AA2358" s="5">
        <f t="shared" si="224"/>
        <v>5</v>
      </c>
      <c r="AB2358" s="5">
        <f t="shared" si="225"/>
        <v>1</v>
      </c>
    </row>
    <row r="2359" spans="1:28" customFormat="1" ht="15" customHeight="1">
      <c r="A2359" s="6">
        <v>21005</v>
      </c>
      <c r="B2359" s="5" t="s">
        <v>587</v>
      </c>
      <c r="C2359" s="5" t="s">
        <v>13507</v>
      </c>
      <c r="D2359" s="5" t="s">
        <v>588</v>
      </c>
      <c r="E2359" s="9" t="s">
        <v>11062</v>
      </c>
      <c r="F2359" s="111">
        <v>0</v>
      </c>
      <c r="G2359" s="111">
        <v>1</v>
      </c>
      <c r="H2359" s="109">
        <f t="shared" si="223"/>
        <v>1</v>
      </c>
      <c r="I2359" s="22">
        <v>0</v>
      </c>
      <c r="J2359" s="25">
        <v>0</v>
      </c>
      <c r="K2359" s="95">
        <v>0</v>
      </c>
      <c r="L2359" s="12">
        <v>0</v>
      </c>
      <c r="M2359" s="12">
        <v>1</v>
      </c>
      <c r="N2359" s="27">
        <f t="shared" si="226"/>
        <v>1</v>
      </c>
      <c r="O2359" s="29">
        <v>0</v>
      </c>
      <c r="P2359" s="125">
        <v>0</v>
      </c>
      <c r="Q2359" s="125">
        <v>0</v>
      </c>
      <c r="R2359" s="31">
        <f t="shared" si="227"/>
        <v>0</v>
      </c>
      <c r="S2359" s="14">
        <v>739</v>
      </c>
      <c r="T2359" s="15">
        <v>27.395599999999998</v>
      </c>
      <c r="U2359" s="15">
        <v>26.975134693162406</v>
      </c>
      <c r="V2359" s="33">
        <f t="shared" si="228"/>
        <v>1</v>
      </c>
      <c r="W2359" s="34">
        <v>0</v>
      </c>
      <c r="X2359" s="19">
        <v>1</v>
      </c>
      <c r="Y2359" s="36">
        <v>0</v>
      </c>
      <c r="Z2359" s="41">
        <v>0</v>
      </c>
      <c r="AA2359" s="5">
        <f t="shared" si="224"/>
        <v>3</v>
      </c>
      <c r="AB2359" s="5">
        <f t="shared" si="225"/>
        <v>1</v>
      </c>
    </row>
    <row r="2360" spans="1:28" customFormat="1" ht="15" customHeight="1">
      <c r="A2360" s="6">
        <v>21006</v>
      </c>
      <c r="B2360" s="5" t="s">
        <v>625</v>
      </c>
      <c r="C2360" s="5" t="s">
        <v>13508</v>
      </c>
      <c r="D2360" s="5" t="s">
        <v>626</v>
      </c>
      <c r="E2360" s="9" t="s">
        <v>11062</v>
      </c>
      <c r="F2360" s="111">
        <v>0</v>
      </c>
      <c r="G2360" s="111">
        <v>1</v>
      </c>
      <c r="H2360" s="109">
        <f t="shared" si="223"/>
        <v>1</v>
      </c>
      <c r="I2360" s="22">
        <v>0</v>
      </c>
      <c r="J2360" s="25">
        <v>0</v>
      </c>
      <c r="K2360" s="95">
        <v>1</v>
      </c>
      <c r="L2360" s="12">
        <v>0</v>
      </c>
      <c r="M2360" s="12">
        <v>1</v>
      </c>
      <c r="N2360" s="27">
        <f t="shared" si="226"/>
        <v>1</v>
      </c>
      <c r="O2360" s="29">
        <v>0</v>
      </c>
      <c r="P2360" s="125">
        <v>0</v>
      </c>
      <c r="Q2360" s="125">
        <v>1</v>
      </c>
      <c r="R2360" s="31">
        <f t="shared" si="227"/>
        <v>1</v>
      </c>
      <c r="S2360" s="14">
        <v>3360</v>
      </c>
      <c r="T2360" s="15">
        <v>83.175200000000004</v>
      </c>
      <c r="U2360" s="15">
        <v>40.396656695745847</v>
      </c>
      <c r="V2360" s="33">
        <f t="shared" si="228"/>
        <v>1</v>
      </c>
      <c r="W2360" s="34">
        <v>0</v>
      </c>
      <c r="X2360" s="19">
        <v>1</v>
      </c>
      <c r="Y2360" s="36">
        <v>1</v>
      </c>
      <c r="Z2360" s="41">
        <v>0</v>
      </c>
      <c r="AA2360" s="5">
        <f t="shared" si="224"/>
        <v>5</v>
      </c>
      <c r="AB2360" s="5">
        <f t="shared" si="225"/>
        <v>1</v>
      </c>
    </row>
    <row r="2361" spans="1:28" customFormat="1" ht="15" customHeight="1">
      <c r="A2361" s="6">
        <v>21007</v>
      </c>
      <c r="B2361" s="5" t="s">
        <v>737</v>
      </c>
      <c r="C2361" s="5" t="s">
        <v>13509</v>
      </c>
      <c r="D2361" s="5" t="s">
        <v>738</v>
      </c>
      <c r="E2361" s="9" t="s">
        <v>11062</v>
      </c>
      <c r="F2361" s="111">
        <v>0</v>
      </c>
      <c r="G2361" s="111">
        <v>0</v>
      </c>
      <c r="H2361" s="109">
        <f t="shared" si="223"/>
        <v>0</v>
      </c>
      <c r="I2361" s="22">
        <v>0</v>
      </c>
      <c r="J2361" s="25">
        <v>0</v>
      </c>
      <c r="K2361" s="95">
        <v>0</v>
      </c>
      <c r="L2361" s="12">
        <v>0</v>
      </c>
      <c r="M2361" s="12">
        <v>1</v>
      </c>
      <c r="N2361" s="27">
        <f t="shared" si="226"/>
        <v>1</v>
      </c>
      <c r="O2361" s="29">
        <v>0</v>
      </c>
      <c r="P2361" s="125">
        <v>0</v>
      </c>
      <c r="Q2361" s="125">
        <v>0</v>
      </c>
      <c r="R2361" s="31">
        <f t="shared" si="227"/>
        <v>0</v>
      </c>
      <c r="S2361" s="14">
        <v>1596</v>
      </c>
      <c r="T2361" s="15">
        <v>24.511599999999998</v>
      </c>
      <c r="U2361" s="15">
        <v>65.112028590544895</v>
      </c>
      <c r="V2361" s="33">
        <f t="shared" si="228"/>
        <v>1</v>
      </c>
      <c r="W2361" s="34">
        <v>0</v>
      </c>
      <c r="X2361" s="19">
        <v>1</v>
      </c>
      <c r="Y2361" s="36">
        <v>0</v>
      </c>
      <c r="Z2361" s="41">
        <v>0</v>
      </c>
      <c r="AA2361" s="5">
        <f t="shared" si="224"/>
        <v>2</v>
      </c>
      <c r="AB2361" s="5">
        <f t="shared" si="225"/>
        <v>1</v>
      </c>
    </row>
    <row r="2362" spans="1:28" customFormat="1" ht="15" customHeight="1">
      <c r="A2362" s="6">
        <v>21009</v>
      </c>
      <c r="B2362" s="5" t="s">
        <v>1257</v>
      </c>
      <c r="C2362" s="5" t="s">
        <v>13510</v>
      </c>
      <c r="D2362" s="5" t="s">
        <v>1258</v>
      </c>
      <c r="E2362" s="9" t="s">
        <v>11062</v>
      </c>
      <c r="F2362" s="111">
        <v>0</v>
      </c>
      <c r="G2362" s="111">
        <v>0</v>
      </c>
      <c r="H2362" s="109">
        <f t="shared" si="223"/>
        <v>0</v>
      </c>
      <c r="I2362" s="22">
        <v>0</v>
      </c>
      <c r="J2362" s="25">
        <v>0</v>
      </c>
      <c r="K2362" s="95">
        <v>1</v>
      </c>
      <c r="L2362" s="12">
        <v>0</v>
      </c>
      <c r="M2362" s="12">
        <v>1</v>
      </c>
      <c r="N2362" s="27">
        <f t="shared" si="226"/>
        <v>1</v>
      </c>
      <c r="O2362" s="29">
        <v>0</v>
      </c>
      <c r="P2362" s="125">
        <v>0</v>
      </c>
      <c r="Q2362" s="125">
        <v>1</v>
      </c>
      <c r="R2362" s="31">
        <f t="shared" si="227"/>
        <v>1</v>
      </c>
      <c r="S2362" s="14">
        <v>672</v>
      </c>
      <c r="T2362" s="15">
        <v>90.245200000000011</v>
      </c>
      <c r="U2362" s="15">
        <v>7.4463794196256412</v>
      </c>
      <c r="V2362" s="33">
        <f t="shared" si="228"/>
        <v>1</v>
      </c>
      <c r="W2362" s="34">
        <v>0</v>
      </c>
      <c r="X2362" s="19">
        <v>1</v>
      </c>
      <c r="Y2362" s="36">
        <v>1</v>
      </c>
      <c r="Z2362" s="41">
        <v>0</v>
      </c>
      <c r="AA2362" s="5">
        <f t="shared" si="224"/>
        <v>4</v>
      </c>
      <c r="AB2362" s="5">
        <f t="shared" si="225"/>
        <v>1</v>
      </c>
    </row>
    <row r="2363" spans="1:28" customFormat="1" ht="15" customHeight="1">
      <c r="A2363" s="6">
        <v>21010</v>
      </c>
      <c r="B2363" s="5" t="s">
        <v>1279</v>
      </c>
      <c r="C2363" s="5" t="s">
        <v>13511</v>
      </c>
      <c r="D2363" s="5" t="s">
        <v>1280</v>
      </c>
      <c r="E2363" s="9" t="s">
        <v>11062</v>
      </c>
      <c r="F2363" s="111">
        <v>0</v>
      </c>
      <c r="G2363" s="111">
        <v>1</v>
      </c>
      <c r="H2363" s="109">
        <f t="shared" si="223"/>
        <v>1</v>
      </c>
      <c r="I2363" s="22">
        <v>0</v>
      </c>
      <c r="J2363" s="25">
        <v>0</v>
      </c>
      <c r="K2363" s="95">
        <v>1</v>
      </c>
      <c r="L2363" s="12">
        <v>0</v>
      </c>
      <c r="M2363" s="12">
        <v>1</v>
      </c>
      <c r="N2363" s="27">
        <f t="shared" si="226"/>
        <v>1</v>
      </c>
      <c r="O2363" s="29">
        <v>0</v>
      </c>
      <c r="P2363" s="125">
        <v>0</v>
      </c>
      <c r="Q2363" s="125">
        <v>0</v>
      </c>
      <c r="R2363" s="31">
        <f t="shared" si="227"/>
        <v>0</v>
      </c>
      <c r="S2363" s="14">
        <v>2087</v>
      </c>
      <c r="T2363" s="15">
        <v>114.29350000000001</v>
      </c>
      <c r="U2363" s="15">
        <v>18.260006037088722</v>
      </c>
      <c r="V2363" s="33">
        <f t="shared" si="228"/>
        <v>1</v>
      </c>
      <c r="W2363" s="34">
        <v>0</v>
      </c>
      <c r="X2363" s="19">
        <v>1</v>
      </c>
      <c r="Y2363" s="36">
        <v>0</v>
      </c>
      <c r="Z2363" s="41">
        <v>0</v>
      </c>
      <c r="AA2363" s="5">
        <f t="shared" si="224"/>
        <v>3</v>
      </c>
      <c r="AB2363" s="5">
        <f t="shared" si="225"/>
        <v>1</v>
      </c>
    </row>
    <row r="2364" spans="1:28" customFormat="1" ht="15" customHeight="1">
      <c r="A2364" s="6">
        <v>21012</v>
      </c>
      <c r="B2364" s="5" t="s">
        <v>1338</v>
      </c>
      <c r="C2364" s="5" t="s">
        <v>13512</v>
      </c>
      <c r="D2364" s="5" t="s">
        <v>1339</v>
      </c>
      <c r="E2364" s="9" t="s">
        <v>11062</v>
      </c>
      <c r="F2364" s="111">
        <v>0</v>
      </c>
      <c r="G2364" s="111">
        <v>1</v>
      </c>
      <c r="H2364" s="109">
        <f t="shared" si="223"/>
        <v>1</v>
      </c>
      <c r="I2364" s="22">
        <v>0</v>
      </c>
      <c r="J2364" s="25">
        <v>0</v>
      </c>
      <c r="K2364" s="95">
        <v>1</v>
      </c>
      <c r="L2364" s="12">
        <v>0</v>
      </c>
      <c r="M2364" s="12">
        <v>0</v>
      </c>
      <c r="N2364" s="27">
        <f t="shared" si="226"/>
        <v>1</v>
      </c>
      <c r="O2364" s="29">
        <v>0</v>
      </c>
      <c r="P2364" s="125">
        <v>0</v>
      </c>
      <c r="Q2364" s="125">
        <v>0</v>
      </c>
      <c r="R2364" s="31">
        <f t="shared" si="227"/>
        <v>0</v>
      </c>
      <c r="S2364" s="14">
        <v>2628</v>
      </c>
      <c r="T2364" s="15">
        <v>7.5396000000000001</v>
      </c>
      <c r="U2364" s="15">
        <v>348.55960528409997</v>
      </c>
      <c r="V2364" s="33">
        <f t="shared" si="228"/>
        <v>0</v>
      </c>
      <c r="W2364" s="34">
        <v>0</v>
      </c>
      <c r="X2364" s="19">
        <v>1</v>
      </c>
      <c r="Y2364" s="36">
        <v>0</v>
      </c>
      <c r="Z2364" s="41">
        <v>0</v>
      </c>
      <c r="AA2364" s="5">
        <f t="shared" si="224"/>
        <v>2</v>
      </c>
      <c r="AB2364" s="5">
        <f t="shared" si="225"/>
        <v>1</v>
      </c>
    </row>
    <row r="2365" spans="1:28" customFormat="1" ht="15" customHeight="1">
      <c r="A2365" s="6">
        <v>21014</v>
      </c>
      <c r="B2365" s="5" t="s">
        <v>1460</v>
      </c>
      <c r="C2365" s="5" t="s">
        <v>13513</v>
      </c>
      <c r="D2365" s="5" t="s">
        <v>1461</v>
      </c>
      <c r="E2365" s="9" t="s">
        <v>11062</v>
      </c>
      <c r="F2365" s="111">
        <v>0</v>
      </c>
      <c r="G2365" s="111">
        <v>0</v>
      </c>
      <c r="H2365" s="109">
        <f t="shared" si="223"/>
        <v>0</v>
      </c>
      <c r="I2365" s="22">
        <v>1</v>
      </c>
      <c r="J2365" s="25">
        <v>0</v>
      </c>
      <c r="K2365" s="95">
        <v>1</v>
      </c>
      <c r="L2365" s="12">
        <v>0</v>
      </c>
      <c r="M2365" s="12">
        <v>1</v>
      </c>
      <c r="N2365" s="27">
        <f t="shared" si="226"/>
        <v>1</v>
      </c>
      <c r="O2365" s="29">
        <v>0</v>
      </c>
      <c r="P2365" s="125">
        <v>0</v>
      </c>
      <c r="Q2365" s="125">
        <v>0</v>
      </c>
      <c r="R2365" s="31">
        <f t="shared" si="227"/>
        <v>0</v>
      </c>
      <c r="S2365" s="14">
        <v>413</v>
      </c>
      <c r="T2365" s="15">
        <v>1.6344999999999998</v>
      </c>
      <c r="U2365" s="15">
        <v>252.67665952890795</v>
      </c>
      <c r="V2365" s="33">
        <f t="shared" si="228"/>
        <v>0</v>
      </c>
      <c r="W2365" s="34">
        <v>0</v>
      </c>
      <c r="X2365" s="19">
        <v>1</v>
      </c>
      <c r="Y2365" s="36">
        <v>0</v>
      </c>
      <c r="Z2365" s="41">
        <v>0</v>
      </c>
      <c r="AA2365" s="5">
        <f t="shared" si="224"/>
        <v>2</v>
      </c>
      <c r="AB2365" s="5">
        <f t="shared" si="225"/>
        <v>1</v>
      </c>
    </row>
    <row r="2366" spans="1:28" customFormat="1" ht="15" customHeight="1">
      <c r="A2366" s="6">
        <v>21016</v>
      </c>
      <c r="B2366" s="5" t="s">
        <v>1611</v>
      </c>
      <c r="C2366" s="5" t="s">
        <v>13514</v>
      </c>
      <c r="D2366" s="5" t="s">
        <v>1612</v>
      </c>
      <c r="E2366" s="9" t="s">
        <v>11062</v>
      </c>
      <c r="F2366" s="111">
        <v>1</v>
      </c>
      <c r="G2366" s="111">
        <v>0</v>
      </c>
      <c r="H2366" s="109">
        <f t="shared" si="223"/>
        <v>1</v>
      </c>
      <c r="I2366" s="22">
        <v>1</v>
      </c>
      <c r="J2366" s="25">
        <v>0</v>
      </c>
      <c r="K2366" s="95">
        <v>1</v>
      </c>
      <c r="L2366" s="12">
        <v>0</v>
      </c>
      <c r="M2366" s="12">
        <v>1</v>
      </c>
      <c r="N2366" s="27">
        <f t="shared" si="226"/>
        <v>1</v>
      </c>
      <c r="O2366" s="29">
        <v>0</v>
      </c>
      <c r="P2366" s="125">
        <v>0</v>
      </c>
      <c r="Q2366" s="125">
        <v>0</v>
      </c>
      <c r="R2366" s="31">
        <f t="shared" si="227"/>
        <v>0</v>
      </c>
      <c r="S2366" s="14">
        <v>2671</v>
      </c>
      <c r="T2366" s="15">
        <v>95.386800000000008</v>
      </c>
      <c r="U2366" s="15">
        <v>28.001778023793648</v>
      </c>
      <c r="V2366" s="33">
        <f t="shared" si="228"/>
        <v>1</v>
      </c>
      <c r="W2366" s="34">
        <v>0</v>
      </c>
      <c r="X2366" s="19">
        <v>1</v>
      </c>
      <c r="Y2366" s="36">
        <v>0</v>
      </c>
      <c r="Z2366" s="41">
        <v>0</v>
      </c>
      <c r="AA2366" s="5">
        <f t="shared" si="224"/>
        <v>4</v>
      </c>
      <c r="AB2366" s="5">
        <f t="shared" si="225"/>
        <v>1</v>
      </c>
    </row>
    <row r="2367" spans="1:28" customFormat="1" ht="15" customHeight="1">
      <c r="A2367" s="6">
        <v>21018</v>
      </c>
      <c r="B2367" s="5" t="s">
        <v>2243</v>
      </c>
      <c r="C2367" s="5" t="s">
        <v>13515</v>
      </c>
      <c r="D2367" s="5" t="s">
        <v>2244</v>
      </c>
      <c r="E2367" s="9" t="s">
        <v>11062</v>
      </c>
      <c r="F2367" s="111">
        <v>0</v>
      </c>
      <c r="G2367" s="111">
        <v>0</v>
      </c>
      <c r="H2367" s="109">
        <f t="shared" si="223"/>
        <v>0</v>
      </c>
      <c r="I2367" s="22">
        <v>1</v>
      </c>
      <c r="J2367" s="25">
        <v>0</v>
      </c>
      <c r="K2367" s="95">
        <v>1</v>
      </c>
      <c r="L2367" s="12">
        <v>0</v>
      </c>
      <c r="M2367" s="12">
        <v>1</v>
      </c>
      <c r="N2367" s="27">
        <f t="shared" si="226"/>
        <v>1</v>
      </c>
      <c r="O2367" s="29">
        <v>0</v>
      </c>
      <c r="P2367" s="125">
        <v>0</v>
      </c>
      <c r="Q2367" s="125">
        <v>0</v>
      </c>
      <c r="R2367" s="31">
        <f t="shared" si="227"/>
        <v>0</v>
      </c>
      <c r="S2367" s="14">
        <v>2378</v>
      </c>
      <c r="T2367" s="15">
        <v>53.791699999999999</v>
      </c>
      <c r="U2367" s="15">
        <v>44.207563620409843</v>
      </c>
      <c r="V2367" s="33">
        <f t="shared" si="228"/>
        <v>1</v>
      </c>
      <c r="W2367" s="34">
        <v>0</v>
      </c>
      <c r="X2367" s="19">
        <v>1</v>
      </c>
      <c r="Y2367" s="36">
        <v>0</v>
      </c>
      <c r="Z2367" s="41">
        <v>0</v>
      </c>
      <c r="AA2367" s="5">
        <f t="shared" si="224"/>
        <v>3</v>
      </c>
      <c r="AB2367" s="5">
        <f t="shared" si="225"/>
        <v>1</v>
      </c>
    </row>
    <row r="2368" spans="1:28" customFormat="1" ht="15" customHeight="1">
      <c r="A2368" s="6">
        <v>21020</v>
      </c>
      <c r="B2368" s="5" t="s">
        <v>2680</v>
      </c>
      <c r="C2368" s="5" t="s">
        <v>13516</v>
      </c>
      <c r="D2368" s="5" t="s">
        <v>2681</v>
      </c>
      <c r="E2368" s="9" t="s">
        <v>11062</v>
      </c>
      <c r="F2368" s="111">
        <v>0</v>
      </c>
      <c r="G2368" s="111">
        <v>0</v>
      </c>
      <c r="H2368" s="109">
        <f t="shared" si="223"/>
        <v>0</v>
      </c>
      <c r="I2368" s="22">
        <v>1</v>
      </c>
      <c r="J2368" s="25">
        <v>0</v>
      </c>
      <c r="K2368" s="95">
        <v>1</v>
      </c>
      <c r="L2368" s="12">
        <v>0</v>
      </c>
      <c r="M2368" s="12">
        <v>0</v>
      </c>
      <c r="N2368" s="27">
        <f t="shared" si="226"/>
        <v>1</v>
      </c>
      <c r="O2368" s="29">
        <v>0</v>
      </c>
      <c r="P2368" s="125">
        <v>0</v>
      </c>
      <c r="Q2368" s="125">
        <v>0</v>
      </c>
      <c r="R2368" s="31">
        <f t="shared" si="227"/>
        <v>0</v>
      </c>
      <c r="S2368" s="14">
        <v>1411</v>
      </c>
      <c r="T2368" s="15">
        <v>6.6239999999999997</v>
      </c>
      <c r="U2368" s="15">
        <v>213.01328502415461</v>
      </c>
      <c r="V2368" s="33">
        <f t="shared" si="228"/>
        <v>0</v>
      </c>
      <c r="W2368" s="34">
        <v>0</v>
      </c>
      <c r="X2368" s="19">
        <v>1</v>
      </c>
      <c r="Y2368" s="36">
        <v>0</v>
      </c>
      <c r="Z2368" s="41">
        <v>0</v>
      </c>
      <c r="AA2368" s="5">
        <f t="shared" si="224"/>
        <v>2</v>
      </c>
      <c r="AB2368" s="5">
        <f t="shared" si="225"/>
        <v>1</v>
      </c>
    </row>
    <row r="2369" spans="1:28" customFormat="1" ht="15" customHeight="1">
      <c r="A2369" s="6">
        <v>21021</v>
      </c>
      <c r="B2369" s="5" t="s">
        <v>2802</v>
      </c>
      <c r="C2369" s="5" t="s">
        <v>13517</v>
      </c>
      <c r="D2369" s="5" t="s">
        <v>2803</v>
      </c>
      <c r="E2369" s="9" t="s">
        <v>11062</v>
      </c>
      <c r="F2369" s="111">
        <v>0</v>
      </c>
      <c r="G2369" s="111">
        <v>1</v>
      </c>
      <c r="H2369" s="109">
        <f t="shared" si="223"/>
        <v>1</v>
      </c>
      <c r="I2369" s="22">
        <v>0</v>
      </c>
      <c r="J2369" s="25">
        <v>0</v>
      </c>
      <c r="K2369" s="95">
        <v>1</v>
      </c>
      <c r="L2369" s="12">
        <v>0</v>
      </c>
      <c r="M2369" s="12">
        <v>1</v>
      </c>
      <c r="N2369" s="27">
        <f t="shared" si="226"/>
        <v>1</v>
      </c>
      <c r="O2369" s="29">
        <v>0</v>
      </c>
      <c r="P2369" s="125">
        <v>0</v>
      </c>
      <c r="Q2369" s="125">
        <v>0</v>
      </c>
      <c r="R2369" s="31">
        <f t="shared" si="227"/>
        <v>0</v>
      </c>
      <c r="S2369" s="14">
        <v>2695</v>
      </c>
      <c r="T2369" s="15">
        <v>33.680599999999998</v>
      </c>
      <c r="U2369" s="15">
        <v>80.016389256723457</v>
      </c>
      <c r="V2369" s="33">
        <f t="shared" si="228"/>
        <v>0</v>
      </c>
      <c r="W2369" s="34">
        <v>0</v>
      </c>
      <c r="X2369" s="19">
        <v>1</v>
      </c>
      <c r="Y2369" s="36">
        <v>0</v>
      </c>
      <c r="Z2369" s="41">
        <v>0</v>
      </c>
      <c r="AA2369" s="5">
        <f t="shared" si="224"/>
        <v>2</v>
      </c>
      <c r="AB2369" s="5">
        <f t="shared" si="225"/>
        <v>1</v>
      </c>
    </row>
    <row r="2370" spans="1:28" customFormat="1" ht="15" customHeight="1">
      <c r="A2370" s="6">
        <v>21023</v>
      </c>
      <c r="B2370" s="5" t="s">
        <v>3204</v>
      </c>
      <c r="C2370" s="5" t="s">
        <v>13518</v>
      </c>
      <c r="D2370" s="5" t="s">
        <v>3205</v>
      </c>
      <c r="E2370" s="9" t="s">
        <v>11062</v>
      </c>
      <c r="F2370" s="111">
        <v>0</v>
      </c>
      <c r="G2370" s="111">
        <v>1</v>
      </c>
      <c r="H2370" s="109">
        <f t="shared" si="223"/>
        <v>1</v>
      </c>
      <c r="I2370" s="22">
        <v>0</v>
      </c>
      <c r="J2370" s="25">
        <v>0</v>
      </c>
      <c r="K2370" s="95">
        <v>0</v>
      </c>
      <c r="L2370" s="12">
        <v>0</v>
      </c>
      <c r="M2370" s="12">
        <v>1</v>
      </c>
      <c r="N2370" s="27">
        <f t="shared" si="226"/>
        <v>1</v>
      </c>
      <c r="O2370" s="29">
        <v>0</v>
      </c>
      <c r="P2370" s="125">
        <v>0</v>
      </c>
      <c r="Q2370" s="125">
        <v>0</v>
      </c>
      <c r="R2370" s="31">
        <f t="shared" si="227"/>
        <v>0</v>
      </c>
      <c r="S2370" s="14">
        <v>3312</v>
      </c>
      <c r="T2370" s="15">
        <v>40.6113</v>
      </c>
      <c r="U2370" s="15">
        <v>81.553656248384073</v>
      </c>
      <c r="V2370" s="33">
        <f t="shared" si="228"/>
        <v>0</v>
      </c>
      <c r="W2370" s="34">
        <v>0</v>
      </c>
      <c r="X2370" s="19">
        <v>1</v>
      </c>
      <c r="Y2370" s="36">
        <v>0</v>
      </c>
      <c r="Z2370" s="41">
        <v>0</v>
      </c>
      <c r="AA2370" s="5">
        <f t="shared" si="224"/>
        <v>2</v>
      </c>
      <c r="AB2370" s="5">
        <f t="shared" si="225"/>
        <v>1</v>
      </c>
    </row>
    <row r="2371" spans="1:28" customFormat="1" ht="15" customHeight="1">
      <c r="A2371" s="6">
        <v>21024</v>
      </c>
      <c r="B2371" s="5" t="s">
        <v>3226</v>
      </c>
      <c r="C2371" s="5" t="s">
        <v>13519</v>
      </c>
      <c r="D2371" s="5" t="s">
        <v>3227</v>
      </c>
      <c r="E2371" s="9" t="s">
        <v>11062</v>
      </c>
      <c r="F2371" s="111">
        <v>1</v>
      </c>
      <c r="G2371" s="111">
        <v>0</v>
      </c>
      <c r="H2371" s="109">
        <f t="shared" ref="H2371:H2434" si="229">IF(OR(F2371=1,G2371=1)=TRUE,1,0)</f>
        <v>1</v>
      </c>
      <c r="I2371" s="22">
        <v>1</v>
      </c>
      <c r="J2371" s="25">
        <v>0</v>
      </c>
      <c r="K2371" s="95">
        <v>1</v>
      </c>
      <c r="L2371" s="12">
        <v>0</v>
      </c>
      <c r="M2371" s="12">
        <v>1</v>
      </c>
      <c r="N2371" s="27">
        <f t="shared" si="226"/>
        <v>1</v>
      </c>
      <c r="O2371" s="29">
        <v>0</v>
      </c>
      <c r="P2371" s="125">
        <v>0</v>
      </c>
      <c r="Q2371" s="125">
        <v>0</v>
      </c>
      <c r="R2371" s="31">
        <f t="shared" si="227"/>
        <v>0</v>
      </c>
      <c r="S2371" s="14">
        <v>2228</v>
      </c>
      <c r="T2371" s="15">
        <v>29.268000000000001</v>
      </c>
      <c r="U2371" s="15">
        <v>76.12409457427907</v>
      </c>
      <c r="V2371" s="33">
        <f t="shared" si="228"/>
        <v>1</v>
      </c>
      <c r="W2371" s="34">
        <v>0</v>
      </c>
      <c r="X2371" s="19">
        <v>1</v>
      </c>
      <c r="Y2371" s="36">
        <v>0</v>
      </c>
      <c r="Z2371" s="41">
        <v>0</v>
      </c>
      <c r="AA2371" s="5">
        <f t="shared" ref="AA2371:AA2434" si="230">H2371+I2371+J2371+N2371+O2371+R2371+V2371+W2371+Y2371+Z2371</f>
        <v>4</v>
      </c>
      <c r="AB2371" s="5">
        <f t="shared" ref="AB2371:AB2434" si="231">IF(AA2371&gt;0,1,0)</f>
        <v>1</v>
      </c>
    </row>
    <row r="2372" spans="1:28" customFormat="1" ht="15" customHeight="1">
      <c r="A2372" s="6">
        <v>21025</v>
      </c>
      <c r="B2372" s="5" t="s">
        <v>3258</v>
      </c>
      <c r="C2372" s="5" t="s">
        <v>13520</v>
      </c>
      <c r="D2372" s="5" t="s">
        <v>3259</v>
      </c>
      <c r="E2372" s="9" t="s">
        <v>11062</v>
      </c>
      <c r="F2372" s="111">
        <v>1</v>
      </c>
      <c r="G2372" s="111">
        <v>0</v>
      </c>
      <c r="H2372" s="109">
        <f t="shared" si="229"/>
        <v>1</v>
      </c>
      <c r="I2372" s="22">
        <v>1</v>
      </c>
      <c r="J2372" s="25">
        <v>0</v>
      </c>
      <c r="K2372" s="95">
        <v>1</v>
      </c>
      <c r="L2372" s="12">
        <v>0</v>
      </c>
      <c r="M2372" s="12">
        <v>1</v>
      </c>
      <c r="N2372" s="27">
        <f t="shared" si="226"/>
        <v>1</v>
      </c>
      <c r="O2372" s="29">
        <v>0</v>
      </c>
      <c r="P2372" s="125">
        <v>0</v>
      </c>
      <c r="Q2372" s="125">
        <v>0</v>
      </c>
      <c r="R2372" s="31">
        <f t="shared" si="227"/>
        <v>0</v>
      </c>
      <c r="S2372" s="14">
        <v>656</v>
      </c>
      <c r="T2372" s="15">
        <v>1.9990999999999999</v>
      </c>
      <c r="U2372" s="15">
        <v>328.14766644990249</v>
      </c>
      <c r="V2372" s="33">
        <f t="shared" si="228"/>
        <v>0</v>
      </c>
      <c r="W2372" s="34">
        <v>0</v>
      </c>
      <c r="X2372" s="19">
        <v>1</v>
      </c>
      <c r="Y2372" s="36">
        <v>0</v>
      </c>
      <c r="Z2372" s="41">
        <v>0</v>
      </c>
      <c r="AA2372" s="5">
        <f t="shared" si="230"/>
        <v>3</v>
      </c>
      <c r="AB2372" s="5">
        <f t="shared" si="231"/>
        <v>1</v>
      </c>
    </row>
    <row r="2373" spans="1:28" customFormat="1" ht="15" customHeight="1">
      <c r="A2373" s="6">
        <v>21026</v>
      </c>
      <c r="B2373" s="5" t="s">
        <v>3264</v>
      </c>
      <c r="C2373" s="5" t="s">
        <v>13521</v>
      </c>
      <c r="D2373" s="5" t="s">
        <v>3265</v>
      </c>
      <c r="E2373" s="9" t="s">
        <v>11062</v>
      </c>
      <c r="F2373" s="111">
        <v>0</v>
      </c>
      <c r="G2373" s="111">
        <v>1</v>
      </c>
      <c r="H2373" s="109">
        <f t="shared" si="229"/>
        <v>1</v>
      </c>
      <c r="I2373" s="22">
        <v>0</v>
      </c>
      <c r="J2373" s="25">
        <v>0</v>
      </c>
      <c r="K2373" s="95">
        <v>1</v>
      </c>
      <c r="L2373" s="12">
        <v>0</v>
      </c>
      <c r="M2373" s="12">
        <v>1</v>
      </c>
      <c r="N2373" s="27">
        <f t="shared" si="226"/>
        <v>1</v>
      </c>
      <c r="O2373" s="29">
        <v>0</v>
      </c>
      <c r="P2373" s="125">
        <v>0</v>
      </c>
      <c r="Q2373" s="125">
        <v>1</v>
      </c>
      <c r="R2373" s="31">
        <f t="shared" si="227"/>
        <v>1</v>
      </c>
      <c r="S2373" s="14">
        <v>1320</v>
      </c>
      <c r="T2373" s="15">
        <v>38.923299999999998</v>
      </c>
      <c r="U2373" s="15">
        <v>33.912849116082143</v>
      </c>
      <c r="V2373" s="33">
        <f t="shared" si="228"/>
        <v>1</v>
      </c>
      <c r="W2373" s="34">
        <v>0</v>
      </c>
      <c r="X2373" s="19">
        <v>1</v>
      </c>
      <c r="Y2373" s="36">
        <v>1</v>
      </c>
      <c r="Z2373" s="41">
        <v>0</v>
      </c>
      <c r="AA2373" s="5">
        <f t="shared" si="230"/>
        <v>5</v>
      </c>
      <c r="AB2373" s="5">
        <f t="shared" si="231"/>
        <v>1</v>
      </c>
    </row>
    <row r="2374" spans="1:28" customFormat="1" ht="15" customHeight="1">
      <c r="A2374" s="6">
        <v>21027</v>
      </c>
      <c r="B2374" s="5" t="s">
        <v>3420</v>
      </c>
      <c r="C2374" s="5" t="s">
        <v>13522</v>
      </c>
      <c r="D2374" s="5" t="s">
        <v>3421</v>
      </c>
      <c r="E2374" s="9" t="s">
        <v>11062</v>
      </c>
      <c r="F2374" s="111">
        <v>0</v>
      </c>
      <c r="G2374" s="111">
        <v>0</v>
      </c>
      <c r="H2374" s="109">
        <f t="shared" si="229"/>
        <v>0</v>
      </c>
      <c r="I2374" s="22">
        <v>1</v>
      </c>
      <c r="J2374" s="25">
        <v>0</v>
      </c>
      <c r="K2374" s="95">
        <v>1</v>
      </c>
      <c r="L2374" s="12">
        <v>0</v>
      </c>
      <c r="M2374" s="12">
        <v>1</v>
      </c>
      <c r="N2374" s="27">
        <f t="shared" si="226"/>
        <v>1</v>
      </c>
      <c r="O2374" s="29">
        <v>0</v>
      </c>
      <c r="P2374" s="125">
        <v>0</v>
      </c>
      <c r="Q2374" s="125">
        <v>1</v>
      </c>
      <c r="R2374" s="31">
        <f t="shared" si="227"/>
        <v>1</v>
      </c>
      <c r="S2374" s="14">
        <v>2423</v>
      </c>
      <c r="T2374" s="15">
        <v>209.65049999999999</v>
      </c>
      <c r="U2374" s="15">
        <v>11.557329937205015</v>
      </c>
      <c r="V2374" s="33">
        <f t="shared" si="228"/>
        <v>1</v>
      </c>
      <c r="W2374" s="34">
        <v>0</v>
      </c>
      <c r="X2374" s="19">
        <v>1</v>
      </c>
      <c r="Y2374" s="36">
        <v>0</v>
      </c>
      <c r="Z2374" s="41">
        <v>0</v>
      </c>
      <c r="AA2374" s="5">
        <f t="shared" si="230"/>
        <v>4</v>
      </c>
      <c r="AB2374" s="5">
        <f t="shared" si="231"/>
        <v>1</v>
      </c>
    </row>
    <row r="2375" spans="1:28" customFormat="1" ht="15" customHeight="1">
      <c r="A2375" s="6">
        <v>21028</v>
      </c>
      <c r="B2375" s="5" t="s">
        <v>3502</v>
      </c>
      <c r="C2375" s="5" t="s">
        <v>13523</v>
      </c>
      <c r="D2375" s="5" t="s">
        <v>3503</v>
      </c>
      <c r="E2375" s="9" t="s">
        <v>11062</v>
      </c>
      <c r="F2375" s="111">
        <v>0</v>
      </c>
      <c r="G2375" s="111">
        <v>0</v>
      </c>
      <c r="H2375" s="109">
        <f t="shared" si="229"/>
        <v>0</v>
      </c>
      <c r="I2375" s="22">
        <v>0</v>
      </c>
      <c r="J2375" s="25">
        <v>0</v>
      </c>
      <c r="K2375" s="95">
        <v>1</v>
      </c>
      <c r="L2375" s="12">
        <v>0</v>
      </c>
      <c r="M2375" s="12">
        <v>1</v>
      </c>
      <c r="N2375" s="27">
        <f t="shared" ref="N2375:N2438" si="232">IF((K2375+L2375+M2375)&gt;0,1,0)</f>
        <v>1</v>
      </c>
      <c r="O2375" s="29">
        <v>0</v>
      </c>
      <c r="P2375" s="125">
        <v>0</v>
      </c>
      <c r="Q2375" s="125">
        <v>1</v>
      </c>
      <c r="R2375" s="31">
        <f t="shared" ref="R2375:R2438" si="233">IF(OR(P2375=1,Q2375=1)=TRUE,1,0)</f>
        <v>1</v>
      </c>
      <c r="S2375" s="14">
        <v>3314</v>
      </c>
      <c r="T2375" s="15">
        <v>125.4175</v>
      </c>
      <c r="U2375" s="15">
        <v>26.423744692726295</v>
      </c>
      <c r="V2375" s="33">
        <f t="shared" ref="V2375:V2438" si="234">IF(U2375&lt;=80,1,0)</f>
        <v>1</v>
      </c>
      <c r="W2375" s="34">
        <v>0</v>
      </c>
      <c r="X2375" s="19">
        <v>1</v>
      </c>
      <c r="Y2375" s="36">
        <v>1</v>
      </c>
      <c r="Z2375" s="41">
        <v>0</v>
      </c>
      <c r="AA2375" s="5">
        <f t="shared" si="230"/>
        <v>4</v>
      </c>
      <c r="AB2375" s="5">
        <f t="shared" si="231"/>
        <v>1</v>
      </c>
    </row>
    <row r="2376" spans="1:28" customFormat="1" ht="15" customHeight="1">
      <c r="A2376" s="6">
        <v>21029</v>
      </c>
      <c r="B2376" s="5" t="s">
        <v>3592</v>
      </c>
      <c r="C2376" s="5" t="s">
        <v>13524</v>
      </c>
      <c r="D2376" s="5" t="s">
        <v>3593</v>
      </c>
      <c r="E2376" s="9" t="s">
        <v>11062</v>
      </c>
      <c r="F2376" s="111">
        <v>1</v>
      </c>
      <c r="G2376" s="111">
        <v>1</v>
      </c>
      <c r="H2376" s="109">
        <f t="shared" si="229"/>
        <v>1</v>
      </c>
      <c r="I2376" s="22">
        <v>0</v>
      </c>
      <c r="J2376" s="25">
        <v>0</v>
      </c>
      <c r="K2376" s="95">
        <v>1</v>
      </c>
      <c r="L2376" s="12">
        <v>0</v>
      </c>
      <c r="M2376" s="12">
        <v>1</v>
      </c>
      <c r="N2376" s="27">
        <f t="shared" si="232"/>
        <v>1</v>
      </c>
      <c r="O2376" s="29">
        <v>0</v>
      </c>
      <c r="P2376" s="125">
        <v>0</v>
      </c>
      <c r="Q2376" s="125">
        <v>0</v>
      </c>
      <c r="R2376" s="31">
        <f t="shared" si="233"/>
        <v>0</v>
      </c>
      <c r="S2376" s="14">
        <v>4992</v>
      </c>
      <c r="T2376" s="15">
        <v>23.569699999999997</v>
      </c>
      <c r="U2376" s="15">
        <v>211.79734998748395</v>
      </c>
      <c r="V2376" s="33">
        <f t="shared" si="234"/>
        <v>0</v>
      </c>
      <c r="W2376" s="34">
        <v>0</v>
      </c>
      <c r="X2376" s="19">
        <v>1</v>
      </c>
      <c r="Y2376" s="36">
        <v>1</v>
      </c>
      <c r="Z2376" s="41">
        <v>0</v>
      </c>
      <c r="AA2376" s="5">
        <f t="shared" si="230"/>
        <v>3</v>
      </c>
      <c r="AB2376" s="5">
        <f t="shared" si="231"/>
        <v>1</v>
      </c>
    </row>
    <row r="2377" spans="1:28" customFormat="1" ht="15" customHeight="1">
      <c r="A2377" s="6">
        <v>21030</v>
      </c>
      <c r="B2377" s="5" t="s">
        <v>3696</v>
      </c>
      <c r="C2377" s="5" t="s">
        <v>13525</v>
      </c>
      <c r="D2377" s="5" t="s">
        <v>3697</v>
      </c>
      <c r="E2377" s="9" t="s">
        <v>11062</v>
      </c>
      <c r="F2377" s="111">
        <v>0</v>
      </c>
      <c r="G2377" s="111">
        <v>1</v>
      </c>
      <c r="H2377" s="109">
        <f t="shared" si="229"/>
        <v>1</v>
      </c>
      <c r="I2377" s="22">
        <v>0</v>
      </c>
      <c r="J2377" s="25">
        <v>0</v>
      </c>
      <c r="K2377" s="95">
        <v>0</v>
      </c>
      <c r="L2377" s="12">
        <v>0</v>
      </c>
      <c r="M2377" s="12">
        <v>1</v>
      </c>
      <c r="N2377" s="27">
        <f t="shared" si="232"/>
        <v>1</v>
      </c>
      <c r="O2377" s="29">
        <v>0</v>
      </c>
      <c r="P2377" s="125">
        <v>0</v>
      </c>
      <c r="Q2377" s="125">
        <v>1</v>
      </c>
      <c r="R2377" s="31">
        <f t="shared" si="233"/>
        <v>1</v>
      </c>
      <c r="S2377" s="14">
        <v>2668</v>
      </c>
      <c r="T2377" s="15">
        <v>33.131900000000002</v>
      </c>
      <c r="U2377" s="15">
        <v>80.52662237903651</v>
      </c>
      <c r="V2377" s="33">
        <f t="shared" si="234"/>
        <v>0</v>
      </c>
      <c r="W2377" s="34">
        <v>0</v>
      </c>
      <c r="X2377" s="19">
        <v>1</v>
      </c>
      <c r="Y2377" s="36">
        <v>0</v>
      </c>
      <c r="Z2377" s="41">
        <v>0</v>
      </c>
      <c r="AA2377" s="5">
        <f t="shared" si="230"/>
        <v>3</v>
      </c>
      <c r="AB2377" s="5">
        <f t="shared" si="231"/>
        <v>1</v>
      </c>
    </row>
    <row r="2378" spans="1:28" customFormat="1" ht="15" customHeight="1">
      <c r="A2378" s="6">
        <v>21031</v>
      </c>
      <c r="B2378" s="5" t="s">
        <v>3786</v>
      </c>
      <c r="C2378" s="5" t="s">
        <v>13526</v>
      </c>
      <c r="D2378" s="5" t="s">
        <v>3787</v>
      </c>
      <c r="E2378" s="9" t="s">
        <v>11062</v>
      </c>
      <c r="F2378" s="111">
        <v>0</v>
      </c>
      <c r="G2378" s="111">
        <v>1</v>
      </c>
      <c r="H2378" s="109">
        <f t="shared" si="229"/>
        <v>1</v>
      </c>
      <c r="I2378" s="22">
        <v>0</v>
      </c>
      <c r="J2378" s="25">
        <v>0</v>
      </c>
      <c r="K2378" s="95">
        <v>0</v>
      </c>
      <c r="L2378" s="12">
        <v>0</v>
      </c>
      <c r="M2378" s="12">
        <v>1</v>
      </c>
      <c r="N2378" s="27">
        <f t="shared" si="232"/>
        <v>1</v>
      </c>
      <c r="O2378" s="29">
        <v>0</v>
      </c>
      <c r="P2378" s="125">
        <v>0</v>
      </c>
      <c r="Q2378" s="125">
        <v>0</v>
      </c>
      <c r="R2378" s="31">
        <f t="shared" si="233"/>
        <v>0</v>
      </c>
      <c r="S2378" s="14">
        <v>3451</v>
      </c>
      <c r="T2378" s="15">
        <v>43.958500000000001</v>
      </c>
      <c r="U2378" s="15">
        <v>78.505863484877779</v>
      </c>
      <c r="V2378" s="33">
        <f t="shared" si="234"/>
        <v>1</v>
      </c>
      <c r="W2378" s="34">
        <v>0</v>
      </c>
      <c r="X2378" s="19">
        <v>1</v>
      </c>
      <c r="Y2378" s="36">
        <v>1</v>
      </c>
      <c r="Z2378" s="41">
        <v>0</v>
      </c>
      <c r="AA2378" s="5">
        <f t="shared" si="230"/>
        <v>4</v>
      </c>
      <c r="AB2378" s="5">
        <f t="shared" si="231"/>
        <v>1</v>
      </c>
    </row>
    <row r="2379" spans="1:28" customFormat="1" ht="15" customHeight="1">
      <c r="A2379" s="6">
        <v>21032</v>
      </c>
      <c r="B2379" s="5" t="s">
        <v>3942</v>
      </c>
      <c r="C2379" s="5" t="s">
        <v>13527</v>
      </c>
      <c r="D2379" s="5" t="s">
        <v>3943</v>
      </c>
      <c r="E2379" s="9" t="s">
        <v>11062</v>
      </c>
      <c r="F2379" s="111">
        <v>0</v>
      </c>
      <c r="G2379" s="111">
        <v>1</v>
      </c>
      <c r="H2379" s="109">
        <f t="shared" si="229"/>
        <v>1</v>
      </c>
      <c r="I2379" s="22">
        <v>0</v>
      </c>
      <c r="J2379" s="25">
        <v>0</v>
      </c>
      <c r="K2379" s="95">
        <v>0</v>
      </c>
      <c r="L2379" s="12">
        <v>0</v>
      </c>
      <c r="M2379" s="12">
        <v>1</v>
      </c>
      <c r="N2379" s="27">
        <f t="shared" si="232"/>
        <v>1</v>
      </c>
      <c r="O2379" s="29">
        <v>0</v>
      </c>
      <c r="P2379" s="125">
        <v>0</v>
      </c>
      <c r="Q2379" s="125">
        <v>0</v>
      </c>
      <c r="R2379" s="31">
        <f t="shared" si="233"/>
        <v>0</v>
      </c>
      <c r="S2379" s="14">
        <v>970</v>
      </c>
      <c r="T2379" s="15">
        <v>61.7729</v>
      </c>
      <c r="U2379" s="15">
        <v>15.702678682723331</v>
      </c>
      <c r="V2379" s="33">
        <f t="shared" si="234"/>
        <v>1</v>
      </c>
      <c r="W2379" s="34">
        <v>0</v>
      </c>
      <c r="X2379" s="19">
        <v>1</v>
      </c>
      <c r="Y2379" s="36">
        <v>0</v>
      </c>
      <c r="Z2379" s="41">
        <v>0</v>
      </c>
      <c r="AA2379" s="5">
        <f t="shared" si="230"/>
        <v>3</v>
      </c>
      <c r="AB2379" s="5">
        <f t="shared" si="231"/>
        <v>1</v>
      </c>
    </row>
    <row r="2380" spans="1:28" customFormat="1" ht="15" customHeight="1">
      <c r="A2380" s="6">
        <v>21033</v>
      </c>
      <c r="B2380" s="5" t="s">
        <v>4060</v>
      </c>
      <c r="C2380" s="5" t="s">
        <v>13528</v>
      </c>
      <c r="D2380" s="5" t="s">
        <v>4061</v>
      </c>
      <c r="E2380" s="9" t="s">
        <v>11062</v>
      </c>
      <c r="F2380" s="111">
        <v>0</v>
      </c>
      <c r="G2380" s="111">
        <v>0</v>
      </c>
      <c r="H2380" s="109">
        <f t="shared" si="229"/>
        <v>0</v>
      </c>
      <c r="I2380" s="22">
        <v>0</v>
      </c>
      <c r="J2380" s="25">
        <v>0</v>
      </c>
      <c r="K2380" s="95">
        <v>0</v>
      </c>
      <c r="L2380" s="12">
        <v>0</v>
      </c>
      <c r="M2380" s="12">
        <v>1</v>
      </c>
      <c r="N2380" s="27">
        <f t="shared" si="232"/>
        <v>1</v>
      </c>
      <c r="O2380" s="29">
        <v>0</v>
      </c>
      <c r="P2380" s="125">
        <v>1</v>
      </c>
      <c r="Q2380" s="125">
        <v>0</v>
      </c>
      <c r="R2380" s="31">
        <f t="shared" si="233"/>
        <v>1</v>
      </c>
      <c r="S2380" s="14">
        <v>2571</v>
      </c>
      <c r="T2380" s="15">
        <v>81.382199999999997</v>
      </c>
      <c r="U2380" s="15">
        <v>31.591674837986687</v>
      </c>
      <c r="V2380" s="33">
        <f t="shared" si="234"/>
        <v>1</v>
      </c>
      <c r="W2380" s="34">
        <v>0</v>
      </c>
      <c r="X2380" s="19">
        <v>1</v>
      </c>
      <c r="Y2380" s="36">
        <v>1</v>
      </c>
      <c r="Z2380" s="41">
        <v>0</v>
      </c>
      <c r="AA2380" s="5">
        <f t="shared" si="230"/>
        <v>4</v>
      </c>
      <c r="AB2380" s="5">
        <f t="shared" si="231"/>
        <v>1</v>
      </c>
    </row>
    <row r="2381" spans="1:28" customFormat="1" ht="15" customHeight="1">
      <c r="A2381" s="6">
        <v>21034</v>
      </c>
      <c r="B2381" s="5" t="s">
        <v>4106</v>
      </c>
      <c r="C2381" s="5" t="s">
        <v>13529</v>
      </c>
      <c r="D2381" s="5" t="s">
        <v>4107</v>
      </c>
      <c r="E2381" s="9" t="s">
        <v>11062</v>
      </c>
      <c r="F2381" s="111">
        <v>0</v>
      </c>
      <c r="G2381" s="111">
        <v>1</v>
      </c>
      <c r="H2381" s="109">
        <f t="shared" si="229"/>
        <v>1</v>
      </c>
      <c r="I2381" s="22">
        <v>0</v>
      </c>
      <c r="J2381" s="25">
        <v>0</v>
      </c>
      <c r="K2381" s="95">
        <v>1</v>
      </c>
      <c r="L2381" s="12">
        <v>0</v>
      </c>
      <c r="M2381" s="12">
        <v>1</v>
      </c>
      <c r="N2381" s="27">
        <f t="shared" si="232"/>
        <v>1</v>
      </c>
      <c r="O2381" s="29">
        <v>0</v>
      </c>
      <c r="P2381" s="125">
        <v>0</v>
      </c>
      <c r="Q2381" s="125">
        <v>1</v>
      </c>
      <c r="R2381" s="31">
        <f t="shared" si="233"/>
        <v>1</v>
      </c>
      <c r="S2381" s="14">
        <v>3167</v>
      </c>
      <c r="T2381" s="15">
        <v>60.615400000000001</v>
      </c>
      <c r="U2381" s="15">
        <v>52.247448668160239</v>
      </c>
      <c r="V2381" s="33">
        <f t="shared" si="234"/>
        <v>1</v>
      </c>
      <c r="W2381" s="34">
        <v>0</v>
      </c>
      <c r="X2381" s="19">
        <v>1</v>
      </c>
      <c r="Y2381" s="36">
        <v>1</v>
      </c>
      <c r="Z2381" s="41">
        <v>0</v>
      </c>
      <c r="AA2381" s="5">
        <f t="shared" si="230"/>
        <v>5</v>
      </c>
      <c r="AB2381" s="5">
        <f t="shared" si="231"/>
        <v>1</v>
      </c>
    </row>
    <row r="2382" spans="1:28" customFormat="1" ht="15" customHeight="1">
      <c r="A2382" s="6">
        <v>21035</v>
      </c>
      <c r="B2382" s="5" t="s">
        <v>4178</v>
      </c>
      <c r="C2382" s="5" t="s">
        <v>13530</v>
      </c>
      <c r="D2382" s="5" t="s">
        <v>4179</v>
      </c>
      <c r="E2382" s="9" t="s">
        <v>11062</v>
      </c>
      <c r="F2382" s="111">
        <v>0</v>
      </c>
      <c r="G2382" s="111">
        <v>0</v>
      </c>
      <c r="H2382" s="109">
        <f t="shared" si="229"/>
        <v>0</v>
      </c>
      <c r="I2382" s="22">
        <v>0</v>
      </c>
      <c r="J2382" s="25">
        <v>0</v>
      </c>
      <c r="K2382" s="95">
        <v>1</v>
      </c>
      <c r="L2382" s="12">
        <v>0</v>
      </c>
      <c r="M2382" s="12">
        <v>1</v>
      </c>
      <c r="N2382" s="27">
        <f t="shared" si="232"/>
        <v>1</v>
      </c>
      <c r="O2382" s="29">
        <v>0</v>
      </c>
      <c r="P2382" s="125">
        <v>0</v>
      </c>
      <c r="Q2382" s="125">
        <v>0</v>
      </c>
      <c r="R2382" s="31">
        <f t="shared" si="233"/>
        <v>0</v>
      </c>
      <c r="S2382" s="14">
        <v>1665</v>
      </c>
      <c r="T2382" s="15">
        <v>4.9137000000000004</v>
      </c>
      <c r="U2382" s="15">
        <v>338.84852555101043</v>
      </c>
      <c r="V2382" s="33">
        <f t="shared" si="234"/>
        <v>0</v>
      </c>
      <c r="W2382" s="34">
        <v>0</v>
      </c>
      <c r="X2382" s="19">
        <v>1</v>
      </c>
      <c r="Y2382" s="36">
        <v>0</v>
      </c>
      <c r="Z2382" s="41">
        <v>0</v>
      </c>
      <c r="AA2382" s="5">
        <f t="shared" si="230"/>
        <v>1</v>
      </c>
      <c r="AB2382" s="5">
        <f t="shared" si="231"/>
        <v>1</v>
      </c>
    </row>
    <row r="2383" spans="1:28" customFormat="1" ht="15" customHeight="1">
      <c r="A2383" s="6">
        <v>21036</v>
      </c>
      <c r="B2383" s="5" t="s">
        <v>4342</v>
      </c>
      <c r="C2383" s="5" t="s">
        <v>13531</v>
      </c>
      <c r="D2383" s="5" t="s">
        <v>4343</v>
      </c>
      <c r="E2383" s="9" t="s">
        <v>11062</v>
      </c>
      <c r="F2383" s="111">
        <v>0</v>
      </c>
      <c r="G2383" s="111">
        <v>1</v>
      </c>
      <c r="H2383" s="109">
        <f t="shared" si="229"/>
        <v>1</v>
      </c>
      <c r="I2383" s="22">
        <v>1</v>
      </c>
      <c r="J2383" s="25">
        <v>0</v>
      </c>
      <c r="K2383" s="95">
        <v>1</v>
      </c>
      <c r="L2383" s="12">
        <v>0</v>
      </c>
      <c r="M2383" s="12">
        <v>1</v>
      </c>
      <c r="N2383" s="27">
        <f t="shared" si="232"/>
        <v>1</v>
      </c>
      <c r="O2383" s="29">
        <v>0</v>
      </c>
      <c r="P2383" s="125">
        <v>0</v>
      </c>
      <c r="Q2383" s="125">
        <v>1</v>
      </c>
      <c r="R2383" s="31">
        <f t="shared" si="233"/>
        <v>1</v>
      </c>
      <c r="S2383" s="14">
        <v>889</v>
      </c>
      <c r="T2383" s="15">
        <v>13.219000000000001</v>
      </c>
      <c r="U2383" s="15">
        <v>67.251683183296763</v>
      </c>
      <c r="V2383" s="33">
        <f t="shared" si="234"/>
        <v>1</v>
      </c>
      <c r="W2383" s="34">
        <v>0</v>
      </c>
      <c r="X2383" s="19">
        <v>1</v>
      </c>
      <c r="Y2383" s="36">
        <v>1</v>
      </c>
      <c r="Z2383" s="41">
        <v>0</v>
      </c>
      <c r="AA2383" s="5">
        <f t="shared" si="230"/>
        <v>6</v>
      </c>
      <c r="AB2383" s="5">
        <f t="shared" si="231"/>
        <v>1</v>
      </c>
    </row>
    <row r="2384" spans="1:28" customFormat="1" ht="15" customHeight="1">
      <c r="A2384" s="6">
        <v>21038</v>
      </c>
      <c r="B2384" s="5" t="s">
        <v>4702</v>
      </c>
      <c r="C2384" s="5" t="s">
        <v>13532</v>
      </c>
      <c r="D2384" s="5" t="s">
        <v>4703</v>
      </c>
      <c r="E2384" s="9" t="s">
        <v>11062</v>
      </c>
      <c r="F2384" s="111">
        <v>0</v>
      </c>
      <c r="G2384" s="111">
        <v>1</v>
      </c>
      <c r="H2384" s="109">
        <f t="shared" si="229"/>
        <v>1</v>
      </c>
      <c r="I2384" s="22">
        <v>0</v>
      </c>
      <c r="J2384" s="25">
        <v>0</v>
      </c>
      <c r="K2384" s="95">
        <v>1</v>
      </c>
      <c r="L2384" s="12">
        <v>0</v>
      </c>
      <c r="M2384" s="12">
        <v>0</v>
      </c>
      <c r="N2384" s="27">
        <f t="shared" si="232"/>
        <v>1</v>
      </c>
      <c r="O2384" s="29">
        <v>0</v>
      </c>
      <c r="P2384" s="125">
        <v>0</v>
      </c>
      <c r="Q2384" s="125">
        <v>0</v>
      </c>
      <c r="R2384" s="31">
        <f t="shared" si="233"/>
        <v>0</v>
      </c>
      <c r="S2384" s="14">
        <v>4873</v>
      </c>
      <c r="T2384" s="15">
        <v>23.684000000000001</v>
      </c>
      <c r="U2384" s="15">
        <v>205.75071778415807</v>
      </c>
      <c r="V2384" s="33">
        <f t="shared" si="234"/>
        <v>0</v>
      </c>
      <c r="W2384" s="34">
        <v>0</v>
      </c>
      <c r="X2384" s="19">
        <v>1</v>
      </c>
      <c r="Y2384" s="36">
        <v>1</v>
      </c>
      <c r="Z2384" s="41">
        <v>0</v>
      </c>
      <c r="AA2384" s="5">
        <f t="shared" si="230"/>
        <v>3</v>
      </c>
      <c r="AB2384" s="5">
        <f t="shared" si="231"/>
        <v>1</v>
      </c>
    </row>
    <row r="2385" spans="1:28" customFormat="1" ht="15" customHeight="1">
      <c r="A2385" s="6">
        <v>21039</v>
      </c>
      <c r="B2385" s="5" t="s">
        <v>4712</v>
      </c>
      <c r="C2385" s="5" t="s">
        <v>13533</v>
      </c>
      <c r="D2385" s="5" t="s">
        <v>4713</v>
      </c>
      <c r="E2385" s="9" t="s">
        <v>11062</v>
      </c>
      <c r="F2385" s="111">
        <v>0</v>
      </c>
      <c r="G2385" s="111">
        <v>1</v>
      </c>
      <c r="H2385" s="109">
        <f t="shared" si="229"/>
        <v>1</v>
      </c>
      <c r="I2385" s="22">
        <v>0</v>
      </c>
      <c r="J2385" s="25">
        <v>0</v>
      </c>
      <c r="K2385" s="95">
        <v>0</v>
      </c>
      <c r="L2385" s="12">
        <v>0</v>
      </c>
      <c r="M2385" s="12">
        <v>1</v>
      </c>
      <c r="N2385" s="27">
        <f t="shared" si="232"/>
        <v>1</v>
      </c>
      <c r="O2385" s="29">
        <v>0</v>
      </c>
      <c r="P2385" s="125">
        <v>0</v>
      </c>
      <c r="Q2385" s="125">
        <v>0</v>
      </c>
      <c r="R2385" s="31">
        <f t="shared" si="233"/>
        <v>0</v>
      </c>
      <c r="S2385" s="14">
        <v>2619</v>
      </c>
      <c r="T2385" s="15">
        <v>37.525500000000001</v>
      </c>
      <c r="U2385" s="15">
        <v>69.792541072070989</v>
      </c>
      <c r="V2385" s="33">
        <f t="shared" si="234"/>
        <v>1</v>
      </c>
      <c r="W2385" s="34">
        <v>0</v>
      </c>
      <c r="X2385" s="19">
        <v>1</v>
      </c>
      <c r="Y2385" s="36">
        <v>0</v>
      </c>
      <c r="Z2385" s="41">
        <v>0</v>
      </c>
      <c r="AA2385" s="5">
        <f t="shared" si="230"/>
        <v>3</v>
      </c>
      <c r="AB2385" s="5">
        <f t="shared" si="231"/>
        <v>1</v>
      </c>
    </row>
    <row r="2386" spans="1:28" customFormat="1" ht="15" customHeight="1">
      <c r="A2386" s="6">
        <v>21042</v>
      </c>
      <c r="B2386" s="5" t="s">
        <v>4744</v>
      </c>
      <c r="C2386" s="5" t="s">
        <v>13534</v>
      </c>
      <c r="D2386" s="5" t="s">
        <v>4745</v>
      </c>
      <c r="E2386" s="9" t="s">
        <v>11062</v>
      </c>
      <c r="F2386" s="111">
        <v>0</v>
      </c>
      <c r="G2386" s="111">
        <v>0</v>
      </c>
      <c r="H2386" s="109">
        <f t="shared" si="229"/>
        <v>0</v>
      </c>
      <c r="I2386" s="22">
        <v>1</v>
      </c>
      <c r="J2386" s="25">
        <v>0</v>
      </c>
      <c r="K2386" s="95">
        <v>1</v>
      </c>
      <c r="L2386" s="12">
        <v>0</v>
      </c>
      <c r="M2386" s="12">
        <v>1</v>
      </c>
      <c r="N2386" s="27">
        <f t="shared" si="232"/>
        <v>1</v>
      </c>
      <c r="O2386" s="29">
        <v>0</v>
      </c>
      <c r="P2386" s="125">
        <v>0</v>
      </c>
      <c r="Q2386" s="125">
        <v>1</v>
      </c>
      <c r="R2386" s="31">
        <f t="shared" si="233"/>
        <v>1</v>
      </c>
      <c r="S2386" s="14">
        <v>3932</v>
      </c>
      <c r="T2386" s="15">
        <v>110.22499999999999</v>
      </c>
      <c r="U2386" s="15">
        <v>35.672488092537989</v>
      </c>
      <c r="V2386" s="33">
        <f t="shared" si="234"/>
        <v>1</v>
      </c>
      <c r="W2386" s="34">
        <v>0</v>
      </c>
      <c r="X2386" s="19">
        <v>1</v>
      </c>
      <c r="Y2386" s="36">
        <v>1</v>
      </c>
      <c r="Z2386" s="41">
        <v>0</v>
      </c>
      <c r="AA2386" s="5">
        <f t="shared" si="230"/>
        <v>5</v>
      </c>
      <c r="AB2386" s="5">
        <f t="shared" si="231"/>
        <v>1</v>
      </c>
    </row>
    <row r="2387" spans="1:28" customFormat="1" ht="15" customHeight="1">
      <c r="A2387" s="6">
        <v>21043</v>
      </c>
      <c r="B2387" s="5" t="s">
        <v>4764</v>
      </c>
      <c r="C2387" s="5" t="s">
        <v>13535</v>
      </c>
      <c r="D2387" s="5" t="s">
        <v>4765</v>
      </c>
      <c r="E2387" s="9" t="s">
        <v>11062</v>
      </c>
      <c r="F2387" s="111">
        <v>0</v>
      </c>
      <c r="G2387" s="111">
        <v>0</v>
      </c>
      <c r="H2387" s="109">
        <f t="shared" si="229"/>
        <v>0</v>
      </c>
      <c r="I2387" s="22">
        <v>1</v>
      </c>
      <c r="J2387" s="25">
        <v>0</v>
      </c>
      <c r="K2387" s="95">
        <v>1</v>
      </c>
      <c r="L2387" s="12">
        <v>0</v>
      </c>
      <c r="M2387" s="12">
        <v>1</v>
      </c>
      <c r="N2387" s="27">
        <f t="shared" si="232"/>
        <v>1</v>
      </c>
      <c r="O2387" s="29">
        <v>0</v>
      </c>
      <c r="P2387" s="125">
        <v>0</v>
      </c>
      <c r="Q2387" s="125">
        <v>1</v>
      </c>
      <c r="R2387" s="31">
        <f t="shared" si="233"/>
        <v>1</v>
      </c>
      <c r="S2387" s="14">
        <v>344</v>
      </c>
      <c r="T2387" s="15">
        <v>13.885</v>
      </c>
      <c r="U2387" s="15">
        <v>24.774936982355058</v>
      </c>
      <c r="V2387" s="33">
        <f t="shared" si="234"/>
        <v>1</v>
      </c>
      <c r="W2387" s="34">
        <v>0</v>
      </c>
      <c r="X2387" s="19">
        <v>1</v>
      </c>
      <c r="Y2387" s="36">
        <v>0</v>
      </c>
      <c r="Z2387" s="41">
        <v>0</v>
      </c>
      <c r="AA2387" s="5">
        <f t="shared" si="230"/>
        <v>4</v>
      </c>
      <c r="AB2387" s="5">
        <f t="shared" si="231"/>
        <v>1</v>
      </c>
    </row>
    <row r="2388" spans="1:28" customFormat="1" ht="15" customHeight="1">
      <c r="A2388" s="6">
        <v>21117</v>
      </c>
      <c r="B2388" s="5" t="s">
        <v>4674</v>
      </c>
      <c r="C2388" s="5" t="s">
        <v>13536</v>
      </c>
      <c r="D2388" s="5" t="s">
        <v>4675</v>
      </c>
      <c r="E2388" s="9" t="s">
        <v>11062</v>
      </c>
      <c r="F2388" s="111">
        <v>0</v>
      </c>
      <c r="G2388" s="111">
        <v>1</v>
      </c>
      <c r="H2388" s="109">
        <f t="shared" si="229"/>
        <v>1</v>
      </c>
      <c r="I2388" s="22">
        <v>0</v>
      </c>
      <c r="J2388" s="25">
        <v>0</v>
      </c>
      <c r="K2388" s="95">
        <v>0</v>
      </c>
      <c r="L2388" s="12">
        <v>0</v>
      </c>
      <c r="M2388" s="12">
        <v>1</v>
      </c>
      <c r="N2388" s="27">
        <f t="shared" si="232"/>
        <v>1</v>
      </c>
      <c r="O2388" s="29">
        <v>0</v>
      </c>
      <c r="P2388" s="125">
        <v>0</v>
      </c>
      <c r="Q2388" s="125">
        <v>1</v>
      </c>
      <c r="R2388" s="31">
        <f t="shared" si="233"/>
        <v>1</v>
      </c>
      <c r="S2388" s="14">
        <v>1299</v>
      </c>
      <c r="T2388" s="15">
        <v>38.918300000000002</v>
      </c>
      <c r="U2388" s="15">
        <v>33.377614130113592</v>
      </c>
      <c r="V2388" s="33">
        <f t="shared" si="234"/>
        <v>1</v>
      </c>
      <c r="W2388" s="34">
        <v>0</v>
      </c>
      <c r="X2388" s="19">
        <v>1</v>
      </c>
      <c r="Y2388" s="36">
        <v>1</v>
      </c>
      <c r="Z2388" s="41">
        <v>0</v>
      </c>
      <c r="AA2388" s="5">
        <f t="shared" si="230"/>
        <v>5</v>
      </c>
      <c r="AB2388" s="5">
        <f t="shared" si="231"/>
        <v>1</v>
      </c>
    </row>
    <row r="2389" spans="1:28" customFormat="1" ht="15" customHeight="1">
      <c r="A2389" s="6">
        <v>21044</v>
      </c>
      <c r="B2389" s="5" t="s">
        <v>5031</v>
      </c>
      <c r="C2389" s="5" t="s">
        <v>13537</v>
      </c>
      <c r="D2389" s="5" t="s">
        <v>5032</v>
      </c>
      <c r="E2389" s="9" t="s">
        <v>11062</v>
      </c>
      <c r="F2389" s="111">
        <v>0</v>
      </c>
      <c r="G2389" s="111">
        <v>1</v>
      </c>
      <c r="H2389" s="109">
        <f t="shared" si="229"/>
        <v>1</v>
      </c>
      <c r="I2389" s="22">
        <v>0</v>
      </c>
      <c r="J2389" s="25">
        <v>0</v>
      </c>
      <c r="K2389" s="95">
        <v>0</v>
      </c>
      <c r="L2389" s="12">
        <v>0</v>
      </c>
      <c r="M2389" s="12">
        <v>1</v>
      </c>
      <c r="N2389" s="27">
        <f t="shared" si="232"/>
        <v>1</v>
      </c>
      <c r="O2389" s="29">
        <v>0</v>
      </c>
      <c r="P2389" s="125">
        <v>0</v>
      </c>
      <c r="Q2389" s="125">
        <v>0</v>
      </c>
      <c r="R2389" s="31">
        <f t="shared" si="233"/>
        <v>0</v>
      </c>
      <c r="S2389" s="14">
        <v>1527</v>
      </c>
      <c r="T2389" s="15">
        <v>74.413700000000006</v>
      </c>
      <c r="U2389" s="15">
        <v>20.520414923596057</v>
      </c>
      <c r="V2389" s="33">
        <f t="shared" si="234"/>
        <v>1</v>
      </c>
      <c r="W2389" s="34">
        <v>0</v>
      </c>
      <c r="X2389" s="19">
        <v>1</v>
      </c>
      <c r="Y2389" s="36">
        <v>0</v>
      </c>
      <c r="Z2389" s="41">
        <v>0</v>
      </c>
      <c r="AA2389" s="5">
        <f t="shared" si="230"/>
        <v>3</v>
      </c>
      <c r="AB2389" s="5">
        <f t="shared" si="231"/>
        <v>1</v>
      </c>
    </row>
    <row r="2390" spans="1:28" customFormat="1" ht="15" customHeight="1">
      <c r="A2390" s="6">
        <v>21045</v>
      </c>
      <c r="B2390" s="5" t="s">
        <v>5109</v>
      </c>
      <c r="C2390" s="5" t="s">
        <v>13538</v>
      </c>
      <c r="D2390" s="5" t="s">
        <v>5110</v>
      </c>
      <c r="E2390" s="9" t="s">
        <v>11062</v>
      </c>
      <c r="F2390" s="111">
        <v>1</v>
      </c>
      <c r="G2390" s="111">
        <v>1</v>
      </c>
      <c r="H2390" s="109">
        <f t="shared" si="229"/>
        <v>1</v>
      </c>
      <c r="I2390" s="22">
        <v>1</v>
      </c>
      <c r="J2390" s="25">
        <v>0</v>
      </c>
      <c r="K2390" s="95">
        <v>1</v>
      </c>
      <c r="L2390" s="12">
        <v>0</v>
      </c>
      <c r="M2390" s="12">
        <v>1</v>
      </c>
      <c r="N2390" s="27">
        <f t="shared" si="232"/>
        <v>1</v>
      </c>
      <c r="O2390" s="29">
        <v>0</v>
      </c>
      <c r="P2390" s="125">
        <v>0</v>
      </c>
      <c r="Q2390" s="125">
        <v>0</v>
      </c>
      <c r="R2390" s="31">
        <f t="shared" si="233"/>
        <v>0</v>
      </c>
      <c r="S2390" s="14">
        <v>1281</v>
      </c>
      <c r="T2390" s="15">
        <v>13.8643</v>
      </c>
      <c r="U2390" s="15">
        <v>92.395577129750507</v>
      </c>
      <c r="V2390" s="33">
        <f t="shared" si="234"/>
        <v>0</v>
      </c>
      <c r="W2390" s="34">
        <v>0</v>
      </c>
      <c r="X2390" s="19">
        <v>1</v>
      </c>
      <c r="Y2390" s="36">
        <v>0</v>
      </c>
      <c r="Z2390" s="41">
        <v>0</v>
      </c>
      <c r="AA2390" s="5">
        <f t="shared" si="230"/>
        <v>3</v>
      </c>
      <c r="AB2390" s="5">
        <f t="shared" si="231"/>
        <v>1</v>
      </c>
    </row>
    <row r="2391" spans="1:28" customFormat="1" ht="15" customHeight="1">
      <c r="A2391" s="6">
        <v>21047</v>
      </c>
      <c r="B2391" s="5" t="s">
        <v>5229</v>
      </c>
      <c r="C2391" s="5" t="s">
        <v>13539</v>
      </c>
      <c r="D2391" s="5" t="s">
        <v>5230</v>
      </c>
      <c r="E2391" s="9" t="s">
        <v>11062</v>
      </c>
      <c r="F2391" s="111">
        <v>0</v>
      </c>
      <c r="G2391" s="111">
        <v>1</v>
      </c>
      <c r="H2391" s="109">
        <f t="shared" si="229"/>
        <v>1</v>
      </c>
      <c r="I2391" s="22">
        <v>0</v>
      </c>
      <c r="J2391" s="25">
        <v>0</v>
      </c>
      <c r="K2391" s="95">
        <v>1</v>
      </c>
      <c r="L2391" s="12">
        <v>0</v>
      </c>
      <c r="M2391" s="12">
        <v>1</v>
      </c>
      <c r="N2391" s="27">
        <f t="shared" si="232"/>
        <v>1</v>
      </c>
      <c r="O2391" s="29">
        <v>0</v>
      </c>
      <c r="P2391" s="125">
        <v>0</v>
      </c>
      <c r="Q2391" s="125">
        <v>1</v>
      </c>
      <c r="R2391" s="31">
        <f t="shared" si="233"/>
        <v>1</v>
      </c>
      <c r="S2391" s="14">
        <v>2907</v>
      </c>
      <c r="T2391" s="15">
        <v>160.31870000000001</v>
      </c>
      <c r="U2391" s="15">
        <v>18.132632063508499</v>
      </c>
      <c r="V2391" s="33">
        <f t="shared" si="234"/>
        <v>1</v>
      </c>
      <c r="W2391" s="34">
        <v>0</v>
      </c>
      <c r="X2391" s="19">
        <v>1</v>
      </c>
      <c r="Y2391" s="36">
        <v>1</v>
      </c>
      <c r="Z2391" s="41">
        <v>0</v>
      </c>
      <c r="AA2391" s="5">
        <f t="shared" si="230"/>
        <v>5</v>
      </c>
      <c r="AB2391" s="5">
        <f t="shared" si="231"/>
        <v>1</v>
      </c>
    </row>
    <row r="2392" spans="1:28" customFormat="1" ht="15" customHeight="1">
      <c r="A2392" s="6">
        <v>21048</v>
      </c>
      <c r="B2392" s="5" t="s">
        <v>5247</v>
      </c>
      <c r="C2392" s="5" t="s">
        <v>13540</v>
      </c>
      <c r="D2392" s="5" t="s">
        <v>5248</v>
      </c>
      <c r="E2392" s="9" t="s">
        <v>11062</v>
      </c>
      <c r="F2392" s="111">
        <v>0</v>
      </c>
      <c r="G2392" s="111">
        <v>0</v>
      </c>
      <c r="H2392" s="109">
        <f t="shared" si="229"/>
        <v>0</v>
      </c>
      <c r="I2392" s="22">
        <v>0</v>
      </c>
      <c r="J2392" s="25">
        <v>0</v>
      </c>
      <c r="K2392" s="95">
        <v>1</v>
      </c>
      <c r="L2392" s="12">
        <v>0</v>
      </c>
      <c r="M2392" s="12">
        <v>0</v>
      </c>
      <c r="N2392" s="27">
        <f t="shared" si="232"/>
        <v>1</v>
      </c>
      <c r="O2392" s="29">
        <v>0</v>
      </c>
      <c r="P2392" s="125">
        <v>0</v>
      </c>
      <c r="Q2392" s="125">
        <v>0</v>
      </c>
      <c r="R2392" s="31">
        <f t="shared" si="233"/>
        <v>0</v>
      </c>
      <c r="S2392" s="14">
        <v>2533</v>
      </c>
      <c r="T2392" s="15">
        <v>12.863299999999999</v>
      </c>
      <c r="U2392" s="15">
        <v>196.91680983884385</v>
      </c>
      <c r="V2392" s="33">
        <f t="shared" si="234"/>
        <v>0</v>
      </c>
      <c r="W2392" s="34">
        <v>0</v>
      </c>
      <c r="X2392" s="19">
        <v>1</v>
      </c>
      <c r="Y2392" s="36">
        <v>0</v>
      </c>
      <c r="Z2392" s="41">
        <v>0</v>
      </c>
      <c r="AA2392" s="5">
        <f t="shared" si="230"/>
        <v>1</v>
      </c>
      <c r="AB2392" s="5">
        <f t="shared" si="231"/>
        <v>1</v>
      </c>
    </row>
    <row r="2393" spans="1:28" customFormat="1" ht="15" customHeight="1">
      <c r="A2393" s="6">
        <v>21049</v>
      </c>
      <c r="B2393" s="5" t="s">
        <v>5269</v>
      </c>
      <c r="C2393" s="5" t="s">
        <v>13541</v>
      </c>
      <c r="D2393" s="5" t="s">
        <v>5270</v>
      </c>
      <c r="E2393" s="9" t="s">
        <v>11062</v>
      </c>
      <c r="F2393" s="111">
        <v>0</v>
      </c>
      <c r="G2393" s="111">
        <v>0</v>
      </c>
      <c r="H2393" s="109">
        <f t="shared" si="229"/>
        <v>0</v>
      </c>
      <c r="I2393" s="22">
        <v>1</v>
      </c>
      <c r="J2393" s="25">
        <v>0</v>
      </c>
      <c r="K2393" s="95">
        <v>1</v>
      </c>
      <c r="L2393" s="12">
        <v>0</v>
      </c>
      <c r="M2393" s="12">
        <v>1</v>
      </c>
      <c r="N2393" s="27">
        <f t="shared" si="232"/>
        <v>1</v>
      </c>
      <c r="O2393" s="29">
        <v>0</v>
      </c>
      <c r="P2393" s="125">
        <v>0</v>
      </c>
      <c r="Q2393" s="125">
        <v>1</v>
      </c>
      <c r="R2393" s="31">
        <f t="shared" si="233"/>
        <v>1</v>
      </c>
      <c r="S2393" s="14">
        <v>879</v>
      </c>
      <c r="T2393" s="15">
        <v>142.79939999999999</v>
      </c>
      <c r="U2393" s="15">
        <v>6.1554880482691106</v>
      </c>
      <c r="V2393" s="33">
        <f t="shared" si="234"/>
        <v>1</v>
      </c>
      <c r="W2393" s="34">
        <v>0</v>
      </c>
      <c r="X2393" s="19">
        <v>1</v>
      </c>
      <c r="Y2393" s="36">
        <v>1</v>
      </c>
      <c r="Z2393" s="41">
        <v>0</v>
      </c>
      <c r="AA2393" s="5">
        <f t="shared" si="230"/>
        <v>5</v>
      </c>
      <c r="AB2393" s="5">
        <f t="shared" si="231"/>
        <v>1</v>
      </c>
    </row>
    <row r="2394" spans="1:28" customFormat="1" ht="15" customHeight="1">
      <c r="A2394" s="6">
        <v>21050</v>
      </c>
      <c r="B2394" s="5" t="s">
        <v>5403</v>
      </c>
      <c r="C2394" s="5" t="s">
        <v>13542</v>
      </c>
      <c r="D2394" s="5" t="s">
        <v>5404</v>
      </c>
      <c r="E2394" s="9" t="s">
        <v>11062</v>
      </c>
      <c r="F2394" s="111">
        <v>0</v>
      </c>
      <c r="G2394" s="111">
        <v>1</v>
      </c>
      <c r="H2394" s="109">
        <f t="shared" si="229"/>
        <v>1</v>
      </c>
      <c r="I2394" s="22">
        <v>0</v>
      </c>
      <c r="J2394" s="25">
        <v>0</v>
      </c>
      <c r="K2394" s="95">
        <v>0</v>
      </c>
      <c r="L2394" s="12">
        <v>0</v>
      </c>
      <c r="M2394" s="12">
        <v>1</v>
      </c>
      <c r="N2394" s="27">
        <f t="shared" si="232"/>
        <v>1</v>
      </c>
      <c r="O2394" s="29">
        <v>0</v>
      </c>
      <c r="P2394" s="125">
        <v>0</v>
      </c>
      <c r="Q2394" s="125">
        <v>0</v>
      </c>
      <c r="R2394" s="31">
        <f t="shared" si="233"/>
        <v>0</v>
      </c>
      <c r="S2394" s="14">
        <v>1648</v>
      </c>
      <c r="T2394" s="15">
        <v>36.9544</v>
      </c>
      <c r="U2394" s="15">
        <v>44.595501482908666</v>
      </c>
      <c r="V2394" s="33">
        <f t="shared" si="234"/>
        <v>1</v>
      </c>
      <c r="W2394" s="34">
        <v>0</v>
      </c>
      <c r="X2394" s="19">
        <v>1</v>
      </c>
      <c r="Y2394" s="36">
        <v>0</v>
      </c>
      <c r="Z2394" s="41">
        <v>0</v>
      </c>
      <c r="AA2394" s="5">
        <f t="shared" si="230"/>
        <v>3</v>
      </c>
      <c r="AB2394" s="5">
        <f t="shared" si="231"/>
        <v>1</v>
      </c>
    </row>
    <row r="2395" spans="1:28" customFormat="1" ht="15" customHeight="1">
      <c r="A2395" s="6">
        <v>21052</v>
      </c>
      <c r="B2395" s="5" t="s">
        <v>5671</v>
      </c>
      <c r="C2395" s="5" t="s">
        <v>13543</v>
      </c>
      <c r="D2395" s="5" t="s">
        <v>5672</v>
      </c>
      <c r="E2395" s="9" t="s">
        <v>11062</v>
      </c>
      <c r="F2395" s="111">
        <v>0</v>
      </c>
      <c r="G2395" s="111">
        <v>1</v>
      </c>
      <c r="H2395" s="109">
        <f t="shared" si="229"/>
        <v>1</v>
      </c>
      <c r="I2395" s="22">
        <v>0</v>
      </c>
      <c r="J2395" s="25">
        <v>0</v>
      </c>
      <c r="K2395" s="95">
        <v>1</v>
      </c>
      <c r="L2395" s="12">
        <v>0</v>
      </c>
      <c r="M2395" s="12">
        <v>1</v>
      </c>
      <c r="N2395" s="27">
        <f t="shared" si="232"/>
        <v>1</v>
      </c>
      <c r="O2395" s="29">
        <v>0</v>
      </c>
      <c r="P2395" s="125">
        <v>0</v>
      </c>
      <c r="Q2395" s="125">
        <v>1</v>
      </c>
      <c r="R2395" s="31">
        <f t="shared" si="233"/>
        <v>1</v>
      </c>
      <c r="S2395" s="14">
        <v>2797</v>
      </c>
      <c r="T2395" s="15">
        <v>46.436999999999998</v>
      </c>
      <c r="U2395" s="15">
        <v>60.232142472597289</v>
      </c>
      <c r="V2395" s="33">
        <f t="shared" si="234"/>
        <v>1</v>
      </c>
      <c r="W2395" s="34">
        <v>0</v>
      </c>
      <c r="X2395" s="19">
        <v>1</v>
      </c>
      <c r="Y2395" s="36">
        <v>0</v>
      </c>
      <c r="Z2395" s="41">
        <v>0</v>
      </c>
      <c r="AA2395" s="5">
        <f t="shared" si="230"/>
        <v>4</v>
      </c>
      <c r="AB2395" s="5">
        <f t="shared" si="231"/>
        <v>1</v>
      </c>
    </row>
    <row r="2396" spans="1:28" customFormat="1" ht="15" customHeight="1">
      <c r="A2396" s="6">
        <v>21053</v>
      </c>
      <c r="B2396" s="5" t="s">
        <v>5699</v>
      </c>
      <c r="C2396" s="5" t="s">
        <v>13544</v>
      </c>
      <c r="D2396" s="5" t="s">
        <v>5700</v>
      </c>
      <c r="E2396" s="9" t="s">
        <v>11062</v>
      </c>
      <c r="F2396" s="111">
        <v>0</v>
      </c>
      <c r="G2396" s="111">
        <v>1</v>
      </c>
      <c r="H2396" s="109">
        <f t="shared" si="229"/>
        <v>1</v>
      </c>
      <c r="I2396" s="22">
        <v>0</v>
      </c>
      <c r="J2396" s="25">
        <v>0</v>
      </c>
      <c r="K2396" s="95">
        <v>1</v>
      </c>
      <c r="L2396" s="12">
        <v>0</v>
      </c>
      <c r="M2396" s="12">
        <v>1</v>
      </c>
      <c r="N2396" s="27">
        <f t="shared" si="232"/>
        <v>1</v>
      </c>
      <c r="O2396" s="29">
        <v>0</v>
      </c>
      <c r="P2396" s="125">
        <v>0</v>
      </c>
      <c r="Q2396" s="125">
        <v>0</v>
      </c>
      <c r="R2396" s="31">
        <f t="shared" si="233"/>
        <v>0</v>
      </c>
      <c r="S2396" s="14">
        <v>1627</v>
      </c>
      <c r="T2396" s="15">
        <v>19.5105</v>
      </c>
      <c r="U2396" s="15">
        <v>83.390994592655233</v>
      </c>
      <c r="V2396" s="33">
        <f t="shared" si="234"/>
        <v>0</v>
      </c>
      <c r="W2396" s="34">
        <v>0</v>
      </c>
      <c r="X2396" s="19">
        <v>1</v>
      </c>
      <c r="Y2396" s="36">
        <v>1</v>
      </c>
      <c r="Z2396" s="41">
        <v>0</v>
      </c>
      <c r="AA2396" s="5">
        <f t="shared" si="230"/>
        <v>3</v>
      </c>
      <c r="AB2396" s="5">
        <f t="shared" si="231"/>
        <v>1</v>
      </c>
    </row>
    <row r="2397" spans="1:28" customFormat="1" ht="15" customHeight="1">
      <c r="A2397" s="6">
        <v>21054</v>
      </c>
      <c r="B2397" s="5" t="s">
        <v>6139</v>
      </c>
      <c r="C2397" s="5" t="s">
        <v>13545</v>
      </c>
      <c r="D2397" s="5" t="s">
        <v>6140</v>
      </c>
      <c r="E2397" s="9" t="s">
        <v>11062</v>
      </c>
      <c r="F2397" s="111">
        <v>0</v>
      </c>
      <c r="G2397" s="111">
        <v>1</v>
      </c>
      <c r="H2397" s="109">
        <f t="shared" si="229"/>
        <v>1</v>
      </c>
      <c r="I2397" s="22">
        <v>1</v>
      </c>
      <c r="J2397" s="25">
        <v>0</v>
      </c>
      <c r="K2397" s="95">
        <v>0</v>
      </c>
      <c r="L2397" s="12">
        <v>0</v>
      </c>
      <c r="M2397" s="12">
        <v>1</v>
      </c>
      <c r="N2397" s="27">
        <f t="shared" si="232"/>
        <v>1</v>
      </c>
      <c r="O2397" s="29">
        <v>0</v>
      </c>
      <c r="P2397" s="125">
        <v>0</v>
      </c>
      <c r="Q2397" s="125">
        <v>0</v>
      </c>
      <c r="R2397" s="31">
        <f t="shared" si="233"/>
        <v>0</v>
      </c>
      <c r="S2397" s="14">
        <v>2171</v>
      </c>
      <c r="T2397" s="15">
        <v>193.53110000000001</v>
      </c>
      <c r="U2397" s="15">
        <v>11.217835272987132</v>
      </c>
      <c r="V2397" s="33">
        <f t="shared" si="234"/>
        <v>1</v>
      </c>
      <c r="W2397" s="34">
        <v>0</v>
      </c>
      <c r="X2397" s="19">
        <v>1</v>
      </c>
      <c r="Y2397" s="36">
        <v>1</v>
      </c>
      <c r="Z2397" s="41">
        <v>0</v>
      </c>
      <c r="AA2397" s="5">
        <f t="shared" si="230"/>
        <v>5</v>
      </c>
      <c r="AB2397" s="5">
        <f t="shared" si="231"/>
        <v>1</v>
      </c>
    </row>
    <row r="2398" spans="1:28" customFormat="1" ht="15" customHeight="1">
      <c r="A2398" s="6">
        <v>21055</v>
      </c>
      <c r="B2398" s="5" t="s">
        <v>6195</v>
      </c>
      <c r="C2398" s="5" t="s">
        <v>13546</v>
      </c>
      <c r="D2398" s="5" t="s">
        <v>6196</v>
      </c>
      <c r="E2398" s="9" t="s">
        <v>11062</v>
      </c>
      <c r="F2398" s="111">
        <v>0</v>
      </c>
      <c r="G2398" s="111">
        <v>0</v>
      </c>
      <c r="H2398" s="109">
        <f t="shared" si="229"/>
        <v>0</v>
      </c>
      <c r="I2398" s="22">
        <v>0</v>
      </c>
      <c r="J2398" s="25">
        <v>0</v>
      </c>
      <c r="K2398" s="95">
        <v>1</v>
      </c>
      <c r="L2398" s="12">
        <v>0</v>
      </c>
      <c r="M2398" s="12">
        <v>1</v>
      </c>
      <c r="N2398" s="27">
        <f t="shared" si="232"/>
        <v>1</v>
      </c>
      <c r="O2398" s="29">
        <v>0</v>
      </c>
      <c r="P2398" s="125">
        <v>0</v>
      </c>
      <c r="Q2398" s="125">
        <v>0</v>
      </c>
      <c r="R2398" s="31">
        <f t="shared" si="233"/>
        <v>0</v>
      </c>
      <c r="S2398" s="14">
        <v>1831</v>
      </c>
      <c r="T2398" s="15">
        <v>12.24</v>
      </c>
      <c r="U2398" s="15">
        <v>149.59150326797385</v>
      </c>
      <c r="V2398" s="33">
        <f t="shared" si="234"/>
        <v>0</v>
      </c>
      <c r="W2398" s="34">
        <v>0</v>
      </c>
      <c r="X2398" s="19">
        <v>1</v>
      </c>
      <c r="Y2398" s="36">
        <v>0</v>
      </c>
      <c r="Z2398" s="41">
        <v>0</v>
      </c>
      <c r="AA2398" s="5">
        <f t="shared" si="230"/>
        <v>1</v>
      </c>
      <c r="AB2398" s="5">
        <f t="shared" si="231"/>
        <v>1</v>
      </c>
    </row>
    <row r="2399" spans="1:28" customFormat="1" ht="15" customHeight="1">
      <c r="A2399" s="6">
        <v>21057</v>
      </c>
      <c r="B2399" s="5" t="s">
        <v>6213</v>
      </c>
      <c r="C2399" s="5" t="s">
        <v>13547</v>
      </c>
      <c r="D2399" s="5" t="s">
        <v>6214</v>
      </c>
      <c r="E2399" s="9" t="s">
        <v>11062</v>
      </c>
      <c r="F2399" s="111">
        <v>0</v>
      </c>
      <c r="G2399" s="111">
        <v>1</v>
      </c>
      <c r="H2399" s="109">
        <f t="shared" si="229"/>
        <v>1</v>
      </c>
      <c r="I2399" s="22">
        <v>1</v>
      </c>
      <c r="J2399" s="25">
        <v>0</v>
      </c>
      <c r="K2399" s="95">
        <v>0</v>
      </c>
      <c r="L2399" s="12">
        <v>0</v>
      </c>
      <c r="M2399" s="12">
        <v>1</v>
      </c>
      <c r="N2399" s="27">
        <f t="shared" si="232"/>
        <v>1</v>
      </c>
      <c r="O2399" s="29">
        <v>0</v>
      </c>
      <c r="P2399" s="125">
        <v>0</v>
      </c>
      <c r="Q2399" s="125">
        <v>0</v>
      </c>
      <c r="R2399" s="31">
        <f t="shared" si="233"/>
        <v>0</v>
      </c>
      <c r="S2399" s="14">
        <v>2886</v>
      </c>
      <c r="T2399" s="15">
        <v>15.960100000000001</v>
      </c>
      <c r="U2399" s="15">
        <v>180.82593467459478</v>
      </c>
      <c r="V2399" s="33">
        <f t="shared" si="234"/>
        <v>0</v>
      </c>
      <c r="W2399" s="34">
        <v>0</v>
      </c>
      <c r="X2399" s="19">
        <v>1</v>
      </c>
      <c r="Y2399" s="36">
        <v>0</v>
      </c>
      <c r="Z2399" s="41">
        <v>0</v>
      </c>
      <c r="AA2399" s="5">
        <f t="shared" si="230"/>
        <v>3</v>
      </c>
      <c r="AB2399" s="5">
        <f t="shared" si="231"/>
        <v>1</v>
      </c>
    </row>
    <row r="2400" spans="1:28" customFormat="1" ht="15" customHeight="1">
      <c r="A2400" s="6">
        <v>21058</v>
      </c>
      <c r="B2400" s="5" t="s">
        <v>6297</v>
      </c>
      <c r="C2400" s="5" t="s">
        <v>13548</v>
      </c>
      <c r="D2400" s="5" t="s">
        <v>6298</v>
      </c>
      <c r="E2400" s="9" t="s">
        <v>11062</v>
      </c>
      <c r="F2400" s="111">
        <v>0</v>
      </c>
      <c r="G2400" s="111">
        <v>0</v>
      </c>
      <c r="H2400" s="109">
        <f t="shared" si="229"/>
        <v>0</v>
      </c>
      <c r="I2400" s="22">
        <v>0</v>
      </c>
      <c r="J2400" s="25">
        <v>0</v>
      </c>
      <c r="K2400" s="95">
        <v>1</v>
      </c>
      <c r="L2400" s="12">
        <v>0</v>
      </c>
      <c r="M2400" s="12">
        <v>1</v>
      </c>
      <c r="N2400" s="27">
        <f t="shared" si="232"/>
        <v>1</v>
      </c>
      <c r="O2400" s="29">
        <v>0</v>
      </c>
      <c r="P2400" s="125">
        <v>0</v>
      </c>
      <c r="Q2400" s="125">
        <v>0</v>
      </c>
      <c r="R2400" s="31">
        <f t="shared" si="233"/>
        <v>0</v>
      </c>
      <c r="S2400" s="14">
        <v>1903</v>
      </c>
      <c r="T2400" s="15">
        <v>51.096400000000003</v>
      </c>
      <c r="U2400" s="15">
        <v>37.243328297101165</v>
      </c>
      <c r="V2400" s="33">
        <f t="shared" si="234"/>
        <v>1</v>
      </c>
      <c r="W2400" s="34">
        <v>0</v>
      </c>
      <c r="X2400" s="19">
        <v>1</v>
      </c>
      <c r="Y2400" s="36">
        <v>0</v>
      </c>
      <c r="Z2400" s="41">
        <v>0</v>
      </c>
      <c r="AA2400" s="5">
        <f t="shared" si="230"/>
        <v>2</v>
      </c>
      <c r="AB2400" s="5">
        <f t="shared" si="231"/>
        <v>1</v>
      </c>
    </row>
    <row r="2401" spans="1:28" customFormat="1" ht="15" customHeight="1">
      <c r="A2401" s="6">
        <v>21059</v>
      </c>
      <c r="B2401" s="5" t="s">
        <v>6299</v>
      </c>
      <c r="C2401" s="5" t="s">
        <v>13549</v>
      </c>
      <c r="D2401" s="5" t="s">
        <v>6300</v>
      </c>
      <c r="E2401" s="9" t="s">
        <v>11062</v>
      </c>
      <c r="F2401" s="111">
        <v>0</v>
      </c>
      <c r="G2401" s="111">
        <v>1</v>
      </c>
      <c r="H2401" s="109">
        <f t="shared" si="229"/>
        <v>1</v>
      </c>
      <c r="I2401" s="22">
        <v>0</v>
      </c>
      <c r="J2401" s="25">
        <v>0</v>
      </c>
      <c r="K2401" s="95">
        <v>1</v>
      </c>
      <c r="L2401" s="12">
        <v>0</v>
      </c>
      <c r="M2401" s="12">
        <v>1</v>
      </c>
      <c r="N2401" s="27">
        <f t="shared" si="232"/>
        <v>1</v>
      </c>
      <c r="O2401" s="29">
        <v>0</v>
      </c>
      <c r="P2401" s="125">
        <v>0</v>
      </c>
      <c r="Q2401" s="125">
        <v>0</v>
      </c>
      <c r="R2401" s="31">
        <f t="shared" si="233"/>
        <v>0</v>
      </c>
      <c r="S2401" s="14">
        <v>3898</v>
      </c>
      <c r="T2401" s="15">
        <v>112.4949</v>
      </c>
      <c r="U2401" s="15">
        <v>34.650459709729063</v>
      </c>
      <c r="V2401" s="33">
        <f t="shared" si="234"/>
        <v>1</v>
      </c>
      <c r="W2401" s="34">
        <v>0</v>
      </c>
      <c r="X2401" s="19">
        <v>1</v>
      </c>
      <c r="Y2401" s="36">
        <v>0</v>
      </c>
      <c r="Z2401" s="41">
        <v>0</v>
      </c>
      <c r="AA2401" s="5">
        <f t="shared" si="230"/>
        <v>3</v>
      </c>
      <c r="AB2401" s="5">
        <f t="shared" si="231"/>
        <v>1</v>
      </c>
    </row>
    <row r="2402" spans="1:28" customFormat="1" ht="15" customHeight="1">
      <c r="A2402" s="6">
        <v>21060</v>
      </c>
      <c r="B2402" s="5" t="s">
        <v>6451</v>
      </c>
      <c r="C2402" s="5" t="s">
        <v>13550</v>
      </c>
      <c r="D2402" s="5" t="s">
        <v>6452</v>
      </c>
      <c r="E2402" s="9" t="s">
        <v>11062</v>
      </c>
      <c r="F2402" s="111">
        <v>0</v>
      </c>
      <c r="G2402" s="111">
        <v>1</v>
      </c>
      <c r="H2402" s="109">
        <f t="shared" si="229"/>
        <v>1</v>
      </c>
      <c r="I2402" s="22">
        <v>0</v>
      </c>
      <c r="J2402" s="25">
        <v>0</v>
      </c>
      <c r="K2402" s="95">
        <v>1</v>
      </c>
      <c r="L2402" s="12">
        <v>0</v>
      </c>
      <c r="M2402" s="12">
        <v>1</v>
      </c>
      <c r="N2402" s="27">
        <f t="shared" si="232"/>
        <v>1</v>
      </c>
      <c r="O2402" s="29">
        <v>0</v>
      </c>
      <c r="P2402" s="125">
        <v>0</v>
      </c>
      <c r="Q2402" s="125">
        <v>0</v>
      </c>
      <c r="R2402" s="31">
        <f t="shared" si="233"/>
        <v>0</v>
      </c>
      <c r="S2402" s="14">
        <v>3554</v>
      </c>
      <c r="T2402" s="15">
        <v>11.7882</v>
      </c>
      <c r="U2402" s="15">
        <v>301.48792860657267</v>
      </c>
      <c r="V2402" s="33">
        <f t="shared" si="234"/>
        <v>0</v>
      </c>
      <c r="W2402" s="34">
        <v>0</v>
      </c>
      <c r="X2402" s="19">
        <v>1</v>
      </c>
      <c r="Y2402" s="36">
        <v>0</v>
      </c>
      <c r="Z2402" s="41">
        <v>0</v>
      </c>
      <c r="AA2402" s="5">
        <f t="shared" si="230"/>
        <v>2</v>
      </c>
      <c r="AB2402" s="5">
        <f t="shared" si="231"/>
        <v>1</v>
      </c>
    </row>
    <row r="2403" spans="1:28" customFormat="1" ht="15" customHeight="1">
      <c r="A2403" s="6">
        <v>21061</v>
      </c>
      <c r="B2403" s="5" t="s">
        <v>6521</v>
      </c>
      <c r="C2403" s="5" t="s">
        <v>13551</v>
      </c>
      <c r="D2403" s="5" t="s">
        <v>6522</v>
      </c>
      <c r="E2403" s="9" t="s">
        <v>11062</v>
      </c>
      <c r="F2403" s="111">
        <v>0</v>
      </c>
      <c r="G2403" s="111">
        <v>0</v>
      </c>
      <c r="H2403" s="109">
        <f t="shared" si="229"/>
        <v>0</v>
      </c>
      <c r="I2403" s="22">
        <v>0</v>
      </c>
      <c r="J2403" s="25">
        <v>0</v>
      </c>
      <c r="K2403" s="95">
        <v>1</v>
      </c>
      <c r="L2403" s="12">
        <v>0</v>
      </c>
      <c r="M2403" s="12">
        <v>0</v>
      </c>
      <c r="N2403" s="27">
        <f t="shared" si="232"/>
        <v>1</v>
      </c>
      <c r="O2403" s="29">
        <v>0</v>
      </c>
      <c r="P2403" s="125">
        <v>0</v>
      </c>
      <c r="Q2403" s="125">
        <v>0</v>
      </c>
      <c r="R2403" s="31">
        <f t="shared" si="233"/>
        <v>0</v>
      </c>
      <c r="S2403" s="14">
        <v>4653</v>
      </c>
      <c r="T2403" s="15">
        <v>24.156799999999997</v>
      </c>
      <c r="U2403" s="15">
        <v>192.61657173135518</v>
      </c>
      <c r="V2403" s="33">
        <f t="shared" si="234"/>
        <v>0</v>
      </c>
      <c r="W2403" s="34">
        <v>0</v>
      </c>
      <c r="X2403" s="19">
        <v>1</v>
      </c>
      <c r="Y2403" s="36">
        <v>1</v>
      </c>
      <c r="Z2403" s="41">
        <v>0</v>
      </c>
      <c r="AA2403" s="5">
        <f t="shared" si="230"/>
        <v>2</v>
      </c>
      <c r="AB2403" s="5">
        <f t="shared" si="231"/>
        <v>1</v>
      </c>
    </row>
    <row r="2404" spans="1:28" customFormat="1" ht="15" customHeight="1">
      <c r="A2404" s="6">
        <v>21062</v>
      </c>
      <c r="B2404" s="5" t="s">
        <v>6735</v>
      </c>
      <c r="C2404" s="5" t="s">
        <v>13552</v>
      </c>
      <c r="D2404" s="5" t="s">
        <v>6736</v>
      </c>
      <c r="E2404" s="9" t="s">
        <v>11062</v>
      </c>
      <c r="F2404" s="111">
        <v>0</v>
      </c>
      <c r="G2404" s="111">
        <v>0</v>
      </c>
      <c r="H2404" s="109">
        <f t="shared" si="229"/>
        <v>0</v>
      </c>
      <c r="I2404" s="22">
        <v>1</v>
      </c>
      <c r="J2404" s="25">
        <v>0</v>
      </c>
      <c r="K2404" s="95">
        <v>1</v>
      </c>
      <c r="L2404" s="12">
        <v>0</v>
      </c>
      <c r="M2404" s="12">
        <v>1</v>
      </c>
      <c r="N2404" s="27">
        <f t="shared" si="232"/>
        <v>1</v>
      </c>
      <c r="O2404" s="29">
        <v>0</v>
      </c>
      <c r="P2404" s="125">
        <v>0</v>
      </c>
      <c r="Q2404" s="125">
        <v>0</v>
      </c>
      <c r="R2404" s="31">
        <f t="shared" si="233"/>
        <v>0</v>
      </c>
      <c r="S2404" s="14">
        <v>3536</v>
      </c>
      <c r="T2404" s="15">
        <v>55.398199999999996</v>
      </c>
      <c r="U2404" s="15">
        <v>63.828788661003429</v>
      </c>
      <c r="V2404" s="33">
        <f t="shared" si="234"/>
        <v>1</v>
      </c>
      <c r="W2404" s="34">
        <v>0</v>
      </c>
      <c r="X2404" s="19">
        <v>1</v>
      </c>
      <c r="Y2404" s="36">
        <v>1</v>
      </c>
      <c r="Z2404" s="41">
        <v>0</v>
      </c>
      <c r="AA2404" s="5">
        <f t="shared" si="230"/>
        <v>4</v>
      </c>
      <c r="AB2404" s="5">
        <f t="shared" si="231"/>
        <v>1</v>
      </c>
    </row>
    <row r="2405" spans="1:28" customFormat="1" ht="15" customHeight="1">
      <c r="A2405" s="6">
        <v>21063</v>
      </c>
      <c r="B2405" s="5" t="s">
        <v>6858</v>
      </c>
      <c r="C2405" s="5" t="s">
        <v>13553</v>
      </c>
      <c r="D2405" s="5" t="s">
        <v>6859</v>
      </c>
      <c r="E2405" s="9" t="s">
        <v>11062</v>
      </c>
      <c r="F2405" s="111">
        <v>0</v>
      </c>
      <c r="G2405" s="111">
        <v>0</v>
      </c>
      <c r="H2405" s="109">
        <f t="shared" si="229"/>
        <v>0</v>
      </c>
      <c r="I2405" s="22">
        <v>0</v>
      </c>
      <c r="J2405" s="25">
        <v>0</v>
      </c>
      <c r="K2405" s="95">
        <v>0</v>
      </c>
      <c r="L2405" s="12">
        <v>0</v>
      </c>
      <c r="M2405" s="12">
        <v>1</v>
      </c>
      <c r="N2405" s="27">
        <f t="shared" si="232"/>
        <v>1</v>
      </c>
      <c r="O2405" s="29">
        <v>0</v>
      </c>
      <c r="P2405" s="125">
        <v>0</v>
      </c>
      <c r="Q2405" s="125">
        <v>1</v>
      </c>
      <c r="R2405" s="31">
        <f t="shared" si="233"/>
        <v>1</v>
      </c>
      <c r="S2405" s="14">
        <v>1460</v>
      </c>
      <c r="T2405" s="15">
        <v>30.3644</v>
      </c>
      <c r="U2405" s="15">
        <v>48.08262307175508</v>
      </c>
      <c r="V2405" s="33">
        <f t="shared" si="234"/>
        <v>1</v>
      </c>
      <c r="W2405" s="34">
        <v>0</v>
      </c>
      <c r="X2405" s="19">
        <v>1</v>
      </c>
      <c r="Y2405" s="36">
        <v>1</v>
      </c>
      <c r="Z2405" s="41">
        <v>0</v>
      </c>
      <c r="AA2405" s="5">
        <f t="shared" si="230"/>
        <v>4</v>
      </c>
      <c r="AB2405" s="5">
        <f t="shared" si="231"/>
        <v>1</v>
      </c>
    </row>
    <row r="2406" spans="1:28" customFormat="1" ht="15" customHeight="1">
      <c r="A2406" s="6">
        <v>21064</v>
      </c>
      <c r="B2406" s="5" t="s">
        <v>7210</v>
      </c>
      <c r="C2406" s="5" t="s">
        <v>13554</v>
      </c>
      <c r="D2406" s="5" t="s">
        <v>7211</v>
      </c>
      <c r="E2406" s="9" t="s">
        <v>11062</v>
      </c>
      <c r="F2406" s="111">
        <v>0</v>
      </c>
      <c r="G2406" s="111">
        <v>0</v>
      </c>
      <c r="H2406" s="109">
        <f t="shared" si="229"/>
        <v>0</v>
      </c>
      <c r="I2406" s="22">
        <v>1</v>
      </c>
      <c r="J2406" s="25">
        <v>0</v>
      </c>
      <c r="K2406" s="95">
        <v>0</v>
      </c>
      <c r="L2406" s="12">
        <v>0</v>
      </c>
      <c r="M2406" s="12">
        <v>1</v>
      </c>
      <c r="N2406" s="27">
        <f t="shared" si="232"/>
        <v>1</v>
      </c>
      <c r="O2406" s="29">
        <v>0</v>
      </c>
      <c r="P2406" s="125">
        <v>0</v>
      </c>
      <c r="Q2406" s="125">
        <v>0</v>
      </c>
      <c r="R2406" s="31">
        <f t="shared" si="233"/>
        <v>0</v>
      </c>
      <c r="S2406" s="14">
        <v>692</v>
      </c>
      <c r="T2406" s="15">
        <v>4.8661000000000003</v>
      </c>
      <c r="U2406" s="15">
        <v>142.20833932718193</v>
      </c>
      <c r="V2406" s="33">
        <f t="shared" si="234"/>
        <v>0</v>
      </c>
      <c r="W2406" s="34">
        <v>0</v>
      </c>
      <c r="X2406" s="19">
        <v>1</v>
      </c>
      <c r="Y2406" s="36">
        <v>0</v>
      </c>
      <c r="Z2406" s="41">
        <v>0</v>
      </c>
      <c r="AA2406" s="5">
        <f t="shared" si="230"/>
        <v>2</v>
      </c>
      <c r="AB2406" s="5">
        <f t="shared" si="231"/>
        <v>1</v>
      </c>
    </row>
    <row r="2407" spans="1:28" customFormat="1" ht="15" customHeight="1">
      <c r="A2407" s="6">
        <v>21065</v>
      </c>
      <c r="B2407" s="5" t="s">
        <v>7336</v>
      </c>
      <c r="C2407" s="5" t="s">
        <v>13555</v>
      </c>
      <c r="D2407" s="5" t="s">
        <v>7337</v>
      </c>
      <c r="E2407" s="9" t="s">
        <v>11062</v>
      </c>
      <c r="F2407" s="111">
        <v>0</v>
      </c>
      <c r="G2407" s="111">
        <v>1</v>
      </c>
      <c r="H2407" s="109">
        <f t="shared" si="229"/>
        <v>1</v>
      </c>
      <c r="I2407" s="22">
        <v>0</v>
      </c>
      <c r="J2407" s="25">
        <v>0</v>
      </c>
      <c r="K2407" s="95">
        <v>1</v>
      </c>
      <c r="L2407" s="12">
        <v>0</v>
      </c>
      <c r="M2407" s="12">
        <v>1</v>
      </c>
      <c r="N2407" s="27">
        <f t="shared" si="232"/>
        <v>1</v>
      </c>
      <c r="O2407" s="29">
        <v>0</v>
      </c>
      <c r="P2407" s="125">
        <v>0</v>
      </c>
      <c r="Q2407" s="125">
        <v>0</v>
      </c>
      <c r="R2407" s="31">
        <f t="shared" si="233"/>
        <v>0</v>
      </c>
      <c r="S2407" s="14">
        <v>195</v>
      </c>
      <c r="T2407" s="15">
        <v>2.3281999999999998</v>
      </c>
      <c r="U2407" s="15">
        <v>83.755691091830599</v>
      </c>
      <c r="V2407" s="33">
        <f t="shared" si="234"/>
        <v>0</v>
      </c>
      <c r="W2407" s="34">
        <v>0</v>
      </c>
      <c r="X2407" s="19">
        <v>1</v>
      </c>
      <c r="Y2407" s="36">
        <v>0</v>
      </c>
      <c r="Z2407" s="41">
        <v>0</v>
      </c>
      <c r="AA2407" s="5">
        <f t="shared" si="230"/>
        <v>2</v>
      </c>
      <c r="AB2407" s="5">
        <f t="shared" si="231"/>
        <v>1</v>
      </c>
    </row>
    <row r="2408" spans="1:28" customFormat="1" ht="15" customHeight="1">
      <c r="A2408" s="6">
        <v>21066</v>
      </c>
      <c r="B2408" s="5" t="s">
        <v>7438</v>
      </c>
      <c r="C2408" s="5" t="s">
        <v>13556</v>
      </c>
      <c r="D2408" s="5" t="s">
        <v>7439</v>
      </c>
      <c r="E2408" s="9" t="s">
        <v>11062</v>
      </c>
      <c r="F2408" s="111">
        <v>0</v>
      </c>
      <c r="G2408" s="111">
        <v>1</v>
      </c>
      <c r="H2408" s="109">
        <f t="shared" si="229"/>
        <v>1</v>
      </c>
      <c r="I2408" s="22">
        <v>0</v>
      </c>
      <c r="J2408" s="25">
        <v>0</v>
      </c>
      <c r="K2408" s="95">
        <v>1</v>
      </c>
      <c r="L2408" s="12">
        <v>0</v>
      </c>
      <c r="M2408" s="12">
        <v>1</v>
      </c>
      <c r="N2408" s="27">
        <f t="shared" si="232"/>
        <v>1</v>
      </c>
      <c r="O2408" s="29">
        <v>0</v>
      </c>
      <c r="P2408" s="125">
        <v>0</v>
      </c>
      <c r="Q2408" s="125">
        <v>0</v>
      </c>
      <c r="R2408" s="31">
        <f t="shared" si="233"/>
        <v>0</v>
      </c>
      <c r="S2408" s="14">
        <v>1763</v>
      </c>
      <c r="T2408" s="15">
        <v>6.6922000000000006</v>
      </c>
      <c r="U2408" s="15">
        <v>263.44102088999131</v>
      </c>
      <c r="V2408" s="33">
        <f t="shared" si="234"/>
        <v>0</v>
      </c>
      <c r="W2408" s="34">
        <v>0</v>
      </c>
      <c r="X2408" s="19">
        <v>1</v>
      </c>
      <c r="Y2408" s="36">
        <v>0</v>
      </c>
      <c r="Z2408" s="41">
        <v>0</v>
      </c>
      <c r="AA2408" s="5">
        <f t="shared" si="230"/>
        <v>2</v>
      </c>
      <c r="AB2408" s="5">
        <f t="shared" si="231"/>
        <v>1</v>
      </c>
    </row>
    <row r="2409" spans="1:28" customFormat="1" ht="15" customHeight="1">
      <c r="A2409" s="6">
        <v>21067</v>
      </c>
      <c r="B2409" s="5" t="s">
        <v>7508</v>
      </c>
      <c r="C2409" s="5" t="s">
        <v>13557</v>
      </c>
      <c r="D2409" s="5" t="s">
        <v>7509</v>
      </c>
      <c r="E2409" s="9" t="s">
        <v>11062</v>
      </c>
      <c r="F2409" s="111">
        <v>0</v>
      </c>
      <c r="G2409" s="111">
        <v>1</v>
      </c>
      <c r="H2409" s="109">
        <f t="shared" si="229"/>
        <v>1</v>
      </c>
      <c r="I2409" s="22">
        <v>1</v>
      </c>
      <c r="J2409" s="25">
        <v>0</v>
      </c>
      <c r="K2409" s="95">
        <v>1</v>
      </c>
      <c r="L2409" s="12">
        <v>0</v>
      </c>
      <c r="M2409" s="12">
        <v>1</v>
      </c>
      <c r="N2409" s="27">
        <f t="shared" si="232"/>
        <v>1</v>
      </c>
      <c r="O2409" s="29">
        <v>0</v>
      </c>
      <c r="P2409" s="125">
        <v>0</v>
      </c>
      <c r="Q2409" s="125">
        <v>1</v>
      </c>
      <c r="R2409" s="31">
        <f t="shared" si="233"/>
        <v>1</v>
      </c>
      <c r="S2409" s="14">
        <v>3356</v>
      </c>
      <c r="T2409" s="15">
        <v>51.002499999999998</v>
      </c>
      <c r="U2409" s="15">
        <v>65.80069604431155</v>
      </c>
      <c r="V2409" s="33">
        <f t="shared" si="234"/>
        <v>1</v>
      </c>
      <c r="W2409" s="34">
        <v>0</v>
      </c>
      <c r="X2409" s="19">
        <v>1</v>
      </c>
      <c r="Y2409" s="36">
        <v>1</v>
      </c>
      <c r="Z2409" s="41">
        <v>0</v>
      </c>
      <c r="AA2409" s="5">
        <f t="shared" si="230"/>
        <v>6</v>
      </c>
      <c r="AB2409" s="5">
        <f t="shared" si="231"/>
        <v>1</v>
      </c>
    </row>
    <row r="2410" spans="1:28" customFormat="1" ht="15" customHeight="1">
      <c r="A2410" s="6">
        <v>21068</v>
      </c>
      <c r="B2410" s="5" t="s">
        <v>7532</v>
      </c>
      <c r="C2410" s="5" t="s">
        <v>13558</v>
      </c>
      <c r="D2410" s="5" t="s">
        <v>7533</v>
      </c>
      <c r="E2410" s="9" t="s">
        <v>11062</v>
      </c>
      <c r="F2410" s="111">
        <v>0</v>
      </c>
      <c r="G2410" s="111">
        <v>0</v>
      </c>
      <c r="H2410" s="109">
        <f t="shared" si="229"/>
        <v>0</v>
      </c>
      <c r="I2410" s="22">
        <v>1</v>
      </c>
      <c r="J2410" s="25">
        <v>0</v>
      </c>
      <c r="K2410" s="95">
        <v>1</v>
      </c>
      <c r="L2410" s="12">
        <v>0</v>
      </c>
      <c r="M2410" s="12">
        <v>1</v>
      </c>
      <c r="N2410" s="27">
        <f t="shared" si="232"/>
        <v>1</v>
      </c>
      <c r="O2410" s="29">
        <v>0</v>
      </c>
      <c r="P2410" s="125">
        <v>0</v>
      </c>
      <c r="Q2410" s="125">
        <v>1</v>
      </c>
      <c r="R2410" s="31">
        <f t="shared" si="233"/>
        <v>1</v>
      </c>
      <c r="S2410" s="14">
        <v>604</v>
      </c>
      <c r="T2410" s="15">
        <v>86.357900000000015</v>
      </c>
      <c r="U2410" s="15">
        <v>6.9941487692498301</v>
      </c>
      <c r="V2410" s="33">
        <f t="shared" si="234"/>
        <v>1</v>
      </c>
      <c r="W2410" s="34">
        <v>0</v>
      </c>
      <c r="X2410" s="19">
        <v>1</v>
      </c>
      <c r="Y2410" s="36">
        <v>1</v>
      </c>
      <c r="Z2410" s="41">
        <v>0</v>
      </c>
      <c r="AA2410" s="5">
        <f t="shared" si="230"/>
        <v>5</v>
      </c>
      <c r="AB2410" s="5">
        <f t="shared" si="231"/>
        <v>1</v>
      </c>
    </row>
    <row r="2411" spans="1:28" customFormat="1" ht="15" customHeight="1">
      <c r="A2411" s="6">
        <v>21069</v>
      </c>
      <c r="B2411" s="5" t="s">
        <v>7596</v>
      </c>
      <c r="C2411" s="5" t="s">
        <v>13559</v>
      </c>
      <c r="D2411" s="5" t="s">
        <v>7597</v>
      </c>
      <c r="E2411" s="9" t="s">
        <v>11062</v>
      </c>
      <c r="F2411" s="111">
        <v>0</v>
      </c>
      <c r="G2411" s="111">
        <v>0</v>
      </c>
      <c r="H2411" s="109">
        <f t="shared" si="229"/>
        <v>0</v>
      </c>
      <c r="I2411" s="22">
        <v>1</v>
      </c>
      <c r="J2411" s="25">
        <v>0</v>
      </c>
      <c r="K2411" s="95">
        <v>0</v>
      </c>
      <c r="L2411" s="12">
        <v>0</v>
      </c>
      <c r="M2411" s="12">
        <v>1</v>
      </c>
      <c r="N2411" s="27">
        <f t="shared" si="232"/>
        <v>1</v>
      </c>
      <c r="O2411" s="29">
        <v>0</v>
      </c>
      <c r="P2411" s="125">
        <v>0</v>
      </c>
      <c r="Q2411" s="125">
        <v>1</v>
      </c>
      <c r="R2411" s="31">
        <f t="shared" si="233"/>
        <v>1</v>
      </c>
      <c r="S2411" s="14">
        <v>267</v>
      </c>
      <c r="T2411" s="15">
        <v>18.3688</v>
      </c>
      <c r="U2411" s="15">
        <v>14.535516745786333</v>
      </c>
      <c r="V2411" s="33">
        <f t="shared" si="234"/>
        <v>1</v>
      </c>
      <c r="W2411" s="34">
        <v>0</v>
      </c>
      <c r="X2411" s="19">
        <v>1</v>
      </c>
      <c r="Y2411" s="36">
        <v>0</v>
      </c>
      <c r="Z2411" s="41">
        <v>0</v>
      </c>
      <c r="AA2411" s="5">
        <f t="shared" si="230"/>
        <v>4</v>
      </c>
      <c r="AB2411" s="5">
        <f t="shared" si="231"/>
        <v>1</v>
      </c>
    </row>
    <row r="2412" spans="1:28" customFormat="1" ht="15" customHeight="1">
      <c r="A2412" s="6">
        <v>21070</v>
      </c>
      <c r="B2412" s="5" t="s">
        <v>7652</v>
      </c>
      <c r="C2412" s="5" t="s">
        <v>13560</v>
      </c>
      <c r="D2412" s="5" t="s">
        <v>7653</v>
      </c>
      <c r="E2412" s="9" t="s">
        <v>11062</v>
      </c>
      <c r="F2412" s="111">
        <v>0</v>
      </c>
      <c r="G2412" s="111">
        <v>1</v>
      </c>
      <c r="H2412" s="109">
        <f t="shared" si="229"/>
        <v>1</v>
      </c>
      <c r="I2412" s="22">
        <v>0</v>
      </c>
      <c r="J2412" s="25">
        <v>0</v>
      </c>
      <c r="K2412" s="95">
        <v>0</v>
      </c>
      <c r="L2412" s="12">
        <v>0</v>
      </c>
      <c r="M2412" s="12">
        <v>1</v>
      </c>
      <c r="N2412" s="27">
        <f t="shared" si="232"/>
        <v>1</v>
      </c>
      <c r="O2412" s="29">
        <v>0</v>
      </c>
      <c r="P2412" s="125">
        <v>0</v>
      </c>
      <c r="Q2412" s="125">
        <v>0</v>
      </c>
      <c r="R2412" s="31">
        <f t="shared" si="233"/>
        <v>0</v>
      </c>
      <c r="S2412" s="14">
        <v>4389</v>
      </c>
      <c r="T2412" s="15">
        <v>203.2867</v>
      </c>
      <c r="U2412" s="15">
        <v>21.590197489555393</v>
      </c>
      <c r="V2412" s="33">
        <f t="shared" si="234"/>
        <v>1</v>
      </c>
      <c r="W2412" s="34">
        <v>0</v>
      </c>
      <c r="X2412" s="19">
        <v>1</v>
      </c>
      <c r="Y2412" s="36">
        <v>0</v>
      </c>
      <c r="Z2412" s="41">
        <v>0</v>
      </c>
      <c r="AA2412" s="5">
        <f t="shared" si="230"/>
        <v>3</v>
      </c>
      <c r="AB2412" s="5">
        <f t="shared" si="231"/>
        <v>1</v>
      </c>
    </row>
    <row r="2413" spans="1:28" customFormat="1" ht="15" customHeight="1">
      <c r="A2413" s="6">
        <v>21071</v>
      </c>
      <c r="B2413" s="5" t="s">
        <v>7686</v>
      </c>
      <c r="C2413" s="5" t="s">
        <v>13561</v>
      </c>
      <c r="D2413" s="5" t="s">
        <v>7687</v>
      </c>
      <c r="E2413" s="9" t="s">
        <v>11062</v>
      </c>
      <c r="F2413" s="111">
        <v>1</v>
      </c>
      <c r="G2413" s="111">
        <v>0</v>
      </c>
      <c r="H2413" s="109">
        <f t="shared" si="229"/>
        <v>1</v>
      </c>
      <c r="I2413" s="22">
        <v>0</v>
      </c>
      <c r="J2413" s="25">
        <v>0</v>
      </c>
      <c r="K2413" s="95">
        <v>1</v>
      </c>
      <c r="L2413" s="12">
        <v>0</v>
      </c>
      <c r="M2413" s="12">
        <v>1</v>
      </c>
      <c r="N2413" s="27">
        <f t="shared" si="232"/>
        <v>1</v>
      </c>
      <c r="O2413" s="29">
        <v>0</v>
      </c>
      <c r="P2413" s="125">
        <v>0</v>
      </c>
      <c r="Q2413" s="125">
        <v>1</v>
      </c>
      <c r="R2413" s="31">
        <f t="shared" si="233"/>
        <v>1</v>
      </c>
      <c r="S2413" s="14">
        <v>2869</v>
      </c>
      <c r="T2413" s="15">
        <v>121.5745</v>
      </c>
      <c r="U2413" s="15">
        <v>23.598698740278593</v>
      </c>
      <c r="V2413" s="33">
        <f t="shared" si="234"/>
        <v>1</v>
      </c>
      <c r="W2413" s="34">
        <v>0</v>
      </c>
      <c r="X2413" s="19">
        <v>1</v>
      </c>
      <c r="Y2413" s="36">
        <v>1</v>
      </c>
      <c r="Z2413" s="41">
        <v>0</v>
      </c>
      <c r="AA2413" s="5">
        <f t="shared" si="230"/>
        <v>5</v>
      </c>
      <c r="AB2413" s="5">
        <f t="shared" si="231"/>
        <v>1</v>
      </c>
    </row>
    <row r="2414" spans="1:28" customFormat="1" ht="15" customHeight="1">
      <c r="A2414" s="6">
        <v>21073</v>
      </c>
      <c r="B2414" s="5" t="s">
        <v>7766</v>
      </c>
      <c r="C2414" s="5" t="s">
        <v>13562</v>
      </c>
      <c r="D2414" s="5" t="s">
        <v>7767</v>
      </c>
      <c r="E2414" s="9" t="s">
        <v>11062</v>
      </c>
      <c r="F2414" s="111">
        <v>0</v>
      </c>
      <c r="G2414" s="111">
        <v>0</v>
      </c>
      <c r="H2414" s="109">
        <f t="shared" si="229"/>
        <v>0</v>
      </c>
      <c r="I2414" s="22">
        <v>1</v>
      </c>
      <c r="J2414" s="25">
        <v>0</v>
      </c>
      <c r="K2414" s="95">
        <v>1</v>
      </c>
      <c r="L2414" s="12">
        <v>0</v>
      </c>
      <c r="M2414" s="12">
        <v>1</v>
      </c>
      <c r="N2414" s="27">
        <f t="shared" si="232"/>
        <v>1</v>
      </c>
      <c r="O2414" s="29">
        <v>0</v>
      </c>
      <c r="P2414" s="125">
        <v>0</v>
      </c>
      <c r="Q2414" s="125">
        <v>0</v>
      </c>
      <c r="R2414" s="31">
        <f t="shared" si="233"/>
        <v>0</v>
      </c>
      <c r="S2414" s="14">
        <v>1333</v>
      </c>
      <c r="T2414" s="15">
        <v>35.943200000000004</v>
      </c>
      <c r="U2414" s="15">
        <v>37.086291704689614</v>
      </c>
      <c r="V2414" s="33">
        <f t="shared" si="234"/>
        <v>1</v>
      </c>
      <c r="W2414" s="34">
        <v>0</v>
      </c>
      <c r="X2414" s="19">
        <v>1</v>
      </c>
      <c r="Y2414" s="36">
        <v>1</v>
      </c>
      <c r="Z2414" s="41">
        <v>0</v>
      </c>
      <c r="AA2414" s="5">
        <f t="shared" si="230"/>
        <v>4</v>
      </c>
      <c r="AB2414" s="5">
        <f t="shared" si="231"/>
        <v>1</v>
      </c>
    </row>
    <row r="2415" spans="1:28" customFormat="1" ht="15" customHeight="1">
      <c r="A2415" s="6">
        <v>21074</v>
      </c>
      <c r="B2415" s="5" t="s">
        <v>7778</v>
      </c>
      <c r="C2415" s="5" t="s">
        <v>13563</v>
      </c>
      <c r="D2415" s="5" t="s">
        <v>7779</v>
      </c>
      <c r="E2415" s="9" t="s">
        <v>11062</v>
      </c>
      <c r="F2415" s="111">
        <v>0</v>
      </c>
      <c r="G2415" s="111">
        <v>0</v>
      </c>
      <c r="H2415" s="109">
        <f t="shared" si="229"/>
        <v>0</v>
      </c>
      <c r="I2415" s="22">
        <v>0</v>
      </c>
      <c r="J2415" s="25">
        <v>0</v>
      </c>
      <c r="K2415" s="95">
        <v>0</v>
      </c>
      <c r="L2415" s="12">
        <v>0</v>
      </c>
      <c r="M2415" s="12">
        <v>1</v>
      </c>
      <c r="N2415" s="27">
        <f t="shared" si="232"/>
        <v>1</v>
      </c>
      <c r="O2415" s="29">
        <v>0</v>
      </c>
      <c r="P2415" s="125">
        <v>0</v>
      </c>
      <c r="Q2415" s="125">
        <v>0</v>
      </c>
      <c r="R2415" s="31">
        <f t="shared" si="233"/>
        <v>0</v>
      </c>
      <c r="S2415" s="14">
        <v>2912</v>
      </c>
      <c r="T2415" s="15">
        <v>83.8245</v>
      </c>
      <c r="U2415" s="15">
        <v>34.739246878895791</v>
      </c>
      <c r="V2415" s="33">
        <f t="shared" si="234"/>
        <v>1</v>
      </c>
      <c r="W2415" s="34">
        <v>0</v>
      </c>
      <c r="X2415" s="19">
        <v>1</v>
      </c>
      <c r="Y2415" s="36">
        <v>0</v>
      </c>
      <c r="Z2415" s="41">
        <v>0</v>
      </c>
      <c r="AA2415" s="5">
        <f t="shared" si="230"/>
        <v>2</v>
      </c>
      <c r="AB2415" s="5">
        <f t="shared" si="231"/>
        <v>1</v>
      </c>
    </row>
    <row r="2416" spans="1:28" customFormat="1" ht="15" customHeight="1">
      <c r="A2416" s="6">
        <v>21075</v>
      </c>
      <c r="B2416" s="5" t="s">
        <v>8022</v>
      </c>
      <c r="C2416" s="5" t="s">
        <v>13564</v>
      </c>
      <c r="D2416" s="5" t="s">
        <v>8023</v>
      </c>
      <c r="E2416" s="9" t="s">
        <v>11062</v>
      </c>
      <c r="F2416" s="111">
        <v>0</v>
      </c>
      <c r="G2416" s="111">
        <v>1</v>
      </c>
      <c r="H2416" s="109">
        <f t="shared" si="229"/>
        <v>1</v>
      </c>
      <c r="I2416" s="22">
        <v>0</v>
      </c>
      <c r="J2416" s="25">
        <v>0</v>
      </c>
      <c r="K2416" s="95">
        <v>0</v>
      </c>
      <c r="L2416" s="12">
        <v>0</v>
      </c>
      <c r="M2416" s="12">
        <v>1</v>
      </c>
      <c r="N2416" s="27">
        <f t="shared" si="232"/>
        <v>1</v>
      </c>
      <c r="O2416" s="29">
        <v>0</v>
      </c>
      <c r="P2416" s="125">
        <v>0</v>
      </c>
      <c r="Q2416" s="125">
        <v>0</v>
      </c>
      <c r="R2416" s="31">
        <f t="shared" si="233"/>
        <v>0</v>
      </c>
      <c r="S2416" s="14">
        <v>1195</v>
      </c>
      <c r="T2416" s="15">
        <v>29.618600000000001</v>
      </c>
      <c r="U2416" s="15">
        <v>40.346268898597501</v>
      </c>
      <c r="V2416" s="33">
        <f t="shared" si="234"/>
        <v>1</v>
      </c>
      <c r="W2416" s="34">
        <v>0</v>
      </c>
      <c r="X2416" s="19">
        <v>1</v>
      </c>
      <c r="Y2416" s="36">
        <v>0</v>
      </c>
      <c r="Z2416" s="41">
        <v>0</v>
      </c>
      <c r="AA2416" s="5">
        <f t="shared" si="230"/>
        <v>3</v>
      </c>
      <c r="AB2416" s="5">
        <f t="shared" si="231"/>
        <v>1</v>
      </c>
    </row>
    <row r="2417" spans="1:28" customFormat="1" ht="15" customHeight="1">
      <c r="A2417" s="6">
        <v>21076</v>
      </c>
      <c r="B2417" s="5" t="s">
        <v>8286</v>
      </c>
      <c r="C2417" s="5" t="s">
        <v>13565</v>
      </c>
      <c r="D2417" s="5" t="s">
        <v>8287</v>
      </c>
      <c r="E2417" s="9" t="s">
        <v>11062</v>
      </c>
      <c r="F2417" s="111">
        <v>0</v>
      </c>
      <c r="G2417" s="111">
        <v>1</v>
      </c>
      <c r="H2417" s="109">
        <f t="shared" si="229"/>
        <v>1</v>
      </c>
      <c r="I2417" s="22">
        <v>1</v>
      </c>
      <c r="J2417" s="25">
        <v>0</v>
      </c>
      <c r="K2417" s="95">
        <v>0</v>
      </c>
      <c r="L2417" s="12">
        <v>0</v>
      </c>
      <c r="M2417" s="12">
        <v>1</v>
      </c>
      <c r="N2417" s="27">
        <f t="shared" si="232"/>
        <v>1</v>
      </c>
      <c r="O2417" s="29">
        <v>0</v>
      </c>
      <c r="P2417" s="125">
        <v>0</v>
      </c>
      <c r="Q2417" s="125">
        <v>0</v>
      </c>
      <c r="R2417" s="31">
        <f t="shared" si="233"/>
        <v>0</v>
      </c>
      <c r="S2417" s="14">
        <v>3533</v>
      </c>
      <c r="T2417" s="15">
        <v>33.125500000000002</v>
      </c>
      <c r="U2417" s="15">
        <v>106.65499388688472</v>
      </c>
      <c r="V2417" s="33">
        <f t="shared" si="234"/>
        <v>0</v>
      </c>
      <c r="W2417" s="34">
        <v>0</v>
      </c>
      <c r="X2417" s="19">
        <v>1</v>
      </c>
      <c r="Y2417" s="36">
        <v>1</v>
      </c>
      <c r="Z2417" s="41">
        <v>0</v>
      </c>
      <c r="AA2417" s="5">
        <f t="shared" si="230"/>
        <v>4</v>
      </c>
      <c r="AB2417" s="5">
        <f t="shared" si="231"/>
        <v>1</v>
      </c>
    </row>
    <row r="2418" spans="1:28" customFormat="1" ht="15" customHeight="1">
      <c r="A2418" s="6">
        <v>21077</v>
      </c>
      <c r="B2418" s="5" t="s">
        <v>8361</v>
      </c>
      <c r="C2418" s="5" t="s">
        <v>13566</v>
      </c>
      <c r="D2418" s="5" t="s">
        <v>8362</v>
      </c>
      <c r="E2418" s="9" t="s">
        <v>11062</v>
      </c>
      <c r="F2418" s="111">
        <v>0</v>
      </c>
      <c r="G2418" s="111">
        <v>0</v>
      </c>
      <c r="H2418" s="109">
        <f t="shared" si="229"/>
        <v>0</v>
      </c>
      <c r="I2418" s="22">
        <v>0</v>
      </c>
      <c r="J2418" s="25">
        <v>0</v>
      </c>
      <c r="K2418" s="95">
        <v>1</v>
      </c>
      <c r="L2418" s="12">
        <v>0</v>
      </c>
      <c r="M2418" s="12">
        <v>1</v>
      </c>
      <c r="N2418" s="27">
        <f t="shared" si="232"/>
        <v>1</v>
      </c>
      <c r="O2418" s="29">
        <v>0</v>
      </c>
      <c r="P2418" s="125">
        <v>0</v>
      </c>
      <c r="Q2418" s="125">
        <v>1</v>
      </c>
      <c r="R2418" s="31">
        <f t="shared" si="233"/>
        <v>1</v>
      </c>
      <c r="S2418" s="14">
        <v>3204</v>
      </c>
      <c r="T2418" s="15">
        <v>79.847899999999996</v>
      </c>
      <c r="U2418" s="15">
        <v>40.12629010906987</v>
      </c>
      <c r="V2418" s="33">
        <f t="shared" si="234"/>
        <v>1</v>
      </c>
      <c r="W2418" s="34">
        <v>0</v>
      </c>
      <c r="X2418" s="19">
        <v>1</v>
      </c>
      <c r="Y2418" s="36">
        <v>1</v>
      </c>
      <c r="Z2418" s="41">
        <v>0</v>
      </c>
      <c r="AA2418" s="5">
        <f t="shared" si="230"/>
        <v>4</v>
      </c>
      <c r="AB2418" s="5">
        <f t="shared" si="231"/>
        <v>1</v>
      </c>
    </row>
    <row r="2419" spans="1:28" customFormat="1" ht="15" customHeight="1">
      <c r="A2419" s="6">
        <v>21079</v>
      </c>
      <c r="B2419" s="5" t="s">
        <v>8431</v>
      </c>
      <c r="C2419" s="5" t="s">
        <v>13567</v>
      </c>
      <c r="D2419" s="5" t="s">
        <v>8432</v>
      </c>
      <c r="E2419" s="9" t="s">
        <v>11062</v>
      </c>
      <c r="F2419" s="111">
        <v>0</v>
      </c>
      <c r="G2419" s="111">
        <v>1</v>
      </c>
      <c r="H2419" s="109">
        <f t="shared" si="229"/>
        <v>1</v>
      </c>
      <c r="I2419" s="22">
        <v>0</v>
      </c>
      <c r="J2419" s="25">
        <v>0</v>
      </c>
      <c r="K2419" s="95">
        <v>1</v>
      </c>
      <c r="L2419" s="12">
        <v>0</v>
      </c>
      <c r="M2419" s="12">
        <v>1</v>
      </c>
      <c r="N2419" s="27">
        <f t="shared" si="232"/>
        <v>1</v>
      </c>
      <c r="O2419" s="29">
        <v>0</v>
      </c>
      <c r="P2419" s="125">
        <v>0</v>
      </c>
      <c r="Q2419" s="125">
        <v>0</v>
      </c>
      <c r="R2419" s="31">
        <f t="shared" si="233"/>
        <v>0</v>
      </c>
      <c r="S2419" s="14">
        <v>2937</v>
      </c>
      <c r="T2419" s="15">
        <v>68.837699999999998</v>
      </c>
      <c r="U2419" s="15">
        <v>42.665574242021449</v>
      </c>
      <c r="V2419" s="33">
        <f t="shared" si="234"/>
        <v>1</v>
      </c>
      <c r="W2419" s="34">
        <v>0</v>
      </c>
      <c r="X2419" s="19">
        <v>1</v>
      </c>
      <c r="Y2419" s="36">
        <v>0</v>
      </c>
      <c r="Z2419" s="41">
        <v>0</v>
      </c>
      <c r="AA2419" s="5">
        <f t="shared" si="230"/>
        <v>3</v>
      </c>
      <c r="AB2419" s="5">
        <f t="shared" si="231"/>
        <v>1</v>
      </c>
    </row>
    <row r="2420" spans="1:28" customFormat="1" ht="15" customHeight="1">
      <c r="A2420" s="6">
        <v>21080</v>
      </c>
      <c r="B2420" s="5" t="s">
        <v>8511</v>
      </c>
      <c r="C2420" s="5" t="s">
        <v>13568</v>
      </c>
      <c r="D2420" s="5" t="s">
        <v>8512</v>
      </c>
      <c r="E2420" s="9" t="s">
        <v>11062</v>
      </c>
      <c r="F2420" s="111">
        <v>0</v>
      </c>
      <c r="G2420" s="111">
        <v>1</v>
      </c>
      <c r="H2420" s="109">
        <f t="shared" si="229"/>
        <v>1</v>
      </c>
      <c r="I2420" s="22">
        <v>1</v>
      </c>
      <c r="J2420" s="25">
        <v>0</v>
      </c>
      <c r="K2420" s="95">
        <v>1</v>
      </c>
      <c r="L2420" s="12">
        <v>0</v>
      </c>
      <c r="M2420" s="12">
        <v>1</v>
      </c>
      <c r="N2420" s="27">
        <f t="shared" si="232"/>
        <v>1</v>
      </c>
      <c r="O2420" s="29">
        <v>0</v>
      </c>
      <c r="P2420" s="125">
        <v>0</v>
      </c>
      <c r="Q2420" s="125">
        <v>0</v>
      </c>
      <c r="R2420" s="31">
        <f t="shared" si="233"/>
        <v>0</v>
      </c>
      <c r="S2420" s="14">
        <v>3508</v>
      </c>
      <c r="T2420" s="15">
        <v>89.028500000000008</v>
      </c>
      <c r="U2420" s="15">
        <v>39.403112486450965</v>
      </c>
      <c r="V2420" s="33">
        <f t="shared" si="234"/>
        <v>1</v>
      </c>
      <c r="W2420" s="34">
        <v>0</v>
      </c>
      <c r="X2420" s="19">
        <v>1</v>
      </c>
      <c r="Y2420" s="36">
        <v>0</v>
      </c>
      <c r="Z2420" s="41">
        <v>0</v>
      </c>
      <c r="AA2420" s="5">
        <f t="shared" si="230"/>
        <v>4</v>
      </c>
      <c r="AB2420" s="5">
        <f t="shared" si="231"/>
        <v>1</v>
      </c>
    </row>
    <row r="2421" spans="1:28" customFormat="1" ht="15" customHeight="1">
      <c r="A2421" s="6">
        <v>21081</v>
      </c>
      <c r="B2421" s="5" t="s">
        <v>8525</v>
      </c>
      <c r="C2421" s="5" t="s">
        <v>13569</v>
      </c>
      <c r="D2421" s="5" t="s">
        <v>8526</v>
      </c>
      <c r="E2421" s="9" t="s">
        <v>11062</v>
      </c>
      <c r="F2421" s="111">
        <v>0</v>
      </c>
      <c r="G2421" s="111">
        <v>1</v>
      </c>
      <c r="H2421" s="109">
        <f t="shared" si="229"/>
        <v>1</v>
      </c>
      <c r="I2421" s="22">
        <v>0</v>
      </c>
      <c r="J2421" s="25">
        <v>0</v>
      </c>
      <c r="K2421" s="95">
        <v>0</v>
      </c>
      <c r="L2421" s="12">
        <v>0</v>
      </c>
      <c r="M2421" s="12">
        <v>1</v>
      </c>
      <c r="N2421" s="27">
        <f t="shared" si="232"/>
        <v>1</v>
      </c>
      <c r="O2421" s="29">
        <v>0</v>
      </c>
      <c r="P2421" s="125">
        <v>0</v>
      </c>
      <c r="Q2421" s="125">
        <v>1</v>
      </c>
      <c r="R2421" s="31">
        <f t="shared" si="233"/>
        <v>1</v>
      </c>
      <c r="S2421" s="14">
        <v>3767</v>
      </c>
      <c r="T2421" s="15">
        <v>51.460699999999996</v>
      </c>
      <c r="U2421" s="15">
        <v>73.201491623705081</v>
      </c>
      <c r="V2421" s="33">
        <f t="shared" si="234"/>
        <v>1</v>
      </c>
      <c r="W2421" s="34">
        <v>0</v>
      </c>
      <c r="X2421" s="19">
        <v>1</v>
      </c>
      <c r="Y2421" s="36">
        <v>0</v>
      </c>
      <c r="Z2421" s="41">
        <v>0</v>
      </c>
      <c r="AA2421" s="5">
        <f t="shared" si="230"/>
        <v>4</v>
      </c>
      <c r="AB2421" s="5">
        <f t="shared" si="231"/>
        <v>1</v>
      </c>
    </row>
    <row r="2422" spans="1:28" customFormat="1" ht="15" customHeight="1">
      <c r="A2422" s="6">
        <v>21082</v>
      </c>
      <c r="B2422" s="5" t="s">
        <v>8571</v>
      </c>
      <c r="C2422" s="5" t="s">
        <v>13570</v>
      </c>
      <c r="D2422" s="5" t="s">
        <v>8572</v>
      </c>
      <c r="E2422" s="9" t="s">
        <v>11062</v>
      </c>
      <c r="F2422" s="111">
        <v>0</v>
      </c>
      <c r="G2422" s="111">
        <v>0</v>
      </c>
      <c r="H2422" s="109">
        <f t="shared" si="229"/>
        <v>0</v>
      </c>
      <c r="I2422" s="22">
        <v>1</v>
      </c>
      <c r="J2422" s="25">
        <v>0</v>
      </c>
      <c r="K2422" s="95">
        <v>1</v>
      </c>
      <c r="L2422" s="12">
        <v>0</v>
      </c>
      <c r="M2422" s="12">
        <v>1</v>
      </c>
      <c r="N2422" s="27">
        <f t="shared" si="232"/>
        <v>1</v>
      </c>
      <c r="O2422" s="29">
        <v>0</v>
      </c>
      <c r="P2422" s="125">
        <v>0</v>
      </c>
      <c r="Q2422" s="125">
        <v>1</v>
      </c>
      <c r="R2422" s="31">
        <f t="shared" si="233"/>
        <v>1</v>
      </c>
      <c r="S2422" s="14">
        <v>1729</v>
      </c>
      <c r="T2422" s="15">
        <v>75.943899999999999</v>
      </c>
      <c r="U2422" s="15">
        <v>22.766805497215707</v>
      </c>
      <c r="V2422" s="33">
        <f t="shared" si="234"/>
        <v>1</v>
      </c>
      <c r="W2422" s="34">
        <v>0</v>
      </c>
      <c r="X2422" s="19">
        <v>1</v>
      </c>
      <c r="Y2422" s="36">
        <v>1</v>
      </c>
      <c r="Z2422" s="41">
        <v>0</v>
      </c>
      <c r="AA2422" s="5">
        <f t="shared" si="230"/>
        <v>5</v>
      </c>
      <c r="AB2422" s="5">
        <f t="shared" si="231"/>
        <v>1</v>
      </c>
    </row>
    <row r="2423" spans="1:28" customFormat="1" ht="15" customHeight="1">
      <c r="A2423" s="6">
        <v>21083</v>
      </c>
      <c r="B2423" s="5" t="s">
        <v>8573</v>
      </c>
      <c r="C2423" s="5" t="s">
        <v>13571</v>
      </c>
      <c r="D2423" s="5" t="s">
        <v>8574</v>
      </c>
      <c r="E2423" s="9" t="s">
        <v>11062</v>
      </c>
      <c r="F2423" s="111">
        <v>0</v>
      </c>
      <c r="G2423" s="111">
        <v>1</v>
      </c>
      <c r="H2423" s="109">
        <f t="shared" si="229"/>
        <v>1</v>
      </c>
      <c r="I2423" s="22">
        <v>1</v>
      </c>
      <c r="J2423" s="25">
        <v>0</v>
      </c>
      <c r="K2423" s="95">
        <v>0</v>
      </c>
      <c r="L2423" s="12">
        <v>0</v>
      </c>
      <c r="M2423" s="12">
        <v>1</v>
      </c>
      <c r="N2423" s="27">
        <f t="shared" si="232"/>
        <v>1</v>
      </c>
      <c r="O2423" s="29">
        <v>0</v>
      </c>
      <c r="P2423" s="125">
        <v>0</v>
      </c>
      <c r="Q2423" s="125">
        <v>0</v>
      </c>
      <c r="R2423" s="31">
        <f t="shared" si="233"/>
        <v>0</v>
      </c>
      <c r="S2423" s="14">
        <v>3136</v>
      </c>
      <c r="T2423" s="15">
        <v>29.991700000000002</v>
      </c>
      <c r="U2423" s="15">
        <v>104.56226222588249</v>
      </c>
      <c r="V2423" s="33">
        <f t="shared" si="234"/>
        <v>0</v>
      </c>
      <c r="W2423" s="34">
        <v>0</v>
      </c>
      <c r="X2423" s="19">
        <v>1</v>
      </c>
      <c r="Y2423" s="36">
        <v>1</v>
      </c>
      <c r="Z2423" s="41">
        <v>0</v>
      </c>
      <c r="AA2423" s="5">
        <f t="shared" si="230"/>
        <v>4</v>
      </c>
      <c r="AB2423" s="5">
        <f t="shared" si="231"/>
        <v>1</v>
      </c>
    </row>
    <row r="2424" spans="1:28" customFormat="1" ht="15" customHeight="1">
      <c r="A2424" s="6">
        <v>21084</v>
      </c>
      <c r="B2424" s="5" t="s">
        <v>8633</v>
      </c>
      <c r="C2424" s="5" t="s">
        <v>13572</v>
      </c>
      <c r="D2424" s="5" t="s">
        <v>8634</v>
      </c>
      <c r="E2424" s="9" t="s">
        <v>11062</v>
      </c>
      <c r="F2424" s="111">
        <v>0</v>
      </c>
      <c r="G2424" s="111">
        <v>0</v>
      </c>
      <c r="H2424" s="109">
        <f t="shared" si="229"/>
        <v>0</v>
      </c>
      <c r="I2424" s="22">
        <v>1</v>
      </c>
      <c r="J2424" s="25">
        <v>0</v>
      </c>
      <c r="K2424" s="95">
        <v>1</v>
      </c>
      <c r="L2424" s="12">
        <v>0</v>
      </c>
      <c r="M2424" s="12">
        <v>1</v>
      </c>
      <c r="N2424" s="27">
        <f t="shared" si="232"/>
        <v>1</v>
      </c>
      <c r="O2424" s="29">
        <v>0</v>
      </c>
      <c r="P2424" s="125">
        <v>0</v>
      </c>
      <c r="Q2424" s="125">
        <v>0</v>
      </c>
      <c r="R2424" s="31">
        <f t="shared" si="233"/>
        <v>0</v>
      </c>
      <c r="S2424" s="14">
        <v>1584</v>
      </c>
      <c r="T2424" s="15">
        <v>63.173400000000001</v>
      </c>
      <c r="U2424" s="15">
        <v>25.073844371206867</v>
      </c>
      <c r="V2424" s="33">
        <f t="shared" si="234"/>
        <v>1</v>
      </c>
      <c r="W2424" s="34">
        <v>0</v>
      </c>
      <c r="X2424" s="19">
        <v>1</v>
      </c>
      <c r="Y2424" s="36">
        <v>0</v>
      </c>
      <c r="Z2424" s="41">
        <v>0</v>
      </c>
      <c r="AA2424" s="5">
        <f t="shared" si="230"/>
        <v>3</v>
      </c>
      <c r="AB2424" s="5">
        <f t="shared" si="231"/>
        <v>1</v>
      </c>
    </row>
    <row r="2425" spans="1:28" customFormat="1" ht="15" customHeight="1">
      <c r="A2425" s="6">
        <v>21085</v>
      </c>
      <c r="B2425" s="5" t="s">
        <v>8814</v>
      </c>
      <c r="C2425" s="5" t="s">
        <v>13573</v>
      </c>
      <c r="D2425" s="5" t="s">
        <v>8815</v>
      </c>
      <c r="E2425" s="9" t="s">
        <v>11062</v>
      </c>
      <c r="F2425" s="111">
        <v>0</v>
      </c>
      <c r="G2425" s="111">
        <v>1</v>
      </c>
      <c r="H2425" s="109">
        <f t="shared" si="229"/>
        <v>1</v>
      </c>
      <c r="I2425" s="22">
        <v>0</v>
      </c>
      <c r="J2425" s="25">
        <v>0</v>
      </c>
      <c r="K2425" s="95">
        <v>1</v>
      </c>
      <c r="L2425" s="12">
        <v>0</v>
      </c>
      <c r="M2425" s="12">
        <v>1</v>
      </c>
      <c r="N2425" s="27">
        <f t="shared" si="232"/>
        <v>1</v>
      </c>
      <c r="O2425" s="29">
        <v>0</v>
      </c>
      <c r="P2425" s="125">
        <v>0</v>
      </c>
      <c r="Q2425" s="125">
        <v>0</v>
      </c>
      <c r="R2425" s="31">
        <f t="shared" si="233"/>
        <v>0</v>
      </c>
      <c r="S2425" s="14">
        <v>1871</v>
      </c>
      <c r="T2425" s="15">
        <v>31.9236</v>
      </c>
      <c r="U2425" s="15">
        <v>58.608678219248453</v>
      </c>
      <c r="V2425" s="33">
        <f t="shared" si="234"/>
        <v>1</v>
      </c>
      <c r="W2425" s="34">
        <v>0</v>
      </c>
      <c r="X2425" s="19">
        <v>1</v>
      </c>
      <c r="Y2425" s="36">
        <v>1</v>
      </c>
      <c r="Z2425" s="41">
        <v>0</v>
      </c>
      <c r="AA2425" s="5">
        <f t="shared" si="230"/>
        <v>4</v>
      </c>
      <c r="AB2425" s="5">
        <f t="shared" si="231"/>
        <v>1</v>
      </c>
    </row>
    <row r="2426" spans="1:28" customFormat="1" ht="15" customHeight="1">
      <c r="A2426" s="6">
        <v>21087</v>
      </c>
      <c r="B2426" s="5" t="s">
        <v>9136</v>
      </c>
      <c r="C2426" s="5" t="s">
        <v>13574</v>
      </c>
      <c r="D2426" s="5" t="s">
        <v>9137</v>
      </c>
      <c r="E2426" s="9" t="s">
        <v>11062</v>
      </c>
      <c r="F2426" s="111">
        <v>0</v>
      </c>
      <c r="G2426" s="111">
        <v>0</v>
      </c>
      <c r="H2426" s="109">
        <f t="shared" si="229"/>
        <v>0</v>
      </c>
      <c r="I2426" s="22">
        <v>1</v>
      </c>
      <c r="J2426" s="25">
        <v>0</v>
      </c>
      <c r="K2426" s="95">
        <v>1</v>
      </c>
      <c r="L2426" s="12">
        <v>0</v>
      </c>
      <c r="M2426" s="12">
        <v>1</v>
      </c>
      <c r="N2426" s="27">
        <f t="shared" si="232"/>
        <v>1</v>
      </c>
      <c r="O2426" s="29">
        <v>0</v>
      </c>
      <c r="P2426" s="125">
        <v>0</v>
      </c>
      <c r="Q2426" s="125">
        <v>0</v>
      </c>
      <c r="R2426" s="31">
        <f t="shared" si="233"/>
        <v>0</v>
      </c>
      <c r="S2426" s="14">
        <v>2838</v>
      </c>
      <c r="T2426" s="15">
        <v>48.131</v>
      </c>
      <c r="U2426" s="15">
        <v>58.964077205958738</v>
      </c>
      <c r="V2426" s="33">
        <f t="shared" si="234"/>
        <v>1</v>
      </c>
      <c r="W2426" s="34">
        <v>0</v>
      </c>
      <c r="X2426" s="19">
        <v>1</v>
      </c>
      <c r="Y2426" s="36">
        <v>0</v>
      </c>
      <c r="Z2426" s="41">
        <v>0</v>
      </c>
      <c r="AA2426" s="5">
        <f t="shared" si="230"/>
        <v>3</v>
      </c>
      <c r="AB2426" s="5">
        <f t="shared" si="231"/>
        <v>1</v>
      </c>
    </row>
    <row r="2427" spans="1:28" customFormat="1" ht="15" customHeight="1">
      <c r="A2427" s="6">
        <v>21088</v>
      </c>
      <c r="B2427" s="5" t="s">
        <v>9218</v>
      </c>
      <c r="C2427" s="5" t="s">
        <v>13575</v>
      </c>
      <c r="D2427" s="5" t="s">
        <v>9219</v>
      </c>
      <c r="E2427" s="9" t="s">
        <v>11062</v>
      </c>
      <c r="F2427" s="111">
        <v>0</v>
      </c>
      <c r="G2427" s="111">
        <v>0</v>
      </c>
      <c r="H2427" s="109">
        <f t="shared" si="229"/>
        <v>0</v>
      </c>
      <c r="I2427" s="22">
        <v>1</v>
      </c>
      <c r="J2427" s="25">
        <v>0</v>
      </c>
      <c r="K2427" s="95">
        <v>1</v>
      </c>
      <c r="L2427" s="12">
        <v>0</v>
      </c>
      <c r="M2427" s="12">
        <v>1</v>
      </c>
      <c r="N2427" s="27">
        <f t="shared" si="232"/>
        <v>1</v>
      </c>
      <c r="O2427" s="29">
        <v>0</v>
      </c>
      <c r="P2427" s="125">
        <v>0</v>
      </c>
      <c r="Q2427" s="125">
        <v>1</v>
      </c>
      <c r="R2427" s="31">
        <f t="shared" si="233"/>
        <v>1</v>
      </c>
      <c r="S2427" s="14">
        <v>1473</v>
      </c>
      <c r="T2427" s="15">
        <v>104.7886</v>
      </c>
      <c r="U2427" s="15">
        <v>14.056872598736884</v>
      </c>
      <c r="V2427" s="33">
        <f t="shared" si="234"/>
        <v>1</v>
      </c>
      <c r="W2427" s="34">
        <v>0</v>
      </c>
      <c r="X2427" s="19">
        <v>1</v>
      </c>
      <c r="Y2427" s="36">
        <v>0</v>
      </c>
      <c r="Z2427" s="41">
        <v>0</v>
      </c>
      <c r="AA2427" s="5">
        <f t="shared" si="230"/>
        <v>4</v>
      </c>
      <c r="AB2427" s="5">
        <f t="shared" si="231"/>
        <v>1</v>
      </c>
    </row>
    <row r="2428" spans="1:28" customFormat="1" ht="15" customHeight="1">
      <c r="A2428" s="6">
        <v>21089</v>
      </c>
      <c r="B2428" s="5" t="s">
        <v>9224</v>
      </c>
      <c r="C2428" s="5" t="s">
        <v>13576</v>
      </c>
      <c r="D2428" s="5" t="s">
        <v>9225</v>
      </c>
      <c r="E2428" s="9" t="s">
        <v>11062</v>
      </c>
      <c r="F2428" s="111">
        <v>0</v>
      </c>
      <c r="G2428" s="111">
        <v>1</v>
      </c>
      <c r="H2428" s="109">
        <f t="shared" si="229"/>
        <v>1</v>
      </c>
      <c r="I2428" s="22">
        <v>0</v>
      </c>
      <c r="J2428" s="25">
        <v>0</v>
      </c>
      <c r="K2428" s="95">
        <v>1</v>
      </c>
      <c r="L2428" s="12">
        <v>0</v>
      </c>
      <c r="M2428" s="12">
        <v>1</v>
      </c>
      <c r="N2428" s="27">
        <f t="shared" si="232"/>
        <v>1</v>
      </c>
      <c r="O2428" s="29">
        <v>0</v>
      </c>
      <c r="P2428" s="125">
        <v>0</v>
      </c>
      <c r="Q2428" s="125">
        <v>0</v>
      </c>
      <c r="R2428" s="31">
        <f t="shared" si="233"/>
        <v>0</v>
      </c>
      <c r="S2428" s="14">
        <v>2660</v>
      </c>
      <c r="T2428" s="15">
        <v>56.240699999999997</v>
      </c>
      <c r="U2428" s="15">
        <v>47.296708611379309</v>
      </c>
      <c r="V2428" s="33">
        <f t="shared" si="234"/>
        <v>1</v>
      </c>
      <c r="W2428" s="34">
        <v>0</v>
      </c>
      <c r="X2428" s="19">
        <v>1</v>
      </c>
      <c r="Y2428" s="36">
        <v>1</v>
      </c>
      <c r="Z2428" s="41">
        <v>0</v>
      </c>
      <c r="AA2428" s="5">
        <f t="shared" si="230"/>
        <v>4</v>
      </c>
      <c r="AB2428" s="5">
        <f t="shared" si="231"/>
        <v>1</v>
      </c>
    </row>
    <row r="2429" spans="1:28" customFormat="1" ht="15" customHeight="1">
      <c r="A2429" s="6">
        <v>21091</v>
      </c>
      <c r="B2429" s="5" t="s">
        <v>9238</v>
      </c>
      <c r="C2429" s="5" t="s">
        <v>13577</v>
      </c>
      <c r="D2429" s="5" t="s">
        <v>9239</v>
      </c>
      <c r="E2429" s="9" t="s">
        <v>11062</v>
      </c>
      <c r="F2429" s="111">
        <v>0</v>
      </c>
      <c r="G2429" s="111">
        <v>0</v>
      </c>
      <c r="H2429" s="109">
        <f t="shared" si="229"/>
        <v>0</v>
      </c>
      <c r="I2429" s="22">
        <v>1</v>
      </c>
      <c r="J2429" s="25">
        <v>0</v>
      </c>
      <c r="K2429" s="95">
        <v>1</v>
      </c>
      <c r="L2429" s="12">
        <v>0</v>
      </c>
      <c r="M2429" s="12">
        <v>1</v>
      </c>
      <c r="N2429" s="27">
        <f t="shared" si="232"/>
        <v>1</v>
      </c>
      <c r="O2429" s="29">
        <v>0</v>
      </c>
      <c r="P2429" s="125">
        <v>0</v>
      </c>
      <c r="Q2429" s="125">
        <v>0</v>
      </c>
      <c r="R2429" s="31">
        <f t="shared" si="233"/>
        <v>0</v>
      </c>
      <c r="S2429" s="14">
        <v>1314</v>
      </c>
      <c r="T2429" s="15">
        <v>209.83990000000003</v>
      </c>
      <c r="U2429" s="15">
        <v>6.2619168232542988</v>
      </c>
      <c r="V2429" s="33">
        <f t="shared" si="234"/>
        <v>1</v>
      </c>
      <c r="W2429" s="34">
        <v>0</v>
      </c>
      <c r="X2429" s="19">
        <v>1</v>
      </c>
      <c r="Y2429" s="36">
        <v>1</v>
      </c>
      <c r="Z2429" s="41">
        <v>0</v>
      </c>
      <c r="AA2429" s="5">
        <f t="shared" si="230"/>
        <v>4</v>
      </c>
      <c r="AB2429" s="5">
        <f t="shared" si="231"/>
        <v>1</v>
      </c>
    </row>
    <row r="2430" spans="1:28" customFormat="1" ht="15" customHeight="1">
      <c r="A2430" s="6">
        <v>21118</v>
      </c>
      <c r="B2430" s="5" t="s">
        <v>9240</v>
      </c>
      <c r="C2430" s="5" t="s">
        <v>13578</v>
      </c>
      <c r="D2430" s="5" t="s">
        <v>9241</v>
      </c>
      <c r="E2430" s="9" t="s">
        <v>11062</v>
      </c>
      <c r="F2430" s="111">
        <v>0</v>
      </c>
      <c r="G2430" s="111">
        <v>0</v>
      </c>
      <c r="H2430" s="109">
        <f t="shared" si="229"/>
        <v>0</v>
      </c>
      <c r="I2430" s="22">
        <v>1</v>
      </c>
      <c r="J2430" s="25">
        <v>0</v>
      </c>
      <c r="K2430" s="95">
        <v>1</v>
      </c>
      <c r="L2430" s="12">
        <v>0</v>
      </c>
      <c r="M2430" s="12">
        <v>1</v>
      </c>
      <c r="N2430" s="27">
        <f t="shared" si="232"/>
        <v>1</v>
      </c>
      <c r="O2430" s="29">
        <v>0</v>
      </c>
      <c r="P2430" s="125">
        <v>0</v>
      </c>
      <c r="Q2430" s="125">
        <v>1</v>
      </c>
      <c r="R2430" s="31">
        <f t="shared" si="233"/>
        <v>1</v>
      </c>
      <c r="S2430" s="14">
        <v>782</v>
      </c>
      <c r="T2430" s="15">
        <v>27.631700000000002</v>
      </c>
      <c r="U2430" s="15">
        <v>28.300828396370832</v>
      </c>
      <c r="V2430" s="33">
        <f t="shared" si="234"/>
        <v>1</v>
      </c>
      <c r="W2430" s="34">
        <v>0</v>
      </c>
      <c r="X2430" s="19">
        <v>1</v>
      </c>
      <c r="Y2430" s="36">
        <v>0</v>
      </c>
      <c r="Z2430" s="41">
        <v>0</v>
      </c>
      <c r="AA2430" s="5">
        <f t="shared" si="230"/>
        <v>4</v>
      </c>
      <c r="AB2430" s="5">
        <f t="shared" si="231"/>
        <v>1</v>
      </c>
    </row>
    <row r="2431" spans="1:28" customFormat="1" ht="15" customHeight="1">
      <c r="A2431" s="6">
        <v>21092</v>
      </c>
      <c r="B2431" s="5" t="s">
        <v>9328</v>
      </c>
      <c r="C2431" s="5" t="s">
        <v>13579</v>
      </c>
      <c r="D2431" s="5" t="s">
        <v>9329</v>
      </c>
      <c r="E2431" s="9" t="s">
        <v>11062</v>
      </c>
      <c r="F2431" s="111">
        <v>0</v>
      </c>
      <c r="G2431" s="111">
        <v>1</v>
      </c>
      <c r="H2431" s="109">
        <f t="shared" si="229"/>
        <v>1</v>
      </c>
      <c r="I2431" s="22">
        <v>0</v>
      </c>
      <c r="J2431" s="25">
        <v>0</v>
      </c>
      <c r="K2431" s="95">
        <v>1</v>
      </c>
      <c r="L2431" s="12">
        <v>0</v>
      </c>
      <c r="M2431" s="12">
        <v>1</v>
      </c>
      <c r="N2431" s="27">
        <f t="shared" si="232"/>
        <v>1</v>
      </c>
      <c r="O2431" s="29">
        <v>0</v>
      </c>
      <c r="P2431" s="125">
        <v>0</v>
      </c>
      <c r="Q2431" s="125">
        <v>1</v>
      </c>
      <c r="R2431" s="31">
        <f t="shared" si="233"/>
        <v>1</v>
      </c>
      <c r="S2431" s="14">
        <v>1937</v>
      </c>
      <c r="T2431" s="15">
        <v>80.415700000000001</v>
      </c>
      <c r="U2431" s="15">
        <v>24.087336179377907</v>
      </c>
      <c r="V2431" s="33">
        <f t="shared" si="234"/>
        <v>1</v>
      </c>
      <c r="W2431" s="34">
        <v>0</v>
      </c>
      <c r="X2431" s="19">
        <v>1</v>
      </c>
      <c r="Y2431" s="36">
        <v>1</v>
      </c>
      <c r="Z2431" s="41">
        <v>0</v>
      </c>
      <c r="AA2431" s="5">
        <f t="shared" si="230"/>
        <v>5</v>
      </c>
      <c r="AB2431" s="5">
        <f t="shared" si="231"/>
        <v>1</v>
      </c>
    </row>
    <row r="2432" spans="1:28" customFormat="1" ht="15" customHeight="1">
      <c r="A2432" s="6">
        <v>21094</v>
      </c>
      <c r="B2432" s="5" t="s">
        <v>9426</v>
      </c>
      <c r="C2432" s="5" t="s">
        <v>13580</v>
      </c>
      <c r="D2432" s="5" t="s">
        <v>9427</v>
      </c>
      <c r="E2432" s="9" t="s">
        <v>11062</v>
      </c>
      <c r="F2432" s="111">
        <v>0</v>
      </c>
      <c r="G2432" s="111">
        <v>0</v>
      </c>
      <c r="H2432" s="109">
        <f t="shared" si="229"/>
        <v>0</v>
      </c>
      <c r="I2432" s="22">
        <v>1</v>
      </c>
      <c r="J2432" s="25">
        <v>0</v>
      </c>
      <c r="K2432" s="95">
        <v>1</v>
      </c>
      <c r="L2432" s="12">
        <v>0</v>
      </c>
      <c r="M2432" s="12">
        <v>1</v>
      </c>
      <c r="N2432" s="27">
        <f t="shared" si="232"/>
        <v>1</v>
      </c>
      <c r="O2432" s="29">
        <v>0</v>
      </c>
      <c r="P2432" s="125">
        <v>0</v>
      </c>
      <c r="Q2432" s="125">
        <v>1</v>
      </c>
      <c r="R2432" s="31">
        <f t="shared" si="233"/>
        <v>1</v>
      </c>
      <c r="S2432" s="14">
        <v>1832</v>
      </c>
      <c r="T2432" s="15">
        <v>20.718000000000004</v>
      </c>
      <c r="U2432" s="15">
        <v>88.425523699198749</v>
      </c>
      <c r="V2432" s="33">
        <f t="shared" si="234"/>
        <v>0</v>
      </c>
      <c r="W2432" s="34">
        <v>0</v>
      </c>
      <c r="X2432" s="19">
        <v>1</v>
      </c>
      <c r="Y2432" s="36">
        <v>0</v>
      </c>
      <c r="Z2432" s="41">
        <v>0</v>
      </c>
      <c r="AA2432" s="5">
        <f t="shared" si="230"/>
        <v>3</v>
      </c>
      <c r="AB2432" s="5">
        <f t="shared" si="231"/>
        <v>1</v>
      </c>
    </row>
    <row r="2433" spans="1:28" customFormat="1" ht="15" customHeight="1">
      <c r="A2433" s="6">
        <v>21095</v>
      </c>
      <c r="B2433" s="5" t="s">
        <v>9610</v>
      </c>
      <c r="C2433" s="5" t="s">
        <v>13581</v>
      </c>
      <c r="D2433" s="5" t="s">
        <v>9611</v>
      </c>
      <c r="E2433" s="9" t="s">
        <v>11062</v>
      </c>
      <c r="F2433" s="111">
        <v>0</v>
      </c>
      <c r="G2433" s="111">
        <v>1</v>
      </c>
      <c r="H2433" s="109">
        <f t="shared" si="229"/>
        <v>1</v>
      </c>
      <c r="I2433" s="22">
        <v>1</v>
      </c>
      <c r="J2433" s="25">
        <v>0</v>
      </c>
      <c r="K2433" s="95">
        <v>1</v>
      </c>
      <c r="L2433" s="12">
        <v>0</v>
      </c>
      <c r="M2433" s="12">
        <v>1</v>
      </c>
      <c r="N2433" s="27">
        <f t="shared" si="232"/>
        <v>1</v>
      </c>
      <c r="O2433" s="29">
        <v>0</v>
      </c>
      <c r="P2433" s="125">
        <v>0</v>
      </c>
      <c r="Q2433" s="125">
        <v>1</v>
      </c>
      <c r="R2433" s="31">
        <f t="shared" si="233"/>
        <v>1</v>
      </c>
      <c r="S2433" s="14">
        <v>1190</v>
      </c>
      <c r="T2433" s="15">
        <v>141.63469999999998</v>
      </c>
      <c r="U2433" s="15">
        <v>8.4018958630900489</v>
      </c>
      <c r="V2433" s="33">
        <f t="shared" si="234"/>
        <v>1</v>
      </c>
      <c r="W2433" s="34">
        <v>0</v>
      </c>
      <c r="X2433" s="19">
        <v>1</v>
      </c>
      <c r="Y2433" s="36">
        <v>1</v>
      </c>
      <c r="Z2433" s="41">
        <v>0</v>
      </c>
      <c r="AA2433" s="5">
        <f t="shared" si="230"/>
        <v>6</v>
      </c>
      <c r="AB2433" s="5">
        <f t="shared" si="231"/>
        <v>1</v>
      </c>
    </row>
    <row r="2434" spans="1:28" customFormat="1" ht="15" customHeight="1">
      <c r="A2434" s="6">
        <v>21096</v>
      </c>
      <c r="B2434" s="5" t="s">
        <v>9776</v>
      </c>
      <c r="C2434" s="5" t="s">
        <v>13582</v>
      </c>
      <c r="D2434" s="5" t="s">
        <v>9777</v>
      </c>
      <c r="E2434" s="9" t="s">
        <v>11062</v>
      </c>
      <c r="F2434" s="111">
        <v>0</v>
      </c>
      <c r="G2434" s="111">
        <v>1</v>
      </c>
      <c r="H2434" s="109">
        <f t="shared" si="229"/>
        <v>1</v>
      </c>
      <c r="I2434" s="22">
        <v>0</v>
      </c>
      <c r="J2434" s="25">
        <v>0</v>
      </c>
      <c r="K2434" s="95">
        <v>0</v>
      </c>
      <c r="L2434" s="12">
        <v>0</v>
      </c>
      <c r="M2434" s="12">
        <v>1</v>
      </c>
      <c r="N2434" s="27">
        <f t="shared" si="232"/>
        <v>1</v>
      </c>
      <c r="O2434" s="29">
        <v>0</v>
      </c>
      <c r="P2434" s="125">
        <v>0</v>
      </c>
      <c r="Q2434" s="125">
        <v>0</v>
      </c>
      <c r="R2434" s="31">
        <f t="shared" si="233"/>
        <v>0</v>
      </c>
      <c r="S2434" s="14">
        <v>1733</v>
      </c>
      <c r="T2434" s="15">
        <v>42.161999999999999</v>
      </c>
      <c r="U2434" s="15">
        <v>41.103363218063663</v>
      </c>
      <c r="V2434" s="33">
        <f t="shared" si="234"/>
        <v>1</v>
      </c>
      <c r="W2434" s="34">
        <v>0</v>
      </c>
      <c r="X2434" s="19">
        <v>1</v>
      </c>
      <c r="Y2434" s="36">
        <v>0</v>
      </c>
      <c r="Z2434" s="41">
        <v>0</v>
      </c>
      <c r="AA2434" s="5">
        <f t="shared" si="230"/>
        <v>3</v>
      </c>
      <c r="AB2434" s="5">
        <f t="shared" si="231"/>
        <v>1</v>
      </c>
    </row>
    <row r="2435" spans="1:28" customFormat="1" ht="15" customHeight="1">
      <c r="A2435" s="6">
        <v>21097</v>
      </c>
      <c r="B2435" s="5" t="s">
        <v>9782</v>
      </c>
      <c r="C2435" s="5" t="s">
        <v>13583</v>
      </c>
      <c r="D2435" s="5" t="s">
        <v>9783</v>
      </c>
      <c r="E2435" s="9" t="s">
        <v>11062</v>
      </c>
      <c r="F2435" s="111">
        <v>0</v>
      </c>
      <c r="G2435" s="111">
        <v>0</v>
      </c>
      <c r="H2435" s="109">
        <f t="shared" ref="H2435:H2495" si="235">IF(OR(F2435=1,G2435=1)=TRUE,1,0)</f>
        <v>0</v>
      </c>
      <c r="I2435" s="22">
        <v>0</v>
      </c>
      <c r="J2435" s="25">
        <v>0</v>
      </c>
      <c r="K2435" s="95">
        <v>1</v>
      </c>
      <c r="L2435" s="12">
        <v>0</v>
      </c>
      <c r="M2435" s="12">
        <v>1</v>
      </c>
      <c r="N2435" s="27">
        <f t="shared" si="232"/>
        <v>1</v>
      </c>
      <c r="O2435" s="29">
        <v>0</v>
      </c>
      <c r="P2435" s="125">
        <v>0</v>
      </c>
      <c r="Q2435" s="125">
        <v>0</v>
      </c>
      <c r="R2435" s="31">
        <f t="shared" si="233"/>
        <v>0</v>
      </c>
      <c r="S2435" s="14">
        <v>4139</v>
      </c>
      <c r="T2435" s="15">
        <v>18.5688</v>
      </c>
      <c r="U2435" s="15">
        <v>222.90077980267978</v>
      </c>
      <c r="V2435" s="33">
        <f t="shared" si="234"/>
        <v>0</v>
      </c>
      <c r="W2435" s="34">
        <v>0</v>
      </c>
      <c r="X2435" s="19">
        <v>1</v>
      </c>
      <c r="Y2435" s="36">
        <v>0</v>
      </c>
      <c r="Z2435" s="41">
        <v>0</v>
      </c>
      <c r="AA2435" s="5">
        <f t="shared" ref="AA2435:AA2495" si="236">H2435+I2435+J2435+N2435+O2435+R2435+V2435+W2435+Y2435+Z2435</f>
        <v>1</v>
      </c>
      <c r="AB2435" s="5">
        <f t="shared" ref="AB2435:AB2495" si="237">IF(AA2435&gt;0,1,0)</f>
        <v>1</v>
      </c>
    </row>
    <row r="2436" spans="1:28" customFormat="1" ht="15" customHeight="1">
      <c r="A2436" s="6">
        <v>21098</v>
      </c>
      <c r="B2436" s="5" t="s">
        <v>9784</v>
      </c>
      <c r="C2436" s="5" t="s">
        <v>13584</v>
      </c>
      <c r="D2436" s="5" t="s">
        <v>9785</v>
      </c>
      <c r="E2436" s="9" t="s">
        <v>11062</v>
      </c>
      <c r="F2436" s="111">
        <v>1</v>
      </c>
      <c r="G2436" s="111">
        <v>0</v>
      </c>
      <c r="H2436" s="109">
        <f t="shared" si="235"/>
        <v>1</v>
      </c>
      <c r="I2436" s="22">
        <v>1</v>
      </c>
      <c r="J2436" s="25">
        <v>0</v>
      </c>
      <c r="K2436" s="95">
        <v>1</v>
      </c>
      <c r="L2436" s="12">
        <v>0</v>
      </c>
      <c r="M2436" s="12">
        <v>1</v>
      </c>
      <c r="N2436" s="27">
        <f t="shared" si="232"/>
        <v>1</v>
      </c>
      <c r="O2436" s="29">
        <v>0</v>
      </c>
      <c r="P2436" s="125">
        <v>0</v>
      </c>
      <c r="Q2436" s="125">
        <v>0</v>
      </c>
      <c r="R2436" s="31">
        <f t="shared" si="233"/>
        <v>0</v>
      </c>
      <c r="S2436" s="14">
        <v>3305</v>
      </c>
      <c r="T2436" s="15">
        <v>19.4392</v>
      </c>
      <c r="U2436" s="15">
        <v>170.01728466192026</v>
      </c>
      <c r="V2436" s="33">
        <f t="shared" si="234"/>
        <v>0</v>
      </c>
      <c r="W2436" s="34">
        <v>0</v>
      </c>
      <c r="X2436" s="19">
        <v>1</v>
      </c>
      <c r="Y2436" s="36">
        <v>0</v>
      </c>
      <c r="Z2436" s="41">
        <v>0</v>
      </c>
      <c r="AA2436" s="5">
        <f t="shared" si="236"/>
        <v>3</v>
      </c>
      <c r="AB2436" s="5">
        <f t="shared" si="237"/>
        <v>1</v>
      </c>
    </row>
    <row r="2437" spans="1:28" customFormat="1" ht="15" customHeight="1">
      <c r="A2437" s="6">
        <v>21099</v>
      </c>
      <c r="B2437" s="5" t="s">
        <v>9824</v>
      </c>
      <c r="C2437" s="5" t="s">
        <v>13585</v>
      </c>
      <c r="D2437" s="5" t="s">
        <v>9825</v>
      </c>
      <c r="E2437" s="9" t="s">
        <v>11062</v>
      </c>
      <c r="F2437" s="111">
        <v>0</v>
      </c>
      <c r="G2437" s="111">
        <v>0</v>
      </c>
      <c r="H2437" s="109">
        <f t="shared" si="235"/>
        <v>0</v>
      </c>
      <c r="I2437" s="22">
        <v>1</v>
      </c>
      <c r="J2437" s="25">
        <v>0</v>
      </c>
      <c r="K2437" s="95">
        <v>1</v>
      </c>
      <c r="L2437" s="12">
        <v>0</v>
      </c>
      <c r="M2437" s="12">
        <v>1</v>
      </c>
      <c r="N2437" s="27">
        <f t="shared" si="232"/>
        <v>1</v>
      </c>
      <c r="O2437" s="29">
        <v>0</v>
      </c>
      <c r="P2437" s="125">
        <v>0</v>
      </c>
      <c r="Q2437" s="125">
        <v>0</v>
      </c>
      <c r="R2437" s="31">
        <f t="shared" si="233"/>
        <v>0</v>
      </c>
      <c r="S2437" s="14">
        <v>1854</v>
      </c>
      <c r="T2437" s="15">
        <v>38.125599999999999</v>
      </c>
      <c r="U2437" s="15">
        <v>48.628742891915145</v>
      </c>
      <c r="V2437" s="33">
        <f t="shared" si="234"/>
        <v>1</v>
      </c>
      <c r="W2437" s="34">
        <v>0</v>
      </c>
      <c r="X2437" s="19">
        <v>1</v>
      </c>
      <c r="Y2437" s="36">
        <v>0</v>
      </c>
      <c r="Z2437" s="41">
        <v>0</v>
      </c>
      <c r="AA2437" s="5">
        <f t="shared" si="236"/>
        <v>3</v>
      </c>
      <c r="AB2437" s="5">
        <f t="shared" si="237"/>
        <v>1</v>
      </c>
    </row>
    <row r="2438" spans="1:28" customFormat="1" ht="15" customHeight="1">
      <c r="A2438" s="6">
        <v>21100</v>
      </c>
      <c r="B2438" s="5" t="s">
        <v>9856</v>
      </c>
      <c r="C2438" s="5" t="s">
        <v>13586</v>
      </c>
      <c r="D2438" s="5" t="s">
        <v>9857</v>
      </c>
      <c r="E2438" s="9" t="s">
        <v>11062</v>
      </c>
      <c r="F2438" s="111">
        <v>0</v>
      </c>
      <c r="G2438" s="111">
        <v>0</v>
      </c>
      <c r="H2438" s="109">
        <f t="shared" si="235"/>
        <v>0</v>
      </c>
      <c r="I2438" s="22">
        <v>0</v>
      </c>
      <c r="J2438" s="25">
        <v>0</v>
      </c>
      <c r="K2438" s="95">
        <v>1</v>
      </c>
      <c r="L2438" s="12">
        <v>0</v>
      </c>
      <c r="M2438" s="12">
        <v>1</v>
      </c>
      <c r="N2438" s="27">
        <f t="shared" si="232"/>
        <v>1</v>
      </c>
      <c r="O2438" s="29">
        <v>0</v>
      </c>
      <c r="P2438" s="125">
        <v>0</v>
      </c>
      <c r="Q2438" s="125">
        <v>0</v>
      </c>
      <c r="R2438" s="31">
        <f t="shared" si="233"/>
        <v>0</v>
      </c>
      <c r="S2438" s="14">
        <v>967</v>
      </c>
      <c r="T2438" s="15">
        <v>42.181599999999996</v>
      </c>
      <c r="U2438" s="15">
        <v>22.924687541487287</v>
      </c>
      <c r="V2438" s="33">
        <f t="shared" si="234"/>
        <v>1</v>
      </c>
      <c r="W2438" s="34">
        <v>0</v>
      </c>
      <c r="X2438" s="19">
        <v>1</v>
      </c>
      <c r="Y2438" s="36">
        <v>1</v>
      </c>
      <c r="Z2438" s="41">
        <v>0</v>
      </c>
      <c r="AA2438" s="5">
        <f t="shared" si="236"/>
        <v>3</v>
      </c>
      <c r="AB2438" s="5">
        <f t="shared" si="237"/>
        <v>1</v>
      </c>
    </row>
    <row r="2439" spans="1:28" customFormat="1" ht="15" customHeight="1">
      <c r="A2439" s="6">
        <v>21101</v>
      </c>
      <c r="B2439" s="5" t="s">
        <v>9860</v>
      </c>
      <c r="C2439" s="5" t="s">
        <v>13587</v>
      </c>
      <c r="D2439" s="5" t="s">
        <v>9861</v>
      </c>
      <c r="E2439" s="9" t="s">
        <v>11062</v>
      </c>
      <c r="F2439" s="111">
        <v>0</v>
      </c>
      <c r="G2439" s="111">
        <v>1</v>
      </c>
      <c r="H2439" s="109">
        <f t="shared" si="235"/>
        <v>1</v>
      </c>
      <c r="I2439" s="22">
        <v>0</v>
      </c>
      <c r="J2439" s="25">
        <v>0</v>
      </c>
      <c r="K2439" s="95">
        <v>1</v>
      </c>
      <c r="L2439" s="12">
        <v>0</v>
      </c>
      <c r="M2439" s="12">
        <v>1</v>
      </c>
      <c r="N2439" s="27">
        <f t="shared" ref="N2439:N2502" si="238">IF((K2439+L2439+M2439)&gt;0,1,0)</f>
        <v>1</v>
      </c>
      <c r="O2439" s="29">
        <v>0</v>
      </c>
      <c r="P2439" s="125">
        <v>0</v>
      </c>
      <c r="Q2439" s="125">
        <v>0</v>
      </c>
      <c r="R2439" s="31">
        <f t="shared" ref="R2439:R2502" si="239">IF(OR(P2439=1,Q2439=1)=TRUE,1,0)</f>
        <v>0</v>
      </c>
      <c r="S2439" s="14">
        <v>2450</v>
      </c>
      <c r="T2439" s="15">
        <v>25.618499999999997</v>
      </c>
      <c r="U2439" s="15">
        <v>95.634014481722204</v>
      </c>
      <c r="V2439" s="33">
        <f t="shared" ref="V2439:V2502" si="240">IF(U2439&lt;=80,1,0)</f>
        <v>0</v>
      </c>
      <c r="W2439" s="34">
        <v>0</v>
      </c>
      <c r="X2439" s="19">
        <v>1</v>
      </c>
      <c r="Y2439" s="36">
        <v>1</v>
      </c>
      <c r="Z2439" s="41">
        <v>0</v>
      </c>
      <c r="AA2439" s="5">
        <f t="shared" si="236"/>
        <v>3</v>
      </c>
      <c r="AB2439" s="5">
        <f t="shared" si="237"/>
        <v>1</v>
      </c>
    </row>
    <row r="2440" spans="1:28" customFormat="1" ht="15" customHeight="1">
      <c r="A2440" s="6">
        <v>21102</v>
      </c>
      <c r="B2440" s="5" t="s">
        <v>10152</v>
      </c>
      <c r="C2440" s="5" t="s">
        <v>13588</v>
      </c>
      <c r="D2440" s="5" t="s">
        <v>10153</v>
      </c>
      <c r="E2440" s="9" t="s">
        <v>11062</v>
      </c>
      <c r="F2440" s="111">
        <v>0</v>
      </c>
      <c r="G2440" s="111">
        <v>1</v>
      </c>
      <c r="H2440" s="109">
        <f t="shared" si="235"/>
        <v>1</v>
      </c>
      <c r="I2440" s="22">
        <v>0</v>
      </c>
      <c r="J2440" s="25">
        <v>0</v>
      </c>
      <c r="K2440" s="95">
        <v>1</v>
      </c>
      <c r="L2440" s="12">
        <v>0</v>
      </c>
      <c r="M2440" s="12">
        <v>1</v>
      </c>
      <c r="N2440" s="27">
        <f t="shared" si="238"/>
        <v>1</v>
      </c>
      <c r="O2440" s="29">
        <v>0</v>
      </c>
      <c r="P2440" s="125">
        <v>0</v>
      </c>
      <c r="Q2440" s="125">
        <v>0</v>
      </c>
      <c r="R2440" s="31">
        <f t="shared" si="239"/>
        <v>0</v>
      </c>
      <c r="S2440" s="14">
        <v>1021</v>
      </c>
      <c r="T2440" s="15">
        <v>20.5611</v>
      </c>
      <c r="U2440" s="15">
        <v>49.656876334437364</v>
      </c>
      <c r="V2440" s="33">
        <f t="shared" si="240"/>
        <v>1</v>
      </c>
      <c r="W2440" s="34">
        <v>0</v>
      </c>
      <c r="X2440" s="19">
        <v>1</v>
      </c>
      <c r="Y2440" s="36">
        <v>1</v>
      </c>
      <c r="Z2440" s="41">
        <v>0</v>
      </c>
      <c r="AA2440" s="5">
        <f t="shared" si="236"/>
        <v>4</v>
      </c>
      <c r="AB2440" s="5">
        <f t="shared" si="237"/>
        <v>1</v>
      </c>
    </row>
    <row r="2441" spans="1:28" customFormat="1" ht="15" customHeight="1">
      <c r="A2441" s="6">
        <v>21103</v>
      </c>
      <c r="B2441" s="5" t="s">
        <v>10164</v>
      </c>
      <c r="C2441" s="5" t="s">
        <v>13589</v>
      </c>
      <c r="D2441" s="5" t="s">
        <v>10165</v>
      </c>
      <c r="E2441" s="9" t="s">
        <v>11062</v>
      </c>
      <c r="F2441" s="111">
        <v>0</v>
      </c>
      <c r="G2441" s="111">
        <v>0</v>
      </c>
      <c r="H2441" s="109">
        <f t="shared" si="235"/>
        <v>0</v>
      </c>
      <c r="I2441" s="22">
        <v>1</v>
      </c>
      <c r="J2441" s="25">
        <v>0</v>
      </c>
      <c r="K2441" s="95">
        <v>1</v>
      </c>
      <c r="L2441" s="12">
        <v>0</v>
      </c>
      <c r="M2441" s="12">
        <v>1</v>
      </c>
      <c r="N2441" s="27">
        <f t="shared" si="238"/>
        <v>1</v>
      </c>
      <c r="O2441" s="29">
        <v>0</v>
      </c>
      <c r="P2441" s="125">
        <v>0</v>
      </c>
      <c r="Q2441" s="125">
        <v>1</v>
      </c>
      <c r="R2441" s="31">
        <f t="shared" si="239"/>
        <v>1</v>
      </c>
      <c r="S2441" s="14">
        <v>965</v>
      </c>
      <c r="T2441" s="15">
        <v>46.267200000000003</v>
      </c>
      <c r="U2441" s="15">
        <v>20.857108275408926</v>
      </c>
      <c r="V2441" s="33">
        <f t="shared" si="240"/>
        <v>1</v>
      </c>
      <c r="W2441" s="34">
        <v>0</v>
      </c>
      <c r="X2441" s="19">
        <v>1</v>
      </c>
      <c r="Y2441" s="36">
        <v>1</v>
      </c>
      <c r="Z2441" s="41">
        <v>0</v>
      </c>
      <c r="AA2441" s="5">
        <f t="shared" si="236"/>
        <v>5</v>
      </c>
      <c r="AB2441" s="5">
        <f t="shared" si="237"/>
        <v>1</v>
      </c>
    </row>
    <row r="2442" spans="1:28" customFormat="1" ht="15" customHeight="1">
      <c r="A2442" s="6">
        <v>21104</v>
      </c>
      <c r="B2442" s="5" t="s">
        <v>10204</v>
      </c>
      <c r="C2442" s="5" t="s">
        <v>13590</v>
      </c>
      <c r="D2442" s="5" t="s">
        <v>10205</v>
      </c>
      <c r="E2442" s="9" t="s">
        <v>11062</v>
      </c>
      <c r="F2442" s="111">
        <v>0</v>
      </c>
      <c r="G2442" s="111">
        <v>0</v>
      </c>
      <c r="H2442" s="109">
        <f t="shared" si="235"/>
        <v>0</v>
      </c>
      <c r="I2442" s="22">
        <v>1</v>
      </c>
      <c r="J2442" s="25">
        <v>0</v>
      </c>
      <c r="K2442" s="95">
        <v>1</v>
      </c>
      <c r="L2442" s="12">
        <v>0</v>
      </c>
      <c r="M2442" s="12">
        <v>1</v>
      </c>
      <c r="N2442" s="27">
        <f t="shared" si="238"/>
        <v>1</v>
      </c>
      <c r="O2442" s="29">
        <v>0</v>
      </c>
      <c r="P2442" s="125">
        <v>0</v>
      </c>
      <c r="Q2442" s="125">
        <v>0</v>
      </c>
      <c r="R2442" s="31">
        <f t="shared" si="239"/>
        <v>0</v>
      </c>
      <c r="S2442" s="14">
        <v>2920</v>
      </c>
      <c r="T2442" s="15">
        <v>208.12040000000002</v>
      </c>
      <c r="U2442" s="15">
        <v>14.030340130040111</v>
      </c>
      <c r="V2442" s="33">
        <f t="shared" si="240"/>
        <v>1</v>
      </c>
      <c r="W2442" s="34">
        <v>0</v>
      </c>
      <c r="X2442" s="19">
        <v>1</v>
      </c>
      <c r="Y2442" s="36">
        <v>1</v>
      </c>
      <c r="Z2442" s="41">
        <v>0</v>
      </c>
      <c r="AA2442" s="5">
        <f t="shared" si="236"/>
        <v>4</v>
      </c>
      <c r="AB2442" s="5">
        <f t="shared" si="237"/>
        <v>1</v>
      </c>
    </row>
    <row r="2443" spans="1:28" customFormat="1" ht="15" customHeight="1">
      <c r="A2443" s="6">
        <v>21105</v>
      </c>
      <c r="B2443" s="5" t="s">
        <v>10250</v>
      </c>
      <c r="C2443" s="5" t="s">
        <v>13591</v>
      </c>
      <c r="D2443" s="5" t="s">
        <v>10251</v>
      </c>
      <c r="E2443" s="9" t="s">
        <v>11062</v>
      </c>
      <c r="F2443" s="111">
        <v>0</v>
      </c>
      <c r="G2443" s="111">
        <v>1</v>
      </c>
      <c r="H2443" s="109">
        <f t="shared" si="235"/>
        <v>1</v>
      </c>
      <c r="I2443" s="22">
        <v>1</v>
      </c>
      <c r="J2443" s="25">
        <v>0</v>
      </c>
      <c r="K2443" s="95">
        <v>0</v>
      </c>
      <c r="L2443" s="12">
        <v>0</v>
      </c>
      <c r="M2443" s="12">
        <v>1</v>
      </c>
      <c r="N2443" s="27">
        <f t="shared" si="238"/>
        <v>1</v>
      </c>
      <c r="O2443" s="29">
        <v>0</v>
      </c>
      <c r="P2443" s="125">
        <v>0</v>
      </c>
      <c r="Q2443" s="125">
        <v>0</v>
      </c>
      <c r="R2443" s="31">
        <f t="shared" si="239"/>
        <v>0</v>
      </c>
      <c r="S2443" s="14">
        <v>1016</v>
      </c>
      <c r="T2443" s="15">
        <v>13.735999999999999</v>
      </c>
      <c r="U2443" s="15">
        <v>73.96622015142691</v>
      </c>
      <c r="V2443" s="33">
        <f t="shared" si="240"/>
        <v>1</v>
      </c>
      <c r="W2443" s="34">
        <v>0</v>
      </c>
      <c r="X2443" s="19">
        <v>1</v>
      </c>
      <c r="Y2443" s="36">
        <v>0</v>
      </c>
      <c r="Z2443" s="41">
        <v>0</v>
      </c>
      <c r="AA2443" s="5">
        <f t="shared" si="236"/>
        <v>4</v>
      </c>
      <c r="AB2443" s="5">
        <f t="shared" si="237"/>
        <v>1</v>
      </c>
    </row>
    <row r="2444" spans="1:28" customFormat="1" ht="15" customHeight="1">
      <c r="A2444" s="6">
        <v>21106</v>
      </c>
      <c r="B2444" s="5" t="s">
        <v>10292</v>
      </c>
      <c r="C2444" s="5" t="s">
        <v>13592</v>
      </c>
      <c r="D2444" s="5" t="s">
        <v>10293</v>
      </c>
      <c r="E2444" s="9" t="s">
        <v>11062</v>
      </c>
      <c r="F2444" s="111">
        <v>0</v>
      </c>
      <c r="G2444" s="111">
        <v>0</v>
      </c>
      <c r="H2444" s="109">
        <f t="shared" si="235"/>
        <v>0</v>
      </c>
      <c r="I2444" s="22">
        <v>0</v>
      </c>
      <c r="J2444" s="25">
        <v>0</v>
      </c>
      <c r="K2444" s="95">
        <v>1</v>
      </c>
      <c r="L2444" s="12">
        <v>0</v>
      </c>
      <c r="M2444" s="12">
        <v>1</v>
      </c>
      <c r="N2444" s="27">
        <f t="shared" si="238"/>
        <v>1</v>
      </c>
      <c r="O2444" s="29">
        <v>0</v>
      </c>
      <c r="P2444" s="125">
        <v>0</v>
      </c>
      <c r="Q2444" s="125">
        <v>1</v>
      </c>
      <c r="R2444" s="31">
        <f t="shared" si="239"/>
        <v>1</v>
      </c>
      <c r="S2444" s="14">
        <v>3110</v>
      </c>
      <c r="T2444" s="15">
        <v>49.076700000000002</v>
      </c>
      <c r="U2444" s="15">
        <v>63.370194002449225</v>
      </c>
      <c r="V2444" s="33">
        <f t="shared" si="240"/>
        <v>1</v>
      </c>
      <c r="W2444" s="34">
        <v>0</v>
      </c>
      <c r="X2444" s="19">
        <v>1</v>
      </c>
      <c r="Y2444" s="36">
        <v>1</v>
      </c>
      <c r="Z2444" s="41">
        <v>0</v>
      </c>
      <c r="AA2444" s="5">
        <f t="shared" si="236"/>
        <v>4</v>
      </c>
      <c r="AB2444" s="5">
        <f t="shared" si="237"/>
        <v>1</v>
      </c>
    </row>
    <row r="2445" spans="1:28" customFormat="1" ht="15" customHeight="1">
      <c r="A2445" s="6">
        <v>21107</v>
      </c>
      <c r="B2445" s="5" t="s">
        <v>10272</v>
      </c>
      <c r="C2445" s="5" t="s">
        <v>13593</v>
      </c>
      <c r="D2445" s="5" t="s">
        <v>10273</v>
      </c>
      <c r="E2445" s="9" t="s">
        <v>11062</v>
      </c>
      <c r="F2445" s="111">
        <v>0</v>
      </c>
      <c r="G2445" s="111">
        <v>0</v>
      </c>
      <c r="H2445" s="109">
        <f t="shared" si="235"/>
        <v>0</v>
      </c>
      <c r="I2445" s="22">
        <v>0</v>
      </c>
      <c r="J2445" s="25">
        <v>0</v>
      </c>
      <c r="K2445" s="95">
        <v>1</v>
      </c>
      <c r="L2445" s="12">
        <v>0</v>
      </c>
      <c r="M2445" s="12">
        <v>1</v>
      </c>
      <c r="N2445" s="27">
        <f t="shared" si="238"/>
        <v>1</v>
      </c>
      <c r="O2445" s="29">
        <v>0</v>
      </c>
      <c r="P2445" s="125">
        <v>0</v>
      </c>
      <c r="Q2445" s="125">
        <v>0</v>
      </c>
      <c r="R2445" s="31">
        <f t="shared" si="239"/>
        <v>0</v>
      </c>
      <c r="S2445" s="14">
        <v>2736</v>
      </c>
      <c r="T2445" s="15">
        <v>142.12270000000001</v>
      </c>
      <c r="U2445" s="15">
        <v>19.250971167871143</v>
      </c>
      <c r="V2445" s="33">
        <f t="shared" si="240"/>
        <v>1</v>
      </c>
      <c r="W2445" s="34">
        <v>0</v>
      </c>
      <c r="X2445" s="19">
        <v>1</v>
      </c>
      <c r="Y2445" s="36">
        <v>0</v>
      </c>
      <c r="Z2445" s="41">
        <v>0</v>
      </c>
      <c r="AA2445" s="5">
        <f t="shared" si="236"/>
        <v>2</v>
      </c>
      <c r="AB2445" s="5">
        <f t="shared" si="237"/>
        <v>1</v>
      </c>
    </row>
    <row r="2446" spans="1:28" customFormat="1" ht="15" customHeight="1">
      <c r="A2446" s="6">
        <v>21109</v>
      </c>
      <c r="B2446" s="5" t="s">
        <v>10352</v>
      </c>
      <c r="C2446" s="5" t="s">
        <v>13594</v>
      </c>
      <c r="D2446" s="5" t="s">
        <v>10353</v>
      </c>
      <c r="E2446" s="9" t="s">
        <v>11062</v>
      </c>
      <c r="F2446" s="111">
        <v>0</v>
      </c>
      <c r="G2446" s="111">
        <v>0</v>
      </c>
      <c r="H2446" s="109">
        <f t="shared" si="235"/>
        <v>0</v>
      </c>
      <c r="I2446" s="22">
        <v>1</v>
      </c>
      <c r="J2446" s="25">
        <v>0</v>
      </c>
      <c r="K2446" s="95">
        <v>0</v>
      </c>
      <c r="L2446" s="12">
        <v>0</v>
      </c>
      <c r="M2446" s="12">
        <v>1</v>
      </c>
      <c r="N2446" s="27">
        <f t="shared" si="238"/>
        <v>1</v>
      </c>
      <c r="O2446" s="29">
        <v>0</v>
      </c>
      <c r="P2446" s="125">
        <v>0</v>
      </c>
      <c r="Q2446" s="125">
        <v>1</v>
      </c>
      <c r="R2446" s="31">
        <f t="shared" si="239"/>
        <v>1</v>
      </c>
      <c r="S2446" s="14">
        <v>2262</v>
      </c>
      <c r="T2446" s="15">
        <v>110.13549999999999</v>
      </c>
      <c r="U2446" s="15">
        <v>20.53833686685946</v>
      </c>
      <c r="V2446" s="33">
        <f t="shared" si="240"/>
        <v>1</v>
      </c>
      <c r="W2446" s="34">
        <v>0</v>
      </c>
      <c r="X2446" s="19">
        <v>1</v>
      </c>
      <c r="Y2446" s="36">
        <v>0</v>
      </c>
      <c r="Z2446" s="41">
        <v>0</v>
      </c>
      <c r="AA2446" s="5">
        <f t="shared" si="236"/>
        <v>4</v>
      </c>
      <c r="AB2446" s="5">
        <f t="shared" si="237"/>
        <v>1</v>
      </c>
    </row>
    <row r="2447" spans="1:28" customFormat="1" ht="15" customHeight="1">
      <c r="A2447" s="6">
        <v>21110</v>
      </c>
      <c r="B2447" s="5" t="s">
        <v>10440</v>
      </c>
      <c r="C2447" s="5" t="s">
        <v>13595</v>
      </c>
      <c r="D2447" s="5" t="s">
        <v>10441</v>
      </c>
      <c r="E2447" s="9" t="s">
        <v>11062</v>
      </c>
      <c r="F2447" s="111">
        <v>0</v>
      </c>
      <c r="G2447" s="111">
        <v>0</v>
      </c>
      <c r="H2447" s="109">
        <f t="shared" si="235"/>
        <v>0</v>
      </c>
      <c r="I2447" s="22">
        <v>0</v>
      </c>
      <c r="J2447" s="25">
        <v>0</v>
      </c>
      <c r="K2447" s="95">
        <v>1</v>
      </c>
      <c r="L2447" s="12">
        <v>0</v>
      </c>
      <c r="M2447" s="12">
        <v>1</v>
      </c>
      <c r="N2447" s="27">
        <f t="shared" si="238"/>
        <v>1</v>
      </c>
      <c r="O2447" s="29">
        <v>0</v>
      </c>
      <c r="P2447" s="125">
        <v>0</v>
      </c>
      <c r="Q2447" s="125">
        <v>0</v>
      </c>
      <c r="R2447" s="31">
        <f t="shared" si="239"/>
        <v>0</v>
      </c>
      <c r="S2447" s="14">
        <v>3251</v>
      </c>
      <c r="T2447" s="15">
        <v>110.8194</v>
      </c>
      <c r="U2447" s="15">
        <v>29.336018783714763</v>
      </c>
      <c r="V2447" s="33">
        <f t="shared" si="240"/>
        <v>1</v>
      </c>
      <c r="W2447" s="34">
        <v>0</v>
      </c>
      <c r="X2447" s="19">
        <v>1</v>
      </c>
      <c r="Y2447" s="36">
        <v>0</v>
      </c>
      <c r="Z2447" s="41">
        <v>0</v>
      </c>
      <c r="AA2447" s="5">
        <f t="shared" si="236"/>
        <v>2</v>
      </c>
      <c r="AB2447" s="5">
        <f t="shared" si="237"/>
        <v>1</v>
      </c>
    </row>
    <row r="2448" spans="1:28" customFormat="1" ht="15" customHeight="1">
      <c r="A2448" s="6">
        <v>21111</v>
      </c>
      <c r="B2448" s="5" t="s">
        <v>10462</v>
      </c>
      <c r="C2448" s="5" t="s">
        <v>13596</v>
      </c>
      <c r="D2448" s="5" t="s">
        <v>10463</v>
      </c>
      <c r="E2448" s="9" t="s">
        <v>11062</v>
      </c>
      <c r="F2448" s="111">
        <v>0</v>
      </c>
      <c r="G2448" s="111">
        <v>0</v>
      </c>
      <c r="H2448" s="109">
        <f t="shared" si="235"/>
        <v>0</v>
      </c>
      <c r="I2448" s="22">
        <v>0</v>
      </c>
      <c r="J2448" s="25">
        <v>0</v>
      </c>
      <c r="K2448" s="95">
        <v>0</v>
      </c>
      <c r="L2448" s="12">
        <v>0</v>
      </c>
      <c r="M2448" s="12">
        <v>1</v>
      </c>
      <c r="N2448" s="27">
        <f t="shared" si="238"/>
        <v>1</v>
      </c>
      <c r="O2448" s="29">
        <v>0</v>
      </c>
      <c r="P2448" s="125">
        <v>0</v>
      </c>
      <c r="Q2448" s="125">
        <v>0</v>
      </c>
      <c r="R2448" s="31">
        <f t="shared" si="239"/>
        <v>0</v>
      </c>
      <c r="S2448" s="14">
        <v>4253</v>
      </c>
      <c r="T2448" s="15">
        <v>70.339100000000002</v>
      </c>
      <c r="U2448" s="15">
        <v>60.464236818497817</v>
      </c>
      <c r="V2448" s="33">
        <f t="shared" si="240"/>
        <v>1</v>
      </c>
      <c r="W2448" s="34">
        <v>0</v>
      </c>
      <c r="X2448" s="19">
        <v>1</v>
      </c>
      <c r="Y2448" s="36">
        <v>0</v>
      </c>
      <c r="Z2448" s="41">
        <v>0</v>
      </c>
      <c r="AA2448" s="5">
        <f t="shared" si="236"/>
        <v>2</v>
      </c>
      <c r="AB2448" s="5">
        <f t="shared" si="237"/>
        <v>1</v>
      </c>
    </row>
    <row r="2449" spans="1:28" customFormat="1" ht="15" customHeight="1">
      <c r="A2449" s="6">
        <v>21116</v>
      </c>
      <c r="B2449" s="5" t="s">
        <v>10500</v>
      </c>
      <c r="C2449" s="5" t="s">
        <v>13597</v>
      </c>
      <c r="D2449" s="5" t="s">
        <v>10501</v>
      </c>
      <c r="E2449" s="9" t="s">
        <v>11062</v>
      </c>
      <c r="F2449" s="111">
        <v>0</v>
      </c>
      <c r="G2449" s="111">
        <v>1</v>
      </c>
      <c r="H2449" s="109">
        <f t="shared" si="235"/>
        <v>1</v>
      </c>
      <c r="I2449" s="22">
        <v>0</v>
      </c>
      <c r="J2449" s="25">
        <v>0</v>
      </c>
      <c r="K2449" s="95">
        <v>0</v>
      </c>
      <c r="L2449" s="12">
        <v>0</v>
      </c>
      <c r="M2449" s="12">
        <v>1</v>
      </c>
      <c r="N2449" s="27">
        <f t="shared" si="238"/>
        <v>1</v>
      </c>
      <c r="O2449" s="29">
        <v>0</v>
      </c>
      <c r="P2449" s="125">
        <v>0</v>
      </c>
      <c r="Q2449" s="125">
        <v>0</v>
      </c>
      <c r="R2449" s="31">
        <f t="shared" si="239"/>
        <v>0</v>
      </c>
      <c r="S2449" s="14">
        <v>2742</v>
      </c>
      <c r="T2449" s="15">
        <v>24.584800000000001</v>
      </c>
      <c r="U2449" s="15">
        <v>111.53232891868146</v>
      </c>
      <c r="V2449" s="33">
        <f t="shared" si="240"/>
        <v>0</v>
      </c>
      <c r="W2449" s="34">
        <v>0</v>
      </c>
      <c r="X2449" s="19">
        <v>1</v>
      </c>
      <c r="Y2449" s="36">
        <v>0</v>
      </c>
      <c r="Z2449" s="41">
        <v>0</v>
      </c>
      <c r="AA2449" s="5">
        <f t="shared" si="236"/>
        <v>2</v>
      </c>
      <c r="AB2449" s="5">
        <f t="shared" si="237"/>
        <v>1</v>
      </c>
    </row>
    <row r="2450" spans="1:28" customFormat="1" ht="15" customHeight="1">
      <c r="A2450" s="6">
        <v>21112</v>
      </c>
      <c r="B2450" s="5" t="s">
        <v>10524</v>
      </c>
      <c r="C2450" s="5" t="s">
        <v>13598</v>
      </c>
      <c r="D2450" s="5" t="s">
        <v>10525</v>
      </c>
      <c r="E2450" s="9" t="s">
        <v>11062</v>
      </c>
      <c r="F2450" s="111">
        <v>0</v>
      </c>
      <c r="G2450" s="111">
        <v>1</v>
      </c>
      <c r="H2450" s="109">
        <f t="shared" si="235"/>
        <v>1</v>
      </c>
      <c r="I2450" s="22">
        <v>0</v>
      </c>
      <c r="J2450" s="25">
        <v>0</v>
      </c>
      <c r="K2450" s="95">
        <v>0</v>
      </c>
      <c r="L2450" s="12">
        <v>0</v>
      </c>
      <c r="M2450" s="12">
        <v>1</v>
      </c>
      <c r="N2450" s="27">
        <f t="shared" si="238"/>
        <v>1</v>
      </c>
      <c r="O2450" s="29">
        <v>0</v>
      </c>
      <c r="P2450" s="125">
        <v>0</v>
      </c>
      <c r="Q2450" s="125">
        <v>0</v>
      </c>
      <c r="R2450" s="31">
        <f t="shared" si="239"/>
        <v>0</v>
      </c>
      <c r="S2450" s="14">
        <v>929</v>
      </c>
      <c r="T2450" s="15">
        <v>22.0093</v>
      </c>
      <c r="U2450" s="15">
        <v>42.209429650193329</v>
      </c>
      <c r="V2450" s="33">
        <f t="shared" si="240"/>
        <v>1</v>
      </c>
      <c r="W2450" s="34">
        <v>0</v>
      </c>
      <c r="X2450" s="19">
        <v>1</v>
      </c>
      <c r="Y2450" s="36">
        <v>0</v>
      </c>
      <c r="Z2450" s="41">
        <v>0</v>
      </c>
      <c r="AA2450" s="5">
        <f t="shared" si="236"/>
        <v>3</v>
      </c>
      <c r="AB2450" s="5">
        <f t="shared" si="237"/>
        <v>1</v>
      </c>
    </row>
    <row r="2451" spans="1:28" customFormat="1" ht="15" customHeight="1">
      <c r="A2451" s="6">
        <v>21113</v>
      </c>
      <c r="B2451" s="5" t="s">
        <v>10720</v>
      </c>
      <c r="C2451" s="5" t="s">
        <v>13599</v>
      </c>
      <c r="D2451" s="5" t="s">
        <v>10721</v>
      </c>
      <c r="E2451" s="9" t="s">
        <v>11062</v>
      </c>
      <c r="F2451" s="111">
        <v>0</v>
      </c>
      <c r="G2451" s="111">
        <v>0</v>
      </c>
      <c r="H2451" s="109">
        <f t="shared" si="235"/>
        <v>0</v>
      </c>
      <c r="I2451" s="22">
        <v>0</v>
      </c>
      <c r="J2451" s="25">
        <v>0</v>
      </c>
      <c r="K2451" s="95">
        <v>0</v>
      </c>
      <c r="L2451" s="12">
        <v>0</v>
      </c>
      <c r="M2451" s="12">
        <v>1</v>
      </c>
      <c r="N2451" s="27">
        <f t="shared" si="238"/>
        <v>1</v>
      </c>
      <c r="O2451" s="29">
        <v>0</v>
      </c>
      <c r="P2451" s="125">
        <v>0</v>
      </c>
      <c r="Q2451" s="125">
        <v>1</v>
      </c>
      <c r="R2451" s="31">
        <f t="shared" si="239"/>
        <v>1</v>
      </c>
      <c r="S2451" s="14">
        <v>1479</v>
      </c>
      <c r="T2451" s="15">
        <v>18.032699999999998</v>
      </c>
      <c r="U2451" s="15">
        <v>82.01766790330899</v>
      </c>
      <c r="V2451" s="33">
        <f t="shared" si="240"/>
        <v>0</v>
      </c>
      <c r="W2451" s="34">
        <v>0</v>
      </c>
      <c r="X2451" s="19">
        <v>1</v>
      </c>
      <c r="Y2451" s="36">
        <v>0</v>
      </c>
      <c r="Z2451" s="41">
        <v>0</v>
      </c>
      <c r="AA2451" s="5">
        <f t="shared" si="236"/>
        <v>2</v>
      </c>
      <c r="AB2451" s="5">
        <f t="shared" si="237"/>
        <v>1</v>
      </c>
    </row>
    <row r="2452" spans="1:28" customFormat="1" ht="15" customHeight="1">
      <c r="A2452" s="6">
        <v>21114</v>
      </c>
      <c r="B2452" s="5" t="s">
        <v>10762</v>
      </c>
      <c r="C2452" s="5" t="s">
        <v>13600</v>
      </c>
      <c r="D2452" s="5" t="s">
        <v>10763</v>
      </c>
      <c r="E2452" s="9" t="s">
        <v>11062</v>
      </c>
      <c r="F2452" s="111">
        <v>0</v>
      </c>
      <c r="G2452" s="111">
        <v>0</v>
      </c>
      <c r="H2452" s="109">
        <f t="shared" si="235"/>
        <v>0</v>
      </c>
      <c r="I2452" s="22">
        <v>0</v>
      </c>
      <c r="J2452" s="25">
        <v>0</v>
      </c>
      <c r="K2452" s="95">
        <v>1</v>
      </c>
      <c r="L2452" s="12">
        <v>0</v>
      </c>
      <c r="M2452" s="12">
        <v>1</v>
      </c>
      <c r="N2452" s="27">
        <f t="shared" si="238"/>
        <v>1</v>
      </c>
      <c r="O2452" s="29">
        <v>0</v>
      </c>
      <c r="P2452" s="125">
        <v>0</v>
      </c>
      <c r="Q2452" s="125">
        <v>0</v>
      </c>
      <c r="R2452" s="31">
        <f t="shared" si="239"/>
        <v>0</v>
      </c>
      <c r="S2452" s="14">
        <v>1893</v>
      </c>
      <c r="T2452" s="15">
        <v>43.950699999999998</v>
      </c>
      <c r="U2452" s="15">
        <v>43.070986355166134</v>
      </c>
      <c r="V2452" s="33">
        <f t="shared" si="240"/>
        <v>1</v>
      </c>
      <c r="W2452" s="34">
        <v>0</v>
      </c>
      <c r="X2452" s="19">
        <v>1</v>
      </c>
      <c r="Y2452" s="36">
        <v>0</v>
      </c>
      <c r="Z2452" s="41">
        <v>0</v>
      </c>
      <c r="AA2452" s="5">
        <f t="shared" si="236"/>
        <v>2</v>
      </c>
      <c r="AB2452" s="5">
        <f t="shared" si="237"/>
        <v>1</v>
      </c>
    </row>
    <row r="2453" spans="1:28" customFormat="1" ht="15" customHeight="1">
      <c r="A2453" s="6">
        <v>22002</v>
      </c>
      <c r="B2453" s="5" t="s">
        <v>197</v>
      </c>
      <c r="C2453" s="5" t="s">
        <v>13601</v>
      </c>
      <c r="D2453" s="5" t="s">
        <v>198</v>
      </c>
      <c r="E2453" s="9" t="s">
        <v>11063</v>
      </c>
      <c r="F2453" s="111">
        <v>0</v>
      </c>
      <c r="G2453" s="111">
        <v>1</v>
      </c>
      <c r="H2453" s="109">
        <f t="shared" si="235"/>
        <v>1</v>
      </c>
      <c r="I2453" s="22">
        <v>1</v>
      </c>
      <c r="J2453" s="25">
        <v>0</v>
      </c>
      <c r="K2453" s="95">
        <v>1</v>
      </c>
      <c r="L2453" s="12">
        <v>0</v>
      </c>
      <c r="M2453" s="12">
        <v>1</v>
      </c>
      <c r="N2453" s="27">
        <f t="shared" si="238"/>
        <v>1</v>
      </c>
      <c r="O2453" s="29">
        <v>0</v>
      </c>
      <c r="P2453" s="125">
        <v>0</v>
      </c>
      <c r="Q2453" s="125">
        <v>0</v>
      </c>
      <c r="R2453" s="31">
        <f t="shared" si="239"/>
        <v>0</v>
      </c>
      <c r="S2453" s="14">
        <v>1508</v>
      </c>
      <c r="T2453" s="15">
        <v>9.9644000000000013</v>
      </c>
      <c r="U2453" s="15">
        <v>151.33876600698486</v>
      </c>
      <c r="V2453" s="33">
        <f t="shared" si="240"/>
        <v>0</v>
      </c>
      <c r="W2453" s="34">
        <v>0</v>
      </c>
      <c r="X2453" s="19">
        <v>1</v>
      </c>
      <c r="Y2453" s="36">
        <v>1</v>
      </c>
      <c r="Z2453" s="41">
        <v>0</v>
      </c>
      <c r="AA2453" s="5">
        <f t="shared" si="236"/>
        <v>4</v>
      </c>
      <c r="AB2453" s="5">
        <f t="shared" si="237"/>
        <v>1</v>
      </c>
    </row>
    <row r="2454" spans="1:28" customFormat="1" ht="15" customHeight="1">
      <c r="A2454" s="6">
        <v>22003</v>
      </c>
      <c r="B2454" s="5" t="s">
        <v>215</v>
      </c>
      <c r="C2454" s="5" t="s">
        <v>13602</v>
      </c>
      <c r="D2454" s="5" t="s">
        <v>216</v>
      </c>
      <c r="E2454" s="9" t="s">
        <v>11063</v>
      </c>
      <c r="F2454" s="111">
        <v>1</v>
      </c>
      <c r="G2454" s="111">
        <v>1</v>
      </c>
      <c r="H2454" s="109">
        <f t="shared" si="235"/>
        <v>1</v>
      </c>
      <c r="I2454" s="22">
        <v>1</v>
      </c>
      <c r="J2454" s="25">
        <v>0</v>
      </c>
      <c r="K2454" s="95">
        <v>1</v>
      </c>
      <c r="L2454" s="12">
        <v>0</v>
      </c>
      <c r="M2454" s="12">
        <v>1</v>
      </c>
      <c r="N2454" s="27">
        <f t="shared" si="238"/>
        <v>1</v>
      </c>
      <c r="O2454" s="29">
        <v>0</v>
      </c>
      <c r="P2454" s="125">
        <v>0</v>
      </c>
      <c r="Q2454" s="125">
        <v>0</v>
      </c>
      <c r="R2454" s="31">
        <f t="shared" si="239"/>
        <v>0</v>
      </c>
      <c r="S2454" s="14">
        <v>3036</v>
      </c>
      <c r="T2454" s="15">
        <v>8.9705999999999992</v>
      </c>
      <c r="U2454" s="15">
        <v>338.43890040799948</v>
      </c>
      <c r="V2454" s="33">
        <f t="shared" si="240"/>
        <v>0</v>
      </c>
      <c r="W2454" s="34">
        <v>0</v>
      </c>
      <c r="X2454" s="19">
        <v>1</v>
      </c>
      <c r="Y2454" s="36">
        <v>0</v>
      </c>
      <c r="Z2454" s="41">
        <v>0</v>
      </c>
      <c r="AA2454" s="5">
        <f t="shared" si="236"/>
        <v>3</v>
      </c>
      <c r="AB2454" s="5">
        <f t="shared" si="237"/>
        <v>1</v>
      </c>
    </row>
    <row r="2455" spans="1:28" customFormat="1" ht="15" customHeight="1">
      <c r="A2455" s="6">
        <v>22235</v>
      </c>
      <c r="B2455" s="5" t="s">
        <v>279</v>
      </c>
      <c r="C2455" s="5" t="s">
        <v>13603</v>
      </c>
      <c r="D2455" s="5" t="s">
        <v>280</v>
      </c>
      <c r="E2455" s="9" t="s">
        <v>11063</v>
      </c>
      <c r="F2455" s="111">
        <v>0</v>
      </c>
      <c r="G2455" s="111">
        <v>1</v>
      </c>
      <c r="H2455" s="109">
        <f t="shared" si="235"/>
        <v>1</v>
      </c>
      <c r="I2455" s="22">
        <v>1</v>
      </c>
      <c r="J2455" s="25">
        <v>1</v>
      </c>
      <c r="K2455" s="95">
        <v>1</v>
      </c>
      <c r="L2455" s="12">
        <v>1</v>
      </c>
      <c r="M2455" s="12">
        <v>1</v>
      </c>
      <c r="N2455" s="27">
        <f t="shared" si="238"/>
        <v>1</v>
      </c>
      <c r="O2455" s="29">
        <v>0</v>
      </c>
      <c r="P2455" s="125">
        <v>0</v>
      </c>
      <c r="Q2455" s="125">
        <v>1</v>
      </c>
      <c r="R2455" s="31">
        <f t="shared" si="239"/>
        <v>1</v>
      </c>
      <c r="S2455" s="14">
        <v>1640</v>
      </c>
      <c r="T2455" s="15">
        <v>33.547699999999999</v>
      </c>
      <c r="U2455" s="15">
        <v>48.885616599647669</v>
      </c>
      <c r="V2455" s="33">
        <f t="shared" si="240"/>
        <v>1</v>
      </c>
      <c r="W2455" s="34">
        <v>0</v>
      </c>
      <c r="X2455" s="19">
        <v>1</v>
      </c>
      <c r="Y2455" s="36">
        <v>0</v>
      </c>
      <c r="Z2455" s="41">
        <v>1</v>
      </c>
      <c r="AA2455" s="5">
        <f t="shared" si="236"/>
        <v>7</v>
      </c>
      <c r="AB2455" s="5">
        <f t="shared" si="237"/>
        <v>1</v>
      </c>
    </row>
    <row r="2456" spans="1:28" customFormat="1" ht="15" customHeight="1">
      <c r="A2456" s="6">
        <v>22236</v>
      </c>
      <c r="B2456" s="5" t="s">
        <v>301</v>
      </c>
      <c r="C2456" s="5" t="s">
        <v>13604</v>
      </c>
      <c r="D2456" s="5" t="s">
        <v>302</v>
      </c>
      <c r="E2456" s="9" t="s">
        <v>11063</v>
      </c>
      <c r="F2456" s="111">
        <v>0</v>
      </c>
      <c r="G2456" s="111">
        <v>1</v>
      </c>
      <c r="H2456" s="109">
        <f t="shared" si="235"/>
        <v>1</v>
      </c>
      <c r="I2456" s="22">
        <v>0</v>
      </c>
      <c r="J2456" s="25">
        <v>1</v>
      </c>
      <c r="K2456" s="95">
        <v>1</v>
      </c>
      <c r="L2456" s="12">
        <v>1</v>
      </c>
      <c r="M2456" s="12">
        <v>1</v>
      </c>
      <c r="N2456" s="27">
        <f t="shared" si="238"/>
        <v>1</v>
      </c>
      <c r="O2456" s="29">
        <v>0</v>
      </c>
      <c r="P2456" s="125">
        <v>0</v>
      </c>
      <c r="Q2456" s="125">
        <v>1</v>
      </c>
      <c r="R2456" s="31">
        <f t="shared" si="239"/>
        <v>1</v>
      </c>
      <c r="S2456" s="14">
        <v>4802</v>
      </c>
      <c r="T2456" s="15">
        <v>45.027799999999999</v>
      </c>
      <c r="U2456" s="15">
        <v>106.64522805911015</v>
      </c>
      <c r="V2456" s="33">
        <f t="shared" si="240"/>
        <v>0</v>
      </c>
      <c r="W2456" s="34">
        <v>0</v>
      </c>
      <c r="X2456" s="19">
        <v>1</v>
      </c>
      <c r="Y2456" s="36">
        <v>0</v>
      </c>
      <c r="Z2456" s="41">
        <v>1</v>
      </c>
      <c r="AA2456" s="5">
        <f t="shared" si="236"/>
        <v>5</v>
      </c>
      <c r="AB2456" s="5">
        <f t="shared" si="237"/>
        <v>1</v>
      </c>
    </row>
    <row r="2457" spans="1:28" customFormat="1" ht="15" customHeight="1">
      <c r="A2457" s="6">
        <v>22237</v>
      </c>
      <c r="B2457" s="5" t="s">
        <v>325</v>
      </c>
      <c r="C2457" s="5" t="s">
        <v>13605</v>
      </c>
      <c r="D2457" s="5" t="s">
        <v>326</v>
      </c>
      <c r="E2457" s="9" t="s">
        <v>11063</v>
      </c>
      <c r="F2457" s="111">
        <v>0</v>
      </c>
      <c r="G2457" s="111">
        <v>1</v>
      </c>
      <c r="H2457" s="109">
        <f t="shared" si="235"/>
        <v>1</v>
      </c>
      <c r="I2457" s="22">
        <v>1</v>
      </c>
      <c r="J2457" s="25">
        <v>1</v>
      </c>
      <c r="K2457" s="95">
        <v>1</v>
      </c>
      <c r="L2457" s="12">
        <v>1</v>
      </c>
      <c r="M2457" s="12">
        <v>1</v>
      </c>
      <c r="N2457" s="27">
        <f t="shared" si="238"/>
        <v>1</v>
      </c>
      <c r="O2457" s="29">
        <v>0</v>
      </c>
      <c r="P2457" s="125">
        <v>0</v>
      </c>
      <c r="Q2457" s="125">
        <v>1</v>
      </c>
      <c r="R2457" s="31">
        <f t="shared" si="239"/>
        <v>1</v>
      </c>
      <c r="S2457" s="14">
        <v>478</v>
      </c>
      <c r="T2457" s="15">
        <v>19.964300000000001</v>
      </c>
      <c r="U2457" s="15">
        <v>23.942737786949703</v>
      </c>
      <c r="V2457" s="33">
        <f t="shared" si="240"/>
        <v>1</v>
      </c>
      <c r="W2457" s="34">
        <v>0</v>
      </c>
      <c r="X2457" s="19">
        <v>1</v>
      </c>
      <c r="Y2457" s="36">
        <v>0</v>
      </c>
      <c r="Z2457" s="41">
        <v>1</v>
      </c>
      <c r="AA2457" s="5">
        <f t="shared" si="236"/>
        <v>7</v>
      </c>
      <c r="AB2457" s="5">
        <f t="shared" si="237"/>
        <v>1</v>
      </c>
    </row>
    <row r="2458" spans="1:28" customFormat="1" ht="15" customHeight="1">
      <c r="A2458" s="6">
        <v>22005</v>
      </c>
      <c r="B2458" s="5" t="s">
        <v>341</v>
      </c>
      <c r="C2458" s="5" t="s">
        <v>13606</v>
      </c>
      <c r="D2458" s="5" t="s">
        <v>342</v>
      </c>
      <c r="E2458" s="9" t="s">
        <v>11063</v>
      </c>
      <c r="F2458" s="111">
        <v>0</v>
      </c>
      <c r="G2458" s="111">
        <v>1</v>
      </c>
      <c r="H2458" s="109">
        <f t="shared" si="235"/>
        <v>1</v>
      </c>
      <c r="I2458" s="22">
        <v>1</v>
      </c>
      <c r="J2458" s="25">
        <v>0</v>
      </c>
      <c r="K2458" s="95">
        <v>1</v>
      </c>
      <c r="L2458" s="12">
        <v>0</v>
      </c>
      <c r="M2458" s="12">
        <v>1</v>
      </c>
      <c r="N2458" s="27">
        <f t="shared" si="238"/>
        <v>1</v>
      </c>
      <c r="O2458" s="29">
        <v>0</v>
      </c>
      <c r="P2458" s="125">
        <v>0</v>
      </c>
      <c r="Q2458" s="125">
        <v>1</v>
      </c>
      <c r="R2458" s="31">
        <f t="shared" si="239"/>
        <v>1</v>
      </c>
      <c r="S2458" s="14">
        <v>1026</v>
      </c>
      <c r="T2458" s="15">
        <v>11.378399999999999</v>
      </c>
      <c r="U2458" s="15">
        <v>90.170850031638906</v>
      </c>
      <c r="V2458" s="33">
        <f t="shared" si="240"/>
        <v>0</v>
      </c>
      <c r="W2458" s="34">
        <v>0</v>
      </c>
      <c r="X2458" s="19">
        <v>1</v>
      </c>
      <c r="Y2458" s="36">
        <v>1</v>
      </c>
      <c r="Z2458" s="41">
        <v>0</v>
      </c>
      <c r="AA2458" s="5">
        <f t="shared" si="236"/>
        <v>5</v>
      </c>
      <c r="AB2458" s="5">
        <f t="shared" si="237"/>
        <v>1</v>
      </c>
    </row>
    <row r="2459" spans="1:28" customFormat="1" ht="15" customHeight="1">
      <c r="A2459" s="6">
        <v>22007</v>
      </c>
      <c r="B2459" s="5" t="s">
        <v>595</v>
      </c>
      <c r="C2459" s="5" t="s">
        <v>13607</v>
      </c>
      <c r="D2459" s="5" t="s">
        <v>596</v>
      </c>
      <c r="E2459" s="9" t="s">
        <v>11063</v>
      </c>
      <c r="F2459" s="111">
        <v>0</v>
      </c>
      <c r="G2459" s="111">
        <v>1</v>
      </c>
      <c r="H2459" s="109">
        <f t="shared" si="235"/>
        <v>1</v>
      </c>
      <c r="I2459" s="22">
        <v>1</v>
      </c>
      <c r="J2459" s="25">
        <v>0</v>
      </c>
      <c r="K2459" s="95">
        <v>1</v>
      </c>
      <c r="L2459" s="12">
        <v>0</v>
      </c>
      <c r="M2459" s="12">
        <v>1</v>
      </c>
      <c r="N2459" s="27">
        <f t="shared" si="238"/>
        <v>1</v>
      </c>
      <c r="O2459" s="29">
        <v>0</v>
      </c>
      <c r="P2459" s="125">
        <v>0</v>
      </c>
      <c r="Q2459" s="125">
        <v>0</v>
      </c>
      <c r="R2459" s="31">
        <f t="shared" si="239"/>
        <v>0</v>
      </c>
      <c r="S2459" s="14">
        <v>4115</v>
      </c>
      <c r="T2459" s="15">
        <v>68.895499999999998</v>
      </c>
      <c r="U2459" s="15">
        <v>59.728138993112758</v>
      </c>
      <c r="V2459" s="33">
        <f t="shared" si="240"/>
        <v>1</v>
      </c>
      <c r="W2459" s="34">
        <v>0</v>
      </c>
      <c r="X2459" s="19">
        <v>1</v>
      </c>
      <c r="Y2459" s="36">
        <v>1</v>
      </c>
      <c r="Z2459" s="41">
        <v>0</v>
      </c>
      <c r="AA2459" s="5">
        <f t="shared" si="236"/>
        <v>5</v>
      </c>
      <c r="AB2459" s="5">
        <f t="shared" si="237"/>
        <v>1</v>
      </c>
    </row>
    <row r="2460" spans="1:28" customFormat="1" ht="15" customHeight="1">
      <c r="A2460" s="6">
        <v>22009</v>
      </c>
      <c r="B2460" s="5" t="s">
        <v>797</v>
      </c>
      <c r="C2460" s="5" t="s">
        <v>13608</v>
      </c>
      <c r="D2460" s="5" t="s">
        <v>798</v>
      </c>
      <c r="E2460" s="9" t="s">
        <v>11063</v>
      </c>
      <c r="F2460" s="111">
        <v>0</v>
      </c>
      <c r="G2460" s="111">
        <v>1</v>
      </c>
      <c r="H2460" s="109">
        <f t="shared" si="235"/>
        <v>1</v>
      </c>
      <c r="I2460" s="22">
        <v>1</v>
      </c>
      <c r="J2460" s="25">
        <v>0</v>
      </c>
      <c r="K2460" s="95">
        <v>1</v>
      </c>
      <c r="L2460" s="12">
        <v>0</v>
      </c>
      <c r="M2460" s="12">
        <v>1</v>
      </c>
      <c r="N2460" s="27">
        <f t="shared" si="238"/>
        <v>1</v>
      </c>
      <c r="O2460" s="29">
        <v>0</v>
      </c>
      <c r="P2460" s="125">
        <v>0</v>
      </c>
      <c r="Q2460" s="125">
        <v>0</v>
      </c>
      <c r="R2460" s="31">
        <f t="shared" si="239"/>
        <v>0</v>
      </c>
      <c r="S2460" s="14">
        <v>4928</v>
      </c>
      <c r="T2460" s="15">
        <v>41.071499999999993</v>
      </c>
      <c r="U2460" s="15">
        <v>119.9858782854291</v>
      </c>
      <c r="V2460" s="33">
        <f t="shared" si="240"/>
        <v>0</v>
      </c>
      <c r="W2460" s="34">
        <v>0</v>
      </c>
      <c r="X2460" s="19">
        <v>1</v>
      </c>
      <c r="Y2460" s="36">
        <v>0</v>
      </c>
      <c r="Z2460" s="41">
        <v>0</v>
      </c>
      <c r="AA2460" s="5">
        <f t="shared" si="236"/>
        <v>3</v>
      </c>
      <c r="AB2460" s="5">
        <f t="shared" si="237"/>
        <v>1</v>
      </c>
    </row>
    <row r="2461" spans="1:28" customFormat="1" ht="15" customHeight="1">
      <c r="A2461" s="6">
        <v>22011</v>
      </c>
      <c r="B2461" s="5" t="s">
        <v>837</v>
      </c>
      <c r="C2461" s="5" t="s">
        <v>13609</v>
      </c>
      <c r="D2461" s="5" t="s">
        <v>838</v>
      </c>
      <c r="E2461" s="9" t="s">
        <v>11063</v>
      </c>
      <c r="F2461" s="111">
        <v>0</v>
      </c>
      <c r="G2461" s="111">
        <v>1</v>
      </c>
      <c r="H2461" s="109">
        <f t="shared" si="235"/>
        <v>1</v>
      </c>
      <c r="I2461" s="22">
        <v>1</v>
      </c>
      <c r="J2461" s="25">
        <v>0</v>
      </c>
      <c r="K2461" s="95">
        <v>1</v>
      </c>
      <c r="L2461" s="12">
        <v>0</v>
      </c>
      <c r="M2461" s="12">
        <v>1</v>
      </c>
      <c r="N2461" s="27">
        <f t="shared" si="238"/>
        <v>1</v>
      </c>
      <c r="O2461" s="29">
        <v>0</v>
      </c>
      <c r="P2461" s="125">
        <v>0</v>
      </c>
      <c r="Q2461" s="125">
        <v>0</v>
      </c>
      <c r="R2461" s="31">
        <f t="shared" si="239"/>
        <v>0</v>
      </c>
      <c r="S2461" s="14">
        <v>1479</v>
      </c>
      <c r="T2461" s="15">
        <v>27.459899999999998</v>
      </c>
      <c r="U2461" s="15">
        <v>53.860356374203846</v>
      </c>
      <c r="V2461" s="33">
        <f t="shared" si="240"/>
        <v>1</v>
      </c>
      <c r="W2461" s="34">
        <v>0</v>
      </c>
      <c r="X2461" s="19">
        <v>1</v>
      </c>
      <c r="Y2461" s="36">
        <v>0</v>
      </c>
      <c r="Z2461" s="41">
        <v>0</v>
      </c>
      <c r="AA2461" s="5">
        <f t="shared" si="236"/>
        <v>4</v>
      </c>
      <c r="AB2461" s="5">
        <f t="shared" si="237"/>
        <v>1</v>
      </c>
    </row>
    <row r="2462" spans="1:28" customFormat="1" ht="15" customHeight="1">
      <c r="A2462" s="6">
        <v>22013</v>
      </c>
      <c r="B2462" s="5" t="s">
        <v>951</v>
      </c>
      <c r="C2462" s="5" t="s">
        <v>13610</v>
      </c>
      <c r="D2462" s="5" t="s">
        <v>952</v>
      </c>
      <c r="E2462" s="9" t="s">
        <v>11063</v>
      </c>
      <c r="F2462" s="111">
        <v>1</v>
      </c>
      <c r="G2462" s="111">
        <v>1</v>
      </c>
      <c r="H2462" s="109">
        <f t="shared" si="235"/>
        <v>1</v>
      </c>
      <c r="I2462" s="22">
        <v>0</v>
      </c>
      <c r="J2462" s="25">
        <v>0</v>
      </c>
      <c r="K2462" s="95">
        <v>0</v>
      </c>
      <c r="L2462" s="12">
        <v>0</v>
      </c>
      <c r="M2462" s="12">
        <v>0</v>
      </c>
      <c r="N2462" s="27">
        <f t="shared" si="238"/>
        <v>0</v>
      </c>
      <c r="O2462" s="29">
        <v>0</v>
      </c>
      <c r="P2462" s="125">
        <v>0</v>
      </c>
      <c r="Q2462" s="125">
        <v>0</v>
      </c>
      <c r="R2462" s="31">
        <f t="shared" si="239"/>
        <v>0</v>
      </c>
      <c r="S2462" s="14">
        <v>2511</v>
      </c>
      <c r="T2462" s="15">
        <v>25.937199999999997</v>
      </c>
      <c r="U2462" s="15">
        <v>96.81075829310798</v>
      </c>
      <c r="V2462" s="33">
        <f t="shared" si="240"/>
        <v>0</v>
      </c>
      <c r="W2462" s="34">
        <v>0</v>
      </c>
      <c r="X2462" s="19">
        <v>1</v>
      </c>
      <c r="Y2462" s="36">
        <v>1</v>
      </c>
      <c r="Z2462" s="41">
        <v>0</v>
      </c>
      <c r="AA2462" s="5">
        <f t="shared" si="236"/>
        <v>2</v>
      </c>
      <c r="AB2462" s="5">
        <f t="shared" si="237"/>
        <v>1</v>
      </c>
    </row>
    <row r="2463" spans="1:28" customFormat="1" ht="15" customHeight="1">
      <c r="A2463" s="6">
        <v>22015</v>
      </c>
      <c r="B2463" s="5" t="s">
        <v>993</v>
      </c>
      <c r="C2463" s="5" t="s">
        <v>13611</v>
      </c>
      <c r="D2463" s="5" t="s">
        <v>994</v>
      </c>
      <c r="E2463" s="9" t="s">
        <v>11063</v>
      </c>
      <c r="F2463" s="111">
        <v>0</v>
      </c>
      <c r="G2463" s="111">
        <v>1</v>
      </c>
      <c r="H2463" s="109">
        <f t="shared" si="235"/>
        <v>1</v>
      </c>
      <c r="I2463" s="22">
        <v>1</v>
      </c>
      <c r="J2463" s="25">
        <v>0</v>
      </c>
      <c r="K2463" s="95">
        <v>1</v>
      </c>
      <c r="L2463" s="12">
        <v>0</v>
      </c>
      <c r="M2463" s="12">
        <v>1</v>
      </c>
      <c r="N2463" s="27">
        <f t="shared" si="238"/>
        <v>1</v>
      </c>
      <c r="O2463" s="29">
        <v>0</v>
      </c>
      <c r="P2463" s="125">
        <v>0</v>
      </c>
      <c r="Q2463" s="125">
        <v>1</v>
      </c>
      <c r="R2463" s="31">
        <f t="shared" si="239"/>
        <v>1</v>
      </c>
      <c r="S2463" s="14">
        <v>430</v>
      </c>
      <c r="T2463" s="15">
        <v>11.711099999999998</v>
      </c>
      <c r="U2463" s="15">
        <v>36.717302388332442</v>
      </c>
      <c r="V2463" s="33">
        <f t="shared" si="240"/>
        <v>1</v>
      </c>
      <c r="W2463" s="34">
        <v>0</v>
      </c>
      <c r="X2463" s="19">
        <v>1</v>
      </c>
      <c r="Y2463" s="36">
        <v>1</v>
      </c>
      <c r="Z2463" s="41">
        <v>0</v>
      </c>
      <c r="AA2463" s="5">
        <f t="shared" si="236"/>
        <v>6</v>
      </c>
      <c r="AB2463" s="5">
        <f t="shared" si="237"/>
        <v>1</v>
      </c>
    </row>
    <row r="2464" spans="1:28" customFormat="1" ht="15" customHeight="1">
      <c r="A2464" s="6">
        <v>22017</v>
      </c>
      <c r="B2464" s="5" t="s">
        <v>1027</v>
      </c>
      <c r="C2464" s="5" t="s">
        <v>13612</v>
      </c>
      <c r="D2464" s="5" t="s">
        <v>1028</v>
      </c>
      <c r="E2464" s="9" t="s">
        <v>11063</v>
      </c>
      <c r="F2464" s="111">
        <v>0</v>
      </c>
      <c r="G2464" s="111">
        <v>1</v>
      </c>
      <c r="H2464" s="109">
        <f t="shared" si="235"/>
        <v>1</v>
      </c>
      <c r="I2464" s="22">
        <v>1</v>
      </c>
      <c r="J2464" s="25">
        <v>0</v>
      </c>
      <c r="K2464" s="95">
        <v>1</v>
      </c>
      <c r="L2464" s="12">
        <v>0</v>
      </c>
      <c r="M2464" s="12">
        <v>1</v>
      </c>
      <c r="N2464" s="27">
        <f t="shared" si="238"/>
        <v>1</v>
      </c>
      <c r="O2464" s="29">
        <v>0</v>
      </c>
      <c r="P2464" s="125">
        <v>0</v>
      </c>
      <c r="Q2464" s="125">
        <v>1</v>
      </c>
      <c r="R2464" s="31">
        <f t="shared" si="239"/>
        <v>1</v>
      </c>
      <c r="S2464" s="14">
        <v>1600</v>
      </c>
      <c r="T2464" s="15">
        <v>32.674499999999995</v>
      </c>
      <c r="U2464" s="15">
        <v>48.967849546282274</v>
      </c>
      <c r="V2464" s="33">
        <f t="shared" si="240"/>
        <v>1</v>
      </c>
      <c r="W2464" s="34">
        <v>0</v>
      </c>
      <c r="X2464" s="19">
        <v>1</v>
      </c>
      <c r="Y2464" s="36">
        <v>0</v>
      </c>
      <c r="Z2464" s="41">
        <v>0</v>
      </c>
      <c r="AA2464" s="5">
        <f t="shared" si="236"/>
        <v>5</v>
      </c>
      <c r="AB2464" s="5">
        <f t="shared" si="237"/>
        <v>1</v>
      </c>
    </row>
    <row r="2465" spans="1:28" customFormat="1" ht="15" customHeight="1">
      <c r="A2465" s="6">
        <v>22018</v>
      </c>
      <c r="B2465" s="5" t="s">
        <v>1051</v>
      </c>
      <c r="C2465" s="5" t="s">
        <v>13613</v>
      </c>
      <c r="D2465" s="5" t="s">
        <v>1052</v>
      </c>
      <c r="E2465" s="9" t="s">
        <v>11063</v>
      </c>
      <c r="F2465" s="111">
        <v>0</v>
      </c>
      <c r="G2465" s="111">
        <v>1</v>
      </c>
      <c r="H2465" s="109">
        <f t="shared" si="235"/>
        <v>1</v>
      </c>
      <c r="I2465" s="22">
        <v>1</v>
      </c>
      <c r="J2465" s="25">
        <v>0</v>
      </c>
      <c r="K2465" s="95">
        <v>1</v>
      </c>
      <c r="L2465" s="12">
        <v>0</v>
      </c>
      <c r="M2465" s="12">
        <v>1</v>
      </c>
      <c r="N2465" s="27">
        <f t="shared" si="238"/>
        <v>1</v>
      </c>
      <c r="O2465" s="29">
        <v>1</v>
      </c>
      <c r="P2465" s="125">
        <v>0</v>
      </c>
      <c r="Q2465" s="125">
        <v>1</v>
      </c>
      <c r="R2465" s="31">
        <f t="shared" si="239"/>
        <v>1</v>
      </c>
      <c r="S2465" s="14">
        <v>407</v>
      </c>
      <c r="T2465" s="15">
        <v>8.4527999999999999</v>
      </c>
      <c r="U2465" s="15">
        <v>48.149725534734053</v>
      </c>
      <c r="V2465" s="33">
        <f t="shared" si="240"/>
        <v>1</v>
      </c>
      <c r="W2465" s="34">
        <v>0</v>
      </c>
      <c r="X2465" s="19">
        <v>1</v>
      </c>
      <c r="Y2465" s="36">
        <v>1</v>
      </c>
      <c r="Z2465" s="41">
        <v>0</v>
      </c>
      <c r="AA2465" s="5">
        <f t="shared" si="236"/>
        <v>7</v>
      </c>
      <c r="AB2465" s="5">
        <f t="shared" si="237"/>
        <v>1</v>
      </c>
    </row>
    <row r="2466" spans="1:28" customFormat="1" ht="15" customHeight="1">
      <c r="A2466" s="6">
        <v>22021</v>
      </c>
      <c r="B2466" s="5" t="s">
        <v>1095</v>
      </c>
      <c r="C2466" s="5" t="s">
        <v>13614</v>
      </c>
      <c r="D2466" s="5" t="s">
        <v>1096</v>
      </c>
      <c r="E2466" s="9" t="s">
        <v>11063</v>
      </c>
      <c r="F2466" s="111">
        <v>1</v>
      </c>
      <c r="G2466" s="111">
        <v>1</v>
      </c>
      <c r="H2466" s="109">
        <f t="shared" si="235"/>
        <v>1</v>
      </c>
      <c r="I2466" s="22">
        <v>1</v>
      </c>
      <c r="J2466" s="25">
        <v>0</v>
      </c>
      <c r="K2466" s="95">
        <v>1</v>
      </c>
      <c r="L2466" s="12">
        <v>0</v>
      </c>
      <c r="M2466" s="12">
        <v>1</v>
      </c>
      <c r="N2466" s="27">
        <f t="shared" si="238"/>
        <v>1</v>
      </c>
      <c r="O2466" s="29">
        <v>0</v>
      </c>
      <c r="P2466" s="125">
        <v>0</v>
      </c>
      <c r="Q2466" s="125">
        <v>1</v>
      </c>
      <c r="R2466" s="31">
        <f t="shared" si="239"/>
        <v>1</v>
      </c>
      <c r="S2466" s="14">
        <v>668</v>
      </c>
      <c r="T2466" s="15">
        <v>19.192999999999998</v>
      </c>
      <c r="U2466" s="15">
        <v>34.804355754702236</v>
      </c>
      <c r="V2466" s="33">
        <f t="shared" si="240"/>
        <v>1</v>
      </c>
      <c r="W2466" s="34">
        <v>0</v>
      </c>
      <c r="X2466" s="19">
        <v>1</v>
      </c>
      <c r="Y2466" s="36">
        <v>1</v>
      </c>
      <c r="Z2466" s="41">
        <v>0</v>
      </c>
      <c r="AA2466" s="5">
        <f t="shared" si="236"/>
        <v>6</v>
      </c>
      <c r="AB2466" s="5">
        <f t="shared" si="237"/>
        <v>1</v>
      </c>
    </row>
    <row r="2467" spans="1:28" customFormat="1" ht="15" customHeight="1">
      <c r="A2467" s="6">
        <v>22238</v>
      </c>
      <c r="B2467" s="5" t="s">
        <v>1141</v>
      </c>
      <c r="C2467" s="5" t="s">
        <v>13615</v>
      </c>
      <c r="D2467" s="5" t="s">
        <v>1142</v>
      </c>
      <c r="E2467" s="9" t="s">
        <v>11063</v>
      </c>
      <c r="F2467" s="111">
        <v>0</v>
      </c>
      <c r="G2467" s="111">
        <v>1</v>
      </c>
      <c r="H2467" s="109">
        <f t="shared" si="235"/>
        <v>1</v>
      </c>
      <c r="I2467" s="22">
        <v>1</v>
      </c>
      <c r="J2467" s="25">
        <v>1</v>
      </c>
      <c r="K2467" s="95">
        <v>1</v>
      </c>
      <c r="L2467" s="12">
        <v>1</v>
      </c>
      <c r="M2467" s="12">
        <v>1</v>
      </c>
      <c r="N2467" s="27">
        <f t="shared" si="238"/>
        <v>1</v>
      </c>
      <c r="O2467" s="29">
        <v>0</v>
      </c>
      <c r="P2467" s="125">
        <v>0</v>
      </c>
      <c r="Q2467" s="125">
        <v>1</v>
      </c>
      <c r="R2467" s="31">
        <f t="shared" si="239"/>
        <v>1</v>
      </c>
      <c r="S2467" s="14">
        <v>2083</v>
      </c>
      <c r="T2467" s="15">
        <v>53.716499999999996</v>
      </c>
      <c r="U2467" s="15">
        <v>38.777656772127749</v>
      </c>
      <c r="V2467" s="33">
        <f t="shared" si="240"/>
        <v>1</v>
      </c>
      <c r="W2467" s="34">
        <v>0</v>
      </c>
      <c r="X2467" s="19">
        <v>1</v>
      </c>
      <c r="Y2467" s="36">
        <v>0</v>
      </c>
      <c r="Z2467" s="41">
        <v>1</v>
      </c>
      <c r="AA2467" s="5">
        <f t="shared" si="236"/>
        <v>7</v>
      </c>
      <c r="AB2467" s="5">
        <f t="shared" si="237"/>
        <v>1</v>
      </c>
    </row>
    <row r="2468" spans="1:28" customFormat="1" ht="15" customHeight="1">
      <c r="A2468" s="6">
        <v>22252</v>
      </c>
      <c r="B2468" s="5" t="s">
        <v>16754</v>
      </c>
      <c r="C2468" s="5" t="s">
        <v>16753</v>
      </c>
      <c r="D2468" s="5" t="s">
        <v>16755</v>
      </c>
      <c r="E2468" s="9" t="s">
        <v>11063</v>
      </c>
      <c r="F2468" s="111">
        <v>0</v>
      </c>
      <c r="G2468" s="111">
        <v>1</v>
      </c>
      <c r="H2468" s="109">
        <v>1</v>
      </c>
      <c r="I2468" s="22">
        <v>1</v>
      </c>
      <c r="J2468" s="25">
        <v>0</v>
      </c>
      <c r="K2468" s="95">
        <v>1</v>
      </c>
      <c r="L2468" s="12">
        <v>0</v>
      </c>
      <c r="M2468" s="12">
        <v>1</v>
      </c>
      <c r="N2468" s="27">
        <f t="shared" si="238"/>
        <v>1</v>
      </c>
      <c r="O2468" s="29">
        <v>0</v>
      </c>
      <c r="P2468" s="125">
        <v>0</v>
      </c>
      <c r="Q2468" s="125">
        <v>1</v>
      </c>
      <c r="R2468" s="31">
        <f t="shared" si="239"/>
        <v>1</v>
      </c>
      <c r="S2468" s="14">
        <v>2512</v>
      </c>
      <c r="T2468" s="15">
        <v>63.229600000000005</v>
      </c>
      <c r="U2468" s="15">
        <v>39.728228551184884</v>
      </c>
      <c r="V2468" s="33">
        <f t="shared" si="240"/>
        <v>1</v>
      </c>
      <c r="W2468" s="34">
        <v>1</v>
      </c>
      <c r="X2468" s="19">
        <v>1</v>
      </c>
      <c r="Y2468" s="36">
        <v>0</v>
      </c>
      <c r="Z2468" s="41">
        <v>1</v>
      </c>
      <c r="AA2468" s="5">
        <f t="shared" si="236"/>
        <v>7</v>
      </c>
      <c r="AB2468" s="5">
        <f t="shared" ref="AB2468:AB2469" si="241">IF(AA2468&gt;0,1,0)</f>
        <v>1</v>
      </c>
    </row>
    <row r="2469" spans="1:28" customFormat="1" ht="15" customHeight="1">
      <c r="A2469" s="6">
        <v>22239</v>
      </c>
      <c r="B2469" s="5" t="s">
        <v>1147</v>
      </c>
      <c r="C2469" s="5" t="s">
        <v>13616</v>
      </c>
      <c r="D2469" s="5" t="s">
        <v>1148</v>
      </c>
      <c r="E2469" s="9" t="s">
        <v>11063</v>
      </c>
      <c r="F2469" s="111">
        <v>0</v>
      </c>
      <c r="G2469" s="111">
        <v>1</v>
      </c>
      <c r="H2469" s="109">
        <f t="shared" si="235"/>
        <v>1</v>
      </c>
      <c r="I2469" s="22">
        <v>1</v>
      </c>
      <c r="J2469" s="25">
        <v>1</v>
      </c>
      <c r="K2469" s="95">
        <v>1</v>
      </c>
      <c r="L2469" s="12">
        <v>1</v>
      </c>
      <c r="M2469" s="12">
        <v>1</v>
      </c>
      <c r="N2469" s="27">
        <f t="shared" si="238"/>
        <v>1</v>
      </c>
      <c r="O2469" s="29">
        <v>0</v>
      </c>
      <c r="P2469" s="125">
        <v>0</v>
      </c>
      <c r="Q2469" s="125">
        <v>1</v>
      </c>
      <c r="R2469" s="31">
        <f t="shared" si="239"/>
        <v>1</v>
      </c>
      <c r="S2469" s="14">
        <v>707</v>
      </c>
      <c r="T2469" s="15">
        <v>22.6204</v>
      </c>
      <c r="U2469" s="15">
        <v>31.254973386854342</v>
      </c>
      <c r="V2469" s="33">
        <f t="shared" si="240"/>
        <v>1</v>
      </c>
      <c r="W2469" s="34">
        <v>0</v>
      </c>
      <c r="X2469" s="19">
        <v>1</v>
      </c>
      <c r="Y2469" s="36">
        <v>1</v>
      </c>
      <c r="Z2469" s="41">
        <v>1</v>
      </c>
      <c r="AA2469" s="5">
        <f t="shared" si="236"/>
        <v>8</v>
      </c>
      <c r="AB2469" s="5">
        <f t="shared" si="241"/>
        <v>1</v>
      </c>
    </row>
    <row r="2470" spans="1:28" customFormat="1" ht="15" customHeight="1">
      <c r="A2470" s="6">
        <v>22025</v>
      </c>
      <c r="B2470" s="5" t="s">
        <v>1287</v>
      </c>
      <c r="C2470" s="5" t="s">
        <v>13617</v>
      </c>
      <c r="D2470" s="5" t="s">
        <v>1288</v>
      </c>
      <c r="E2470" s="9" t="s">
        <v>11063</v>
      </c>
      <c r="F2470" s="111">
        <v>0</v>
      </c>
      <c r="G2470" s="111">
        <v>1</v>
      </c>
      <c r="H2470" s="109">
        <f t="shared" si="235"/>
        <v>1</v>
      </c>
      <c r="I2470" s="22">
        <v>1</v>
      </c>
      <c r="J2470" s="25">
        <v>0</v>
      </c>
      <c r="K2470" s="95">
        <v>1</v>
      </c>
      <c r="L2470" s="12">
        <v>0</v>
      </c>
      <c r="M2470" s="12">
        <v>1</v>
      </c>
      <c r="N2470" s="27">
        <f t="shared" si="238"/>
        <v>1</v>
      </c>
      <c r="O2470" s="29">
        <v>0</v>
      </c>
      <c r="P2470" s="125">
        <v>0</v>
      </c>
      <c r="Q2470" s="125">
        <v>0</v>
      </c>
      <c r="R2470" s="31">
        <f t="shared" si="239"/>
        <v>0</v>
      </c>
      <c r="S2470" s="14">
        <v>3882</v>
      </c>
      <c r="T2470" s="15">
        <v>57.140799999999999</v>
      </c>
      <c r="U2470" s="15">
        <v>67.937445748046926</v>
      </c>
      <c r="V2470" s="33">
        <f t="shared" si="240"/>
        <v>1</v>
      </c>
      <c r="W2470" s="34">
        <v>0</v>
      </c>
      <c r="X2470" s="19">
        <v>1</v>
      </c>
      <c r="Y2470" s="36">
        <v>1</v>
      </c>
      <c r="Z2470" s="41">
        <v>0</v>
      </c>
      <c r="AA2470" s="5">
        <f t="shared" si="236"/>
        <v>5</v>
      </c>
      <c r="AB2470" s="5">
        <f t="shared" si="237"/>
        <v>1</v>
      </c>
    </row>
    <row r="2471" spans="1:28" customFormat="1" ht="15" customHeight="1">
      <c r="A2471" s="6">
        <v>22026</v>
      </c>
      <c r="B2471" s="5" t="s">
        <v>1291</v>
      </c>
      <c r="C2471" s="5" t="s">
        <v>13618</v>
      </c>
      <c r="D2471" s="5" t="s">
        <v>1292</v>
      </c>
      <c r="E2471" s="9" t="s">
        <v>11063</v>
      </c>
      <c r="F2471" s="111">
        <v>0</v>
      </c>
      <c r="G2471" s="111">
        <v>1</v>
      </c>
      <c r="H2471" s="109">
        <f t="shared" si="235"/>
        <v>1</v>
      </c>
      <c r="I2471" s="22">
        <v>1</v>
      </c>
      <c r="J2471" s="25">
        <v>1</v>
      </c>
      <c r="K2471" s="95">
        <v>1</v>
      </c>
      <c r="L2471" s="12">
        <v>0</v>
      </c>
      <c r="M2471" s="12">
        <v>1</v>
      </c>
      <c r="N2471" s="27">
        <f t="shared" si="238"/>
        <v>1</v>
      </c>
      <c r="O2471" s="29">
        <v>1</v>
      </c>
      <c r="P2471" s="125">
        <v>0</v>
      </c>
      <c r="Q2471" s="125">
        <v>1</v>
      </c>
      <c r="R2471" s="31">
        <f t="shared" si="239"/>
        <v>1</v>
      </c>
      <c r="S2471" s="14">
        <v>254</v>
      </c>
      <c r="T2471" s="15">
        <v>41.014499999999998</v>
      </c>
      <c r="U2471" s="15">
        <v>6.1929317680332572</v>
      </c>
      <c r="V2471" s="33">
        <f t="shared" si="240"/>
        <v>1</v>
      </c>
      <c r="W2471" s="34">
        <v>0</v>
      </c>
      <c r="X2471" s="19">
        <v>1</v>
      </c>
      <c r="Y2471" s="36">
        <v>0</v>
      </c>
      <c r="Z2471" s="41">
        <v>0</v>
      </c>
      <c r="AA2471" s="5">
        <f t="shared" si="236"/>
        <v>7</v>
      </c>
      <c r="AB2471" s="5">
        <f t="shared" si="237"/>
        <v>1</v>
      </c>
    </row>
    <row r="2472" spans="1:28" customFormat="1" ht="15" customHeight="1">
      <c r="A2472" s="6">
        <v>22029</v>
      </c>
      <c r="B2472" s="5" t="s">
        <v>1448</v>
      </c>
      <c r="C2472" s="5" t="s">
        <v>13619</v>
      </c>
      <c r="D2472" s="5" t="s">
        <v>1449</v>
      </c>
      <c r="E2472" s="9" t="s">
        <v>11063</v>
      </c>
      <c r="F2472" s="111">
        <v>0</v>
      </c>
      <c r="G2472" s="111">
        <v>1</v>
      </c>
      <c r="H2472" s="109">
        <f t="shared" si="235"/>
        <v>1</v>
      </c>
      <c r="I2472" s="22">
        <v>1</v>
      </c>
      <c r="J2472" s="25">
        <v>0</v>
      </c>
      <c r="K2472" s="95">
        <v>1</v>
      </c>
      <c r="L2472" s="12">
        <v>0</v>
      </c>
      <c r="M2472" s="12">
        <v>1</v>
      </c>
      <c r="N2472" s="27">
        <f t="shared" si="238"/>
        <v>1</v>
      </c>
      <c r="O2472" s="29">
        <v>0</v>
      </c>
      <c r="P2472" s="125">
        <v>0</v>
      </c>
      <c r="Q2472" s="125">
        <v>1</v>
      </c>
      <c r="R2472" s="31">
        <f t="shared" si="239"/>
        <v>1</v>
      </c>
      <c r="S2472" s="14">
        <v>669</v>
      </c>
      <c r="T2472" s="15">
        <v>18.607199999999999</v>
      </c>
      <c r="U2472" s="15">
        <v>35.953824326067334</v>
      </c>
      <c r="V2472" s="33">
        <f t="shared" si="240"/>
        <v>1</v>
      </c>
      <c r="W2472" s="34">
        <v>0</v>
      </c>
      <c r="X2472" s="19">
        <v>1</v>
      </c>
      <c r="Y2472" s="36">
        <v>1</v>
      </c>
      <c r="Z2472" s="41">
        <v>0</v>
      </c>
      <c r="AA2472" s="5">
        <f t="shared" si="236"/>
        <v>6</v>
      </c>
      <c r="AB2472" s="5">
        <f t="shared" si="237"/>
        <v>1</v>
      </c>
    </row>
    <row r="2473" spans="1:28" customFormat="1" ht="15" customHeight="1">
      <c r="A2473" s="6">
        <v>22032</v>
      </c>
      <c r="B2473" s="5" t="s">
        <v>1490</v>
      </c>
      <c r="C2473" s="5" t="s">
        <v>13620</v>
      </c>
      <c r="D2473" s="5" t="s">
        <v>1491</v>
      </c>
      <c r="E2473" s="9" t="s">
        <v>11063</v>
      </c>
      <c r="F2473" s="111">
        <v>0</v>
      </c>
      <c r="G2473" s="111">
        <v>1</v>
      </c>
      <c r="H2473" s="109">
        <f t="shared" si="235"/>
        <v>1</v>
      </c>
      <c r="I2473" s="22">
        <v>0</v>
      </c>
      <c r="J2473" s="25">
        <v>0</v>
      </c>
      <c r="K2473" s="95">
        <v>1</v>
      </c>
      <c r="L2473" s="12">
        <v>0</v>
      </c>
      <c r="M2473" s="12">
        <v>0</v>
      </c>
      <c r="N2473" s="27">
        <f t="shared" si="238"/>
        <v>1</v>
      </c>
      <c r="O2473" s="29">
        <v>0</v>
      </c>
      <c r="P2473" s="125">
        <v>0</v>
      </c>
      <c r="Q2473" s="125">
        <v>0</v>
      </c>
      <c r="R2473" s="31">
        <f t="shared" si="239"/>
        <v>0</v>
      </c>
      <c r="S2473" s="14">
        <v>1305</v>
      </c>
      <c r="T2473" s="15">
        <v>3.3945999999999996</v>
      </c>
      <c r="U2473" s="15">
        <v>384.43410121958408</v>
      </c>
      <c r="V2473" s="33">
        <f t="shared" si="240"/>
        <v>0</v>
      </c>
      <c r="W2473" s="34">
        <v>0</v>
      </c>
      <c r="X2473" s="19">
        <v>1</v>
      </c>
      <c r="Y2473" s="36">
        <v>0</v>
      </c>
      <c r="Z2473" s="41">
        <v>0</v>
      </c>
      <c r="AA2473" s="5">
        <f t="shared" si="236"/>
        <v>2</v>
      </c>
      <c r="AB2473" s="5">
        <f t="shared" si="237"/>
        <v>1</v>
      </c>
    </row>
    <row r="2474" spans="1:28" customFormat="1" ht="15" customHeight="1">
      <c r="A2474" s="6">
        <v>22033</v>
      </c>
      <c r="B2474" s="5" t="s">
        <v>1496</v>
      </c>
      <c r="C2474" s="5" t="s">
        <v>13621</v>
      </c>
      <c r="D2474" s="5" t="s">
        <v>1497</v>
      </c>
      <c r="E2474" s="9" t="s">
        <v>11063</v>
      </c>
      <c r="F2474" s="111">
        <v>0</v>
      </c>
      <c r="G2474" s="111">
        <v>1</v>
      </c>
      <c r="H2474" s="109">
        <f t="shared" si="235"/>
        <v>1</v>
      </c>
      <c r="I2474" s="22">
        <v>1</v>
      </c>
      <c r="J2474" s="25">
        <v>0</v>
      </c>
      <c r="K2474" s="95">
        <v>1</v>
      </c>
      <c r="L2474" s="12">
        <v>0</v>
      </c>
      <c r="M2474" s="12">
        <v>1</v>
      </c>
      <c r="N2474" s="27">
        <f t="shared" si="238"/>
        <v>1</v>
      </c>
      <c r="O2474" s="29">
        <v>0</v>
      </c>
      <c r="P2474" s="125">
        <v>0</v>
      </c>
      <c r="Q2474" s="125">
        <v>1</v>
      </c>
      <c r="R2474" s="31">
        <f t="shared" si="239"/>
        <v>1</v>
      </c>
      <c r="S2474" s="14">
        <v>1090</v>
      </c>
      <c r="T2474" s="15">
        <v>20.808899999999998</v>
      </c>
      <c r="U2474" s="15">
        <v>52.381432944557382</v>
      </c>
      <c r="V2474" s="33">
        <f t="shared" si="240"/>
        <v>1</v>
      </c>
      <c r="W2474" s="34">
        <v>0</v>
      </c>
      <c r="X2474" s="19">
        <v>1</v>
      </c>
      <c r="Y2474" s="36">
        <v>0</v>
      </c>
      <c r="Z2474" s="41">
        <v>0</v>
      </c>
      <c r="AA2474" s="5">
        <f t="shared" si="236"/>
        <v>5</v>
      </c>
      <c r="AB2474" s="5">
        <f t="shared" si="237"/>
        <v>1</v>
      </c>
    </row>
    <row r="2475" spans="1:28" customFormat="1" ht="15" customHeight="1">
      <c r="A2475" s="6">
        <v>22034</v>
      </c>
      <c r="B2475" s="5" t="s">
        <v>1498</v>
      </c>
      <c r="C2475" s="5" t="s">
        <v>13622</v>
      </c>
      <c r="D2475" s="5" t="s">
        <v>1499</v>
      </c>
      <c r="E2475" s="9" t="s">
        <v>11063</v>
      </c>
      <c r="F2475" s="111">
        <v>0</v>
      </c>
      <c r="G2475" s="111">
        <v>1</v>
      </c>
      <c r="H2475" s="109">
        <f t="shared" si="235"/>
        <v>1</v>
      </c>
      <c r="I2475" s="22">
        <v>1</v>
      </c>
      <c r="J2475" s="25">
        <v>0</v>
      </c>
      <c r="K2475" s="95">
        <v>1</v>
      </c>
      <c r="L2475" s="12">
        <v>0</v>
      </c>
      <c r="M2475" s="12">
        <v>0</v>
      </c>
      <c r="N2475" s="27">
        <f t="shared" si="238"/>
        <v>1</v>
      </c>
      <c r="O2475" s="29">
        <v>0</v>
      </c>
      <c r="P2475" s="125">
        <v>0</v>
      </c>
      <c r="Q2475" s="125">
        <v>0</v>
      </c>
      <c r="R2475" s="31">
        <f t="shared" si="239"/>
        <v>0</v>
      </c>
      <c r="S2475" s="14">
        <v>3340</v>
      </c>
      <c r="T2475" s="15">
        <v>21.413499999999999</v>
      </c>
      <c r="U2475" s="15">
        <v>155.97637004693303</v>
      </c>
      <c r="V2475" s="33">
        <f t="shared" si="240"/>
        <v>0</v>
      </c>
      <c r="W2475" s="34">
        <v>0</v>
      </c>
      <c r="X2475" s="19">
        <v>1</v>
      </c>
      <c r="Y2475" s="36">
        <v>0</v>
      </c>
      <c r="Z2475" s="41">
        <v>0</v>
      </c>
      <c r="AA2475" s="5">
        <f t="shared" si="236"/>
        <v>3</v>
      </c>
      <c r="AB2475" s="5">
        <f t="shared" si="237"/>
        <v>1</v>
      </c>
    </row>
    <row r="2476" spans="1:28" customFormat="1" ht="15" customHeight="1">
      <c r="A2476" s="6">
        <v>22035</v>
      </c>
      <c r="B2476" s="5" t="s">
        <v>1516</v>
      </c>
      <c r="C2476" s="5" t="s">
        <v>13623</v>
      </c>
      <c r="D2476" s="5" t="s">
        <v>1515</v>
      </c>
      <c r="E2476" s="9" t="s">
        <v>11063</v>
      </c>
      <c r="F2476" s="111">
        <v>1</v>
      </c>
      <c r="G2476" s="111">
        <v>1</v>
      </c>
      <c r="H2476" s="109">
        <f t="shared" si="235"/>
        <v>1</v>
      </c>
      <c r="I2476" s="22">
        <v>0</v>
      </c>
      <c r="J2476" s="25">
        <v>0</v>
      </c>
      <c r="K2476" s="95">
        <v>0</v>
      </c>
      <c r="L2476" s="12">
        <v>0</v>
      </c>
      <c r="M2476" s="12">
        <v>0</v>
      </c>
      <c r="N2476" s="27">
        <f t="shared" si="238"/>
        <v>0</v>
      </c>
      <c r="O2476" s="29">
        <v>0</v>
      </c>
      <c r="P2476" s="125">
        <v>0</v>
      </c>
      <c r="Q2476" s="125">
        <v>0</v>
      </c>
      <c r="R2476" s="31">
        <f t="shared" si="239"/>
        <v>0</v>
      </c>
      <c r="S2476" s="14">
        <v>1611</v>
      </c>
      <c r="T2476" s="15">
        <v>10.199</v>
      </c>
      <c r="U2476" s="15">
        <v>157.9566624178841</v>
      </c>
      <c r="V2476" s="33">
        <f t="shared" si="240"/>
        <v>0</v>
      </c>
      <c r="W2476" s="34">
        <v>0</v>
      </c>
      <c r="X2476" s="19">
        <v>1</v>
      </c>
      <c r="Y2476" s="36">
        <v>0</v>
      </c>
      <c r="Z2476" s="41">
        <v>0</v>
      </c>
      <c r="AA2476" s="5">
        <f t="shared" si="236"/>
        <v>1</v>
      </c>
      <c r="AB2476" s="5">
        <f t="shared" si="237"/>
        <v>1</v>
      </c>
    </row>
    <row r="2477" spans="1:28" customFormat="1" ht="15" customHeight="1">
      <c r="A2477" s="6">
        <v>22036</v>
      </c>
      <c r="B2477" s="5" t="s">
        <v>1605</v>
      </c>
      <c r="C2477" s="5" t="s">
        <v>13624</v>
      </c>
      <c r="D2477" s="5" t="s">
        <v>1606</v>
      </c>
      <c r="E2477" s="9" t="s">
        <v>11063</v>
      </c>
      <c r="F2477" s="111">
        <v>0</v>
      </c>
      <c r="G2477" s="111">
        <v>1</v>
      </c>
      <c r="H2477" s="109">
        <f t="shared" si="235"/>
        <v>1</v>
      </c>
      <c r="I2477" s="22">
        <v>1</v>
      </c>
      <c r="J2477" s="25">
        <v>0</v>
      </c>
      <c r="K2477" s="95">
        <v>1</v>
      </c>
      <c r="L2477" s="12">
        <v>0</v>
      </c>
      <c r="M2477" s="12">
        <v>1</v>
      </c>
      <c r="N2477" s="27">
        <f t="shared" si="238"/>
        <v>1</v>
      </c>
      <c r="O2477" s="29">
        <v>0</v>
      </c>
      <c r="P2477" s="125">
        <v>0</v>
      </c>
      <c r="Q2477" s="125">
        <v>1</v>
      </c>
      <c r="R2477" s="31">
        <f t="shared" si="239"/>
        <v>1</v>
      </c>
      <c r="S2477" s="14">
        <v>737</v>
      </c>
      <c r="T2477" s="15">
        <v>25.023699999999998</v>
      </c>
      <c r="U2477" s="15">
        <v>29.452079428701595</v>
      </c>
      <c r="V2477" s="33">
        <f t="shared" si="240"/>
        <v>1</v>
      </c>
      <c r="W2477" s="34">
        <v>0</v>
      </c>
      <c r="X2477" s="19">
        <v>1</v>
      </c>
      <c r="Y2477" s="36">
        <v>1</v>
      </c>
      <c r="Z2477" s="41">
        <v>0</v>
      </c>
      <c r="AA2477" s="5">
        <f t="shared" si="236"/>
        <v>6</v>
      </c>
      <c r="AB2477" s="5">
        <f t="shared" si="237"/>
        <v>1</v>
      </c>
    </row>
    <row r="2478" spans="1:28" customFormat="1" ht="15" customHeight="1">
      <c r="A2478" s="6">
        <v>22037</v>
      </c>
      <c r="B2478" s="5" t="s">
        <v>1619</v>
      </c>
      <c r="C2478" s="5" t="s">
        <v>13625</v>
      </c>
      <c r="D2478" s="5" t="s">
        <v>1620</v>
      </c>
      <c r="E2478" s="9" t="s">
        <v>11063</v>
      </c>
      <c r="F2478" s="111">
        <v>0</v>
      </c>
      <c r="G2478" s="111">
        <v>1</v>
      </c>
      <c r="H2478" s="109">
        <f t="shared" si="235"/>
        <v>1</v>
      </c>
      <c r="I2478" s="22">
        <v>1</v>
      </c>
      <c r="J2478" s="25">
        <v>0</v>
      </c>
      <c r="K2478" s="95">
        <v>1</v>
      </c>
      <c r="L2478" s="12">
        <v>0</v>
      </c>
      <c r="M2478" s="12">
        <v>1</v>
      </c>
      <c r="N2478" s="27">
        <f t="shared" si="238"/>
        <v>1</v>
      </c>
      <c r="O2478" s="29">
        <v>0</v>
      </c>
      <c r="P2478" s="125">
        <v>0</v>
      </c>
      <c r="Q2478" s="125">
        <v>0</v>
      </c>
      <c r="R2478" s="31">
        <f t="shared" si="239"/>
        <v>0</v>
      </c>
      <c r="S2478" s="14">
        <v>1498</v>
      </c>
      <c r="T2478" s="15">
        <v>25.023299999999999</v>
      </c>
      <c r="U2478" s="15">
        <v>59.864206559486561</v>
      </c>
      <c r="V2478" s="33">
        <f t="shared" si="240"/>
        <v>1</v>
      </c>
      <c r="W2478" s="34">
        <v>0</v>
      </c>
      <c r="X2478" s="19">
        <v>1</v>
      </c>
      <c r="Y2478" s="36">
        <v>1</v>
      </c>
      <c r="Z2478" s="41">
        <v>0</v>
      </c>
      <c r="AA2478" s="5">
        <f t="shared" si="236"/>
        <v>5</v>
      </c>
      <c r="AB2478" s="5">
        <f t="shared" si="237"/>
        <v>1</v>
      </c>
    </row>
    <row r="2479" spans="1:28" customFormat="1" ht="15" customHeight="1">
      <c r="A2479" s="6">
        <v>22038</v>
      </c>
      <c r="B2479" s="5" t="s">
        <v>1667</v>
      </c>
      <c r="C2479" s="5" t="s">
        <v>13626</v>
      </c>
      <c r="D2479" s="5" t="s">
        <v>1668</v>
      </c>
      <c r="E2479" s="9" t="s">
        <v>11063</v>
      </c>
      <c r="F2479" s="111">
        <v>0</v>
      </c>
      <c r="G2479" s="111">
        <v>1</v>
      </c>
      <c r="H2479" s="109">
        <f t="shared" si="235"/>
        <v>1</v>
      </c>
      <c r="I2479" s="22">
        <v>1</v>
      </c>
      <c r="J2479" s="25">
        <v>1</v>
      </c>
      <c r="K2479" s="95">
        <v>1</v>
      </c>
      <c r="L2479" s="12">
        <v>0</v>
      </c>
      <c r="M2479" s="12">
        <v>1</v>
      </c>
      <c r="N2479" s="27">
        <f t="shared" si="238"/>
        <v>1</v>
      </c>
      <c r="O2479" s="29">
        <v>0</v>
      </c>
      <c r="P2479" s="125">
        <v>0</v>
      </c>
      <c r="Q2479" s="125">
        <v>1</v>
      </c>
      <c r="R2479" s="31">
        <f t="shared" si="239"/>
        <v>1</v>
      </c>
      <c r="S2479" s="14">
        <v>1592</v>
      </c>
      <c r="T2479" s="15">
        <v>125.68459999999999</v>
      </c>
      <c r="U2479" s="15">
        <v>12.666627414973673</v>
      </c>
      <c r="V2479" s="33">
        <f t="shared" si="240"/>
        <v>1</v>
      </c>
      <c r="W2479" s="34">
        <v>0</v>
      </c>
      <c r="X2479" s="19">
        <v>1</v>
      </c>
      <c r="Y2479" s="36">
        <v>1</v>
      </c>
      <c r="Z2479" s="41">
        <v>0</v>
      </c>
      <c r="AA2479" s="5">
        <f t="shared" si="236"/>
        <v>7</v>
      </c>
      <c r="AB2479" s="5">
        <f t="shared" si="237"/>
        <v>1</v>
      </c>
    </row>
    <row r="2480" spans="1:28" customFormat="1" ht="15" customHeight="1">
      <c r="A2480" s="6">
        <v>22039</v>
      </c>
      <c r="B2480" s="5" t="s">
        <v>1675</v>
      </c>
      <c r="C2480" s="5" t="s">
        <v>13627</v>
      </c>
      <c r="D2480" s="5" t="s">
        <v>1676</v>
      </c>
      <c r="E2480" s="9" t="s">
        <v>11063</v>
      </c>
      <c r="F2480" s="111">
        <v>0</v>
      </c>
      <c r="G2480" s="111">
        <v>1</v>
      </c>
      <c r="H2480" s="109">
        <f t="shared" si="235"/>
        <v>1</v>
      </c>
      <c r="I2480" s="22">
        <v>0</v>
      </c>
      <c r="J2480" s="25">
        <v>0</v>
      </c>
      <c r="K2480" s="95">
        <v>1</v>
      </c>
      <c r="L2480" s="12">
        <v>0</v>
      </c>
      <c r="M2480" s="12">
        <v>1</v>
      </c>
      <c r="N2480" s="27">
        <f t="shared" si="238"/>
        <v>1</v>
      </c>
      <c r="O2480" s="29">
        <v>0</v>
      </c>
      <c r="P2480" s="125">
        <v>0</v>
      </c>
      <c r="Q2480" s="125">
        <v>1</v>
      </c>
      <c r="R2480" s="31">
        <f t="shared" si="239"/>
        <v>1</v>
      </c>
      <c r="S2480" s="14">
        <v>1907</v>
      </c>
      <c r="T2480" s="15">
        <v>67.021900000000002</v>
      </c>
      <c r="U2480" s="15">
        <v>28.453386131995661</v>
      </c>
      <c r="V2480" s="33">
        <f t="shared" si="240"/>
        <v>1</v>
      </c>
      <c r="W2480" s="34">
        <v>0</v>
      </c>
      <c r="X2480" s="19">
        <v>1</v>
      </c>
      <c r="Y2480" s="36">
        <v>0</v>
      </c>
      <c r="Z2480" s="41">
        <v>0</v>
      </c>
      <c r="AA2480" s="5">
        <f t="shared" si="236"/>
        <v>4</v>
      </c>
      <c r="AB2480" s="5">
        <f t="shared" si="237"/>
        <v>1</v>
      </c>
    </row>
    <row r="2481" spans="1:28" customFormat="1" ht="15" customHeight="1">
      <c r="A2481" s="6">
        <v>22040</v>
      </c>
      <c r="B2481" s="5" t="s">
        <v>1807</v>
      </c>
      <c r="C2481" s="5" t="s">
        <v>13628</v>
      </c>
      <c r="D2481" s="5" t="s">
        <v>1808</v>
      </c>
      <c r="E2481" s="9" t="s">
        <v>11063</v>
      </c>
      <c r="F2481" s="111">
        <v>0</v>
      </c>
      <c r="G2481" s="111">
        <v>1</v>
      </c>
      <c r="H2481" s="109">
        <f t="shared" si="235"/>
        <v>1</v>
      </c>
      <c r="I2481" s="22">
        <v>1</v>
      </c>
      <c r="J2481" s="25">
        <v>0</v>
      </c>
      <c r="K2481" s="95">
        <v>1</v>
      </c>
      <c r="L2481" s="12">
        <v>0</v>
      </c>
      <c r="M2481" s="12">
        <v>1</v>
      </c>
      <c r="N2481" s="27">
        <f t="shared" si="238"/>
        <v>1</v>
      </c>
      <c r="O2481" s="29">
        <v>0</v>
      </c>
      <c r="P2481" s="125">
        <v>0</v>
      </c>
      <c r="Q2481" s="125">
        <v>1</v>
      </c>
      <c r="R2481" s="31">
        <f t="shared" si="239"/>
        <v>1</v>
      </c>
      <c r="S2481" s="14">
        <v>605</v>
      </c>
      <c r="T2481" s="15">
        <v>12.819000000000001</v>
      </c>
      <c r="U2481" s="15">
        <v>47.195569077151099</v>
      </c>
      <c r="V2481" s="33">
        <f t="shared" si="240"/>
        <v>1</v>
      </c>
      <c r="W2481" s="34">
        <v>0</v>
      </c>
      <c r="X2481" s="19">
        <v>1</v>
      </c>
      <c r="Y2481" s="36">
        <v>0</v>
      </c>
      <c r="Z2481" s="41">
        <v>0</v>
      </c>
      <c r="AA2481" s="5">
        <f t="shared" si="236"/>
        <v>5</v>
      </c>
      <c r="AB2481" s="5">
        <f t="shared" si="237"/>
        <v>1</v>
      </c>
    </row>
    <row r="2482" spans="1:28" customFormat="1" ht="15" customHeight="1">
      <c r="A2482" s="6">
        <v>22042</v>
      </c>
      <c r="B2482" s="5" t="s">
        <v>1899</v>
      </c>
      <c r="C2482" s="5" t="s">
        <v>13629</v>
      </c>
      <c r="D2482" s="5" t="s">
        <v>1900</v>
      </c>
      <c r="E2482" s="9" t="s">
        <v>11063</v>
      </c>
      <c r="F2482" s="111">
        <v>0</v>
      </c>
      <c r="G2482" s="111">
        <v>1</v>
      </c>
      <c r="H2482" s="109">
        <f t="shared" si="235"/>
        <v>1</v>
      </c>
      <c r="I2482" s="22">
        <v>1</v>
      </c>
      <c r="J2482" s="25">
        <v>0</v>
      </c>
      <c r="K2482" s="95">
        <v>1</v>
      </c>
      <c r="L2482" s="12">
        <v>0</v>
      </c>
      <c r="M2482" s="12">
        <v>1</v>
      </c>
      <c r="N2482" s="27">
        <f t="shared" si="238"/>
        <v>1</v>
      </c>
      <c r="O2482" s="29">
        <v>0</v>
      </c>
      <c r="P2482" s="125">
        <v>0</v>
      </c>
      <c r="Q2482" s="125">
        <v>1</v>
      </c>
      <c r="R2482" s="31">
        <f t="shared" si="239"/>
        <v>1</v>
      </c>
      <c r="S2482" s="14">
        <v>984</v>
      </c>
      <c r="T2482" s="15">
        <v>25.122800000000002</v>
      </c>
      <c r="U2482" s="15">
        <v>39.167608706035949</v>
      </c>
      <c r="V2482" s="33">
        <f t="shared" si="240"/>
        <v>1</v>
      </c>
      <c r="W2482" s="34">
        <v>0</v>
      </c>
      <c r="X2482" s="19">
        <v>1</v>
      </c>
      <c r="Y2482" s="36">
        <v>1</v>
      </c>
      <c r="Z2482" s="41">
        <v>0</v>
      </c>
      <c r="AA2482" s="5">
        <f t="shared" si="236"/>
        <v>6</v>
      </c>
      <c r="AB2482" s="5">
        <f t="shared" si="237"/>
        <v>1</v>
      </c>
    </row>
    <row r="2483" spans="1:28" customFormat="1" ht="15" customHeight="1">
      <c r="A2483" s="6">
        <v>22043</v>
      </c>
      <c r="B2483" s="5" t="s">
        <v>1969</v>
      </c>
      <c r="C2483" s="5" t="s">
        <v>13630</v>
      </c>
      <c r="D2483" s="5" t="s">
        <v>1970</v>
      </c>
      <c r="E2483" s="9" t="s">
        <v>11063</v>
      </c>
      <c r="F2483" s="111">
        <v>0</v>
      </c>
      <c r="G2483" s="111">
        <v>1</v>
      </c>
      <c r="H2483" s="109">
        <f t="shared" si="235"/>
        <v>1</v>
      </c>
      <c r="I2483" s="22">
        <v>1</v>
      </c>
      <c r="J2483" s="25">
        <v>0</v>
      </c>
      <c r="K2483" s="95">
        <v>1</v>
      </c>
      <c r="L2483" s="12">
        <v>0</v>
      </c>
      <c r="M2483" s="12">
        <v>0</v>
      </c>
      <c r="N2483" s="27">
        <f t="shared" si="238"/>
        <v>1</v>
      </c>
      <c r="O2483" s="29">
        <v>0</v>
      </c>
      <c r="P2483" s="125">
        <v>0</v>
      </c>
      <c r="Q2483" s="125">
        <v>0</v>
      </c>
      <c r="R2483" s="31">
        <f t="shared" si="239"/>
        <v>0</v>
      </c>
      <c r="S2483" s="14">
        <v>505</v>
      </c>
      <c r="T2483" s="15">
        <v>1.8202</v>
      </c>
      <c r="U2483" s="15">
        <v>277.44203933633668</v>
      </c>
      <c r="V2483" s="33">
        <f t="shared" si="240"/>
        <v>0</v>
      </c>
      <c r="W2483" s="34">
        <v>0</v>
      </c>
      <c r="X2483" s="19">
        <v>1</v>
      </c>
      <c r="Y2483" s="36">
        <v>0</v>
      </c>
      <c r="Z2483" s="41">
        <v>0</v>
      </c>
      <c r="AA2483" s="5">
        <f t="shared" si="236"/>
        <v>3</v>
      </c>
      <c r="AB2483" s="5">
        <f t="shared" si="237"/>
        <v>1</v>
      </c>
    </row>
    <row r="2484" spans="1:28" customFormat="1" ht="15" customHeight="1">
      <c r="A2484" s="6">
        <v>22045</v>
      </c>
      <c r="B2484" s="5" t="s">
        <v>2175</v>
      </c>
      <c r="C2484" s="5" t="s">
        <v>13631</v>
      </c>
      <c r="D2484" s="5" t="s">
        <v>2176</v>
      </c>
      <c r="E2484" s="9" t="s">
        <v>11063</v>
      </c>
      <c r="F2484" s="111">
        <v>0</v>
      </c>
      <c r="G2484" s="111">
        <v>1</v>
      </c>
      <c r="H2484" s="109">
        <f t="shared" si="235"/>
        <v>1</v>
      </c>
      <c r="I2484" s="22">
        <v>1</v>
      </c>
      <c r="J2484" s="25">
        <v>1</v>
      </c>
      <c r="K2484" s="95">
        <v>1</v>
      </c>
      <c r="L2484" s="12">
        <v>0</v>
      </c>
      <c r="M2484" s="12">
        <v>1</v>
      </c>
      <c r="N2484" s="27">
        <f t="shared" si="238"/>
        <v>1</v>
      </c>
      <c r="O2484" s="29">
        <v>1</v>
      </c>
      <c r="P2484" s="125">
        <v>0</v>
      </c>
      <c r="Q2484" s="125">
        <v>1</v>
      </c>
      <c r="R2484" s="31">
        <f t="shared" si="239"/>
        <v>1</v>
      </c>
      <c r="S2484" s="14">
        <v>238</v>
      </c>
      <c r="T2484" s="15">
        <v>11.1006</v>
      </c>
      <c r="U2484" s="15">
        <v>21.440282507251862</v>
      </c>
      <c r="V2484" s="33">
        <f t="shared" si="240"/>
        <v>1</v>
      </c>
      <c r="W2484" s="34">
        <v>0</v>
      </c>
      <c r="X2484" s="19">
        <v>1</v>
      </c>
      <c r="Y2484" s="36">
        <v>0</v>
      </c>
      <c r="Z2484" s="41">
        <v>0</v>
      </c>
      <c r="AA2484" s="5">
        <f t="shared" si="236"/>
        <v>7</v>
      </c>
      <c r="AB2484" s="5">
        <f t="shared" si="237"/>
        <v>1</v>
      </c>
    </row>
    <row r="2485" spans="1:28" customFormat="1" ht="15" customHeight="1">
      <c r="A2485" s="6">
        <v>22240</v>
      </c>
      <c r="B2485" s="5" t="s">
        <v>2211</v>
      </c>
      <c r="C2485" s="5" t="s">
        <v>13632</v>
      </c>
      <c r="D2485" s="5" t="s">
        <v>2212</v>
      </c>
      <c r="E2485" s="9" t="s">
        <v>11063</v>
      </c>
      <c r="F2485" s="111">
        <v>0</v>
      </c>
      <c r="G2485" s="111">
        <v>1</v>
      </c>
      <c r="H2485" s="109">
        <f t="shared" si="235"/>
        <v>1</v>
      </c>
      <c r="I2485" s="22">
        <v>1</v>
      </c>
      <c r="J2485" s="25">
        <v>1</v>
      </c>
      <c r="K2485" s="95">
        <v>1</v>
      </c>
      <c r="L2485" s="12">
        <v>1</v>
      </c>
      <c r="M2485" s="12">
        <v>1</v>
      </c>
      <c r="N2485" s="27">
        <f t="shared" si="238"/>
        <v>1</v>
      </c>
      <c r="O2485" s="29">
        <v>0</v>
      </c>
      <c r="P2485" s="125">
        <v>0</v>
      </c>
      <c r="Q2485" s="125">
        <v>0</v>
      </c>
      <c r="R2485" s="31">
        <f t="shared" si="239"/>
        <v>0</v>
      </c>
      <c r="S2485" s="14">
        <v>3381</v>
      </c>
      <c r="T2485" s="15">
        <v>34.822099999999999</v>
      </c>
      <c r="U2485" s="15">
        <v>97.093512453298345</v>
      </c>
      <c r="V2485" s="33">
        <f t="shared" si="240"/>
        <v>0</v>
      </c>
      <c r="W2485" s="34">
        <v>0</v>
      </c>
      <c r="X2485" s="19">
        <v>1</v>
      </c>
      <c r="Y2485" s="36">
        <v>1</v>
      </c>
      <c r="Z2485" s="41">
        <v>1</v>
      </c>
      <c r="AA2485" s="5">
        <f t="shared" si="236"/>
        <v>6</v>
      </c>
      <c r="AB2485" s="5">
        <f t="shared" si="237"/>
        <v>1</v>
      </c>
    </row>
    <row r="2486" spans="1:28" customFormat="1" ht="15" customHeight="1">
      <c r="A2486" s="6">
        <v>22047</v>
      </c>
      <c r="B2486" s="5" t="s">
        <v>2343</v>
      </c>
      <c r="C2486" s="5" t="s">
        <v>13633</v>
      </c>
      <c r="D2486" s="5" t="s">
        <v>2344</v>
      </c>
      <c r="E2486" s="9" t="s">
        <v>11063</v>
      </c>
      <c r="F2486" s="111">
        <v>0</v>
      </c>
      <c r="G2486" s="111">
        <v>1</v>
      </c>
      <c r="H2486" s="109">
        <f t="shared" si="235"/>
        <v>1</v>
      </c>
      <c r="I2486" s="22">
        <v>1</v>
      </c>
      <c r="J2486" s="25">
        <v>0</v>
      </c>
      <c r="K2486" s="95">
        <v>1</v>
      </c>
      <c r="L2486" s="12">
        <v>0</v>
      </c>
      <c r="M2486" s="12">
        <v>1</v>
      </c>
      <c r="N2486" s="27">
        <f t="shared" si="238"/>
        <v>1</v>
      </c>
      <c r="O2486" s="29">
        <v>0</v>
      </c>
      <c r="P2486" s="125">
        <v>0</v>
      </c>
      <c r="Q2486" s="125">
        <v>1</v>
      </c>
      <c r="R2486" s="31">
        <f t="shared" si="239"/>
        <v>1</v>
      </c>
      <c r="S2486" s="14">
        <v>2267</v>
      </c>
      <c r="T2486" s="15">
        <v>54.559699999999999</v>
      </c>
      <c r="U2486" s="15">
        <v>41.550814978821364</v>
      </c>
      <c r="V2486" s="33">
        <f t="shared" si="240"/>
        <v>1</v>
      </c>
      <c r="W2486" s="34">
        <v>0</v>
      </c>
      <c r="X2486" s="19">
        <v>1</v>
      </c>
      <c r="Y2486" s="36">
        <v>1</v>
      </c>
      <c r="Z2486" s="41">
        <v>0</v>
      </c>
      <c r="AA2486" s="5">
        <f t="shared" si="236"/>
        <v>6</v>
      </c>
      <c r="AB2486" s="5">
        <f t="shared" si="237"/>
        <v>1</v>
      </c>
    </row>
    <row r="2487" spans="1:28" customFormat="1" ht="15" customHeight="1">
      <c r="A2487" s="6">
        <v>22048</v>
      </c>
      <c r="B2487" s="5" t="s">
        <v>2341</v>
      </c>
      <c r="C2487" s="5" t="s">
        <v>13634</v>
      </c>
      <c r="D2487" s="5" t="s">
        <v>2342</v>
      </c>
      <c r="E2487" s="9" t="s">
        <v>11063</v>
      </c>
      <c r="F2487" s="111">
        <v>0</v>
      </c>
      <c r="G2487" s="111">
        <v>1</v>
      </c>
      <c r="H2487" s="109">
        <f t="shared" si="235"/>
        <v>1</v>
      </c>
      <c r="I2487" s="22">
        <v>1</v>
      </c>
      <c r="J2487" s="25">
        <v>1</v>
      </c>
      <c r="K2487" s="95">
        <v>1</v>
      </c>
      <c r="L2487" s="12">
        <v>0</v>
      </c>
      <c r="M2487" s="12">
        <v>1</v>
      </c>
      <c r="N2487" s="27">
        <f t="shared" si="238"/>
        <v>1</v>
      </c>
      <c r="O2487" s="29">
        <v>0</v>
      </c>
      <c r="P2487" s="125">
        <v>0</v>
      </c>
      <c r="Q2487" s="125">
        <v>1</v>
      </c>
      <c r="R2487" s="31">
        <f t="shared" si="239"/>
        <v>1</v>
      </c>
      <c r="S2487" s="14">
        <v>1315</v>
      </c>
      <c r="T2487" s="15">
        <v>112.84139999999999</v>
      </c>
      <c r="U2487" s="15">
        <v>11.653524327064359</v>
      </c>
      <c r="V2487" s="33">
        <f t="shared" si="240"/>
        <v>1</v>
      </c>
      <c r="W2487" s="34">
        <v>0</v>
      </c>
      <c r="X2487" s="19">
        <v>1</v>
      </c>
      <c r="Y2487" s="36">
        <v>1</v>
      </c>
      <c r="Z2487" s="41">
        <v>0</v>
      </c>
      <c r="AA2487" s="5">
        <f t="shared" si="236"/>
        <v>7</v>
      </c>
      <c r="AB2487" s="5">
        <f t="shared" si="237"/>
        <v>1</v>
      </c>
    </row>
    <row r="2488" spans="1:28" customFormat="1" ht="15" customHeight="1">
      <c r="A2488" s="6">
        <v>22049</v>
      </c>
      <c r="B2488" s="5" t="s">
        <v>2373</v>
      </c>
      <c r="C2488" s="5" t="s">
        <v>13635</v>
      </c>
      <c r="D2488" s="5" t="s">
        <v>2374</v>
      </c>
      <c r="E2488" s="9" t="s">
        <v>11063</v>
      </c>
      <c r="F2488" s="111">
        <v>0</v>
      </c>
      <c r="G2488" s="111">
        <v>1</v>
      </c>
      <c r="H2488" s="109">
        <f t="shared" si="235"/>
        <v>1</v>
      </c>
      <c r="I2488" s="22">
        <v>1</v>
      </c>
      <c r="J2488" s="25">
        <v>0</v>
      </c>
      <c r="K2488" s="95">
        <v>1</v>
      </c>
      <c r="L2488" s="12">
        <v>0</v>
      </c>
      <c r="M2488" s="12">
        <v>1</v>
      </c>
      <c r="N2488" s="27">
        <f t="shared" si="238"/>
        <v>1</v>
      </c>
      <c r="O2488" s="29">
        <v>0</v>
      </c>
      <c r="P2488" s="125">
        <v>0</v>
      </c>
      <c r="Q2488" s="125">
        <v>0</v>
      </c>
      <c r="R2488" s="31">
        <f t="shared" si="239"/>
        <v>0</v>
      </c>
      <c r="S2488" s="14">
        <v>1035</v>
      </c>
      <c r="T2488" s="15">
        <v>13.145199999999999</v>
      </c>
      <c r="U2488" s="15">
        <v>78.735964458509571</v>
      </c>
      <c r="V2488" s="33">
        <f t="shared" si="240"/>
        <v>1</v>
      </c>
      <c r="W2488" s="34">
        <v>0</v>
      </c>
      <c r="X2488" s="19">
        <v>1</v>
      </c>
      <c r="Y2488" s="36">
        <v>0</v>
      </c>
      <c r="Z2488" s="41">
        <v>0</v>
      </c>
      <c r="AA2488" s="5">
        <f t="shared" si="236"/>
        <v>4</v>
      </c>
      <c r="AB2488" s="5">
        <f t="shared" si="237"/>
        <v>1</v>
      </c>
    </row>
    <row r="2489" spans="1:28" customFormat="1" ht="15" customHeight="1">
      <c r="A2489" s="6">
        <v>22050</v>
      </c>
      <c r="B2489" s="5" t="s">
        <v>2530</v>
      </c>
      <c r="C2489" s="5" t="s">
        <v>13636</v>
      </c>
      <c r="D2489" s="5" t="s">
        <v>2531</v>
      </c>
      <c r="E2489" s="9" t="s">
        <v>11063</v>
      </c>
      <c r="F2489" s="111">
        <v>0</v>
      </c>
      <c r="G2489" s="111">
        <v>1</v>
      </c>
      <c r="H2489" s="109">
        <f t="shared" si="235"/>
        <v>1</v>
      </c>
      <c r="I2489" s="22">
        <v>0</v>
      </c>
      <c r="J2489" s="25">
        <v>0</v>
      </c>
      <c r="K2489" s="95">
        <v>1</v>
      </c>
      <c r="L2489" s="12">
        <v>0</v>
      </c>
      <c r="M2489" s="12">
        <v>1</v>
      </c>
      <c r="N2489" s="27">
        <f t="shared" si="238"/>
        <v>1</v>
      </c>
      <c r="O2489" s="29">
        <v>0</v>
      </c>
      <c r="P2489" s="125">
        <v>0</v>
      </c>
      <c r="Q2489" s="125">
        <v>0</v>
      </c>
      <c r="R2489" s="31">
        <f t="shared" si="239"/>
        <v>0</v>
      </c>
      <c r="S2489" s="14">
        <v>3953</v>
      </c>
      <c r="T2489" s="15">
        <v>45.376300000000001</v>
      </c>
      <c r="U2489" s="15">
        <v>87.115961415981474</v>
      </c>
      <c r="V2489" s="33">
        <f t="shared" si="240"/>
        <v>0</v>
      </c>
      <c r="W2489" s="34">
        <v>0</v>
      </c>
      <c r="X2489" s="19">
        <v>1</v>
      </c>
      <c r="Y2489" s="36">
        <v>1</v>
      </c>
      <c r="Z2489" s="41">
        <v>0</v>
      </c>
      <c r="AA2489" s="5">
        <f t="shared" si="236"/>
        <v>3</v>
      </c>
      <c r="AB2489" s="5">
        <f t="shared" si="237"/>
        <v>1</v>
      </c>
    </row>
    <row r="2490" spans="1:28" customFormat="1" ht="15" customHeight="1">
      <c r="A2490" s="6">
        <v>22051</v>
      </c>
      <c r="B2490" s="5" t="s">
        <v>2536</v>
      </c>
      <c r="C2490" s="5" t="s">
        <v>13637</v>
      </c>
      <c r="D2490" s="5" t="s">
        <v>2537</v>
      </c>
      <c r="E2490" s="9" t="s">
        <v>11063</v>
      </c>
      <c r="F2490" s="111">
        <v>0</v>
      </c>
      <c r="G2490" s="111">
        <v>1</v>
      </c>
      <c r="H2490" s="109">
        <f t="shared" si="235"/>
        <v>1</v>
      </c>
      <c r="I2490" s="22">
        <v>1</v>
      </c>
      <c r="J2490" s="25">
        <v>0</v>
      </c>
      <c r="K2490" s="95">
        <v>1</v>
      </c>
      <c r="L2490" s="12">
        <v>0</v>
      </c>
      <c r="M2490" s="12">
        <v>1</v>
      </c>
      <c r="N2490" s="27">
        <f t="shared" si="238"/>
        <v>1</v>
      </c>
      <c r="O2490" s="29">
        <v>0</v>
      </c>
      <c r="P2490" s="125">
        <v>0</v>
      </c>
      <c r="Q2490" s="125">
        <v>1</v>
      </c>
      <c r="R2490" s="31">
        <f t="shared" si="239"/>
        <v>1</v>
      </c>
      <c r="S2490" s="14">
        <v>1037</v>
      </c>
      <c r="T2490" s="15">
        <v>9.4844000000000008</v>
      </c>
      <c r="U2490" s="15">
        <v>109.33743831976719</v>
      </c>
      <c r="V2490" s="33">
        <f t="shared" si="240"/>
        <v>0</v>
      </c>
      <c r="W2490" s="34">
        <v>1</v>
      </c>
      <c r="X2490" s="19">
        <v>1</v>
      </c>
      <c r="Y2490" s="36">
        <v>0</v>
      </c>
      <c r="Z2490" s="41">
        <v>0</v>
      </c>
      <c r="AA2490" s="5">
        <f t="shared" si="236"/>
        <v>5</v>
      </c>
      <c r="AB2490" s="5">
        <f t="shared" si="237"/>
        <v>1</v>
      </c>
    </row>
    <row r="2491" spans="1:28" customFormat="1" ht="15" customHeight="1">
      <c r="A2491" s="6">
        <v>22052</v>
      </c>
      <c r="B2491" s="5" t="s">
        <v>2548</v>
      </c>
      <c r="C2491" s="5" t="s">
        <v>13638</v>
      </c>
      <c r="D2491" s="5" t="s">
        <v>2549</v>
      </c>
      <c r="E2491" s="9" t="s">
        <v>11063</v>
      </c>
      <c r="F2491" s="111">
        <v>0</v>
      </c>
      <c r="G2491" s="111">
        <v>1</v>
      </c>
      <c r="H2491" s="109">
        <f t="shared" si="235"/>
        <v>1</v>
      </c>
      <c r="I2491" s="22">
        <v>1</v>
      </c>
      <c r="J2491" s="25">
        <v>0</v>
      </c>
      <c r="K2491" s="95">
        <v>1</v>
      </c>
      <c r="L2491" s="12">
        <v>0</v>
      </c>
      <c r="M2491" s="12">
        <v>1</v>
      </c>
      <c r="N2491" s="27">
        <f t="shared" si="238"/>
        <v>1</v>
      </c>
      <c r="O2491" s="29">
        <v>0</v>
      </c>
      <c r="P2491" s="125">
        <v>0</v>
      </c>
      <c r="Q2491" s="125">
        <v>0</v>
      </c>
      <c r="R2491" s="31">
        <f t="shared" si="239"/>
        <v>0</v>
      </c>
      <c r="S2491" s="14">
        <v>530</v>
      </c>
      <c r="T2491" s="15">
        <v>10.0282</v>
      </c>
      <c r="U2491" s="15">
        <v>52.850960291976627</v>
      </c>
      <c r="V2491" s="33">
        <f t="shared" si="240"/>
        <v>1</v>
      </c>
      <c r="W2491" s="34">
        <v>0</v>
      </c>
      <c r="X2491" s="19">
        <v>1</v>
      </c>
      <c r="Y2491" s="36">
        <v>1</v>
      </c>
      <c r="Z2491" s="41">
        <v>0</v>
      </c>
      <c r="AA2491" s="5">
        <f t="shared" si="236"/>
        <v>5</v>
      </c>
      <c r="AB2491" s="5">
        <f t="shared" si="237"/>
        <v>1</v>
      </c>
    </row>
    <row r="2492" spans="1:28" customFormat="1" ht="15" customHeight="1">
      <c r="A2492" s="6">
        <v>22053</v>
      </c>
      <c r="B2492" s="5" t="s">
        <v>2550</v>
      </c>
      <c r="C2492" s="5" t="s">
        <v>13639</v>
      </c>
      <c r="D2492" s="5" t="s">
        <v>2551</v>
      </c>
      <c r="E2492" s="9" t="s">
        <v>11063</v>
      </c>
      <c r="F2492" s="111">
        <v>0</v>
      </c>
      <c r="G2492" s="111">
        <v>1</v>
      </c>
      <c r="H2492" s="109">
        <f t="shared" si="235"/>
        <v>1</v>
      </c>
      <c r="I2492" s="22">
        <v>1</v>
      </c>
      <c r="J2492" s="25">
        <v>0</v>
      </c>
      <c r="K2492" s="95">
        <v>1</v>
      </c>
      <c r="L2492" s="12">
        <v>0</v>
      </c>
      <c r="M2492" s="12">
        <v>1</v>
      </c>
      <c r="N2492" s="27">
        <f t="shared" si="238"/>
        <v>1</v>
      </c>
      <c r="O2492" s="29">
        <v>0</v>
      </c>
      <c r="P2492" s="125">
        <v>0</v>
      </c>
      <c r="Q2492" s="125">
        <v>0</v>
      </c>
      <c r="R2492" s="31">
        <f t="shared" si="239"/>
        <v>0</v>
      </c>
      <c r="S2492" s="14">
        <v>2916</v>
      </c>
      <c r="T2492" s="15">
        <v>38.2271</v>
      </c>
      <c r="U2492" s="15">
        <v>76.280962981759018</v>
      </c>
      <c r="V2492" s="33">
        <f t="shared" si="240"/>
        <v>1</v>
      </c>
      <c r="W2492" s="34">
        <v>0</v>
      </c>
      <c r="X2492" s="19">
        <v>1</v>
      </c>
      <c r="Y2492" s="36">
        <v>0</v>
      </c>
      <c r="Z2492" s="41">
        <v>0</v>
      </c>
      <c r="AA2492" s="5">
        <f t="shared" si="236"/>
        <v>4</v>
      </c>
      <c r="AB2492" s="5">
        <f t="shared" si="237"/>
        <v>1</v>
      </c>
    </row>
    <row r="2493" spans="1:28" customFormat="1" ht="15" customHeight="1">
      <c r="A2493" s="6">
        <v>22054</v>
      </c>
      <c r="B2493" s="5" t="s">
        <v>2556</v>
      </c>
      <c r="C2493" s="5" t="s">
        <v>13640</v>
      </c>
      <c r="D2493" s="5" t="s">
        <v>2557</v>
      </c>
      <c r="E2493" s="9" t="s">
        <v>11063</v>
      </c>
      <c r="F2493" s="111">
        <v>0</v>
      </c>
      <c r="G2493" s="111">
        <v>1</v>
      </c>
      <c r="H2493" s="109">
        <f t="shared" si="235"/>
        <v>1</v>
      </c>
      <c r="I2493" s="22">
        <v>1</v>
      </c>
      <c r="J2493" s="25">
        <v>0</v>
      </c>
      <c r="K2493" s="95">
        <v>1</v>
      </c>
      <c r="L2493" s="12">
        <v>0</v>
      </c>
      <c r="M2493" s="12">
        <v>1</v>
      </c>
      <c r="N2493" s="27">
        <f t="shared" si="238"/>
        <v>1</v>
      </c>
      <c r="O2493" s="29">
        <v>0</v>
      </c>
      <c r="P2493" s="125">
        <v>0</v>
      </c>
      <c r="Q2493" s="125">
        <v>1</v>
      </c>
      <c r="R2493" s="31">
        <f t="shared" si="239"/>
        <v>1</v>
      </c>
      <c r="S2493" s="14">
        <v>259</v>
      </c>
      <c r="T2493" s="15">
        <v>3.3771</v>
      </c>
      <c r="U2493" s="15">
        <v>76.693020639009802</v>
      </c>
      <c r="V2493" s="33">
        <f t="shared" si="240"/>
        <v>1</v>
      </c>
      <c r="W2493" s="34">
        <v>0</v>
      </c>
      <c r="X2493" s="19">
        <v>1</v>
      </c>
      <c r="Y2493" s="36">
        <v>0</v>
      </c>
      <c r="Z2493" s="41">
        <v>0</v>
      </c>
      <c r="AA2493" s="5">
        <f t="shared" si="236"/>
        <v>5</v>
      </c>
      <c r="AB2493" s="5">
        <f t="shared" si="237"/>
        <v>1</v>
      </c>
    </row>
    <row r="2494" spans="1:28" customFormat="1" ht="15" customHeight="1">
      <c r="A2494" s="6">
        <v>22241</v>
      </c>
      <c r="B2494" s="5" t="s">
        <v>2606</v>
      </c>
      <c r="C2494" s="5" t="s">
        <v>13641</v>
      </c>
      <c r="D2494" s="5" t="s">
        <v>2607</v>
      </c>
      <c r="E2494" s="9" t="s">
        <v>11063</v>
      </c>
      <c r="F2494" s="111">
        <v>0</v>
      </c>
      <c r="G2494" s="111">
        <v>1</v>
      </c>
      <c r="H2494" s="109">
        <f t="shared" si="235"/>
        <v>1</v>
      </c>
      <c r="I2494" s="22">
        <v>1</v>
      </c>
      <c r="J2494" s="25">
        <v>1</v>
      </c>
      <c r="K2494" s="95">
        <v>1</v>
      </c>
      <c r="L2494" s="12">
        <v>1</v>
      </c>
      <c r="M2494" s="12">
        <v>1</v>
      </c>
      <c r="N2494" s="27">
        <f t="shared" si="238"/>
        <v>1</v>
      </c>
      <c r="O2494" s="29">
        <v>0</v>
      </c>
      <c r="P2494" s="125">
        <v>0</v>
      </c>
      <c r="Q2494" s="125">
        <v>0</v>
      </c>
      <c r="R2494" s="31">
        <f t="shared" si="239"/>
        <v>0</v>
      </c>
      <c r="S2494" s="14">
        <v>2332</v>
      </c>
      <c r="T2494" s="15">
        <v>24.105900000000002</v>
      </c>
      <c r="U2494" s="15">
        <v>96.739802289066148</v>
      </c>
      <c r="V2494" s="33">
        <f t="shared" si="240"/>
        <v>0</v>
      </c>
      <c r="W2494" s="34">
        <v>0</v>
      </c>
      <c r="X2494" s="19">
        <v>1</v>
      </c>
      <c r="Y2494" s="36">
        <v>0</v>
      </c>
      <c r="Z2494" s="41">
        <v>1</v>
      </c>
      <c r="AA2494" s="5">
        <f t="shared" si="236"/>
        <v>5</v>
      </c>
      <c r="AB2494" s="5">
        <f t="shared" si="237"/>
        <v>1</v>
      </c>
    </row>
    <row r="2495" spans="1:28" customFormat="1" ht="15" customHeight="1">
      <c r="A2495" s="6">
        <v>22058</v>
      </c>
      <c r="B2495" s="5" t="s">
        <v>2884</v>
      </c>
      <c r="C2495" s="5" t="s">
        <v>13642</v>
      </c>
      <c r="D2495" s="5" t="s">
        <v>2885</v>
      </c>
      <c r="E2495" s="9" t="s">
        <v>11063</v>
      </c>
      <c r="F2495" s="111">
        <v>0</v>
      </c>
      <c r="G2495" s="111">
        <v>1</v>
      </c>
      <c r="H2495" s="109">
        <f t="shared" si="235"/>
        <v>1</v>
      </c>
      <c r="I2495" s="22">
        <v>1</v>
      </c>
      <c r="J2495" s="25">
        <v>0</v>
      </c>
      <c r="K2495" s="95">
        <v>1</v>
      </c>
      <c r="L2495" s="12">
        <v>0</v>
      </c>
      <c r="M2495" s="12">
        <v>1</v>
      </c>
      <c r="N2495" s="27">
        <f t="shared" si="238"/>
        <v>1</v>
      </c>
      <c r="O2495" s="29">
        <v>0</v>
      </c>
      <c r="P2495" s="125">
        <v>0</v>
      </c>
      <c r="Q2495" s="125">
        <v>0</v>
      </c>
      <c r="R2495" s="31">
        <f t="shared" si="239"/>
        <v>0</v>
      </c>
      <c r="S2495" s="14">
        <v>685</v>
      </c>
      <c r="T2495" s="15">
        <v>9.8071000000000002</v>
      </c>
      <c r="U2495" s="15">
        <v>69.847355487350995</v>
      </c>
      <c r="V2495" s="33">
        <f t="shared" si="240"/>
        <v>1</v>
      </c>
      <c r="W2495" s="34">
        <v>0</v>
      </c>
      <c r="X2495" s="19">
        <v>1</v>
      </c>
      <c r="Y2495" s="36">
        <v>0</v>
      </c>
      <c r="Z2495" s="41">
        <v>0</v>
      </c>
      <c r="AA2495" s="5">
        <f t="shared" si="236"/>
        <v>4</v>
      </c>
      <c r="AB2495" s="5">
        <f t="shared" si="237"/>
        <v>1</v>
      </c>
    </row>
    <row r="2496" spans="1:28" customFormat="1" ht="15" customHeight="1">
      <c r="A2496" s="6">
        <v>22059</v>
      </c>
      <c r="B2496" s="5" t="s">
        <v>2898</v>
      </c>
      <c r="C2496" s="5" t="s">
        <v>13643</v>
      </c>
      <c r="D2496" s="5" t="s">
        <v>2899</v>
      </c>
      <c r="E2496" s="9" t="s">
        <v>11063</v>
      </c>
      <c r="F2496" s="111">
        <v>0</v>
      </c>
      <c r="G2496" s="111">
        <v>1</v>
      </c>
      <c r="H2496" s="109">
        <f t="shared" ref="H2496:H2553" si="242">IF(OR(F2496=1,G2496=1)=TRUE,1,0)</f>
        <v>1</v>
      </c>
      <c r="I2496" s="22">
        <v>1</v>
      </c>
      <c r="J2496" s="25">
        <v>1</v>
      </c>
      <c r="K2496" s="95">
        <v>1</v>
      </c>
      <c r="L2496" s="12">
        <v>0</v>
      </c>
      <c r="M2496" s="12">
        <v>1</v>
      </c>
      <c r="N2496" s="27">
        <f t="shared" si="238"/>
        <v>1</v>
      </c>
      <c r="O2496" s="29">
        <v>0</v>
      </c>
      <c r="P2496" s="125">
        <v>0</v>
      </c>
      <c r="Q2496" s="125">
        <v>1</v>
      </c>
      <c r="R2496" s="31">
        <f t="shared" si="239"/>
        <v>1</v>
      </c>
      <c r="S2496" s="14">
        <v>372</v>
      </c>
      <c r="T2496" s="15">
        <v>30.299699999999998</v>
      </c>
      <c r="U2496" s="15">
        <v>12.277349280685948</v>
      </c>
      <c r="V2496" s="33">
        <f t="shared" si="240"/>
        <v>1</v>
      </c>
      <c r="W2496" s="34">
        <v>0</v>
      </c>
      <c r="X2496" s="19">
        <v>1</v>
      </c>
      <c r="Y2496" s="36">
        <v>1</v>
      </c>
      <c r="Z2496" s="41">
        <v>0</v>
      </c>
      <c r="AA2496" s="5">
        <f t="shared" ref="AA2496:AA2553" si="243">H2496+I2496+J2496+N2496+O2496+R2496+V2496+W2496+Y2496+Z2496</f>
        <v>7</v>
      </c>
      <c r="AB2496" s="5">
        <f t="shared" ref="AB2496:AB2553" si="244">IF(AA2496&gt;0,1,0)</f>
        <v>1</v>
      </c>
    </row>
    <row r="2497" spans="1:28" customFormat="1" ht="15" customHeight="1">
      <c r="A2497" s="6">
        <v>22060</v>
      </c>
      <c r="B2497" s="5" t="s">
        <v>2918</v>
      </c>
      <c r="C2497" s="5" t="s">
        <v>13644</v>
      </c>
      <c r="D2497" s="5" t="s">
        <v>2919</v>
      </c>
      <c r="E2497" s="9" t="s">
        <v>11063</v>
      </c>
      <c r="F2497" s="111">
        <v>0</v>
      </c>
      <c r="G2497" s="111">
        <v>1</v>
      </c>
      <c r="H2497" s="109">
        <f t="shared" si="242"/>
        <v>1</v>
      </c>
      <c r="I2497" s="22">
        <v>1</v>
      </c>
      <c r="J2497" s="25">
        <v>0</v>
      </c>
      <c r="K2497" s="95">
        <v>1</v>
      </c>
      <c r="L2497" s="12">
        <v>0</v>
      </c>
      <c r="M2497" s="12">
        <v>1</v>
      </c>
      <c r="N2497" s="27">
        <f t="shared" si="238"/>
        <v>1</v>
      </c>
      <c r="O2497" s="29">
        <v>1</v>
      </c>
      <c r="P2497" s="125">
        <v>0</v>
      </c>
      <c r="Q2497" s="125">
        <v>1</v>
      </c>
      <c r="R2497" s="31">
        <f t="shared" si="239"/>
        <v>1</v>
      </c>
      <c r="S2497" s="14">
        <v>309</v>
      </c>
      <c r="T2497" s="15">
        <v>5.4976000000000003</v>
      </c>
      <c r="U2497" s="15">
        <v>56.206344586728754</v>
      </c>
      <c r="V2497" s="33">
        <f t="shared" si="240"/>
        <v>1</v>
      </c>
      <c r="W2497" s="34">
        <v>0</v>
      </c>
      <c r="X2497" s="19">
        <v>1</v>
      </c>
      <c r="Y2497" s="36">
        <v>0</v>
      </c>
      <c r="Z2497" s="41">
        <v>0</v>
      </c>
      <c r="AA2497" s="5">
        <f t="shared" si="243"/>
        <v>6</v>
      </c>
      <c r="AB2497" s="5">
        <f t="shared" si="244"/>
        <v>1</v>
      </c>
    </row>
    <row r="2498" spans="1:28" customFormat="1" ht="15" customHeight="1">
      <c r="A2498" s="6">
        <v>22061</v>
      </c>
      <c r="B2498" s="5" t="s">
        <v>2940</v>
      </c>
      <c r="C2498" s="5" t="s">
        <v>13645</v>
      </c>
      <c r="D2498" s="5" t="s">
        <v>2941</v>
      </c>
      <c r="E2498" s="9" t="s">
        <v>11063</v>
      </c>
      <c r="F2498" s="111">
        <v>0</v>
      </c>
      <c r="G2498" s="111">
        <v>1</v>
      </c>
      <c r="H2498" s="109">
        <f t="shared" si="242"/>
        <v>1</v>
      </c>
      <c r="I2498" s="22">
        <v>0</v>
      </c>
      <c r="J2498" s="25">
        <v>0</v>
      </c>
      <c r="K2498" s="95">
        <v>1</v>
      </c>
      <c r="L2498" s="12">
        <v>0</v>
      </c>
      <c r="M2498" s="12">
        <v>1</v>
      </c>
      <c r="N2498" s="27">
        <f t="shared" si="238"/>
        <v>1</v>
      </c>
      <c r="O2498" s="29">
        <v>0</v>
      </c>
      <c r="P2498" s="125">
        <v>0</v>
      </c>
      <c r="Q2498" s="125">
        <v>0</v>
      </c>
      <c r="R2498" s="31">
        <f t="shared" si="239"/>
        <v>0</v>
      </c>
      <c r="S2498" s="14">
        <v>3904</v>
      </c>
      <c r="T2498" s="15">
        <v>15.666500000000001</v>
      </c>
      <c r="U2498" s="15">
        <v>249.19414036319534</v>
      </c>
      <c r="V2498" s="33">
        <f t="shared" si="240"/>
        <v>0</v>
      </c>
      <c r="W2498" s="34">
        <v>0</v>
      </c>
      <c r="X2498" s="19">
        <v>1</v>
      </c>
      <c r="Y2498" s="36">
        <v>0</v>
      </c>
      <c r="Z2498" s="41">
        <v>0</v>
      </c>
      <c r="AA2498" s="5">
        <f t="shared" si="243"/>
        <v>2</v>
      </c>
      <c r="AB2498" s="5">
        <f t="shared" si="244"/>
        <v>1</v>
      </c>
    </row>
    <row r="2499" spans="1:28" customFormat="1" ht="15" customHeight="1">
      <c r="A2499" s="6">
        <v>22228</v>
      </c>
      <c r="B2499" s="5" t="s">
        <v>3104</v>
      </c>
      <c r="C2499" s="5" t="s">
        <v>13646</v>
      </c>
      <c r="D2499" s="5" t="s">
        <v>3105</v>
      </c>
      <c r="E2499" s="9" t="s">
        <v>11063</v>
      </c>
      <c r="F2499" s="111">
        <v>0</v>
      </c>
      <c r="G2499" s="111">
        <v>1</v>
      </c>
      <c r="H2499" s="109">
        <f t="shared" si="242"/>
        <v>1</v>
      </c>
      <c r="I2499" s="22">
        <v>1</v>
      </c>
      <c r="J2499" s="25">
        <v>1</v>
      </c>
      <c r="K2499" s="95">
        <v>1</v>
      </c>
      <c r="L2499" s="12">
        <v>0</v>
      </c>
      <c r="M2499" s="12">
        <v>1</v>
      </c>
      <c r="N2499" s="27">
        <f t="shared" si="238"/>
        <v>1</v>
      </c>
      <c r="O2499" s="29">
        <v>0</v>
      </c>
      <c r="P2499" s="125">
        <v>0</v>
      </c>
      <c r="Q2499" s="125">
        <v>1</v>
      </c>
      <c r="R2499" s="31">
        <f t="shared" si="239"/>
        <v>1</v>
      </c>
      <c r="S2499" s="14">
        <v>2913</v>
      </c>
      <c r="T2499" s="15">
        <v>68.1143</v>
      </c>
      <c r="U2499" s="15">
        <v>42.766350090950063</v>
      </c>
      <c r="V2499" s="33">
        <f t="shared" si="240"/>
        <v>1</v>
      </c>
      <c r="W2499" s="34">
        <v>0</v>
      </c>
      <c r="X2499" s="19">
        <v>1</v>
      </c>
      <c r="Y2499" s="36">
        <v>1</v>
      </c>
      <c r="Z2499" s="41">
        <v>1</v>
      </c>
      <c r="AA2499" s="5">
        <f t="shared" si="243"/>
        <v>8</v>
      </c>
      <c r="AB2499" s="5">
        <f t="shared" si="244"/>
        <v>1</v>
      </c>
    </row>
    <row r="2500" spans="1:28" customFormat="1" ht="15" customHeight="1">
      <c r="A2500" s="6">
        <v>22064</v>
      </c>
      <c r="B2500" s="5" t="s">
        <v>3124</v>
      </c>
      <c r="C2500" s="5" t="s">
        <v>13647</v>
      </c>
      <c r="D2500" s="5" t="s">
        <v>3125</v>
      </c>
      <c r="E2500" s="9" t="s">
        <v>11063</v>
      </c>
      <c r="F2500" s="111">
        <v>0</v>
      </c>
      <c r="G2500" s="111">
        <v>1</v>
      </c>
      <c r="H2500" s="109">
        <f t="shared" si="242"/>
        <v>1</v>
      </c>
      <c r="I2500" s="22">
        <v>1</v>
      </c>
      <c r="J2500" s="25">
        <v>0</v>
      </c>
      <c r="K2500" s="95">
        <v>1</v>
      </c>
      <c r="L2500" s="12">
        <v>0</v>
      </c>
      <c r="M2500" s="12">
        <v>1</v>
      </c>
      <c r="N2500" s="27">
        <f t="shared" si="238"/>
        <v>1</v>
      </c>
      <c r="O2500" s="29">
        <v>0</v>
      </c>
      <c r="P2500" s="125">
        <v>0</v>
      </c>
      <c r="Q2500" s="125">
        <v>1</v>
      </c>
      <c r="R2500" s="31">
        <f t="shared" si="239"/>
        <v>1</v>
      </c>
      <c r="S2500" s="14">
        <v>993</v>
      </c>
      <c r="T2500" s="15">
        <v>22.025300000000001</v>
      </c>
      <c r="U2500" s="15">
        <v>45.084516442454813</v>
      </c>
      <c r="V2500" s="33">
        <f t="shared" si="240"/>
        <v>1</v>
      </c>
      <c r="W2500" s="34">
        <v>0</v>
      </c>
      <c r="X2500" s="19">
        <v>1</v>
      </c>
      <c r="Y2500" s="36">
        <v>1</v>
      </c>
      <c r="Z2500" s="41">
        <v>0</v>
      </c>
      <c r="AA2500" s="5">
        <f t="shared" si="243"/>
        <v>6</v>
      </c>
      <c r="AB2500" s="5">
        <f t="shared" si="244"/>
        <v>1</v>
      </c>
    </row>
    <row r="2501" spans="1:28" customFormat="1" ht="15" customHeight="1">
      <c r="A2501" s="6">
        <v>22242</v>
      </c>
      <c r="B2501" s="5" t="s">
        <v>3156</v>
      </c>
      <c r="C2501" s="5" t="s">
        <v>13648</v>
      </c>
      <c r="D2501" s="5" t="s">
        <v>3157</v>
      </c>
      <c r="E2501" s="9" t="s">
        <v>11063</v>
      </c>
      <c r="F2501" s="111">
        <v>0</v>
      </c>
      <c r="G2501" s="111">
        <v>1</v>
      </c>
      <c r="H2501" s="109">
        <f t="shared" si="242"/>
        <v>1</v>
      </c>
      <c r="I2501" s="22">
        <v>1</v>
      </c>
      <c r="J2501" s="25">
        <v>1</v>
      </c>
      <c r="K2501" s="95">
        <v>1</v>
      </c>
      <c r="L2501" s="12">
        <v>1</v>
      </c>
      <c r="M2501" s="12">
        <v>1</v>
      </c>
      <c r="N2501" s="27">
        <f t="shared" si="238"/>
        <v>1</v>
      </c>
      <c r="O2501" s="29">
        <v>0</v>
      </c>
      <c r="P2501" s="125">
        <v>0</v>
      </c>
      <c r="Q2501" s="125">
        <v>0</v>
      </c>
      <c r="R2501" s="31">
        <f t="shared" si="239"/>
        <v>0</v>
      </c>
      <c r="S2501" s="14">
        <v>1383</v>
      </c>
      <c r="T2501" s="15">
        <v>19.4695</v>
      </c>
      <c r="U2501" s="15">
        <v>71.034181668763964</v>
      </c>
      <c r="V2501" s="33">
        <f t="shared" si="240"/>
        <v>1</v>
      </c>
      <c r="W2501" s="34">
        <v>0</v>
      </c>
      <c r="X2501" s="19">
        <v>1</v>
      </c>
      <c r="Y2501" s="36">
        <v>1</v>
      </c>
      <c r="Z2501" s="41">
        <v>1</v>
      </c>
      <c r="AA2501" s="5">
        <f t="shared" si="243"/>
        <v>7</v>
      </c>
      <c r="AB2501" s="5">
        <f t="shared" si="244"/>
        <v>1</v>
      </c>
    </row>
    <row r="2502" spans="1:28" customFormat="1" ht="15" customHeight="1">
      <c r="A2502" s="6">
        <v>22068</v>
      </c>
      <c r="B2502" s="5" t="s">
        <v>3382</v>
      </c>
      <c r="C2502" s="5" t="s">
        <v>13649</v>
      </c>
      <c r="D2502" s="5" t="s">
        <v>3383</v>
      </c>
      <c r="E2502" s="9" t="s">
        <v>11063</v>
      </c>
      <c r="F2502" s="111">
        <v>0</v>
      </c>
      <c r="G2502" s="111">
        <v>1</v>
      </c>
      <c r="H2502" s="109">
        <f t="shared" si="242"/>
        <v>1</v>
      </c>
      <c r="I2502" s="22">
        <v>1</v>
      </c>
      <c r="J2502" s="25">
        <v>0</v>
      </c>
      <c r="K2502" s="95">
        <v>1</v>
      </c>
      <c r="L2502" s="12">
        <v>0</v>
      </c>
      <c r="M2502" s="12">
        <v>1</v>
      </c>
      <c r="N2502" s="27">
        <f t="shared" si="238"/>
        <v>1</v>
      </c>
      <c r="O2502" s="29">
        <v>0</v>
      </c>
      <c r="P2502" s="125">
        <v>0</v>
      </c>
      <c r="Q2502" s="125">
        <v>1</v>
      </c>
      <c r="R2502" s="31">
        <f t="shared" si="239"/>
        <v>1</v>
      </c>
      <c r="S2502" s="14">
        <v>693</v>
      </c>
      <c r="T2502" s="15">
        <v>4.9893000000000001</v>
      </c>
      <c r="U2502" s="15">
        <v>138.89724009380072</v>
      </c>
      <c r="V2502" s="33">
        <f t="shared" si="240"/>
        <v>0</v>
      </c>
      <c r="W2502" s="34">
        <v>0</v>
      </c>
      <c r="X2502" s="19">
        <v>1</v>
      </c>
      <c r="Y2502" s="36">
        <v>1</v>
      </c>
      <c r="Z2502" s="41">
        <v>0</v>
      </c>
      <c r="AA2502" s="5">
        <f t="shared" si="243"/>
        <v>5</v>
      </c>
      <c r="AB2502" s="5">
        <f t="shared" si="244"/>
        <v>1</v>
      </c>
    </row>
    <row r="2503" spans="1:28" customFormat="1" ht="15" customHeight="1">
      <c r="A2503" s="6">
        <v>22071</v>
      </c>
      <c r="B2503" s="5" t="s">
        <v>3436</v>
      </c>
      <c r="C2503" s="5" t="s">
        <v>13650</v>
      </c>
      <c r="D2503" s="5" t="s">
        <v>3437</v>
      </c>
      <c r="E2503" s="9" t="s">
        <v>11063</v>
      </c>
      <c r="F2503" s="111">
        <v>0</v>
      </c>
      <c r="G2503" s="111">
        <v>1</v>
      </c>
      <c r="H2503" s="109">
        <f t="shared" si="242"/>
        <v>1</v>
      </c>
      <c r="I2503" s="22">
        <v>1</v>
      </c>
      <c r="J2503" s="25">
        <v>0</v>
      </c>
      <c r="K2503" s="95">
        <v>1</v>
      </c>
      <c r="L2503" s="12">
        <v>0</v>
      </c>
      <c r="M2503" s="12">
        <v>1</v>
      </c>
      <c r="N2503" s="27">
        <f t="shared" ref="N2503:N2566" si="245">IF((K2503+L2503+M2503)&gt;0,1,0)</f>
        <v>1</v>
      </c>
      <c r="O2503" s="29">
        <v>0</v>
      </c>
      <c r="P2503" s="125">
        <v>0</v>
      </c>
      <c r="Q2503" s="125">
        <v>1</v>
      </c>
      <c r="R2503" s="31">
        <f t="shared" ref="R2503:R2565" si="246">IF(OR(P2503=1,Q2503=1)=TRUE,1,0)</f>
        <v>1</v>
      </c>
      <c r="S2503" s="14">
        <v>435</v>
      </c>
      <c r="T2503" s="15">
        <v>5.1452</v>
      </c>
      <c r="U2503" s="15">
        <v>84.544818471585174</v>
      </c>
      <c r="V2503" s="33">
        <f t="shared" ref="V2503:V2566" si="247">IF(U2503&lt;=80,1,0)</f>
        <v>0</v>
      </c>
      <c r="W2503" s="34">
        <v>0</v>
      </c>
      <c r="X2503" s="19">
        <v>1</v>
      </c>
      <c r="Y2503" s="36">
        <v>0</v>
      </c>
      <c r="Z2503" s="41">
        <v>0</v>
      </c>
      <c r="AA2503" s="5">
        <f t="shared" si="243"/>
        <v>4</v>
      </c>
      <c r="AB2503" s="5">
        <f t="shared" si="244"/>
        <v>1</v>
      </c>
    </row>
    <row r="2504" spans="1:28" customFormat="1" ht="15" customHeight="1">
      <c r="A2504" s="6">
        <v>22074</v>
      </c>
      <c r="B2504" s="5" t="s">
        <v>3468</v>
      </c>
      <c r="C2504" s="5" t="s">
        <v>13651</v>
      </c>
      <c r="D2504" s="5" t="s">
        <v>3469</v>
      </c>
      <c r="E2504" s="9" t="s">
        <v>11063</v>
      </c>
      <c r="F2504" s="111">
        <v>0</v>
      </c>
      <c r="G2504" s="111">
        <v>1</v>
      </c>
      <c r="H2504" s="109">
        <f t="shared" si="242"/>
        <v>1</v>
      </c>
      <c r="I2504" s="22">
        <v>1</v>
      </c>
      <c r="J2504" s="25">
        <v>0</v>
      </c>
      <c r="K2504" s="95">
        <v>1</v>
      </c>
      <c r="L2504" s="12">
        <v>0</v>
      </c>
      <c r="M2504" s="12">
        <v>1</v>
      </c>
      <c r="N2504" s="27">
        <f t="shared" si="245"/>
        <v>1</v>
      </c>
      <c r="O2504" s="29">
        <v>0</v>
      </c>
      <c r="P2504" s="125">
        <v>0</v>
      </c>
      <c r="Q2504" s="125">
        <v>0</v>
      </c>
      <c r="R2504" s="31">
        <f t="shared" si="246"/>
        <v>0</v>
      </c>
      <c r="S2504" s="14">
        <v>1252</v>
      </c>
      <c r="T2504" s="15">
        <v>10.644200000000001</v>
      </c>
      <c r="U2504" s="15">
        <v>117.62274290223782</v>
      </c>
      <c r="V2504" s="33">
        <f t="shared" si="247"/>
        <v>0</v>
      </c>
      <c r="W2504" s="34">
        <v>0</v>
      </c>
      <c r="X2504" s="19">
        <v>1</v>
      </c>
      <c r="Y2504" s="36">
        <v>1</v>
      </c>
      <c r="Z2504" s="41">
        <v>0</v>
      </c>
      <c r="AA2504" s="5">
        <f t="shared" si="243"/>
        <v>4</v>
      </c>
      <c r="AB2504" s="5">
        <f t="shared" si="244"/>
        <v>1</v>
      </c>
    </row>
    <row r="2505" spans="1:28" customFormat="1" ht="15" customHeight="1">
      <c r="A2505" s="6">
        <v>22233</v>
      </c>
      <c r="B2505" s="5" t="s">
        <v>3490</v>
      </c>
      <c r="C2505" s="5" t="s">
        <v>13652</v>
      </c>
      <c r="D2505" s="5" t="s">
        <v>3491</v>
      </c>
      <c r="E2505" s="9" t="s">
        <v>11063</v>
      </c>
      <c r="F2505" s="111">
        <v>0</v>
      </c>
      <c r="G2505" s="111">
        <v>1</v>
      </c>
      <c r="H2505" s="109">
        <f t="shared" si="242"/>
        <v>1</v>
      </c>
      <c r="I2505" s="22">
        <v>1</v>
      </c>
      <c r="J2505" s="25">
        <v>1</v>
      </c>
      <c r="K2505" s="95">
        <v>1</v>
      </c>
      <c r="L2505" s="12">
        <v>1</v>
      </c>
      <c r="M2505" s="12">
        <v>1</v>
      </c>
      <c r="N2505" s="27">
        <f t="shared" si="245"/>
        <v>1</v>
      </c>
      <c r="O2505" s="29">
        <v>0</v>
      </c>
      <c r="P2505" s="125">
        <v>0</v>
      </c>
      <c r="Q2505" s="125">
        <v>1</v>
      </c>
      <c r="R2505" s="31">
        <f t="shared" si="246"/>
        <v>1</v>
      </c>
      <c r="S2505" s="14">
        <v>2132</v>
      </c>
      <c r="T2505" s="15">
        <v>36.533299999999997</v>
      </c>
      <c r="U2505" s="15">
        <v>58.35771747966924</v>
      </c>
      <c r="V2505" s="33">
        <f t="shared" si="247"/>
        <v>1</v>
      </c>
      <c r="W2505" s="34">
        <v>0</v>
      </c>
      <c r="X2505" s="19">
        <v>1</v>
      </c>
      <c r="Y2505" s="36">
        <v>1</v>
      </c>
      <c r="Z2505" s="41">
        <v>1</v>
      </c>
      <c r="AA2505" s="5">
        <f t="shared" si="243"/>
        <v>8</v>
      </c>
      <c r="AB2505" s="5">
        <f t="shared" si="244"/>
        <v>1</v>
      </c>
    </row>
    <row r="2506" spans="1:28" customFormat="1" ht="15" customHeight="1">
      <c r="A2506" s="6">
        <v>22078</v>
      </c>
      <c r="B2506" s="5" t="s">
        <v>3564</v>
      </c>
      <c r="C2506" s="5" t="s">
        <v>13653</v>
      </c>
      <c r="D2506" s="5" t="s">
        <v>3565</v>
      </c>
      <c r="E2506" s="9" t="s">
        <v>11063</v>
      </c>
      <c r="F2506" s="111">
        <v>0</v>
      </c>
      <c r="G2506" s="111">
        <v>1</v>
      </c>
      <c r="H2506" s="109">
        <f t="shared" si="242"/>
        <v>1</v>
      </c>
      <c r="I2506" s="22">
        <v>1</v>
      </c>
      <c r="J2506" s="25">
        <v>0</v>
      </c>
      <c r="K2506" s="95">
        <v>1</v>
      </c>
      <c r="L2506" s="12">
        <v>0</v>
      </c>
      <c r="M2506" s="12">
        <v>1</v>
      </c>
      <c r="N2506" s="27">
        <f t="shared" si="245"/>
        <v>1</v>
      </c>
      <c r="O2506" s="29">
        <v>0</v>
      </c>
      <c r="P2506" s="125">
        <v>0</v>
      </c>
      <c r="Q2506" s="125">
        <v>0</v>
      </c>
      <c r="R2506" s="31">
        <f t="shared" si="246"/>
        <v>0</v>
      </c>
      <c r="S2506" s="14">
        <v>551</v>
      </c>
      <c r="T2506" s="15">
        <v>8.3368000000000002</v>
      </c>
      <c r="U2506" s="15">
        <v>66.092505517704637</v>
      </c>
      <c r="V2506" s="33">
        <f t="shared" si="247"/>
        <v>1</v>
      </c>
      <c r="W2506" s="34">
        <v>0</v>
      </c>
      <c r="X2506" s="19">
        <v>1</v>
      </c>
      <c r="Y2506" s="36">
        <v>0</v>
      </c>
      <c r="Z2506" s="41">
        <v>0</v>
      </c>
      <c r="AA2506" s="5">
        <f t="shared" si="243"/>
        <v>4</v>
      </c>
      <c r="AB2506" s="5">
        <f t="shared" si="244"/>
        <v>1</v>
      </c>
    </row>
    <row r="2507" spans="1:28" customFormat="1" ht="15" customHeight="1">
      <c r="A2507" s="6">
        <v>22079</v>
      </c>
      <c r="B2507" s="5" t="s">
        <v>3570</v>
      </c>
      <c r="C2507" s="5" t="s">
        <v>13654</v>
      </c>
      <c r="D2507" s="5" t="s">
        <v>3571</v>
      </c>
      <c r="E2507" s="9" t="s">
        <v>11063</v>
      </c>
      <c r="F2507" s="111">
        <v>0</v>
      </c>
      <c r="G2507" s="111">
        <v>1</v>
      </c>
      <c r="H2507" s="109">
        <f t="shared" si="242"/>
        <v>1</v>
      </c>
      <c r="I2507" s="22">
        <v>0</v>
      </c>
      <c r="J2507" s="25">
        <v>0</v>
      </c>
      <c r="K2507" s="95">
        <v>0</v>
      </c>
      <c r="L2507" s="12">
        <v>0</v>
      </c>
      <c r="M2507" s="12">
        <v>1</v>
      </c>
      <c r="N2507" s="27">
        <f t="shared" si="245"/>
        <v>1</v>
      </c>
      <c r="O2507" s="29">
        <v>0</v>
      </c>
      <c r="P2507" s="125">
        <v>0</v>
      </c>
      <c r="Q2507" s="125">
        <v>0</v>
      </c>
      <c r="R2507" s="31">
        <f t="shared" si="246"/>
        <v>0</v>
      </c>
      <c r="S2507" s="14">
        <v>4566</v>
      </c>
      <c r="T2507" s="15">
        <v>27.953800000000001</v>
      </c>
      <c r="U2507" s="15">
        <v>163.34094112428363</v>
      </c>
      <c r="V2507" s="33">
        <f t="shared" si="247"/>
        <v>0</v>
      </c>
      <c r="W2507" s="34">
        <v>0</v>
      </c>
      <c r="X2507" s="19">
        <v>1</v>
      </c>
      <c r="Y2507" s="36">
        <v>1</v>
      </c>
      <c r="Z2507" s="41">
        <v>0</v>
      </c>
      <c r="AA2507" s="5">
        <f t="shared" si="243"/>
        <v>3</v>
      </c>
      <c r="AB2507" s="5">
        <f t="shared" si="244"/>
        <v>1</v>
      </c>
    </row>
    <row r="2508" spans="1:28" customFormat="1" ht="15" customHeight="1">
      <c r="A2508" s="6">
        <v>22081</v>
      </c>
      <c r="B2508" s="5" t="s">
        <v>3672</v>
      </c>
      <c r="C2508" s="5" t="s">
        <v>13655</v>
      </c>
      <c r="D2508" s="5" t="s">
        <v>3673</v>
      </c>
      <c r="E2508" s="9" t="s">
        <v>11063</v>
      </c>
      <c r="F2508" s="111">
        <v>0</v>
      </c>
      <c r="G2508" s="111">
        <v>1</v>
      </c>
      <c r="H2508" s="109">
        <f t="shared" si="242"/>
        <v>1</v>
      </c>
      <c r="I2508" s="22">
        <v>1</v>
      </c>
      <c r="J2508" s="25">
        <v>0</v>
      </c>
      <c r="K2508" s="95">
        <v>1</v>
      </c>
      <c r="L2508" s="12">
        <v>0</v>
      </c>
      <c r="M2508" s="12">
        <v>1</v>
      </c>
      <c r="N2508" s="27">
        <f t="shared" si="245"/>
        <v>1</v>
      </c>
      <c r="O2508" s="29">
        <v>0</v>
      </c>
      <c r="P2508" s="125">
        <v>0</v>
      </c>
      <c r="Q2508" s="125">
        <v>1</v>
      </c>
      <c r="R2508" s="31">
        <f t="shared" si="246"/>
        <v>1</v>
      </c>
      <c r="S2508" s="14">
        <v>898</v>
      </c>
      <c r="T2508" s="15">
        <v>12.1295</v>
      </c>
      <c r="U2508" s="15">
        <v>74.034378993363291</v>
      </c>
      <c r="V2508" s="33">
        <f t="shared" si="247"/>
        <v>1</v>
      </c>
      <c r="W2508" s="34">
        <v>0</v>
      </c>
      <c r="X2508" s="19">
        <v>1</v>
      </c>
      <c r="Y2508" s="36">
        <v>0</v>
      </c>
      <c r="Z2508" s="41">
        <v>0</v>
      </c>
      <c r="AA2508" s="5">
        <f t="shared" si="243"/>
        <v>5</v>
      </c>
      <c r="AB2508" s="5">
        <f t="shared" si="244"/>
        <v>1</v>
      </c>
    </row>
    <row r="2509" spans="1:28" customFormat="1" ht="15" customHeight="1">
      <c r="A2509" s="6">
        <v>22083</v>
      </c>
      <c r="B2509" s="5" t="s">
        <v>3778</v>
      </c>
      <c r="C2509" s="5" t="s">
        <v>13656</v>
      </c>
      <c r="D2509" s="5" t="s">
        <v>3779</v>
      </c>
      <c r="E2509" s="9" t="s">
        <v>11063</v>
      </c>
      <c r="F2509" s="111">
        <v>0</v>
      </c>
      <c r="G2509" s="111">
        <v>1</v>
      </c>
      <c r="H2509" s="109">
        <f t="shared" si="242"/>
        <v>1</v>
      </c>
      <c r="I2509" s="22">
        <v>1</v>
      </c>
      <c r="J2509" s="25">
        <v>0</v>
      </c>
      <c r="K2509" s="95">
        <v>1</v>
      </c>
      <c r="L2509" s="12">
        <v>0</v>
      </c>
      <c r="M2509" s="12">
        <v>1</v>
      </c>
      <c r="N2509" s="27">
        <f t="shared" si="245"/>
        <v>1</v>
      </c>
      <c r="O2509" s="29">
        <v>0</v>
      </c>
      <c r="P2509" s="125">
        <v>0</v>
      </c>
      <c r="Q2509" s="125">
        <v>1</v>
      </c>
      <c r="R2509" s="31">
        <f t="shared" si="246"/>
        <v>1</v>
      </c>
      <c r="S2509" s="14">
        <v>1098</v>
      </c>
      <c r="T2509" s="15">
        <v>24.282499999999999</v>
      </c>
      <c r="U2509" s="15">
        <v>45.217749408009887</v>
      </c>
      <c r="V2509" s="33">
        <f t="shared" si="247"/>
        <v>1</v>
      </c>
      <c r="W2509" s="34">
        <v>0</v>
      </c>
      <c r="X2509" s="19">
        <v>1</v>
      </c>
      <c r="Y2509" s="36">
        <v>0</v>
      </c>
      <c r="Z2509" s="41">
        <v>0</v>
      </c>
      <c r="AA2509" s="5">
        <f t="shared" si="243"/>
        <v>5</v>
      </c>
      <c r="AB2509" s="5">
        <f t="shared" si="244"/>
        <v>1</v>
      </c>
    </row>
    <row r="2510" spans="1:28" customFormat="1" ht="15" customHeight="1">
      <c r="A2510" s="6">
        <v>22085</v>
      </c>
      <c r="B2510" s="5" t="s">
        <v>3788</v>
      </c>
      <c r="C2510" s="5" t="s">
        <v>13657</v>
      </c>
      <c r="D2510" s="5" t="s">
        <v>3789</v>
      </c>
      <c r="E2510" s="9" t="s">
        <v>11063</v>
      </c>
      <c r="F2510" s="111">
        <v>0</v>
      </c>
      <c r="G2510" s="111">
        <v>1</v>
      </c>
      <c r="H2510" s="109">
        <f t="shared" si="242"/>
        <v>1</v>
      </c>
      <c r="I2510" s="22">
        <v>1</v>
      </c>
      <c r="J2510" s="25">
        <v>0</v>
      </c>
      <c r="K2510" s="95">
        <v>1</v>
      </c>
      <c r="L2510" s="12">
        <v>0</v>
      </c>
      <c r="M2510" s="12">
        <v>1</v>
      </c>
      <c r="N2510" s="27">
        <f t="shared" si="245"/>
        <v>1</v>
      </c>
      <c r="O2510" s="29">
        <v>0</v>
      </c>
      <c r="P2510" s="125">
        <v>0</v>
      </c>
      <c r="Q2510" s="125">
        <v>0</v>
      </c>
      <c r="R2510" s="31">
        <f t="shared" si="246"/>
        <v>0</v>
      </c>
      <c r="S2510" s="14">
        <v>481</v>
      </c>
      <c r="T2510" s="15">
        <v>17.942799999999998</v>
      </c>
      <c r="U2510" s="15">
        <v>26.807410214682214</v>
      </c>
      <c r="V2510" s="33">
        <f t="shared" si="247"/>
        <v>1</v>
      </c>
      <c r="W2510" s="34">
        <v>0</v>
      </c>
      <c r="X2510" s="19">
        <v>1</v>
      </c>
      <c r="Y2510" s="36">
        <v>0</v>
      </c>
      <c r="Z2510" s="41">
        <v>0</v>
      </c>
      <c r="AA2510" s="5">
        <f t="shared" si="243"/>
        <v>4</v>
      </c>
      <c r="AB2510" s="5">
        <f t="shared" si="244"/>
        <v>1</v>
      </c>
    </row>
    <row r="2511" spans="1:28" customFormat="1" ht="15" customHeight="1">
      <c r="A2511" s="6">
        <v>22087</v>
      </c>
      <c r="B2511" s="5" t="s">
        <v>3862</v>
      </c>
      <c r="C2511" s="5" t="s">
        <v>13658</v>
      </c>
      <c r="D2511" s="5" t="s">
        <v>3863</v>
      </c>
      <c r="E2511" s="9" t="s">
        <v>11063</v>
      </c>
      <c r="F2511" s="111">
        <v>0</v>
      </c>
      <c r="G2511" s="111">
        <v>1</v>
      </c>
      <c r="H2511" s="109">
        <f t="shared" si="242"/>
        <v>1</v>
      </c>
      <c r="I2511" s="22">
        <v>1</v>
      </c>
      <c r="J2511" s="25">
        <v>0</v>
      </c>
      <c r="K2511" s="95">
        <v>1</v>
      </c>
      <c r="L2511" s="12">
        <v>0</v>
      </c>
      <c r="M2511" s="12">
        <v>1</v>
      </c>
      <c r="N2511" s="27">
        <f t="shared" si="245"/>
        <v>1</v>
      </c>
      <c r="O2511" s="29">
        <v>0</v>
      </c>
      <c r="P2511" s="125">
        <v>0</v>
      </c>
      <c r="Q2511" s="125">
        <v>0</v>
      </c>
      <c r="R2511" s="31">
        <f t="shared" si="246"/>
        <v>0</v>
      </c>
      <c r="S2511" s="14">
        <v>3130</v>
      </c>
      <c r="T2511" s="15">
        <v>71.632199999999997</v>
      </c>
      <c r="U2511" s="15">
        <v>43.695433059434166</v>
      </c>
      <c r="V2511" s="33">
        <f t="shared" si="247"/>
        <v>1</v>
      </c>
      <c r="W2511" s="34">
        <v>0</v>
      </c>
      <c r="X2511" s="19">
        <v>1</v>
      </c>
      <c r="Y2511" s="36">
        <v>0</v>
      </c>
      <c r="Z2511" s="41">
        <v>0</v>
      </c>
      <c r="AA2511" s="5">
        <f t="shared" si="243"/>
        <v>4</v>
      </c>
      <c r="AB2511" s="5">
        <f t="shared" si="244"/>
        <v>1</v>
      </c>
    </row>
    <row r="2512" spans="1:28" customFormat="1" ht="15" customHeight="1">
      <c r="A2512" s="6">
        <v>22089</v>
      </c>
      <c r="B2512" s="5" t="s">
        <v>3928</v>
      </c>
      <c r="C2512" s="5" t="s">
        <v>13659</v>
      </c>
      <c r="D2512" s="5" t="s">
        <v>3929</v>
      </c>
      <c r="E2512" s="9" t="s">
        <v>11063</v>
      </c>
      <c r="F2512" s="111">
        <v>0</v>
      </c>
      <c r="G2512" s="111">
        <v>1</v>
      </c>
      <c r="H2512" s="109">
        <f t="shared" si="242"/>
        <v>1</v>
      </c>
      <c r="I2512" s="22">
        <v>1</v>
      </c>
      <c r="J2512" s="25">
        <v>0</v>
      </c>
      <c r="K2512" s="95">
        <v>1</v>
      </c>
      <c r="L2512" s="12">
        <v>0</v>
      </c>
      <c r="M2512" s="12">
        <v>1</v>
      </c>
      <c r="N2512" s="27">
        <f t="shared" si="245"/>
        <v>1</v>
      </c>
      <c r="O2512" s="29">
        <v>0</v>
      </c>
      <c r="P2512" s="125">
        <v>0</v>
      </c>
      <c r="Q2512" s="125">
        <v>0</v>
      </c>
      <c r="R2512" s="31">
        <f t="shared" si="246"/>
        <v>0</v>
      </c>
      <c r="S2512" s="14">
        <v>1321</v>
      </c>
      <c r="T2512" s="15">
        <v>7.2241999999999997</v>
      </c>
      <c r="U2512" s="15">
        <v>182.85761745245148</v>
      </c>
      <c r="V2512" s="33">
        <f t="shared" si="247"/>
        <v>0</v>
      </c>
      <c r="W2512" s="34">
        <v>0</v>
      </c>
      <c r="X2512" s="19">
        <v>1</v>
      </c>
      <c r="Y2512" s="36">
        <v>0</v>
      </c>
      <c r="Z2512" s="41">
        <v>0</v>
      </c>
      <c r="AA2512" s="5">
        <f t="shared" si="243"/>
        <v>3</v>
      </c>
      <c r="AB2512" s="5">
        <f t="shared" si="244"/>
        <v>1</v>
      </c>
    </row>
    <row r="2513" spans="1:28" customFormat="1" ht="15" customHeight="1">
      <c r="A2513" s="6">
        <v>22090</v>
      </c>
      <c r="B2513" s="5" t="s">
        <v>4000</v>
      </c>
      <c r="C2513" s="5" t="s">
        <v>13660</v>
      </c>
      <c r="D2513" s="5" t="s">
        <v>4001</v>
      </c>
      <c r="E2513" s="9" t="s">
        <v>11063</v>
      </c>
      <c r="F2513" s="111">
        <v>0</v>
      </c>
      <c r="G2513" s="111">
        <v>1</v>
      </c>
      <c r="H2513" s="109">
        <f t="shared" si="242"/>
        <v>1</v>
      </c>
      <c r="I2513" s="22">
        <v>1</v>
      </c>
      <c r="J2513" s="25">
        <v>1</v>
      </c>
      <c r="K2513" s="95">
        <v>1</v>
      </c>
      <c r="L2513" s="12">
        <v>0</v>
      </c>
      <c r="M2513" s="12">
        <v>1</v>
      </c>
      <c r="N2513" s="27">
        <f t="shared" si="245"/>
        <v>1</v>
      </c>
      <c r="O2513" s="29">
        <v>1</v>
      </c>
      <c r="P2513" s="125">
        <v>0</v>
      </c>
      <c r="Q2513" s="125">
        <v>0</v>
      </c>
      <c r="R2513" s="31">
        <f t="shared" si="246"/>
        <v>0</v>
      </c>
      <c r="S2513" s="14">
        <v>321</v>
      </c>
      <c r="T2513" s="15">
        <v>16.680999999999997</v>
      </c>
      <c r="U2513" s="15">
        <v>19.243450632456092</v>
      </c>
      <c r="V2513" s="33">
        <f t="shared" si="247"/>
        <v>1</v>
      </c>
      <c r="W2513" s="34">
        <v>0</v>
      </c>
      <c r="X2513" s="19">
        <v>1</v>
      </c>
      <c r="Y2513" s="36">
        <v>0</v>
      </c>
      <c r="Z2513" s="41">
        <v>0</v>
      </c>
      <c r="AA2513" s="5">
        <f t="shared" si="243"/>
        <v>6</v>
      </c>
      <c r="AB2513" s="5">
        <f t="shared" si="244"/>
        <v>1</v>
      </c>
    </row>
    <row r="2514" spans="1:28" customFormat="1" ht="15" customHeight="1">
      <c r="A2514" s="6">
        <v>22091</v>
      </c>
      <c r="B2514" s="5" t="s">
        <v>4186</v>
      </c>
      <c r="C2514" s="5" t="s">
        <v>13661</v>
      </c>
      <c r="D2514" s="5" t="s">
        <v>4187</v>
      </c>
      <c r="E2514" s="9" t="s">
        <v>11063</v>
      </c>
      <c r="F2514" s="111">
        <v>0</v>
      </c>
      <c r="G2514" s="111">
        <v>1</v>
      </c>
      <c r="H2514" s="109">
        <f t="shared" si="242"/>
        <v>1</v>
      </c>
      <c r="I2514" s="22">
        <v>1</v>
      </c>
      <c r="J2514" s="25">
        <v>0</v>
      </c>
      <c r="K2514" s="95">
        <v>1</v>
      </c>
      <c r="L2514" s="12">
        <v>0</v>
      </c>
      <c r="M2514" s="12">
        <v>1</v>
      </c>
      <c r="N2514" s="27">
        <f t="shared" si="245"/>
        <v>1</v>
      </c>
      <c r="O2514" s="29">
        <v>0</v>
      </c>
      <c r="P2514" s="125">
        <v>0</v>
      </c>
      <c r="Q2514" s="125">
        <v>0</v>
      </c>
      <c r="R2514" s="31">
        <f t="shared" si="246"/>
        <v>0</v>
      </c>
      <c r="S2514" s="14">
        <v>381</v>
      </c>
      <c r="T2514" s="15">
        <v>13.125299999999999</v>
      </c>
      <c r="U2514" s="15">
        <v>29.027907933532948</v>
      </c>
      <c r="V2514" s="33">
        <f t="shared" si="247"/>
        <v>1</v>
      </c>
      <c r="W2514" s="34">
        <v>0</v>
      </c>
      <c r="X2514" s="19">
        <v>1</v>
      </c>
      <c r="Y2514" s="36">
        <v>0</v>
      </c>
      <c r="Z2514" s="41">
        <v>0</v>
      </c>
      <c r="AA2514" s="5">
        <f t="shared" si="243"/>
        <v>4</v>
      </c>
      <c r="AB2514" s="5">
        <f t="shared" si="244"/>
        <v>1</v>
      </c>
    </row>
    <row r="2515" spans="1:28" customFormat="1" ht="15" customHeight="1">
      <c r="A2515" s="6">
        <v>22092</v>
      </c>
      <c r="B2515" s="5" t="s">
        <v>4314</v>
      </c>
      <c r="C2515" s="5" t="s">
        <v>13662</v>
      </c>
      <c r="D2515" s="5" t="s">
        <v>4315</v>
      </c>
      <c r="E2515" s="9" t="s">
        <v>11063</v>
      </c>
      <c r="F2515" s="111">
        <v>0</v>
      </c>
      <c r="G2515" s="111">
        <v>1</v>
      </c>
      <c r="H2515" s="109">
        <f t="shared" si="242"/>
        <v>1</v>
      </c>
      <c r="I2515" s="22">
        <v>1</v>
      </c>
      <c r="J2515" s="25">
        <v>0</v>
      </c>
      <c r="K2515" s="95">
        <v>1</v>
      </c>
      <c r="L2515" s="12">
        <v>0</v>
      </c>
      <c r="M2515" s="12">
        <v>1</v>
      </c>
      <c r="N2515" s="27">
        <f t="shared" si="245"/>
        <v>1</v>
      </c>
      <c r="O2515" s="29">
        <v>0</v>
      </c>
      <c r="P2515" s="125">
        <v>0</v>
      </c>
      <c r="Q2515" s="125">
        <v>0</v>
      </c>
      <c r="R2515" s="31">
        <f t="shared" si="246"/>
        <v>0</v>
      </c>
      <c r="S2515" s="14">
        <v>2465</v>
      </c>
      <c r="T2515" s="15">
        <v>20.813200000000002</v>
      </c>
      <c r="U2515" s="15">
        <v>118.43445505736743</v>
      </c>
      <c r="V2515" s="33">
        <f t="shared" si="247"/>
        <v>0</v>
      </c>
      <c r="W2515" s="34">
        <v>0</v>
      </c>
      <c r="X2515" s="19">
        <v>1</v>
      </c>
      <c r="Y2515" s="36">
        <v>0</v>
      </c>
      <c r="Z2515" s="41">
        <v>0</v>
      </c>
      <c r="AA2515" s="5">
        <f t="shared" si="243"/>
        <v>3</v>
      </c>
      <c r="AB2515" s="5">
        <f t="shared" si="244"/>
        <v>1</v>
      </c>
    </row>
    <row r="2516" spans="1:28" customFormat="1" ht="15" customHeight="1">
      <c r="A2516" s="6">
        <v>22093</v>
      </c>
      <c r="B2516" s="5" t="s">
        <v>4334</v>
      </c>
      <c r="C2516" s="5" t="s">
        <v>13663</v>
      </c>
      <c r="D2516" s="5" t="s">
        <v>4335</v>
      </c>
      <c r="E2516" s="9" t="s">
        <v>11063</v>
      </c>
      <c r="F2516" s="111">
        <v>0</v>
      </c>
      <c r="G2516" s="111">
        <v>1</v>
      </c>
      <c r="H2516" s="109">
        <f t="shared" si="242"/>
        <v>1</v>
      </c>
      <c r="I2516" s="22">
        <v>1</v>
      </c>
      <c r="J2516" s="25">
        <v>0</v>
      </c>
      <c r="K2516" s="95">
        <v>1</v>
      </c>
      <c r="L2516" s="12">
        <v>0</v>
      </c>
      <c r="M2516" s="12">
        <v>1</v>
      </c>
      <c r="N2516" s="27">
        <f t="shared" si="245"/>
        <v>1</v>
      </c>
      <c r="O2516" s="29">
        <v>0</v>
      </c>
      <c r="P2516" s="125">
        <v>0</v>
      </c>
      <c r="Q2516" s="125">
        <v>1</v>
      </c>
      <c r="R2516" s="31">
        <f t="shared" si="246"/>
        <v>1</v>
      </c>
      <c r="S2516" s="14">
        <v>743</v>
      </c>
      <c r="T2516" s="15">
        <v>39.3872</v>
      </c>
      <c r="U2516" s="15">
        <v>18.863996425234593</v>
      </c>
      <c r="V2516" s="33">
        <f t="shared" si="247"/>
        <v>1</v>
      </c>
      <c r="W2516" s="34">
        <v>0</v>
      </c>
      <c r="X2516" s="19">
        <v>1</v>
      </c>
      <c r="Y2516" s="36">
        <v>1</v>
      </c>
      <c r="Z2516" s="41">
        <v>0</v>
      </c>
      <c r="AA2516" s="5">
        <f t="shared" si="243"/>
        <v>6</v>
      </c>
      <c r="AB2516" s="5">
        <f t="shared" si="244"/>
        <v>1</v>
      </c>
    </row>
    <row r="2517" spans="1:28" customFormat="1" ht="15" customHeight="1">
      <c r="A2517" s="6">
        <v>22095</v>
      </c>
      <c r="B2517" s="5" t="s">
        <v>4450</v>
      </c>
      <c r="C2517" s="5" t="s">
        <v>13664</v>
      </c>
      <c r="D2517" s="5" t="s">
        <v>4451</v>
      </c>
      <c r="E2517" s="9" t="s">
        <v>11063</v>
      </c>
      <c r="F2517" s="111">
        <v>0</v>
      </c>
      <c r="G2517" s="111">
        <v>1</v>
      </c>
      <c r="H2517" s="109">
        <f t="shared" si="242"/>
        <v>1</v>
      </c>
      <c r="I2517" s="22">
        <v>1</v>
      </c>
      <c r="J2517" s="25">
        <v>0</v>
      </c>
      <c r="K2517" s="95">
        <v>1</v>
      </c>
      <c r="L2517" s="12">
        <v>0</v>
      </c>
      <c r="M2517" s="12">
        <v>1</v>
      </c>
      <c r="N2517" s="27">
        <f t="shared" si="245"/>
        <v>1</v>
      </c>
      <c r="O2517" s="29">
        <v>0</v>
      </c>
      <c r="P2517" s="125">
        <v>0</v>
      </c>
      <c r="Q2517" s="125">
        <v>0</v>
      </c>
      <c r="R2517" s="31">
        <f t="shared" si="246"/>
        <v>0</v>
      </c>
      <c r="S2517" s="14">
        <v>2271</v>
      </c>
      <c r="T2517" s="15">
        <v>46.385200000000005</v>
      </c>
      <c r="U2517" s="15">
        <v>48.959581935617393</v>
      </c>
      <c r="V2517" s="33">
        <f t="shared" si="247"/>
        <v>1</v>
      </c>
      <c r="W2517" s="34">
        <v>0</v>
      </c>
      <c r="X2517" s="19">
        <v>1</v>
      </c>
      <c r="Y2517" s="36">
        <v>0</v>
      </c>
      <c r="Z2517" s="41">
        <v>0</v>
      </c>
      <c r="AA2517" s="5">
        <f t="shared" si="243"/>
        <v>4</v>
      </c>
      <c r="AB2517" s="5">
        <f t="shared" si="244"/>
        <v>1</v>
      </c>
    </row>
    <row r="2518" spans="1:28" customFormat="1" ht="15" customHeight="1">
      <c r="A2518" s="6">
        <v>22097</v>
      </c>
      <c r="B2518" s="5" t="s">
        <v>4562</v>
      </c>
      <c r="C2518" s="5" t="s">
        <v>13665</v>
      </c>
      <c r="D2518" s="5" t="s">
        <v>4563</v>
      </c>
      <c r="E2518" s="9" t="s">
        <v>11063</v>
      </c>
      <c r="F2518" s="111">
        <v>0</v>
      </c>
      <c r="G2518" s="111">
        <v>1</v>
      </c>
      <c r="H2518" s="109">
        <f t="shared" si="242"/>
        <v>1</v>
      </c>
      <c r="I2518" s="22">
        <v>1</v>
      </c>
      <c r="J2518" s="25">
        <v>0</v>
      </c>
      <c r="K2518" s="95">
        <v>1</v>
      </c>
      <c r="L2518" s="12">
        <v>0</v>
      </c>
      <c r="M2518" s="12">
        <v>1</v>
      </c>
      <c r="N2518" s="27">
        <f t="shared" si="245"/>
        <v>1</v>
      </c>
      <c r="O2518" s="29">
        <v>0</v>
      </c>
      <c r="P2518" s="125">
        <v>0</v>
      </c>
      <c r="Q2518" s="125">
        <v>0</v>
      </c>
      <c r="R2518" s="31">
        <f t="shared" si="246"/>
        <v>0</v>
      </c>
      <c r="S2518" s="14">
        <v>1183</v>
      </c>
      <c r="T2518" s="15">
        <v>27.732099999999999</v>
      </c>
      <c r="U2518" s="15">
        <v>42.658147057020564</v>
      </c>
      <c r="V2518" s="33">
        <f t="shared" si="247"/>
        <v>1</v>
      </c>
      <c r="W2518" s="34">
        <v>0</v>
      </c>
      <c r="X2518" s="19">
        <v>1</v>
      </c>
      <c r="Y2518" s="36">
        <v>1</v>
      </c>
      <c r="Z2518" s="41">
        <v>0</v>
      </c>
      <c r="AA2518" s="5">
        <f t="shared" si="243"/>
        <v>5</v>
      </c>
      <c r="AB2518" s="5">
        <f t="shared" si="244"/>
        <v>1</v>
      </c>
    </row>
    <row r="2519" spans="1:28" customFormat="1" ht="15" customHeight="1">
      <c r="A2519" s="6">
        <v>22098</v>
      </c>
      <c r="B2519" s="5" t="s">
        <v>4600</v>
      </c>
      <c r="C2519" s="5" t="s">
        <v>13666</v>
      </c>
      <c r="D2519" s="5" t="s">
        <v>4601</v>
      </c>
      <c r="E2519" s="9" t="s">
        <v>11063</v>
      </c>
      <c r="F2519" s="111">
        <v>0</v>
      </c>
      <c r="G2519" s="111">
        <v>1</v>
      </c>
      <c r="H2519" s="109">
        <f t="shared" si="242"/>
        <v>1</v>
      </c>
      <c r="I2519" s="22">
        <v>0</v>
      </c>
      <c r="J2519" s="25">
        <v>0</v>
      </c>
      <c r="K2519" s="95">
        <v>1</v>
      </c>
      <c r="L2519" s="12">
        <v>0</v>
      </c>
      <c r="M2519" s="12">
        <v>0</v>
      </c>
      <c r="N2519" s="27">
        <f t="shared" si="245"/>
        <v>1</v>
      </c>
      <c r="O2519" s="29">
        <v>0</v>
      </c>
      <c r="P2519" s="125">
        <v>0</v>
      </c>
      <c r="Q2519" s="125">
        <v>0</v>
      </c>
      <c r="R2519" s="31">
        <f t="shared" si="246"/>
        <v>0</v>
      </c>
      <c r="S2519" s="14">
        <v>2625</v>
      </c>
      <c r="T2519" s="15">
        <v>14.0922</v>
      </c>
      <c r="U2519" s="15">
        <v>186.27325754672799</v>
      </c>
      <c r="V2519" s="33">
        <f t="shared" si="247"/>
        <v>0</v>
      </c>
      <c r="W2519" s="34">
        <v>0</v>
      </c>
      <c r="X2519" s="19">
        <v>1</v>
      </c>
      <c r="Y2519" s="36">
        <v>0</v>
      </c>
      <c r="Z2519" s="41">
        <v>0</v>
      </c>
      <c r="AA2519" s="5">
        <f t="shared" si="243"/>
        <v>2</v>
      </c>
      <c r="AB2519" s="5">
        <f t="shared" si="244"/>
        <v>1</v>
      </c>
    </row>
    <row r="2520" spans="1:28" customFormat="1" ht="15" customHeight="1">
      <c r="A2520" s="6">
        <v>22102</v>
      </c>
      <c r="B2520" s="5" t="s">
        <v>4776</v>
      </c>
      <c r="C2520" s="5" t="s">
        <v>13667</v>
      </c>
      <c r="D2520" s="5" t="s">
        <v>4777</v>
      </c>
      <c r="E2520" s="9" t="s">
        <v>11063</v>
      </c>
      <c r="F2520" s="111">
        <v>0</v>
      </c>
      <c r="G2520" s="111">
        <v>1</v>
      </c>
      <c r="H2520" s="109">
        <f t="shared" si="242"/>
        <v>1</v>
      </c>
      <c r="I2520" s="22">
        <v>1</v>
      </c>
      <c r="J2520" s="25">
        <v>0</v>
      </c>
      <c r="K2520" s="95">
        <v>1</v>
      </c>
      <c r="L2520" s="12">
        <v>0</v>
      </c>
      <c r="M2520" s="12">
        <v>1</v>
      </c>
      <c r="N2520" s="27">
        <f t="shared" si="245"/>
        <v>1</v>
      </c>
      <c r="O2520" s="29">
        <v>0</v>
      </c>
      <c r="P2520" s="125">
        <v>0</v>
      </c>
      <c r="Q2520" s="125">
        <v>0</v>
      </c>
      <c r="R2520" s="31">
        <f t="shared" si="246"/>
        <v>0</v>
      </c>
      <c r="S2520" s="14">
        <v>1087</v>
      </c>
      <c r="T2520" s="15">
        <v>26.3155</v>
      </c>
      <c r="U2520" s="15">
        <v>41.306454370998082</v>
      </c>
      <c r="V2520" s="33">
        <f t="shared" si="247"/>
        <v>1</v>
      </c>
      <c r="W2520" s="34">
        <v>0</v>
      </c>
      <c r="X2520" s="19">
        <v>1</v>
      </c>
      <c r="Y2520" s="36">
        <v>0</v>
      </c>
      <c r="Z2520" s="41">
        <v>0</v>
      </c>
      <c r="AA2520" s="5">
        <f t="shared" si="243"/>
        <v>4</v>
      </c>
      <c r="AB2520" s="5">
        <f t="shared" si="244"/>
        <v>1</v>
      </c>
    </row>
    <row r="2521" spans="1:28" customFormat="1" ht="15" customHeight="1">
      <c r="A2521" s="6">
        <v>22106</v>
      </c>
      <c r="B2521" s="5" t="s">
        <v>4888</v>
      </c>
      <c r="C2521" s="5" t="s">
        <v>13668</v>
      </c>
      <c r="D2521" s="5" t="s">
        <v>4887</v>
      </c>
      <c r="E2521" s="9" t="s">
        <v>11063</v>
      </c>
      <c r="F2521" s="111">
        <v>0</v>
      </c>
      <c r="G2521" s="111">
        <v>1</v>
      </c>
      <c r="H2521" s="109">
        <f t="shared" si="242"/>
        <v>1</v>
      </c>
      <c r="I2521" s="22">
        <v>1</v>
      </c>
      <c r="J2521" s="25">
        <v>0</v>
      </c>
      <c r="K2521" s="95">
        <v>1</v>
      </c>
      <c r="L2521" s="12">
        <v>0</v>
      </c>
      <c r="M2521" s="12">
        <v>1</v>
      </c>
      <c r="N2521" s="27">
        <f t="shared" si="245"/>
        <v>1</v>
      </c>
      <c r="O2521" s="29">
        <v>0</v>
      </c>
      <c r="P2521" s="125">
        <v>0</v>
      </c>
      <c r="Q2521" s="125">
        <v>1</v>
      </c>
      <c r="R2521" s="31">
        <f t="shared" si="246"/>
        <v>1</v>
      </c>
      <c r="S2521" s="14">
        <v>887</v>
      </c>
      <c r="T2521" s="15">
        <v>15.218</v>
      </c>
      <c r="U2521" s="15">
        <v>58.286239978972269</v>
      </c>
      <c r="V2521" s="33">
        <f t="shared" si="247"/>
        <v>1</v>
      </c>
      <c r="W2521" s="34">
        <v>0</v>
      </c>
      <c r="X2521" s="19">
        <v>1</v>
      </c>
      <c r="Y2521" s="36">
        <v>0</v>
      </c>
      <c r="Z2521" s="41">
        <v>0</v>
      </c>
      <c r="AA2521" s="5">
        <f t="shared" si="243"/>
        <v>5</v>
      </c>
      <c r="AB2521" s="5">
        <f t="shared" si="244"/>
        <v>1</v>
      </c>
    </row>
    <row r="2522" spans="1:28" customFormat="1" ht="15" customHeight="1">
      <c r="A2522" s="6">
        <v>22108</v>
      </c>
      <c r="B2522" s="5" t="s">
        <v>4927</v>
      </c>
      <c r="C2522" s="5" t="s">
        <v>13669</v>
      </c>
      <c r="D2522" s="5" t="s">
        <v>4928</v>
      </c>
      <c r="E2522" s="9" t="s">
        <v>11063</v>
      </c>
      <c r="F2522" s="111">
        <v>0</v>
      </c>
      <c r="G2522" s="111">
        <v>1</v>
      </c>
      <c r="H2522" s="109">
        <f t="shared" si="242"/>
        <v>1</v>
      </c>
      <c r="I2522" s="22">
        <v>1</v>
      </c>
      <c r="J2522" s="25">
        <v>0</v>
      </c>
      <c r="K2522" s="95">
        <v>1</v>
      </c>
      <c r="L2522" s="12">
        <v>0</v>
      </c>
      <c r="M2522" s="12">
        <v>1</v>
      </c>
      <c r="N2522" s="27">
        <f t="shared" si="245"/>
        <v>1</v>
      </c>
      <c r="O2522" s="29">
        <v>0</v>
      </c>
      <c r="P2522" s="125">
        <v>0</v>
      </c>
      <c r="Q2522" s="125">
        <v>0</v>
      </c>
      <c r="R2522" s="31">
        <f t="shared" si="246"/>
        <v>0</v>
      </c>
      <c r="S2522" s="14">
        <v>876</v>
      </c>
      <c r="T2522" s="15">
        <v>11.3728</v>
      </c>
      <c r="U2522" s="15">
        <v>77.025886325267308</v>
      </c>
      <c r="V2522" s="33">
        <f t="shared" si="247"/>
        <v>1</v>
      </c>
      <c r="W2522" s="34">
        <v>0</v>
      </c>
      <c r="X2522" s="19">
        <v>1</v>
      </c>
      <c r="Y2522" s="36">
        <v>0</v>
      </c>
      <c r="Z2522" s="41">
        <v>0</v>
      </c>
      <c r="AA2522" s="5">
        <f t="shared" si="243"/>
        <v>4</v>
      </c>
      <c r="AB2522" s="5">
        <f t="shared" si="244"/>
        <v>1</v>
      </c>
    </row>
    <row r="2523" spans="1:28" customFormat="1" ht="15" customHeight="1">
      <c r="A2523" s="6">
        <v>22109</v>
      </c>
      <c r="B2523" s="5" t="s">
        <v>5021</v>
      </c>
      <c r="C2523" s="5" t="s">
        <v>13670</v>
      </c>
      <c r="D2523" s="5" t="s">
        <v>5022</v>
      </c>
      <c r="E2523" s="9" t="s">
        <v>11063</v>
      </c>
      <c r="F2523" s="111">
        <v>0</v>
      </c>
      <c r="G2523" s="111">
        <v>1</v>
      </c>
      <c r="H2523" s="109">
        <f t="shared" si="242"/>
        <v>1</v>
      </c>
      <c r="I2523" s="22">
        <v>1</v>
      </c>
      <c r="J2523" s="25">
        <v>1</v>
      </c>
      <c r="K2523" s="95">
        <v>1</v>
      </c>
      <c r="L2523" s="12">
        <v>0</v>
      </c>
      <c r="M2523" s="12">
        <v>1</v>
      </c>
      <c r="N2523" s="27">
        <f t="shared" si="245"/>
        <v>1</v>
      </c>
      <c r="O2523" s="29">
        <v>0</v>
      </c>
      <c r="P2523" s="125">
        <v>0</v>
      </c>
      <c r="Q2523" s="125">
        <v>1</v>
      </c>
      <c r="R2523" s="31">
        <f t="shared" si="246"/>
        <v>1</v>
      </c>
      <c r="S2523" s="14">
        <v>279</v>
      </c>
      <c r="T2523" s="15">
        <v>8.1998999999999995</v>
      </c>
      <c r="U2523" s="15">
        <v>34.024805180550985</v>
      </c>
      <c r="V2523" s="33">
        <f t="shared" si="247"/>
        <v>1</v>
      </c>
      <c r="W2523" s="34">
        <v>0</v>
      </c>
      <c r="X2523" s="19">
        <v>1</v>
      </c>
      <c r="Y2523" s="36">
        <v>0</v>
      </c>
      <c r="Z2523" s="41">
        <v>0</v>
      </c>
      <c r="AA2523" s="5">
        <f t="shared" si="243"/>
        <v>6</v>
      </c>
      <c r="AB2523" s="5">
        <f t="shared" si="244"/>
        <v>1</v>
      </c>
    </row>
    <row r="2524" spans="1:28" customFormat="1" ht="15" customHeight="1">
      <c r="A2524" s="6">
        <v>22243</v>
      </c>
      <c r="B2524" s="5" t="s">
        <v>5067</v>
      </c>
      <c r="C2524" s="5" t="s">
        <v>13671</v>
      </c>
      <c r="D2524" s="5" t="s">
        <v>5068</v>
      </c>
      <c r="E2524" s="9" t="s">
        <v>11063</v>
      </c>
      <c r="F2524" s="111">
        <v>0</v>
      </c>
      <c r="G2524" s="111">
        <v>1</v>
      </c>
      <c r="H2524" s="109">
        <f t="shared" si="242"/>
        <v>1</v>
      </c>
      <c r="I2524" s="22">
        <v>1</v>
      </c>
      <c r="J2524" s="25">
        <v>1</v>
      </c>
      <c r="K2524" s="95">
        <v>1</v>
      </c>
      <c r="L2524" s="12">
        <v>1</v>
      </c>
      <c r="M2524" s="12">
        <v>1</v>
      </c>
      <c r="N2524" s="27">
        <f t="shared" si="245"/>
        <v>1</v>
      </c>
      <c r="O2524" s="29">
        <v>0</v>
      </c>
      <c r="P2524" s="125">
        <v>0</v>
      </c>
      <c r="Q2524" s="125">
        <v>0</v>
      </c>
      <c r="R2524" s="31">
        <f t="shared" si="246"/>
        <v>0</v>
      </c>
      <c r="S2524" s="14">
        <v>2783</v>
      </c>
      <c r="T2524" s="15">
        <v>28.930599999999998</v>
      </c>
      <c r="U2524" s="15">
        <v>96.195723559138088</v>
      </c>
      <c r="V2524" s="33">
        <f t="shared" si="247"/>
        <v>0</v>
      </c>
      <c r="W2524" s="34">
        <v>0</v>
      </c>
      <c r="X2524" s="19">
        <v>1</v>
      </c>
      <c r="Y2524" s="36">
        <v>0</v>
      </c>
      <c r="Z2524" s="41">
        <v>1</v>
      </c>
      <c r="AA2524" s="5">
        <f t="shared" si="243"/>
        <v>5</v>
      </c>
      <c r="AB2524" s="5">
        <f t="shared" si="244"/>
        <v>1</v>
      </c>
    </row>
    <row r="2525" spans="1:28" customFormat="1" ht="15" customHeight="1">
      <c r="A2525" s="6">
        <v>22110</v>
      </c>
      <c r="B2525" s="5" t="s">
        <v>5133</v>
      </c>
      <c r="C2525" s="5" t="s">
        <v>13672</v>
      </c>
      <c r="D2525" s="5" t="s">
        <v>5134</v>
      </c>
      <c r="E2525" s="9" t="s">
        <v>11063</v>
      </c>
      <c r="F2525" s="111">
        <v>0</v>
      </c>
      <c r="G2525" s="111">
        <v>1</v>
      </c>
      <c r="H2525" s="109">
        <f t="shared" si="242"/>
        <v>1</v>
      </c>
      <c r="I2525" s="22">
        <v>1</v>
      </c>
      <c r="J2525" s="25">
        <v>0</v>
      </c>
      <c r="K2525" s="95">
        <v>1</v>
      </c>
      <c r="L2525" s="12">
        <v>0</v>
      </c>
      <c r="M2525" s="12">
        <v>1</v>
      </c>
      <c r="N2525" s="27">
        <f t="shared" si="245"/>
        <v>1</v>
      </c>
      <c r="O2525" s="29">
        <v>0</v>
      </c>
      <c r="P2525" s="125">
        <v>0</v>
      </c>
      <c r="Q2525" s="125">
        <v>1</v>
      </c>
      <c r="R2525" s="31">
        <f t="shared" si="246"/>
        <v>1</v>
      </c>
      <c r="S2525" s="14">
        <v>2135</v>
      </c>
      <c r="T2525" s="15">
        <v>26.528099999999998</v>
      </c>
      <c r="U2525" s="15">
        <v>80.480697826078767</v>
      </c>
      <c r="V2525" s="33">
        <f t="shared" si="247"/>
        <v>0</v>
      </c>
      <c r="W2525" s="34">
        <v>0</v>
      </c>
      <c r="X2525" s="19">
        <v>1</v>
      </c>
      <c r="Y2525" s="36">
        <v>0</v>
      </c>
      <c r="Z2525" s="41">
        <v>0</v>
      </c>
      <c r="AA2525" s="5">
        <f t="shared" si="243"/>
        <v>4</v>
      </c>
      <c r="AB2525" s="5">
        <f t="shared" si="244"/>
        <v>1</v>
      </c>
    </row>
    <row r="2526" spans="1:28" customFormat="1" ht="15" customHeight="1">
      <c r="A2526" s="6">
        <v>22112</v>
      </c>
      <c r="B2526" s="5" t="s">
        <v>5335</v>
      </c>
      <c r="C2526" s="5" t="s">
        <v>13673</v>
      </c>
      <c r="D2526" s="5" t="s">
        <v>5336</v>
      </c>
      <c r="E2526" s="9" t="s">
        <v>11063</v>
      </c>
      <c r="F2526" s="111">
        <v>0</v>
      </c>
      <c r="G2526" s="111">
        <v>1</v>
      </c>
      <c r="H2526" s="109">
        <f t="shared" si="242"/>
        <v>1</v>
      </c>
      <c r="I2526" s="22">
        <v>1</v>
      </c>
      <c r="J2526" s="25">
        <v>0</v>
      </c>
      <c r="K2526" s="95">
        <v>1</v>
      </c>
      <c r="L2526" s="12">
        <v>0</v>
      </c>
      <c r="M2526" s="12">
        <v>1</v>
      </c>
      <c r="N2526" s="27">
        <f t="shared" si="245"/>
        <v>1</v>
      </c>
      <c r="O2526" s="29">
        <v>1</v>
      </c>
      <c r="P2526" s="125">
        <v>0</v>
      </c>
      <c r="Q2526" s="125">
        <v>1</v>
      </c>
      <c r="R2526" s="31">
        <f t="shared" si="246"/>
        <v>1</v>
      </c>
      <c r="S2526" s="14">
        <v>124</v>
      </c>
      <c r="T2526" s="15">
        <v>21.032499999999999</v>
      </c>
      <c r="U2526" s="15">
        <v>5.8956377035540237</v>
      </c>
      <c r="V2526" s="33">
        <f t="shared" si="247"/>
        <v>1</v>
      </c>
      <c r="W2526" s="34">
        <v>0</v>
      </c>
      <c r="X2526" s="19">
        <v>1</v>
      </c>
      <c r="Y2526" s="36">
        <v>1</v>
      </c>
      <c r="Z2526" s="41">
        <v>0</v>
      </c>
      <c r="AA2526" s="5">
        <f t="shared" si="243"/>
        <v>7</v>
      </c>
      <c r="AB2526" s="5">
        <f t="shared" si="244"/>
        <v>1</v>
      </c>
    </row>
    <row r="2527" spans="1:28" customFormat="1" ht="15" customHeight="1">
      <c r="A2527" s="6">
        <v>22113</v>
      </c>
      <c r="B2527" s="5" t="s">
        <v>5359</v>
      </c>
      <c r="C2527" s="5" t="s">
        <v>13674</v>
      </c>
      <c r="D2527" s="5" t="s">
        <v>5360</v>
      </c>
      <c r="E2527" s="9" t="s">
        <v>11063</v>
      </c>
      <c r="F2527" s="111">
        <v>0</v>
      </c>
      <c r="G2527" s="111">
        <v>1</v>
      </c>
      <c r="H2527" s="109">
        <f t="shared" si="242"/>
        <v>1</v>
      </c>
      <c r="I2527" s="22">
        <v>1</v>
      </c>
      <c r="J2527" s="25">
        <v>0</v>
      </c>
      <c r="K2527" s="95">
        <v>0</v>
      </c>
      <c r="L2527" s="12">
        <v>0</v>
      </c>
      <c r="M2527" s="12">
        <v>1</v>
      </c>
      <c r="N2527" s="27">
        <f t="shared" si="245"/>
        <v>1</v>
      </c>
      <c r="O2527" s="29">
        <v>0</v>
      </c>
      <c r="P2527" s="125">
        <v>0</v>
      </c>
      <c r="Q2527" s="125">
        <v>1</v>
      </c>
      <c r="R2527" s="31">
        <f t="shared" si="246"/>
        <v>1</v>
      </c>
      <c r="S2527" s="14">
        <v>494</v>
      </c>
      <c r="T2527" s="15">
        <v>23.628499999999999</v>
      </c>
      <c r="U2527" s="15">
        <v>20.90695558329983</v>
      </c>
      <c r="V2527" s="33">
        <f t="shared" si="247"/>
        <v>1</v>
      </c>
      <c r="W2527" s="34">
        <v>0</v>
      </c>
      <c r="X2527" s="19">
        <v>1</v>
      </c>
      <c r="Y2527" s="36">
        <v>0</v>
      </c>
      <c r="Z2527" s="41">
        <v>0</v>
      </c>
      <c r="AA2527" s="5">
        <f t="shared" si="243"/>
        <v>5</v>
      </c>
      <c r="AB2527" s="5">
        <f t="shared" si="244"/>
        <v>1</v>
      </c>
    </row>
    <row r="2528" spans="1:28" customFormat="1" ht="15" customHeight="1">
      <c r="A2528" s="6">
        <v>22114</v>
      </c>
      <c r="B2528" s="5" t="s">
        <v>5443</v>
      </c>
      <c r="C2528" s="5" t="s">
        <v>13675</v>
      </c>
      <c r="D2528" s="5" t="s">
        <v>5444</v>
      </c>
      <c r="E2528" s="9" t="s">
        <v>11063</v>
      </c>
      <c r="F2528" s="111">
        <v>0</v>
      </c>
      <c r="G2528" s="111">
        <v>1</v>
      </c>
      <c r="H2528" s="109">
        <f t="shared" si="242"/>
        <v>1</v>
      </c>
      <c r="I2528" s="22">
        <v>1</v>
      </c>
      <c r="J2528" s="25">
        <v>0</v>
      </c>
      <c r="K2528" s="95">
        <v>1</v>
      </c>
      <c r="L2528" s="12">
        <v>0</v>
      </c>
      <c r="M2528" s="12">
        <v>1</v>
      </c>
      <c r="N2528" s="27">
        <f t="shared" si="245"/>
        <v>1</v>
      </c>
      <c r="O2528" s="29">
        <v>0</v>
      </c>
      <c r="P2528" s="125">
        <v>0</v>
      </c>
      <c r="Q2528" s="125">
        <v>1</v>
      </c>
      <c r="R2528" s="31">
        <f t="shared" si="246"/>
        <v>1</v>
      </c>
      <c r="S2528" s="14">
        <v>884</v>
      </c>
      <c r="T2528" s="15">
        <v>27.350100000000001</v>
      </c>
      <c r="U2528" s="15">
        <v>32.321636849591044</v>
      </c>
      <c r="V2528" s="33">
        <f t="shared" si="247"/>
        <v>1</v>
      </c>
      <c r="W2528" s="34">
        <v>0</v>
      </c>
      <c r="X2528" s="19">
        <v>1</v>
      </c>
      <c r="Y2528" s="36">
        <v>1</v>
      </c>
      <c r="Z2528" s="41">
        <v>0</v>
      </c>
      <c r="AA2528" s="5">
        <f t="shared" si="243"/>
        <v>6</v>
      </c>
      <c r="AB2528" s="5">
        <f t="shared" si="244"/>
        <v>1</v>
      </c>
    </row>
    <row r="2529" spans="1:28" customFormat="1" ht="15" customHeight="1">
      <c r="A2529" s="6">
        <v>22115</v>
      </c>
      <c r="B2529" s="5" t="s">
        <v>5457</v>
      </c>
      <c r="C2529" s="5" t="s">
        <v>13676</v>
      </c>
      <c r="D2529" s="5" t="s">
        <v>5458</v>
      </c>
      <c r="E2529" s="9" t="s">
        <v>11063</v>
      </c>
      <c r="F2529" s="111">
        <v>0</v>
      </c>
      <c r="G2529" s="111">
        <v>1</v>
      </c>
      <c r="H2529" s="109">
        <f t="shared" si="242"/>
        <v>1</v>
      </c>
      <c r="I2529" s="22">
        <v>1</v>
      </c>
      <c r="J2529" s="25">
        <v>0</v>
      </c>
      <c r="K2529" s="95">
        <v>1</v>
      </c>
      <c r="L2529" s="12">
        <v>0</v>
      </c>
      <c r="M2529" s="12">
        <v>1</v>
      </c>
      <c r="N2529" s="27">
        <f t="shared" si="245"/>
        <v>1</v>
      </c>
      <c r="O2529" s="29">
        <v>0</v>
      </c>
      <c r="P2529" s="125">
        <v>0</v>
      </c>
      <c r="Q2529" s="125">
        <v>0</v>
      </c>
      <c r="R2529" s="31">
        <f t="shared" si="246"/>
        <v>0</v>
      </c>
      <c r="S2529" s="14">
        <v>1615</v>
      </c>
      <c r="T2529" s="15">
        <v>48.851000000000006</v>
      </c>
      <c r="U2529" s="15">
        <v>33.059712186035085</v>
      </c>
      <c r="V2529" s="33">
        <f t="shared" si="247"/>
        <v>1</v>
      </c>
      <c r="W2529" s="34">
        <v>0</v>
      </c>
      <c r="X2529" s="19">
        <v>1</v>
      </c>
      <c r="Y2529" s="36">
        <v>1</v>
      </c>
      <c r="Z2529" s="41">
        <v>0</v>
      </c>
      <c r="AA2529" s="5">
        <f t="shared" si="243"/>
        <v>5</v>
      </c>
      <c r="AB2529" s="5">
        <f t="shared" si="244"/>
        <v>1</v>
      </c>
    </row>
    <row r="2530" spans="1:28" customFormat="1" ht="15" customHeight="1">
      <c r="A2530" s="6">
        <v>22118</v>
      </c>
      <c r="B2530" s="5" t="s">
        <v>5533</v>
      </c>
      <c r="C2530" s="5" t="s">
        <v>13677</v>
      </c>
      <c r="D2530" s="5" t="s">
        <v>5534</v>
      </c>
      <c r="E2530" s="9" t="s">
        <v>11063</v>
      </c>
      <c r="F2530" s="111">
        <v>0</v>
      </c>
      <c r="G2530" s="111">
        <v>1</v>
      </c>
      <c r="H2530" s="109">
        <f t="shared" si="242"/>
        <v>1</v>
      </c>
      <c r="I2530" s="22">
        <v>1</v>
      </c>
      <c r="J2530" s="25">
        <v>0</v>
      </c>
      <c r="K2530" s="95">
        <v>1</v>
      </c>
      <c r="L2530" s="12">
        <v>0</v>
      </c>
      <c r="M2530" s="12">
        <v>1</v>
      </c>
      <c r="N2530" s="27">
        <f t="shared" si="245"/>
        <v>1</v>
      </c>
      <c r="O2530" s="29">
        <v>0</v>
      </c>
      <c r="P2530" s="125">
        <v>0</v>
      </c>
      <c r="Q2530" s="125">
        <v>1</v>
      </c>
      <c r="R2530" s="31">
        <f t="shared" si="246"/>
        <v>1</v>
      </c>
      <c r="S2530" s="14">
        <v>2690</v>
      </c>
      <c r="T2530" s="15">
        <v>82.598399999999998</v>
      </c>
      <c r="U2530" s="15">
        <v>32.567216798388344</v>
      </c>
      <c r="V2530" s="33">
        <f t="shared" si="247"/>
        <v>1</v>
      </c>
      <c r="W2530" s="34">
        <v>0</v>
      </c>
      <c r="X2530" s="19">
        <v>1</v>
      </c>
      <c r="Y2530" s="36">
        <v>1</v>
      </c>
      <c r="Z2530" s="41">
        <v>0</v>
      </c>
      <c r="AA2530" s="5">
        <f t="shared" si="243"/>
        <v>6</v>
      </c>
      <c r="AB2530" s="5">
        <f t="shared" si="244"/>
        <v>1</v>
      </c>
    </row>
    <row r="2531" spans="1:28" customFormat="1" ht="15" customHeight="1">
      <c r="A2531" s="6">
        <v>22120</v>
      </c>
      <c r="B2531" s="5" t="s">
        <v>5581</v>
      </c>
      <c r="C2531" s="5" t="s">
        <v>13678</v>
      </c>
      <c r="D2531" s="5" t="s">
        <v>5582</v>
      </c>
      <c r="E2531" s="9" t="s">
        <v>11063</v>
      </c>
      <c r="F2531" s="111">
        <v>0</v>
      </c>
      <c r="G2531" s="111">
        <v>1</v>
      </c>
      <c r="H2531" s="109">
        <f t="shared" si="242"/>
        <v>1</v>
      </c>
      <c r="I2531" s="22">
        <v>1</v>
      </c>
      <c r="J2531" s="25">
        <v>0</v>
      </c>
      <c r="K2531" s="95">
        <v>1</v>
      </c>
      <c r="L2531" s="12">
        <v>0</v>
      </c>
      <c r="M2531" s="12">
        <v>1</v>
      </c>
      <c r="N2531" s="27">
        <f t="shared" si="245"/>
        <v>1</v>
      </c>
      <c r="O2531" s="29">
        <v>0</v>
      </c>
      <c r="P2531" s="125">
        <v>0</v>
      </c>
      <c r="Q2531" s="125">
        <v>1</v>
      </c>
      <c r="R2531" s="31">
        <f t="shared" si="246"/>
        <v>1</v>
      </c>
      <c r="S2531" s="14">
        <v>1110</v>
      </c>
      <c r="T2531" s="15">
        <v>34.116100000000003</v>
      </c>
      <c r="U2531" s="15">
        <v>32.535958096030903</v>
      </c>
      <c r="V2531" s="33">
        <f t="shared" si="247"/>
        <v>1</v>
      </c>
      <c r="W2531" s="34">
        <v>0</v>
      </c>
      <c r="X2531" s="19">
        <v>1</v>
      </c>
      <c r="Y2531" s="36">
        <v>1</v>
      </c>
      <c r="Z2531" s="41">
        <v>0</v>
      </c>
      <c r="AA2531" s="5">
        <f t="shared" si="243"/>
        <v>6</v>
      </c>
      <c r="AB2531" s="5">
        <f t="shared" si="244"/>
        <v>1</v>
      </c>
    </row>
    <row r="2532" spans="1:28" customFormat="1" ht="15" customHeight="1">
      <c r="A2532" s="6">
        <v>22124</v>
      </c>
      <c r="B2532" s="5" t="s">
        <v>6193</v>
      </c>
      <c r="C2532" s="5" t="s">
        <v>13679</v>
      </c>
      <c r="D2532" s="5" t="s">
        <v>6194</v>
      </c>
      <c r="E2532" s="9" t="s">
        <v>11063</v>
      </c>
      <c r="F2532" s="111">
        <v>1</v>
      </c>
      <c r="G2532" s="111">
        <v>1</v>
      </c>
      <c r="H2532" s="109">
        <f t="shared" si="242"/>
        <v>1</v>
      </c>
      <c r="I2532" s="22">
        <v>0</v>
      </c>
      <c r="J2532" s="25">
        <v>0</v>
      </c>
      <c r="K2532" s="95">
        <v>1</v>
      </c>
      <c r="L2532" s="12">
        <v>0</v>
      </c>
      <c r="M2532" s="12">
        <v>1</v>
      </c>
      <c r="N2532" s="27">
        <f t="shared" si="245"/>
        <v>1</v>
      </c>
      <c r="O2532" s="29">
        <v>0</v>
      </c>
      <c r="P2532" s="125">
        <v>0</v>
      </c>
      <c r="Q2532" s="125">
        <v>0</v>
      </c>
      <c r="R2532" s="31">
        <f t="shared" si="246"/>
        <v>0</v>
      </c>
      <c r="S2532" s="14">
        <v>2728</v>
      </c>
      <c r="T2532" s="15">
        <v>28.387800000000002</v>
      </c>
      <c r="U2532" s="15">
        <v>96.097619399883044</v>
      </c>
      <c r="V2532" s="33">
        <f t="shared" si="247"/>
        <v>0</v>
      </c>
      <c r="W2532" s="34">
        <v>0</v>
      </c>
      <c r="X2532" s="19">
        <v>1</v>
      </c>
      <c r="Y2532" s="36">
        <v>1</v>
      </c>
      <c r="Z2532" s="41">
        <v>0</v>
      </c>
      <c r="AA2532" s="5">
        <f t="shared" si="243"/>
        <v>3</v>
      </c>
      <c r="AB2532" s="5">
        <f t="shared" si="244"/>
        <v>1</v>
      </c>
    </row>
    <row r="2533" spans="1:28" customFormat="1" ht="15" customHeight="1">
      <c r="A2533" s="6">
        <v>22127</v>
      </c>
      <c r="B2533" s="5" t="s">
        <v>6273</v>
      </c>
      <c r="C2533" s="5" t="s">
        <v>13680</v>
      </c>
      <c r="D2533" s="5" t="s">
        <v>6274</v>
      </c>
      <c r="E2533" s="9" t="s">
        <v>11063</v>
      </c>
      <c r="F2533" s="111">
        <v>1</v>
      </c>
      <c r="G2533" s="111">
        <v>1</v>
      </c>
      <c r="H2533" s="109">
        <f t="shared" si="242"/>
        <v>1</v>
      </c>
      <c r="I2533" s="22">
        <v>0</v>
      </c>
      <c r="J2533" s="25">
        <v>0</v>
      </c>
      <c r="K2533" s="95">
        <v>1</v>
      </c>
      <c r="L2533" s="12">
        <v>0</v>
      </c>
      <c r="M2533" s="12">
        <v>0</v>
      </c>
      <c r="N2533" s="27">
        <f t="shared" si="245"/>
        <v>1</v>
      </c>
      <c r="O2533" s="29">
        <v>0</v>
      </c>
      <c r="P2533" s="125">
        <v>0</v>
      </c>
      <c r="Q2533" s="125">
        <v>0</v>
      </c>
      <c r="R2533" s="31">
        <f t="shared" si="246"/>
        <v>0</v>
      </c>
      <c r="S2533" s="14">
        <v>1917</v>
      </c>
      <c r="T2533" s="15">
        <v>3.6147000000000005</v>
      </c>
      <c r="U2533" s="15">
        <v>530.33446759067135</v>
      </c>
      <c r="V2533" s="33">
        <f t="shared" si="247"/>
        <v>0</v>
      </c>
      <c r="W2533" s="34">
        <v>0</v>
      </c>
      <c r="X2533" s="19">
        <v>1</v>
      </c>
      <c r="Y2533" s="36">
        <v>0</v>
      </c>
      <c r="Z2533" s="41">
        <v>0</v>
      </c>
      <c r="AA2533" s="5">
        <f t="shared" si="243"/>
        <v>2</v>
      </c>
      <c r="AB2533" s="5">
        <f t="shared" si="244"/>
        <v>1</v>
      </c>
    </row>
    <row r="2534" spans="1:28" customFormat="1" ht="15" customHeight="1">
      <c r="A2534" s="6">
        <v>22128</v>
      </c>
      <c r="B2534" s="5" t="s">
        <v>6283</v>
      </c>
      <c r="C2534" s="5" t="s">
        <v>13681</v>
      </c>
      <c r="D2534" s="5" t="s">
        <v>6284</v>
      </c>
      <c r="E2534" s="9" t="s">
        <v>11063</v>
      </c>
      <c r="F2534" s="111">
        <v>1</v>
      </c>
      <c r="G2534" s="111">
        <v>1</v>
      </c>
      <c r="H2534" s="109">
        <f t="shared" si="242"/>
        <v>1</v>
      </c>
      <c r="I2534" s="22">
        <v>1</v>
      </c>
      <c r="J2534" s="25">
        <v>0</v>
      </c>
      <c r="K2534" s="95">
        <v>1</v>
      </c>
      <c r="L2534" s="12">
        <v>0</v>
      </c>
      <c r="M2534" s="12">
        <v>0</v>
      </c>
      <c r="N2534" s="27">
        <f t="shared" si="245"/>
        <v>1</v>
      </c>
      <c r="O2534" s="29">
        <v>0</v>
      </c>
      <c r="P2534" s="125">
        <v>0</v>
      </c>
      <c r="Q2534" s="125">
        <v>0</v>
      </c>
      <c r="R2534" s="31">
        <f t="shared" si="246"/>
        <v>0</v>
      </c>
      <c r="S2534" s="14">
        <v>1403</v>
      </c>
      <c r="T2534" s="15">
        <v>6.4888000000000003</v>
      </c>
      <c r="U2534" s="15">
        <v>216.21871532486745</v>
      </c>
      <c r="V2534" s="33">
        <f t="shared" si="247"/>
        <v>0</v>
      </c>
      <c r="W2534" s="34">
        <v>0</v>
      </c>
      <c r="X2534" s="19">
        <v>1</v>
      </c>
      <c r="Y2534" s="36">
        <v>1</v>
      </c>
      <c r="Z2534" s="41">
        <v>0</v>
      </c>
      <c r="AA2534" s="5">
        <f t="shared" si="243"/>
        <v>4</v>
      </c>
      <c r="AB2534" s="5">
        <f t="shared" si="244"/>
        <v>1</v>
      </c>
    </row>
    <row r="2535" spans="1:28" customFormat="1" ht="15" customHeight="1">
      <c r="A2535" s="6">
        <v>22253</v>
      </c>
      <c r="B2535" s="5" t="s">
        <v>16758</v>
      </c>
      <c r="C2535" s="5" t="s">
        <v>16756</v>
      </c>
      <c r="D2535" s="5" t="s">
        <v>16757</v>
      </c>
      <c r="E2535" s="9" t="s">
        <v>11063</v>
      </c>
      <c r="F2535" s="111">
        <v>0</v>
      </c>
      <c r="G2535" s="111">
        <v>1</v>
      </c>
      <c r="H2535" s="109">
        <v>1</v>
      </c>
      <c r="I2535" s="22">
        <v>1</v>
      </c>
      <c r="J2535" s="25">
        <v>0</v>
      </c>
      <c r="K2535" s="95">
        <v>1</v>
      </c>
      <c r="L2535" s="12">
        <v>0</v>
      </c>
      <c r="M2535" s="12">
        <v>1</v>
      </c>
      <c r="N2535" s="27">
        <f t="shared" si="245"/>
        <v>1</v>
      </c>
      <c r="O2535" s="29">
        <v>0</v>
      </c>
      <c r="P2535" s="125">
        <v>0</v>
      </c>
      <c r="Q2535" s="125">
        <v>1</v>
      </c>
      <c r="R2535" s="31">
        <f t="shared" si="246"/>
        <v>1</v>
      </c>
      <c r="S2535" s="14">
        <v>3664</v>
      </c>
      <c r="T2535" s="15">
        <v>46.589499999999994</v>
      </c>
      <c r="U2535" s="15">
        <v>78.644329730947973</v>
      </c>
      <c r="V2535" s="33">
        <f t="shared" si="247"/>
        <v>1</v>
      </c>
      <c r="W2535" s="34">
        <v>0</v>
      </c>
      <c r="X2535" s="19">
        <v>1</v>
      </c>
      <c r="Y2535" s="36">
        <v>0</v>
      </c>
      <c r="Z2535" s="41">
        <v>1</v>
      </c>
      <c r="AA2535" s="5">
        <f t="shared" si="243"/>
        <v>6</v>
      </c>
      <c r="AB2535" s="5">
        <f t="shared" ref="AB2535:AB2536" si="248">IF(AA2535&gt;0,1,0)</f>
        <v>1</v>
      </c>
    </row>
    <row r="2536" spans="1:28" customFormat="1" ht="15" customHeight="1">
      <c r="A2536" s="6">
        <v>22129</v>
      </c>
      <c r="B2536" s="5" t="s">
        <v>6301</v>
      </c>
      <c r="C2536" s="5" t="s">
        <v>13682</v>
      </c>
      <c r="D2536" s="5" t="s">
        <v>6302</v>
      </c>
      <c r="E2536" s="9" t="s">
        <v>11063</v>
      </c>
      <c r="F2536" s="111">
        <v>0</v>
      </c>
      <c r="G2536" s="111">
        <v>1</v>
      </c>
      <c r="H2536" s="109">
        <f t="shared" si="242"/>
        <v>1</v>
      </c>
      <c r="I2536" s="22">
        <v>1</v>
      </c>
      <c r="J2536" s="25">
        <v>0</v>
      </c>
      <c r="K2536" s="95">
        <v>0</v>
      </c>
      <c r="L2536" s="12">
        <v>0</v>
      </c>
      <c r="M2536" s="12">
        <v>1</v>
      </c>
      <c r="N2536" s="27">
        <f t="shared" si="245"/>
        <v>1</v>
      </c>
      <c r="O2536" s="29">
        <v>0</v>
      </c>
      <c r="P2536" s="125">
        <v>0</v>
      </c>
      <c r="Q2536" s="125">
        <v>0</v>
      </c>
      <c r="R2536" s="31">
        <f t="shared" si="246"/>
        <v>0</v>
      </c>
      <c r="S2536" s="14">
        <v>1018</v>
      </c>
      <c r="T2536" s="15">
        <v>7.9654999999999996</v>
      </c>
      <c r="U2536" s="15">
        <v>127.80114242671522</v>
      </c>
      <c r="V2536" s="33">
        <f t="shared" si="247"/>
        <v>0</v>
      </c>
      <c r="W2536" s="34">
        <v>0</v>
      </c>
      <c r="X2536" s="19">
        <v>1</v>
      </c>
      <c r="Y2536" s="36">
        <v>0</v>
      </c>
      <c r="Z2536" s="41">
        <v>0</v>
      </c>
      <c r="AA2536" s="5">
        <f t="shared" si="243"/>
        <v>3</v>
      </c>
      <c r="AB2536" s="5">
        <f t="shared" si="248"/>
        <v>1</v>
      </c>
    </row>
    <row r="2537" spans="1:28" customFormat="1" ht="15" customHeight="1">
      <c r="A2537" s="6">
        <v>22130</v>
      </c>
      <c r="B2537" s="5" t="s">
        <v>6557</v>
      </c>
      <c r="C2537" s="5" t="s">
        <v>13683</v>
      </c>
      <c r="D2537" s="5" t="s">
        <v>6558</v>
      </c>
      <c r="E2537" s="9" t="s">
        <v>11063</v>
      </c>
      <c r="F2537" s="111">
        <v>1</v>
      </c>
      <c r="G2537" s="111">
        <v>1</v>
      </c>
      <c r="H2537" s="109">
        <f t="shared" si="242"/>
        <v>1</v>
      </c>
      <c r="I2537" s="22">
        <v>1</v>
      </c>
      <c r="J2537" s="25">
        <v>0</v>
      </c>
      <c r="K2537" s="95">
        <v>1</v>
      </c>
      <c r="L2537" s="12">
        <v>0</v>
      </c>
      <c r="M2537" s="12">
        <v>1</v>
      </c>
      <c r="N2537" s="27">
        <f t="shared" si="245"/>
        <v>1</v>
      </c>
      <c r="O2537" s="29">
        <v>0</v>
      </c>
      <c r="P2537" s="125">
        <v>0</v>
      </c>
      <c r="Q2537" s="125">
        <v>0</v>
      </c>
      <c r="R2537" s="31">
        <f t="shared" si="246"/>
        <v>0</v>
      </c>
      <c r="S2537" s="14">
        <v>820</v>
      </c>
      <c r="T2537" s="15">
        <v>16.7486</v>
      </c>
      <c r="U2537" s="15">
        <v>48.959316002531558</v>
      </c>
      <c r="V2537" s="33">
        <f t="shared" si="247"/>
        <v>1</v>
      </c>
      <c r="W2537" s="34">
        <v>0</v>
      </c>
      <c r="X2537" s="19">
        <v>1</v>
      </c>
      <c r="Y2537" s="36">
        <v>0</v>
      </c>
      <c r="Z2537" s="41">
        <v>0</v>
      </c>
      <c r="AA2537" s="5">
        <f t="shared" si="243"/>
        <v>4</v>
      </c>
      <c r="AB2537" s="5">
        <f t="shared" si="244"/>
        <v>1</v>
      </c>
    </row>
    <row r="2538" spans="1:28" customFormat="1" ht="15" customHeight="1">
      <c r="A2538" s="6">
        <v>22131</v>
      </c>
      <c r="B2538" s="5" t="s">
        <v>6567</v>
      </c>
      <c r="C2538" s="5" t="s">
        <v>13684</v>
      </c>
      <c r="D2538" s="5" t="s">
        <v>6568</v>
      </c>
      <c r="E2538" s="9" t="s">
        <v>11063</v>
      </c>
      <c r="F2538" s="111">
        <v>0</v>
      </c>
      <c r="G2538" s="111">
        <v>1</v>
      </c>
      <c r="H2538" s="109">
        <f t="shared" si="242"/>
        <v>1</v>
      </c>
      <c r="I2538" s="22">
        <v>1</v>
      </c>
      <c r="J2538" s="25">
        <v>0</v>
      </c>
      <c r="K2538" s="95">
        <v>1</v>
      </c>
      <c r="L2538" s="12">
        <v>0</v>
      </c>
      <c r="M2538" s="12">
        <v>1</v>
      </c>
      <c r="N2538" s="27">
        <f t="shared" si="245"/>
        <v>1</v>
      </c>
      <c r="O2538" s="29">
        <v>0</v>
      </c>
      <c r="P2538" s="125">
        <v>0</v>
      </c>
      <c r="Q2538" s="125">
        <v>1</v>
      </c>
      <c r="R2538" s="31">
        <f t="shared" si="246"/>
        <v>1</v>
      </c>
      <c r="S2538" s="14">
        <v>844</v>
      </c>
      <c r="T2538" s="15">
        <v>25.248899999999999</v>
      </c>
      <c r="U2538" s="15">
        <v>33.427198808660975</v>
      </c>
      <c r="V2538" s="33">
        <f t="shared" si="247"/>
        <v>1</v>
      </c>
      <c r="W2538" s="34">
        <v>0</v>
      </c>
      <c r="X2538" s="19">
        <v>1</v>
      </c>
      <c r="Y2538" s="36">
        <v>1</v>
      </c>
      <c r="Z2538" s="41">
        <v>0</v>
      </c>
      <c r="AA2538" s="5">
        <f t="shared" si="243"/>
        <v>6</v>
      </c>
      <c r="AB2538" s="5">
        <f t="shared" si="244"/>
        <v>1</v>
      </c>
    </row>
    <row r="2539" spans="1:28" customFormat="1" ht="15" customHeight="1">
      <c r="A2539" s="6">
        <v>22133</v>
      </c>
      <c r="B2539" s="5" t="s">
        <v>6707</v>
      </c>
      <c r="C2539" s="5" t="s">
        <v>13685</v>
      </c>
      <c r="D2539" s="5" t="s">
        <v>6708</v>
      </c>
      <c r="E2539" s="9" t="s">
        <v>11063</v>
      </c>
      <c r="F2539" s="111">
        <v>0</v>
      </c>
      <c r="G2539" s="111">
        <v>1</v>
      </c>
      <c r="H2539" s="109">
        <f t="shared" si="242"/>
        <v>1</v>
      </c>
      <c r="I2539" s="22">
        <v>1</v>
      </c>
      <c r="J2539" s="25">
        <v>1</v>
      </c>
      <c r="K2539" s="95">
        <v>1</v>
      </c>
      <c r="L2539" s="12">
        <v>0</v>
      </c>
      <c r="M2539" s="12">
        <v>1</v>
      </c>
      <c r="N2539" s="27">
        <f t="shared" si="245"/>
        <v>1</v>
      </c>
      <c r="O2539" s="29">
        <v>1</v>
      </c>
      <c r="P2539" s="125">
        <v>0</v>
      </c>
      <c r="Q2539" s="125">
        <v>0</v>
      </c>
      <c r="R2539" s="31">
        <f t="shared" si="246"/>
        <v>0</v>
      </c>
      <c r="S2539" s="14">
        <v>169</v>
      </c>
      <c r="T2539" s="15">
        <v>16.648299999999999</v>
      </c>
      <c r="U2539" s="15">
        <v>10.151186607641622</v>
      </c>
      <c r="V2539" s="33">
        <f t="shared" si="247"/>
        <v>1</v>
      </c>
      <c r="W2539" s="34">
        <v>0</v>
      </c>
      <c r="X2539" s="19">
        <v>1</v>
      </c>
      <c r="Y2539" s="36">
        <v>0</v>
      </c>
      <c r="Z2539" s="41">
        <v>0</v>
      </c>
      <c r="AA2539" s="5">
        <f t="shared" si="243"/>
        <v>6</v>
      </c>
      <c r="AB2539" s="5">
        <f t="shared" si="244"/>
        <v>1</v>
      </c>
    </row>
    <row r="2540" spans="1:28" customFormat="1" ht="15" customHeight="1">
      <c r="A2540" s="6">
        <v>22134</v>
      </c>
      <c r="B2540" s="5" t="s">
        <v>6719</v>
      </c>
      <c r="C2540" s="5" t="s">
        <v>13686</v>
      </c>
      <c r="D2540" s="5" t="s">
        <v>6720</v>
      </c>
      <c r="E2540" s="9" t="s">
        <v>11063</v>
      </c>
      <c r="F2540" s="111">
        <v>0</v>
      </c>
      <c r="G2540" s="111">
        <v>1</v>
      </c>
      <c r="H2540" s="109">
        <f t="shared" si="242"/>
        <v>1</v>
      </c>
      <c r="I2540" s="22">
        <v>1</v>
      </c>
      <c r="J2540" s="25">
        <v>0</v>
      </c>
      <c r="K2540" s="95">
        <v>1</v>
      </c>
      <c r="L2540" s="12">
        <v>0</v>
      </c>
      <c r="M2540" s="12">
        <v>1</v>
      </c>
      <c r="N2540" s="27">
        <f t="shared" si="245"/>
        <v>1</v>
      </c>
      <c r="O2540" s="29">
        <v>0</v>
      </c>
      <c r="P2540" s="125">
        <v>0</v>
      </c>
      <c r="Q2540" s="125">
        <v>1</v>
      </c>
      <c r="R2540" s="31">
        <f t="shared" si="246"/>
        <v>1</v>
      </c>
      <c r="S2540" s="14">
        <v>771</v>
      </c>
      <c r="T2540" s="15">
        <v>20.211500000000001</v>
      </c>
      <c r="U2540" s="15">
        <v>38.146599708086981</v>
      </c>
      <c r="V2540" s="33">
        <f t="shared" si="247"/>
        <v>1</v>
      </c>
      <c r="W2540" s="34">
        <v>0</v>
      </c>
      <c r="X2540" s="19">
        <v>1</v>
      </c>
      <c r="Y2540" s="36">
        <v>1</v>
      </c>
      <c r="Z2540" s="41">
        <v>0</v>
      </c>
      <c r="AA2540" s="5">
        <f t="shared" si="243"/>
        <v>6</v>
      </c>
      <c r="AB2540" s="5">
        <f t="shared" si="244"/>
        <v>1</v>
      </c>
    </row>
    <row r="2541" spans="1:28" customFormat="1" ht="15" customHeight="1">
      <c r="A2541" s="6">
        <v>22136</v>
      </c>
      <c r="B2541" s="5" t="s">
        <v>6828</v>
      </c>
      <c r="C2541" s="5" t="s">
        <v>13687</v>
      </c>
      <c r="D2541" s="5" t="s">
        <v>6829</v>
      </c>
      <c r="E2541" s="9" t="s">
        <v>11063</v>
      </c>
      <c r="F2541" s="111">
        <v>0</v>
      </c>
      <c r="G2541" s="111">
        <v>1</v>
      </c>
      <c r="H2541" s="109">
        <f t="shared" si="242"/>
        <v>1</v>
      </c>
      <c r="I2541" s="22">
        <v>1</v>
      </c>
      <c r="J2541" s="25">
        <v>0</v>
      </c>
      <c r="K2541" s="95">
        <v>1</v>
      </c>
      <c r="L2541" s="12">
        <v>0</v>
      </c>
      <c r="M2541" s="12">
        <v>1</v>
      </c>
      <c r="N2541" s="27">
        <f t="shared" si="245"/>
        <v>1</v>
      </c>
      <c r="O2541" s="29">
        <v>0</v>
      </c>
      <c r="P2541" s="125">
        <v>0</v>
      </c>
      <c r="Q2541" s="125">
        <v>1</v>
      </c>
      <c r="R2541" s="31">
        <f t="shared" si="246"/>
        <v>1</v>
      </c>
      <c r="S2541" s="14">
        <v>1891</v>
      </c>
      <c r="T2541" s="15">
        <v>162.3271</v>
      </c>
      <c r="U2541" s="15">
        <v>11.649317951223178</v>
      </c>
      <c r="V2541" s="33">
        <f t="shared" si="247"/>
        <v>1</v>
      </c>
      <c r="W2541" s="34">
        <v>0</v>
      </c>
      <c r="X2541" s="19">
        <v>1</v>
      </c>
      <c r="Y2541" s="36">
        <v>1</v>
      </c>
      <c r="Z2541" s="41">
        <v>0</v>
      </c>
      <c r="AA2541" s="5">
        <f t="shared" si="243"/>
        <v>6</v>
      </c>
      <c r="AB2541" s="5">
        <f t="shared" si="244"/>
        <v>1</v>
      </c>
    </row>
    <row r="2542" spans="1:28" customFormat="1" ht="15" customHeight="1">
      <c r="A2542" s="6">
        <v>22137</v>
      </c>
      <c r="B2542" s="5" t="s">
        <v>6834</v>
      </c>
      <c r="C2542" s="5" t="s">
        <v>13688</v>
      </c>
      <c r="D2542" s="5" t="s">
        <v>6835</v>
      </c>
      <c r="E2542" s="9" t="s">
        <v>11063</v>
      </c>
      <c r="F2542" s="111">
        <v>0</v>
      </c>
      <c r="G2542" s="111">
        <v>1</v>
      </c>
      <c r="H2542" s="109">
        <f t="shared" si="242"/>
        <v>1</v>
      </c>
      <c r="I2542" s="22">
        <v>1</v>
      </c>
      <c r="J2542" s="25">
        <v>0</v>
      </c>
      <c r="K2542" s="95">
        <v>1</v>
      </c>
      <c r="L2542" s="12">
        <v>0</v>
      </c>
      <c r="M2542" s="12">
        <v>1</v>
      </c>
      <c r="N2542" s="27">
        <f t="shared" si="245"/>
        <v>1</v>
      </c>
      <c r="O2542" s="29">
        <v>0</v>
      </c>
      <c r="P2542" s="125">
        <v>0</v>
      </c>
      <c r="Q2542" s="125">
        <v>1</v>
      </c>
      <c r="R2542" s="31">
        <f t="shared" si="246"/>
        <v>1</v>
      </c>
      <c r="S2542" s="14">
        <v>811</v>
      </c>
      <c r="T2542" s="15">
        <v>48.3613</v>
      </c>
      <c r="U2542" s="15">
        <v>16.769607103200286</v>
      </c>
      <c r="V2542" s="33">
        <f t="shared" si="247"/>
        <v>1</v>
      </c>
      <c r="W2542" s="34">
        <v>0</v>
      </c>
      <c r="X2542" s="19">
        <v>1</v>
      </c>
      <c r="Y2542" s="36">
        <v>1</v>
      </c>
      <c r="Z2542" s="41">
        <v>0</v>
      </c>
      <c r="AA2542" s="5">
        <f t="shared" si="243"/>
        <v>6</v>
      </c>
      <c r="AB2542" s="5">
        <f t="shared" si="244"/>
        <v>1</v>
      </c>
    </row>
    <row r="2543" spans="1:28" customFormat="1" ht="15" customHeight="1">
      <c r="A2543" s="6">
        <v>22138</v>
      </c>
      <c r="B2543" s="5" t="s">
        <v>6836</v>
      </c>
      <c r="C2543" s="5" t="s">
        <v>13689</v>
      </c>
      <c r="D2543" s="5" t="s">
        <v>6837</v>
      </c>
      <c r="E2543" s="9" t="s">
        <v>11063</v>
      </c>
      <c r="F2543" s="111">
        <v>0</v>
      </c>
      <c r="G2543" s="111">
        <v>1</v>
      </c>
      <c r="H2543" s="109">
        <f t="shared" si="242"/>
        <v>1</v>
      </c>
      <c r="I2543" s="22">
        <v>1</v>
      </c>
      <c r="J2543" s="25">
        <v>0</v>
      </c>
      <c r="K2543" s="95">
        <v>1</v>
      </c>
      <c r="L2543" s="12">
        <v>0</v>
      </c>
      <c r="M2543" s="12">
        <v>1</v>
      </c>
      <c r="N2543" s="27">
        <f t="shared" si="245"/>
        <v>1</v>
      </c>
      <c r="O2543" s="29">
        <v>0</v>
      </c>
      <c r="P2543" s="125">
        <v>0</v>
      </c>
      <c r="Q2543" s="125">
        <v>1</v>
      </c>
      <c r="R2543" s="31">
        <f t="shared" si="246"/>
        <v>1</v>
      </c>
      <c r="S2543" s="14">
        <v>379</v>
      </c>
      <c r="T2543" s="15">
        <v>22.9786</v>
      </c>
      <c r="U2543" s="15">
        <v>16.493607095297364</v>
      </c>
      <c r="V2543" s="33">
        <f t="shared" si="247"/>
        <v>1</v>
      </c>
      <c r="W2543" s="34">
        <v>0</v>
      </c>
      <c r="X2543" s="19">
        <v>1</v>
      </c>
      <c r="Y2543" s="36">
        <v>1</v>
      </c>
      <c r="Z2543" s="41">
        <v>0</v>
      </c>
      <c r="AA2543" s="5">
        <f t="shared" si="243"/>
        <v>6</v>
      </c>
      <c r="AB2543" s="5">
        <f t="shared" si="244"/>
        <v>1</v>
      </c>
    </row>
    <row r="2544" spans="1:28" customFormat="1" ht="15" customHeight="1">
      <c r="A2544" s="6">
        <v>22234</v>
      </c>
      <c r="B2544" s="5" t="s">
        <v>7102</v>
      </c>
      <c r="C2544" s="5" t="s">
        <v>13690</v>
      </c>
      <c r="D2544" s="5" t="s">
        <v>7103</v>
      </c>
      <c r="E2544" s="9" t="s">
        <v>11063</v>
      </c>
      <c r="F2544" s="111">
        <v>0</v>
      </c>
      <c r="G2544" s="111">
        <v>1</v>
      </c>
      <c r="H2544" s="109">
        <f t="shared" si="242"/>
        <v>1</v>
      </c>
      <c r="I2544" s="22">
        <v>1</v>
      </c>
      <c r="J2544" s="25">
        <v>1</v>
      </c>
      <c r="K2544" s="95">
        <v>1</v>
      </c>
      <c r="L2544" s="12">
        <v>1</v>
      </c>
      <c r="M2544" s="12">
        <v>1</v>
      </c>
      <c r="N2544" s="27">
        <f t="shared" si="245"/>
        <v>1</v>
      </c>
      <c r="O2544" s="29">
        <v>0</v>
      </c>
      <c r="P2544" s="125">
        <v>0</v>
      </c>
      <c r="Q2544" s="125">
        <v>1</v>
      </c>
      <c r="R2544" s="31">
        <f t="shared" si="246"/>
        <v>1</v>
      </c>
      <c r="S2544" s="14">
        <v>1541</v>
      </c>
      <c r="T2544" s="15">
        <v>24.6812</v>
      </c>
      <c r="U2544" s="15">
        <v>62.436186247022022</v>
      </c>
      <c r="V2544" s="33">
        <f t="shared" si="247"/>
        <v>1</v>
      </c>
      <c r="W2544" s="34">
        <v>0</v>
      </c>
      <c r="X2544" s="19">
        <v>1</v>
      </c>
      <c r="Y2544" s="36">
        <v>0</v>
      </c>
      <c r="Z2544" s="41">
        <v>1</v>
      </c>
      <c r="AA2544" s="5">
        <f t="shared" si="243"/>
        <v>7</v>
      </c>
      <c r="AB2544" s="5">
        <f t="shared" si="244"/>
        <v>1</v>
      </c>
    </row>
    <row r="2545" spans="1:28" customFormat="1" ht="15" customHeight="1">
      <c r="A2545" s="6">
        <v>22142</v>
      </c>
      <c r="B2545" s="5" t="s">
        <v>7122</v>
      </c>
      <c r="C2545" s="5" t="s">
        <v>13691</v>
      </c>
      <c r="D2545" s="5" t="s">
        <v>7123</v>
      </c>
      <c r="E2545" s="9" t="s">
        <v>11063</v>
      </c>
      <c r="F2545" s="111">
        <v>0</v>
      </c>
      <c r="G2545" s="111">
        <v>1</v>
      </c>
      <c r="H2545" s="109">
        <f t="shared" si="242"/>
        <v>1</v>
      </c>
      <c r="I2545" s="22">
        <v>1</v>
      </c>
      <c r="J2545" s="25">
        <v>1</v>
      </c>
      <c r="K2545" s="95">
        <v>1</v>
      </c>
      <c r="L2545" s="12">
        <v>0</v>
      </c>
      <c r="M2545" s="12">
        <v>1</v>
      </c>
      <c r="N2545" s="27">
        <f t="shared" si="245"/>
        <v>1</v>
      </c>
      <c r="O2545" s="29">
        <v>0</v>
      </c>
      <c r="P2545" s="125">
        <v>0</v>
      </c>
      <c r="Q2545" s="125">
        <v>1</v>
      </c>
      <c r="R2545" s="31">
        <f t="shared" si="246"/>
        <v>1</v>
      </c>
      <c r="S2545" s="14">
        <v>681</v>
      </c>
      <c r="T2545" s="15">
        <v>69.234499999999997</v>
      </c>
      <c r="U2545" s="15">
        <v>9.8361366081938915</v>
      </c>
      <c r="V2545" s="33">
        <f t="shared" si="247"/>
        <v>1</v>
      </c>
      <c r="W2545" s="34">
        <v>0</v>
      </c>
      <c r="X2545" s="19">
        <v>1</v>
      </c>
      <c r="Y2545" s="36">
        <v>1</v>
      </c>
      <c r="Z2545" s="41">
        <v>0</v>
      </c>
      <c r="AA2545" s="5">
        <f t="shared" si="243"/>
        <v>7</v>
      </c>
      <c r="AB2545" s="5">
        <f t="shared" si="244"/>
        <v>1</v>
      </c>
    </row>
    <row r="2546" spans="1:28" customFormat="1" ht="15" customHeight="1">
      <c r="A2546" s="6">
        <v>22143</v>
      </c>
      <c r="B2546" s="5" t="s">
        <v>7154</v>
      </c>
      <c r="C2546" s="5" t="s">
        <v>13692</v>
      </c>
      <c r="D2546" s="5" t="s">
        <v>7155</v>
      </c>
      <c r="E2546" s="9" t="s">
        <v>11063</v>
      </c>
      <c r="F2546" s="111">
        <v>0</v>
      </c>
      <c r="G2546" s="111">
        <v>1</v>
      </c>
      <c r="H2546" s="109">
        <f t="shared" si="242"/>
        <v>1</v>
      </c>
      <c r="I2546" s="22">
        <v>0</v>
      </c>
      <c r="J2546" s="25">
        <v>0</v>
      </c>
      <c r="K2546" s="95">
        <v>1</v>
      </c>
      <c r="L2546" s="12">
        <v>0</v>
      </c>
      <c r="M2546" s="12">
        <v>1</v>
      </c>
      <c r="N2546" s="27">
        <f t="shared" si="245"/>
        <v>1</v>
      </c>
      <c r="O2546" s="29">
        <v>0</v>
      </c>
      <c r="P2546" s="125">
        <v>0</v>
      </c>
      <c r="Q2546" s="125">
        <v>1</v>
      </c>
      <c r="R2546" s="31">
        <f t="shared" si="246"/>
        <v>1</v>
      </c>
      <c r="S2546" s="14">
        <v>3117</v>
      </c>
      <c r="T2546" s="15">
        <v>69.322000000000003</v>
      </c>
      <c r="U2546" s="15">
        <v>44.964080667032107</v>
      </c>
      <c r="V2546" s="33">
        <f t="shared" si="247"/>
        <v>1</v>
      </c>
      <c r="W2546" s="34">
        <v>0</v>
      </c>
      <c r="X2546" s="19">
        <v>1</v>
      </c>
      <c r="Y2546" s="36">
        <v>1</v>
      </c>
      <c r="Z2546" s="41">
        <v>0</v>
      </c>
      <c r="AA2546" s="5">
        <f t="shared" si="243"/>
        <v>5</v>
      </c>
      <c r="AB2546" s="5">
        <f t="shared" si="244"/>
        <v>1</v>
      </c>
    </row>
    <row r="2547" spans="1:28" customFormat="1" ht="15" customHeight="1">
      <c r="A2547" s="6">
        <v>22144</v>
      </c>
      <c r="B2547" s="5" t="s">
        <v>7308</v>
      </c>
      <c r="C2547" s="5" t="s">
        <v>13693</v>
      </c>
      <c r="D2547" s="5" t="s">
        <v>7309</v>
      </c>
      <c r="E2547" s="9" t="s">
        <v>11063</v>
      </c>
      <c r="F2547" s="111">
        <v>0</v>
      </c>
      <c r="G2547" s="111">
        <v>1</v>
      </c>
      <c r="H2547" s="109">
        <f t="shared" si="242"/>
        <v>1</v>
      </c>
      <c r="I2547" s="22">
        <v>0</v>
      </c>
      <c r="J2547" s="25">
        <v>0</v>
      </c>
      <c r="K2547" s="95">
        <v>1</v>
      </c>
      <c r="L2547" s="12">
        <v>0</v>
      </c>
      <c r="M2547" s="12">
        <v>0</v>
      </c>
      <c r="N2547" s="27">
        <f t="shared" si="245"/>
        <v>1</v>
      </c>
      <c r="O2547" s="29">
        <v>0</v>
      </c>
      <c r="P2547" s="125">
        <v>0</v>
      </c>
      <c r="Q2547" s="125">
        <v>0</v>
      </c>
      <c r="R2547" s="31">
        <f t="shared" si="246"/>
        <v>0</v>
      </c>
      <c r="S2547" s="14">
        <v>2355</v>
      </c>
      <c r="T2547" s="15">
        <v>9.2286999999999999</v>
      </c>
      <c r="U2547" s="15">
        <v>255.18220334391626</v>
      </c>
      <c r="V2547" s="33">
        <f t="shared" si="247"/>
        <v>0</v>
      </c>
      <c r="W2547" s="34">
        <v>0</v>
      </c>
      <c r="X2547" s="19">
        <v>1</v>
      </c>
      <c r="Y2547" s="36">
        <v>1</v>
      </c>
      <c r="Z2547" s="41">
        <v>0</v>
      </c>
      <c r="AA2547" s="5">
        <f t="shared" si="243"/>
        <v>3</v>
      </c>
      <c r="AB2547" s="5">
        <f t="shared" si="244"/>
        <v>1</v>
      </c>
    </row>
    <row r="2548" spans="1:28" customFormat="1" ht="15" customHeight="1">
      <c r="A2548" s="6">
        <v>22244</v>
      </c>
      <c r="B2548" s="5" t="s">
        <v>7402</v>
      </c>
      <c r="C2548" s="5" t="s">
        <v>13694</v>
      </c>
      <c r="D2548" s="5" t="s">
        <v>7403</v>
      </c>
      <c r="E2548" s="9" t="s">
        <v>11063</v>
      </c>
      <c r="F2548" s="111">
        <v>0</v>
      </c>
      <c r="G2548" s="111">
        <v>1</v>
      </c>
      <c r="H2548" s="109">
        <f t="shared" si="242"/>
        <v>1</v>
      </c>
      <c r="I2548" s="22">
        <v>1</v>
      </c>
      <c r="J2548" s="25">
        <v>1</v>
      </c>
      <c r="K2548" s="95">
        <v>1</v>
      </c>
      <c r="L2548" s="12">
        <v>1</v>
      </c>
      <c r="M2548" s="12">
        <v>1</v>
      </c>
      <c r="N2548" s="27">
        <f t="shared" si="245"/>
        <v>1</v>
      </c>
      <c r="O2548" s="29">
        <v>0</v>
      </c>
      <c r="P2548" s="125">
        <v>0</v>
      </c>
      <c r="Q2548" s="125">
        <v>1</v>
      </c>
      <c r="R2548" s="31">
        <f t="shared" si="246"/>
        <v>1</v>
      </c>
      <c r="S2548" s="14">
        <v>1757</v>
      </c>
      <c r="T2548" s="15">
        <v>40.713900000000002</v>
      </c>
      <c r="U2548" s="15">
        <v>43.154794799810382</v>
      </c>
      <c r="V2548" s="33">
        <f t="shared" si="247"/>
        <v>1</v>
      </c>
      <c r="W2548" s="34">
        <v>0</v>
      </c>
      <c r="X2548" s="19">
        <v>1</v>
      </c>
      <c r="Y2548" s="36">
        <v>1</v>
      </c>
      <c r="Z2548" s="41">
        <v>1</v>
      </c>
      <c r="AA2548" s="5">
        <f t="shared" si="243"/>
        <v>8</v>
      </c>
      <c r="AB2548" s="5">
        <f t="shared" si="244"/>
        <v>1</v>
      </c>
    </row>
    <row r="2549" spans="1:28" customFormat="1" ht="15" customHeight="1">
      <c r="A2549" s="6">
        <v>22230</v>
      </c>
      <c r="B2549" s="5" t="s">
        <v>7528</v>
      </c>
      <c r="C2549" s="5" t="s">
        <v>13695</v>
      </c>
      <c r="D2549" s="5" t="s">
        <v>7529</v>
      </c>
      <c r="E2549" s="9" t="s">
        <v>11063</v>
      </c>
      <c r="F2549" s="111">
        <v>0</v>
      </c>
      <c r="G2549" s="111">
        <v>1</v>
      </c>
      <c r="H2549" s="109">
        <f t="shared" si="242"/>
        <v>1</v>
      </c>
      <c r="I2549" s="22">
        <v>1</v>
      </c>
      <c r="J2549" s="25">
        <v>1</v>
      </c>
      <c r="K2549" s="95">
        <v>1</v>
      </c>
      <c r="L2549" s="12">
        <v>1</v>
      </c>
      <c r="M2549" s="12">
        <v>1</v>
      </c>
      <c r="N2549" s="27">
        <f t="shared" si="245"/>
        <v>1</v>
      </c>
      <c r="O2549" s="29">
        <v>0</v>
      </c>
      <c r="P2549" s="125">
        <v>0</v>
      </c>
      <c r="Q2549" s="125">
        <v>1</v>
      </c>
      <c r="R2549" s="31">
        <f t="shared" si="246"/>
        <v>1</v>
      </c>
      <c r="S2549" s="14">
        <v>6522</v>
      </c>
      <c r="T2549" s="15">
        <v>80.049599999999998</v>
      </c>
      <c r="U2549" s="15">
        <v>81.474485818792346</v>
      </c>
      <c r="V2549" s="33">
        <f t="shared" si="247"/>
        <v>0</v>
      </c>
      <c r="W2549" s="34">
        <v>0</v>
      </c>
      <c r="X2549" s="19">
        <v>1</v>
      </c>
      <c r="Y2549" s="36">
        <v>1</v>
      </c>
      <c r="Z2549" s="41">
        <v>1</v>
      </c>
      <c r="AA2549" s="5">
        <f t="shared" si="243"/>
        <v>7</v>
      </c>
      <c r="AB2549" s="5">
        <f t="shared" si="244"/>
        <v>1</v>
      </c>
    </row>
    <row r="2550" spans="1:28" customFormat="1" ht="15" customHeight="1">
      <c r="A2550" s="6">
        <v>22147</v>
      </c>
      <c r="B2550" s="5" t="s">
        <v>7530</v>
      </c>
      <c r="C2550" s="5" t="s">
        <v>13696</v>
      </c>
      <c r="D2550" s="5" t="s">
        <v>7531</v>
      </c>
      <c r="E2550" s="9" t="s">
        <v>11063</v>
      </c>
      <c r="F2550" s="111">
        <v>0</v>
      </c>
      <c r="G2550" s="111">
        <v>1</v>
      </c>
      <c r="H2550" s="109">
        <f t="shared" si="242"/>
        <v>1</v>
      </c>
      <c r="I2550" s="22">
        <v>0</v>
      </c>
      <c r="J2550" s="25">
        <v>0</v>
      </c>
      <c r="K2550" s="95">
        <v>1</v>
      </c>
      <c r="L2550" s="12">
        <v>0</v>
      </c>
      <c r="M2550" s="12">
        <v>1</v>
      </c>
      <c r="N2550" s="27">
        <f t="shared" si="245"/>
        <v>1</v>
      </c>
      <c r="O2550" s="29">
        <v>0</v>
      </c>
      <c r="P2550" s="125">
        <v>0</v>
      </c>
      <c r="Q2550" s="125">
        <v>1</v>
      </c>
      <c r="R2550" s="31">
        <f t="shared" si="246"/>
        <v>1</v>
      </c>
      <c r="S2550" s="14">
        <v>4531</v>
      </c>
      <c r="T2550" s="15">
        <v>109.96639999999999</v>
      </c>
      <c r="U2550" s="15">
        <v>41.203494885710548</v>
      </c>
      <c r="V2550" s="33">
        <f t="shared" si="247"/>
        <v>1</v>
      </c>
      <c r="W2550" s="34">
        <v>0</v>
      </c>
      <c r="X2550" s="19">
        <v>1</v>
      </c>
      <c r="Y2550" s="36">
        <v>1</v>
      </c>
      <c r="Z2550" s="41">
        <v>0</v>
      </c>
      <c r="AA2550" s="5">
        <f t="shared" si="243"/>
        <v>5</v>
      </c>
      <c r="AB2550" s="5">
        <f t="shared" si="244"/>
        <v>1</v>
      </c>
    </row>
    <row r="2551" spans="1:28" customFormat="1" ht="15" customHeight="1">
      <c r="A2551" s="6">
        <v>22245</v>
      </c>
      <c r="B2551" s="5" t="s">
        <v>7580</v>
      </c>
      <c r="C2551" s="5" t="s">
        <v>13697</v>
      </c>
      <c r="D2551" s="5" t="s">
        <v>7581</v>
      </c>
      <c r="E2551" s="9" t="s">
        <v>11063</v>
      </c>
      <c r="F2551" s="111">
        <v>0</v>
      </c>
      <c r="G2551" s="111">
        <v>1</v>
      </c>
      <c r="H2551" s="109">
        <f t="shared" si="242"/>
        <v>1</v>
      </c>
      <c r="I2551" s="22">
        <v>1</v>
      </c>
      <c r="J2551" s="25">
        <v>1</v>
      </c>
      <c r="K2551" s="95">
        <v>1</v>
      </c>
      <c r="L2551" s="12">
        <v>1</v>
      </c>
      <c r="M2551" s="12">
        <v>1</v>
      </c>
      <c r="N2551" s="27">
        <f t="shared" si="245"/>
        <v>1</v>
      </c>
      <c r="O2551" s="29">
        <v>0</v>
      </c>
      <c r="P2551" s="125">
        <v>0</v>
      </c>
      <c r="Q2551" s="125">
        <v>0</v>
      </c>
      <c r="R2551" s="31">
        <f t="shared" si="246"/>
        <v>0</v>
      </c>
      <c r="S2551" s="14">
        <v>5406</v>
      </c>
      <c r="T2551" s="15">
        <v>200.05739999999997</v>
      </c>
      <c r="U2551" s="15">
        <v>27.02224461579527</v>
      </c>
      <c r="V2551" s="33">
        <f t="shared" si="247"/>
        <v>1</v>
      </c>
      <c r="W2551" s="34">
        <v>0</v>
      </c>
      <c r="X2551" s="19">
        <v>1</v>
      </c>
      <c r="Y2551" s="36">
        <v>1</v>
      </c>
      <c r="Z2551" s="41">
        <v>1</v>
      </c>
      <c r="AA2551" s="5">
        <f t="shared" si="243"/>
        <v>7</v>
      </c>
      <c r="AB2551" s="5">
        <f t="shared" si="244"/>
        <v>1</v>
      </c>
    </row>
    <row r="2552" spans="1:28" customFormat="1" ht="15" customHeight="1">
      <c r="A2552" s="6">
        <v>22150</v>
      </c>
      <c r="B2552" s="5" t="s">
        <v>7648</v>
      </c>
      <c r="C2552" s="5" t="s">
        <v>13698</v>
      </c>
      <c r="D2552" s="5" t="s">
        <v>7649</v>
      </c>
      <c r="E2552" s="9" t="s">
        <v>11063</v>
      </c>
      <c r="F2552" s="111">
        <v>0</v>
      </c>
      <c r="G2552" s="111">
        <v>1</v>
      </c>
      <c r="H2552" s="109">
        <f t="shared" si="242"/>
        <v>1</v>
      </c>
      <c r="I2552" s="22">
        <v>1</v>
      </c>
      <c r="J2552" s="25">
        <v>0</v>
      </c>
      <c r="K2552" s="95">
        <v>1</v>
      </c>
      <c r="L2552" s="12">
        <v>0</v>
      </c>
      <c r="M2552" s="12">
        <v>1</v>
      </c>
      <c r="N2552" s="27">
        <f t="shared" si="245"/>
        <v>1</v>
      </c>
      <c r="O2552" s="29">
        <v>0</v>
      </c>
      <c r="P2552" s="125">
        <v>0</v>
      </c>
      <c r="Q2552" s="125">
        <v>1</v>
      </c>
      <c r="R2552" s="31">
        <f t="shared" si="246"/>
        <v>1</v>
      </c>
      <c r="S2552" s="14">
        <v>1400</v>
      </c>
      <c r="T2552" s="15">
        <v>132.7893</v>
      </c>
      <c r="U2552" s="15">
        <v>10.543018149805745</v>
      </c>
      <c r="V2552" s="33">
        <f t="shared" si="247"/>
        <v>1</v>
      </c>
      <c r="W2552" s="34">
        <v>0</v>
      </c>
      <c r="X2552" s="19">
        <v>1</v>
      </c>
      <c r="Y2552" s="36">
        <v>1</v>
      </c>
      <c r="Z2552" s="41">
        <v>0</v>
      </c>
      <c r="AA2552" s="5">
        <f t="shared" si="243"/>
        <v>6</v>
      </c>
      <c r="AB2552" s="5">
        <f t="shared" si="244"/>
        <v>1</v>
      </c>
    </row>
    <row r="2553" spans="1:28" customFormat="1" ht="15" customHeight="1">
      <c r="A2553" s="6">
        <v>22155</v>
      </c>
      <c r="B2553" s="5" t="s">
        <v>8070</v>
      </c>
      <c r="C2553" s="5" t="s">
        <v>13699</v>
      </c>
      <c r="D2553" s="5" t="s">
        <v>8071</v>
      </c>
      <c r="E2553" s="9" t="s">
        <v>11063</v>
      </c>
      <c r="F2553" s="111">
        <v>0</v>
      </c>
      <c r="G2553" s="111">
        <v>1</v>
      </c>
      <c r="H2553" s="109">
        <f t="shared" si="242"/>
        <v>1</v>
      </c>
      <c r="I2553" s="22">
        <v>1</v>
      </c>
      <c r="J2553" s="25">
        <v>0</v>
      </c>
      <c r="K2553" s="95">
        <v>1</v>
      </c>
      <c r="L2553" s="12">
        <v>0</v>
      </c>
      <c r="M2553" s="12">
        <v>1</v>
      </c>
      <c r="N2553" s="27">
        <f t="shared" si="245"/>
        <v>1</v>
      </c>
      <c r="O2553" s="29">
        <v>0</v>
      </c>
      <c r="P2553" s="125">
        <v>0</v>
      </c>
      <c r="Q2553" s="125">
        <v>1</v>
      </c>
      <c r="R2553" s="31">
        <f t="shared" si="246"/>
        <v>1</v>
      </c>
      <c r="S2553" s="14">
        <v>1374</v>
      </c>
      <c r="T2553" s="15">
        <v>9.1280000000000001</v>
      </c>
      <c r="U2553" s="15">
        <v>150.52585451358456</v>
      </c>
      <c r="V2553" s="33">
        <f t="shared" si="247"/>
        <v>0</v>
      </c>
      <c r="W2553" s="34">
        <v>1</v>
      </c>
      <c r="X2553" s="19">
        <v>1</v>
      </c>
      <c r="Y2553" s="36">
        <v>0</v>
      </c>
      <c r="Z2553" s="41">
        <v>0</v>
      </c>
      <c r="AA2553" s="5">
        <f t="shared" si="243"/>
        <v>5</v>
      </c>
      <c r="AB2553" s="5">
        <f t="shared" si="244"/>
        <v>1</v>
      </c>
    </row>
    <row r="2554" spans="1:28" customFormat="1" ht="15" customHeight="1">
      <c r="A2554" s="6">
        <v>22156</v>
      </c>
      <c r="B2554" s="5" t="s">
        <v>8078</v>
      </c>
      <c r="C2554" s="5" t="s">
        <v>13700</v>
      </c>
      <c r="D2554" s="5" t="s">
        <v>8079</v>
      </c>
      <c r="E2554" s="9" t="s">
        <v>11063</v>
      </c>
      <c r="F2554" s="111">
        <v>0</v>
      </c>
      <c r="G2554" s="111">
        <v>1</v>
      </c>
      <c r="H2554" s="109">
        <f t="shared" ref="H2554:H2617" si="249">IF(OR(F2554=1,G2554=1)=TRUE,1,0)</f>
        <v>1</v>
      </c>
      <c r="I2554" s="22">
        <v>1</v>
      </c>
      <c r="J2554" s="25">
        <v>0</v>
      </c>
      <c r="K2554" s="95">
        <v>1</v>
      </c>
      <c r="L2554" s="12">
        <v>0</v>
      </c>
      <c r="M2554" s="12">
        <v>1</v>
      </c>
      <c r="N2554" s="27">
        <f t="shared" si="245"/>
        <v>1</v>
      </c>
      <c r="O2554" s="29">
        <v>0</v>
      </c>
      <c r="P2554" s="125">
        <v>0</v>
      </c>
      <c r="Q2554" s="125">
        <v>0</v>
      </c>
      <c r="R2554" s="31">
        <f t="shared" si="246"/>
        <v>0</v>
      </c>
      <c r="S2554" s="14">
        <v>2814</v>
      </c>
      <c r="T2554" s="15">
        <v>38.083800000000004</v>
      </c>
      <c r="U2554" s="15">
        <v>73.889685378034741</v>
      </c>
      <c r="V2554" s="33">
        <f t="shared" si="247"/>
        <v>1</v>
      </c>
      <c r="W2554" s="34">
        <v>0</v>
      </c>
      <c r="X2554" s="19">
        <v>1</v>
      </c>
      <c r="Y2554" s="36">
        <v>0</v>
      </c>
      <c r="Z2554" s="41">
        <v>0</v>
      </c>
      <c r="AA2554" s="5">
        <f t="shared" ref="AA2554:AA2617" si="250">H2554+I2554+J2554+N2554+O2554+R2554+V2554+W2554+Y2554+Z2554</f>
        <v>4</v>
      </c>
      <c r="AB2554" s="5">
        <f t="shared" ref="AB2554:AB2617" si="251">IF(AA2554&gt;0,1,0)</f>
        <v>1</v>
      </c>
    </row>
    <row r="2555" spans="1:28" customFormat="1" ht="15" customHeight="1">
      <c r="A2555" s="6">
        <v>22157</v>
      </c>
      <c r="B2555" s="5" t="s">
        <v>8082</v>
      </c>
      <c r="C2555" s="5" t="s">
        <v>13701</v>
      </c>
      <c r="D2555" s="5" t="s">
        <v>8083</v>
      </c>
      <c r="E2555" s="9" t="s">
        <v>11063</v>
      </c>
      <c r="F2555" s="111">
        <v>0</v>
      </c>
      <c r="G2555" s="111">
        <v>1</v>
      </c>
      <c r="H2555" s="109">
        <f t="shared" si="249"/>
        <v>1</v>
      </c>
      <c r="I2555" s="22">
        <v>1</v>
      </c>
      <c r="J2555" s="25">
        <v>0</v>
      </c>
      <c r="K2555" s="95">
        <v>1</v>
      </c>
      <c r="L2555" s="12">
        <v>0</v>
      </c>
      <c r="M2555" s="12">
        <v>1</v>
      </c>
      <c r="N2555" s="27">
        <f t="shared" si="245"/>
        <v>1</v>
      </c>
      <c r="O2555" s="29">
        <v>0</v>
      </c>
      <c r="P2555" s="125">
        <v>0</v>
      </c>
      <c r="Q2555" s="125">
        <v>0</v>
      </c>
      <c r="R2555" s="31">
        <f t="shared" si="246"/>
        <v>0</v>
      </c>
      <c r="S2555" s="14">
        <v>421</v>
      </c>
      <c r="T2555" s="15">
        <v>10.0032</v>
      </c>
      <c r="U2555" s="15">
        <v>42.08653230966091</v>
      </c>
      <c r="V2555" s="33">
        <f t="shared" si="247"/>
        <v>1</v>
      </c>
      <c r="W2555" s="34">
        <v>0</v>
      </c>
      <c r="X2555" s="19">
        <v>1</v>
      </c>
      <c r="Y2555" s="36">
        <v>0</v>
      </c>
      <c r="Z2555" s="41">
        <v>0</v>
      </c>
      <c r="AA2555" s="5">
        <f t="shared" si="250"/>
        <v>4</v>
      </c>
      <c r="AB2555" s="5">
        <f t="shared" si="251"/>
        <v>1</v>
      </c>
    </row>
    <row r="2556" spans="1:28" customFormat="1" ht="15" customHeight="1">
      <c r="A2556" s="6">
        <v>22135</v>
      </c>
      <c r="B2556" s="5" t="s">
        <v>8106</v>
      </c>
      <c r="C2556" s="5" t="s">
        <v>13702</v>
      </c>
      <c r="D2556" s="5" t="s">
        <v>8107</v>
      </c>
      <c r="E2556" s="9" t="s">
        <v>11063</v>
      </c>
      <c r="F2556" s="111">
        <v>0</v>
      </c>
      <c r="G2556" s="111">
        <v>1</v>
      </c>
      <c r="H2556" s="109">
        <f t="shared" si="249"/>
        <v>1</v>
      </c>
      <c r="I2556" s="22">
        <v>1</v>
      </c>
      <c r="J2556" s="25">
        <v>0</v>
      </c>
      <c r="K2556" s="95">
        <v>1</v>
      </c>
      <c r="L2556" s="12">
        <v>0</v>
      </c>
      <c r="M2556" s="12">
        <v>1</v>
      </c>
      <c r="N2556" s="27">
        <f t="shared" si="245"/>
        <v>1</v>
      </c>
      <c r="O2556" s="29">
        <v>0</v>
      </c>
      <c r="P2556" s="125">
        <v>0</v>
      </c>
      <c r="Q2556" s="125">
        <v>1</v>
      </c>
      <c r="R2556" s="31">
        <f t="shared" si="246"/>
        <v>1</v>
      </c>
      <c r="S2556" s="14">
        <v>1001</v>
      </c>
      <c r="T2556" s="15">
        <v>13.208599999999999</v>
      </c>
      <c r="U2556" s="15">
        <v>75.783958935844836</v>
      </c>
      <c r="V2556" s="33">
        <f t="shared" si="247"/>
        <v>1</v>
      </c>
      <c r="W2556" s="34">
        <v>0</v>
      </c>
      <c r="X2556" s="19">
        <v>1</v>
      </c>
      <c r="Y2556" s="36">
        <v>0</v>
      </c>
      <c r="Z2556" s="41">
        <v>0</v>
      </c>
      <c r="AA2556" s="5">
        <f t="shared" si="250"/>
        <v>5</v>
      </c>
      <c r="AB2556" s="5">
        <f t="shared" si="251"/>
        <v>1</v>
      </c>
    </row>
    <row r="2557" spans="1:28" customFormat="1" ht="15" customHeight="1">
      <c r="A2557" s="6">
        <v>22159</v>
      </c>
      <c r="B2557" s="5" t="s">
        <v>8108</v>
      </c>
      <c r="C2557" s="5" t="s">
        <v>13703</v>
      </c>
      <c r="D2557" s="5" t="s">
        <v>8109</v>
      </c>
      <c r="E2557" s="9" t="s">
        <v>11063</v>
      </c>
      <c r="F2557" s="111">
        <v>0</v>
      </c>
      <c r="G2557" s="111">
        <v>0</v>
      </c>
      <c r="H2557" s="109">
        <f t="shared" si="249"/>
        <v>0</v>
      </c>
      <c r="I2557" s="22">
        <v>0</v>
      </c>
      <c r="J2557" s="25">
        <v>0</v>
      </c>
      <c r="K2557" s="95">
        <v>1</v>
      </c>
      <c r="L2557" s="12">
        <v>0</v>
      </c>
      <c r="M2557" s="12">
        <v>1</v>
      </c>
      <c r="N2557" s="27">
        <f t="shared" si="245"/>
        <v>1</v>
      </c>
      <c r="O2557" s="29">
        <v>0</v>
      </c>
      <c r="P2557" s="125">
        <v>0</v>
      </c>
      <c r="Q2557" s="125">
        <v>1</v>
      </c>
      <c r="R2557" s="31">
        <f t="shared" si="246"/>
        <v>1</v>
      </c>
      <c r="S2557" s="14">
        <v>391</v>
      </c>
      <c r="T2557" s="15">
        <v>5.2973999999999997</v>
      </c>
      <c r="U2557" s="15">
        <v>73.809793483595726</v>
      </c>
      <c r="V2557" s="33">
        <f t="shared" si="247"/>
        <v>1</v>
      </c>
      <c r="W2557" s="34">
        <v>1</v>
      </c>
      <c r="X2557" s="19">
        <v>1</v>
      </c>
      <c r="Y2557" s="36">
        <v>0</v>
      </c>
      <c r="Z2557" s="41">
        <v>0</v>
      </c>
      <c r="AA2557" s="5">
        <f t="shared" si="250"/>
        <v>4</v>
      </c>
      <c r="AB2557" s="5">
        <f t="shared" si="251"/>
        <v>1</v>
      </c>
    </row>
    <row r="2558" spans="1:28" customFormat="1" ht="15" customHeight="1">
      <c r="A2558" s="6">
        <v>22160</v>
      </c>
      <c r="B2558" s="5" t="s">
        <v>8166</v>
      </c>
      <c r="C2558" s="5" t="s">
        <v>13704</v>
      </c>
      <c r="D2558" s="5" t="s">
        <v>8167</v>
      </c>
      <c r="E2558" s="9" t="s">
        <v>11063</v>
      </c>
      <c r="F2558" s="111">
        <v>0</v>
      </c>
      <c r="G2558" s="111">
        <v>1</v>
      </c>
      <c r="H2558" s="109">
        <f t="shared" si="249"/>
        <v>1</v>
      </c>
      <c r="I2558" s="22">
        <v>1</v>
      </c>
      <c r="J2558" s="25">
        <v>0</v>
      </c>
      <c r="K2558" s="95">
        <v>1</v>
      </c>
      <c r="L2558" s="12">
        <v>0</v>
      </c>
      <c r="M2558" s="12">
        <v>1</v>
      </c>
      <c r="N2558" s="27">
        <f t="shared" si="245"/>
        <v>1</v>
      </c>
      <c r="O2558" s="29">
        <v>0</v>
      </c>
      <c r="P2558" s="125">
        <v>0</v>
      </c>
      <c r="Q2558" s="125">
        <v>0</v>
      </c>
      <c r="R2558" s="31">
        <f t="shared" si="246"/>
        <v>0</v>
      </c>
      <c r="S2558" s="14">
        <v>1573</v>
      </c>
      <c r="T2558" s="15">
        <v>10.4145</v>
      </c>
      <c r="U2558" s="15">
        <v>151.03941619856928</v>
      </c>
      <c r="V2558" s="33">
        <f t="shared" si="247"/>
        <v>0</v>
      </c>
      <c r="W2558" s="34">
        <v>0</v>
      </c>
      <c r="X2558" s="19">
        <v>1</v>
      </c>
      <c r="Y2558" s="36">
        <v>0</v>
      </c>
      <c r="Z2558" s="41">
        <v>0</v>
      </c>
      <c r="AA2558" s="5">
        <f t="shared" si="250"/>
        <v>3</v>
      </c>
      <c r="AB2558" s="5">
        <f t="shared" si="251"/>
        <v>1</v>
      </c>
    </row>
    <row r="2559" spans="1:28" customFormat="1" ht="15" customHeight="1">
      <c r="A2559" s="6">
        <v>22162</v>
      </c>
      <c r="B2559" s="5" t="s">
        <v>8190</v>
      </c>
      <c r="C2559" s="5" t="s">
        <v>13705</v>
      </c>
      <c r="D2559" s="5" t="s">
        <v>8191</v>
      </c>
      <c r="E2559" s="9" t="s">
        <v>11063</v>
      </c>
      <c r="F2559" s="111">
        <v>0</v>
      </c>
      <c r="G2559" s="111">
        <v>1</v>
      </c>
      <c r="H2559" s="109">
        <f t="shared" si="249"/>
        <v>1</v>
      </c>
      <c r="I2559" s="22">
        <v>1</v>
      </c>
      <c r="J2559" s="25">
        <v>0</v>
      </c>
      <c r="K2559" s="95">
        <v>1</v>
      </c>
      <c r="L2559" s="12">
        <v>0</v>
      </c>
      <c r="M2559" s="12">
        <v>1</v>
      </c>
      <c r="N2559" s="27">
        <f t="shared" si="245"/>
        <v>1</v>
      </c>
      <c r="O2559" s="29">
        <v>1</v>
      </c>
      <c r="P2559" s="125">
        <v>0</v>
      </c>
      <c r="Q2559" s="125">
        <v>1</v>
      </c>
      <c r="R2559" s="31">
        <f t="shared" si="246"/>
        <v>1</v>
      </c>
      <c r="S2559" s="14">
        <v>416</v>
      </c>
      <c r="T2559" s="15">
        <v>6.5800999999999998</v>
      </c>
      <c r="U2559" s="15">
        <v>63.220923694168782</v>
      </c>
      <c r="V2559" s="33">
        <f t="shared" si="247"/>
        <v>1</v>
      </c>
      <c r="W2559" s="34">
        <v>0</v>
      </c>
      <c r="X2559" s="19">
        <v>1</v>
      </c>
      <c r="Y2559" s="36">
        <v>0</v>
      </c>
      <c r="Z2559" s="41">
        <v>0</v>
      </c>
      <c r="AA2559" s="5">
        <f t="shared" si="250"/>
        <v>6</v>
      </c>
      <c r="AB2559" s="5">
        <f t="shared" si="251"/>
        <v>1</v>
      </c>
    </row>
    <row r="2560" spans="1:28" customFormat="1" ht="15" customHeight="1">
      <c r="A2560" s="6">
        <v>22163</v>
      </c>
      <c r="B2560" s="5" t="s">
        <v>8194</v>
      </c>
      <c r="C2560" s="5" t="s">
        <v>13706</v>
      </c>
      <c r="D2560" s="5" t="s">
        <v>8195</v>
      </c>
      <c r="E2560" s="9" t="s">
        <v>11063</v>
      </c>
      <c r="F2560" s="111">
        <v>0</v>
      </c>
      <c r="G2560" s="111">
        <v>1</v>
      </c>
      <c r="H2560" s="109">
        <f t="shared" si="249"/>
        <v>1</v>
      </c>
      <c r="I2560" s="22">
        <v>1</v>
      </c>
      <c r="J2560" s="25">
        <v>0</v>
      </c>
      <c r="K2560" s="95">
        <v>1</v>
      </c>
      <c r="L2560" s="12">
        <v>0</v>
      </c>
      <c r="M2560" s="12">
        <v>1</v>
      </c>
      <c r="N2560" s="27">
        <f t="shared" si="245"/>
        <v>1</v>
      </c>
      <c r="O2560" s="29">
        <v>0</v>
      </c>
      <c r="P2560" s="125">
        <v>0</v>
      </c>
      <c r="Q2560" s="125">
        <v>1</v>
      </c>
      <c r="R2560" s="31">
        <f t="shared" si="246"/>
        <v>1</v>
      </c>
      <c r="S2560" s="14">
        <v>822</v>
      </c>
      <c r="T2560" s="15">
        <v>30.854499999999998</v>
      </c>
      <c r="U2560" s="15">
        <v>26.641170655820062</v>
      </c>
      <c r="V2560" s="33">
        <f t="shared" si="247"/>
        <v>1</v>
      </c>
      <c r="W2560" s="34">
        <v>0</v>
      </c>
      <c r="X2560" s="19">
        <v>1</v>
      </c>
      <c r="Y2560" s="36">
        <v>0</v>
      </c>
      <c r="Z2560" s="41">
        <v>0</v>
      </c>
      <c r="AA2560" s="5">
        <f t="shared" si="250"/>
        <v>5</v>
      </c>
      <c r="AB2560" s="5">
        <f t="shared" si="251"/>
        <v>1</v>
      </c>
    </row>
    <row r="2561" spans="1:28" customFormat="1" ht="15" customHeight="1">
      <c r="A2561" s="6">
        <v>22164</v>
      </c>
      <c r="B2561" s="5" t="s">
        <v>8220</v>
      </c>
      <c r="C2561" s="5" t="s">
        <v>13707</v>
      </c>
      <c r="D2561" s="5" t="s">
        <v>8221</v>
      </c>
      <c r="E2561" s="9" t="s">
        <v>11063</v>
      </c>
      <c r="F2561" s="111">
        <v>0</v>
      </c>
      <c r="G2561" s="111">
        <v>1</v>
      </c>
      <c r="H2561" s="109">
        <f t="shared" si="249"/>
        <v>1</v>
      </c>
      <c r="I2561" s="22">
        <v>1</v>
      </c>
      <c r="J2561" s="25">
        <v>1</v>
      </c>
      <c r="K2561" s="95">
        <v>1</v>
      </c>
      <c r="L2561" s="12">
        <v>0</v>
      </c>
      <c r="M2561" s="12">
        <v>1</v>
      </c>
      <c r="N2561" s="27">
        <f t="shared" si="245"/>
        <v>1</v>
      </c>
      <c r="O2561" s="29">
        <v>0</v>
      </c>
      <c r="P2561" s="125">
        <v>0</v>
      </c>
      <c r="Q2561" s="125">
        <v>1</v>
      </c>
      <c r="R2561" s="31">
        <f t="shared" si="246"/>
        <v>1</v>
      </c>
      <c r="S2561" s="14">
        <v>183</v>
      </c>
      <c r="T2561" s="15">
        <v>11.0639</v>
      </c>
      <c r="U2561" s="15">
        <v>16.540279648225308</v>
      </c>
      <c r="V2561" s="33">
        <f t="shared" si="247"/>
        <v>1</v>
      </c>
      <c r="W2561" s="34">
        <v>1</v>
      </c>
      <c r="X2561" s="19">
        <v>1</v>
      </c>
      <c r="Y2561" s="36">
        <v>0</v>
      </c>
      <c r="Z2561" s="41">
        <v>0</v>
      </c>
      <c r="AA2561" s="5">
        <f t="shared" si="250"/>
        <v>7</v>
      </c>
      <c r="AB2561" s="5">
        <f t="shared" si="251"/>
        <v>1</v>
      </c>
    </row>
    <row r="2562" spans="1:28" customFormat="1" ht="15" customHeight="1">
      <c r="A2562" s="6">
        <v>22165</v>
      </c>
      <c r="B2562" s="5" t="s">
        <v>8320</v>
      </c>
      <c r="C2562" s="5" t="s">
        <v>13708</v>
      </c>
      <c r="D2562" s="5" t="s">
        <v>8319</v>
      </c>
      <c r="E2562" s="9" t="s">
        <v>11063</v>
      </c>
      <c r="F2562" s="111">
        <v>0</v>
      </c>
      <c r="G2562" s="111">
        <v>1</v>
      </c>
      <c r="H2562" s="109">
        <f t="shared" si="249"/>
        <v>1</v>
      </c>
      <c r="I2562" s="22">
        <v>1</v>
      </c>
      <c r="J2562" s="25">
        <v>0</v>
      </c>
      <c r="K2562" s="95">
        <v>1</v>
      </c>
      <c r="L2562" s="12">
        <v>0</v>
      </c>
      <c r="M2562" s="12">
        <v>1</v>
      </c>
      <c r="N2562" s="27">
        <f t="shared" si="245"/>
        <v>1</v>
      </c>
      <c r="O2562" s="29">
        <v>0</v>
      </c>
      <c r="P2562" s="125">
        <v>0</v>
      </c>
      <c r="Q2562" s="125">
        <v>1</v>
      </c>
      <c r="R2562" s="31">
        <f t="shared" si="246"/>
        <v>1</v>
      </c>
      <c r="S2562" s="14">
        <v>544</v>
      </c>
      <c r="T2562" s="15">
        <v>4.9020999999999999</v>
      </c>
      <c r="U2562" s="15">
        <v>110.97284837110627</v>
      </c>
      <c r="V2562" s="33">
        <f t="shared" si="247"/>
        <v>0</v>
      </c>
      <c r="W2562" s="34">
        <v>0</v>
      </c>
      <c r="X2562" s="19">
        <v>1</v>
      </c>
      <c r="Y2562" s="36">
        <v>0</v>
      </c>
      <c r="Z2562" s="41">
        <v>0</v>
      </c>
      <c r="AA2562" s="5">
        <f t="shared" si="250"/>
        <v>4</v>
      </c>
      <c r="AB2562" s="5">
        <f t="shared" si="251"/>
        <v>1</v>
      </c>
    </row>
    <row r="2563" spans="1:28" customFormat="1" ht="15" customHeight="1">
      <c r="A2563" s="6">
        <v>22231</v>
      </c>
      <c r="B2563" s="5" t="s">
        <v>8527</v>
      </c>
      <c r="C2563" s="5" t="s">
        <v>13709</v>
      </c>
      <c r="D2563" s="5" t="s">
        <v>8528</v>
      </c>
      <c r="E2563" s="9" t="s">
        <v>11063</v>
      </c>
      <c r="F2563" s="111">
        <v>0</v>
      </c>
      <c r="G2563" s="111">
        <v>1</v>
      </c>
      <c r="H2563" s="109">
        <f t="shared" si="249"/>
        <v>1</v>
      </c>
      <c r="I2563" s="22">
        <v>1</v>
      </c>
      <c r="J2563" s="25">
        <v>1</v>
      </c>
      <c r="K2563" s="95">
        <v>1</v>
      </c>
      <c r="L2563" s="12">
        <v>1</v>
      </c>
      <c r="M2563" s="12">
        <v>1</v>
      </c>
      <c r="N2563" s="27">
        <f t="shared" si="245"/>
        <v>1</v>
      </c>
      <c r="O2563" s="29">
        <v>0</v>
      </c>
      <c r="P2563" s="125">
        <v>0</v>
      </c>
      <c r="Q2563" s="125">
        <v>1</v>
      </c>
      <c r="R2563" s="31">
        <f t="shared" si="246"/>
        <v>1</v>
      </c>
      <c r="S2563" s="14">
        <v>1607</v>
      </c>
      <c r="T2563" s="15">
        <v>73.913399999999996</v>
      </c>
      <c r="U2563" s="15">
        <v>21.741659834346681</v>
      </c>
      <c r="V2563" s="33">
        <f t="shared" si="247"/>
        <v>1</v>
      </c>
      <c r="W2563" s="34">
        <v>0</v>
      </c>
      <c r="X2563" s="19">
        <v>1</v>
      </c>
      <c r="Y2563" s="36">
        <v>1</v>
      </c>
      <c r="Z2563" s="41">
        <v>1</v>
      </c>
      <c r="AA2563" s="5">
        <f t="shared" si="250"/>
        <v>8</v>
      </c>
      <c r="AB2563" s="5">
        <f t="shared" si="251"/>
        <v>1</v>
      </c>
    </row>
    <row r="2564" spans="1:28" customFormat="1" ht="15" customHeight="1">
      <c r="A2564" s="6">
        <v>22167</v>
      </c>
      <c r="B2564" s="5" t="s">
        <v>8603</v>
      </c>
      <c r="C2564" s="5" t="s">
        <v>13710</v>
      </c>
      <c r="D2564" s="5" t="s">
        <v>8604</v>
      </c>
      <c r="E2564" s="9" t="s">
        <v>11063</v>
      </c>
      <c r="F2564" s="111">
        <v>1</v>
      </c>
      <c r="G2564" s="111">
        <v>1</v>
      </c>
      <c r="H2564" s="109">
        <v>1</v>
      </c>
      <c r="I2564" s="22">
        <v>1</v>
      </c>
      <c r="J2564" s="25">
        <v>0</v>
      </c>
      <c r="K2564" s="95">
        <v>1</v>
      </c>
      <c r="L2564" s="12">
        <v>0</v>
      </c>
      <c r="M2564" s="12">
        <v>1</v>
      </c>
      <c r="N2564" s="27">
        <f t="shared" si="245"/>
        <v>1</v>
      </c>
      <c r="O2564" s="29">
        <v>0</v>
      </c>
      <c r="P2564" s="125">
        <v>0</v>
      </c>
      <c r="Q2564" s="125">
        <v>0</v>
      </c>
      <c r="R2564" s="31">
        <f t="shared" si="246"/>
        <v>0</v>
      </c>
      <c r="S2564" s="14">
        <v>3521</v>
      </c>
      <c r="T2564" s="15">
        <v>15.996400000000001</v>
      </c>
      <c r="U2564" s="15">
        <v>220.11202520567124</v>
      </c>
      <c r="V2564" s="33">
        <f t="shared" si="247"/>
        <v>0</v>
      </c>
      <c r="W2564" s="34">
        <v>0</v>
      </c>
      <c r="X2564" s="19">
        <v>1</v>
      </c>
      <c r="Y2564" s="36">
        <v>0</v>
      </c>
      <c r="Z2564" s="41">
        <v>1</v>
      </c>
      <c r="AA2564" s="5">
        <f t="shared" si="250"/>
        <v>4</v>
      </c>
      <c r="AB2564" s="5">
        <f t="shared" ref="AB2564:AB2565" si="252">IF(AA2564&gt;0,1,0)</f>
        <v>1</v>
      </c>
    </row>
    <row r="2565" spans="1:28" customFormat="1" ht="15" customHeight="1">
      <c r="A2565" s="6">
        <v>22168</v>
      </c>
      <c r="B2565" s="5" t="s">
        <v>9016</v>
      </c>
      <c r="C2565" s="5" t="s">
        <v>13711</v>
      </c>
      <c r="D2565" s="5" t="s">
        <v>9017</v>
      </c>
      <c r="E2565" s="9" t="s">
        <v>11063</v>
      </c>
      <c r="F2565" s="111">
        <v>0</v>
      </c>
      <c r="G2565" s="111">
        <v>1</v>
      </c>
      <c r="H2565" s="109">
        <f t="shared" si="249"/>
        <v>1</v>
      </c>
      <c r="I2565" s="22">
        <v>1</v>
      </c>
      <c r="J2565" s="25">
        <v>0</v>
      </c>
      <c r="K2565" s="95">
        <v>1</v>
      </c>
      <c r="L2565" s="12">
        <v>0</v>
      </c>
      <c r="M2565" s="12">
        <v>1</v>
      </c>
      <c r="N2565" s="27">
        <f t="shared" si="245"/>
        <v>1</v>
      </c>
      <c r="O2565" s="29">
        <v>0</v>
      </c>
      <c r="P2565" s="125">
        <v>0</v>
      </c>
      <c r="Q2565" s="125">
        <v>0</v>
      </c>
      <c r="R2565" s="31">
        <f t="shared" si="246"/>
        <v>0</v>
      </c>
      <c r="S2565" s="14">
        <v>1073</v>
      </c>
      <c r="T2565" s="15">
        <v>15.364100000000001</v>
      </c>
      <c r="U2565" s="15">
        <v>69.838129145215149</v>
      </c>
      <c r="V2565" s="33">
        <f t="shared" si="247"/>
        <v>1</v>
      </c>
      <c r="W2565" s="34">
        <v>0</v>
      </c>
      <c r="X2565" s="19">
        <v>1</v>
      </c>
      <c r="Y2565" s="36">
        <v>0</v>
      </c>
      <c r="Z2565" s="41">
        <v>0</v>
      </c>
      <c r="AA2565" s="5">
        <f t="shared" si="250"/>
        <v>4</v>
      </c>
      <c r="AB2565" s="5">
        <f t="shared" si="252"/>
        <v>1</v>
      </c>
    </row>
    <row r="2566" spans="1:28" customFormat="1" ht="15" customHeight="1">
      <c r="A2566" s="6">
        <v>22169</v>
      </c>
      <c r="B2566" s="5" t="s">
        <v>9024</v>
      </c>
      <c r="C2566" s="5" t="s">
        <v>13712</v>
      </c>
      <c r="D2566" s="5" t="s">
        <v>9025</v>
      </c>
      <c r="E2566" s="9" t="s">
        <v>11063</v>
      </c>
      <c r="F2566" s="111">
        <v>0</v>
      </c>
      <c r="G2566" s="111">
        <v>1</v>
      </c>
      <c r="H2566" s="109">
        <f t="shared" si="249"/>
        <v>1</v>
      </c>
      <c r="I2566" s="22">
        <v>1</v>
      </c>
      <c r="J2566" s="25">
        <v>0</v>
      </c>
      <c r="K2566" s="95">
        <v>1</v>
      </c>
      <c r="L2566" s="12">
        <v>0</v>
      </c>
      <c r="M2566" s="12">
        <v>1</v>
      </c>
      <c r="N2566" s="27">
        <f t="shared" si="245"/>
        <v>1</v>
      </c>
      <c r="O2566" s="29">
        <v>0</v>
      </c>
      <c r="P2566" s="125">
        <v>0</v>
      </c>
      <c r="Q2566" s="125">
        <v>0</v>
      </c>
      <c r="R2566" s="31">
        <f t="shared" ref="R2566:R2628" si="253">IF(OR(P2566=1,Q2566=1)=TRUE,1,0)</f>
        <v>0</v>
      </c>
      <c r="S2566" s="14">
        <v>928</v>
      </c>
      <c r="T2566" s="15">
        <v>7.875</v>
      </c>
      <c r="U2566" s="15">
        <v>117.84126984126983</v>
      </c>
      <c r="V2566" s="33">
        <f t="shared" si="247"/>
        <v>0</v>
      </c>
      <c r="W2566" s="34">
        <v>0</v>
      </c>
      <c r="X2566" s="19">
        <v>1</v>
      </c>
      <c r="Y2566" s="36">
        <v>0</v>
      </c>
      <c r="Z2566" s="41">
        <v>0</v>
      </c>
      <c r="AA2566" s="5">
        <f t="shared" si="250"/>
        <v>3</v>
      </c>
      <c r="AB2566" s="5">
        <f t="shared" si="251"/>
        <v>1</v>
      </c>
    </row>
    <row r="2567" spans="1:28" customFormat="1" ht="15" customHeight="1">
      <c r="A2567" s="6">
        <v>22170</v>
      </c>
      <c r="B2567" s="5" t="s">
        <v>9048</v>
      </c>
      <c r="C2567" s="5" t="s">
        <v>13713</v>
      </c>
      <c r="D2567" s="5" t="s">
        <v>9049</v>
      </c>
      <c r="E2567" s="9" t="s">
        <v>11063</v>
      </c>
      <c r="F2567" s="111">
        <v>0</v>
      </c>
      <c r="G2567" s="111">
        <v>1</v>
      </c>
      <c r="H2567" s="109">
        <f t="shared" si="249"/>
        <v>1</v>
      </c>
      <c r="I2567" s="22">
        <v>1</v>
      </c>
      <c r="J2567" s="25">
        <v>0</v>
      </c>
      <c r="K2567" s="95">
        <v>1</v>
      </c>
      <c r="L2567" s="12">
        <v>0</v>
      </c>
      <c r="M2567" s="12">
        <v>1</v>
      </c>
      <c r="N2567" s="27">
        <f t="shared" ref="N2567:N2630" si="254">IF((K2567+L2567+M2567)&gt;0,1,0)</f>
        <v>1</v>
      </c>
      <c r="O2567" s="29">
        <v>0</v>
      </c>
      <c r="P2567" s="125">
        <v>0</v>
      </c>
      <c r="Q2567" s="125">
        <v>1</v>
      </c>
      <c r="R2567" s="31">
        <f t="shared" si="253"/>
        <v>1</v>
      </c>
      <c r="S2567" s="14">
        <v>749</v>
      </c>
      <c r="T2567" s="15">
        <v>12.19</v>
      </c>
      <c r="U2567" s="15">
        <v>61.44380639868745</v>
      </c>
      <c r="V2567" s="33">
        <f t="shared" ref="V2567:V2630" si="255">IF(U2567&lt;=80,1,0)</f>
        <v>1</v>
      </c>
      <c r="W2567" s="34">
        <v>1</v>
      </c>
      <c r="X2567" s="19">
        <v>1</v>
      </c>
      <c r="Y2567" s="36">
        <v>0</v>
      </c>
      <c r="Z2567" s="41">
        <v>0</v>
      </c>
      <c r="AA2567" s="5">
        <f t="shared" si="250"/>
        <v>6</v>
      </c>
      <c r="AB2567" s="5">
        <f t="shared" si="251"/>
        <v>1</v>
      </c>
    </row>
    <row r="2568" spans="1:28" customFormat="1" ht="15" customHeight="1">
      <c r="A2568" s="6">
        <v>22171</v>
      </c>
      <c r="B2568" s="5" t="s">
        <v>9176</v>
      </c>
      <c r="C2568" s="5" t="s">
        <v>13714</v>
      </c>
      <c r="D2568" s="5" t="s">
        <v>9177</v>
      </c>
      <c r="E2568" s="9" t="s">
        <v>11063</v>
      </c>
      <c r="F2568" s="111">
        <v>0</v>
      </c>
      <c r="G2568" s="111">
        <v>1</v>
      </c>
      <c r="H2568" s="109">
        <f t="shared" si="249"/>
        <v>1</v>
      </c>
      <c r="I2568" s="22">
        <v>1</v>
      </c>
      <c r="J2568" s="25">
        <v>0</v>
      </c>
      <c r="K2568" s="95">
        <v>1</v>
      </c>
      <c r="L2568" s="12">
        <v>0</v>
      </c>
      <c r="M2568" s="12">
        <v>1</v>
      </c>
      <c r="N2568" s="27">
        <f t="shared" si="254"/>
        <v>1</v>
      </c>
      <c r="O2568" s="29">
        <v>0</v>
      </c>
      <c r="P2568" s="125">
        <v>0</v>
      </c>
      <c r="Q2568" s="125">
        <v>0</v>
      </c>
      <c r="R2568" s="31">
        <f t="shared" si="253"/>
        <v>0</v>
      </c>
      <c r="S2568" s="14">
        <v>1401</v>
      </c>
      <c r="T2568" s="15">
        <v>29.9969</v>
      </c>
      <c r="U2568" s="15">
        <v>46.70482616537042</v>
      </c>
      <c r="V2568" s="33">
        <f t="shared" si="255"/>
        <v>1</v>
      </c>
      <c r="W2568" s="34">
        <v>0</v>
      </c>
      <c r="X2568" s="19">
        <v>1</v>
      </c>
      <c r="Y2568" s="36">
        <v>1</v>
      </c>
      <c r="Z2568" s="41">
        <v>0</v>
      </c>
      <c r="AA2568" s="5">
        <f t="shared" si="250"/>
        <v>5</v>
      </c>
      <c r="AB2568" s="5">
        <f t="shared" si="251"/>
        <v>1</v>
      </c>
    </row>
    <row r="2569" spans="1:28" customFormat="1" ht="15" customHeight="1">
      <c r="A2569" s="6">
        <v>22172</v>
      </c>
      <c r="B2569" s="5" t="s">
        <v>9202</v>
      </c>
      <c r="C2569" s="5" t="s">
        <v>13715</v>
      </c>
      <c r="D2569" s="5" t="s">
        <v>9203</v>
      </c>
      <c r="E2569" s="9" t="s">
        <v>11063</v>
      </c>
      <c r="F2569" s="111">
        <v>0</v>
      </c>
      <c r="G2569" s="111">
        <v>1</v>
      </c>
      <c r="H2569" s="109">
        <f t="shared" si="249"/>
        <v>1</v>
      </c>
      <c r="I2569" s="22">
        <v>1</v>
      </c>
      <c r="J2569" s="25">
        <v>0</v>
      </c>
      <c r="K2569" s="95">
        <v>1</v>
      </c>
      <c r="L2569" s="12">
        <v>0</v>
      </c>
      <c r="M2569" s="12">
        <v>1</v>
      </c>
      <c r="N2569" s="27">
        <f t="shared" si="254"/>
        <v>1</v>
      </c>
      <c r="O2569" s="29">
        <v>0</v>
      </c>
      <c r="P2569" s="125">
        <v>0</v>
      </c>
      <c r="Q2569" s="125">
        <v>0</v>
      </c>
      <c r="R2569" s="31">
        <f t="shared" si="253"/>
        <v>0</v>
      </c>
      <c r="S2569" s="14">
        <v>1531</v>
      </c>
      <c r="T2569" s="15">
        <v>20.712399999999999</v>
      </c>
      <c r="U2569" s="15">
        <v>73.917073830169372</v>
      </c>
      <c r="V2569" s="33">
        <f t="shared" si="255"/>
        <v>1</v>
      </c>
      <c r="W2569" s="34">
        <v>0</v>
      </c>
      <c r="X2569" s="19">
        <v>1</v>
      </c>
      <c r="Y2569" s="36">
        <v>0</v>
      </c>
      <c r="Z2569" s="41">
        <v>0</v>
      </c>
      <c r="AA2569" s="5">
        <f t="shared" si="250"/>
        <v>4</v>
      </c>
      <c r="AB2569" s="5">
        <f t="shared" si="251"/>
        <v>1</v>
      </c>
    </row>
    <row r="2570" spans="1:28" customFormat="1" ht="15" customHeight="1">
      <c r="A2570" s="6">
        <v>22246</v>
      </c>
      <c r="B2570" s="5" t="s">
        <v>9210</v>
      </c>
      <c r="C2570" s="5" t="s">
        <v>13716</v>
      </c>
      <c r="D2570" s="5" t="s">
        <v>9211</v>
      </c>
      <c r="E2570" s="9" t="s">
        <v>11063</v>
      </c>
      <c r="F2570" s="111">
        <v>0</v>
      </c>
      <c r="G2570" s="111">
        <v>1</v>
      </c>
      <c r="H2570" s="109">
        <f t="shared" si="249"/>
        <v>1</v>
      </c>
      <c r="I2570" s="22">
        <v>1</v>
      </c>
      <c r="J2570" s="25">
        <v>1</v>
      </c>
      <c r="K2570" s="95">
        <v>1</v>
      </c>
      <c r="L2570" s="12">
        <v>1</v>
      </c>
      <c r="M2570" s="12">
        <v>1</v>
      </c>
      <c r="N2570" s="27">
        <f t="shared" si="254"/>
        <v>1</v>
      </c>
      <c r="O2570" s="29">
        <v>0</v>
      </c>
      <c r="P2570" s="125">
        <v>0</v>
      </c>
      <c r="Q2570" s="125">
        <v>1</v>
      </c>
      <c r="R2570" s="31">
        <f t="shared" si="253"/>
        <v>1</v>
      </c>
      <c r="S2570" s="14">
        <v>2918</v>
      </c>
      <c r="T2570" s="15">
        <v>85.758499999999998</v>
      </c>
      <c r="U2570" s="15">
        <v>34.02578170093927</v>
      </c>
      <c r="V2570" s="33">
        <f t="shared" si="255"/>
        <v>1</v>
      </c>
      <c r="W2570" s="34">
        <v>0</v>
      </c>
      <c r="X2570" s="19">
        <v>1</v>
      </c>
      <c r="Y2570" s="36">
        <v>1</v>
      </c>
      <c r="Z2570" s="41">
        <v>1</v>
      </c>
      <c r="AA2570" s="5">
        <f t="shared" si="250"/>
        <v>8</v>
      </c>
      <c r="AB2570" s="5">
        <f t="shared" si="251"/>
        <v>1</v>
      </c>
    </row>
    <row r="2571" spans="1:28" customFormat="1" ht="15" customHeight="1">
      <c r="A2571" s="6">
        <v>22250</v>
      </c>
      <c r="B2571" s="5" t="s">
        <v>9236</v>
      </c>
      <c r="C2571" s="5" t="s">
        <v>13717</v>
      </c>
      <c r="D2571" s="5" t="s">
        <v>9237</v>
      </c>
      <c r="E2571" s="9" t="s">
        <v>11063</v>
      </c>
      <c r="F2571" s="111">
        <v>1</v>
      </c>
      <c r="G2571" s="111">
        <v>1</v>
      </c>
      <c r="H2571" s="109">
        <f t="shared" si="249"/>
        <v>1</v>
      </c>
      <c r="I2571" s="22">
        <v>1</v>
      </c>
      <c r="J2571" s="25">
        <v>1</v>
      </c>
      <c r="K2571" s="95">
        <v>1</v>
      </c>
      <c r="L2571" s="12">
        <v>1</v>
      </c>
      <c r="M2571" s="12">
        <v>1</v>
      </c>
      <c r="N2571" s="27">
        <f t="shared" si="254"/>
        <v>1</v>
      </c>
      <c r="O2571" s="29">
        <v>0</v>
      </c>
      <c r="P2571" s="125">
        <v>0</v>
      </c>
      <c r="Q2571" s="125">
        <v>1</v>
      </c>
      <c r="R2571" s="31">
        <f t="shared" si="253"/>
        <v>1</v>
      </c>
      <c r="S2571" s="14">
        <v>3345</v>
      </c>
      <c r="T2571" s="15">
        <v>99.825299999999999</v>
      </c>
      <c r="U2571" s="15">
        <v>33.508539418363881</v>
      </c>
      <c r="V2571" s="33">
        <f t="shared" si="255"/>
        <v>1</v>
      </c>
      <c r="W2571" s="34">
        <v>0</v>
      </c>
      <c r="X2571" s="19">
        <v>1</v>
      </c>
      <c r="Y2571" s="36">
        <v>0</v>
      </c>
      <c r="Z2571" s="41">
        <v>1</v>
      </c>
      <c r="AA2571" s="5">
        <f t="shared" si="250"/>
        <v>7</v>
      </c>
      <c r="AB2571" s="5">
        <f t="shared" si="251"/>
        <v>1</v>
      </c>
    </row>
    <row r="2572" spans="1:28" customFormat="1" ht="15" customHeight="1">
      <c r="A2572" s="6">
        <v>22173</v>
      </c>
      <c r="B2572" s="5" t="s">
        <v>9356</v>
      </c>
      <c r="C2572" s="5" t="s">
        <v>13718</v>
      </c>
      <c r="D2572" s="5" t="s">
        <v>9357</v>
      </c>
      <c r="E2572" s="9" t="s">
        <v>11063</v>
      </c>
      <c r="F2572" s="111">
        <v>0</v>
      </c>
      <c r="G2572" s="111">
        <v>1</v>
      </c>
      <c r="H2572" s="109">
        <f t="shared" si="249"/>
        <v>1</v>
      </c>
      <c r="I2572" s="22">
        <v>1</v>
      </c>
      <c r="J2572" s="25">
        <v>0</v>
      </c>
      <c r="K2572" s="95">
        <v>1</v>
      </c>
      <c r="L2572" s="12">
        <v>1</v>
      </c>
      <c r="M2572" s="12">
        <v>1</v>
      </c>
      <c r="N2572" s="27">
        <f t="shared" si="254"/>
        <v>1</v>
      </c>
      <c r="O2572" s="29">
        <v>0</v>
      </c>
      <c r="P2572" s="125">
        <v>0</v>
      </c>
      <c r="Q2572" s="125">
        <v>1</v>
      </c>
      <c r="R2572" s="31">
        <f t="shared" si="253"/>
        <v>1</v>
      </c>
      <c r="S2572" s="14">
        <v>323</v>
      </c>
      <c r="T2572" s="15">
        <v>11.808699999999998</v>
      </c>
      <c r="U2572" s="15">
        <v>27.352714524037367</v>
      </c>
      <c r="V2572" s="33">
        <f t="shared" si="255"/>
        <v>1</v>
      </c>
      <c r="W2572" s="34">
        <v>0</v>
      </c>
      <c r="X2572" s="19">
        <v>1</v>
      </c>
      <c r="Y2572" s="36">
        <v>1</v>
      </c>
      <c r="Z2572" s="41">
        <v>0</v>
      </c>
      <c r="AA2572" s="5">
        <f t="shared" si="250"/>
        <v>6</v>
      </c>
      <c r="AB2572" s="5">
        <f t="shared" si="251"/>
        <v>1</v>
      </c>
    </row>
    <row r="2573" spans="1:28" customFormat="1" ht="15" customHeight="1">
      <c r="A2573" s="6">
        <v>22176</v>
      </c>
      <c r="B2573" s="5" t="s">
        <v>9484</v>
      </c>
      <c r="C2573" s="5" t="s">
        <v>13719</v>
      </c>
      <c r="D2573" s="5" t="s">
        <v>9485</v>
      </c>
      <c r="E2573" s="9" t="s">
        <v>11063</v>
      </c>
      <c r="F2573" s="111">
        <v>0</v>
      </c>
      <c r="G2573" s="111">
        <v>1</v>
      </c>
      <c r="H2573" s="109">
        <f t="shared" si="249"/>
        <v>1</v>
      </c>
      <c r="I2573" s="22">
        <v>1</v>
      </c>
      <c r="J2573" s="25">
        <v>0</v>
      </c>
      <c r="K2573" s="95">
        <v>1</v>
      </c>
      <c r="L2573" s="12">
        <v>0</v>
      </c>
      <c r="M2573" s="12">
        <v>1</v>
      </c>
      <c r="N2573" s="27">
        <f t="shared" si="254"/>
        <v>1</v>
      </c>
      <c r="O2573" s="29">
        <v>0</v>
      </c>
      <c r="P2573" s="125">
        <v>0</v>
      </c>
      <c r="Q2573" s="125">
        <v>1</v>
      </c>
      <c r="R2573" s="31">
        <f t="shared" si="253"/>
        <v>1</v>
      </c>
      <c r="S2573" s="14">
        <v>736</v>
      </c>
      <c r="T2573" s="15">
        <v>19.747799999999998</v>
      </c>
      <c r="U2573" s="15">
        <v>37.26997437689262</v>
      </c>
      <c r="V2573" s="33">
        <f t="shared" si="255"/>
        <v>1</v>
      </c>
      <c r="W2573" s="34">
        <v>0</v>
      </c>
      <c r="X2573" s="19">
        <v>1</v>
      </c>
      <c r="Y2573" s="36">
        <v>0</v>
      </c>
      <c r="Z2573" s="41">
        <v>0</v>
      </c>
      <c r="AA2573" s="5">
        <f t="shared" si="250"/>
        <v>5</v>
      </c>
      <c r="AB2573" s="5">
        <f t="shared" si="251"/>
        <v>1</v>
      </c>
    </row>
    <row r="2574" spans="1:28" customFormat="1" ht="15" customHeight="1">
      <c r="A2574" s="6">
        <v>22177</v>
      </c>
      <c r="B2574" s="5" t="s">
        <v>9526</v>
      </c>
      <c r="C2574" s="5" t="s">
        <v>13720</v>
      </c>
      <c r="D2574" s="5" t="s">
        <v>9527</v>
      </c>
      <c r="E2574" s="9" t="s">
        <v>11063</v>
      </c>
      <c r="F2574" s="111">
        <v>0</v>
      </c>
      <c r="G2574" s="111">
        <v>1</v>
      </c>
      <c r="H2574" s="109">
        <f t="shared" si="249"/>
        <v>1</v>
      </c>
      <c r="I2574" s="22">
        <v>1</v>
      </c>
      <c r="J2574" s="25">
        <v>0</v>
      </c>
      <c r="K2574" s="95">
        <v>1</v>
      </c>
      <c r="L2574" s="12">
        <v>0</v>
      </c>
      <c r="M2574" s="12">
        <v>1</v>
      </c>
      <c r="N2574" s="27">
        <f t="shared" si="254"/>
        <v>1</v>
      </c>
      <c r="O2574" s="29">
        <v>0</v>
      </c>
      <c r="P2574" s="125">
        <v>0</v>
      </c>
      <c r="Q2574" s="125">
        <v>1</v>
      </c>
      <c r="R2574" s="31">
        <f t="shared" si="253"/>
        <v>1</v>
      </c>
      <c r="S2574" s="14">
        <v>882</v>
      </c>
      <c r="T2574" s="15">
        <v>14.8222</v>
      </c>
      <c r="U2574" s="15">
        <v>59.505336589710026</v>
      </c>
      <c r="V2574" s="33">
        <f t="shared" si="255"/>
        <v>1</v>
      </c>
      <c r="W2574" s="34">
        <v>0</v>
      </c>
      <c r="X2574" s="19">
        <v>1</v>
      </c>
      <c r="Y2574" s="36">
        <v>0</v>
      </c>
      <c r="Z2574" s="41">
        <v>0</v>
      </c>
      <c r="AA2574" s="5">
        <f t="shared" si="250"/>
        <v>5</v>
      </c>
      <c r="AB2574" s="5">
        <f t="shared" si="251"/>
        <v>1</v>
      </c>
    </row>
    <row r="2575" spans="1:28" customFormat="1" ht="15" customHeight="1">
      <c r="A2575" s="6">
        <v>22179</v>
      </c>
      <c r="B2575" s="5" t="s">
        <v>9554</v>
      </c>
      <c r="C2575" s="5" t="s">
        <v>13721</v>
      </c>
      <c r="D2575" s="5" t="s">
        <v>9555</v>
      </c>
      <c r="E2575" s="9" t="s">
        <v>11063</v>
      </c>
      <c r="F2575" s="111">
        <v>0</v>
      </c>
      <c r="G2575" s="111">
        <v>1</v>
      </c>
      <c r="H2575" s="109">
        <f t="shared" si="249"/>
        <v>1</v>
      </c>
      <c r="I2575" s="22">
        <v>1</v>
      </c>
      <c r="J2575" s="25">
        <v>0</v>
      </c>
      <c r="K2575" s="95">
        <v>1</v>
      </c>
      <c r="L2575" s="12">
        <v>0</v>
      </c>
      <c r="M2575" s="12">
        <v>1</v>
      </c>
      <c r="N2575" s="27">
        <f t="shared" si="254"/>
        <v>1</v>
      </c>
      <c r="O2575" s="29">
        <v>0</v>
      </c>
      <c r="P2575" s="125">
        <v>0</v>
      </c>
      <c r="Q2575" s="125">
        <v>1</v>
      </c>
      <c r="R2575" s="31">
        <f t="shared" si="253"/>
        <v>1</v>
      </c>
      <c r="S2575" s="14">
        <v>1315</v>
      </c>
      <c r="T2575" s="15">
        <v>71.065200000000004</v>
      </c>
      <c r="U2575" s="15">
        <v>18.504134231663315</v>
      </c>
      <c r="V2575" s="33">
        <f t="shared" si="255"/>
        <v>1</v>
      </c>
      <c r="W2575" s="34">
        <v>0</v>
      </c>
      <c r="X2575" s="19">
        <v>1</v>
      </c>
      <c r="Y2575" s="36">
        <v>1</v>
      </c>
      <c r="Z2575" s="41">
        <v>0</v>
      </c>
      <c r="AA2575" s="5">
        <f t="shared" si="250"/>
        <v>6</v>
      </c>
      <c r="AB2575" s="5">
        <f t="shared" si="251"/>
        <v>1</v>
      </c>
    </row>
    <row r="2576" spans="1:28" customFormat="1" ht="15" customHeight="1">
      <c r="A2576" s="6">
        <v>22180</v>
      </c>
      <c r="B2576" s="5" t="s">
        <v>9576</v>
      </c>
      <c r="C2576" s="5" t="s">
        <v>13722</v>
      </c>
      <c r="D2576" s="5" t="s">
        <v>9577</v>
      </c>
      <c r="E2576" s="9" t="s">
        <v>11063</v>
      </c>
      <c r="F2576" s="111">
        <v>0</v>
      </c>
      <c r="G2576" s="111">
        <v>1</v>
      </c>
      <c r="H2576" s="109">
        <f t="shared" si="249"/>
        <v>1</v>
      </c>
      <c r="I2576" s="22">
        <v>1</v>
      </c>
      <c r="J2576" s="25">
        <v>0</v>
      </c>
      <c r="K2576" s="95">
        <v>1</v>
      </c>
      <c r="L2576" s="12">
        <v>0</v>
      </c>
      <c r="M2576" s="12">
        <v>1</v>
      </c>
      <c r="N2576" s="27">
        <f t="shared" si="254"/>
        <v>1</v>
      </c>
      <c r="O2576" s="29">
        <v>0</v>
      </c>
      <c r="P2576" s="125">
        <v>0</v>
      </c>
      <c r="Q2576" s="125">
        <v>0</v>
      </c>
      <c r="R2576" s="31">
        <f t="shared" si="253"/>
        <v>0</v>
      </c>
      <c r="S2576" s="14">
        <v>1259</v>
      </c>
      <c r="T2576" s="15">
        <v>30.200500000000002</v>
      </c>
      <c r="U2576" s="15">
        <v>41.688051522325786</v>
      </c>
      <c r="V2576" s="33">
        <f t="shared" si="255"/>
        <v>1</v>
      </c>
      <c r="W2576" s="34">
        <v>0</v>
      </c>
      <c r="X2576" s="19">
        <v>1</v>
      </c>
      <c r="Y2576" s="36">
        <v>1</v>
      </c>
      <c r="Z2576" s="41">
        <v>0</v>
      </c>
      <c r="AA2576" s="5">
        <f t="shared" si="250"/>
        <v>5</v>
      </c>
      <c r="AB2576" s="5">
        <f t="shared" si="251"/>
        <v>1</v>
      </c>
    </row>
    <row r="2577" spans="1:28" customFormat="1" ht="15" customHeight="1">
      <c r="A2577" s="6">
        <v>22181</v>
      </c>
      <c r="B2577" s="5" t="s">
        <v>9578</v>
      </c>
      <c r="C2577" s="5" t="s">
        <v>13723</v>
      </c>
      <c r="D2577" s="5" t="s">
        <v>9579</v>
      </c>
      <c r="E2577" s="9" t="s">
        <v>11063</v>
      </c>
      <c r="F2577" s="111">
        <v>0</v>
      </c>
      <c r="G2577" s="111">
        <v>1</v>
      </c>
      <c r="H2577" s="109">
        <f t="shared" si="249"/>
        <v>1</v>
      </c>
      <c r="I2577" s="22">
        <v>1</v>
      </c>
      <c r="J2577" s="25">
        <v>0</v>
      </c>
      <c r="K2577" s="95">
        <v>1</v>
      </c>
      <c r="L2577" s="12">
        <v>0</v>
      </c>
      <c r="M2577" s="12">
        <v>1</v>
      </c>
      <c r="N2577" s="27">
        <f t="shared" si="254"/>
        <v>1</v>
      </c>
      <c r="O2577" s="29">
        <v>0</v>
      </c>
      <c r="P2577" s="125">
        <v>0</v>
      </c>
      <c r="Q2577" s="125">
        <v>0</v>
      </c>
      <c r="R2577" s="31">
        <f t="shared" si="253"/>
        <v>0</v>
      </c>
      <c r="S2577" s="14">
        <v>714</v>
      </c>
      <c r="T2577" s="15">
        <v>17.4711</v>
      </c>
      <c r="U2577" s="15">
        <v>40.867489740199531</v>
      </c>
      <c r="V2577" s="33">
        <f t="shared" si="255"/>
        <v>1</v>
      </c>
      <c r="W2577" s="34">
        <v>0</v>
      </c>
      <c r="X2577" s="19">
        <v>1</v>
      </c>
      <c r="Y2577" s="36">
        <v>1</v>
      </c>
      <c r="Z2577" s="41">
        <v>0</v>
      </c>
      <c r="AA2577" s="5">
        <f t="shared" si="250"/>
        <v>5</v>
      </c>
      <c r="AB2577" s="5">
        <f t="shared" si="251"/>
        <v>1</v>
      </c>
    </row>
    <row r="2578" spans="1:28" customFormat="1" ht="15" customHeight="1">
      <c r="A2578" s="6">
        <v>22182</v>
      </c>
      <c r="B2578" s="5" t="s">
        <v>9612</v>
      </c>
      <c r="C2578" s="5" t="s">
        <v>13724</v>
      </c>
      <c r="D2578" s="5" t="s">
        <v>9613</v>
      </c>
      <c r="E2578" s="9" t="s">
        <v>11063</v>
      </c>
      <c r="F2578" s="111">
        <v>0</v>
      </c>
      <c r="G2578" s="111">
        <v>1</v>
      </c>
      <c r="H2578" s="109">
        <f t="shared" si="249"/>
        <v>1</v>
      </c>
      <c r="I2578" s="22">
        <v>1</v>
      </c>
      <c r="J2578" s="25">
        <v>0</v>
      </c>
      <c r="K2578" s="95">
        <v>1</v>
      </c>
      <c r="L2578" s="12">
        <v>0</v>
      </c>
      <c r="M2578" s="12">
        <v>1</v>
      </c>
      <c r="N2578" s="27">
        <f t="shared" si="254"/>
        <v>1</v>
      </c>
      <c r="O2578" s="29">
        <v>0</v>
      </c>
      <c r="P2578" s="125">
        <v>0</v>
      </c>
      <c r="Q2578" s="125">
        <v>1</v>
      </c>
      <c r="R2578" s="31">
        <f t="shared" si="253"/>
        <v>1</v>
      </c>
      <c r="S2578" s="14">
        <v>1137</v>
      </c>
      <c r="T2578" s="15">
        <v>49.146599999999999</v>
      </c>
      <c r="U2578" s="15">
        <v>23.134865891028067</v>
      </c>
      <c r="V2578" s="33">
        <f t="shared" si="255"/>
        <v>1</v>
      </c>
      <c r="W2578" s="34">
        <v>0</v>
      </c>
      <c r="X2578" s="19">
        <v>1</v>
      </c>
      <c r="Y2578" s="36">
        <v>1</v>
      </c>
      <c r="Z2578" s="41">
        <v>0</v>
      </c>
      <c r="AA2578" s="5">
        <f t="shared" si="250"/>
        <v>6</v>
      </c>
      <c r="AB2578" s="5">
        <f t="shared" si="251"/>
        <v>1</v>
      </c>
    </row>
    <row r="2579" spans="1:28" customFormat="1" ht="15" customHeight="1">
      <c r="A2579" s="6">
        <v>22183</v>
      </c>
      <c r="B2579" s="5" t="s">
        <v>9630</v>
      </c>
      <c r="C2579" s="5" t="s">
        <v>13725</v>
      </c>
      <c r="D2579" s="5" t="s">
        <v>9631</v>
      </c>
      <c r="E2579" s="9" t="s">
        <v>11063</v>
      </c>
      <c r="F2579" s="111">
        <v>0</v>
      </c>
      <c r="G2579" s="111">
        <v>1</v>
      </c>
      <c r="H2579" s="109">
        <f t="shared" si="249"/>
        <v>1</v>
      </c>
      <c r="I2579" s="22">
        <v>1</v>
      </c>
      <c r="J2579" s="25">
        <v>0</v>
      </c>
      <c r="K2579" s="95">
        <v>1</v>
      </c>
      <c r="L2579" s="12">
        <v>0</v>
      </c>
      <c r="M2579" s="12">
        <v>1</v>
      </c>
      <c r="N2579" s="27">
        <f t="shared" si="254"/>
        <v>1</v>
      </c>
      <c r="O2579" s="29">
        <v>0</v>
      </c>
      <c r="P2579" s="125">
        <v>0</v>
      </c>
      <c r="Q2579" s="125">
        <v>1</v>
      </c>
      <c r="R2579" s="31">
        <f t="shared" si="253"/>
        <v>1</v>
      </c>
      <c r="S2579" s="14">
        <v>4655</v>
      </c>
      <c r="T2579" s="15">
        <v>62.9407</v>
      </c>
      <c r="U2579" s="15">
        <v>73.958503798019407</v>
      </c>
      <c r="V2579" s="33">
        <f t="shared" si="255"/>
        <v>1</v>
      </c>
      <c r="W2579" s="34">
        <v>0</v>
      </c>
      <c r="X2579" s="19">
        <v>1</v>
      </c>
      <c r="Y2579" s="36">
        <v>1</v>
      </c>
      <c r="Z2579" s="41">
        <v>0</v>
      </c>
      <c r="AA2579" s="5">
        <f t="shared" si="250"/>
        <v>6</v>
      </c>
      <c r="AB2579" s="5">
        <f t="shared" si="251"/>
        <v>1</v>
      </c>
    </row>
    <row r="2580" spans="1:28" customFormat="1" ht="15" customHeight="1">
      <c r="A2580" s="6">
        <v>22184</v>
      </c>
      <c r="B2580" s="5" t="s">
        <v>9638</v>
      </c>
      <c r="C2580" s="5" t="s">
        <v>13726</v>
      </c>
      <c r="D2580" s="5" t="s">
        <v>9639</v>
      </c>
      <c r="E2580" s="9" t="s">
        <v>11063</v>
      </c>
      <c r="F2580" s="111">
        <v>0</v>
      </c>
      <c r="G2580" s="111">
        <v>1</v>
      </c>
      <c r="H2580" s="109">
        <f t="shared" si="249"/>
        <v>1</v>
      </c>
      <c r="I2580" s="22">
        <v>1</v>
      </c>
      <c r="J2580" s="25">
        <v>0</v>
      </c>
      <c r="K2580" s="95">
        <v>1</v>
      </c>
      <c r="L2580" s="12">
        <v>0</v>
      </c>
      <c r="M2580" s="12">
        <v>1</v>
      </c>
      <c r="N2580" s="27">
        <f t="shared" si="254"/>
        <v>1</v>
      </c>
      <c r="O2580" s="29">
        <v>0</v>
      </c>
      <c r="P2580" s="125">
        <v>0</v>
      </c>
      <c r="Q2580" s="125">
        <v>1</v>
      </c>
      <c r="R2580" s="31">
        <f t="shared" si="253"/>
        <v>1</v>
      </c>
      <c r="S2580" s="14">
        <v>531</v>
      </c>
      <c r="T2580" s="15">
        <v>38.331800000000001</v>
      </c>
      <c r="U2580" s="15">
        <v>13.852728022164364</v>
      </c>
      <c r="V2580" s="33">
        <f t="shared" si="255"/>
        <v>1</v>
      </c>
      <c r="W2580" s="34">
        <v>0</v>
      </c>
      <c r="X2580" s="19">
        <v>1</v>
      </c>
      <c r="Y2580" s="36">
        <v>1</v>
      </c>
      <c r="Z2580" s="41">
        <v>0</v>
      </c>
      <c r="AA2580" s="5">
        <f t="shared" si="250"/>
        <v>6</v>
      </c>
      <c r="AB2580" s="5">
        <f t="shared" si="251"/>
        <v>1</v>
      </c>
    </row>
    <row r="2581" spans="1:28" customFormat="1" ht="15" customHeight="1">
      <c r="A2581" s="6">
        <v>22188</v>
      </c>
      <c r="B2581" s="5" t="s">
        <v>9760</v>
      </c>
      <c r="C2581" s="5" t="s">
        <v>13727</v>
      </c>
      <c r="D2581" s="5" t="s">
        <v>9761</v>
      </c>
      <c r="E2581" s="9" t="s">
        <v>11063</v>
      </c>
      <c r="F2581" s="111">
        <v>0</v>
      </c>
      <c r="G2581" s="111">
        <v>1</v>
      </c>
      <c r="H2581" s="109">
        <f t="shared" si="249"/>
        <v>1</v>
      </c>
      <c r="I2581" s="22">
        <v>1</v>
      </c>
      <c r="J2581" s="25">
        <v>0</v>
      </c>
      <c r="K2581" s="95">
        <v>1</v>
      </c>
      <c r="L2581" s="12">
        <v>0</v>
      </c>
      <c r="M2581" s="12">
        <v>1</v>
      </c>
      <c r="N2581" s="27">
        <f t="shared" si="254"/>
        <v>1</v>
      </c>
      <c r="O2581" s="29">
        <v>0</v>
      </c>
      <c r="P2581" s="125">
        <v>0</v>
      </c>
      <c r="Q2581" s="125">
        <v>0</v>
      </c>
      <c r="R2581" s="31">
        <f t="shared" si="253"/>
        <v>0</v>
      </c>
      <c r="S2581" s="14">
        <v>1995</v>
      </c>
      <c r="T2581" s="15">
        <v>64.7483</v>
      </c>
      <c r="U2581" s="15">
        <v>30.81161976453436</v>
      </c>
      <c r="V2581" s="33">
        <f t="shared" si="255"/>
        <v>1</v>
      </c>
      <c r="W2581" s="34">
        <v>0</v>
      </c>
      <c r="X2581" s="19">
        <v>1</v>
      </c>
      <c r="Y2581" s="36">
        <v>1</v>
      </c>
      <c r="Z2581" s="41">
        <v>0</v>
      </c>
      <c r="AA2581" s="5">
        <f t="shared" si="250"/>
        <v>5</v>
      </c>
      <c r="AB2581" s="5">
        <f t="shared" si="251"/>
        <v>1</v>
      </c>
    </row>
    <row r="2582" spans="1:28" customFormat="1" ht="15" customHeight="1">
      <c r="A2582" s="6">
        <v>22189</v>
      </c>
      <c r="B2582" s="5" t="s">
        <v>9762</v>
      </c>
      <c r="C2582" s="5" t="s">
        <v>13728</v>
      </c>
      <c r="D2582" s="5" t="s">
        <v>9763</v>
      </c>
      <c r="E2582" s="9" t="s">
        <v>11063</v>
      </c>
      <c r="F2582" s="111">
        <v>0</v>
      </c>
      <c r="G2582" s="111">
        <v>1</v>
      </c>
      <c r="H2582" s="109">
        <f t="shared" si="249"/>
        <v>1</v>
      </c>
      <c r="I2582" s="22">
        <v>1</v>
      </c>
      <c r="J2582" s="25">
        <v>0</v>
      </c>
      <c r="K2582" s="95">
        <v>1</v>
      </c>
      <c r="L2582" s="12">
        <v>0</v>
      </c>
      <c r="M2582" s="12">
        <v>1</v>
      </c>
      <c r="N2582" s="27">
        <f t="shared" si="254"/>
        <v>1</v>
      </c>
      <c r="O2582" s="29">
        <v>0</v>
      </c>
      <c r="P2582" s="125">
        <v>0</v>
      </c>
      <c r="Q2582" s="125">
        <v>0</v>
      </c>
      <c r="R2582" s="31">
        <f t="shared" si="253"/>
        <v>0</v>
      </c>
      <c r="S2582" s="14">
        <v>617</v>
      </c>
      <c r="T2582" s="15">
        <v>17.7164</v>
      </c>
      <c r="U2582" s="15">
        <v>34.826488451378381</v>
      </c>
      <c r="V2582" s="33">
        <f t="shared" si="255"/>
        <v>1</v>
      </c>
      <c r="W2582" s="34">
        <v>0</v>
      </c>
      <c r="X2582" s="19">
        <v>1</v>
      </c>
      <c r="Y2582" s="36">
        <v>1</v>
      </c>
      <c r="Z2582" s="41">
        <v>0</v>
      </c>
      <c r="AA2582" s="5">
        <f t="shared" si="250"/>
        <v>5</v>
      </c>
      <c r="AB2582" s="5">
        <f t="shared" si="251"/>
        <v>1</v>
      </c>
    </row>
    <row r="2583" spans="1:28" customFormat="1" ht="15" customHeight="1">
      <c r="A2583" s="6">
        <v>22190</v>
      </c>
      <c r="B2583" s="5" t="s">
        <v>9766</v>
      </c>
      <c r="C2583" s="5" t="s">
        <v>13729</v>
      </c>
      <c r="D2583" s="5" t="s">
        <v>9767</v>
      </c>
      <c r="E2583" s="9" t="s">
        <v>11063</v>
      </c>
      <c r="F2583" s="111">
        <v>0</v>
      </c>
      <c r="G2583" s="111">
        <v>1</v>
      </c>
      <c r="H2583" s="109">
        <f t="shared" si="249"/>
        <v>1</v>
      </c>
      <c r="I2583" s="22">
        <v>0</v>
      </c>
      <c r="J2583" s="25">
        <v>0</v>
      </c>
      <c r="K2583" s="95">
        <v>1</v>
      </c>
      <c r="L2583" s="12">
        <v>0</v>
      </c>
      <c r="M2583" s="12">
        <v>1</v>
      </c>
      <c r="N2583" s="27">
        <f t="shared" si="254"/>
        <v>1</v>
      </c>
      <c r="O2583" s="29">
        <v>0</v>
      </c>
      <c r="P2583" s="125">
        <v>0</v>
      </c>
      <c r="Q2583" s="125">
        <v>0</v>
      </c>
      <c r="R2583" s="31">
        <f t="shared" si="253"/>
        <v>0</v>
      </c>
      <c r="S2583" s="14">
        <v>955</v>
      </c>
      <c r="T2583" s="15">
        <v>3.1148000000000002</v>
      </c>
      <c r="U2583" s="15">
        <v>306.60074483112879</v>
      </c>
      <c r="V2583" s="33">
        <f t="shared" si="255"/>
        <v>0</v>
      </c>
      <c r="W2583" s="34">
        <v>0</v>
      </c>
      <c r="X2583" s="19">
        <v>1</v>
      </c>
      <c r="Y2583" s="36">
        <v>0</v>
      </c>
      <c r="Z2583" s="41">
        <v>0</v>
      </c>
      <c r="AA2583" s="5">
        <f t="shared" si="250"/>
        <v>2</v>
      </c>
      <c r="AB2583" s="5">
        <f t="shared" si="251"/>
        <v>1</v>
      </c>
    </row>
    <row r="2584" spans="1:28" customFormat="1" ht="15" customHeight="1">
      <c r="A2584" s="6">
        <v>22191</v>
      </c>
      <c r="B2584" s="5" t="s">
        <v>9768</v>
      </c>
      <c r="C2584" s="5" t="s">
        <v>13730</v>
      </c>
      <c r="D2584" s="5" t="s">
        <v>9769</v>
      </c>
      <c r="E2584" s="9" t="s">
        <v>11063</v>
      </c>
      <c r="F2584" s="111">
        <v>0</v>
      </c>
      <c r="G2584" s="111">
        <v>1</v>
      </c>
      <c r="H2584" s="109">
        <f t="shared" si="249"/>
        <v>1</v>
      </c>
      <c r="I2584" s="22">
        <v>0</v>
      </c>
      <c r="J2584" s="25">
        <v>0</v>
      </c>
      <c r="K2584" s="95">
        <v>1</v>
      </c>
      <c r="L2584" s="12">
        <v>0</v>
      </c>
      <c r="M2584" s="12">
        <v>1</v>
      </c>
      <c r="N2584" s="27">
        <f t="shared" si="254"/>
        <v>1</v>
      </c>
      <c r="O2584" s="29">
        <v>0</v>
      </c>
      <c r="P2584" s="125">
        <v>0</v>
      </c>
      <c r="Q2584" s="125">
        <v>0</v>
      </c>
      <c r="R2584" s="31">
        <f t="shared" si="253"/>
        <v>0</v>
      </c>
      <c r="S2584" s="14">
        <v>1967</v>
      </c>
      <c r="T2584" s="15">
        <v>28.301500000000001</v>
      </c>
      <c r="U2584" s="15">
        <v>69.501616522092462</v>
      </c>
      <c r="V2584" s="33">
        <f t="shared" si="255"/>
        <v>1</v>
      </c>
      <c r="W2584" s="34">
        <v>0</v>
      </c>
      <c r="X2584" s="19">
        <v>1</v>
      </c>
      <c r="Y2584" s="36">
        <v>0</v>
      </c>
      <c r="Z2584" s="41">
        <v>0</v>
      </c>
      <c r="AA2584" s="5">
        <f t="shared" si="250"/>
        <v>3</v>
      </c>
      <c r="AB2584" s="5">
        <f t="shared" si="251"/>
        <v>1</v>
      </c>
    </row>
    <row r="2585" spans="1:28" customFormat="1" ht="15" customHeight="1">
      <c r="A2585" s="6">
        <v>22193</v>
      </c>
      <c r="B2585" s="5" t="s">
        <v>9790</v>
      </c>
      <c r="C2585" s="5" t="s">
        <v>13731</v>
      </c>
      <c r="D2585" s="5" t="s">
        <v>9791</v>
      </c>
      <c r="E2585" s="9" t="s">
        <v>11063</v>
      </c>
      <c r="F2585" s="111">
        <v>0</v>
      </c>
      <c r="G2585" s="111">
        <v>1</v>
      </c>
      <c r="H2585" s="109">
        <f t="shared" si="249"/>
        <v>1</v>
      </c>
      <c r="I2585" s="22">
        <v>1</v>
      </c>
      <c r="J2585" s="25">
        <v>1</v>
      </c>
      <c r="K2585" s="95">
        <v>1</v>
      </c>
      <c r="L2585" s="12">
        <v>0</v>
      </c>
      <c r="M2585" s="12">
        <v>1</v>
      </c>
      <c r="N2585" s="27">
        <f t="shared" si="254"/>
        <v>1</v>
      </c>
      <c r="O2585" s="29">
        <v>0</v>
      </c>
      <c r="P2585" s="125">
        <v>0</v>
      </c>
      <c r="Q2585" s="125">
        <v>0</v>
      </c>
      <c r="R2585" s="31">
        <f t="shared" si="253"/>
        <v>0</v>
      </c>
      <c r="S2585" s="14">
        <v>755</v>
      </c>
      <c r="T2585" s="15">
        <v>39.569200000000002</v>
      </c>
      <c r="U2585" s="15">
        <v>19.080496952174922</v>
      </c>
      <c r="V2585" s="33">
        <f t="shared" si="255"/>
        <v>1</v>
      </c>
      <c r="W2585" s="34">
        <v>0</v>
      </c>
      <c r="X2585" s="19">
        <v>1</v>
      </c>
      <c r="Y2585" s="36">
        <v>0</v>
      </c>
      <c r="Z2585" s="41">
        <v>0</v>
      </c>
      <c r="AA2585" s="5">
        <f t="shared" si="250"/>
        <v>5</v>
      </c>
      <c r="AB2585" s="5">
        <f t="shared" si="251"/>
        <v>1</v>
      </c>
    </row>
    <row r="2586" spans="1:28" customFormat="1" ht="15" customHeight="1">
      <c r="A2586" s="6">
        <v>22251</v>
      </c>
      <c r="B2586" s="5" t="s">
        <v>16716</v>
      </c>
      <c r="C2586" s="5" t="s">
        <v>16717</v>
      </c>
      <c r="D2586" s="7" t="s">
        <v>16718</v>
      </c>
      <c r="E2586" s="9" t="s">
        <v>11063</v>
      </c>
      <c r="F2586" s="111">
        <v>1</v>
      </c>
      <c r="G2586" s="111">
        <v>1</v>
      </c>
      <c r="H2586" s="109">
        <f t="shared" si="249"/>
        <v>1</v>
      </c>
      <c r="I2586" s="22">
        <v>1</v>
      </c>
      <c r="J2586" s="25">
        <v>0</v>
      </c>
      <c r="K2586" s="95">
        <v>1</v>
      </c>
      <c r="L2586" s="12">
        <v>0</v>
      </c>
      <c r="M2586" s="12">
        <v>1</v>
      </c>
      <c r="N2586" s="27">
        <f t="shared" si="254"/>
        <v>1</v>
      </c>
      <c r="O2586" s="29">
        <v>1</v>
      </c>
      <c r="P2586" s="125">
        <v>0</v>
      </c>
      <c r="Q2586" s="125">
        <v>0</v>
      </c>
      <c r="R2586" s="31">
        <f t="shared" si="253"/>
        <v>0</v>
      </c>
      <c r="S2586" s="14">
        <v>3011</v>
      </c>
      <c r="T2586" s="15">
        <v>16.5776</v>
      </c>
      <c r="U2586" s="15">
        <v>181.63063410867676</v>
      </c>
      <c r="V2586" s="33">
        <f t="shared" si="255"/>
        <v>0</v>
      </c>
      <c r="W2586" s="34">
        <v>0</v>
      </c>
      <c r="X2586" s="19"/>
      <c r="Y2586" s="36">
        <v>0</v>
      </c>
      <c r="Z2586" s="41">
        <v>1</v>
      </c>
      <c r="AA2586" s="5">
        <f t="shared" si="250"/>
        <v>5</v>
      </c>
      <c r="AB2586" s="5">
        <f t="shared" si="251"/>
        <v>1</v>
      </c>
    </row>
    <row r="2587" spans="1:28" customFormat="1" ht="15" customHeight="1">
      <c r="A2587" s="6">
        <v>22195</v>
      </c>
      <c r="B2587" s="5" t="s">
        <v>9818</v>
      </c>
      <c r="C2587" s="5" t="s">
        <v>13732</v>
      </c>
      <c r="D2587" s="5" t="s">
        <v>9819</v>
      </c>
      <c r="E2587" s="9" t="s">
        <v>11063</v>
      </c>
      <c r="F2587" s="111">
        <v>0</v>
      </c>
      <c r="G2587" s="111">
        <v>1</v>
      </c>
      <c r="H2587" s="109">
        <f t="shared" si="249"/>
        <v>1</v>
      </c>
      <c r="I2587" s="22">
        <v>1</v>
      </c>
      <c r="J2587" s="25">
        <v>0</v>
      </c>
      <c r="K2587" s="95">
        <v>1</v>
      </c>
      <c r="L2587" s="12">
        <v>0</v>
      </c>
      <c r="M2587" s="12">
        <v>1</v>
      </c>
      <c r="N2587" s="27">
        <f t="shared" si="254"/>
        <v>1</v>
      </c>
      <c r="O2587" s="29">
        <v>0</v>
      </c>
      <c r="P2587" s="125">
        <v>0</v>
      </c>
      <c r="Q2587" s="125">
        <v>1</v>
      </c>
      <c r="R2587" s="31">
        <f t="shared" si="253"/>
        <v>1</v>
      </c>
      <c r="S2587" s="14">
        <v>606</v>
      </c>
      <c r="T2587" s="15">
        <v>5.5888</v>
      </c>
      <c r="U2587" s="15">
        <v>108.43114801030633</v>
      </c>
      <c r="V2587" s="33">
        <f t="shared" si="255"/>
        <v>0</v>
      </c>
      <c r="W2587" s="34">
        <v>0</v>
      </c>
      <c r="X2587" s="19">
        <v>1</v>
      </c>
      <c r="Y2587" s="36">
        <v>0</v>
      </c>
      <c r="Z2587" s="41">
        <v>0</v>
      </c>
      <c r="AA2587" s="5">
        <f t="shared" si="250"/>
        <v>4</v>
      </c>
      <c r="AB2587" s="5">
        <f t="shared" si="251"/>
        <v>1</v>
      </c>
    </row>
    <row r="2588" spans="1:28" customFormat="1" ht="15" customHeight="1">
      <c r="A2588" s="6">
        <v>22196</v>
      </c>
      <c r="B2588" s="5" t="s">
        <v>9822</v>
      </c>
      <c r="C2588" s="5" t="s">
        <v>13733</v>
      </c>
      <c r="D2588" s="5" t="s">
        <v>9823</v>
      </c>
      <c r="E2588" s="9" t="s">
        <v>11063</v>
      </c>
      <c r="F2588" s="111">
        <v>0</v>
      </c>
      <c r="G2588" s="111">
        <v>1</v>
      </c>
      <c r="H2588" s="109">
        <f t="shared" si="249"/>
        <v>1</v>
      </c>
      <c r="I2588" s="22">
        <v>1</v>
      </c>
      <c r="J2588" s="25">
        <v>0</v>
      </c>
      <c r="K2588" s="95">
        <v>1</v>
      </c>
      <c r="L2588" s="12">
        <v>0</v>
      </c>
      <c r="M2588" s="12">
        <v>1</v>
      </c>
      <c r="N2588" s="27">
        <f t="shared" si="254"/>
        <v>1</v>
      </c>
      <c r="O2588" s="29">
        <v>0</v>
      </c>
      <c r="P2588" s="125">
        <v>0</v>
      </c>
      <c r="Q2588" s="125">
        <v>1</v>
      </c>
      <c r="R2588" s="31">
        <f t="shared" si="253"/>
        <v>1</v>
      </c>
      <c r="S2588" s="14">
        <v>2868</v>
      </c>
      <c r="T2588" s="15">
        <v>50.545900000000003</v>
      </c>
      <c r="U2588" s="15">
        <v>56.740507143012586</v>
      </c>
      <c r="V2588" s="33">
        <f t="shared" si="255"/>
        <v>1</v>
      </c>
      <c r="W2588" s="34">
        <v>0</v>
      </c>
      <c r="X2588" s="19">
        <v>1</v>
      </c>
      <c r="Y2588" s="36">
        <v>1</v>
      </c>
      <c r="Z2588" s="41">
        <v>0</v>
      </c>
      <c r="AA2588" s="5">
        <f t="shared" si="250"/>
        <v>6</v>
      </c>
      <c r="AB2588" s="5">
        <f t="shared" si="251"/>
        <v>1</v>
      </c>
    </row>
    <row r="2589" spans="1:28" customFormat="1" ht="15" customHeight="1">
      <c r="A2589" s="6">
        <v>22199</v>
      </c>
      <c r="B2589" s="5" t="s">
        <v>9854</v>
      </c>
      <c r="C2589" s="5" t="s">
        <v>13734</v>
      </c>
      <c r="D2589" s="5" t="s">
        <v>9855</v>
      </c>
      <c r="E2589" s="9" t="s">
        <v>11063</v>
      </c>
      <c r="F2589" s="111">
        <v>0</v>
      </c>
      <c r="G2589" s="111">
        <v>1</v>
      </c>
      <c r="H2589" s="109">
        <f t="shared" si="249"/>
        <v>1</v>
      </c>
      <c r="I2589" s="22">
        <v>0</v>
      </c>
      <c r="J2589" s="25">
        <v>0</v>
      </c>
      <c r="K2589" s="95">
        <v>1</v>
      </c>
      <c r="L2589" s="12">
        <v>0</v>
      </c>
      <c r="M2589" s="12">
        <v>1</v>
      </c>
      <c r="N2589" s="27">
        <f t="shared" si="254"/>
        <v>1</v>
      </c>
      <c r="O2589" s="29">
        <v>0</v>
      </c>
      <c r="P2589" s="125">
        <v>0</v>
      </c>
      <c r="Q2589" s="125">
        <v>1</v>
      </c>
      <c r="R2589" s="31">
        <f t="shared" si="253"/>
        <v>1</v>
      </c>
      <c r="S2589" s="14">
        <v>3608</v>
      </c>
      <c r="T2589" s="15">
        <v>33.446899999999999</v>
      </c>
      <c r="U2589" s="15">
        <v>107.87247846586679</v>
      </c>
      <c r="V2589" s="33">
        <f t="shared" si="255"/>
        <v>0</v>
      </c>
      <c r="W2589" s="34">
        <v>0</v>
      </c>
      <c r="X2589" s="19">
        <v>1</v>
      </c>
      <c r="Y2589" s="36">
        <v>1</v>
      </c>
      <c r="Z2589" s="41">
        <v>0</v>
      </c>
      <c r="AA2589" s="5">
        <f t="shared" si="250"/>
        <v>4</v>
      </c>
      <c r="AB2589" s="5">
        <f t="shared" si="251"/>
        <v>1</v>
      </c>
    </row>
    <row r="2590" spans="1:28" customFormat="1" ht="15" customHeight="1">
      <c r="A2590" s="6">
        <v>22200</v>
      </c>
      <c r="B2590" s="5" t="s">
        <v>9884</v>
      </c>
      <c r="C2590" s="5" t="s">
        <v>13735</v>
      </c>
      <c r="D2590" s="5" t="s">
        <v>9885</v>
      </c>
      <c r="E2590" s="9" t="s">
        <v>11063</v>
      </c>
      <c r="F2590" s="111">
        <v>0</v>
      </c>
      <c r="G2590" s="111">
        <v>1</v>
      </c>
      <c r="H2590" s="109">
        <f t="shared" si="249"/>
        <v>1</v>
      </c>
      <c r="I2590" s="22">
        <v>1</v>
      </c>
      <c r="J2590" s="25">
        <v>0</v>
      </c>
      <c r="K2590" s="95">
        <v>1</v>
      </c>
      <c r="L2590" s="12">
        <v>0</v>
      </c>
      <c r="M2590" s="12">
        <v>1</v>
      </c>
      <c r="N2590" s="27">
        <f t="shared" si="254"/>
        <v>1</v>
      </c>
      <c r="O2590" s="29">
        <v>0</v>
      </c>
      <c r="P2590" s="125">
        <v>0</v>
      </c>
      <c r="Q2590" s="125">
        <v>0</v>
      </c>
      <c r="R2590" s="31">
        <f t="shared" si="253"/>
        <v>0</v>
      </c>
      <c r="S2590" s="14">
        <v>1319</v>
      </c>
      <c r="T2590" s="15">
        <v>26.284899999999997</v>
      </c>
      <c r="U2590" s="15">
        <v>50.180902343170416</v>
      </c>
      <c r="V2590" s="33">
        <f t="shared" si="255"/>
        <v>1</v>
      </c>
      <c r="W2590" s="34">
        <v>0</v>
      </c>
      <c r="X2590" s="19">
        <v>1</v>
      </c>
      <c r="Y2590" s="36">
        <v>0</v>
      </c>
      <c r="Z2590" s="41">
        <v>0</v>
      </c>
      <c r="AA2590" s="5">
        <f t="shared" si="250"/>
        <v>4</v>
      </c>
      <c r="AB2590" s="5">
        <f t="shared" si="251"/>
        <v>1</v>
      </c>
    </row>
    <row r="2591" spans="1:28" customFormat="1" ht="15" customHeight="1">
      <c r="A2591" s="6">
        <v>22202</v>
      </c>
      <c r="B2591" s="5" t="s">
        <v>9900</v>
      </c>
      <c r="C2591" s="5" t="s">
        <v>13736</v>
      </c>
      <c r="D2591" s="5" t="s">
        <v>9901</v>
      </c>
      <c r="E2591" s="9" t="s">
        <v>11063</v>
      </c>
      <c r="F2591" s="111">
        <v>0</v>
      </c>
      <c r="G2591" s="111">
        <v>1</v>
      </c>
      <c r="H2591" s="109">
        <f t="shared" si="249"/>
        <v>1</v>
      </c>
      <c r="I2591" s="22">
        <v>1</v>
      </c>
      <c r="J2591" s="25">
        <v>0</v>
      </c>
      <c r="K2591" s="95">
        <v>1</v>
      </c>
      <c r="L2591" s="12">
        <v>0</v>
      </c>
      <c r="M2591" s="12">
        <v>1</v>
      </c>
      <c r="N2591" s="27">
        <f t="shared" si="254"/>
        <v>1</v>
      </c>
      <c r="O2591" s="29">
        <v>0</v>
      </c>
      <c r="P2591" s="125">
        <v>0</v>
      </c>
      <c r="Q2591" s="125">
        <v>0</v>
      </c>
      <c r="R2591" s="31">
        <f t="shared" si="253"/>
        <v>0</v>
      </c>
      <c r="S2591" s="14">
        <v>697</v>
      </c>
      <c r="T2591" s="15">
        <v>15.1929</v>
      </c>
      <c r="U2591" s="15">
        <v>45.876692402372164</v>
      </c>
      <c r="V2591" s="33">
        <f t="shared" si="255"/>
        <v>1</v>
      </c>
      <c r="W2591" s="34">
        <v>0</v>
      </c>
      <c r="X2591" s="19">
        <v>1</v>
      </c>
      <c r="Y2591" s="36">
        <v>0</v>
      </c>
      <c r="Z2591" s="41">
        <v>0</v>
      </c>
      <c r="AA2591" s="5">
        <f t="shared" si="250"/>
        <v>4</v>
      </c>
      <c r="AB2591" s="5">
        <f t="shared" si="251"/>
        <v>1</v>
      </c>
    </row>
    <row r="2592" spans="1:28" customFormat="1" ht="15" customHeight="1">
      <c r="A2592" s="6">
        <v>22203</v>
      </c>
      <c r="B2592" s="5" t="s">
        <v>10034</v>
      </c>
      <c r="C2592" s="5" t="s">
        <v>13737</v>
      </c>
      <c r="D2592" s="5" t="s">
        <v>10035</v>
      </c>
      <c r="E2592" s="9" t="s">
        <v>11063</v>
      </c>
      <c r="F2592" s="111">
        <v>0</v>
      </c>
      <c r="G2592" s="111">
        <v>1</v>
      </c>
      <c r="H2592" s="109">
        <f t="shared" si="249"/>
        <v>1</v>
      </c>
      <c r="I2592" s="22">
        <v>0</v>
      </c>
      <c r="J2592" s="25">
        <v>0</v>
      </c>
      <c r="K2592" s="95">
        <v>1</v>
      </c>
      <c r="L2592" s="12">
        <v>0</v>
      </c>
      <c r="M2592" s="12">
        <v>1</v>
      </c>
      <c r="N2592" s="27">
        <f t="shared" si="254"/>
        <v>1</v>
      </c>
      <c r="O2592" s="29">
        <v>0</v>
      </c>
      <c r="P2592" s="125">
        <v>0</v>
      </c>
      <c r="Q2592" s="125">
        <v>1</v>
      </c>
      <c r="R2592" s="31">
        <f t="shared" si="253"/>
        <v>1</v>
      </c>
      <c r="S2592" s="14">
        <v>1355</v>
      </c>
      <c r="T2592" s="15">
        <v>50.702700000000007</v>
      </c>
      <c r="U2592" s="15">
        <v>26.724415070597814</v>
      </c>
      <c r="V2592" s="33">
        <f t="shared" si="255"/>
        <v>1</v>
      </c>
      <c r="W2592" s="34">
        <v>0</v>
      </c>
      <c r="X2592" s="19">
        <v>1</v>
      </c>
      <c r="Y2592" s="36">
        <v>1</v>
      </c>
      <c r="Z2592" s="41">
        <v>0</v>
      </c>
      <c r="AA2592" s="5">
        <f t="shared" si="250"/>
        <v>5</v>
      </c>
      <c r="AB2592" s="5">
        <f t="shared" si="251"/>
        <v>1</v>
      </c>
    </row>
    <row r="2593" spans="1:28" customFormat="1" ht="15" customHeight="1">
      <c r="A2593" s="6">
        <v>22247</v>
      </c>
      <c r="B2593" s="5" t="s">
        <v>10070</v>
      </c>
      <c r="C2593" s="5" t="s">
        <v>13738</v>
      </c>
      <c r="D2593" s="5" t="s">
        <v>10071</v>
      </c>
      <c r="E2593" s="9" t="s">
        <v>11063</v>
      </c>
      <c r="F2593" s="111">
        <v>0</v>
      </c>
      <c r="G2593" s="111">
        <v>1</v>
      </c>
      <c r="H2593" s="109">
        <f t="shared" si="249"/>
        <v>1</v>
      </c>
      <c r="I2593" s="22">
        <v>0</v>
      </c>
      <c r="J2593" s="25">
        <v>1</v>
      </c>
      <c r="K2593" s="95">
        <v>1</v>
      </c>
      <c r="L2593" s="12">
        <v>1</v>
      </c>
      <c r="M2593" s="12">
        <v>1</v>
      </c>
      <c r="N2593" s="27">
        <f t="shared" si="254"/>
        <v>1</v>
      </c>
      <c r="O2593" s="29">
        <v>0</v>
      </c>
      <c r="P2593" s="125">
        <v>0</v>
      </c>
      <c r="Q2593" s="125">
        <v>1</v>
      </c>
      <c r="R2593" s="31">
        <f t="shared" si="253"/>
        <v>1</v>
      </c>
      <c r="S2593" s="14">
        <v>1396</v>
      </c>
      <c r="T2593" s="15">
        <v>81.488</v>
      </c>
      <c r="U2593" s="15">
        <v>17.131356764186137</v>
      </c>
      <c r="V2593" s="33">
        <f t="shared" si="255"/>
        <v>1</v>
      </c>
      <c r="W2593" s="34">
        <v>0</v>
      </c>
      <c r="X2593" s="19">
        <v>1</v>
      </c>
      <c r="Y2593" s="36">
        <v>1</v>
      </c>
      <c r="Z2593" s="41">
        <v>1</v>
      </c>
      <c r="AA2593" s="5">
        <f t="shared" si="250"/>
        <v>7</v>
      </c>
      <c r="AB2593" s="5">
        <f t="shared" si="251"/>
        <v>1</v>
      </c>
    </row>
    <row r="2594" spans="1:28" customFormat="1" ht="15" customHeight="1">
      <c r="A2594" s="6">
        <v>22232</v>
      </c>
      <c r="B2594" s="5" t="s">
        <v>10290</v>
      </c>
      <c r="C2594" s="5" t="s">
        <v>13739</v>
      </c>
      <c r="D2594" s="5" t="s">
        <v>10291</v>
      </c>
      <c r="E2594" s="9" t="s">
        <v>11063</v>
      </c>
      <c r="F2594" s="111">
        <v>0</v>
      </c>
      <c r="G2594" s="111">
        <v>1</v>
      </c>
      <c r="H2594" s="109">
        <f t="shared" si="249"/>
        <v>1</v>
      </c>
      <c r="I2594" s="22">
        <v>1</v>
      </c>
      <c r="J2594" s="25">
        <v>1</v>
      </c>
      <c r="K2594" s="95">
        <v>1</v>
      </c>
      <c r="L2594" s="12">
        <v>1</v>
      </c>
      <c r="M2594" s="12">
        <v>1</v>
      </c>
      <c r="N2594" s="27">
        <f t="shared" si="254"/>
        <v>1</v>
      </c>
      <c r="O2594" s="29">
        <v>0</v>
      </c>
      <c r="P2594" s="125">
        <v>0</v>
      </c>
      <c r="Q2594" s="125">
        <v>1</v>
      </c>
      <c r="R2594" s="31">
        <f t="shared" si="253"/>
        <v>1</v>
      </c>
      <c r="S2594" s="14">
        <v>1220</v>
      </c>
      <c r="T2594" s="15">
        <v>177.09210000000002</v>
      </c>
      <c r="U2594" s="15">
        <v>6.8890707151815347</v>
      </c>
      <c r="V2594" s="33">
        <f t="shared" si="255"/>
        <v>1</v>
      </c>
      <c r="W2594" s="34">
        <v>0</v>
      </c>
      <c r="X2594" s="19">
        <v>1</v>
      </c>
      <c r="Y2594" s="36">
        <v>1</v>
      </c>
      <c r="Z2594" s="41">
        <v>1</v>
      </c>
      <c r="AA2594" s="5">
        <f t="shared" si="250"/>
        <v>8</v>
      </c>
      <c r="AB2594" s="5">
        <f t="shared" si="251"/>
        <v>1</v>
      </c>
    </row>
    <row r="2595" spans="1:28" customFormat="1" ht="15" customHeight="1">
      <c r="A2595" s="6">
        <v>22209</v>
      </c>
      <c r="B2595" s="5" t="s">
        <v>10318</v>
      </c>
      <c r="C2595" s="5" t="s">
        <v>13740</v>
      </c>
      <c r="D2595" s="5" t="s">
        <v>10319</v>
      </c>
      <c r="E2595" s="9" t="s">
        <v>11063</v>
      </c>
      <c r="F2595" s="111">
        <v>0</v>
      </c>
      <c r="G2595" s="111">
        <v>1</v>
      </c>
      <c r="H2595" s="109">
        <f t="shared" si="249"/>
        <v>1</v>
      </c>
      <c r="I2595" s="22">
        <v>1</v>
      </c>
      <c r="J2595" s="25">
        <v>1</v>
      </c>
      <c r="K2595" s="95">
        <v>1</v>
      </c>
      <c r="L2595" s="12">
        <v>0</v>
      </c>
      <c r="M2595" s="12">
        <v>1</v>
      </c>
      <c r="N2595" s="27">
        <f t="shared" si="254"/>
        <v>1</v>
      </c>
      <c r="O2595" s="29">
        <v>0</v>
      </c>
      <c r="P2595" s="125">
        <v>0</v>
      </c>
      <c r="Q2595" s="125">
        <v>1</v>
      </c>
      <c r="R2595" s="31">
        <f t="shared" si="253"/>
        <v>1</v>
      </c>
      <c r="S2595" s="14">
        <v>530</v>
      </c>
      <c r="T2595" s="15">
        <v>39.328899999999997</v>
      </c>
      <c r="U2595" s="15">
        <v>13.476095186999892</v>
      </c>
      <c r="V2595" s="33">
        <f t="shared" si="255"/>
        <v>1</v>
      </c>
      <c r="W2595" s="34">
        <v>0</v>
      </c>
      <c r="X2595" s="19">
        <v>1</v>
      </c>
      <c r="Y2595" s="36">
        <v>1</v>
      </c>
      <c r="Z2595" s="41">
        <v>0</v>
      </c>
      <c r="AA2595" s="5">
        <f t="shared" si="250"/>
        <v>7</v>
      </c>
      <c r="AB2595" s="5">
        <f t="shared" si="251"/>
        <v>1</v>
      </c>
    </row>
    <row r="2596" spans="1:28" customFormat="1" ht="15" customHeight="1">
      <c r="A2596" s="6">
        <v>22210</v>
      </c>
      <c r="B2596" s="5" t="s">
        <v>10340</v>
      </c>
      <c r="C2596" s="5" t="s">
        <v>13741</v>
      </c>
      <c r="D2596" s="5" t="s">
        <v>10341</v>
      </c>
      <c r="E2596" s="9" t="s">
        <v>11063</v>
      </c>
      <c r="F2596" s="111">
        <v>0</v>
      </c>
      <c r="G2596" s="111">
        <v>1</v>
      </c>
      <c r="H2596" s="109">
        <f t="shared" si="249"/>
        <v>1</v>
      </c>
      <c r="I2596" s="22">
        <v>1</v>
      </c>
      <c r="J2596" s="25">
        <v>0</v>
      </c>
      <c r="K2596" s="95">
        <v>1</v>
      </c>
      <c r="L2596" s="12">
        <v>0</v>
      </c>
      <c r="M2596" s="12">
        <v>1</v>
      </c>
      <c r="N2596" s="27">
        <f t="shared" si="254"/>
        <v>1</v>
      </c>
      <c r="O2596" s="29">
        <v>0</v>
      </c>
      <c r="P2596" s="125">
        <v>0</v>
      </c>
      <c r="Q2596" s="125">
        <v>0</v>
      </c>
      <c r="R2596" s="31">
        <f t="shared" si="253"/>
        <v>0</v>
      </c>
      <c r="S2596" s="14">
        <v>1343</v>
      </c>
      <c r="T2596" s="15">
        <v>77.869799999999998</v>
      </c>
      <c r="U2596" s="15">
        <v>17.246737502857336</v>
      </c>
      <c r="V2596" s="33">
        <f t="shared" si="255"/>
        <v>1</v>
      </c>
      <c r="W2596" s="34">
        <v>0</v>
      </c>
      <c r="X2596" s="19">
        <v>1</v>
      </c>
      <c r="Y2596" s="36">
        <v>1</v>
      </c>
      <c r="Z2596" s="41">
        <v>0</v>
      </c>
      <c r="AA2596" s="5">
        <f t="shared" si="250"/>
        <v>5</v>
      </c>
      <c r="AB2596" s="5">
        <f t="shared" si="251"/>
        <v>1</v>
      </c>
    </row>
    <row r="2597" spans="1:28" customFormat="1" ht="15" customHeight="1">
      <c r="A2597" s="6">
        <v>22248</v>
      </c>
      <c r="B2597" s="5" t="s">
        <v>10372</v>
      </c>
      <c r="C2597" s="5" t="s">
        <v>13742</v>
      </c>
      <c r="D2597" s="5" t="s">
        <v>10373</v>
      </c>
      <c r="E2597" s="9" t="s">
        <v>11063</v>
      </c>
      <c r="F2597" s="111">
        <v>0</v>
      </c>
      <c r="G2597" s="111">
        <v>1</v>
      </c>
      <c r="H2597" s="109">
        <f t="shared" si="249"/>
        <v>1</v>
      </c>
      <c r="I2597" s="22">
        <v>0</v>
      </c>
      <c r="J2597" s="25">
        <v>1</v>
      </c>
      <c r="K2597" s="95">
        <v>1</v>
      </c>
      <c r="L2597" s="12">
        <v>1</v>
      </c>
      <c r="M2597" s="12">
        <v>1</v>
      </c>
      <c r="N2597" s="27">
        <f t="shared" si="254"/>
        <v>1</v>
      </c>
      <c r="O2597" s="29">
        <v>0</v>
      </c>
      <c r="P2597" s="125">
        <v>0</v>
      </c>
      <c r="Q2597" s="125">
        <v>1</v>
      </c>
      <c r="R2597" s="31">
        <f t="shared" si="253"/>
        <v>1</v>
      </c>
      <c r="S2597" s="14">
        <v>4798</v>
      </c>
      <c r="T2597" s="15">
        <v>72.4559</v>
      </c>
      <c r="U2597" s="15">
        <v>66.219590123095571</v>
      </c>
      <c r="V2597" s="33">
        <f t="shared" si="255"/>
        <v>1</v>
      </c>
      <c r="W2597" s="34">
        <v>0</v>
      </c>
      <c r="X2597" s="19">
        <v>1</v>
      </c>
      <c r="Y2597" s="36">
        <v>0</v>
      </c>
      <c r="Z2597" s="41">
        <v>1</v>
      </c>
      <c r="AA2597" s="5">
        <f t="shared" si="250"/>
        <v>6</v>
      </c>
      <c r="AB2597" s="5">
        <f t="shared" si="251"/>
        <v>1</v>
      </c>
    </row>
    <row r="2598" spans="1:28" customFormat="1" ht="15" customHeight="1">
      <c r="A2598" s="6">
        <v>22213</v>
      </c>
      <c r="B2598" s="5" t="s">
        <v>10540</v>
      </c>
      <c r="C2598" s="5" t="s">
        <v>13743</v>
      </c>
      <c r="D2598" s="5" t="s">
        <v>10541</v>
      </c>
      <c r="E2598" s="9" t="s">
        <v>11063</v>
      </c>
      <c r="F2598" s="111">
        <v>0</v>
      </c>
      <c r="G2598" s="111">
        <v>1</v>
      </c>
      <c r="H2598" s="109">
        <f t="shared" si="249"/>
        <v>1</v>
      </c>
      <c r="I2598" s="22">
        <v>1</v>
      </c>
      <c r="J2598" s="25">
        <v>0</v>
      </c>
      <c r="K2598" s="95">
        <v>1</v>
      </c>
      <c r="L2598" s="12">
        <v>0</v>
      </c>
      <c r="M2598" s="12">
        <v>1</v>
      </c>
      <c r="N2598" s="27">
        <f t="shared" si="254"/>
        <v>1</v>
      </c>
      <c r="O2598" s="29">
        <v>0</v>
      </c>
      <c r="P2598" s="125">
        <v>0</v>
      </c>
      <c r="Q2598" s="125">
        <v>1</v>
      </c>
      <c r="R2598" s="31">
        <f t="shared" si="253"/>
        <v>1</v>
      </c>
      <c r="S2598" s="14">
        <v>1869</v>
      </c>
      <c r="T2598" s="15">
        <v>95.639599999999987</v>
      </c>
      <c r="U2598" s="15">
        <v>19.542114354305124</v>
      </c>
      <c r="V2598" s="33">
        <f t="shared" si="255"/>
        <v>1</v>
      </c>
      <c r="W2598" s="34">
        <v>0</v>
      </c>
      <c r="X2598" s="19">
        <v>1</v>
      </c>
      <c r="Y2598" s="36">
        <v>1</v>
      </c>
      <c r="Z2598" s="41">
        <v>0</v>
      </c>
      <c r="AA2598" s="5">
        <f t="shared" si="250"/>
        <v>6</v>
      </c>
      <c r="AB2598" s="5">
        <f t="shared" si="251"/>
        <v>1</v>
      </c>
    </row>
    <row r="2599" spans="1:28" customFormat="1" ht="15" customHeight="1">
      <c r="A2599" s="6">
        <v>22216</v>
      </c>
      <c r="B2599" s="5" t="s">
        <v>10654</v>
      </c>
      <c r="C2599" s="5" t="s">
        <v>13744</v>
      </c>
      <c r="D2599" s="5" t="s">
        <v>10655</v>
      </c>
      <c r="E2599" s="9" t="s">
        <v>11063</v>
      </c>
      <c r="F2599" s="111">
        <v>0</v>
      </c>
      <c r="G2599" s="111">
        <v>1</v>
      </c>
      <c r="H2599" s="109">
        <f t="shared" si="249"/>
        <v>1</v>
      </c>
      <c r="I2599" s="22">
        <v>1</v>
      </c>
      <c r="J2599" s="25">
        <v>0</v>
      </c>
      <c r="K2599" s="95">
        <v>0</v>
      </c>
      <c r="L2599" s="12">
        <v>0</v>
      </c>
      <c r="M2599" s="12">
        <v>1</v>
      </c>
      <c r="N2599" s="27">
        <f t="shared" si="254"/>
        <v>1</v>
      </c>
      <c r="O2599" s="29">
        <v>1</v>
      </c>
      <c r="P2599" s="125">
        <v>0</v>
      </c>
      <c r="Q2599" s="125">
        <v>0</v>
      </c>
      <c r="R2599" s="31">
        <f t="shared" si="253"/>
        <v>0</v>
      </c>
      <c r="S2599" s="14">
        <v>162</v>
      </c>
      <c r="T2599" s="15">
        <v>11.951600000000001</v>
      </c>
      <c r="U2599" s="15">
        <v>13.554670504367616</v>
      </c>
      <c r="V2599" s="33">
        <f t="shared" si="255"/>
        <v>1</v>
      </c>
      <c r="W2599" s="34">
        <v>0</v>
      </c>
      <c r="X2599" s="19">
        <v>1</v>
      </c>
      <c r="Y2599" s="36">
        <v>0</v>
      </c>
      <c r="Z2599" s="41">
        <v>0</v>
      </c>
      <c r="AA2599" s="5">
        <f t="shared" si="250"/>
        <v>5</v>
      </c>
      <c r="AB2599" s="5">
        <f t="shared" si="251"/>
        <v>1</v>
      </c>
    </row>
    <row r="2600" spans="1:28" customFormat="1" ht="15" customHeight="1">
      <c r="A2600" s="6">
        <v>22222</v>
      </c>
      <c r="B2600" s="5" t="s">
        <v>10692</v>
      </c>
      <c r="C2600" s="5" t="s">
        <v>13745</v>
      </c>
      <c r="D2600" s="5" t="s">
        <v>10693</v>
      </c>
      <c r="E2600" s="9" t="s">
        <v>11063</v>
      </c>
      <c r="F2600" s="111">
        <v>0</v>
      </c>
      <c r="G2600" s="111">
        <v>1</v>
      </c>
      <c r="H2600" s="109">
        <f t="shared" si="249"/>
        <v>1</v>
      </c>
      <c r="I2600" s="22">
        <v>0</v>
      </c>
      <c r="J2600" s="25">
        <v>0</v>
      </c>
      <c r="K2600" s="95">
        <v>1</v>
      </c>
      <c r="L2600" s="12">
        <v>0</v>
      </c>
      <c r="M2600" s="12">
        <v>1</v>
      </c>
      <c r="N2600" s="27">
        <f t="shared" si="254"/>
        <v>1</v>
      </c>
      <c r="O2600" s="29">
        <v>0</v>
      </c>
      <c r="P2600" s="125">
        <v>0</v>
      </c>
      <c r="Q2600" s="125">
        <v>0</v>
      </c>
      <c r="R2600" s="31">
        <f t="shared" si="253"/>
        <v>0</v>
      </c>
      <c r="S2600" s="14">
        <v>3692</v>
      </c>
      <c r="T2600" s="15">
        <v>24.129099999999998</v>
      </c>
      <c r="U2600" s="15">
        <v>153.01026561289066</v>
      </c>
      <c r="V2600" s="33">
        <f t="shared" si="255"/>
        <v>0</v>
      </c>
      <c r="W2600" s="34">
        <v>0</v>
      </c>
      <c r="X2600" s="19">
        <v>1</v>
      </c>
      <c r="Y2600" s="36">
        <v>0</v>
      </c>
      <c r="Z2600" s="41">
        <v>0</v>
      </c>
      <c r="AA2600" s="5">
        <f t="shared" si="250"/>
        <v>2</v>
      </c>
      <c r="AB2600" s="5">
        <f t="shared" si="251"/>
        <v>1</v>
      </c>
    </row>
    <row r="2601" spans="1:28" customFormat="1" ht="15" customHeight="1">
      <c r="A2601" s="6">
        <v>22249</v>
      </c>
      <c r="B2601" s="5" t="s">
        <v>10834</v>
      </c>
      <c r="C2601" s="5" t="s">
        <v>13746</v>
      </c>
      <c r="D2601" s="5" t="s">
        <v>10835</v>
      </c>
      <c r="E2601" s="9" t="s">
        <v>11063</v>
      </c>
      <c r="F2601" s="111">
        <v>0</v>
      </c>
      <c r="G2601" s="111">
        <v>1</v>
      </c>
      <c r="H2601" s="109">
        <f t="shared" si="249"/>
        <v>1</v>
      </c>
      <c r="I2601" s="22">
        <v>1</v>
      </c>
      <c r="J2601" s="25">
        <v>1</v>
      </c>
      <c r="K2601" s="95">
        <v>1</v>
      </c>
      <c r="L2601" s="12">
        <v>1</v>
      </c>
      <c r="M2601" s="12">
        <v>1</v>
      </c>
      <c r="N2601" s="27">
        <f t="shared" si="254"/>
        <v>1</v>
      </c>
      <c r="O2601" s="29">
        <v>0</v>
      </c>
      <c r="P2601" s="125">
        <v>0</v>
      </c>
      <c r="Q2601" s="125">
        <v>0</v>
      </c>
      <c r="R2601" s="31">
        <f t="shared" si="253"/>
        <v>0</v>
      </c>
      <c r="S2601" s="14">
        <v>4902</v>
      </c>
      <c r="T2601" s="15">
        <v>89.132999999999996</v>
      </c>
      <c r="U2601" s="15">
        <v>54.99646595537007</v>
      </c>
      <c r="V2601" s="33">
        <f t="shared" si="255"/>
        <v>1</v>
      </c>
      <c r="W2601" s="34">
        <v>0</v>
      </c>
      <c r="X2601" s="19">
        <v>1</v>
      </c>
      <c r="Y2601" s="36">
        <v>1</v>
      </c>
      <c r="Z2601" s="41">
        <v>1</v>
      </c>
      <c r="AA2601" s="5">
        <f t="shared" si="250"/>
        <v>7</v>
      </c>
      <c r="AB2601" s="5">
        <f t="shared" si="251"/>
        <v>1</v>
      </c>
    </row>
    <row r="2602" spans="1:28" customFormat="1" ht="15" customHeight="1">
      <c r="A2602" s="6">
        <v>22254</v>
      </c>
      <c r="B2602" s="5" t="s">
        <v>16761</v>
      </c>
      <c r="C2602" s="5" t="s">
        <v>16759</v>
      </c>
      <c r="D2602" s="5" t="s">
        <v>16760</v>
      </c>
      <c r="E2602" s="9" t="s">
        <v>11063</v>
      </c>
      <c r="F2602" s="111">
        <v>0</v>
      </c>
      <c r="G2602" s="111">
        <v>1</v>
      </c>
      <c r="H2602" s="109">
        <v>1</v>
      </c>
      <c r="I2602" s="22">
        <v>1</v>
      </c>
      <c r="J2602" s="25">
        <v>0</v>
      </c>
      <c r="K2602" s="95">
        <v>1</v>
      </c>
      <c r="L2602" s="12">
        <v>0</v>
      </c>
      <c r="M2602" s="12">
        <v>1</v>
      </c>
      <c r="N2602" s="27">
        <f t="shared" si="254"/>
        <v>1</v>
      </c>
      <c r="O2602" s="29">
        <v>0</v>
      </c>
      <c r="P2602" s="125">
        <v>0</v>
      </c>
      <c r="Q2602" s="125">
        <v>1</v>
      </c>
      <c r="R2602" s="31">
        <f t="shared" si="253"/>
        <v>1</v>
      </c>
      <c r="S2602" s="14">
        <v>2610</v>
      </c>
      <c r="T2602" s="15">
        <v>46.15</v>
      </c>
      <c r="U2602" s="15">
        <v>56.554712892741065</v>
      </c>
      <c r="V2602" s="33">
        <f t="shared" si="255"/>
        <v>1</v>
      </c>
      <c r="W2602" s="34">
        <v>0</v>
      </c>
      <c r="X2602" s="19">
        <v>1</v>
      </c>
      <c r="Y2602" s="36">
        <v>0</v>
      </c>
      <c r="Z2602" s="41">
        <v>1</v>
      </c>
      <c r="AA2602" s="5">
        <f t="shared" si="250"/>
        <v>6</v>
      </c>
      <c r="AB2602" s="5">
        <f t="shared" ref="AB2602:AB2603" si="256">IF(AA2602&gt;0,1,0)</f>
        <v>1</v>
      </c>
    </row>
    <row r="2603" spans="1:28" customFormat="1" ht="15" customHeight="1">
      <c r="A2603" s="6">
        <v>22224</v>
      </c>
      <c r="B2603" s="5" t="s">
        <v>10914</v>
      </c>
      <c r="C2603" s="5" t="s">
        <v>13747</v>
      </c>
      <c r="D2603" s="5" t="s">
        <v>10915</v>
      </c>
      <c r="E2603" s="9" t="s">
        <v>11063</v>
      </c>
      <c r="F2603" s="111">
        <v>1</v>
      </c>
      <c r="G2603" s="111">
        <v>1</v>
      </c>
      <c r="H2603" s="109">
        <f t="shared" si="249"/>
        <v>1</v>
      </c>
      <c r="I2603" s="22">
        <v>0</v>
      </c>
      <c r="J2603" s="25">
        <v>0</v>
      </c>
      <c r="K2603" s="95">
        <v>1</v>
      </c>
      <c r="L2603" s="12">
        <v>0</v>
      </c>
      <c r="M2603" s="12">
        <v>0</v>
      </c>
      <c r="N2603" s="27">
        <f t="shared" si="254"/>
        <v>1</v>
      </c>
      <c r="O2603" s="29">
        <v>0</v>
      </c>
      <c r="P2603" s="125">
        <v>0</v>
      </c>
      <c r="Q2603" s="125">
        <v>0</v>
      </c>
      <c r="R2603" s="31">
        <f t="shared" si="253"/>
        <v>0</v>
      </c>
      <c r="S2603" s="14">
        <v>3125</v>
      </c>
      <c r="T2603" s="15">
        <v>10.7403</v>
      </c>
      <c r="U2603" s="15">
        <v>290.96021526400568</v>
      </c>
      <c r="V2603" s="33">
        <f t="shared" si="255"/>
        <v>0</v>
      </c>
      <c r="W2603" s="34">
        <v>0</v>
      </c>
      <c r="X2603" s="19">
        <v>1</v>
      </c>
      <c r="Y2603" s="36">
        <v>0</v>
      </c>
      <c r="Z2603" s="41">
        <v>0</v>
      </c>
      <c r="AA2603" s="5">
        <f t="shared" si="250"/>
        <v>2</v>
      </c>
      <c r="AB2603" s="5">
        <f t="shared" si="256"/>
        <v>1</v>
      </c>
    </row>
    <row r="2604" spans="1:28" customFormat="1" ht="15" customHeight="1">
      <c r="A2604" s="6">
        <v>22226</v>
      </c>
      <c r="B2604" s="5" t="s">
        <v>10974</v>
      </c>
      <c r="C2604" s="5" t="s">
        <v>13748</v>
      </c>
      <c r="D2604" s="5" t="s">
        <v>10975</v>
      </c>
      <c r="E2604" s="9" t="s">
        <v>11063</v>
      </c>
      <c r="F2604" s="111">
        <v>0</v>
      </c>
      <c r="G2604" s="111">
        <v>1</v>
      </c>
      <c r="H2604" s="109">
        <f t="shared" si="249"/>
        <v>1</v>
      </c>
      <c r="I2604" s="22">
        <v>1</v>
      </c>
      <c r="J2604" s="25">
        <v>0</v>
      </c>
      <c r="K2604" s="95">
        <v>1</v>
      </c>
      <c r="L2604" s="12">
        <v>0</v>
      </c>
      <c r="M2604" s="12">
        <v>1</v>
      </c>
      <c r="N2604" s="27">
        <f t="shared" si="254"/>
        <v>1</v>
      </c>
      <c r="O2604" s="29">
        <v>0</v>
      </c>
      <c r="P2604" s="125">
        <v>0</v>
      </c>
      <c r="Q2604" s="125">
        <v>1</v>
      </c>
      <c r="R2604" s="31">
        <f t="shared" si="253"/>
        <v>1</v>
      </c>
      <c r="S2604" s="14">
        <v>1679</v>
      </c>
      <c r="T2604" s="15">
        <v>35.747199999999999</v>
      </c>
      <c r="U2604" s="15">
        <v>46.96871363351535</v>
      </c>
      <c r="V2604" s="33">
        <f t="shared" si="255"/>
        <v>1</v>
      </c>
      <c r="W2604" s="34">
        <v>0</v>
      </c>
      <c r="X2604" s="19">
        <v>1</v>
      </c>
      <c r="Y2604" s="36">
        <v>1</v>
      </c>
      <c r="Z2604" s="41">
        <v>0</v>
      </c>
      <c r="AA2604" s="5">
        <f t="shared" si="250"/>
        <v>6</v>
      </c>
      <c r="AB2604" s="5">
        <f t="shared" si="251"/>
        <v>1</v>
      </c>
    </row>
    <row r="2605" spans="1:28" customFormat="1" ht="15" customHeight="1">
      <c r="A2605" s="6">
        <v>25001</v>
      </c>
      <c r="B2605" s="5" t="s">
        <v>119</v>
      </c>
      <c r="C2605" s="5" t="s">
        <v>13749</v>
      </c>
      <c r="D2605" s="5" t="s">
        <v>120</v>
      </c>
      <c r="E2605" s="9" t="s">
        <v>11064</v>
      </c>
      <c r="F2605" s="111">
        <v>0</v>
      </c>
      <c r="G2605" s="111">
        <v>1</v>
      </c>
      <c r="H2605" s="109">
        <f t="shared" si="249"/>
        <v>1</v>
      </c>
      <c r="I2605" s="22">
        <v>0</v>
      </c>
      <c r="J2605" s="25">
        <v>0</v>
      </c>
      <c r="K2605" s="95">
        <v>1</v>
      </c>
      <c r="L2605" s="12">
        <v>0</v>
      </c>
      <c r="M2605" s="12">
        <v>0</v>
      </c>
      <c r="N2605" s="27">
        <f t="shared" si="254"/>
        <v>1</v>
      </c>
      <c r="O2605" s="29">
        <v>1</v>
      </c>
      <c r="P2605" s="125">
        <v>0</v>
      </c>
      <c r="Q2605" s="125">
        <v>0</v>
      </c>
      <c r="R2605" s="31">
        <f t="shared" si="253"/>
        <v>0</v>
      </c>
      <c r="S2605" s="14">
        <v>4249</v>
      </c>
      <c r="T2605" s="15">
        <v>23.742800000000003</v>
      </c>
      <c r="U2605" s="15">
        <v>178.9595161480533</v>
      </c>
      <c r="V2605" s="33">
        <f t="shared" si="255"/>
        <v>0</v>
      </c>
      <c r="W2605" s="34">
        <v>1</v>
      </c>
      <c r="X2605" s="19">
        <v>1</v>
      </c>
      <c r="Y2605" s="36">
        <v>1</v>
      </c>
      <c r="Z2605" s="41">
        <v>0</v>
      </c>
      <c r="AA2605" s="5">
        <f t="shared" si="250"/>
        <v>5</v>
      </c>
      <c r="AB2605" s="5">
        <f t="shared" si="251"/>
        <v>1</v>
      </c>
    </row>
    <row r="2606" spans="1:28" customFormat="1" ht="15" customHeight="1">
      <c r="A2606" s="6">
        <v>25002</v>
      </c>
      <c r="B2606" s="5" t="s">
        <v>169</v>
      </c>
      <c r="C2606" s="5" t="s">
        <v>13750</v>
      </c>
      <c r="D2606" s="5" t="s">
        <v>170</v>
      </c>
      <c r="E2606" s="9" t="s">
        <v>11064</v>
      </c>
      <c r="F2606" s="111">
        <v>0</v>
      </c>
      <c r="G2606" s="111">
        <v>1</v>
      </c>
      <c r="H2606" s="109">
        <f t="shared" si="249"/>
        <v>1</v>
      </c>
      <c r="I2606" s="22">
        <v>1</v>
      </c>
      <c r="J2606" s="25">
        <v>0</v>
      </c>
      <c r="K2606" s="95">
        <v>1</v>
      </c>
      <c r="L2606" s="12">
        <v>0</v>
      </c>
      <c r="M2606" s="12">
        <v>1</v>
      </c>
      <c r="N2606" s="27">
        <f t="shared" si="254"/>
        <v>1</v>
      </c>
      <c r="O2606" s="29">
        <v>1</v>
      </c>
      <c r="P2606" s="125">
        <v>0</v>
      </c>
      <c r="Q2606" s="125">
        <v>0</v>
      </c>
      <c r="R2606" s="31">
        <f t="shared" si="253"/>
        <v>0</v>
      </c>
      <c r="S2606" s="14">
        <v>2926</v>
      </c>
      <c r="T2606" s="15">
        <v>36.521599999999999</v>
      </c>
      <c r="U2606" s="15">
        <v>80.116971874178574</v>
      </c>
      <c r="V2606" s="33">
        <f t="shared" si="255"/>
        <v>0</v>
      </c>
      <c r="W2606" s="34">
        <v>1</v>
      </c>
      <c r="X2606" s="19">
        <v>1</v>
      </c>
      <c r="Y2606" s="36">
        <v>1</v>
      </c>
      <c r="Z2606" s="41">
        <v>0</v>
      </c>
      <c r="AA2606" s="5">
        <f t="shared" si="250"/>
        <v>6</v>
      </c>
      <c r="AB2606" s="5">
        <f t="shared" si="251"/>
        <v>1</v>
      </c>
    </row>
    <row r="2607" spans="1:28" customFormat="1" ht="15" customHeight="1">
      <c r="A2607" s="6">
        <v>25003</v>
      </c>
      <c r="B2607" s="5" t="s">
        <v>253</v>
      </c>
      <c r="C2607" s="5" t="s">
        <v>13751</v>
      </c>
      <c r="D2607" s="5" t="s">
        <v>254</v>
      </c>
      <c r="E2607" s="9" t="s">
        <v>11064</v>
      </c>
      <c r="F2607" s="111">
        <v>0</v>
      </c>
      <c r="G2607" s="111">
        <v>1</v>
      </c>
      <c r="H2607" s="109">
        <f t="shared" si="249"/>
        <v>1</v>
      </c>
      <c r="I2607" s="22">
        <v>1</v>
      </c>
      <c r="J2607" s="25">
        <v>0</v>
      </c>
      <c r="K2607" s="95">
        <v>1</v>
      </c>
      <c r="L2607" s="12">
        <v>0</v>
      </c>
      <c r="M2607" s="12">
        <v>1</v>
      </c>
      <c r="N2607" s="27">
        <f t="shared" si="254"/>
        <v>1</v>
      </c>
      <c r="O2607" s="29">
        <v>1</v>
      </c>
      <c r="P2607" s="125">
        <v>0</v>
      </c>
      <c r="Q2607" s="125">
        <v>1</v>
      </c>
      <c r="R2607" s="31">
        <f t="shared" si="253"/>
        <v>1</v>
      </c>
      <c r="S2607" s="14">
        <v>1331</v>
      </c>
      <c r="T2607" s="15">
        <v>29.715</v>
      </c>
      <c r="U2607" s="15">
        <v>44.79219249537271</v>
      </c>
      <c r="V2607" s="33">
        <f t="shared" si="255"/>
        <v>1</v>
      </c>
      <c r="W2607" s="34">
        <v>1</v>
      </c>
      <c r="X2607" s="19">
        <v>1</v>
      </c>
      <c r="Y2607" s="36">
        <v>1</v>
      </c>
      <c r="Z2607" s="41">
        <v>0</v>
      </c>
      <c r="AA2607" s="5">
        <f t="shared" si="250"/>
        <v>8</v>
      </c>
      <c r="AB2607" s="5">
        <f t="shared" si="251"/>
        <v>1</v>
      </c>
    </row>
    <row r="2608" spans="1:28" customFormat="1" ht="15" customHeight="1">
      <c r="A2608" s="6">
        <v>25072</v>
      </c>
      <c r="B2608" s="5" t="s">
        <v>265</v>
      </c>
      <c r="C2608" s="5" t="s">
        <v>13752</v>
      </c>
      <c r="D2608" s="5" t="s">
        <v>266</v>
      </c>
      <c r="E2608" s="9" t="s">
        <v>11064</v>
      </c>
      <c r="F2608" s="111">
        <v>0</v>
      </c>
      <c r="G2608" s="111">
        <v>1</v>
      </c>
      <c r="H2608" s="109">
        <f t="shared" si="249"/>
        <v>1</v>
      </c>
      <c r="I2608" s="22">
        <v>1</v>
      </c>
      <c r="J2608" s="25">
        <v>1</v>
      </c>
      <c r="K2608" s="95">
        <v>1</v>
      </c>
      <c r="L2608" s="12">
        <v>1</v>
      </c>
      <c r="M2608" s="12">
        <v>1</v>
      </c>
      <c r="N2608" s="27">
        <f t="shared" si="254"/>
        <v>1</v>
      </c>
      <c r="O2608" s="29">
        <v>1</v>
      </c>
      <c r="P2608" s="125">
        <v>0</v>
      </c>
      <c r="Q2608" s="125">
        <v>1</v>
      </c>
      <c r="R2608" s="31">
        <f t="shared" si="253"/>
        <v>1</v>
      </c>
      <c r="S2608" s="14">
        <v>7175</v>
      </c>
      <c r="T2608" s="15">
        <v>80.34020000000001</v>
      </c>
      <c r="U2608" s="15">
        <v>89.307718925270279</v>
      </c>
      <c r="V2608" s="33">
        <f t="shared" si="255"/>
        <v>0</v>
      </c>
      <c r="W2608" s="129">
        <v>1</v>
      </c>
      <c r="X2608" s="19">
        <v>1</v>
      </c>
      <c r="Y2608" s="36">
        <v>1</v>
      </c>
      <c r="Z2608" s="41">
        <v>1</v>
      </c>
      <c r="AA2608" s="5">
        <f t="shared" si="250"/>
        <v>9</v>
      </c>
      <c r="AB2608" s="5">
        <f t="shared" si="251"/>
        <v>1</v>
      </c>
    </row>
    <row r="2609" spans="1:28" customFormat="1" ht="15" customHeight="1">
      <c r="A2609" s="6">
        <v>25004</v>
      </c>
      <c r="B2609" s="5" t="s">
        <v>523</v>
      </c>
      <c r="C2609" s="5" t="s">
        <v>13753</v>
      </c>
      <c r="D2609" s="5" t="s">
        <v>524</v>
      </c>
      <c r="E2609" s="9" t="s">
        <v>11064</v>
      </c>
      <c r="F2609" s="111">
        <v>0</v>
      </c>
      <c r="G2609" s="111">
        <v>0</v>
      </c>
      <c r="H2609" s="109">
        <f t="shared" si="249"/>
        <v>0</v>
      </c>
      <c r="I2609" s="22">
        <v>1</v>
      </c>
      <c r="J2609" s="25">
        <v>1</v>
      </c>
      <c r="K2609" s="95">
        <v>1</v>
      </c>
      <c r="L2609" s="12">
        <v>0</v>
      </c>
      <c r="M2609" s="12">
        <v>1</v>
      </c>
      <c r="N2609" s="27">
        <f t="shared" si="254"/>
        <v>1</v>
      </c>
      <c r="O2609" s="29">
        <v>1</v>
      </c>
      <c r="P2609" s="125">
        <v>0</v>
      </c>
      <c r="Q2609" s="125">
        <v>0</v>
      </c>
      <c r="R2609" s="31">
        <f t="shared" si="253"/>
        <v>0</v>
      </c>
      <c r="S2609" s="14">
        <v>2465</v>
      </c>
      <c r="T2609" s="15">
        <v>64.763300000000001</v>
      </c>
      <c r="U2609" s="15">
        <v>38.061679994688348</v>
      </c>
      <c r="V2609" s="33">
        <f t="shared" si="255"/>
        <v>1</v>
      </c>
      <c r="W2609" s="34">
        <v>1</v>
      </c>
      <c r="X2609" s="19">
        <v>1</v>
      </c>
      <c r="Y2609" s="36">
        <v>1</v>
      </c>
      <c r="Z2609" s="41">
        <v>0</v>
      </c>
      <c r="AA2609" s="5">
        <f t="shared" si="250"/>
        <v>7</v>
      </c>
      <c r="AB2609" s="5">
        <f t="shared" si="251"/>
        <v>1</v>
      </c>
    </row>
    <row r="2610" spans="1:28" customFormat="1" ht="15" customHeight="1">
      <c r="A2610" s="6">
        <v>25005</v>
      </c>
      <c r="B2610" s="5" t="s">
        <v>579</v>
      </c>
      <c r="C2610" s="5" t="s">
        <v>13754</v>
      </c>
      <c r="D2610" s="5" t="s">
        <v>580</v>
      </c>
      <c r="E2610" s="9" t="s">
        <v>11064</v>
      </c>
      <c r="F2610" s="111">
        <v>0</v>
      </c>
      <c r="G2610" s="111">
        <v>1</v>
      </c>
      <c r="H2610" s="109">
        <f t="shared" si="249"/>
        <v>1</v>
      </c>
      <c r="I2610" s="22">
        <v>1</v>
      </c>
      <c r="J2610" s="25">
        <v>0</v>
      </c>
      <c r="K2610" s="95">
        <v>1</v>
      </c>
      <c r="L2610" s="12">
        <v>0</v>
      </c>
      <c r="M2610" s="12">
        <v>1</v>
      </c>
      <c r="N2610" s="27">
        <f t="shared" si="254"/>
        <v>1</v>
      </c>
      <c r="O2610" s="29">
        <v>1</v>
      </c>
      <c r="P2610" s="125">
        <v>1</v>
      </c>
      <c r="Q2610" s="125">
        <v>0</v>
      </c>
      <c r="R2610" s="31">
        <f t="shared" si="253"/>
        <v>1</v>
      </c>
      <c r="S2610" s="14">
        <v>3453</v>
      </c>
      <c r="T2610" s="15">
        <v>220.6489</v>
      </c>
      <c r="U2610" s="15">
        <v>15.649296234878125</v>
      </c>
      <c r="V2610" s="33">
        <f t="shared" si="255"/>
        <v>1</v>
      </c>
      <c r="W2610" s="34">
        <v>1</v>
      </c>
      <c r="X2610" s="19">
        <v>1</v>
      </c>
      <c r="Y2610" s="36">
        <v>1</v>
      </c>
      <c r="Z2610" s="41">
        <v>0</v>
      </c>
      <c r="AA2610" s="5">
        <f t="shared" si="250"/>
        <v>8</v>
      </c>
      <c r="AB2610" s="5">
        <f t="shared" si="251"/>
        <v>1</v>
      </c>
    </row>
    <row r="2611" spans="1:28" customFormat="1" ht="15" customHeight="1">
      <c r="A2611" s="6">
        <v>25007</v>
      </c>
      <c r="B2611" s="5" t="s">
        <v>1117</v>
      </c>
      <c r="C2611" s="5" t="s">
        <v>13755</v>
      </c>
      <c r="D2611" s="5" t="s">
        <v>1118</v>
      </c>
      <c r="E2611" s="9" t="s">
        <v>11064</v>
      </c>
      <c r="F2611" s="111">
        <v>0</v>
      </c>
      <c r="G2611" s="111">
        <v>1</v>
      </c>
      <c r="H2611" s="109">
        <f t="shared" si="249"/>
        <v>1</v>
      </c>
      <c r="I2611" s="22">
        <v>1</v>
      </c>
      <c r="J2611" s="25">
        <v>0</v>
      </c>
      <c r="K2611" s="95">
        <v>1</v>
      </c>
      <c r="L2611" s="12">
        <v>0</v>
      </c>
      <c r="M2611" s="12">
        <v>1</v>
      </c>
      <c r="N2611" s="27">
        <f t="shared" si="254"/>
        <v>1</v>
      </c>
      <c r="O2611" s="29">
        <v>1</v>
      </c>
      <c r="P2611" s="125">
        <v>0</v>
      </c>
      <c r="Q2611" s="125">
        <v>0</v>
      </c>
      <c r="R2611" s="31">
        <f t="shared" si="253"/>
        <v>0</v>
      </c>
      <c r="S2611" s="14">
        <v>818</v>
      </c>
      <c r="T2611" s="15">
        <v>26.755500000000001</v>
      </c>
      <c r="U2611" s="15">
        <v>30.573153183457606</v>
      </c>
      <c r="V2611" s="33">
        <f t="shared" si="255"/>
        <v>1</v>
      </c>
      <c r="W2611" s="34">
        <v>1</v>
      </c>
      <c r="X2611" s="19">
        <v>1</v>
      </c>
      <c r="Y2611" s="36">
        <v>1</v>
      </c>
      <c r="Z2611" s="41">
        <v>0</v>
      </c>
      <c r="AA2611" s="5">
        <f t="shared" si="250"/>
        <v>7</v>
      </c>
      <c r="AB2611" s="5">
        <f t="shared" si="251"/>
        <v>1</v>
      </c>
    </row>
    <row r="2612" spans="1:28" customFormat="1" ht="15" customHeight="1">
      <c r="A2612" s="6">
        <v>25008</v>
      </c>
      <c r="B2612" s="5" t="s">
        <v>1470</v>
      </c>
      <c r="C2612" s="5" t="s">
        <v>13756</v>
      </c>
      <c r="D2612" s="5" t="s">
        <v>1471</v>
      </c>
      <c r="E2612" s="9" t="s">
        <v>11064</v>
      </c>
      <c r="F2612" s="111">
        <v>0</v>
      </c>
      <c r="G2612" s="111">
        <v>1</v>
      </c>
      <c r="H2612" s="109">
        <f t="shared" si="249"/>
        <v>1</v>
      </c>
      <c r="I2612" s="22">
        <v>0</v>
      </c>
      <c r="J2612" s="25">
        <v>0</v>
      </c>
      <c r="K2612" s="95">
        <v>1</v>
      </c>
      <c r="L2612" s="12">
        <v>0</v>
      </c>
      <c r="M2612" s="12">
        <v>1</v>
      </c>
      <c r="N2612" s="27">
        <f t="shared" si="254"/>
        <v>1</v>
      </c>
      <c r="O2612" s="29">
        <v>1</v>
      </c>
      <c r="P2612" s="125">
        <v>0</v>
      </c>
      <c r="Q2612" s="125">
        <v>0</v>
      </c>
      <c r="R2612" s="31">
        <f t="shared" si="253"/>
        <v>0</v>
      </c>
      <c r="S2612" s="14">
        <v>2173</v>
      </c>
      <c r="T2612" s="15">
        <v>43.5075</v>
      </c>
      <c r="U2612" s="15">
        <v>49.945411710624604</v>
      </c>
      <c r="V2612" s="33">
        <f t="shared" si="255"/>
        <v>1</v>
      </c>
      <c r="W2612" s="34">
        <v>1</v>
      </c>
      <c r="X2612" s="19">
        <v>1</v>
      </c>
      <c r="Y2612" s="36">
        <v>1</v>
      </c>
      <c r="Z2612" s="41">
        <v>0</v>
      </c>
      <c r="AA2612" s="5">
        <f t="shared" si="250"/>
        <v>6</v>
      </c>
      <c r="AB2612" s="5">
        <f t="shared" si="251"/>
        <v>1</v>
      </c>
    </row>
    <row r="2613" spans="1:28" customFormat="1" ht="15" customHeight="1">
      <c r="A2613" s="6">
        <v>25023</v>
      </c>
      <c r="B2613" s="5" t="s">
        <v>1669</v>
      </c>
      <c r="C2613" s="5" t="s">
        <v>13757</v>
      </c>
      <c r="D2613" s="5" t="s">
        <v>1670</v>
      </c>
      <c r="E2613" s="9" t="s">
        <v>11064</v>
      </c>
      <c r="F2613" s="111">
        <v>0</v>
      </c>
      <c r="G2613" s="111">
        <v>1</v>
      </c>
      <c r="H2613" s="109">
        <f t="shared" si="249"/>
        <v>1</v>
      </c>
      <c r="I2613" s="22">
        <v>1</v>
      </c>
      <c r="J2613" s="25">
        <v>1</v>
      </c>
      <c r="K2613" s="95">
        <v>1</v>
      </c>
      <c r="L2613" s="12">
        <v>0</v>
      </c>
      <c r="M2613" s="12">
        <v>1</v>
      </c>
      <c r="N2613" s="27">
        <f t="shared" si="254"/>
        <v>1</v>
      </c>
      <c r="O2613" s="29">
        <v>1</v>
      </c>
      <c r="P2613" s="125">
        <v>0</v>
      </c>
      <c r="Q2613" s="125">
        <v>1</v>
      </c>
      <c r="R2613" s="31">
        <f t="shared" si="253"/>
        <v>1</v>
      </c>
      <c r="S2613" s="14">
        <v>1172</v>
      </c>
      <c r="T2613" s="15">
        <v>45.955399999999997</v>
      </c>
      <c r="U2613" s="15">
        <v>25.502987679358682</v>
      </c>
      <c r="V2613" s="33">
        <f t="shared" si="255"/>
        <v>1</v>
      </c>
      <c r="W2613" s="34">
        <v>1</v>
      </c>
      <c r="X2613" s="19">
        <v>1</v>
      </c>
      <c r="Y2613" s="36">
        <v>1</v>
      </c>
      <c r="Z2613" s="41">
        <v>0</v>
      </c>
      <c r="AA2613" s="5">
        <f t="shared" si="250"/>
        <v>9</v>
      </c>
      <c r="AB2613" s="5">
        <f t="shared" si="251"/>
        <v>1</v>
      </c>
    </row>
    <row r="2614" spans="1:28" customFormat="1" ht="15" customHeight="1">
      <c r="A2614" s="6">
        <v>25010</v>
      </c>
      <c r="B2614" s="5" t="s">
        <v>2614</v>
      </c>
      <c r="C2614" s="5" t="s">
        <v>13758</v>
      </c>
      <c r="D2614" s="5" t="s">
        <v>2615</v>
      </c>
      <c r="E2614" s="9" t="s">
        <v>11064</v>
      </c>
      <c r="F2614" s="111">
        <v>0</v>
      </c>
      <c r="G2614" s="111">
        <v>1</v>
      </c>
      <c r="H2614" s="109">
        <f t="shared" si="249"/>
        <v>1</v>
      </c>
      <c r="I2614" s="22">
        <v>1</v>
      </c>
      <c r="J2614" s="25">
        <v>0</v>
      </c>
      <c r="K2614" s="95">
        <v>1</v>
      </c>
      <c r="L2614" s="12">
        <v>0</v>
      </c>
      <c r="M2614" s="12">
        <v>1</v>
      </c>
      <c r="N2614" s="27">
        <f t="shared" si="254"/>
        <v>1</v>
      </c>
      <c r="O2614" s="29">
        <v>1</v>
      </c>
      <c r="P2614" s="125">
        <v>0</v>
      </c>
      <c r="Q2614" s="125">
        <v>1</v>
      </c>
      <c r="R2614" s="31">
        <f t="shared" si="253"/>
        <v>1</v>
      </c>
      <c r="S2614" s="14">
        <v>1402</v>
      </c>
      <c r="T2614" s="15">
        <v>18.130800000000001</v>
      </c>
      <c r="U2614" s="15">
        <v>77.3269795044896</v>
      </c>
      <c r="V2614" s="33">
        <f t="shared" si="255"/>
        <v>1</v>
      </c>
      <c r="W2614" s="34">
        <v>1</v>
      </c>
      <c r="X2614" s="19">
        <v>1</v>
      </c>
      <c r="Y2614" s="36">
        <v>1</v>
      </c>
      <c r="Z2614" s="41">
        <v>0</v>
      </c>
      <c r="AA2614" s="5">
        <f t="shared" si="250"/>
        <v>8</v>
      </c>
      <c r="AB2614" s="5">
        <f t="shared" si="251"/>
        <v>1</v>
      </c>
    </row>
    <row r="2615" spans="1:28" customFormat="1" ht="15" customHeight="1">
      <c r="A2615" s="6">
        <v>25011</v>
      </c>
      <c r="B2615" s="5" t="s">
        <v>2748</v>
      </c>
      <c r="C2615" s="5" t="s">
        <v>13759</v>
      </c>
      <c r="D2615" s="5" t="s">
        <v>2749</v>
      </c>
      <c r="E2615" s="9" t="s">
        <v>11064</v>
      </c>
      <c r="F2615" s="111">
        <v>0</v>
      </c>
      <c r="G2615" s="111">
        <v>1</v>
      </c>
      <c r="H2615" s="109">
        <f t="shared" si="249"/>
        <v>1</v>
      </c>
      <c r="I2615" s="22">
        <v>1</v>
      </c>
      <c r="J2615" s="25">
        <v>0</v>
      </c>
      <c r="K2615" s="95">
        <v>1</v>
      </c>
      <c r="L2615" s="12">
        <v>0</v>
      </c>
      <c r="M2615" s="12">
        <v>1</v>
      </c>
      <c r="N2615" s="27">
        <f t="shared" si="254"/>
        <v>1</v>
      </c>
      <c r="O2615" s="29">
        <v>1</v>
      </c>
      <c r="P2615" s="125">
        <v>0</v>
      </c>
      <c r="Q2615" s="125">
        <v>0</v>
      </c>
      <c r="R2615" s="31">
        <f t="shared" si="253"/>
        <v>0</v>
      </c>
      <c r="S2615" s="14">
        <v>4145</v>
      </c>
      <c r="T2615" s="15">
        <v>82.095699999999994</v>
      </c>
      <c r="U2615" s="15">
        <v>50.48985513248563</v>
      </c>
      <c r="V2615" s="33">
        <f t="shared" si="255"/>
        <v>1</v>
      </c>
      <c r="W2615" s="34">
        <v>1</v>
      </c>
      <c r="X2615" s="19">
        <v>1</v>
      </c>
      <c r="Y2615" s="36">
        <v>1</v>
      </c>
      <c r="Z2615" s="41">
        <v>0</v>
      </c>
      <c r="AA2615" s="5">
        <f t="shared" si="250"/>
        <v>7</v>
      </c>
      <c r="AB2615" s="5">
        <f t="shared" si="251"/>
        <v>1</v>
      </c>
    </row>
    <row r="2616" spans="1:28" customFormat="1" ht="15" customHeight="1">
      <c r="A2616" s="6">
        <v>25012</v>
      </c>
      <c r="B2616" s="5" t="s">
        <v>2804</v>
      </c>
      <c r="C2616" s="5" t="s">
        <v>13760</v>
      </c>
      <c r="D2616" s="5" t="s">
        <v>2805</v>
      </c>
      <c r="E2616" s="9" t="s">
        <v>11064</v>
      </c>
      <c r="F2616" s="111">
        <v>0</v>
      </c>
      <c r="G2616" s="111">
        <v>1</v>
      </c>
      <c r="H2616" s="109">
        <f t="shared" si="249"/>
        <v>1</v>
      </c>
      <c r="I2616" s="22">
        <v>1</v>
      </c>
      <c r="J2616" s="25">
        <v>1</v>
      </c>
      <c r="K2616" s="95">
        <v>1</v>
      </c>
      <c r="L2616" s="12">
        <v>0</v>
      </c>
      <c r="M2616" s="12">
        <v>1</v>
      </c>
      <c r="N2616" s="27">
        <f t="shared" si="254"/>
        <v>1</v>
      </c>
      <c r="O2616" s="29">
        <v>1</v>
      </c>
      <c r="P2616" s="125">
        <v>0</v>
      </c>
      <c r="Q2616" s="125">
        <v>0</v>
      </c>
      <c r="R2616" s="31">
        <f t="shared" si="253"/>
        <v>0</v>
      </c>
      <c r="S2616" s="14">
        <v>1411</v>
      </c>
      <c r="T2616" s="15">
        <v>44.973999999999997</v>
      </c>
      <c r="U2616" s="15">
        <v>31.373682572152802</v>
      </c>
      <c r="V2616" s="33">
        <f t="shared" si="255"/>
        <v>1</v>
      </c>
      <c r="W2616" s="34">
        <v>1</v>
      </c>
      <c r="X2616" s="19">
        <v>1</v>
      </c>
      <c r="Y2616" s="36">
        <v>0</v>
      </c>
      <c r="Z2616" s="41">
        <v>0</v>
      </c>
      <c r="AA2616" s="5">
        <f t="shared" si="250"/>
        <v>7</v>
      </c>
      <c r="AB2616" s="5">
        <f t="shared" si="251"/>
        <v>1</v>
      </c>
    </row>
    <row r="2617" spans="1:28" customFormat="1" ht="15" customHeight="1">
      <c r="A2617" s="6">
        <v>25013</v>
      </c>
      <c r="B2617" s="5" t="s">
        <v>2852</v>
      </c>
      <c r="C2617" s="5" t="s">
        <v>13761</v>
      </c>
      <c r="D2617" s="5" t="s">
        <v>2853</v>
      </c>
      <c r="E2617" s="9" t="s">
        <v>11064</v>
      </c>
      <c r="F2617" s="111">
        <v>0</v>
      </c>
      <c r="G2617" s="111">
        <v>1</v>
      </c>
      <c r="H2617" s="109">
        <f t="shared" si="249"/>
        <v>1</v>
      </c>
      <c r="I2617" s="22">
        <v>1</v>
      </c>
      <c r="J2617" s="25">
        <v>1</v>
      </c>
      <c r="K2617" s="95">
        <v>1</v>
      </c>
      <c r="L2617" s="12">
        <v>1</v>
      </c>
      <c r="M2617" s="12">
        <v>1</v>
      </c>
      <c r="N2617" s="27">
        <f t="shared" si="254"/>
        <v>1</v>
      </c>
      <c r="O2617" s="29">
        <v>1</v>
      </c>
      <c r="P2617" s="125">
        <v>0</v>
      </c>
      <c r="Q2617" s="125">
        <v>0</v>
      </c>
      <c r="R2617" s="31">
        <f t="shared" si="253"/>
        <v>0</v>
      </c>
      <c r="S2617" s="14">
        <v>423</v>
      </c>
      <c r="T2617" s="15">
        <v>21.5869</v>
      </c>
      <c r="U2617" s="15">
        <v>19.595217469854404</v>
      </c>
      <c r="V2617" s="33">
        <f t="shared" si="255"/>
        <v>1</v>
      </c>
      <c r="W2617" s="34">
        <v>1</v>
      </c>
      <c r="X2617" s="19">
        <v>1</v>
      </c>
      <c r="Y2617" s="36">
        <v>1</v>
      </c>
      <c r="Z2617" s="41">
        <v>0</v>
      </c>
      <c r="AA2617" s="5">
        <f t="shared" si="250"/>
        <v>8</v>
      </c>
      <c r="AB2617" s="5">
        <f t="shared" si="251"/>
        <v>1</v>
      </c>
    </row>
    <row r="2618" spans="1:28" customFormat="1" ht="15" customHeight="1">
      <c r="A2618" s="6">
        <v>25014</v>
      </c>
      <c r="B2618" s="5" t="s">
        <v>3036</v>
      </c>
      <c r="C2618" s="5" t="s">
        <v>13762</v>
      </c>
      <c r="D2618" s="5" t="s">
        <v>3037</v>
      </c>
      <c r="E2618" s="9" t="s">
        <v>11064</v>
      </c>
      <c r="F2618" s="111">
        <v>0</v>
      </c>
      <c r="G2618" s="111">
        <v>1</v>
      </c>
      <c r="H2618" s="109">
        <f t="shared" ref="H2618:H2679" si="257">IF(OR(F2618=1,G2618=1)=TRUE,1,0)</f>
        <v>1</v>
      </c>
      <c r="I2618" s="22">
        <v>1</v>
      </c>
      <c r="J2618" s="25">
        <v>1</v>
      </c>
      <c r="K2618" s="95">
        <v>1</v>
      </c>
      <c r="L2618" s="12">
        <v>0</v>
      </c>
      <c r="M2618" s="12">
        <v>1</v>
      </c>
      <c r="N2618" s="27">
        <f t="shared" si="254"/>
        <v>1</v>
      </c>
      <c r="O2618" s="29">
        <v>1</v>
      </c>
      <c r="P2618" s="125">
        <v>0</v>
      </c>
      <c r="Q2618" s="125">
        <v>1</v>
      </c>
      <c r="R2618" s="31">
        <f t="shared" si="253"/>
        <v>1</v>
      </c>
      <c r="S2618" s="14">
        <v>391</v>
      </c>
      <c r="T2618" s="15">
        <v>15.339</v>
      </c>
      <c r="U2618" s="15">
        <v>25.490579568420365</v>
      </c>
      <c r="V2618" s="33">
        <f t="shared" si="255"/>
        <v>1</v>
      </c>
      <c r="W2618" s="34">
        <v>1</v>
      </c>
      <c r="X2618" s="19">
        <v>1</v>
      </c>
      <c r="Y2618" s="36">
        <v>1</v>
      </c>
      <c r="Z2618" s="41">
        <v>0</v>
      </c>
      <c r="AA2618" s="5">
        <f t="shared" ref="AA2618:AA2679" si="258">H2618+I2618+J2618+N2618+O2618+R2618+V2618+W2618+Y2618+Z2618</f>
        <v>9</v>
      </c>
      <c r="AB2618" s="5">
        <f t="shared" ref="AB2618:AB2679" si="259">IF(AA2618&gt;0,1,0)</f>
        <v>1</v>
      </c>
    </row>
    <row r="2619" spans="1:28" customFormat="1" ht="15" customHeight="1">
      <c r="A2619" s="6">
        <v>25015</v>
      </c>
      <c r="B2619" s="5" t="s">
        <v>3110</v>
      </c>
      <c r="C2619" s="5" t="s">
        <v>13763</v>
      </c>
      <c r="D2619" s="5" t="s">
        <v>3111</v>
      </c>
      <c r="E2619" s="9" t="s">
        <v>11064</v>
      </c>
      <c r="F2619" s="111">
        <v>0</v>
      </c>
      <c r="G2619" s="111">
        <v>1</v>
      </c>
      <c r="H2619" s="109">
        <f t="shared" si="257"/>
        <v>1</v>
      </c>
      <c r="I2619" s="22">
        <v>1</v>
      </c>
      <c r="J2619" s="25">
        <v>1</v>
      </c>
      <c r="K2619" s="95">
        <v>1</v>
      </c>
      <c r="L2619" s="12">
        <v>0</v>
      </c>
      <c r="M2619" s="12">
        <v>1</v>
      </c>
      <c r="N2619" s="27">
        <f t="shared" si="254"/>
        <v>1</v>
      </c>
      <c r="O2619" s="29">
        <v>1</v>
      </c>
      <c r="P2619" s="125">
        <v>0</v>
      </c>
      <c r="Q2619" s="125">
        <v>1</v>
      </c>
      <c r="R2619" s="31">
        <f t="shared" si="253"/>
        <v>1</v>
      </c>
      <c r="S2619" s="14">
        <v>2341</v>
      </c>
      <c r="T2619" s="15">
        <v>96.152500000000003</v>
      </c>
      <c r="U2619" s="15">
        <v>24.346740854371962</v>
      </c>
      <c r="V2619" s="33">
        <f t="shared" si="255"/>
        <v>1</v>
      </c>
      <c r="W2619" s="34">
        <v>1</v>
      </c>
      <c r="X2619" s="19">
        <v>1</v>
      </c>
      <c r="Y2619" s="36">
        <v>1</v>
      </c>
      <c r="Z2619" s="41">
        <v>0</v>
      </c>
      <c r="AA2619" s="5">
        <f t="shared" si="258"/>
        <v>9</v>
      </c>
      <c r="AB2619" s="5">
        <f t="shared" si="259"/>
        <v>1</v>
      </c>
    </row>
    <row r="2620" spans="1:28" customFormat="1" ht="15" customHeight="1">
      <c r="A2620" s="6">
        <v>25017</v>
      </c>
      <c r="B2620" s="5" t="s">
        <v>3438</v>
      </c>
      <c r="C2620" s="5" t="s">
        <v>13764</v>
      </c>
      <c r="D2620" s="5" t="s">
        <v>3439</v>
      </c>
      <c r="E2620" s="9" t="s">
        <v>11064</v>
      </c>
      <c r="F2620" s="111">
        <v>0</v>
      </c>
      <c r="G2620" s="111">
        <v>1</v>
      </c>
      <c r="H2620" s="109">
        <f t="shared" si="257"/>
        <v>1</v>
      </c>
      <c r="I2620" s="22">
        <v>1</v>
      </c>
      <c r="J2620" s="25">
        <v>0</v>
      </c>
      <c r="K2620" s="95">
        <v>1</v>
      </c>
      <c r="L2620" s="12">
        <v>0</v>
      </c>
      <c r="M2620" s="12">
        <v>1</v>
      </c>
      <c r="N2620" s="27">
        <f t="shared" si="254"/>
        <v>1</v>
      </c>
      <c r="O2620" s="29">
        <v>1</v>
      </c>
      <c r="P2620" s="125">
        <v>0</v>
      </c>
      <c r="Q2620" s="125">
        <v>0</v>
      </c>
      <c r="R2620" s="31">
        <f t="shared" si="253"/>
        <v>0</v>
      </c>
      <c r="S2620" s="14">
        <v>514</v>
      </c>
      <c r="T2620" s="15">
        <v>7.9545000000000003</v>
      </c>
      <c r="U2620" s="15">
        <v>64.617512100069135</v>
      </c>
      <c r="V2620" s="33">
        <f t="shared" si="255"/>
        <v>1</v>
      </c>
      <c r="W2620" s="34">
        <v>1</v>
      </c>
      <c r="X2620" s="19">
        <v>1</v>
      </c>
      <c r="Y2620" s="36">
        <v>1</v>
      </c>
      <c r="Z2620" s="41">
        <v>0</v>
      </c>
      <c r="AA2620" s="5">
        <f t="shared" si="258"/>
        <v>7</v>
      </c>
      <c r="AB2620" s="5">
        <f t="shared" si="259"/>
        <v>1</v>
      </c>
    </row>
    <row r="2621" spans="1:28" customFormat="1" ht="15" customHeight="1">
      <c r="A2621" s="6">
        <v>25018</v>
      </c>
      <c r="B2621" s="5" t="s">
        <v>3526</v>
      </c>
      <c r="C2621" s="5" t="s">
        <v>13765</v>
      </c>
      <c r="D2621" s="5" t="s">
        <v>3527</v>
      </c>
      <c r="E2621" s="9" t="s">
        <v>11064</v>
      </c>
      <c r="F2621" s="111">
        <v>0</v>
      </c>
      <c r="G2621" s="111">
        <v>1</v>
      </c>
      <c r="H2621" s="109">
        <f t="shared" si="257"/>
        <v>1</v>
      </c>
      <c r="I2621" s="22">
        <v>1</v>
      </c>
      <c r="J2621" s="25">
        <v>0</v>
      </c>
      <c r="K2621" s="95">
        <v>1</v>
      </c>
      <c r="L2621" s="12">
        <v>0</v>
      </c>
      <c r="M2621" s="12">
        <v>1</v>
      </c>
      <c r="N2621" s="27">
        <f t="shared" si="254"/>
        <v>1</v>
      </c>
      <c r="O2621" s="29">
        <v>1</v>
      </c>
      <c r="P2621" s="125">
        <v>0</v>
      </c>
      <c r="Q2621" s="125">
        <v>0</v>
      </c>
      <c r="R2621" s="31">
        <f t="shared" si="253"/>
        <v>0</v>
      </c>
      <c r="S2621" s="14">
        <v>2575</v>
      </c>
      <c r="T2621" s="15">
        <v>50.357299999999995</v>
      </c>
      <c r="U2621" s="15">
        <v>51.134592204109438</v>
      </c>
      <c r="V2621" s="33">
        <f t="shared" si="255"/>
        <v>1</v>
      </c>
      <c r="W2621" s="34">
        <v>1</v>
      </c>
      <c r="X2621" s="19">
        <v>1</v>
      </c>
      <c r="Y2621" s="36">
        <v>1</v>
      </c>
      <c r="Z2621" s="41">
        <v>0</v>
      </c>
      <c r="AA2621" s="5">
        <f t="shared" si="258"/>
        <v>7</v>
      </c>
      <c r="AB2621" s="5">
        <f t="shared" si="259"/>
        <v>1</v>
      </c>
    </row>
    <row r="2622" spans="1:28" customFormat="1" ht="15" customHeight="1">
      <c r="A2622" s="6">
        <v>25019</v>
      </c>
      <c r="B2622" s="5" t="s">
        <v>3676</v>
      </c>
      <c r="C2622" s="5" t="s">
        <v>13766</v>
      </c>
      <c r="D2622" s="5" t="s">
        <v>3677</v>
      </c>
      <c r="E2622" s="9" t="s">
        <v>11064</v>
      </c>
      <c r="F2622" s="111">
        <v>0</v>
      </c>
      <c r="G2622" s="111">
        <v>1</v>
      </c>
      <c r="H2622" s="109">
        <f t="shared" si="257"/>
        <v>1</v>
      </c>
      <c r="I2622" s="22">
        <v>1</v>
      </c>
      <c r="J2622" s="25">
        <v>0</v>
      </c>
      <c r="K2622" s="95">
        <v>1</v>
      </c>
      <c r="L2622" s="12">
        <v>0</v>
      </c>
      <c r="M2622" s="12">
        <v>1</v>
      </c>
      <c r="N2622" s="27">
        <f t="shared" si="254"/>
        <v>1</v>
      </c>
      <c r="O2622" s="29">
        <v>1</v>
      </c>
      <c r="P2622" s="125">
        <v>0</v>
      </c>
      <c r="Q2622" s="125">
        <v>1</v>
      </c>
      <c r="R2622" s="31">
        <f t="shared" si="253"/>
        <v>1</v>
      </c>
      <c r="S2622" s="14">
        <v>2055</v>
      </c>
      <c r="T2622" s="15">
        <v>52.801499999999997</v>
      </c>
      <c r="U2622" s="15">
        <v>38.919348882134031</v>
      </c>
      <c r="V2622" s="33">
        <f t="shared" si="255"/>
        <v>1</v>
      </c>
      <c r="W2622" s="34">
        <v>1</v>
      </c>
      <c r="X2622" s="19">
        <v>1</v>
      </c>
      <c r="Y2622" s="36">
        <v>1</v>
      </c>
      <c r="Z2622" s="41">
        <v>0</v>
      </c>
      <c r="AA2622" s="5">
        <f t="shared" si="258"/>
        <v>8</v>
      </c>
      <c r="AB2622" s="5">
        <f t="shared" si="259"/>
        <v>1</v>
      </c>
    </row>
    <row r="2623" spans="1:28" customFormat="1" ht="15" customHeight="1">
      <c r="A2623" s="6">
        <v>25022</v>
      </c>
      <c r="B2623" s="5" t="s">
        <v>3898</v>
      </c>
      <c r="C2623" s="5" t="s">
        <v>13767</v>
      </c>
      <c r="D2623" s="5" t="s">
        <v>3899</v>
      </c>
      <c r="E2623" s="9" t="s">
        <v>11064</v>
      </c>
      <c r="F2623" s="111">
        <v>0</v>
      </c>
      <c r="G2623" s="111">
        <v>0</v>
      </c>
      <c r="H2623" s="109">
        <f t="shared" si="257"/>
        <v>0</v>
      </c>
      <c r="I2623" s="22">
        <v>1</v>
      </c>
      <c r="J2623" s="25">
        <v>0</v>
      </c>
      <c r="K2623" s="95">
        <v>1</v>
      </c>
      <c r="L2623" s="12">
        <v>0</v>
      </c>
      <c r="M2623" s="12">
        <v>0</v>
      </c>
      <c r="N2623" s="27">
        <f t="shared" si="254"/>
        <v>1</v>
      </c>
      <c r="O2623" s="29">
        <v>1</v>
      </c>
      <c r="P2623" s="125">
        <v>0</v>
      </c>
      <c r="Q2623" s="125">
        <v>0</v>
      </c>
      <c r="R2623" s="31">
        <f t="shared" si="253"/>
        <v>0</v>
      </c>
      <c r="S2623" s="14">
        <v>3322</v>
      </c>
      <c r="T2623" s="15">
        <v>27.618499999999997</v>
      </c>
      <c r="U2623" s="15">
        <v>120.28169524050909</v>
      </c>
      <c r="V2623" s="33">
        <f t="shared" si="255"/>
        <v>0</v>
      </c>
      <c r="W2623" s="34">
        <v>1</v>
      </c>
      <c r="X2623" s="19">
        <v>1</v>
      </c>
      <c r="Y2623" s="36">
        <v>1</v>
      </c>
      <c r="Z2623" s="41">
        <v>0</v>
      </c>
      <c r="AA2623" s="5">
        <f t="shared" si="258"/>
        <v>5</v>
      </c>
      <c r="AB2623" s="5">
        <f t="shared" si="259"/>
        <v>1</v>
      </c>
    </row>
    <row r="2624" spans="1:28" customFormat="1" ht="15" customHeight="1">
      <c r="A2624" s="6">
        <v>25025</v>
      </c>
      <c r="B2624" s="5" t="s">
        <v>4386</v>
      </c>
      <c r="C2624" s="5" t="s">
        <v>13768</v>
      </c>
      <c r="D2624" s="5" t="s">
        <v>4387</v>
      </c>
      <c r="E2624" s="9" t="s">
        <v>11064</v>
      </c>
      <c r="F2624" s="111">
        <v>0</v>
      </c>
      <c r="G2624" s="111">
        <v>1</v>
      </c>
      <c r="H2624" s="109">
        <f t="shared" si="257"/>
        <v>1</v>
      </c>
      <c r="I2624" s="22">
        <v>1</v>
      </c>
      <c r="J2624" s="25">
        <v>1</v>
      </c>
      <c r="K2624" s="95">
        <v>1</v>
      </c>
      <c r="L2624" s="12">
        <v>0</v>
      </c>
      <c r="M2624" s="12">
        <v>1</v>
      </c>
      <c r="N2624" s="27">
        <f t="shared" si="254"/>
        <v>1</v>
      </c>
      <c r="O2624" s="29">
        <v>1</v>
      </c>
      <c r="P2624" s="125">
        <v>0</v>
      </c>
      <c r="Q2624" s="125">
        <v>1</v>
      </c>
      <c r="R2624" s="31">
        <f t="shared" si="253"/>
        <v>1</v>
      </c>
      <c r="S2624" s="14">
        <v>723</v>
      </c>
      <c r="T2624" s="15">
        <v>48.4771</v>
      </c>
      <c r="U2624" s="15">
        <v>14.914258484934123</v>
      </c>
      <c r="V2624" s="33">
        <f t="shared" si="255"/>
        <v>1</v>
      </c>
      <c r="W2624" s="34">
        <v>1</v>
      </c>
      <c r="X2624" s="19">
        <v>1</v>
      </c>
      <c r="Y2624" s="36">
        <v>1</v>
      </c>
      <c r="Z2624" s="41">
        <v>0</v>
      </c>
      <c r="AA2624" s="5">
        <f t="shared" si="258"/>
        <v>9</v>
      </c>
      <c r="AB2624" s="5">
        <f t="shared" si="259"/>
        <v>1</v>
      </c>
    </row>
    <row r="2625" spans="1:28" customFormat="1" ht="15" customHeight="1">
      <c r="A2625" s="6">
        <v>25026</v>
      </c>
      <c r="B2625" s="5" t="s">
        <v>4724</v>
      </c>
      <c r="C2625" s="5" t="s">
        <v>13769</v>
      </c>
      <c r="D2625" s="5" t="s">
        <v>4725</v>
      </c>
      <c r="E2625" s="9" t="s">
        <v>11064</v>
      </c>
      <c r="F2625" s="111">
        <v>0</v>
      </c>
      <c r="G2625" s="111">
        <v>1</v>
      </c>
      <c r="H2625" s="109">
        <f t="shared" si="257"/>
        <v>1</v>
      </c>
      <c r="I2625" s="22">
        <v>1</v>
      </c>
      <c r="J2625" s="25">
        <v>1</v>
      </c>
      <c r="K2625" s="95">
        <v>1</v>
      </c>
      <c r="L2625" s="12">
        <v>1</v>
      </c>
      <c r="M2625" s="12">
        <v>1</v>
      </c>
      <c r="N2625" s="27">
        <f t="shared" si="254"/>
        <v>1</v>
      </c>
      <c r="O2625" s="29">
        <v>1</v>
      </c>
      <c r="P2625" s="125">
        <v>1</v>
      </c>
      <c r="Q2625" s="125">
        <v>0</v>
      </c>
      <c r="R2625" s="31">
        <f t="shared" si="253"/>
        <v>1</v>
      </c>
      <c r="S2625" s="14">
        <v>3046</v>
      </c>
      <c r="T2625" s="15">
        <v>54.360799999999998</v>
      </c>
      <c r="U2625" s="15">
        <v>56.033023796559284</v>
      </c>
      <c r="V2625" s="33">
        <f t="shared" si="255"/>
        <v>1</v>
      </c>
      <c r="W2625" s="34">
        <v>1</v>
      </c>
      <c r="X2625" s="19">
        <v>1</v>
      </c>
      <c r="Y2625" s="36">
        <v>1</v>
      </c>
      <c r="Z2625" s="41">
        <v>0</v>
      </c>
      <c r="AA2625" s="5">
        <f t="shared" si="258"/>
        <v>9</v>
      </c>
      <c r="AB2625" s="5">
        <f t="shared" si="259"/>
        <v>1</v>
      </c>
    </row>
    <row r="2626" spans="1:28" customFormat="1" ht="15" customHeight="1">
      <c r="A2626" s="6">
        <v>25027</v>
      </c>
      <c r="B2626" s="5" t="s">
        <v>4676</v>
      </c>
      <c r="C2626" s="5" t="s">
        <v>13770</v>
      </c>
      <c r="D2626" s="5" t="s">
        <v>4677</v>
      </c>
      <c r="E2626" s="9" t="s">
        <v>11064</v>
      </c>
      <c r="F2626" s="111">
        <v>0</v>
      </c>
      <c r="G2626" s="111">
        <v>1</v>
      </c>
      <c r="H2626" s="109">
        <f t="shared" si="257"/>
        <v>1</v>
      </c>
      <c r="I2626" s="22">
        <v>0</v>
      </c>
      <c r="J2626" s="25">
        <v>0</v>
      </c>
      <c r="K2626" s="95">
        <v>1</v>
      </c>
      <c r="L2626" s="12">
        <v>0</v>
      </c>
      <c r="M2626" s="12">
        <v>1</v>
      </c>
      <c r="N2626" s="27">
        <f t="shared" si="254"/>
        <v>1</v>
      </c>
      <c r="O2626" s="29">
        <v>1</v>
      </c>
      <c r="P2626" s="125">
        <v>0</v>
      </c>
      <c r="Q2626" s="125">
        <v>0</v>
      </c>
      <c r="R2626" s="31">
        <f t="shared" si="253"/>
        <v>0</v>
      </c>
      <c r="S2626" s="14">
        <v>1150</v>
      </c>
      <c r="T2626" s="15">
        <v>48.672799999999995</v>
      </c>
      <c r="U2626" s="15">
        <v>23.62715931690801</v>
      </c>
      <c r="V2626" s="33">
        <f t="shared" si="255"/>
        <v>1</v>
      </c>
      <c r="W2626" s="34">
        <v>1</v>
      </c>
      <c r="X2626" s="19">
        <v>1</v>
      </c>
      <c r="Y2626" s="36">
        <v>1</v>
      </c>
      <c r="Z2626" s="41">
        <v>0</v>
      </c>
      <c r="AA2626" s="5">
        <f t="shared" si="258"/>
        <v>6</v>
      </c>
      <c r="AB2626" s="5">
        <f t="shared" si="259"/>
        <v>1</v>
      </c>
    </row>
    <row r="2627" spans="1:28" customFormat="1" ht="15" customHeight="1">
      <c r="A2627" s="6">
        <v>25030</v>
      </c>
      <c r="B2627" s="5" t="s">
        <v>4884</v>
      </c>
      <c r="C2627" s="5" t="s">
        <v>13771</v>
      </c>
      <c r="D2627" s="5" t="s">
        <v>4885</v>
      </c>
      <c r="E2627" s="9" t="s">
        <v>11064</v>
      </c>
      <c r="F2627" s="111">
        <v>0</v>
      </c>
      <c r="G2627" s="111">
        <v>1</v>
      </c>
      <c r="H2627" s="109">
        <f t="shared" si="257"/>
        <v>1</v>
      </c>
      <c r="I2627" s="22">
        <v>0</v>
      </c>
      <c r="J2627" s="25">
        <v>0</v>
      </c>
      <c r="K2627" s="95">
        <v>1</v>
      </c>
      <c r="L2627" s="12">
        <v>0</v>
      </c>
      <c r="M2627" s="12">
        <v>1</v>
      </c>
      <c r="N2627" s="27">
        <f t="shared" si="254"/>
        <v>1</v>
      </c>
      <c r="O2627" s="29">
        <v>1</v>
      </c>
      <c r="P2627" s="125">
        <v>0</v>
      </c>
      <c r="Q2627" s="125">
        <v>1</v>
      </c>
      <c r="R2627" s="31">
        <f t="shared" si="253"/>
        <v>1</v>
      </c>
      <c r="S2627" s="14">
        <v>1384</v>
      </c>
      <c r="T2627" s="15">
        <v>100.00709999999999</v>
      </c>
      <c r="U2627" s="15">
        <v>13.839017429762487</v>
      </c>
      <c r="V2627" s="33">
        <f t="shared" si="255"/>
        <v>1</v>
      </c>
      <c r="W2627" s="34">
        <v>1</v>
      </c>
      <c r="X2627" s="19">
        <v>1</v>
      </c>
      <c r="Y2627" s="36">
        <v>1</v>
      </c>
      <c r="Z2627" s="41">
        <v>0</v>
      </c>
      <c r="AA2627" s="5">
        <f t="shared" si="258"/>
        <v>7</v>
      </c>
      <c r="AB2627" s="5">
        <f t="shared" si="259"/>
        <v>1</v>
      </c>
    </row>
    <row r="2628" spans="1:28" s="130" customFormat="1" ht="15" customHeight="1">
      <c r="A2628" s="6">
        <v>25071</v>
      </c>
      <c r="B2628" s="5" t="s">
        <v>4935</v>
      </c>
      <c r="C2628" s="5" t="s">
        <v>13772</v>
      </c>
      <c r="D2628" s="5" t="s">
        <v>4936</v>
      </c>
      <c r="E2628" s="9" t="s">
        <v>11064</v>
      </c>
      <c r="F2628" s="111">
        <v>0</v>
      </c>
      <c r="G2628" s="111">
        <v>1</v>
      </c>
      <c r="H2628" s="109">
        <f t="shared" si="257"/>
        <v>1</v>
      </c>
      <c r="I2628" s="22">
        <v>1</v>
      </c>
      <c r="J2628" s="25">
        <v>1</v>
      </c>
      <c r="K2628" s="95">
        <v>1</v>
      </c>
      <c r="L2628" s="12">
        <v>1</v>
      </c>
      <c r="M2628" s="12">
        <v>1</v>
      </c>
      <c r="N2628" s="27">
        <f t="shared" si="254"/>
        <v>1</v>
      </c>
      <c r="O2628" s="29">
        <v>1</v>
      </c>
      <c r="P2628" s="125">
        <v>0</v>
      </c>
      <c r="Q2628" s="125">
        <v>0</v>
      </c>
      <c r="R2628" s="31">
        <f t="shared" si="253"/>
        <v>0</v>
      </c>
      <c r="S2628" s="14">
        <v>5555</v>
      </c>
      <c r="T2628" s="15">
        <v>122.35910000000001</v>
      </c>
      <c r="U2628" s="15">
        <v>45.399157071276264</v>
      </c>
      <c r="V2628" s="33">
        <f t="shared" si="255"/>
        <v>1</v>
      </c>
      <c r="W2628" s="129">
        <v>1</v>
      </c>
      <c r="X2628" s="19">
        <v>1</v>
      </c>
      <c r="Y2628" s="36">
        <v>1</v>
      </c>
      <c r="Z2628" s="41">
        <v>1</v>
      </c>
      <c r="AA2628" s="5">
        <f t="shared" si="258"/>
        <v>9</v>
      </c>
      <c r="AB2628" s="5">
        <f t="shared" si="259"/>
        <v>1</v>
      </c>
    </row>
    <row r="2629" spans="1:28" customFormat="1" ht="15" customHeight="1">
      <c r="A2629" s="6">
        <v>25032</v>
      </c>
      <c r="B2629" s="5" t="s">
        <v>4953</v>
      </c>
      <c r="C2629" s="5" t="s">
        <v>13773</v>
      </c>
      <c r="D2629" s="5" t="s">
        <v>4954</v>
      </c>
      <c r="E2629" s="9" t="s">
        <v>11064</v>
      </c>
      <c r="F2629" s="111">
        <v>0</v>
      </c>
      <c r="G2629" s="111">
        <v>1</v>
      </c>
      <c r="H2629" s="109">
        <f t="shared" si="257"/>
        <v>1</v>
      </c>
      <c r="I2629" s="22">
        <v>1</v>
      </c>
      <c r="J2629" s="25">
        <v>0</v>
      </c>
      <c r="K2629" s="95">
        <v>1</v>
      </c>
      <c r="L2629" s="12">
        <v>0</v>
      </c>
      <c r="M2629" s="12">
        <v>1</v>
      </c>
      <c r="N2629" s="27">
        <f t="shared" si="254"/>
        <v>1</v>
      </c>
      <c r="O2629" s="29">
        <v>1</v>
      </c>
      <c r="P2629" s="125">
        <v>0</v>
      </c>
      <c r="Q2629" s="125">
        <v>0</v>
      </c>
      <c r="R2629" s="31">
        <f t="shared" ref="R2629:R2691" si="260">IF(OR(P2629=1,Q2629=1)=TRUE,1,0)</f>
        <v>0</v>
      </c>
      <c r="S2629" s="14">
        <v>567</v>
      </c>
      <c r="T2629" s="15">
        <v>27.348299999999998</v>
      </c>
      <c r="U2629" s="15">
        <v>20.732550103662753</v>
      </c>
      <c r="V2629" s="33">
        <f t="shared" si="255"/>
        <v>1</v>
      </c>
      <c r="W2629" s="34">
        <v>1</v>
      </c>
      <c r="X2629" s="19">
        <v>1</v>
      </c>
      <c r="Y2629" s="36">
        <v>1</v>
      </c>
      <c r="Z2629" s="41">
        <v>0</v>
      </c>
      <c r="AA2629" s="5">
        <f t="shared" si="258"/>
        <v>7</v>
      </c>
      <c r="AB2629" s="5">
        <f t="shared" si="259"/>
        <v>1</v>
      </c>
    </row>
    <row r="2630" spans="1:28" customFormat="1" ht="15" customHeight="1">
      <c r="A2630" s="6">
        <v>25033</v>
      </c>
      <c r="B2630" s="5" t="s">
        <v>4973</v>
      </c>
      <c r="C2630" s="5" t="s">
        <v>13774</v>
      </c>
      <c r="D2630" s="5" t="s">
        <v>4974</v>
      </c>
      <c r="E2630" s="9" t="s">
        <v>11064</v>
      </c>
      <c r="F2630" s="111">
        <v>0</v>
      </c>
      <c r="G2630" s="111">
        <v>1</v>
      </c>
      <c r="H2630" s="109">
        <f t="shared" si="257"/>
        <v>1</v>
      </c>
      <c r="I2630" s="22">
        <v>1</v>
      </c>
      <c r="J2630" s="25">
        <v>0</v>
      </c>
      <c r="K2630" s="95">
        <v>1</v>
      </c>
      <c r="L2630" s="12">
        <v>0</v>
      </c>
      <c r="M2630" s="12">
        <v>1</v>
      </c>
      <c r="N2630" s="27">
        <f t="shared" si="254"/>
        <v>1</v>
      </c>
      <c r="O2630" s="29">
        <v>1</v>
      </c>
      <c r="P2630" s="125">
        <v>0</v>
      </c>
      <c r="Q2630" s="125">
        <v>0</v>
      </c>
      <c r="R2630" s="31">
        <f t="shared" si="260"/>
        <v>0</v>
      </c>
      <c r="S2630" s="14">
        <v>1497</v>
      </c>
      <c r="T2630" s="15">
        <v>30.404600000000002</v>
      </c>
      <c r="U2630" s="15">
        <v>49.235970872828453</v>
      </c>
      <c r="V2630" s="33">
        <f t="shared" si="255"/>
        <v>1</v>
      </c>
      <c r="W2630" s="34">
        <v>1</v>
      </c>
      <c r="X2630" s="19">
        <v>1</v>
      </c>
      <c r="Y2630" s="36">
        <v>1</v>
      </c>
      <c r="Z2630" s="41">
        <v>0</v>
      </c>
      <c r="AA2630" s="5">
        <f t="shared" si="258"/>
        <v>7</v>
      </c>
      <c r="AB2630" s="5">
        <f t="shared" si="259"/>
        <v>1</v>
      </c>
    </row>
    <row r="2631" spans="1:28" customFormat="1" ht="15" customHeight="1">
      <c r="A2631" s="6">
        <v>25035</v>
      </c>
      <c r="B2631" s="5" t="s">
        <v>6563</v>
      </c>
      <c r="C2631" s="5" t="s">
        <v>13775</v>
      </c>
      <c r="D2631" s="5" t="s">
        <v>6564</v>
      </c>
      <c r="E2631" s="9" t="s">
        <v>11064</v>
      </c>
      <c r="F2631" s="111">
        <v>0</v>
      </c>
      <c r="G2631" s="111">
        <v>1</v>
      </c>
      <c r="H2631" s="109">
        <f t="shared" si="257"/>
        <v>1</v>
      </c>
      <c r="I2631" s="22">
        <v>1</v>
      </c>
      <c r="J2631" s="25">
        <v>1</v>
      </c>
      <c r="K2631" s="95">
        <v>1</v>
      </c>
      <c r="L2631" s="12">
        <v>1</v>
      </c>
      <c r="M2631" s="12">
        <v>1</v>
      </c>
      <c r="N2631" s="27">
        <f t="shared" ref="N2631:N2694" si="261">IF((K2631+L2631+M2631)&gt;0,1,0)</f>
        <v>1</v>
      </c>
      <c r="O2631" s="29">
        <v>1</v>
      </c>
      <c r="P2631" s="125">
        <v>1</v>
      </c>
      <c r="Q2631" s="125">
        <v>0</v>
      </c>
      <c r="R2631" s="31">
        <f t="shared" si="260"/>
        <v>1</v>
      </c>
      <c r="S2631" s="14">
        <v>326</v>
      </c>
      <c r="T2631" s="15">
        <v>39.779499999999999</v>
      </c>
      <c r="U2631" s="15">
        <v>8.1951759071883767</v>
      </c>
      <c r="V2631" s="33">
        <f t="shared" ref="V2631:V2694" si="262">IF(U2631&lt;=80,1,0)</f>
        <v>1</v>
      </c>
      <c r="W2631" s="34">
        <v>1</v>
      </c>
      <c r="X2631" s="19">
        <v>1</v>
      </c>
      <c r="Y2631" s="36">
        <v>1</v>
      </c>
      <c r="Z2631" s="41">
        <v>0</v>
      </c>
      <c r="AA2631" s="5">
        <f t="shared" si="258"/>
        <v>9</v>
      </c>
      <c r="AB2631" s="5">
        <f t="shared" si="259"/>
        <v>1</v>
      </c>
    </row>
    <row r="2632" spans="1:28" customFormat="1" ht="15" customHeight="1">
      <c r="A2632" s="6">
        <v>25036</v>
      </c>
      <c r="B2632" s="5" t="s">
        <v>6815</v>
      </c>
      <c r="C2632" s="5" t="s">
        <v>13776</v>
      </c>
      <c r="D2632" s="5" t="s">
        <v>6816</v>
      </c>
      <c r="E2632" s="9" t="s">
        <v>11064</v>
      </c>
      <c r="F2632" s="111">
        <v>0</v>
      </c>
      <c r="G2632" s="111">
        <v>1</v>
      </c>
      <c r="H2632" s="109">
        <f t="shared" si="257"/>
        <v>1</v>
      </c>
      <c r="I2632" s="22">
        <v>1</v>
      </c>
      <c r="J2632" s="25">
        <v>0</v>
      </c>
      <c r="K2632" s="95">
        <v>1</v>
      </c>
      <c r="L2632" s="12">
        <v>0</v>
      </c>
      <c r="M2632" s="12">
        <v>0</v>
      </c>
      <c r="N2632" s="27">
        <f t="shared" si="261"/>
        <v>1</v>
      </c>
      <c r="O2632" s="29">
        <v>1</v>
      </c>
      <c r="P2632" s="125">
        <v>0</v>
      </c>
      <c r="Q2632" s="125">
        <v>0</v>
      </c>
      <c r="R2632" s="31">
        <f t="shared" si="260"/>
        <v>0</v>
      </c>
      <c r="S2632" s="14">
        <v>4429</v>
      </c>
      <c r="T2632" s="15">
        <v>25.055700000000002</v>
      </c>
      <c r="U2632" s="15">
        <v>176.7661649844147</v>
      </c>
      <c r="V2632" s="33">
        <f t="shared" si="262"/>
        <v>0</v>
      </c>
      <c r="W2632" s="34">
        <v>1</v>
      </c>
      <c r="X2632" s="19">
        <v>1</v>
      </c>
      <c r="Y2632" s="36">
        <v>1</v>
      </c>
      <c r="Z2632" s="41">
        <v>0</v>
      </c>
      <c r="AA2632" s="5">
        <f t="shared" si="258"/>
        <v>6</v>
      </c>
      <c r="AB2632" s="5">
        <f t="shared" si="259"/>
        <v>1</v>
      </c>
    </row>
    <row r="2633" spans="1:28" customFormat="1" ht="15" customHeight="1">
      <c r="A2633" s="6">
        <v>25037</v>
      </c>
      <c r="B2633" s="5" t="s">
        <v>6856</v>
      </c>
      <c r="C2633" s="5" t="s">
        <v>13777</v>
      </c>
      <c r="D2633" s="5" t="s">
        <v>6857</v>
      </c>
      <c r="E2633" s="9" t="s">
        <v>11064</v>
      </c>
      <c r="F2633" s="111">
        <v>0</v>
      </c>
      <c r="G2633" s="111">
        <v>1</v>
      </c>
      <c r="H2633" s="109">
        <f t="shared" si="257"/>
        <v>1</v>
      </c>
      <c r="I2633" s="22">
        <v>1</v>
      </c>
      <c r="J2633" s="25">
        <v>0</v>
      </c>
      <c r="K2633" s="95">
        <v>1</v>
      </c>
      <c r="L2633" s="12">
        <v>0</v>
      </c>
      <c r="M2633" s="12">
        <v>1</v>
      </c>
      <c r="N2633" s="27">
        <f t="shared" si="261"/>
        <v>1</v>
      </c>
      <c r="O2633" s="29">
        <v>1</v>
      </c>
      <c r="P2633" s="125">
        <v>0</v>
      </c>
      <c r="Q2633" s="125">
        <v>0</v>
      </c>
      <c r="R2633" s="31">
        <f t="shared" si="260"/>
        <v>0</v>
      </c>
      <c r="S2633" s="14">
        <v>383</v>
      </c>
      <c r="T2633" s="15">
        <v>43.936800000000005</v>
      </c>
      <c r="U2633" s="15">
        <v>8.717066331639991</v>
      </c>
      <c r="V2633" s="33">
        <f t="shared" si="262"/>
        <v>1</v>
      </c>
      <c r="W2633" s="34">
        <v>1</v>
      </c>
      <c r="X2633" s="19">
        <v>1</v>
      </c>
      <c r="Y2633" s="36">
        <v>1</v>
      </c>
      <c r="Z2633" s="41">
        <v>0</v>
      </c>
      <c r="AA2633" s="5">
        <f t="shared" si="258"/>
        <v>7</v>
      </c>
      <c r="AB2633" s="5">
        <f t="shared" si="259"/>
        <v>1</v>
      </c>
    </row>
    <row r="2634" spans="1:28" customFormat="1" ht="15" customHeight="1">
      <c r="A2634" s="6">
        <v>25039</v>
      </c>
      <c r="B2634" s="5" t="s">
        <v>7104</v>
      </c>
      <c r="C2634" s="5" t="s">
        <v>13778</v>
      </c>
      <c r="D2634" s="5" t="s">
        <v>7105</v>
      </c>
      <c r="E2634" s="9" t="s">
        <v>11064</v>
      </c>
      <c r="F2634" s="111">
        <v>0</v>
      </c>
      <c r="G2634" s="111">
        <v>1</v>
      </c>
      <c r="H2634" s="109">
        <f t="shared" si="257"/>
        <v>1</v>
      </c>
      <c r="I2634" s="22">
        <v>0</v>
      </c>
      <c r="J2634" s="25">
        <v>0</v>
      </c>
      <c r="K2634" s="95">
        <v>1</v>
      </c>
      <c r="L2634" s="12">
        <v>0</v>
      </c>
      <c r="M2634" s="12">
        <v>1</v>
      </c>
      <c r="N2634" s="27">
        <f t="shared" si="261"/>
        <v>1</v>
      </c>
      <c r="O2634" s="29">
        <v>1</v>
      </c>
      <c r="P2634" s="125">
        <v>0</v>
      </c>
      <c r="Q2634" s="125">
        <v>0</v>
      </c>
      <c r="R2634" s="31">
        <f t="shared" si="260"/>
        <v>0</v>
      </c>
      <c r="S2634" s="14">
        <v>3956</v>
      </c>
      <c r="T2634" s="15">
        <v>67.168199999999999</v>
      </c>
      <c r="U2634" s="15">
        <v>58.896918482257973</v>
      </c>
      <c r="V2634" s="33">
        <f t="shared" si="262"/>
        <v>1</v>
      </c>
      <c r="W2634" s="34">
        <v>1</v>
      </c>
      <c r="X2634" s="19">
        <v>1</v>
      </c>
      <c r="Y2634" s="36">
        <v>1</v>
      </c>
      <c r="Z2634" s="41">
        <v>0</v>
      </c>
      <c r="AA2634" s="5">
        <f t="shared" si="258"/>
        <v>6</v>
      </c>
      <c r="AB2634" s="5">
        <f t="shared" si="259"/>
        <v>1</v>
      </c>
    </row>
    <row r="2635" spans="1:28" customFormat="1" ht="15" customHeight="1">
      <c r="A2635" s="6">
        <v>25070</v>
      </c>
      <c r="B2635" s="5" t="s">
        <v>7636</v>
      </c>
      <c r="C2635" s="5" t="s">
        <v>13779</v>
      </c>
      <c r="D2635" s="5" t="s">
        <v>7637</v>
      </c>
      <c r="E2635" s="9" t="s">
        <v>11064</v>
      </c>
      <c r="F2635" s="111">
        <v>0</v>
      </c>
      <c r="G2635" s="111">
        <v>1</v>
      </c>
      <c r="H2635" s="109">
        <f t="shared" si="257"/>
        <v>1</v>
      </c>
      <c r="I2635" s="22">
        <v>1</v>
      </c>
      <c r="J2635" s="25">
        <v>1</v>
      </c>
      <c r="K2635" s="95">
        <v>1</v>
      </c>
      <c r="L2635" s="12">
        <v>1</v>
      </c>
      <c r="M2635" s="12">
        <v>0</v>
      </c>
      <c r="N2635" s="27">
        <f t="shared" si="261"/>
        <v>1</v>
      </c>
      <c r="O2635" s="29">
        <v>1</v>
      </c>
      <c r="P2635" s="125">
        <v>0</v>
      </c>
      <c r="Q2635" s="125">
        <v>1</v>
      </c>
      <c r="R2635" s="31">
        <f t="shared" si="260"/>
        <v>1</v>
      </c>
      <c r="S2635" s="14">
        <v>3338</v>
      </c>
      <c r="T2635" s="15">
        <v>45.915199999999999</v>
      </c>
      <c r="U2635" s="15">
        <v>72.699236854026552</v>
      </c>
      <c r="V2635" s="33">
        <f t="shared" si="262"/>
        <v>1</v>
      </c>
      <c r="W2635" s="34">
        <v>1</v>
      </c>
      <c r="X2635" s="19">
        <v>1</v>
      </c>
      <c r="Y2635" s="36">
        <v>1</v>
      </c>
      <c r="Z2635" s="41">
        <v>1</v>
      </c>
      <c r="AA2635" s="5">
        <f t="shared" si="258"/>
        <v>10</v>
      </c>
      <c r="AB2635" s="5">
        <f t="shared" si="259"/>
        <v>1</v>
      </c>
    </row>
    <row r="2636" spans="1:28" customFormat="1" ht="15" customHeight="1">
      <c r="A2636" s="6">
        <v>25043</v>
      </c>
      <c r="B2636" s="5" t="s">
        <v>7822</v>
      </c>
      <c r="C2636" s="5" t="s">
        <v>13780</v>
      </c>
      <c r="D2636" s="5" t="s">
        <v>7823</v>
      </c>
      <c r="E2636" s="9" t="s">
        <v>11064</v>
      </c>
      <c r="F2636" s="111">
        <v>0</v>
      </c>
      <c r="G2636" s="111">
        <v>1</v>
      </c>
      <c r="H2636" s="109">
        <f t="shared" si="257"/>
        <v>1</v>
      </c>
      <c r="I2636" s="22">
        <v>0</v>
      </c>
      <c r="J2636" s="25">
        <v>1</v>
      </c>
      <c r="K2636" s="95">
        <v>1</v>
      </c>
      <c r="L2636" s="12">
        <v>0</v>
      </c>
      <c r="M2636" s="12">
        <v>1</v>
      </c>
      <c r="N2636" s="27">
        <f t="shared" si="261"/>
        <v>1</v>
      </c>
      <c r="O2636" s="29">
        <v>1</v>
      </c>
      <c r="P2636" s="125">
        <v>0</v>
      </c>
      <c r="Q2636" s="125">
        <v>1</v>
      </c>
      <c r="R2636" s="31">
        <f t="shared" si="260"/>
        <v>1</v>
      </c>
      <c r="S2636" s="14">
        <v>666</v>
      </c>
      <c r="T2636" s="15">
        <v>23.304299999999998</v>
      </c>
      <c r="U2636" s="15">
        <v>28.578416858691316</v>
      </c>
      <c r="V2636" s="33">
        <f t="shared" si="262"/>
        <v>1</v>
      </c>
      <c r="W2636" s="34">
        <v>1</v>
      </c>
      <c r="X2636" s="19">
        <v>1</v>
      </c>
      <c r="Y2636" s="36">
        <v>1</v>
      </c>
      <c r="Z2636" s="41">
        <v>0</v>
      </c>
      <c r="AA2636" s="5">
        <f t="shared" si="258"/>
        <v>8</v>
      </c>
      <c r="AB2636" s="5">
        <f t="shared" si="259"/>
        <v>1</v>
      </c>
    </row>
    <row r="2637" spans="1:28" customFormat="1" ht="15" customHeight="1">
      <c r="A2637" s="6">
        <v>25044</v>
      </c>
      <c r="B2637" s="5" t="s">
        <v>7904</v>
      </c>
      <c r="C2637" s="5" t="s">
        <v>13781</v>
      </c>
      <c r="D2637" s="5" t="s">
        <v>7905</v>
      </c>
      <c r="E2637" s="9" t="s">
        <v>11064</v>
      </c>
      <c r="F2637" s="111">
        <v>0</v>
      </c>
      <c r="G2637" s="111">
        <v>1</v>
      </c>
      <c r="H2637" s="109">
        <f t="shared" si="257"/>
        <v>1</v>
      </c>
      <c r="I2637" s="22">
        <v>1</v>
      </c>
      <c r="J2637" s="25">
        <v>1</v>
      </c>
      <c r="K2637" s="95">
        <v>1</v>
      </c>
      <c r="L2637" s="12">
        <v>0</v>
      </c>
      <c r="M2637" s="12">
        <v>1</v>
      </c>
      <c r="N2637" s="27">
        <f t="shared" si="261"/>
        <v>1</v>
      </c>
      <c r="O2637" s="29">
        <v>1</v>
      </c>
      <c r="P2637" s="125">
        <v>0</v>
      </c>
      <c r="Q2637" s="125">
        <v>1</v>
      </c>
      <c r="R2637" s="31">
        <f t="shared" si="260"/>
        <v>1</v>
      </c>
      <c r="S2637" s="14">
        <v>1322</v>
      </c>
      <c r="T2637" s="15">
        <v>73.294200000000004</v>
      </c>
      <c r="U2637" s="15">
        <v>18.036897871864348</v>
      </c>
      <c r="V2637" s="33">
        <f t="shared" si="262"/>
        <v>1</v>
      </c>
      <c r="W2637" s="34">
        <v>1</v>
      </c>
      <c r="X2637" s="19">
        <v>1</v>
      </c>
      <c r="Y2637" s="36">
        <v>1</v>
      </c>
      <c r="Z2637" s="41">
        <v>0</v>
      </c>
      <c r="AA2637" s="5">
        <f t="shared" si="258"/>
        <v>9</v>
      </c>
      <c r="AB2637" s="5">
        <f t="shared" si="259"/>
        <v>1</v>
      </c>
    </row>
    <row r="2638" spans="1:28" customFormat="1" ht="15" customHeight="1">
      <c r="A2638" s="6">
        <v>25045</v>
      </c>
      <c r="B2638" s="5" t="s">
        <v>8505</v>
      </c>
      <c r="C2638" s="5" t="s">
        <v>13782</v>
      </c>
      <c r="D2638" s="5" t="s">
        <v>8506</v>
      </c>
      <c r="E2638" s="9" t="s">
        <v>11064</v>
      </c>
      <c r="F2638" s="111">
        <v>0</v>
      </c>
      <c r="G2638" s="111">
        <v>1</v>
      </c>
      <c r="H2638" s="109">
        <f t="shared" si="257"/>
        <v>1</v>
      </c>
      <c r="I2638" s="22">
        <v>1</v>
      </c>
      <c r="J2638" s="25">
        <v>0</v>
      </c>
      <c r="K2638" s="95">
        <v>1</v>
      </c>
      <c r="L2638" s="12">
        <v>0</v>
      </c>
      <c r="M2638" s="12">
        <v>1</v>
      </c>
      <c r="N2638" s="27">
        <f t="shared" si="261"/>
        <v>1</v>
      </c>
      <c r="O2638" s="29">
        <v>1</v>
      </c>
      <c r="P2638" s="125">
        <v>0</v>
      </c>
      <c r="Q2638" s="125">
        <v>0</v>
      </c>
      <c r="R2638" s="31">
        <f t="shared" si="260"/>
        <v>0</v>
      </c>
      <c r="S2638" s="14">
        <v>1607</v>
      </c>
      <c r="T2638" s="15">
        <v>19.117899999999999</v>
      </c>
      <c r="U2638" s="15">
        <v>84.057349395069551</v>
      </c>
      <c r="V2638" s="33">
        <f t="shared" si="262"/>
        <v>0</v>
      </c>
      <c r="W2638" s="34">
        <v>1</v>
      </c>
      <c r="X2638" s="19">
        <v>1</v>
      </c>
      <c r="Y2638" s="36">
        <v>1</v>
      </c>
      <c r="Z2638" s="41">
        <v>0</v>
      </c>
      <c r="AA2638" s="5">
        <f t="shared" si="258"/>
        <v>6</v>
      </c>
      <c r="AB2638" s="5">
        <f t="shared" si="259"/>
        <v>1</v>
      </c>
    </row>
    <row r="2639" spans="1:28" customFormat="1" ht="15" customHeight="1">
      <c r="A2639" s="6">
        <v>25046</v>
      </c>
      <c r="B2639" s="5" t="s">
        <v>8629</v>
      </c>
      <c r="C2639" s="5" t="s">
        <v>13783</v>
      </c>
      <c r="D2639" s="5" t="s">
        <v>8630</v>
      </c>
      <c r="E2639" s="9" t="s">
        <v>11064</v>
      </c>
      <c r="F2639" s="111">
        <v>0</v>
      </c>
      <c r="G2639" s="111">
        <v>1</v>
      </c>
      <c r="H2639" s="109">
        <f t="shared" si="257"/>
        <v>1</v>
      </c>
      <c r="I2639" s="22">
        <v>0</v>
      </c>
      <c r="J2639" s="25">
        <v>0</v>
      </c>
      <c r="K2639" s="95">
        <v>1</v>
      </c>
      <c r="L2639" s="12">
        <v>0</v>
      </c>
      <c r="M2639" s="12">
        <v>1</v>
      </c>
      <c r="N2639" s="27">
        <f t="shared" si="261"/>
        <v>1</v>
      </c>
      <c r="O2639" s="29">
        <v>1</v>
      </c>
      <c r="P2639" s="125">
        <v>0</v>
      </c>
      <c r="Q2639" s="125">
        <v>1</v>
      </c>
      <c r="R2639" s="31">
        <f t="shared" si="260"/>
        <v>1</v>
      </c>
      <c r="S2639" s="14">
        <v>405</v>
      </c>
      <c r="T2639" s="15">
        <v>24.159699999999997</v>
      </c>
      <c r="U2639" s="15">
        <v>16.763453188574363</v>
      </c>
      <c r="V2639" s="33">
        <f t="shared" si="262"/>
        <v>1</v>
      </c>
      <c r="W2639" s="34">
        <v>1</v>
      </c>
      <c r="X2639" s="19">
        <v>1</v>
      </c>
      <c r="Y2639" s="36">
        <v>1</v>
      </c>
      <c r="Z2639" s="41">
        <v>0</v>
      </c>
      <c r="AA2639" s="5">
        <f t="shared" si="258"/>
        <v>7</v>
      </c>
      <c r="AB2639" s="5">
        <f t="shared" si="259"/>
        <v>1</v>
      </c>
    </row>
    <row r="2640" spans="1:28" customFormat="1" ht="15" customHeight="1">
      <c r="A2640" s="6">
        <v>25047</v>
      </c>
      <c r="B2640" s="5" t="s">
        <v>8663</v>
      </c>
      <c r="C2640" s="5" t="s">
        <v>13784</v>
      </c>
      <c r="D2640" s="5" t="s">
        <v>8664</v>
      </c>
      <c r="E2640" s="9" t="s">
        <v>11064</v>
      </c>
      <c r="F2640" s="111">
        <v>0</v>
      </c>
      <c r="G2640" s="111">
        <v>1</v>
      </c>
      <c r="H2640" s="109">
        <f t="shared" si="257"/>
        <v>1</v>
      </c>
      <c r="I2640" s="22">
        <v>1</v>
      </c>
      <c r="J2640" s="25">
        <v>1</v>
      </c>
      <c r="K2640" s="95">
        <v>1</v>
      </c>
      <c r="L2640" s="12">
        <v>0</v>
      </c>
      <c r="M2640" s="12">
        <v>1</v>
      </c>
      <c r="N2640" s="27">
        <f t="shared" si="261"/>
        <v>1</v>
      </c>
      <c r="O2640" s="29">
        <v>1</v>
      </c>
      <c r="P2640" s="125">
        <v>0</v>
      </c>
      <c r="Q2640" s="125">
        <v>1</v>
      </c>
      <c r="R2640" s="31">
        <f t="shared" si="260"/>
        <v>1</v>
      </c>
      <c r="S2640" s="14">
        <v>1690</v>
      </c>
      <c r="T2640" s="15">
        <v>52.127600000000001</v>
      </c>
      <c r="U2640" s="15">
        <v>32.420445215202697</v>
      </c>
      <c r="V2640" s="33">
        <f t="shared" si="262"/>
        <v>1</v>
      </c>
      <c r="W2640" s="34">
        <v>1</v>
      </c>
      <c r="X2640" s="19">
        <v>1</v>
      </c>
      <c r="Y2640" s="36">
        <v>1</v>
      </c>
      <c r="Z2640" s="41">
        <v>0</v>
      </c>
      <c r="AA2640" s="5">
        <f t="shared" si="258"/>
        <v>9</v>
      </c>
      <c r="AB2640" s="5">
        <f t="shared" si="259"/>
        <v>1</v>
      </c>
    </row>
    <row r="2641" spans="1:28" customFormat="1" ht="15" customHeight="1">
      <c r="A2641" s="6">
        <v>25049</v>
      </c>
      <c r="B2641" s="5" t="s">
        <v>8746</v>
      </c>
      <c r="C2641" s="5" t="s">
        <v>13785</v>
      </c>
      <c r="D2641" s="5" t="s">
        <v>8747</v>
      </c>
      <c r="E2641" s="9" t="s">
        <v>11064</v>
      </c>
      <c r="F2641" s="111">
        <v>0</v>
      </c>
      <c r="G2641" s="111">
        <v>1</v>
      </c>
      <c r="H2641" s="109">
        <f t="shared" si="257"/>
        <v>1</v>
      </c>
      <c r="I2641" s="22">
        <v>1</v>
      </c>
      <c r="J2641" s="25">
        <v>1</v>
      </c>
      <c r="K2641" s="95">
        <v>1</v>
      </c>
      <c r="L2641" s="12">
        <v>0</v>
      </c>
      <c r="M2641" s="12">
        <v>1</v>
      </c>
      <c r="N2641" s="27">
        <f t="shared" si="261"/>
        <v>1</v>
      </c>
      <c r="O2641" s="29">
        <v>1</v>
      </c>
      <c r="P2641" s="125">
        <v>0</v>
      </c>
      <c r="Q2641" s="125">
        <v>1</v>
      </c>
      <c r="R2641" s="31">
        <f t="shared" si="260"/>
        <v>1</v>
      </c>
      <c r="S2641" s="14">
        <v>683</v>
      </c>
      <c r="T2641" s="15">
        <v>19.180899999999998</v>
      </c>
      <c r="U2641" s="15">
        <v>35.608339546110976</v>
      </c>
      <c r="V2641" s="33">
        <f t="shared" si="262"/>
        <v>1</v>
      </c>
      <c r="W2641" s="34">
        <v>1</v>
      </c>
      <c r="X2641" s="19">
        <v>1</v>
      </c>
      <c r="Y2641" s="36">
        <v>0</v>
      </c>
      <c r="Z2641" s="41">
        <v>0</v>
      </c>
      <c r="AA2641" s="5">
        <f t="shared" si="258"/>
        <v>8</v>
      </c>
      <c r="AB2641" s="5">
        <f t="shared" si="259"/>
        <v>1</v>
      </c>
    </row>
    <row r="2642" spans="1:28" customFormat="1" ht="15" customHeight="1">
      <c r="A2642" s="6">
        <v>25050</v>
      </c>
      <c r="B2642" s="5" t="s">
        <v>8988</v>
      </c>
      <c r="C2642" s="5" t="s">
        <v>13786</v>
      </c>
      <c r="D2642" s="5" t="s">
        <v>8989</v>
      </c>
      <c r="E2642" s="9" t="s">
        <v>11064</v>
      </c>
      <c r="F2642" s="111">
        <v>0</v>
      </c>
      <c r="G2642" s="111">
        <v>1</v>
      </c>
      <c r="H2642" s="109">
        <f t="shared" si="257"/>
        <v>1</v>
      </c>
      <c r="I2642" s="22">
        <v>1</v>
      </c>
      <c r="J2642" s="25">
        <v>0</v>
      </c>
      <c r="K2642" s="95">
        <v>1</v>
      </c>
      <c r="L2642" s="12">
        <v>0</v>
      </c>
      <c r="M2642" s="12">
        <v>1</v>
      </c>
      <c r="N2642" s="27">
        <f t="shared" si="261"/>
        <v>1</v>
      </c>
      <c r="O2642" s="29">
        <v>0</v>
      </c>
      <c r="P2642" s="125">
        <v>0</v>
      </c>
      <c r="Q2642" s="125">
        <v>1</v>
      </c>
      <c r="R2642" s="31">
        <f t="shared" si="260"/>
        <v>1</v>
      </c>
      <c r="S2642" s="14">
        <v>2663</v>
      </c>
      <c r="T2642" s="15">
        <v>100.62139999999999</v>
      </c>
      <c r="U2642" s="15">
        <v>26.465543115082877</v>
      </c>
      <c r="V2642" s="33">
        <f t="shared" si="262"/>
        <v>1</v>
      </c>
      <c r="W2642" s="34">
        <v>1</v>
      </c>
      <c r="X2642" s="19">
        <v>1</v>
      </c>
      <c r="Y2642" s="36">
        <v>1</v>
      </c>
      <c r="Z2642" s="41">
        <v>0</v>
      </c>
      <c r="AA2642" s="5">
        <f t="shared" si="258"/>
        <v>7</v>
      </c>
      <c r="AB2642" s="5">
        <f t="shared" si="259"/>
        <v>1</v>
      </c>
    </row>
    <row r="2643" spans="1:28" customFormat="1" ht="15" customHeight="1">
      <c r="A2643" s="6">
        <v>25051</v>
      </c>
      <c r="B2643" s="5" t="s">
        <v>8762</v>
      </c>
      <c r="C2643" s="5" t="s">
        <v>13787</v>
      </c>
      <c r="D2643" s="5" t="s">
        <v>8763</v>
      </c>
      <c r="E2643" s="9" t="s">
        <v>11064</v>
      </c>
      <c r="F2643" s="111">
        <v>0</v>
      </c>
      <c r="G2643" s="111">
        <v>1</v>
      </c>
      <c r="H2643" s="109">
        <f t="shared" si="257"/>
        <v>1</v>
      </c>
      <c r="I2643" s="22">
        <v>0</v>
      </c>
      <c r="J2643" s="25">
        <v>0</v>
      </c>
      <c r="K2643" s="95">
        <v>1</v>
      </c>
      <c r="L2643" s="12">
        <v>0</v>
      </c>
      <c r="M2643" s="12">
        <v>1</v>
      </c>
      <c r="N2643" s="27">
        <f t="shared" si="261"/>
        <v>1</v>
      </c>
      <c r="O2643" s="29">
        <v>1</v>
      </c>
      <c r="P2643" s="125">
        <v>0</v>
      </c>
      <c r="Q2643" s="125">
        <v>0</v>
      </c>
      <c r="R2643" s="31">
        <f t="shared" si="260"/>
        <v>0</v>
      </c>
      <c r="S2643" s="14">
        <v>1813</v>
      </c>
      <c r="T2643" s="15">
        <v>61.616499999999995</v>
      </c>
      <c r="U2643" s="15">
        <v>29.423936770183314</v>
      </c>
      <c r="V2643" s="33">
        <f t="shared" si="262"/>
        <v>1</v>
      </c>
      <c r="W2643" s="34">
        <v>1</v>
      </c>
      <c r="X2643" s="19">
        <v>1</v>
      </c>
      <c r="Y2643" s="36">
        <v>1</v>
      </c>
      <c r="Z2643" s="41">
        <v>0</v>
      </c>
      <c r="AA2643" s="5">
        <f t="shared" si="258"/>
        <v>6</v>
      </c>
      <c r="AB2643" s="5">
        <f t="shared" si="259"/>
        <v>1</v>
      </c>
    </row>
    <row r="2644" spans="1:28" customFormat="1" ht="15" customHeight="1">
      <c r="A2644" s="6">
        <v>30189</v>
      </c>
      <c r="B2644" s="5" t="s">
        <v>9028</v>
      </c>
      <c r="C2644" s="5" t="s">
        <v>13788</v>
      </c>
      <c r="D2644" s="5" t="s">
        <v>9029</v>
      </c>
      <c r="E2644" s="9" t="s">
        <v>11023</v>
      </c>
      <c r="F2644" s="111">
        <v>0</v>
      </c>
      <c r="G2644" s="111">
        <v>1</v>
      </c>
      <c r="H2644" s="109">
        <f t="shared" si="257"/>
        <v>1</v>
      </c>
      <c r="I2644" s="22">
        <v>1</v>
      </c>
      <c r="J2644" s="25">
        <v>0</v>
      </c>
      <c r="K2644" s="95">
        <v>1</v>
      </c>
      <c r="L2644" s="12">
        <v>0</v>
      </c>
      <c r="M2644" s="12">
        <v>1</v>
      </c>
      <c r="N2644" s="27">
        <f t="shared" si="261"/>
        <v>1</v>
      </c>
      <c r="O2644" s="29">
        <v>1</v>
      </c>
      <c r="P2644" s="125">
        <v>0</v>
      </c>
      <c r="Q2644" s="125">
        <v>1</v>
      </c>
      <c r="R2644" s="31">
        <f t="shared" si="260"/>
        <v>1</v>
      </c>
      <c r="S2644" s="14">
        <v>1306</v>
      </c>
      <c r="T2644" s="15">
        <v>62.061700000000002</v>
      </c>
      <c r="U2644" s="15">
        <v>21.043574378400848</v>
      </c>
      <c r="V2644" s="33">
        <f t="shared" si="262"/>
        <v>1</v>
      </c>
      <c r="W2644" s="34">
        <v>0</v>
      </c>
      <c r="X2644" s="19">
        <v>1</v>
      </c>
      <c r="Y2644" s="36">
        <v>1</v>
      </c>
      <c r="Z2644" s="41">
        <v>0</v>
      </c>
      <c r="AA2644" s="5">
        <f t="shared" si="258"/>
        <v>7</v>
      </c>
      <c r="AB2644" s="5">
        <f t="shared" si="259"/>
        <v>1</v>
      </c>
    </row>
    <row r="2645" spans="1:28" customFormat="1" ht="15" customHeight="1">
      <c r="A2645" s="6">
        <v>25054</v>
      </c>
      <c r="B2645" s="5" t="s">
        <v>9220</v>
      </c>
      <c r="C2645" s="5" t="s">
        <v>13789</v>
      </c>
      <c r="D2645" s="5" t="s">
        <v>9221</v>
      </c>
      <c r="E2645" s="9" t="s">
        <v>11064</v>
      </c>
      <c r="F2645" s="111">
        <v>0</v>
      </c>
      <c r="G2645" s="111">
        <v>1</v>
      </c>
      <c r="H2645" s="109">
        <f t="shared" si="257"/>
        <v>1</v>
      </c>
      <c r="I2645" s="22">
        <v>1</v>
      </c>
      <c r="J2645" s="25">
        <v>0</v>
      </c>
      <c r="K2645" s="95">
        <v>1</v>
      </c>
      <c r="L2645" s="12">
        <v>0</v>
      </c>
      <c r="M2645" s="12">
        <v>1</v>
      </c>
      <c r="N2645" s="27">
        <f t="shared" si="261"/>
        <v>1</v>
      </c>
      <c r="O2645" s="29">
        <v>1</v>
      </c>
      <c r="P2645" s="125">
        <v>0</v>
      </c>
      <c r="Q2645" s="125">
        <v>1</v>
      </c>
      <c r="R2645" s="31">
        <f t="shared" si="260"/>
        <v>1</v>
      </c>
      <c r="S2645" s="14">
        <v>517</v>
      </c>
      <c r="T2645" s="15">
        <v>33.327100000000002</v>
      </c>
      <c r="U2645" s="15">
        <v>15.512900912470631</v>
      </c>
      <c r="V2645" s="33">
        <f t="shared" si="262"/>
        <v>1</v>
      </c>
      <c r="W2645" s="34">
        <v>1</v>
      </c>
      <c r="X2645" s="19">
        <v>1</v>
      </c>
      <c r="Y2645" s="36">
        <v>1</v>
      </c>
      <c r="Z2645" s="41">
        <v>0</v>
      </c>
      <c r="AA2645" s="5">
        <f t="shared" si="258"/>
        <v>8</v>
      </c>
      <c r="AB2645" s="5">
        <f t="shared" si="259"/>
        <v>1</v>
      </c>
    </row>
    <row r="2646" spans="1:28" customFormat="1" ht="15" customHeight="1">
      <c r="A2646" s="6">
        <v>25055</v>
      </c>
      <c r="B2646" s="5" t="s">
        <v>9264</v>
      </c>
      <c r="C2646" s="5" t="s">
        <v>13790</v>
      </c>
      <c r="D2646" s="5" t="s">
        <v>9265</v>
      </c>
      <c r="E2646" s="9" t="s">
        <v>11064</v>
      </c>
      <c r="F2646" s="111">
        <v>0</v>
      </c>
      <c r="G2646" s="111">
        <v>0</v>
      </c>
      <c r="H2646" s="109">
        <f t="shared" si="257"/>
        <v>0</v>
      </c>
      <c r="I2646" s="22">
        <v>1</v>
      </c>
      <c r="J2646" s="25">
        <v>0</v>
      </c>
      <c r="K2646" s="95">
        <v>1</v>
      </c>
      <c r="L2646" s="12">
        <v>0</v>
      </c>
      <c r="M2646" s="12">
        <v>1</v>
      </c>
      <c r="N2646" s="27">
        <f t="shared" si="261"/>
        <v>1</v>
      </c>
      <c r="O2646" s="29">
        <v>1</v>
      </c>
      <c r="P2646" s="125">
        <v>0</v>
      </c>
      <c r="Q2646" s="125">
        <v>0</v>
      </c>
      <c r="R2646" s="31">
        <f t="shared" si="260"/>
        <v>0</v>
      </c>
      <c r="S2646" s="14">
        <v>2557</v>
      </c>
      <c r="T2646" s="15">
        <v>62.529700000000005</v>
      </c>
      <c r="U2646" s="15">
        <v>40.892567851756844</v>
      </c>
      <c r="V2646" s="33">
        <f t="shared" si="262"/>
        <v>1</v>
      </c>
      <c r="W2646" s="34">
        <v>1</v>
      </c>
      <c r="X2646" s="19">
        <v>1</v>
      </c>
      <c r="Y2646" s="36">
        <v>1</v>
      </c>
      <c r="Z2646" s="41">
        <v>0</v>
      </c>
      <c r="AA2646" s="5">
        <f t="shared" si="258"/>
        <v>6</v>
      </c>
      <c r="AB2646" s="5">
        <f t="shared" si="259"/>
        <v>1</v>
      </c>
    </row>
    <row r="2647" spans="1:28" customFormat="1" ht="15" customHeight="1">
      <c r="A2647" s="6">
        <v>25056</v>
      </c>
      <c r="B2647" s="5" t="s">
        <v>9518</v>
      </c>
      <c r="C2647" s="5" t="s">
        <v>13791</v>
      </c>
      <c r="D2647" s="5" t="s">
        <v>9519</v>
      </c>
      <c r="E2647" s="9" t="s">
        <v>11064</v>
      </c>
      <c r="F2647" s="111">
        <v>0</v>
      </c>
      <c r="G2647" s="111">
        <v>0</v>
      </c>
      <c r="H2647" s="109">
        <f t="shared" si="257"/>
        <v>0</v>
      </c>
      <c r="I2647" s="22">
        <v>1</v>
      </c>
      <c r="J2647" s="25">
        <v>0</v>
      </c>
      <c r="K2647" s="95">
        <v>1</v>
      </c>
      <c r="L2647" s="12">
        <v>0</v>
      </c>
      <c r="M2647" s="12">
        <v>1</v>
      </c>
      <c r="N2647" s="27">
        <f t="shared" si="261"/>
        <v>1</v>
      </c>
      <c r="O2647" s="29">
        <v>1</v>
      </c>
      <c r="P2647" s="125">
        <v>0</v>
      </c>
      <c r="Q2647" s="125">
        <v>0</v>
      </c>
      <c r="R2647" s="31">
        <f t="shared" si="260"/>
        <v>0</v>
      </c>
      <c r="S2647" s="14">
        <v>3213</v>
      </c>
      <c r="T2647" s="15">
        <v>65.858999999999995</v>
      </c>
      <c r="U2647" s="15">
        <v>48.786042909852874</v>
      </c>
      <c r="V2647" s="33">
        <f t="shared" si="262"/>
        <v>1</v>
      </c>
      <c r="W2647" s="34">
        <v>1</v>
      </c>
      <c r="X2647" s="19">
        <v>1</v>
      </c>
      <c r="Y2647" s="36">
        <v>1</v>
      </c>
      <c r="Z2647" s="41">
        <v>0</v>
      </c>
      <c r="AA2647" s="5">
        <f t="shared" si="258"/>
        <v>6</v>
      </c>
      <c r="AB2647" s="5">
        <f t="shared" si="259"/>
        <v>1</v>
      </c>
    </row>
    <row r="2648" spans="1:28" customFormat="1" ht="15" customHeight="1">
      <c r="A2648" s="6">
        <v>25057</v>
      </c>
      <c r="B2648" s="5" t="s">
        <v>9532</v>
      </c>
      <c r="C2648" s="5" t="s">
        <v>13792</v>
      </c>
      <c r="D2648" s="5" t="s">
        <v>9533</v>
      </c>
      <c r="E2648" s="9" t="s">
        <v>11064</v>
      </c>
      <c r="F2648" s="111">
        <v>0</v>
      </c>
      <c r="G2648" s="111">
        <v>1</v>
      </c>
      <c r="H2648" s="109">
        <f t="shared" si="257"/>
        <v>1</v>
      </c>
      <c r="I2648" s="22">
        <v>0</v>
      </c>
      <c r="J2648" s="25">
        <v>0</v>
      </c>
      <c r="K2648" s="95">
        <v>1</v>
      </c>
      <c r="L2648" s="12">
        <v>0</v>
      </c>
      <c r="M2648" s="12">
        <v>1</v>
      </c>
      <c r="N2648" s="27">
        <f t="shared" si="261"/>
        <v>1</v>
      </c>
      <c r="O2648" s="29">
        <v>1</v>
      </c>
      <c r="P2648" s="125">
        <v>0</v>
      </c>
      <c r="Q2648" s="125">
        <v>0</v>
      </c>
      <c r="R2648" s="31">
        <f t="shared" si="260"/>
        <v>0</v>
      </c>
      <c r="S2648" s="14">
        <v>418</v>
      </c>
      <c r="T2648" s="15">
        <v>14.793399999999998</v>
      </c>
      <c r="U2648" s="15">
        <v>28.255843822245058</v>
      </c>
      <c r="V2648" s="33">
        <f t="shared" si="262"/>
        <v>1</v>
      </c>
      <c r="W2648" s="34">
        <v>1</v>
      </c>
      <c r="X2648" s="19">
        <v>1</v>
      </c>
      <c r="Y2648" s="36">
        <v>1</v>
      </c>
      <c r="Z2648" s="41">
        <v>0</v>
      </c>
      <c r="AA2648" s="5">
        <f t="shared" si="258"/>
        <v>6</v>
      </c>
      <c r="AB2648" s="5">
        <f t="shared" si="259"/>
        <v>1</v>
      </c>
    </row>
    <row r="2649" spans="1:28" customFormat="1" ht="15" customHeight="1">
      <c r="A2649" s="6">
        <v>25058</v>
      </c>
      <c r="B2649" s="5" t="s">
        <v>9534</v>
      </c>
      <c r="C2649" s="5" t="s">
        <v>13793</v>
      </c>
      <c r="D2649" s="5" t="s">
        <v>9535</v>
      </c>
      <c r="E2649" s="9" t="s">
        <v>11064</v>
      </c>
      <c r="F2649" s="111">
        <v>0</v>
      </c>
      <c r="G2649" s="111">
        <v>0</v>
      </c>
      <c r="H2649" s="109">
        <f t="shared" si="257"/>
        <v>0</v>
      </c>
      <c r="I2649" s="22">
        <v>1</v>
      </c>
      <c r="J2649" s="25">
        <v>1</v>
      </c>
      <c r="K2649" s="95">
        <v>1</v>
      </c>
      <c r="L2649" s="12">
        <v>0</v>
      </c>
      <c r="M2649" s="12">
        <v>1</v>
      </c>
      <c r="N2649" s="27">
        <f t="shared" si="261"/>
        <v>1</v>
      </c>
      <c r="O2649" s="29">
        <v>1</v>
      </c>
      <c r="P2649" s="125">
        <v>1</v>
      </c>
      <c r="Q2649" s="125">
        <v>0</v>
      </c>
      <c r="R2649" s="31">
        <f t="shared" si="260"/>
        <v>1</v>
      </c>
      <c r="S2649" s="14">
        <v>1514</v>
      </c>
      <c r="T2649" s="15">
        <v>50.546499999999995</v>
      </c>
      <c r="U2649" s="15">
        <v>29.952617886500551</v>
      </c>
      <c r="V2649" s="33">
        <f t="shared" si="262"/>
        <v>1</v>
      </c>
      <c r="W2649" s="34">
        <v>1</v>
      </c>
      <c r="X2649" s="19">
        <v>1</v>
      </c>
      <c r="Y2649" s="36">
        <v>1</v>
      </c>
      <c r="Z2649" s="41">
        <v>0</v>
      </c>
      <c r="AA2649" s="5">
        <f t="shared" si="258"/>
        <v>8</v>
      </c>
      <c r="AB2649" s="5">
        <f t="shared" si="259"/>
        <v>1</v>
      </c>
    </row>
    <row r="2650" spans="1:28" customFormat="1" ht="15" customHeight="1">
      <c r="A2650" s="6">
        <v>25059</v>
      </c>
      <c r="B2650" s="5" t="s">
        <v>9696</v>
      </c>
      <c r="C2650" s="5" t="s">
        <v>13794</v>
      </c>
      <c r="D2650" s="5" t="s">
        <v>9697</v>
      </c>
      <c r="E2650" s="9" t="s">
        <v>11064</v>
      </c>
      <c r="F2650" s="111">
        <v>0</v>
      </c>
      <c r="G2650" s="111">
        <v>1</v>
      </c>
      <c r="H2650" s="109">
        <f t="shared" si="257"/>
        <v>1</v>
      </c>
      <c r="I2650" s="22">
        <v>0</v>
      </c>
      <c r="J2650" s="25">
        <v>0</v>
      </c>
      <c r="K2650" s="95">
        <v>1</v>
      </c>
      <c r="L2650" s="12">
        <v>0</v>
      </c>
      <c r="M2650" s="12">
        <v>1</v>
      </c>
      <c r="N2650" s="27">
        <f t="shared" si="261"/>
        <v>1</v>
      </c>
      <c r="O2650" s="29">
        <v>1</v>
      </c>
      <c r="P2650" s="125">
        <v>0</v>
      </c>
      <c r="Q2650" s="125">
        <v>0</v>
      </c>
      <c r="R2650" s="31">
        <f t="shared" si="260"/>
        <v>0</v>
      </c>
      <c r="S2650" s="14">
        <v>1788</v>
      </c>
      <c r="T2650" s="15">
        <v>90.059899999999999</v>
      </c>
      <c r="U2650" s="15">
        <v>19.853453090665212</v>
      </c>
      <c r="V2650" s="33">
        <f t="shared" si="262"/>
        <v>1</v>
      </c>
      <c r="W2650" s="34">
        <v>1</v>
      </c>
      <c r="X2650" s="19">
        <v>1</v>
      </c>
      <c r="Y2650" s="36">
        <v>1</v>
      </c>
      <c r="Z2650" s="41">
        <v>0</v>
      </c>
      <c r="AA2650" s="5">
        <f t="shared" si="258"/>
        <v>6</v>
      </c>
      <c r="AB2650" s="5">
        <f t="shared" si="259"/>
        <v>1</v>
      </c>
    </row>
    <row r="2651" spans="1:28" customFormat="1" ht="15" customHeight="1">
      <c r="A2651" s="6">
        <v>25060</v>
      </c>
      <c r="B2651" s="5" t="s">
        <v>9714</v>
      </c>
      <c r="C2651" s="5" t="s">
        <v>13795</v>
      </c>
      <c r="D2651" s="5" t="s">
        <v>9715</v>
      </c>
      <c r="E2651" s="9" t="s">
        <v>11064</v>
      </c>
      <c r="F2651" s="111">
        <v>0</v>
      </c>
      <c r="G2651" s="111">
        <v>1</v>
      </c>
      <c r="H2651" s="109">
        <f t="shared" si="257"/>
        <v>1</v>
      </c>
      <c r="I2651" s="22">
        <v>1</v>
      </c>
      <c r="J2651" s="25">
        <v>0</v>
      </c>
      <c r="K2651" s="95">
        <v>1</v>
      </c>
      <c r="L2651" s="12">
        <v>0</v>
      </c>
      <c r="M2651" s="12">
        <v>1</v>
      </c>
      <c r="N2651" s="27">
        <f t="shared" si="261"/>
        <v>1</v>
      </c>
      <c r="O2651" s="29">
        <v>1</v>
      </c>
      <c r="P2651" s="125">
        <v>0</v>
      </c>
      <c r="Q2651" s="125">
        <v>0</v>
      </c>
      <c r="R2651" s="31">
        <f t="shared" si="260"/>
        <v>0</v>
      </c>
      <c r="S2651" s="14">
        <v>1425</v>
      </c>
      <c r="T2651" s="15">
        <v>45.272799999999997</v>
      </c>
      <c r="U2651" s="15">
        <v>31.475853050838474</v>
      </c>
      <c r="V2651" s="33">
        <f t="shared" si="262"/>
        <v>1</v>
      </c>
      <c r="W2651" s="34">
        <v>1</v>
      </c>
      <c r="X2651" s="19">
        <v>1</v>
      </c>
      <c r="Y2651" s="36">
        <v>1</v>
      </c>
      <c r="Z2651" s="41">
        <v>0</v>
      </c>
      <c r="AA2651" s="5">
        <f t="shared" si="258"/>
        <v>7</v>
      </c>
      <c r="AB2651" s="5">
        <f t="shared" si="259"/>
        <v>1</v>
      </c>
    </row>
    <row r="2652" spans="1:28" customFormat="1" ht="15" customHeight="1">
      <c r="A2652" s="6">
        <v>25073</v>
      </c>
      <c r="B2652" s="5" t="s">
        <v>10274</v>
      </c>
      <c r="C2652" s="5" t="s">
        <v>13796</v>
      </c>
      <c r="D2652" s="5" t="s">
        <v>10275</v>
      </c>
      <c r="E2652" s="9" t="s">
        <v>11064</v>
      </c>
      <c r="F2652" s="111">
        <v>0</v>
      </c>
      <c r="G2652" s="111">
        <v>1</v>
      </c>
      <c r="H2652" s="109">
        <f t="shared" si="257"/>
        <v>1</v>
      </c>
      <c r="I2652" s="22">
        <v>1</v>
      </c>
      <c r="J2652" s="25">
        <v>1</v>
      </c>
      <c r="K2652" s="95">
        <v>1</v>
      </c>
      <c r="L2652" s="12">
        <v>1</v>
      </c>
      <c r="M2652" s="12">
        <v>1</v>
      </c>
      <c r="N2652" s="27">
        <f t="shared" si="261"/>
        <v>1</v>
      </c>
      <c r="O2652" s="29">
        <v>1</v>
      </c>
      <c r="P2652" s="125">
        <v>0</v>
      </c>
      <c r="Q2652" s="125">
        <v>1</v>
      </c>
      <c r="R2652" s="31">
        <f t="shared" si="260"/>
        <v>1</v>
      </c>
      <c r="S2652" s="14">
        <v>3464</v>
      </c>
      <c r="T2652" s="15">
        <v>141.6533</v>
      </c>
      <c r="U2652" s="15">
        <v>24.454072019501133</v>
      </c>
      <c r="V2652" s="33">
        <f t="shared" si="262"/>
        <v>1</v>
      </c>
      <c r="W2652" s="129">
        <v>1</v>
      </c>
      <c r="X2652" s="19">
        <v>1</v>
      </c>
      <c r="Y2652" s="36">
        <v>1</v>
      </c>
      <c r="Z2652" s="41">
        <v>1</v>
      </c>
      <c r="AA2652" s="5">
        <f t="shared" si="258"/>
        <v>10</v>
      </c>
      <c r="AB2652" s="5">
        <f t="shared" si="259"/>
        <v>1</v>
      </c>
    </row>
    <row r="2653" spans="1:28" customFormat="1" ht="15" customHeight="1">
      <c r="A2653" s="6">
        <v>25062</v>
      </c>
      <c r="B2653" s="5" t="s">
        <v>10336</v>
      </c>
      <c r="C2653" s="5" t="s">
        <v>13797</v>
      </c>
      <c r="D2653" s="5" t="s">
        <v>10337</v>
      </c>
      <c r="E2653" s="9" t="s">
        <v>11064</v>
      </c>
      <c r="F2653" s="111">
        <v>0</v>
      </c>
      <c r="G2653" s="111">
        <v>1</v>
      </c>
      <c r="H2653" s="109">
        <f t="shared" si="257"/>
        <v>1</v>
      </c>
      <c r="I2653" s="22">
        <v>1</v>
      </c>
      <c r="J2653" s="25">
        <v>1</v>
      </c>
      <c r="K2653" s="95">
        <v>1</v>
      </c>
      <c r="L2653" s="12">
        <v>1</v>
      </c>
      <c r="M2653" s="12">
        <v>1</v>
      </c>
      <c r="N2653" s="27">
        <f t="shared" si="261"/>
        <v>1</v>
      </c>
      <c r="O2653" s="29">
        <v>1</v>
      </c>
      <c r="P2653" s="125">
        <v>0</v>
      </c>
      <c r="Q2653" s="125">
        <v>1</v>
      </c>
      <c r="R2653" s="31">
        <f t="shared" si="260"/>
        <v>1</v>
      </c>
      <c r="S2653" s="14">
        <v>514</v>
      </c>
      <c r="T2653" s="15">
        <v>12.9991</v>
      </c>
      <c r="U2653" s="15">
        <v>39.541199006085037</v>
      </c>
      <c r="V2653" s="33">
        <f t="shared" si="262"/>
        <v>1</v>
      </c>
      <c r="W2653" s="34">
        <v>1</v>
      </c>
      <c r="X2653" s="19">
        <v>1</v>
      </c>
      <c r="Y2653" s="36">
        <v>0</v>
      </c>
      <c r="Z2653" s="41">
        <v>0</v>
      </c>
      <c r="AA2653" s="5">
        <f t="shared" si="258"/>
        <v>8</v>
      </c>
      <c r="AB2653" s="5">
        <f t="shared" si="259"/>
        <v>1</v>
      </c>
    </row>
    <row r="2654" spans="1:28" s="130" customFormat="1" ht="15" customHeight="1">
      <c r="A2654" s="6">
        <v>25063</v>
      </c>
      <c r="B2654" s="5" t="s">
        <v>10350</v>
      </c>
      <c r="C2654" s="5" t="s">
        <v>13798</v>
      </c>
      <c r="D2654" s="5" t="s">
        <v>10351</v>
      </c>
      <c r="E2654" s="9" t="s">
        <v>11064</v>
      </c>
      <c r="F2654" s="111">
        <v>0</v>
      </c>
      <c r="G2654" s="111">
        <v>1</v>
      </c>
      <c r="H2654" s="109">
        <f t="shared" si="257"/>
        <v>1</v>
      </c>
      <c r="I2654" s="22">
        <v>1</v>
      </c>
      <c r="J2654" s="25">
        <v>0</v>
      </c>
      <c r="K2654" s="95">
        <v>1</v>
      </c>
      <c r="L2654" s="12">
        <v>0</v>
      </c>
      <c r="M2654" s="12">
        <v>1</v>
      </c>
      <c r="N2654" s="27">
        <f t="shared" si="261"/>
        <v>1</v>
      </c>
      <c r="O2654" s="29">
        <v>1</v>
      </c>
      <c r="P2654" s="125">
        <v>0</v>
      </c>
      <c r="Q2654" s="125">
        <v>0</v>
      </c>
      <c r="R2654" s="31">
        <f t="shared" si="260"/>
        <v>0</v>
      </c>
      <c r="S2654" s="14">
        <v>2052</v>
      </c>
      <c r="T2654" s="15">
        <v>40.64</v>
      </c>
      <c r="U2654" s="15">
        <v>50.49212598425197</v>
      </c>
      <c r="V2654" s="33">
        <f t="shared" si="262"/>
        <v>1</v>
      </c>
      <c r="W2654" s="34">
        <v>1</v>
      </c>
      <c r="X2654" s="19">
        <v>1</v>
      </c>
      <c r="Y2654" s="36">
        <v>1</v>
      </c>
      <c r="Z2654" s="41">
        <v>0</v>
      </c>
      <c r="AA2654" s="5">
        <f t="shared" si="258"/>
        <v>7</v>
      </c>
      <c r="AB2654" s="5">
        <f t="shared" si="259"/>
        <v>1</v>
      </c>
    </row>
    <row r="2655" spans="1:28" customFormat="1" ht="15" customHeight="1">
      <c r="A2655" s="6">
        <v>25065</v>
      </c>
      <c r="B2655" s="5" t="s">
        <v>10662</v>
      </c>
      <c r="C2655" s="5" t="s">
        <v>13799</v>
      </c>
      <c r="D2655" s="5" t="s">
        <v>10663</v>
      </c>
      <c r="E2655" s="9" t="s">
        <v>11064</v>
      </c>
      <c r="F2655" s="111">
        <v>0</v>
      </c>
      <c r="G2655" s="111">
        <v>1</v>
      </c>
      <c r="H2655" s="109">
        <f t="shared" si="257"/>
        <v>1</v>
      </c>
      <c r="I2655" s="22">
        <v>1</v>
      </c>
      <c r="J2655" s="25">
        <v>0</v>
      </c>
      <c r="K2655" s="95">
        <v>1</v>
      </c>
      <c r="L2655" s="12">
        <v>0</v>
      </c>
      <c r="M2655" s="12">
        <v>1</v>
      </c>
      <c r="N2655" s="27">
        <f t="shared" si="261"/>
        <v>1</v>
      </c>
      <c r="O2655" s="29">
        <v>1</v>
      </c>
      <c r="P2655" s="125">
        <v>0</v>
      </c>
      <c r="Q2655" s="125">
        <v>0</v>
      </c>
      <c r="R2655" s="31">
        <f t="shared" si="260"/>
        <v>0</v>
      </c>
      <c r="S2655" s="14">
        <v>1499</v>
      </c>
      <c r="T2655" s="15">
        <v>70.064999999999998</v>
      </c>
      <c r="U2655" s="15">
        <v>21.394419467637196</v>
      </c>
      <c r="V2655" s="33">
        <f t="shared" si="262"/>
        <v>1</v>
      </c>
      <c r="W2655" s="34">
        <v>1</v>
      </c>
      <c r="X2655" s="19">
        <v>1</v>
      </c>
      <c r="Y2655" s="36">
        <v>1</v>
      </c>
      <c r="Z2655" s="41">
        <v>0</v>
      </c>
      <c r="AA2655" s="5">
        <f t="shared" si="258"/>
        <v>7</v>
      </c>
      <c r="AB2655" s="5">
        <f t="shared" si="259"/>
        <v>1</v>
      </c>
    </row>
    <row r="2656" spans="1:28" customFormat="1" ht="15" customHeight="1">
      <c r="A2656" s="6">
        <v>25066</v>
      </c>
      <c r="B2656" s="5" t="s">
        <v>10908</v>
      </c>
      <c r="C2656" s="5" t="s">
        <v>13800</v>
      </c>
      <c r="D2656" s="5" t="s">
        <v>10909</v>
      </c>
      <c r="E2656" s="9" t="s">
        <v>11064</v>
      </c>
      <c r="F2656" s="111">
        <v>0</v>
      </c>
      <c r="G2656" s="111">
        <v>1</v>
      </c>
      <c r="H2656" s="109">
        <f t="shared" si="257"/>
        <v>1</v>
      </c>
      <c r="I2656" s="22">
        <v>1</v>
      </c>
      <c r="J2656" s="25">
        <v>0</v>
      </c>
      <c r="K2656" s="95">
        <v>1</v>
      </c>
      <c r="L2656" s="12">
        <v>0</v>
      </c>
      <c r="M2656" s="12">
        <v>1</v>
      </c>
      <c r="N2656" s="27">
        <f t="shared" si="261"/>
        <v>1</v>
      </c>
      <c r="O2656" s="29">
        <v>1</v>
      </c>
      <c r="P2656" s="125">
        <v>0</v>
      </c>
      <c r="Q2656" s="125">
        <v>0</v>
      </c>
      <c r="R2656" s="31">
        <f t="shared" si="260"/>
        <v>0</v>
      </c>
      <c r="S2656" s="14">
        <v>891</v>
      </c>
      <c r="T2656" s="15">
        <v>46.877299999999998</v>
      </c>
      <c r="U2656" s="15">
        <v>19.007067386560234</v>
      </c>
      <c r="V2656" s="33">
        <f t="shared" si="262"/>
        <v>1</v>
      </c>
      <c r="W2656" s="34">
        <v>1</v>
      </c>
      <c r="X2656" s="19">
        <v>1</v>
      </c>
      <c r="Y2656" s="36">
        <v>1</v>
      </c>
      <c r="Z2656" s="41">
        <v>0</v>
      </c>
      <c r="AA2656" s="5">
        <f t="shared" si="258"/>
        <v>7</v>
      </c>
      <c r="AB2656" s="5">
        <f t="shared" si="259"/>
        <v>1</v>
      </c>
    </row>
    <row r="2657" spans="1:28" customFormat="1" ht="15" customHeight="1">
      <c r="A2657" s="6">
        <v>25067</v>
      </c>
      <c r="B2657" s="5" t="s">
        <v>10926</v>
      </c>
      <c r="C2657" s="5" t="s">
        <v>13801</v>
      </c>
      <c r="D2657" s="5" t="s">
        <v>10927</v>
      </c>
      <c r="E2657" s="9" t="s">
        <v>11064</v>
      </c>
      <c r="F2657" s="111">
        <v>0</v>
      </c>
      <c r="G2657" s="111">
        <v>1</v>
      </c>
      <c r="H2657" s="109">
        <f t="shared" si="257"/>
        <v>1</v>
      </c>
      <c r="I2657" s="22">
        <v>0</v>
      </c>
      <c r="J2657" s="25">
        <v>0</v>
      </c>
      <c r="K2657" s="95">
        <v>1</v>
      </c>
      <c r="L2657" s="12">
        <v>0</v>
      </c>
      <c r="M2657" s="12">
        <v>1</v>
      </c>
      <c r="N2657" s="27">
        <f t="shared" si="261"/>
        <v>1</v>
      </c>
      <c r="O2657" s="29">
        <v>1</v>
      </c>
      <c r="P2657" s="125">
        <v>0</v>
      </c>
      <c r="Q2657" s="125">
        <v>1</v>
      </c>
      <c r="R2657" s="31">
        <f t="shared" si="260"/>
        <v>1</v>
      </c>
      <c r="S2657" s="14">
        <v>914</v>
      </c>
      <c r="T2657" s="15">
        <v>23.4697</v>
      </c>
      <c r="U2657" s="15">
        <v>38.9438297038309</v>
      </c>
      <c r="V2657" s="33">
        <f t="shared" si="262"/>
        <v>1</v>
      </c>
      <c r="W2657" s="34">
        <v>1</v>
      </c>
      <c r="X2657" s="19">
        <v>1</v>
      </c>
      <c r="Y2657" s="36">
        <v>1</v>
      </c>
      <c r="Z2657" s="41">
        <v>0</v>
      </c>
      <c r="AA2657" s="5">
        <f t="shared" si="258"/>
        <v>7</v>
      </c>
      <c r="AB2657" s="5">
        <f t="shared" si="259"/>
        <v>1</v>
      </c>
    </row>
    <row r="2658" spans="1:28" customFormat="1" ht="15" customHeight="1">
      <c r="A2658" s="6">
        <v>25069</v>
      </c>
      <c r="B2658" s="5" t="s">
        <v>10994</v>
      </c>
      <c r="C2658" s="5" t="s">
        <v>13802</v>
      </c>
      <c r="D2658" s="5" t="s">
        <v>10995</v>
      </c>
      <c r="E2658" s="9" t="s">
        <v>11064</v>
      </c>
      <c r="F2658" s="111">
        <v>0</v>
      </c>
      <c r="G2658" s="111">
        <v>1</v>
      </c>
      <c r="H2658" s="109">
        <f t="shared" si="257"/>
        <v>1</v>
      </c>
      <c r="I2658" s="22">
        <v>1</v>
      </c>
      <c r="J2658" s="25">
        <v>1</v>
      </c>
      <c r="K2658" s="95">
        <v>1</v>
      </c>
      <c r="L2658" s="12">
        <v>0</v>
      </c>
      <c r="M2658" s="12">
        <v>1</v>
      </c>
      <c r="N2658" s="27">
        <f t="shared" si="261"/>
        <v>1</v>
      </c>
      <c r="O2658" s="29">
        <v>1</v>
      </c>
      <c r="P2658" s="125">
        <v>0</v>
      </c>
      <c r="Q2658" s="125">
        <v>1</v>
      </c>
      <c r="R2658" s="31">
        <f t="shared" si="260"/>
        <v>1</v>
      </c>
      <c r="S2658" s="14">
        <v>265</v>
      </c>
      <c r="T2658" s="15">
        <v>4.3319000000000001</v>
      </c>
      <c r="U2658" s="15">
        <v>61.174080657448229</v>
      </c>
      <c r="V2658" s="33">
        <f t="shared" si="262"/>
        <v>1</v>
      </c>
      <c r="W2658" s="34">
        <v>1</v>
      </c>
      <c r="X2658" s="19">
        <v>1</v>
      </c>
      <c r="Y2658" s="36">
        <v>1</v>
      </c>
      <c r="Z2658" s="41">
        <v>0</v>
      </c>
      <c r="AA2658" s="5">
        <f t="shared" si="258"/>
        <v>9</v>
      </c>
      <c r="AB2658" s="5">
        <f t="shared" si="259"/>
        <v>1</v>
      </c>
    </row>
    <row r="2659" spans="1:28" customFormat="1" ht="15" customHeight="1">
      <c r="A2659" s="6">
        <v>28002</v>
      </c>
      <c r="B2659" s="5" t="s">
        <v>111</v>
      </c>
      <c r="C2659" s="5" t="s">
        <v>13803</v>
      </c>
      <c r="D2659" s="5" t="s">
        <v>112</v>
      </c>
      <c r="E2659" s="9" t="s">
        <v>11065</v>
      </c>
      <c r="F2659" s="111">
        <v>0</v>
      </c>
      <c r="G2659" s="111">
        <v>0</v>
      </c>
      <c r="H2659" s="109">
        <f t="shared" si="257"/>
        <v>0</v>
      </c>
      <c r="I2659" s="22">
        <v>1</v>
      </c>
      <c r="J2659" s="25">
        <v>0</v>
      </c>
      <c r="K2659" s="95">
        <v>1</v>
      </c>
      <c r="L2659" s="12">
        <v>0</v>
      </c>
      <c r="M2659" s="12">
        <v>1</v>
      </c>
      <c r="N2659" s="27">
        <f t="shared" si="261"/>
        <v>1</v>
      </c>
      <c r="O2659" s="29">
        <v>1</v>
      </c>
      <c r="P2659" s="125">
        <v>0</v>
      </c>
      <c r="Q2659" s="125">
        <v>0</v>
      </c>
      <c r="R2659" s="31">
        <f t="shared" si="260"/>
        <v>0</v>
      </c>
      <c r="S2659" s="14">
        <v>3400</v>
      </c>
      <c r="T2659" s="15">
        <v>18.804400000000001</v>
      </c>
      <c r="U2659" s="15">
        <v>180.80874688902597</v>
      </c>
      <c r="V2659" s="33">
        <f t="shared" si="262"/>
        <v>0</v>
      </c>
      <c r="W2659" s="129">
        <v>0</v>
      </c>
      <c r="X2659" s="19">
        <v>0</v>
      </c>
      <c r="Y2659" s="36">
        <v>0</v>
      </c>
      <c r="Z2659" s="41">
        <v>0</v>
      </c>
      <c r="AA2659" s="5">
        <f t="shared" si="258"/>
        <v>3</v>
      </c>
      <c r="AB2659" s="5">
        <f t="shared" si="259"/>
        <v>1</v>
      </c>
    </row>
    <row r="2660" spans="1:28" customFormat="1" ht="15" customHeight="1">
      <c r="A2660" s="6">
        <v>28004</v>
      </c>
      <c r="B2660" s="5" t="s">
        <v>369</v>
      </c>
      <c r="C2660" s="5" t="s">
        <v>13804</v>
      </c>
      <c r="D2660" s="5" t="s">
        <v>370</v>
      </c>
      <c r="E2660" s="9" t="s">
        <v>11065</v>
      </c>
      <c r="F2660" s="111">
        <v>0</v>
      </c>
      <c r="G2660" s="111">
        <v>0</v>
      </c>
      <c r="H2660" s="109">
        <f t="shared" si="257"/>
        <v>0</v>
      </c>
      <c r="I2660" s="22">
        <v>1</v>
      </c>
      <c r="J2660" s="25">
        <v>0</v>
      </c>
      <c r="K2660" s="95">
        <v>1</v>
      </c>
      <c r="L2660" s="12">
        <v>0</v>
      </c>
      <c r="M2660" s="12">
        <v>0</v>
      </c>
      <c r="N2660" s="27">
        <f t="shared" si="261"/>
        <v>1</v>
      </c>
      <c r="O2660" s="29">
        <v>1</v>
      </c>
      <c r="P2660" s="125">
        <v>0</v>
      </c>
      <c r="Q2660" s="125">
        <v>0</v>
      </c>
      <c r="R2660" s="31">
        <f t="shared" si="260"/>
        <v>0</v>
      </c>
      <c r="S2660" s="14">
        <v>4594</v>
      </c>
      <c r="T2660" s="15">
        <v>21.665300000000002</v>
      </c>
      <c r="U2660" s="15">
        <v>212.04414432294959</v>
      </c>
      <c r="V2660" s="33">
        <f t="shared" si="262"/>
        <v>0</v>
      </c>
      <c r="W2660" s="34">
        <v>0</v>
      </c>
      <c r="X2660" s="19">
        <v>0</v>
      </c>
      <c r="Y2660" s="36">
        <v>0</v>
      </c>
      <c r="Z2660" s="41">
        <v>0</v>
      </c>
      <c r="AA2660" s="5">
        <f t="shared" si="258"/>
        <v>3</v>
      </c>
      <c r="AB2660" s="5">
        <f t="shared" si="259"/>
        <v>1</v>
      </c>
    </row>
    <row r="2661" spans="1:28" customFormat="1" ht="15" customHeight="1">
      <c r="A2661" s="6">
        <v>28005</v>
      </c>
      <c r="B2661" s="5" t="s">
        <v>511</v>
      </c>
      <c r="C2661" s="5" t="s">
        <v>13805</v>
      </c>
      <c r="D2661" s="5" t="s">
        <v>512</v>
      </c>
      <c r="E2661" s="9" t="s">
        <v>11065</v>
      </c>
      <c r="F2661" s="111">
        <v>0</v>
      </c>
      <c r="G2661" s="111">
        <v>0</v>
      </c>
      <c r="H2661" s="109">
        <f t="shared" si="257"/>
        <v>0</v>
      </c>
      <c r="I2661" s="22">
        <v>0</v>
      </c>
      <c r="J2661" s="25">
        <v>0</v>
      </c>
      <c r="K2661" s="95">
        <v>1</v>
      </c>
      <c r="L2661" s="12">
        <v>0</v>
      </c>
      <c r="M2661" s="12">
        <v>1</v>
      </c>
      <c r="N2661" s="27">
        <f t="shared" si="261"/>
        <v>1</v>
      </c>
      <c r="O2661" s="29">
        <v>1</v>
      </c>
      <c r="P2661" s="125">
        <v>0</v>
      </c>
      <c r="Q2661" s="125">
        <v>0</v>
      </c>
      <c r="R2661" s="31">
        <f t="shared" si="260"/>
        <v>0</v>
      </c>
      <c r="S2661" s="14">
        <v>1847</v>
      </c>
      <c r="T2661" s="15">
        <v>12.515999999999998</v>
      </c>
      <c r="U2661" s="15">
        <v>147.57110898050499</v>
      </c>
      <c r="V2661" s="33">
        <f t="shared" si="262"/>
        <v>0</v>
      </c>
      <c r="W2661" s="129">
        <v>0</v>
      </c>
      <c r="X2661" s="19">
        <v>0</v>
      </c>
      <c r="Y2661" s="36">
        <v>1</v>
      </c>
      <c r="Z2661" s="41">
        <v>0</v>
      </c>
      <c r="AA2661" s="5">
        <f t="shared" si="258"/>
        <v>3</v>
      </c>
      <c r="AB2661" s="5">
        <f t="shared" si="259"/>
        <v>1</v>
      </c>
    </row>
    <row r="2662" spans="1:28" customFormat="1" ht="15" customHeight="1">
      <c r="A2662" s="6">
        <v>28006</v>
      </c>
      <c r="B2662" s="5" t="s">
        <v>517</v>
      </c>
      <c r="C2662" s="5" t="s">
        <v>13806</v>
      </c>
      <c r="D2662" s="5" t="s">
        <v>518</v>
      </c>
      <c r="E2662" s="9" t="s">
        <v>11065</v>
      </c>
      <c r="F2662" s="111">
        <v>1</v>
      </c>
      <c r="G2662" s="111">
        <v>0</v>
      </c>
      <c r="H2662" s="109">
        <f t="shared" si="257"/>
        <v>1</v>
      </c>
      <c r="I2662" s="22">
        <v>1</v>
      </c>
      <c r="J2662" s="25">
        <v>0</v>
      </c>
      <c r="K2662" s="95">
        <v>1</v>
      </c>
      <c r="L2662" s="12">
        <v>0</v>
      </c>
      <c r="M2662" s="12">
        <v>1</v>
      </c>
      <c r="N2662" s="27">
        <f t="shared" si="261"/>
        <v>1</v>
      </c>
      <c r="O2662" s="29">
        <v>1</v>
      </c>
      <c r="P2662" s="125">
        <v>0</v>
      </c>
      <c r="Q2662" s="125">
        <v>0</v>
      </c>
      <c r="R2662" s="31">
        <f t="shared" si="260"/>
        <v>0</v>
      </c>
      <c r="S2662" s="14">
        <v>2191</v>
      </c>
      <c r="T2662" s="15">
        <v>12.344100000000001</v>
      </c>
      <c r="U2662" s="15">
        <v>177.49370144441474</v>
      </c>
      <c r="V2662" s="33">
        <f t="shared" si="262"/>
        <v>0</v>
      </c>
      <c r="W2662" s="129">
        <v>0</v>
      </c>
      <c r="X2662" s="19">
        <v>0</v>
      </c>
      <c r="Y2662" s="36">
        <v>0</v>
      </c>
      <c r="Z2662" s="41">
        <v>0</v>
      </c>
      <c r="AA2662" s="5">
        <f t="shared" si="258"/>
        <v>4</v>
      </c>
      <c r="AB2662" s="5">
        <f t="shared" si="259"/>
        <v>1</v>
      </c>
    </row>
    <row r="2663" spans="1:28" customFormat="1" ht="15" customHeight="1">
      <c r="A2663" s="6">
        <v>28007</v>
      </c>
      <c r="B2663" s="5" t="s">
        <v>543</v>
      </c>
      <c r="C2663" s="5" t="s">
        <v>13807</v>
      </c>
      <c r="D2663" s="5" t="s">
        <v>544</v>
      </c>
      <c r="E2663" s="9" t="s">
        <v>11065</v>
      </c>
      <c r="F2663" s="111">
        <v>1</v>
      </c>
      <c r="G2663" s="111">
        <v>0</v>
      </c>
      <c r="H2663" s="109">
        <f t="shared" si="257"/>
        <v>1</v>
      </c>
      <c r="I2663" s="22">
        <v>1</v>
      </c>
      <c r="J2663" s="25">
        <v>0</v>
      </c>
      <c r="K2663" s="95">
        <v>1</v>
      </c>
      <c r="L2663" s="12">
        <v>0</v>
      </c>
      <c r="M2663" s="12">
        <v>0</v>
      </c>
      <c r="N2663" s="27">
        <f t="shared" si="261"/>
        <v>1</v>
      </c>
      <c r="O2663" s="29">
        <v>1</v>
      </c>
      <c r="P2663" s="125">
        <v>0</v>
      </c>
      <c r="Q2663" s="125">
        <v>0</v>
      </c>
      <c r="R2663" s="31">
        <f t="shared" si="260"/>
        <v>0</v>
      </c>
      <c r="S2663" s="14">
        <v>4682</v>
      </c>
      <c r="T2663" s="15">
        <v>13.642999999999999</v>
      </c>
      <c r="U2663" s="15">
        <v>343.17965256908309</v>
      </c>
      <c r="V2663" s="33">
        <f t="shared" si="262"/>
        <v>0</v>
      </c>
      <c r="W2663" s="34">
        <v>0</v>
      </c>
      <c r="X2663" s="19">
        <v>0</v>
      </c>
      <c r="Y2663" s="36">
        <v>0</v>
      </c>
      <c r="Z2663" s="41">
        <v>0</v>
      </c>
      <c r="AA2663" s="5">
        <f t="shared" si="258"/>
        <v>4</v>
      </c>
      <c r="AB2663" s="5">
        <f t="shared" si="259"/>
        <v>1</v>
      </c>
    </row>
    <row r="2664" spans="1:28" customFormat="1" ht="15" customHeight="1">
      <c r="A2664" s="6">
        <v>28008</v>
      </c>
      <c r="B2664" s="5" t="s">
        <v>649</v>
      </c>
      <c r="C2664" s="5" t="s">
        <v>13808</v>
      </c>
      <c r="D2664" s="5" t="s">
        <v>650</v>
      </c>
      <c r="E2664" s="9" t="s">
        <v>11065</v>
      </c>
      <c r="F2664" s="111">
        <v>1</v>
      </c>
      <c r="G2664" s="111">
        <v>0</v>
      </c>
      <c r="H2664" s="109">
        <f t="shared" si="257"/>
        <v>1</v>
      </c>
      <c r="I2664" s="22">
        <v>1</v>
      </c>
      <c r="J2664" s="25">
        <v>0</v>
      </c>
      <c r="K2664" s="95">
        <v>1</v>
      </c>
      <c r="L2664" s="12">
        <v>0</v>
      </c>
      <c r="M2664" s="12">
        <v>1</v>
      </c>
      <c r="N2664" s="27">
        <f t="shared" si="261"/>
        <v>1</v>
      </c>
      <c r="O2664" s="29">
        <v>1</v>
      </c>
      <c r="P2664" s="125">
        <v>0</v>
      </c>
      <c r="Q2664" s="125">
        <v>0</v>
      </c>
      <c r="R2664" s="31">
        <f t="shared" si="260"/>
        <v>0</v>
      </c>
      <c r="S2664" s="14">
        <v>3626</v>
      </c>
      <c r="T2664" s="15">
        <v>34.977600000000002</v>
      </c>
      <c r="U2664" s="15">
        <v>103.6663464617355</v>
      </c>
      <c r="V2664" s="33">
        <f t="shared" si="262"/>
        <v>0</v>
      </c>
      <c r="W2664" s="129">
        <v>0</v>
      </c>
      <c r="X2664" s="19">
        <v>0</v>
      </c>
      <c r="Y2664" s="36">
        <v>0</v>
      </c>
      <c r="Z2664" s="41">
        <v>0</v>
      </c>
      <c r="AA2664" s="5">
        <f t="shared" si="258"/>
        <v>4</v>
      </c>
      <c r="AB2664" s="5">
        <f t="shared" si="259"/>
        <v>1</v>
      </c>
    </row>
    <row r="2665" spans="1:28" customFormat="1" ht="15" customHeight="1">
      <c r="A2665" s="6">
        <v>28009</v>
      </c>
      <c r="B2665" s="5" t="s">
        <v>711</v>
      </c>
      <c r="C2665" s="5" t="s">
        <v>13809</v>
      </c>
      <c r="D2665" s="5" t="s">
        <v>712</v>
      </c>
      <c r="E2665" s="9" t="s">
        <v>11065</v>
      </c>
      <c r="F2665" s="111">
        <v>0</v>
      </c>
      <c r="G2665" s="111">
        <v>1</v>
      </c>
      <c r="H2665" s="109">
        <f t="shared" si="257"/>
        <v>1</v>
      </c>
      <c r="I2665" s="22">
        <v>0</v>
      </c>
      <c r="J2665" s="25">
        <v>0</v>
      </c>
      <c r="K2665" s="95">
        <v>1</v>
      </c>
      <c r="L2665" s="12">
        <v>0</v>
      </c>
      <c r="M2665" s="12">
        <v>1</v>
      </c>
      <c r="N2665" s="27">
        <f t="shared" si="261"/>
        <v>1</v>
      </c>
      <c r="O2665" s="29">
        <v>1</v>
      </c>
      <c r="P2665" s="125">
        <v>0</v>
      </c>
      <c r="Q2665" s="125">
        <v>0</v>
      </c>
      <c r="R2665" s="31">
        <f t="shared" si="260"/>
        <v>0</v>
      </c>
      <c r="S2665" s="14">
        <v>3108</v>
      </c>
      <c r="T2665" s="15">
        <v>24.419899999999998</v>
      </c>
      <c r="U2665" s="15">
        <v>127.27324845720089</v>
      </c>
      <c r="V2665" s="33">
        <f t="shared" si="262"/>
        <v>0</v>
      </c>
      <c r="W2665" s="129">
        <v>0</v>
      </c>
      <c r="X2665" s="19">
        <v>0</v>
      </c>
      <c r="Y2665" s="36">
        <v>1</v>
      </c>
      <c r="Z2665" s="41">
        <v>0</v>
      </c>
      <c r="AA2665" s="5">
        <f t="shared" si="258"/>
        <v>4</v>
      </c>
      <c r="AB2665" s="5">
        <f t="shared" si="259"/>
        <v>1</v>
      </c>
    </row>
    <row r="2666" spans="1:28" customFormat="1" ht="15" customHeight="1">
      <c r="A2666" s="6">
        <v>28010</v>
      </c>
      <c r="B2666" s="5" t="s">
        <v>739</v>
      </c>
      <c r="C2666" s="5" t="s">
        <v>13810</v>
      </c>
      <c r="D2666" s="5" t="s">
        <v>740</v>
      </c>
      <c r="E2666" s="9" t="s">
        <v>11065</v>
      </c>
      <c r="F2666" s="111">
        <v>0</v>
      </c>
      <c r="G2666" s="111">
        <v>0</v>
      </c>
      <c r="H2666" s="109">
        <f t="shared" si="257"/>
        <v>0</v>
      </c>
      <c r="I2666" s="22">
        <v>1</v>
      </c>
      <c r="J2666" s="25">
        <v>0</v>
      </c>
      <c r="K2666" s="95">
        <v>1</v>
      </c>
      <c r="L2666" s="12">
        <v>0</v>
      </c>
      <c r="M2666" s="12">
        <v>1</v>
      </c>
      <c r="N2666" s="27">
        <f t="shared" si="261"/>
        <v>1</v>
      </c>
      <c r="O2666" s="29">
        <v>1</v>
      </c>
      <c r="P2666" s="125">
        <v>0</v>
      </c>
      <c r="Q2666" s="125">
        <v>0</v>
      </c>
      <c r="R2666" s="31">
        <f t="shared" si="260"/>
        <v>0</v>
      </c>
      <c r="S2666" s="14">
        <v>733</v>
      </c>
      <c r="T2666" s="15">
        <v>8.5867000000000004</v>
      </c>
      <c r="U2666" s="15">
        <v>85.364575448076678</v>
      </c>
      <c r="V2666" s="33">
        <f t="shared" si="262"/>
        <v>0</v>
      </c>
      <c r="W2666" s="34">
        <v>0</v>
      </c>
      <c r="X2666" s="19">
        <v>0</v>
      </c>
      <c r="Y2666" s="36">
        <v>0</v>
      </c>
      <c r="Z2666" s="41">
        <v>0</v>
      </c>
      <c r="AA2666" s="5">
        <f t="shared" si="258"/>
        <v>3</v>
      </c>
      <c r="AB2666" s="5">
        <f t="shared" si="259"/>
        <v>1</v>
      </c>
    </row>
    <row r="2667" spans="1:28" customFormat="1" ht="15" customHeight="1">
      <c r="A2667" s="6">
        <v>28011</v>
      </c>
      <c r="B2667" s="5" t="s">
        <v>821</v>
      </c>
      <c r="C2667" s="5" t="s">
        <v>13811</v>
      </c>
      <c r="D2667" s="5" t="s">
        <v>822</v>
      </c>
      <c r="E2667" s="9" t="s">
        <v>11065</v>
      </c>
      <c r="F2667" s="111">
        <v>1</v>
      </c>
      <c r="G2667" s="111">
        <v>1</v>
      </c>
      <c r="H2667" s="109">
        <f t="shared" si="257"/>
        <v>1</v>
      </c>
      <c r="I2667" s="22">
        <v>1</v>
      </c>
      <c r="J2667" s="25">
        <v>0</v>
      </c>
      <c r="K2667" s="95">
        <v>1</v>
      </c>
      <c r="L2667" s="12">
        <v>0</v>
      </c>
      <c r="M2667" s="12">
        <v>0</v>
      </c>
      <c r="N2667" s="27">
        <f t="shared" si="261"/>
        <v>1</v>
      </c>
      <c r="O2667" s="29">
        <v>1</v>
      </c>
      <c r="P2667" s="125">
        <v>0</v>
      </c>
      <c r="Q2667" s="125">
        <v>0</v>
      </c>
      <c r="R2667" s="31">
        <f t="shared" si="260"/>
        <v>0</v>
      </c>
      <c r="S2667" s="14">
        <v>3933</v>
      </c>
      <c r="T2667" s="15">
        <v>6.2291999999999996</v>
      </c>
      <c r="U2667" s="15">
        <v>631.38123675592374</v>
      </c>
      <c r="V2667" s="33">
        <f t="shared" si="262"/>
        <v>0</v>
      </c>
      <c r="W2667" s="34">
        <v>0</v>
      </c>
      <c r="X2667" s="19">
        <v>0</v>
      </c>
      <c r="Y2667" s="36">
        <v>1</v>
      </c>
      <c r="Z2667" s="41">
        <v>0</v>
      </c>
      <c r="AA2667" s="5">
        <f t="shared" si="258"/>
        <v>5</v>
      </c>
      <c r="AB2667" s="5">
        <f t="shared" si="259"/>
        <v>1</v>
      </c>
    </row>
    <row r="2668" spans="1:28" customFormat="1" ht="15" customHeight="1">
      <c r="A2668" s="6">
        <v>28012</v>
      </c>
      <c r="B2668" s="5" t="s">
        <v>1039</v>
      </c>
      <c r="C2668" s="5" t="s">
        <v>13812</v>
      </c>
      <c r="D2668" s="5" t="s">
        <v>1040</v>
      </c>
      <c r="E2668" s="9" t="s">
        <v>11065</v>
      </c>
      <c r="F2668" s="111">
        <v>0</v>
      </c>
      <c r="G2668" s="111">
        <v>0</v>
      </c>
      <c r="H2668" s="109">
        <f t="shared" si="257"/>
        <v>0</v>
      </c>
      <c r="I2668" s="22">
        <v>1</v>
      </c>
      <c r="J2668" s="25">
        <v>0</v>
      </c>
      <c r="K2668" s="95">
        <v>1</v>
      </c>
      <c r="L2668" s="12">
        <v>0</v>
      </c>
      <c r="M2668" s="12">
        <v>1</v>
      </c>
      <c r="N2668" s="27">
        <f t="shared" si="261"/>
        <v>1</v>
      </c>
      <c r="O2668" s="29">
        <v>1</v>
      </c>
      <c r="P2668" s="125">
        <v>0</v>
      </c>
      <c r="Q2668" s="125">
        <v>0</v>
      </c>
      <c r="R2668" s="31">
        <f t="shared" si="260"/>
        <v>0</v>
      </c>
      <c r="S2668" s="14">
        <v>2611</v>
      </c>
      <c r="T2668" s="15">
        <v>16.6616</v>
      </c>
      <c r="U2668" s="15">
        <v>156.70763912229319</v>
      </c>
      <c r="V2668" s="33">
        <f t="shared" si="262"/>
        <v>0</v>
      </c>
      <c r="W2668" s="34">
        <v>0</v>
      </c>
      <c r="X2668" s="19">
        <v>0</v>
      </c>
      <c r="Y2668" s="36">
        <v>0</v>
      </c>
      <c r="Z2668" s="41">
        <v>0</v>
      </c>
      <c r="AA2668" s="5">
        <f t="shared" si="258"/>
        <v>3</v>
      </c>
      <c r="AB2668" s="5">
        <f t="shared" si="259"/>
        <v>1</v>
      </c>
    </row>
    <row r="2669" spans="1:28" customFormat="1" ht="15" customHeight="1">
      <c r="A2669" s="6">
        <v>28107</v>
      </c>
      <c r="B2669" s="5" t="s">
        <v>11015</v>
      </c>
      <c r="C2669" s="5" t="s">
        <v>16661</v>
      </c>
      <c r="D2669" s="5" t="s">
        <v>11014</v>
      </c>
      <c r="E2669" s="9" t="s">
        <v>11065</v>
      </c>
      <c r="F2669" s="111">
        <v>1</v>
      </c>
      <c r="G2669" s="111">
        <v>0</v>
      </c>
      <c r="H2669" s="109">
        <f t="shared" si="257"/>
        <v>1</v>
      </c>
      <c r="I2669" s="22">
        <v>1</v>
      </c>
      <c r="J2669" s="25">
        <v>1</v>
      </c>
      <c r="K2669" s="95">
        <v>1</v>
      </c>
      <c r="L2669" s="12">
        <v>1</v>
      </c>
      <c r="M2669" s="12">
        <v>1</v>
      </c>
      <c r="N2669" s="27">
        <f t="shared" si="261"/>
        <v>1</v>
      </c>
      <c r="O2669" s="29">
        <v>1</v>
      </c>
      <c r="P2669" s="125">
        <v>0</v>
      </c>
      <c r="Q2669" s="125">
        <v>1</v>
      </c>
      <c r="R2669" s="31">
        <f t="shared" si="260"/>
        <v>1</v>
      </c>
      <c r="S2669" s="14">
        <v>6981</v>
      </c>
      <c r="T2669" s="15">
        <v>39.171000000000006</v>
      </c>
      <c r="U2669" s="15">
        <v>178.21858007199199</v>
      </c>
      <c r="V2669" s="33">
        <f t="shared" si="262"/>
        <v>0</v>
      </c>
      <c r="W2669" s="34">
        <v>0</v>
      </c>
      <c r="X2669" s="19">
        <v>0</v>
      </c>
      <c r="Y2669" s="36">
        <v>1</v>
      </c>
      <c r="Z2669" s="41">
        <v>1</v>
      </c>
      <c r="AA2669" s="5">
        <f t="shared" si="258"/>
        <v>8</v>
      </c>
      <c r="AB2669" s="5">
        <f t="shared" si="259"/>
        <v>1</v>
      </c>
    </row>
    <row r="2670" spans="1:28" customFormat="1" ht="15" customHeight="1">
      <c r="A2670" s="6">
        <v>28014</v>
      </c>
      <c r="B2670" s="5" t="s">
        <v>1249</v>
      </c>
      <c r="C2670" s="5" t="s">
        <v>13813</v>
      </c>
      <c r="D2670" s="5" t="s">
        <v>1250</v>
      </c>
      <c r="E2670" s="9" t="s">
        <v>11065</v>
      </c>
      <c r="F2670" s="111">
        <v>1</v>
      </c>
      <c r="G2670" s="111">
        <v>0</v>
      </c>
      <c r="H2670" s="109">
        <f t="shared" si="257"/>
        <v>1</v>
      </c>
      <c r="I2670" s="22">
        <v>1</v>
      </c>
      <c r="J2670" s="25">
        <v>0</v>
      </c>
      <c r="K2670" s="95">
        <v>1</v>
      </c>
      <c r="L2670" s="12">
        <v>0</v>
      </c>
      <c r="M2670" s="12">
        <v>1</v>
      </c>
      <c r="N2670" s="27">
        <f t="shared" si="261"/>
        <v>1</v>
      </c>
      <c r="O2670" s="29">
        <v>1</v>
      </c>
      <c r="P2670" s="125">
        <v>0</v>
      </c>
      <c r="Q2670" s="125">
        <v>0</v>
      </c>
      <c r="R2670" s="31">
        <f t="shared" si="260"/>
        <v>0</v>
      </c>
      <c r="S2670" s="14">
        <v>3349</v>
      </c>
      <c r="T2670" s="15">
        <v>22.780200000000001</v>
      </c>
      <c r="U2670" s="15">
        <v>147.01363464763259</v>
      </c>
      <c r="V2670" s="33">
        <f t="shared" si="262"/>
        <v>0</v>
      </c>
      <c r="W2670" s="34">
        <v>0</v>
      </c>
      <c r="X2670" s="19">
        <v>0</v>
      </c>
      <c r="Y2670" s="36">
        <v>0</v>
      </c>
      <c r="Z2670" s="41">
        <v>0</v>
      </c>
      <c r="AA2670" s="5">
        <f t="shared" si="258"/>
        <v>4</v>
      </c>
      <c r="AB2670" s="5">
        <f t="shared" si="259"/>
        <v>1</v>
      </c>
    </row>
    <row r="2671" spans="1:28" customFormat="1" ht="15" customHeight="1">
      <c r="A2671" s="6">
        <v>28018</v>
      </c>
      <c r="B2671" s="5" t="s">
        <v>1627</v>
      </c>
      <c r="C2671" s="5" t="s">
        <v>13814</v>
      </c>
      <c r="D2671" s="5" t="s">
        <v>1628</v>
      </c>
      <c r="E2671" s="9" t="s">
        <v>11065</v>
      </c>
      <c r="F2671" s="111">
        <v>0</v>
      </c>
      <c r="G2671" s="111">
        <v>0</v>
      </c>
      <c r="H2671" s="109">
        <f t="shared" si="257"/>
        <v>0</v>
      </c>
      <c r="I2671" s="22">
        <v>0</v>
      </c>
      <c r="J2671" s="25">
        <v>0</v>
      </c>
      <c r="K2671" s="95">
        <v>1</v>
      </c>
      <c r="L2671" s="12">
        <v>0</v>
      </c>
      <c r="M2671" s="12">
        <v>1</v>
      </c>
      <c r="N2671" s="27">
        <f t="shared" si="261"/>
        <v>1</v>
      </c>
      <c r="O2671" s="29">
        <v>1</v>
      </c>
      <c r="P2671" s="125">
        <v>0</v>
      </c>
      <c r="Q2671" s="125">
        <v>0</v>
      </c>
      <c r="R2671" s="31">
        <f t="shared" si="260"/>
        <v>0</v>
      </c>
      <c r="S2671" s="14">
        <v>2725</v>
      </c>
      <c r="T2671" s="15">
        <v>11.224300000000001</v>
      </c>
      <c r="U2671" s="15">
        <v>242.77683240825706</v>
      </c>
      <c r="V2671" s="33">
        <f t="shared" si="262"/>
        <v>0</v>
      </c>
      <c r="W2671" s="129">
        <v>0</v>
      </c>
      <c r="X2671" s="19">
        <v>0</v>
      </c>
      <c r="Y2671" s="36">
        <v>0</v>
      </c>
      <c r="Z2671" s="41">
        <v>0</v>
      </c>
      <c r="AA2671" s="5">
        <f t="shared" si="258"/>
        <v>2</v>
      </c>
      <c r="AB2671" s="5">
        <f t="shared" si="259"/>
        <v>1</v>
      </c>
    </row>
    <row r="2672" spans="1:28" customFormat="1" ht="15" customHeight="1">
      <c r="A2672" s="6">
        <v>28021</v>
      </c>
      <c r="B2672" s="5" t="s">
        <v>1687</v>
      </c>
      <c r="C2672" s="5" t="s">
        <v>13815</v>
      </c>
      <c r="D2672" s="5" t="s">
        <v>1688</v>
      </c>
      <c r="E2672" s="9" t="s">
        <v>11065</v>
      </c>
      <c r="F2672" s="111">
        <v>1</v>
      </c>
      <c r="G2672" s="111">
        <v>0</v>
      </c>
      <c r="H2672" s="109">
        <f t="shared" si="257"/>
        <v>1</v>
      </c>
      <c r="I2672" s="22">
        <v>1</v>
      </c>
      <c r="J2672" s="25">
        <v>0</v>
      </c>
      <c r="K2672" s="95">
        <v>1</v>
      </c>
      <c r="L2672" s="12">
        <v>0</v>
      </c>
      <c r="M2672" s="12">
        <v>1</v>
      </c>
      <c r="N2672" s="27">
        <f t="shared" si="261"/>
        <v>1</v>
      </c>
      <c r="O2672" s="29">
        <v>1</v>
      </c>
      <c r="P2672" s="125">
        <v>0</v>
      </c>
      <c r="Q2672" s="125">
        <v>0</v>
      </c>
      <c r="R2672" s="31">
        <f t="shared" si="260"/>
        <v>0</v>
      </c>
      <c r="S2672" s="14">
        <v>2468</v>
      </c>
      <c r="T2672" s="15">
        <v>22.2684</v>
      </c>
      <c r="U2672" s="15">
        <v>110.82969589193655</v>
      </c>
      <c r="V2672" s="33">
        <f t="shared" si="262"/>
        <v>0</v>
      </c>
      <c r="W2672" s="129">
        <v>0</v>
      </c>
      <c r="X2672" s="19">
        <v>0</v>
      </c>
      <c r="Y2672" s="36">
        <v>0</v>
      </c>
      <c r="Z2672" s="41">
        <v>0</v>
      </c>
      <c r="AA2672" s="5">
        <f t="shared" si="258"/>
        <v>4</v>
      </c>
      <c r="AB2672" s="5">
        <f t="shared" si="259"/>
        <v>1</v>
      </c>
    </row>
    <row r="2673" spans="1:28" customFormat="1" ht="15" customHeight="1">
      <c r="A2673" s="6">
        <v>28022</v>
      </c>
      <c r="B2673" s="5" t="s">
        <v>1861</v>
      </c>
      <c r="C2673" s="5" t="s">
        <v>13816</v>
      </c>
      <c r="D2673" s="5" t="s">
        <v>1862</v>
      </c>
      <c r="E2673" s="9" t="s">
        <v>11065</v>
      </c>
      <c r="F2673" s="111">
        <v>0</v>
      </c>
      <c r="G2673" s="111">
        <v>0</v>
      </c>
      <c r="H2673" s="109">
        <f t="shared" si="257"/>
        <v>0</v>
      </c>
      <c r="I2673" s="22">
        <v>1</v>
      </c>
      <c r="J2673" s="25">
        <v>0</v>
      </c>
      <c r="K2673" s="95">
        <v>1</v>
      </c>
      <c r="L2673" s="12">
        <v>0</v>
      </c>
      <c r="M2673" s="12">
        <v>0</v>
      </c>
      <c r="N2673" s="27">
        <f t="shared" si="261"/>
        <v>1</v>
      </c>
      <c r="O2673" s="29">
        <v>1</v>
      </c>
      <c r="P2673" s="125">
        <v>0</v>
      </c>
      <c r="Q2673" s="125">
        <v>0</v>
      </c>
      <c r="R2673" s="31">
        <f t="shared" si="260"/>
        <v>0</v>
      </c>
      <c r="S2673" s="14">
        <v>1600</v>
      </c>
      <c r="T2673" s="15">
        <v>9.8082000000000011</v>
      </c>
      <c r="U2673" s="15">
        <v>163.12881058705977</v>
      </c>
      <c r="V2673" s="33">
        <f t="shared" si="262"/>
        <v>0</v>
      </c>
      <c r="W2673" s="34">
        <v>0</v>
      </c>
      <c r="X2673" s="19">
        <v>0</v>
      </c>
      <c r="Y2673" s="36">
        <v>0</v>
      </c>
      <c r="Z2673" s="41">
        <v>0</v>
      </c>
      <c r="AA2673" s="5">
        <f t="shared" si="258"/>
        <v>3</v>
      </c>
      <c r="AB2673" s="5">
        <f t="shared" si="259"/>
        <v>1</v>
      </c>
    </row>
    <row r="2674" spans="1:28" customFormat="1" ht="15" customHeight="1">
      <c r="A2674" s="6">
        <v>28026</v>
      </c>
      <c r="B2674" s="5" t="s">
        <v>1963</v>
      </c>
      <c r="C2674" s="5" t="s">
        <v>13817</v>
      </c>
      <c r="D2674" s="5" t="s">
        <v>1964</v>
      </c>
      <c r="E2674" s="9" t="s">
        <v>11065</v>
      </c>
      <c r="F2674" s="111">
        <v>1</v>
      </c>
      <c r="G2674" s="111">
        <v>0</v>
      </c>
      <c r="H2674" s="109">
        <f t="shared" si="257"/>
        <v>1</v>
      </c>
      <c r="I2674" s="22">
        <v>1</v>
      </c>
      <c r="J2674" s="25">
        <v>0</v>
      </c>
      <c r="K2674" s="95">
        <v>1</v>
      </c>
      <c r="L2674" s="12">
        <v>0</v>
      </c>
      <c r="M2674" s="12">
        <v>1</v>
      </c>
      <c r="N2674" s="27">
        <f t="shared" si="261"/>
        <v>1</v>
      </c>
      <c r="O2674" s="29">
        <v>1</v>
      </c>
      <c r="P2674" s="125">
        <v>0</v>
      </c>
      <c r="Q2674" s="125">
        <v>0</v>
      </c>
      <c r="R2674" s="31">
        <f t="shared" si="260"/>
        <v>0</v>
      </c>
      <c r="S2674" s="14">
        <v>4623</v>
      </c>
      <c r="T2674" s="15">
        <v>16.278700000000001</v>
      </c>
      <c r="U2674" s="15">
        <v>283.99073636101161</v>
      </c>
      <c r="V2674" s="33">
        <f t="shared" si="262"/>
        <v>0</v>
      </c>
      <c r="W2674" s="34">
        <v>0</v>
      </c>
      <c r="X2674" s="19">
        <v>0</v>
      </c>
      <c r="Y2674" s="36">
        <v>0</v>
      </c>
      <c r="Z2674" s="41">
        <v>0</v>
      </c>
      <c r="AA2674" s="5">
        <f t="shared" si="258"/>
        <v>4</v>
      </c>
      <c r="AB2674" s="5">
        <f t="shared" si="259"/>
        <v>1</v>
      </c>
    </row>
    <row r="2675" spans="1:28" customFormat="1" ht="15" customHeight="1">
      <c r="A2675" s="6">
        <v>28027</v>
      </c>
      <c r="B2675" s="5" t="s">
        <v>2003</v>
      </c>
      <c r="C2675" s="5" t="s">
        <v>13818</v>
      </c>
      <c r="D2675" s="5" t="s">
        <v>2004</v>
      </c>
      <c r="E2675" s="9" t="s">
        <v>11065</v>
      </c>
      <c r="F2675" s="111">
        <v>0</v>
      </c>
      <c r="G2675" s="111">
        <v>0</v>
      </c>
      <c r="H2675" s="109">
        <f t="shared" si="257"/>
        <v>0</v>
      </c>
      <c r="I2675" s="22">
        <v>1</v>
      </c>
      <c r="J2675" s="25">
        <v>0</v>
      </c>
      <c r="K2675" s="95">
        <v>1</v>
      </c>
      <c r="L2675" s="12">
        <v>0</v>
      </c>
      <c r="M2675" s="12">
        <v>1</v>
      </c>
      <c r="N2675" s="27">
        <f t="shared" si="261"/>
        <v>1</v>
      </c>
      <c r="O2675" s="29">
        <v>1</v>
      </c>
      <c r="P2675" s="125">
        <v>0</v>
      </c>
      <c r="Q2675" s="125">
        <v>0</v>
      </c>
      <c r="R2675" s="31">
        <f t="shared" si="260"/>
        <v>0</v>
      </c>
      <c r="S2675" s="14">
        <v>4866</v>
      </c>
      <c r="T2675" s="15">
        <v>21.3155</v>
      </c>
      <c r="U2675" s="15">
        <v>228.28458164246675</v>
      </c>
      <c r="V2675" s="33">
        <f t="shared" si="262"/>
        <v>0</v>
      </c>
      <c r="W2675" s="34">
        <v>0</v>
      </c>
      <c r="X2675" s="19">
        <v>0</v>
      </c>
      <c r="Y2675" s="36">
        <v>0</v>
      </c>
      <c r="Z2675" s="41">
        <v>0</v>
      </c>
      <c r="AA2675" s="5">
        <f t="shared" si="258"/>
        <v>3</v>
      </c>
      <c r="AB2675" s="5">
        <f t="shared" si="259"/>
        <v>1</v>
      </c>
    </row>
    <row r="2676" spans="1:28" customFormat="1" ht="15" customHeight="1">
      <c r="A2676" s="6">
        <v>28029</v>
      </c>
      <c r="B2676" s="5" t="s">
        <v>2237</v>
      </c>
      <c r="C2676" s="5" t="s">
        <v>13819</v>
      </c>
      <c r="D2676" s="5" t="s">
        <v>2238</v>
      </c>
      <c r="E2676" s="9" t="s">
        <v>11065</v>
      </c>
      <c r="F2676" s="111">
        <v>0</v>
      </c>
      <c r="G2676" s="111">
        <v>0</v>
      </c>
      <c r="H2676" s="109">
        <f t="shared" si="257"/>
        <v>0</v>
      </c>
      <c r="I2676" s="22">
        <v>1</v>
      </c>
      <c r="J2676" s="25">
        <v>0</v>
      </c>
      <c r="K2676" s="95">
        <v>1</v>
      </c>
      <c r="L2676" s="12">
        <v>0</v>
      </c>
      <c r="M2676" s="12">
        <v>1</v>
      </c>
      <c r="N2676" s="27">
        <f t="shared" si="261"/>
        <v>1</v>
      </c>
      <c r="O2676" s="29">
        <v>1</v>
      </c>
      <c r="P2676" s="125">
        <v>0</v>
      </c>
      <c r="Q2676" s="125">
        <v>0</v>
      </c>
      <c r="R2676" s="31">
        <f t="shared" si="260"/>
        <v>0</v>
      </c>
      <c r="S2676" s="14">
        <v>1625</v>
      </c>
      <c r="T2676" s="15">
        <v>15.1747</v>
      </c>
      <c r="U2676" s="15">
        <v>107.08613679347862</v>
      </c>
      <c r="V2676" s="33">
        <f t="shared" si="262"/>
        <v>0</v>
      </c>
      <c r="W2676" s="34">
        <v>0</v>
      </c>
      <c r="X2676" s="19">
        <v>0</v>
      </c>
      <c r="Y2676" s="36">
        <v>0</v>
      </c>
      <c r="Z2676" s="41">
        <v>0</v>
      </c>
      <c r="AA2676" s="5">
        <f t="shared" si="258"/>
        <v>3</v>
      </c>
      <c r="AB2676" s="5">
        <f t="shared" si="259"/>
        <v>1</v>
      </c>
    </row>
    <row r="2677" spans="1:28" customFormat="1" ht="15" customHeight="1">
      <c r="A2677" s="6">
        <v>28031</v>
      </c>
      <c r="B2677" s="5" t="s">
        <v>2902</v>
      </c>
      <c r="C2677" s="5" t="s">
        <v>13820</v>
      </c>
      <c r="D2677" s="5" t="s">
        <v>2903</v>
      </c>
      <c r="E2677" s="9" t="s">
        <v>11065</v>
      </c>
      <c r="F2677" s="111">
        <v>1</v>
      </c>
      <c r="G2677" s="111">
        <v>1</v>
      </c>
      <c r="H2677" s="109">
        <f t="shared" si="257"/>
        <v>1</v>
      </c>
      <c r="I2677" s="22">
        <v>1</v>
      </c>
      <c r="J2677" s="25">
        <v>0</v>
      </c>
      <c r="K2677" s="95">
        <v>1</v>
      </c>
      <c r="L2677" s="12">
        <v>0</v>
      </c>
      <c r="M2677" s="12">
        <v>1</v>
      </c>
      <c r="N2677" s="27">
        <f t="shared" si="261"/>
        <v>1</v>
      </c>
      <c r="O2677" s="29">
        <v>1</v>
      </c>
      <c r="P2677" s="125">
        <v>0</v>
      </c>
      <c r="Q2677" s="125">
        <v>0</v>
      </c>
      <c r="R2677" s="31">
        <f t="shared" si="260"/>
        <v>0</v>
      </c>
      <c r="S2677" s="14">
        <v>2023</v>
      </c>
      <c r="T2677" s="15">
        <v>19.757200000000001</v>
      </c>
      <c r="U2677" s="15">
        <v>102.39305164699451</v>
      </c>
      <c r="V2677" s="33">
        <f t="shared" si="262"/>
        <v>0</v>
      </c>
      <c r="W2677" s="129">
        <v>0</v>
      </c>
      <c r="X2677" s="19">
        <v>0</v>
      </c>
      <c r="Y2677" s="36">
        <v>1</v>
      </c>
      <c r="Z2677" s="41">
        <v>0</v>
      </c>
      <c r="AA2677" s="5">
        <f t="shared" si="258"/>
        <v>5</v>
      </c>
      <c r="AB2677" s="5">
        <f t="shared" si="259"/>
        <v>1</v>
      </c>
    </row>
    <row r="2678" spans="1:28" customFormat="1" ht="15" customHeight="1">
      <c r="A2678" s="6">
        <v>28040</v>
      </c>
      <c r="B2678" s="5" t="s">
        <v>4138</v>
      </c>
      <c r="C2678" s="5" t="s">
        <v>13821</v>
      </c>
      <c r="D2678" s="5" t="s">
        <v>4139</v>
      </c>
      <c r="E2678" s="9" t="s">
        <v>11065</v>
      </c>
      <c r="F2678" s="111">
        <v>0</v>
      </c>
      <c r="G2678" s="111">
        <v>1</v>
      </c>
      <c r="H2678" s="109">
        <f t="shared" si="257"/>
        <v>1</v>
      </c>
      <c r="I2678" s="22">
        <v>1</v>
      </c>
      <c r="J2678" s="25">
        <v>0</v>
      </c>
      <c r="K2678" s="95">
        <v>1</v>
      </c>
      <c r="L2678" s="12">
        <v>0</v>
      </c>
      <c r="M2678" s="12">
        <v>1</v>
      </c>
      <c r="N2678" s="27">
        <f t="shared" si="261"/>
        <v>1</v>
      </c>
      <c r="O2678" s="29">
        <v>1</v>
      </c>
      <c r="P2678" s="125">
        <v>0</v>
      </c>
      <c r="Q2678" s="125">
        <v>0</v>
      </c>
      <c r="R2678" s="31">
        <f t="shared" si="260"/>
        <v>0</v>
      </c>
      <c r="S2678" s="14">
        <v>4416</v>
      </c>
      <c r="T2678" s="15">
        <v>18.200900000000001</v>
      </c>
      <c r="U2678" s="15">
        <v>242.62536467976858</v>
      </c>
      <c r="V2678" s="33">
        <f t="shared" si="262"/>
        <v>0</v>
      </c>
      <c r="W2678" s="34">
        <v>0</v>
      </c>
      <c r="X2678" s="19">
        <v>0</v>
      </c>
      <c r="Y2678" s="36">
        <v>1</v>
      </c>
      <c r="Z2678" s="41">
        <v>0</v>
      </c>
      <c r="AA2678" s="5">
        <f t="shared" si="258"/>
        <v>5</v>
      </c>
      <c r="AB2678" s="5">
        <f t="shared" si="259"/>
        <v>1</v>
      </c>
    </row>
    <row r="2679" spans="1:28" customFormat="1" ht="15" customHeight="1">
      <c r="A2679" s="6">
        <v>28041</v>
      </c>
      <c r="B2679" s="5" t="s">
        <v>4208</v>
      </c>
      <c r="C2679" s="5" t="s">
        <v>13822</v>
      </c>
      <c r="D2679" s="5" t="s">
        <v>4209</v>
      </c>
      <c r="E2679" s="9" t="s">
        <v>11065</v>
      </c>
      <c r="F2679" s="111">
        <v>0</v>
      </c>
      <c r="G2679" s="111">
        <v>0</v>
      </c>
      <c r="H2679" s="109">
        <f t="shared" si="257"/>
        <v>0</v>
      </c>
      <c r="I2679" s="22">
        <v>1</v>
      </c>
      <c r="J2679" s="25">
        <v>0</v>
      </c>
      <c r="K2679" s="95">
        <v>1</v>
      </c>
      <c r="L2679" s="12">
        <v>0</v>
      </c>
      <c r="M2679" s="12">
        <v>1</v>
      </c>
      <c r="N2679" s="27">
        <f t="shared" si="261"/>
        <v>1</v>
      </c>
      <c r="O2679" s="29">
        <v>1</v>
      </c>
      <c r="P2679" s="125">
        <v>0</v>
      </c>
      <c r="Q2679" s="125">
        <v>0</v>
      </c>
      <c r="R2679" s="31">
        <f t="shared" si="260"/>
        <v>0</v>
      </c>
      <c r="S2679" s="14">
        <v>4291</v>
      </c>
      <c r="T2679" s="15">
        <v>22.71</v>
      </c>
      <c r="U2679" s="15">
        <v>188.94760017613385</v>
      </c>
      <c r="V2679" s="33">
        <f t="shared" si="262"/>
        <v>0</v>
      </c>
      <c r="W2679" s="34">
        <v>0</v>
      </c>
      <c r="X2679" s="19">
        <v>0</v>
      </c>
      <c r="Y2679" s="36">
        <v>0</v>
      </c>
      <c r="Z2679" s="41">
        <v>0</v>
      </c>
      <c r="AA2679" s="5">
        <f t="shared" si="258"/>
        <v>3</v>
      </c>
      <c r="AB2679" s="5">
        <f t="shared" si="259"/>
        <v>1</v>
      </c>
    </row>
    <row r="2680" spans="1:28" customFormat="1" ht="15" customHeight="1">
      <c r="A2680" s="6">
        <v>28042</v>
      </c>
      <c r="B2680" s="5" t="s">
        <v>4416</v>
      </c>
      <c r="C2680" s="5" t="s">
        <v>13823</v>
      </c>
      <c r="D2680" s="5" t="s">
        <v>4417</v>
      </c>
      <c r="E2680" s="9" t="s">
        <v>11065</v>
      </c>
      <c r="F2680" s="111">
        <v>1</v>
      </c>
      <c r="G2680" s="111">
        <v>0</v>
      </c>
      <c r="H2680" s="109">
        <f t="shared" ref="H2680:H2743" si="263">IF(OR(F2680=1,G2680=1)=TRUE,1,0)</f>
        <v>1</v>
      </c>
      <c r="I2680" s="22">
        <v>1</v>
      </c>
      <c r="J2680" s="25">
        <v>0</v>
      </c>
      <c r="K2680" s="95">
        <v>1</v>
      </c>
      <c r="L2680" s="12">
        <v>0</v>
      </c>
      <c r="M2680" s="12">
        <v>0</v>
      </c>
      <c r="N2680" s="27">
        <f t="shared" si="261"/>
        <v>1</v>
      </c>
      <c r="O2680" s="29">
        <v>1</v>
      </c>
      <c r="P2680" s="125">
        <v>0</v>
      </c>
      <c r="Q2680" s="125">
        <v>0</v>
      </c>
      <c r="R2680" s="31">
        <f t="shared" si="260"/>
        <v>0</v>
      </c>
      <c r="S2680" s="14">
        <v>4661</v>
      </c>
      <c r="T2680" s="15">
        <v>14.1031</v>
      </c>
      <c r="U2680" s="15">
        <v>330.49471392814348</v>
      </c>
      <c r="V2680" s="33">
        <f t="shared" si="262"/>
        <v>0</v>
      </c>
      <c r="W2680" s="34">
        <v>0</v>
      </c>
      <c r="X2680" s="19">
        <v>0</v>
      </c>
      <c r="Y2680" s="36">
        <v>1</v>
      </c>
      <c r="Z2680" s="41">
        <v>0</v>
      </c>
      <c r="AA2680" s="5">
        <f t="shared" ref="AA2680:AA2743" si="264">H2680+I2680+J2680+N2680+O2680+R2680+V2680+W2680+Y2680+Z2680</f>
        <v>5</v>
      </c>
      <c r="AB2680" s="5">
        <f t="shared" ref="AB2680:AB2743" si="265">IF(AA2680&gt;0,1,0)</f>
        <v>1</v>
      </c>
    </row>
    <row r="2681" spans="1:28" customFormat="1" ht="15" customHeight="1">
      <c r="A2681" s="6">
        <v>28043</v>
      </c>
      <c r="B2681" s="5" t="s">
        <v>4418</v>
      </c>
      <c r="C2681" s="5" t="s">
        <v>13824</v>
      </c>
      <c r="D2681" s="5" t="s">
        <v>4419</v>
      </c>
      <c r="E2681" s="9" t="s">
        <v>11065</v>
      </c>
      <c r="F2681" s="111">
        <v>0</v>
      </c>
      <c r="G2681" s="111">
        <v>0</v>
      </c>
      <c r="H2681" s="109">
        <f t="shared" si="263"/>
        <v>0</v>
      </c>
      <c r="I2681" s="22">
        <v>1</v>
      </c>
      <c r="J2681" s="25">
        <v>0</v>
      </c>
      <c r="K2681" s="95">
        <v>1</v>
      </c>
      <c r="L2681" s="12">
        <v>0</v>
      </c>
      <c r="M2681" s="12">
        <v>1</v>
      </c>
      <c r="N2681" s="27">
        <f t="shared" si="261"/>
        <v>1</v>
      </c>
      <c r="O2681" s="29">
        <v>1</v>
      </c>
      <c r="P2681" s="125">
        <v>0</v>
      </c>
      <c r="Q2681" s="125">
        <v>0</v>
      </c>
      <c r="R2681" s="31">
        <f t="shared" si="260"/>
        <v>0</v>
      </c>
      <c r="S2681" s="14">
        <v>2022</v>
      </c>
      <c r="T2681" s="15">
        <v>11.473599999999999</v>
      </c>
      <c r="U2681" s="15">
        <v>176.2306512341375</v>
      </c>
      <c r="V2681" s="33">
        <f t="shared" si="262"/>
        <v>0</v>
      </c>
      <c r="W2681" s="34">
        <v>0</v>
      </c>
      <c r="X2681" s="19">
        <v>0</v>
      </c>
      <c r="Y2681" s="36">
        <v>0</v>
      </c>
      <c r="Z2681" s="41">
        <v>0</v>
      </c>
      <c r="AA2681" s="5">
        <f t="shared" si="264"/>
        <v>3</v>
      </c>
      <c r="AB2681" s="5">
        <f t="shared" si="265"/>
        <v>1</v>
      </c>
    </row>
    <row r="2682" spans="1:28" customFormat="1" ht="15" customHeight="1">
      <c r="A2682" s="6">
        <v>28047</v>
      </c>
      <c r="B2682" s="5" t="s">
        <v>4971</v>
      </c>
      <c r="C2682" s="5" t="s">
        <v>13825</v>
      </c>
      <c r="D2682" s="5" t="s">
        <v>4972</v>
      </c>
      <c r="E2682" s="9" t="s">
        <v>11065</v>
      </c>
      <c r="F2682" s="111">
        <v>1</v>
      </c>
      <c r="G2682" s="111">
        <v>0</v>
      </c>
      <c r="H2682" s="109">
        <f t="shared" si="263"/>
        <v>1</v>
      </c>
      <c r="I2682" s="22">
        <v>1</v>
      </c>
      <c r="J2682" s="25">
        <v>0</v>
      </c>
      <c r="K2682" s="95">
        <v>1</v>
      </c>
      <c r="L2682" s="12">
        <v>0</v>
      </c>
      <c r="M2682" s="12">
        <v>1</v>
      </c>
      <c r="N2682" s="27">
        <f t="shared" si="261"/>
        <v>1</v>
      </c>
      <c r="O2682" s="29">
        <v>1</v>
      </c>
      <c r="P2682" s="125">
        <v>0</v>
      </c>
      <c r="Q2682" s="125">
        <v>0</v>
      </c>
      <c r="R2682" s="31">
        <f t="shared" si="260"/>
        <v>0</v>
      </c>
      <c r="S2682" s="14">
        <v>3179</v>
      </c>
      <c r="T2682" s="15">
        <v>24.073499999999999</v>
      </c>
      <c r="U2682" s="15">
        <v>132.05391820881883</v>
      </c>
      <c r="V2682" s="33">
        <f t="shared" si="262"/>
        <v>0</v>
      </c>
      <c r="W2682" s="34">
        <v>0</v>
      </c>
      <c r="X2682" s="19">
        <v>0</v>
      </c>
      <c r="Y2682" s="36">
        <v>1</v>
      </c>
      <c r="Z2682" s="41">
        <v>0</v>
      </c>
      <c r="AA2682" s="5">
        <f t="shared" si="264"/>
        <v>5</v>
      </c>
      <c r="AB2682" s="5">
        <f t="shared" si="265"/>
        <v>1</v>
      </c>
    </row>
    <row r="2683" spans="1:28" customFormat="1" ht="15" customHeight="1">
      <c r="A2683" s="6">
        <v>28049</v>
      </c>
      <c r="B2683" s="5" t="s">
        <v>5309</v>
      </c>
      <c r="C2683" s="5" t="s">
        <v>13826</v>
      </c>
      <c r="D2683" s="5" t="s">
        <v>5310</v>
      </c>
      <c r="E2683" s="9" t="s">
        <v>11065</v>
      </c>
      <c r="F2683" s="111">
        <v>0</v>
      </c>
      <c r="G2683" s="111">
        <v>0</v>
      </c>
      <c r="H2683" s="109">
        <f t="shared" si="263"/>
        <v>0</v>
      </c>
      <c r="I2683" s="22">
        <v>1</v>
      </c>
      <c r="J2683" s="25">
        <v>0</v>
      </c>
      <c r="K2683" s="95">
        <v>1</v>
      </c>
      <c r="L2683" s="12">
        <v>0</v>
      </c>
      <c r="M2683" s="12">
        <v>1</v>
      </c>
      <c r="N2683" s="27">
        <f t="shared" si="261"/>
        <v>1</v>
      </c>
      <c r="O2683" s="29">
        <v>1</v>
      </c>
      <c r="P2683" s="125">
        <v>0</v>
      </c>
      <c r="Q2683" s="125">
        <v>0</v>
      </c>
      <c r="R2683" s="31">
        <f t="shared" si="260"/>
        <v>0</v>
      </c>
      <c r="S2683" s="14">
        <v>1782</v>
      </c>
      <c r="T2683" s="15">
        <v>13.7651</v>
      </c>
      <c r="U2683" s="15">
        <v>129.45783176293671</v>
      </c>
      <c r="V2683" s="33">
        <f t="shared" si="262"/>
        <v>0</v>
      </c>
      <c r="W2683" s="34">
        <v>0</v>
      </c>
      <c r="X2683" s="19">
        <v>0</v>
      </c>
      <c r="Y2683" s="36">
        <v>0</v>
      </c>
      <c r="Z2683" s="41">
        <v>0</v>
      </c>
      <c r="AA2683" s="5">
        <f t="shared" si="264"/>
        <v>3</v>
      </c>
      <c r="AB2683" s="5">
        <f t="shared" si="265"/>
        <v>1</v>
      </c>
    </row>
    <row r="2684" spans="1:28" customFormat="1" ht="15" customHeight="1">
      <c r="A2684" s="6">
        <v>28052</v>
      </c>
      <c r="B2684" s="5" t="s">
        <v>5377</v>
      </c>
      <c r="C2684" s="5" t="s">
        <v>13827</v>
      </c>
      <c r="D2684" s="5" t="s">
        <v>5378</v>
      </c>
      <c r="E2684" s="9" t="s">
        <v>11065</v>
      </c>
      <c r="F2684" s="111">
        <v>0</v>
      </c>
      <c r="G2684" s="111">
        <v>0</v>
      </c>
      <c r="H2684" s="109">
        <f t="shared" si="263"/>
        <v>0</v>
      </c>
      <c r="I2684" s="22">
        <v>1</v>
      </c>
      <c r="J2684" s="25">
        <v>0</v>
      </c>
      <c r="K2684" s="95">
        <v>1</v>
      </c>
      <c r="L2684" s="12">
        <v>0</v>
      </c>
      <c r="M2684" s="12">
        <v>1</v>
      </c>
      <c r="N2684" s="27">
        <f t="shared" si="261"/>
        <v>1</v>
      </c>
      <c r="O2684" s="29">
        <v>1</v>
      </c>
      <c r="P2684" s="125">
        <v>0</v>
      </c>
      <c r="Q2684" s="125">
        <v>0</v>
      </c>
      <c r="R2684" s="31">
        <f t="shared" si="260"/>
        <v>0</v>
      </c>
      <c r="S2684" s="14">
        <v>1977</v>
      </c>
      <c r="T2684" s="15">
        <v>15.2479</v>
      </c>
      <c r="U2684" s="15">
        <v>129.6571986962139</v>
      </c>
      <c r="V2684" s="33">
        <f t="shared" si="262"/>
        <v>0</v>
      </c>
      <c r="W2684" s="129">
        <v>0</v>
      </c>
      <c r="X2684" s="19">
        <v>0</v>
      </c>
      <c r="Y2684" s="36">
        <v>0</v>
      </c>
      <c r="Z2684" s="41">
        <v>0</v>
      </c>
      <c r="AA2684" s="5">
        <f t="shared" si="264"/>
        <v>3</v>
      </c>
      <c r="AB2684" s="5">
        <f t="shared" si="265"/>
        <v>1</v>
      </c>
    </row>
    <row r="2685" spans="1:28" customFormat="1" ht="15" customHeight="1">
      <c r="A2685" s="6">
        <v>28053</v>
      </c>
      <c r="B2685" s="5" t="s">
        <v>5429</v>
      </c>
      <c r="C2685" s="5" t="s">
        <v>13828</v>
      </c>
      <c r="D2685" s="5" t="s">
        <v>5430</v>
      </c>
      <c r="E2685" s="9" t="s">
        <v>11065</v>
      </c>
      <c r="F2685" s="111">
        <v>0</v>
      </c>
      <c r="G2685" s="111">
        <v>0</v>
      </c>
      <c r="H2685" s="109">
        <f t="shared" si="263"/>
        <v>0</v>
      </c>
      <c r="I2685" s="22">
        <v>1</v>
      </c>
      <c r="J2685" s="25">
        <v>0</v>
      </c>
      <c r="K2685" s="95">
        <v>1</v>
      </c>
      <c r="L2685" s="12">
        <v>0</v>
      </c>
      <c r="M2685" s="12">
        <v>1</v>
      </c>
      <c r="N2685" s="27">
        <f t="shared" si="261"/>
        <v>1</v>
      </c>
      <c r="O2685" s="29">
        <v>1</v>
      </c>
      <c r="P2685" s="125">
        <v>0</v>
      </c>
      <c r="Q2685" s="125">
        <v>0</v>
      </c>
      <c r="R2685" s="31">
        <f t="shared" si="260"/>
        <v>0</v>
      </c>
      <c r="S2685" s="14">
        <v>2831</v>
      </c>
      <c r="T2685" s="15">
        <v>21.3459</v>
      </c>
      <c r="U2685" s="15">
        <v>132.62500058559255</v>
      </c>
      <c r="V2685" s="33">
        <f t="shared" si="262"/>
        <v>0</v>
      </c>
      <c r="W2685" s="34">
        <v>0</v>
      </c>
      <c r="X2685" s="19">
        <v>0</v>
      </c>
      <c r="Y2685" s="36">
        <v>0</v>
      </c>
      <c r="Z2685" s="41">
        <v>0</v>
      </c>
      <c r="AA2685" s="5">
        <f t="shared" si="264"/>
        <v>3</v>
      </c>
      <c r="AB2685" s="5">
        <f t="shared" si="265"/>
        <v>1</v>
      </c>
    </row>
    <row r="2686" spans="1:28" customFormat="1" ht="15" customHeight="1">
      <c r="A2686" s="6">
        <v>28061</v>
      </c>
      <c r="B2686" s="5" t="s">
        <v>6884</v>
      </c>
      <c r="C2686" s="5" t="s">
        <v>13829</v>
      </c>
      <c r="D2686" s="5" t="s">
        <v>6885</v>
      </c>
      <c r="E2686" s="9" t="s">
        <v>11065</v>
      </c>
      <c r="F2686" s="111">
        <v>0</v>
      </c>
      <c r="G2686" s="111">
        <v>0</v>
      </c>
      <c r="H2686" s="109">
        <f t="shared" si="263"/>
        <v>0</v>
      </c>
      <c r="I2686" s="22">
        <v>1</v>
      </c>
      <c r="J2686" s="25">
        <v>0</v>
      </c>
      <c r="K2686" s="95">
        <v>1</v>
      </c>
      <c r="L2686" s="12">
        <v>0</v>
      </c>
      <c r="M2686" s="12">
        <v>1</v>
      </c>
      <c r="N2686" s="27">
        <f t="shared" si="261"/>
        <v>1</v>
      </c>
      <c r="O2686" s="29">
        <v>1</v>
      </c>
      <c r="P2686" s="125">
        <v>0</v>
      </c>
      <c r="Q2686" s="125">
        <v>0</v>
      </c>
      <c r="R2686" s="31">
        <f t="shared" si="260"/>
        <v>0</v>
      </c>
      <c r="S2686" s="14">
        <v>3915</v>
      </c>
      <c r="T2686" s="15">
        <v>13.1799</v>
      </c>
      <c r="U2686" s="15">
        <v>297.04322491065943</v>
      </c>
      <c r="V2686" s="33">
        <f t="shared" si="262"/>
        <v>0</v>
      </c>
      <c r="W2686" s="34">
        <v>0</v>
      </c>
      <c r="X2686" s="19">
        <v>0</v>
      </c>
      <c r="Y2686" s="36">
        <v>0</v>
      </c>
      <c r="Z2686" s="41">
        <v>0</v>
      </c>
      <c r="AA2686" s="5">
        <f t="shared" si="264"/>
        <v>3</v>
      </c>
      <c r="AB2686" s="5">
        <f t="shared" si="265"/>
        <v>1</v>
      </c>
    </row>
    <row r="2687" spans="1:28" customFormat="1" ht="15" customHeight="1">
      <c r="A2687" s="6">
        <v>28062</v>
      </c>
      <c r="B2687" s="5" t="s">
        <v>6980</v>
      </c>
      <c r="C2687" s="5" t="s">
        <v>13830</v>
      </c>
      <c r="D2687" s="5" t="s">
        <v>6981</v>
      </c>
      <c r="E2687" s="9" t="s">
        <v>11065</v>
      </c>
      <c r="F2687" s="111">
        <v>1</v>
      </c>
      <c r="G2687" s="111">
        <v>0</v>
      </c>
      <c r="H2687" s="109">
        <f t="shared" si="263"/>
        <v>1</v>
      </c>
      <c r="I2687" s="22">
        <v>1</v>
      </c>
      <c r="J2687" s="25">
        <v>0</v>
      </c>
      <c r="K2687" s="95">
        <v>1</v>
      </c>
      <c r="L2687" s="12">
        <v>0</v>
      </c>
      <c r="M2687" s="12">
        <v>1</v>
      </c>
      <c r="N2687" s="27">
        <f t="shared" si="261"/>
        <v>1</v>
      </c>
      <c r="O2687" s="29">
        <v>1</v>
      </c>
      <c r="P2687" s="125">
        <v>0</v>
      </c>
      <c r="Q2687" s="125">
        <v>0</v>
      </c>
      <c r="R2687" s="31">
        <f t="shared" si="260"/>
        <v>0</v>
      </c>
      <c r="S2687" s="14">
        <v>1379</v>
      </c>
      <c r="T2687" s="15">
        <v>18.4892</v>
      </c>
      <c r="U2687" s="15">
        <v>74.584081517859076</v>
      </c>
      <c r="V2687" s="33">
        <f t="shared" si="262"/>
        <v>1</v>
      </c>
      <c r="W2687" s="34">
        <v>0</v>
      </c>
      <c r="X2687" s="19">
        <v>0</v>
      </c>
      <c r="Y2687" s="36">
        <v>0</v>
      </c>
      <c r="Z2687" s="41">
        <v>0</v>
      </c>
      <c r="AA2687" s="5">
        <f t="shared" si="264"/>
        <v>5</v>
      </c>
      <c r="AB2687" s="5">
        <f t="shared" si="265"/>
        <v>1</v>
      </c>
    </row>
    <row r="2688" spans="1:28" customFormat="1" ht="15" customHeight="1">
      <c r="A2688" s="6">
        <v>28066</v>
      </c>
      <c r="B2688" s="5" t="s">
        <v>7298</v>
      </c>
      <c r="C2688" s="5" t="s">
        <v>13831</v>
      </c>
      <c r="D2688" s="5" t="s">
        <v>7299</v>
      </c>
      <c r="E2688" s="9" t="s">
        <v>11065</v>
      </c>
      <c r="F2688" s="111">
        <v>1</v>
      </c>
      <c r="G2688" s="111">
        <v>0</v>
      </c>
      <c r="H2688" s="109">
        <f t="shared" si="263"/>
        <v>1</v>
      </c>
      <c r="I2688" s="22">
        <v>0</v>
      </c>
      <c r="J2688" s="25">
        <v>0</v>
      </c>
      <c r="K2688" s="95">
        <v>1</v>
      </c>
      <c r="L2688" s="12">
        <v>0</v>
      </c>
      <c r="M2688" s="12">
        <v>0</v>
      </c>
      <c r="N2688" s="27">
        <f t="shared" si="261"/>
        <v>1</v>
      </c>
      <c r="O2688" s="29">
        <v>1</v>
      </c>
      <c r="P2688" s="125">
        <v>0</v>
      </c>
      <c r="Q2688" s="125">
        <v>0</v>
      </c>
      <c r="R2688" s="31">
        <f t="shared" si="260"/>
        <v>0</v>
      </c>
      <c r="S2688" s="14">
        <v>3104</v>
      </c>
      <c r="T2688" s="15">
        <v>9.8440999999999992</v>
      </c>
      <c r="U2688" s="15">
        <v>315.31577289950326</v>
      </c>
      <c r="V2688" s="33">
        <f t="shared" si="262"/>
        <v>0</v>
      </c>
      <c r="W2688" s="34">
        <v>0</v>
      </c>
      <c r="X2688" s="19">
        <v>0</v>
      </c>
      <c r="Y2688" s="36">
        <v>0</v>
      </c>
      <c r="Z2688" s="41">
        <v>0</v>
      </c>
      <c r="AA2688" s="5">
        <f t="shared" si="264"/>
        <v>3</v>
      </c>
      <c r="AB2688" s="5">
        <f t="shared" si="265"/>
        <v>1</v>
      </c>
    </row>
    <row r="2689" spans="1:28" customFormat="1" ht="15" customHeight="1">
      <c r="A2689" s="6">
        <v>28067</v>
      </c>
      <c r="B2689" s="5" t="s">
        <v>7324</v>
      </c>
      <c r="C2689" s="5" t="s">
        <v>13832</v>
      </c>
      <c r="D2689" s="5" t="s">
        <v>7325</v>
      </c>
      <c r="E2689" s="9" t="s">
        <v>11065</v>
      </c>
      <c r="F2689" s="111">
        <v>1</v>
      </c>
      <c r="G2689" s="111">
        <v>0</v>
      </c>
      <c r="H2689" s="109">
        <f t="shared" si="263"/>
        <v>1</v>
      </c>
      <c r="I2689" s="22">
        <v>1</v>
      </c>
      <c r="J2689" s="25">
        <v>0</v>
      </c>
      <c r="K2689" s="95">
        <v>1</v>
      </c>
      <c r="L2689" s="12">
        <v>0</v>
      </c>
      <c r="M2689" s="12">
        <v>0</v>
      </c>
      <c r="N2689" s="27">
        <f t="shared" si="261"/>
        <v>1</v>
      </c>
      <c r="O2689" s="29">
        <v>1</v>
      </c>
      <c r="P2689" s="125">
        <v>0</v>
      </c>
      <c r="Q2689" s="125">
        <v>0</v>
      </c>
      <c r="R2689" s="31">
        <f t="shared" si="260"/>
        <v>0</v>
      </c>
      <c r="S2689" s="14">
        <v>2449</v>
      </c>
      <c r="T2689" s="15">
        <v>10.849</v>
      </c>
      <c r="U2689" s="15">
        <v>225.73509079177805</v>
      </c>
      <c r="V2689" s="33">
        <f t="shared" si="262"/>
        <v>0</v>
      </c>
      <c r="W2689" s="34">
        <v>0</v>
      </c>
      <c r="X2689" s="19">
        <v>0</v>
      </c>
      <c r="Y2689" s="36">
        <v>0</v>
      </c>
      <c r="Z2689" s="41">
        <v>0</v>
      </c>
      <c r="AA2689" s="5">
        <f t="shared" si="264"/>
        <v>4</v>
      </c>
      <c r="AB2689" s="5">
        <f t="shared" si="265"/>
        <v>1</v>
      </c>
    </row>
    <row r="2690" spans="1:28" customFormat="1" ht="15" customHeight="1">
      <c r="A2690" s="6">
        <v>28068</v>
      </c>
      <c r="B2690" s="5" t="s">
        <v>7360</v>
      </c>
      <c r="C2690" s="5" t="s">
        <v>13833</v>
      </c>
      <c r="D2690" s="5" t="s">
        <v>7361</v>
      </c>
      <c r="E2690" s="9" t="s">
        <v>11065</v>
      </c>
      <c r="F2690" s="111">
        <v>1</v>
      </c>
      <c r="G2690" s="111">
        <v>0</v>
      </c>
      <c r="H2690" s="109">
        <f t="shared" si="263"/>
        <v>1</v>
      </c>
      <c r="I2690" s="22">
        <v>1</v>
      </c>
      <c r="J2690" s="25">
        <v>0</v>
      </c>
      <c r="K2690" s="95">
        <v>1</v>
      </c>
      <c r="L2690" s="12">
        <v>0</v>
      </c>
      <c r="M2690" s="12">
        <v>1</v>
      </c>
      <c r="N2690" s="27">
        <f t="shared" si="261"/>
        <v>1</v>
      </c>
      <c r="O2690" s="29">
        <v>1</v>
      </c>
      <c r="P2690" s="125">
        <v>0</v>
      </c>
      <c r="Q2690" s="125">
        <v>0</v>
      </c>
      <c r="R2690" s="31">
        <f t="shared" si="260"/>
        <v>0</v>
      </c>
      <c r="S2690" s="14">
        <v>3902</v>
      </c>
      <c r="T2690" s="15">
        <v>10.886400000000002</v>
      </c>
      <c r="U2690" s="15">
        <v>358.42886537330975</v>
      </c>
      <c r="V2690" s="33">
        <f t="shared" si="262"/>
        <v>0</v>
      </c>
      <c r="W2690" s="34">
        <v>0</v>
      </c>
      <c r="X2690" s="19">
        <v>0</v>
      </c>
      <c r="Y2690" s="36">
        <v>0</v>
      </c>
      <c r="Z2690" s="41">
        <v>0</v>
      </c>
      <c r="AA2690" s="5">
        <f t="shared" si="264"/>
        <v>4</v>
      </c>
      <c r="AB2690" s="5">
        <f t="shared" si="265"/>
        <v>1</v>
      </c>
    </row>
    <row r="2691" spans="1:28" customFormat="1" ht="15" customHeight="1">
      <c r="A2691" s="6">
        <v>28070</v>
      </c>
      <c r="B2691" s="5" t="s">
        <v>7464</v>
      </c>
      <c r="C2691" s="5" t="s">
        <v>13834</v>
      </c>
      <c r="D2691" s="5" t="s">
        <v>7465</v>
      </c>
      <c r="E2691" s="9" t="s">
        <v>11065</v>
      </c>
      <c r="F2691" s="111">
        <v>0</v>
      </c>
      <c r="G2691" s="111">
        <v>0</v>
      </c>
      <c r="H2691" s="109">
        <f t="shared" si="263"/>
        <v>0</v>
      </c>
      <c r="I2691" s="22">
        <v>1</v>
      </c>
      <c r="J2691" s="25">
        <v>0</v>
      </c>
      <c r="K2691" s="95">
        <v>1</v>
      </c>
      <c r="L2691" s="12">
        <v>0</v>
      </c>
      <c r="M2691" s="12">
        <v>1</v>
      </c>
      <c r="N2691" s="27">
        <f t="shared" si="261"/>
        <v>1</v>
      </c>
      <c r="O2691" s="29">
        <v>1</v>
      </c>
      <c r="P2691" s="125">
        <v>0</v>
      </c>
      <c r="Q2691" s="125">
        <v>0</v>
      </c>
      <c r="R2691" s="31">
        <f t="shared" si="260"/>
        <v>0</v>
      </c>
      <c r="S2691" s="14">
        <v>3653</v>
      </c>
      <c r="T2691" s="15">
        <v>24.476500000000001</v>
      </c>
      <c r="U2691" s="15">
        <v>149.24519437011008</v>
      </c>
      <c r="V2691" s="33">
        <f t="shared" si="262"/>
        <v>0</v>
      </c>
      <c r="W2691" s="34">
        <v>0</v>
      </c>
      <c r="X2691" s="19">
        <v>0</v>
      </c>
      <c r="Y2691" s="36">
        <v>0</v>
      </c>
      <c r="Z2691" s="41">
        <v>0</v>
      </c>
      <c r="AA2691" s="5">
        <f t="shared" si="264"/>
        <v>3</v>
      </c>
      <c r="AB2691" s="5">
        <f t="shared" si="265"/>
        <v>1</v>
      </c>
    </row>
    <row r="2692" spans="1:28" customFormat="1" ht="15" customHeight="1">
      <c r="A2692" s="6">
        <v>28071</v>
      </c>
      <c r="B2692" s="5" t="s">
        <v>8180</v>
      </c>
      <c r="C2692" s="5" t="s">
        <v>13835</v>
      </c>
      <c r="D2692" s="5" t="s">
        <v>8181</v>
      </c>
      <c r="E2692" s="9" t="s">
        <v>11065</v>
      </c>
      <c r="F2692" s="111">
        <v>0</v>
      </c>
      <c r="G2692" s="111">
        <v>1</v>
      </c>
      <c r="H2692" s="109">
        <f t="shared" si="263"/>
        <v>1</v>
      </c>
      <c r="I2692" s="22">
        <v>1</v>
      </c>
      <c r="J2692" s="25">
        <v>0</v>
      </c>
      <c r="K2692" s="95">
        <v>1</v>
      </c>
      <c r="L2692" s="12">
        <v>0</v>
      </c>
      <c r="M2692" s="12">
        <v>1</v>
      </c>
      <c r="N2692" s="27">
        <f t="shared" si="261"/>
        <v>1</v>
      </c>
      <c r="O2692" s="29">
        <v>1</v>
      </c>
      <c r="P2692" s="125">
        <v>0</v>
      </c>
      <c r="Q2692" s="125">
        <v>0</v>
      </c>
      <c r="R2692" s="31">
        <f t="shared" ref="R2692:R2755" si="266">IF(OR(P2692=1,Q2692=1)=TRUE,1,0)</f>
        <v>0</v>
      </c>
      <c r="S2692" s="14">
        <v>4777</v>
      </c>
      <c r="T2692" s="15">
        <v>27.686599999999999</v>
      </c>
      <c r="U2692" s="15">
        <v>172.53833984671286</v>
      </c>
      <c r="V2692" s="33">
        <f t="shared" si="262"/>
        <v>0</v>
      </c>
      <c r="W2692" s="34">
        <v>1</v>
      </c>
      <c r="X2692" s="19">
        <v>0</v>
      </c>
      <c r="Y2692" s="36">
        <v>1</v>
      </c>
      <c r="Z2692" s="41">
        <v>0</v>
      </c>
      <c r="AA2692" s="5">
        <f t="shared" si="264"/>
        <v>6</v>
      </c>
      <c r="AB2692" s="5">
        <f t="shared" si="265"/>
        <v>1</v>
      </c>
    </row>
    <row r="2693" spans="1:28" customFormat="1" ht="15" customHeight="1">
      <c r="A2693" s="6">
        <v>28073</v>
      </c>
      <c r="B2693" s="5" t="s">
        <v>8210</v>
      </c>
      <c r="C2693" s="5" t="s">
        <v>13836</v>
      </c>
      <c r="D2693" s="5" t="s">
        <v>8211</v>
      </c>
      <c r="E2693" s="9" t="s">
        <v>11065</v>
      </c>
      <c r="F2693" s="111">
        <v>1</v>
      </c>
      <c r="G2693" s="111">
        <v>0</v>
      </c>
      <c r="H2693" s="109">
        <f t="shared" si="263"/>
        <v>1</v>
      </c>
      <c r="I2693" s="22">
        <v>1</v>
      </c>
      <c r="J2693" s="25">
        <v>0</v>
      </c>
      <c r="K2693" s="95">
        <v>1</v>
      </c>
      <c r="L2693" s="12">
        <v>0</v>
      </c>
      <c r="M2693" s="12">
        <v>1</v>
      </c>
      <c r="N2693" s="27">
        <f t="shared" si="261"/>
        <v>1</v>
      </c>
      <c r="O2693" s="29">
        <v>1</v>
      </c>
      <c r="P2693" s="125">
        <v>0</v>
      </c>
      <c r="Q2693" s="125">
        <v>0</v>
      </c>
      <c r="R2693" s="31">
        <f t="shared" si="266"/>
        <v>0</v>
      </c>
      <c r="S2693" s="14">
        <v>4934</v>
      </c>
      <c r="T2693" s="15">
        <v>13.7994</v>
      </c>
      <c r="U2693" s="15">
        <v>357.55177761351945</v>
      </c>
      <c r="V2693" s="33">
        <f t="shared" si="262"/>
        <v>0</v>
      </c>
      <c r="W2693" s="34">
        <v>1</v>
      </c>
      <c r="X2693" s="19">
        <v>0</v>
      </c>
      <c r="Y2693" s="36">
        <v>0</v>
      </c>
      <c r="Z2693" s="41">
        <v>0</v>
      </c>
      <c r="AA2693" s="5">
        <f t="shared" si="264"/>
        <v>5</v>
      </c>
      <c r="AB2693" s="5">
        <f t="shared" si="265"/>
        <v>1</v>
      </c>
    </row>
    <row r="2694" spans="1:28" customFormat="1" ht="15" customHeight="1">
      <c r="A2694" s="6">
        <v>28078</v>
      </c>
      <c r="B2694" s="5" t="s">
        <v>8673</v>
      </c>
      <c r="C2694" s="5" t="s">
        <v>13837</v>
      </c>
      <c r="D2694" s="5" t="s">
        <v>8674</v>
      </c>
      <c r="E2694" s="9" t="s">
        <v>11065</v>
      </c>
      <c r="F2694" s="111">
        <v>0</v>
      </c>
      <c r="G2694" s="111">
        <v>0</v>
      </c>
      <c r="H2694" s="109">
        <f t="shared" si="263"/>
        <v>0</v>
      </c>
      <c r="I2694" s="22">
        <v>0</v>
      </c>
      <c r="J2694" s="25">
        <v>0</v>
      </c>
      <c r="K2694" s="95">
        <v>1</v>
      </c>
      <c r="L2694" s="12">
        <v>0</v>
      </c>
      <c r="M2694" s="12">
        <v>0</v>
      </c>
      <c r="N2694" s="27">
        <f t="shared" si="261"/>
        <v>1</v>
      </c>
      <c r="O2694" s="29">
        <v>1</v>
      </c>
      <c r="P2694" s="125">
        <v>0</v>
      </c>
      <c r="Q2694" s="125">
        <v>0</v>
      </c>
      <c r="R2694" s="31">
        <f t="shared" si="266"/>
        <v>0</v>
      </c>
      <c r="S2694" s="14">
        <v>4576</v>
      </c>
      <c r="T2694" s="15">
        <v>17.900500000000001</v>
      </c>
      <c r="U2694" s="15">
        <v>255.63531744923324</v>
      </c>
      <c r="V2694" s="33">
        <f t="shared" si="262"/>
        <v>0</v>
      </c>
      <c r="W2694" s="34">
        <v>0</v>
      </c>
      <c r="X2694" s="19">
        <v>0</v>
      </c>
      <c r="Y2694" s="36">
        <v>0</v>
      </c>
      <c r="Z2694" s="41">
        <v>0</v>
      </c>
      <c r="AA2694" s="5">
        <f t="shared" si="264"/>
        <v>2</v>
      </c>
      <c r="AB2694" s="5">
        <f t="shared" si="265"/>
        <v>1</v>
      </c>
    </row>
    <row r="2695" spans="1:28" customFormat="1" ht="15" customHeight="1">
      <c r="A2695" s="6">
        <v>28079</v>
      </c>
      <c r="B2695" s="5" t="s">
        <v>8687</v>
      </c>
      <c r="C2695" s="5" t="s">
        <v>13838</v>
      </c>
      <c r="D2695" s="5" t="s">
        <v>8688</v>
      </c>
      <c r="E2695" s="9" t="s">
        <v>11065</v>
      </c>
      <c r="F2695" s="111">
        <v>0</v>
      </c>
      <c r="G2695" s="111">
        <v>0</v>
      </c>
      <c r="H2695" s="109">
        <f t="shared" si="263"/>
        <v>0</v>
      </c>
      <c r="I2695" s="22">
        <v>1</v>
      </c>
      <c r="J2695" s="25">
        <v>0</v>
      </c>
      <c r="K2695" s="95">
        <v>1</v>
      </c>
      <c r="L2695" s="12">
        <v>0</v>
      </c>
      <c r="M2695" s="12">
        <v>1</v>
      </c>
      <c r="N2695" s="27">
        <f t="shared" ref="N2695:N2758" si="267">IF((K2695+L2695+M2695)&gt;0,1,0)</f>
        <v>1</v>
      </c>
      <c r="O2695" s="29">
        <v>1</v>
      </c>
      <c r="P2695" s="125">
        <v>0</v>
      </c>
      <c r="Q2695" s="125">
        <v>0</v>
      </c>
      <c r="R2695" s="31">
        <f t="shared" si="266"/>
        <v>0</v>
      </c>
      <c r="S2695" s="14">
        <v>3003</v>
      </c>
      <c r="T2695" s="15">
        <v>13.306600000000001</v>
      </c>
      <c r="U2695" s="15">
        <v>225.677483354125</v>
      </c>
      <c r="V2695" s="33">
        <f t="shared" ref="V2695:V2758" si="268">IF(U2695&lt;=80,1,0)</f>
        <v>0</v>
      </c>
      <c r="W2695" s="34">
        <v>0</v>
      </c>
      <c r="X2695" s="19">
        <v>0</v>
      </c>
      <c r="Y2695" s="36">
        <v>0</v>
      </c>
      <c r="Z2695" s="41">
        <v>0</v>
      </c>
      <c r="AA2695" s="5">
        <f t="shared" si="264"/>
        <v>3</v>
      </c>
      <c r="AB2695" s="5">
        <f t="shared" si="265"/>
        <v>1</v>
      </c>
    </row>
    <row r="2696" spans="1:28" customFormat="1" ht="15" customHeight="1">
      <c r="A2696" s="6">
        <v>28083</v>
      </c>
      <c r="B2696" s="5" t="s">
        <v>8962</v>
      </c>
      <c r="C2696" s="5" t="s">
        <v>13839</v>
      </c>
      <c r="D2696" s="5" t="s">
        <v>8963</v>
      </c>
      <c r="E2696" s="9" t="s">
        <v>11065</v>
      </c>
      <c r="F2696" s="111">
        <v>1</v>
      </c>
      <c r="G2696" s="111">
        <v>0</v>
      </c>
      <c r="H2696" s="109">
        <f t="shared" si="263"/>
        <v>1</v>
      </c>
      <c r="I2696" s="22">
        <v>1</v>
      </c>
      <c r="J2696" s="25">
        <v>0</v>
      </c>
      <c r="K2696" s="95">
        <v>1</v>
      </c>
      <c r="L2696" s="12">
        <v>0</v>
      </c>
      <c r="M2696" s="12">
        <v>0</v>
      </c>
      <c r="N2696" s="27">
        <f t="shared" si="267"/>
        <v>1</v>
      </c>
      <c r="O2696" s="29">
        <v>1</v>
      </c>
      <c r="P2696" s="125">
        <v>0</v>
      </c>
      <c r="Q2696" s="125">
        <v>0</v>
      </c>
      <c r="R2696" s="31">
        <f t="shared" si="266"/>
        <v>0</v>
      </c>
      <c r="S2696" s="14">
        <v>2430</v>
      </c>
      <c r="T2696" s="15">
        <v>8.9164999999999992</v>
      </c>
      <c r="U2696" s="15">
        <v>272.5284584758594</v>
      </c>
      <c r="V2696" s="33">
        <f t="shared" si="268"/>
        <v>0</v>
      </c>
      <c r="W2696" s="34">
        <v>0</v>
      </c>
      <c r="X2696" s="19">
        <v>0</v>
      </c>
      <c r="Y2696" s="36">
        <v>0</v>
      </c>
      <c r="Z2696" s="41">
        <v>0</v>
      </c>
      <c r="AA2696" s="5">
        <f t="shared" si="264"/>
        <v>4</v>
      </c>
      <c r="AB2696" s="5">
        <f t="shared" si="265"/>
        <v>1</v>
      </c>
    </row>
    <row r="2697" spans="1:28" customFormat="1" ht="15" customHeight="1">
      <c r="A2697" s="6">
        <v>28084</v>
      </c>
      <c r="B2697" s="5" t="s">
        <v>9020</v>
      </c>
      <c r="C2697" s="5" t="s">
        <v>13840</v>
      </c>
      <c r="D2697" s="5" t="s">
        <v>9021</v>
      </c>
      <c r="E2697" s="9" t="s">
        <v>11065</v>
      </c>
      <c r="F2697" s="111">
        <v>0</v>
      </c>
      <c r="G2697" s="111">
        <v>0</v>
      </c>
      <c r="H2697" s="109">
        <f t="shared" si="263"/>
        <v>0</v>
      </c>
      <c r="I2697" s="22">
        <v>1</v>
      </c>
      <c r="J2697" s="25">
        <v>0</v>
      </c>
      <c r="K2697" s="95">
        <v>1</v>
      </c>
      <c r="L2697" s="12">
        <v>0</v>
      </c>
      <c r="M2697" s="12">
        <v>1</v>
      </c>
      <c r="N2697" s="27">
        <f t="shared" si="267"/>
        <v>1</v>
      </c>
      <c r="O2697" s="29">
        <v>0</v>
      </c>
      <c r="P2697" s="125">
        <v>0</v>
      </c>
      <c r="Q2697" s="125">
        <v>0</v>
      </c>
      <c r="R2697" s="31">
        <f t="shared" si="266"/>
        <v>0</v>
      </c>
      <c r="S2697" s="14">
        <v>2162</v>
      </c>
      <c r="T2697" s="15">
        <v>31.9191</v>
      </c>
      <c r="U2697" s="15">
        <v>67.73373935981904</v>
      </c>
      <c r="V2697" s="33">
        <f t="shared" si="268"/>
        <v>1</v>
      </c>
      <c r="W2697" s="34">
        <v>0</v>
      </c>
      <c r="X2697" s="19">
        <v>0</v>
      </c>
      <c r="Y2697" s="36">
        <v>0</v>
      </c>
      <c r="Z2697" s="41">
        <v>0</v>
      </c>
      <c r="AA2697" s="5">
        <f t="shared" si="264"/>
        <v>3</v>
      </c>
      <c r="AB2697" s="5">
        <f t="shared" si="265"/>
        <v>1</v>
      </c>
    </row>
    <row r="2698" spans="1:28" customFormat="1" ht="15" customHeight="1">
      <c r="A2698" s="6">
        <v>28088</v>
      </c>
      <c r="B2698" s="5" t="s">
        <v>9594</v>
      </c>
      <c r="C2698" s="5" t="s">
        <v>13841</v>
      </c>
      <c r="D2698" s="5" t="s">
        <v>9595</v>
      </c>
      <c r="E2698" s="9" t="s">
        <v>11065</v>
      </c>
      <c r="F2698" s="111">
        <v>0</v>
      </c>
      <c r="G2698" s="111">
        <v>0</v>
      </c>
      <c r="H2698" s="109">
        <f t="shared" si="263"/>
        <v>0</v>
      </c>
      <c r="I2698" s="22">
        <v>1</v>
      </c>
      <c r="J2698" s="25">
        <v>0</v>
      </c>
      <c r="K2698" s="95">
        <v>1</v>
      </c>
      <c r="L2698" s="12">
        <v>0</v>
      </c>
      <c r="M2698" s="12">
        <v>1</v>
      </c>
      <c r="N2698" s="27">
        <f t="shared" si="267"/>
        <v>1</v>
      </c>
      <c r="O2698" s="29">
        <v>1</v>
      </c>
      <c r="P2698" s="125">
        <v>0</v>
      </c>
      <c r="Q2698" s="125">
        <v>0</v>
      </c>
      <c r="R2698" s="31">
        <f t="shared" si="266"/>
        <v>0</v>
      </c>
      <c r="S2698" s="14">
        <v>4331</v>
      </c>
      <c r="T2698" s="15">
        <v>19.8109</v>
      </c>
      <c r="U2698" s="15">
        <v>218.61702396155653</v>
      </c>
      <c r="V2698" s="33">
        <f t="shared" si="268"/>
        <v>0</v>
      </c>
      <c r="W2698" s="34">
        <v>0</v>
      </c>
      <c r="X2698" s="19">
        <v>0</v>
      </c>
      <c r="Y2698" s="36">
        <v>0</v>
      </c>
      <c r="Z2698" s="41">
        <v>0</v>
      </c>
      <c r="AA2698" s="5">
        <f t="shared" si="264"/>
        <v>3</v>
      </c>
      <c r="AB2698" s="5">
        <f t="shared" si="265"/>
        <v>1</v>
      </c>
    </row>
    <row r="2699" spans="1:28" customFormat="1" ht="15" customHeight="1">
      <c r="A2699" s="6">
        <v>28090</v>
      </c>
      <c r="B2699" s="5" t="s">
        <v>9800</v>
      </c>
      <c r="C2699" s="5" t="s">
        <v>13842</v>
      </c>
      <c r="D2699" s="5" t="s">
        <v>9801</v>
      </c>
      <c r="E2699" s="9" t="s">
        <v>11065</v>
      </c>
      <c r="F2699" s="111">
        <v>1</v>
      </c>
      <c r="G2699" s="111">
        <v>0</v>
      </c>
      <c r="H2699" s="109">
        <f t="shared" si="263"/>
        <v>1</v>
      </c>
      <c r="I2699" s="22">
        <v>1</v>
      </c>
      <c r="J2699" s="25">
        <v>0</v>
      </c>
      <c r="K2699" s="95">
        <v>1</v>
      </c>
      <c r="L2699" s="12">
        <v>0</v>
      </c>
      <c r="M2699" s="12">
        <v>0</v>
      </c>
      <c r="N2699" s="27">
        <f t="shared" si="267"/>
        <v>1</v>
      </c>
      <c r="O2699" s="29">
        <v>1</v>
      </c>
      <c r="P2699" s="125">
        <v>0</v>
      </c>
      <c r="Q2699" s="125">
        <v>0</v>
      </c>
      <c r="R2699" s="31">
        <f t="shared" si="266"/>
        <v>0</v>
      </c>
      <c r="S2699" s="14">
        <v>2625</v>
      </c>
      <c r="T2699" s="15">
        <v>14.8127</v>
      </c>
      <c r="U2699" s="15">
        <v>177.21279712678987</v>
      </c>
      <c r="V2699" s="33">
        <f t="shared" si="268"/>
        <v>0</v>
      </c>
      <c r="W2699" s="34">
        <v>1</v>
      </c>
      <c r="X2699" s="19">
        <v>0</v>
      </c>
      <c r="Y2699" s="36">
        <v>0</v>
      </c>
      <c r="Z2699" s="41">
        <v>0</v>
      </c>
      <c r="AA2699" s="5">
        <f t="shared" si="264"/>
        <v>5</v>
      </c>
      <c r="AB2699" s="5">
        <f t="shared" si="265"/>
        <v>1</v>
      </c>
    </row>
    <row r="2700" spans="1:28" customFormat="1" ht="15" customHeight="1">
      <c r="A2700" s="6">
        <v>28094</v>
      </c>
      <c r="B2700" s="5" t="s">
        <v>10120</v>
      </c>
      <c r="C2700" s="5" t="s">
        <v>13843</v>
      </c>
      <c r="D2700" s="5" t="s">
        <v>10121</v>
      </c>
      <c r="E2700" s="9" t="s">
        <v>11065</v>
      </c>
      <c r="F2700" s="111">
        <v>1</v>
      </c>
      <c r="G2700" s="111">
        <v>0</v>
      </c>
      <c r="H2700" s="109">
        <f t="shared" si="263"/>
        <v>1</v>
      </c>
      <c r="I2700" s="22">
        <v>1</v>
      </c>
      <c r="J2700" s="25">
        <v>0</v>
      </c>
      <c r="K2700" s="95">
        <v>1</v>
      </c>
      <c r="L2700" s="12">
        <v>0</v>
      </c>
      <c r="M2700" s="12">
        <v>1</v>
      </c>
      <c r="N2700" s="27">
        <f t="shared" si="267"/>
        <v>1</v>
      </c>
      <c r="O2700" s="29">
        <v>1</v>
      </c>
      <c r="P2700" s="125">
        <v>0</v>
      </c>
      <c r="Q2700" s="125">
        <v>0</v>
      </c>
      <c r="R2700" s="31">
        <f t="shared" si="266"/>
        <v>0</v>
      </c>
      <c r="S2700" s="14">
        <v>4431</v>
      </c>
      <c r="T2700" s="15">
        <v>19.226600000000001</v>
      </c>
      <c r="U2700" s="15">
        <v>230.46196415382855</v>
      </c>
      <c r="V2700" s="33">
        <f t="shared" si="268"/>
        <v>0</v>
      </c>
      <c r="W2700" s="34">
        <v>0</v>
      </c>
      <c r="X2700" s="19">
        <v>0</v>
      </c>
      <c r="Y2700" s="36">
        <v>0</v>
      </c>
      <c r="Z2700" s="41">
        <v>0</v>
      </c>
      <c r="AA2700" s="5">
        <f t="shared" si="264"/>
        <v>4</v>
      </c>
      <c r="AB2700" s="5">
        <f t="shared" si="265"/>
        <v>1</v>
      </c>
    </row>
    <row r="2701" spans="1:28" customFormat="1" ht="15" customHeight="1">
      <c r="A2701" s="6">
        <v>28095</v>
      </c>
      <c r="B2701" s="5" t="s">
        <v>10212</v>
      </c>
      <c r="C2701" s="5" t="s">
        <v>13844</v>
      </c>
      <c r="D2701" s="5" t="s">
        <v>10213</v>
      </c>
      <c r="E2701" s="9" t="s">
        <v>11065</v>
      </c>
      <c r="F2701" s="111">
        <v>0</v>
      </c>
      <c r="G2701" s="111">
        <v>0</v>
      </c>
      <c r="H2701" s="109">
        <f t="shared" si="263"/>
        <v>0</v>
      </c>
      <c r="I2701" s="22">
        <v>1</v>
      </c>
      <c r="J2701" s="25">
        <v>0</v>
      </c>
      <c r="K2701" s="95">
        <v>1</v>
      </c>
      <c r="L2701" s="12">
        <v>0</v>
      </c>
      <c r="M2701" s="12">
        <v>1</v>
      </c>
      <c r="N2701" s="27">
        <f t="shared" si="267"/>
        <v>1</v>
      </c>
      <c r="O2701" s="29">
        <v>1</v>
      </c>
      <c r="P2701" s="125">
        <v>0</v>
      </c>
      <c r="Q2701" s="125">
        <v>0</v>
      </c>
      <c r="R2701" s="31">
        <f t="shared" si="266"/>
        <v>0</v>
      </c>
      <c r="S2701" s="14">
        <v>2186</v>
      </c>
      <c r="T2701" s="15">
        <v>17.022300000000001</v>
      </c>
      <c r="U2701" s="15">
        <v>128.41977876080199</v>
      </c>
      <c r="V2701" s="33">
        <f t="shared" si="268"/>
        <v>0</v>
      </c>
      <c r="W2701" s="34">
        <v>0</v>
      </c>
      <c r="X2701" s="19">
        <v>0</v>
      </c>
      <c r="Y2701" s="36">
        <v>0</v>
      </c>
      <c r="Z2701" s="41">
        <v>0</v>
      </c>
      <c r="AA2701" s="5">
        <f t="shared" si="264"/>
        <v>3</v>
      </c>
      <c r="AB2701" s="5">
        <f t="shared" si="265"/>
        <v>1</v>
      </c>
    </row>
    <row r="2702" spans="1:28" customFormat="1" ht="15" customHeight="1">
      <c r="A2702" s="6">
        <v>28096</v>
      </c>
      <c r="B2702" s="5" t="s">
        <v>10484</v>
      </c>
      <c r="C2702" s="5" t="s">
        <v>13845</v>
      </c>
      <c r="D2702" s="5" t="s">
        <v>10485</v>
      </c>
      <c r="E2702" s="9" t="s">
        <v>11065</v>
      </c>
      <c r="F2702" s="111">
        <v>1</v>
      </c>
      <c r="G2702" s="111">
        <v>0</v>
      </c>
      <c r="H2702" s="109">
        <f t="shared" si="263"/>
        <v>1</v>
      </c>
      <c r="I2702" s="22">
        <v>0</v>
      </c>
      <c r="J2702" s="25">
        <v>0</v>
      </c>
      <c r="K2702" s="95">
        <v>0</v>
      </c>
      <c r="L2702" s="12">
        <v>0</v>
      </c>
      <c r="M2702" s="12">
        <v>0</v>
      </c>
      <c r="N2702" s="27">
        <f t="shared" si="267"/>
        <v>0</v>
      </c>
      <c r="O2702" s="29">
        <v>1</v>
      </c>
      <c r="P2702" s="125">
        <v>0</v>
      </c>
      <c r="Q2702" s="125">
        <v>0</v>
      </c>
      <c r="R2702" s="31">
        <f t="shared" si="266"/>
        <v>0</v>
      </c>
      <c r="S2702" s="14">
        <v>4543</v>
      </c>
      <c r="T2702" s="15">
        <v>16.412400000000002</v>
      </c>
      <c r="U2702" s="15">
        <v>276.80290512051863</v>
      </c>
      <c r="V2702" s="33">
        <f t="shared" si="268"/>
        <v>0</v>
      </c>
      <c r="W2702" s="34">
        <v>1</v>
      </c>
      <c r="X2702" s="19">
        <v>0</v>
      </c>
      <c r="Y2702" s="36">
        <v>0</v>
      </c>
      <c r="Z2702" s="41">
        <v>0</v>
      </c>
      <c r="AA2702" s="5">
        <f t="shared" si="264"/>
        <v>3</v>
      </c>
      <c r="AB2702" s="5">
        <f t="shared" si="265"/>
        <v>1</v>
      </c>
    </row>
    <row r="2703" spans="1:28" customFormat="1" ht="15" customHeight="1">
      <c r="A2703" s="6">
        <v>28097</v>
      </c>
      <c r="B2703" s="5" t="s">
        <v>10578</v>
      </c>
      <c r="C2703" s="5" t="s">
        <v>13846</v>
      </c>
      <c r="D2703" s="5" t="s">
        <v>10579</v>
      </c>
      <c r="E2703" s="9" t="s">
        <v>11065</v>
      </c>
      <c r="F2703" s="111">
        <v>0</v>
      </c>
      <c r="G2703" s="111">
        <v>0</v>
      </c>
      <c r="H2703" s="109">
        <f t="shared" si="263"/>
        <v>0</v>
      </c>
      <c r="I2703" s="22">
        <v>1</v>
      </c>
      <c r="J2703" s="25">
        <v>0</v>
      </c>
      <c r="K2703" s="95">
        <v>1</v>
      </c>
      <c r="L2703" s="12">
        <v>0</v>
      </c>
      <c r="M2703" s="12">
        <v>1</v>
      </c>
      <c r="N2703" s="27">
        <f t="shared" si="267"/>
        <v>1</v>
      </c>
      <c r="O2703" s="29">
        <v>1</v>
      </c>
      <c r="P2703" s="125">
        <v>0</v>
      </c>
      <c r="Q2703" s="125">
        <v>0</v>
      </c>
      <c r="R2703" s="31">
        <f t="shared" si="266"/>
        <v>0</v>
      </c>
      <c r="S2703" s="14">
        <v>1717</v>
      </c>
      <c r="T2703" s="15">
        <v>22.247600000000002</v>
      </c>
      <c r="U2703" s="15">
        <v>77.176864021287685</v>
      </c>
      <c r="V2703" s="33">
        <f t="shared" si="268"/>
        <v>1</v>
      </c>
      <c r="W2703" s="34">
        <v>0</v>
      </c>
      <c r="X2703" s="19">
        <v>0</v>
      </c>
      <c r="Y2703" s="36">
        <v>0</v>
      </c>
      <c r="Z2703" s="41">
        <v>0</v>
      </c>
      <c r="AA2703" s="5">
        <f t="shared" si="264"/>
        <v>4</v>
      </c>
      <c r="AB2703" s="5">
        <f t="shared" si="265"/>
        <v>1</v>
      </c>
    </row>
    <row r="2704" spans="1:28" customFormat="1" ht="15" customHeight="1">
      <c r="A2704" s="6">
        <v>28098</v>
      </c>
      <c r="B2704" s="5" t="s">
        <v>10646</v>
      </c>
      <c r="C2704" s="5" t="s">
        <v>13847</v>
      </c>
      <c r="D2704" s="5" t="s">
        <v>10647</v>
      </c>
      <c r="E2704" s="9" t="s">
        <v>11065</v>
      </c>
      <c r="F2704" s="111">
        <v>1</v>
      </c>
      <c r="G2704" s="111">
        <v>0</v>
      </c>
      <c r="H2704" s="109">
        <f t="shared" si="263"/>
        <v>1</v>
      </c>
      <c r="I2704" s="22">
        <v>1</v>
      </c>
      <c r="J2704" s="25">
        <v>0</v>
      </c>
      <c r="K2704" s="95">
        <v>1</v>
      </c>
      <c r="L2704" s="12">
        <v>0</v>
      </c>
      <c r="M2704" s="12">
        <v>1</v>
      </c>
      <c r="N2704" s="27">
        <f t="shared" si="267"/>
        <v>1</v>
      </c>
      <c r="O2704" s="29">
        <v>1</v>
      </c>
      <c r="P2704" s="125">
        <v>0</v>
      </c>
      <c r="Q2704" s="125">
        <v>0</v>
      </c>
      <c r="R2704" s="31">
        <f t="shared" si="266"/>
        <v>0</v>
      </c>
      <c r="S2704" s="14">
        <v>935</v>
      </c>
      <c r="T2704" s="15">
        <v>17.082799999999999</v>
      </c>
      <c r="U2704" s="15">
        <v>54.73341606762358</v>
      </c>
      <c r="V2704" s="33">
        <f t="shared" si="268"/>
        <v>1</v>
      </c>
      <c r="W2704" s="34">
        <v>0</v>
      </c>
      <c r="X2704" s="19">
        <v>0</v>
      </c>
      <c r="Y2704" s="36">
        <v>0</v>
      </c>
      <c r="Z2704" s="41">
        <v>0</v>
      </c>
      <c r="AA2704" s="5">
        <f t="shared" si="264"/>
        <v>5</v>
      </c>
      <c r="AB2704" s="5">
        <f t="shared" si="265"/>
        <v>1</v>
      </c>
    </row>
    <row r="2705" spans="1:28" customFormat="1" ht="15" customHeight="1">
      <c r="A2705" s="6">
        <v>28102</v>
      </c>
      <c r="B2705" s="5" t="s">
        <v>10688</v>
      </c>
      <c r="C2705" s="5" t="s">
        <v>13848</v>
      </c>
      <c r="D2705" s="5" t="s">
        <v>10689</v>
      </c>
      <c r="E2705" s="9" t="s">
        <v>11065</v>
      </c>
      <c r="F2705" s="111">
        <v>0</v>
      </c>
      <c r="G2705" s="111">
        <v>0</v>
      </c>
      <c r="H2705" s="109">
        <f t="shared" si="263"/>
        <v>0</v>
      </c>
      <c r="I2705" s="22">
        <v>1</v>
      </c>
      <c r="J2705" s="25">
        <v>0</v>
      </c>
      <c r="K2705" s="95">
        <v>1</v>
      </c>
      <c r="L2705" s="12">
        <v>0</v>
      </c>
      <c r="M2705" s="12">
        <v>1</v>
      </c>
      <c r="N2705" s="27">
        <f t="shared" si="267"/>
        <v>1</v>
      </c>
      <c r="O2705" s="29">
        <v>1</v>
      </c>
      <c r="P2705" s="125">
        <v>0</v>
      </c>
      <c r="Q2705" s="125">
        <v>0</v>
      </c>
      <c r="R2705" s="31">
        <f t="shared" si="266"/>
        <v>0</v>
      </c>
      <c r="S2705" s="14">
        <v>2322</v>
      </c>
      <c r="T2705" s="15">
        <v>16.006600000000002</v>
      </c>
      <c r="U2705" s="15">
        <v>145.06516062124371</v>
      </c>
      <c r="V2705" s="33">
        <f t="shared" si="268"/>
        <v>0</v>
      </c>
      <c r="W2705" s="34">
        <v>0</v>
      </c>
      <c r="X2705" s="19">
        <v>0</v>
      </c>
      <c r="Y2705" s="36">
        <v>0</v>
      </c>
      <c r="Z2705" s="41">
        <v>0</v>
      </c>
      <c r="AA2705" s="5">
        <f t="shared" si="264"/>
        <v>3</v>
      </c>
      <c r="AB2705" s="5">
        <f t="shared" si="265"/>
        <v>1</v>
      </c>
    </row>
    <row r="2706" spans="1:28" customFormat="1" ht="15" customHeight="1">
      <c r="A2706" s="6">
        <v>28105</v>
      </c>
      <c r="B2706" s="5" t="s">
        <v>10902</v>
      </c>
      <c r="C2706" s="5" t="s">
        <v>13849</v>
      </c>
      <c r="D2706" s="5" t="s">
        <v>10903</v>
      </c>
      <c r="E2706" s="9" t="s">
        <v>11065</v>
      </c>
      <c r="F2706" s="111">
        <v>1</v>
      </c>
      <c r="G2706" s="111">
        <v>1</v>
      </c>
      <c r="H2706" s="109">
        <f t="shared" si="263"/>
        <v>1</v>
      </c>
      <c r="I2706" s="22">
        <v>1</v>
      </c>
      <c r="J2706" s="25">
        <v>0</v>
      </c>
      <c r="K2706" s="95">
        <v>1</v>
      </c>
      <c r="L2706" s="12">
        <v>0</v>
      </c>
      <c r="M2706" s="12">
        <v>1</v>
      </c>
      <c r="N2706" s="27">
        <f t="shared" si="267"/>
        <v>1</v>
      </c>
      <c r="O2706" s="29">
        <v>1</v>
      </c>
      <c r="P2706" s="125">
        <v>0</v>
      </c>
      <c r="Q2706" s="125">
        <v>0</v>
      </c>
      <c r="R2706" s="31">
        <f t="shared" si="266"/>
        <v>0</v>
      </c>
      <c r="S2706" s="14">
        <v>3417</v>
      </c>
      <c r="T2706" s="15">
        <v>20.366600000000002</v>
      </c>
      <c r="U2706" s="15">
        <v>167.7746899335186</v>
      </c>
      <c r="V2706" s="33">
        <f t="shared" si="268"/>
        <v>0</v>
      </c>
      <c r="W2706" s="34">
        <v>0</v>
      </c>
      <c r="X2706" s="19">
        <v>0</v>
      </c>
      <c r="Y2706" s="36">
        <v>1</v>
      </c>
      <c r="Z2706" s="41">
        <v>0</v>
      </c>
      <c r="AA2706" s="5">
        <f t="shared" si="264"/>
        <v>5</v>
      </c>
      <c r="AB2706" s="5">
        <f t="shared" si="265"/>
        <v>1</v>
      </c>
    </row>
    <row r="2707" spans="1:28" customFormat="1" ht="15" customHeight="1">
      <c r="A2707" s="6">
        <v>29002</v>
      </c>
      <c r="B2707" s="5" t="s">
        <v>475</v>
      </c>
      <c r="C2707" s="5" t="s">
        <v>13850</v>
      </c>
      <c r="D2707" s="5" t="s">
        <v>476</v>
      </c>
      <c r="E2707" s="9" t="s">
        <v>11066</v>
      </c>
      <c r="F2707" s="111">
        <v>1</v>
      </c>
      <c r="G2707" s="111">
        <v>0</v>
      </c>
      <c r="H2707" s="109">
        <f t="shared" si="263"/>
        <v>1</v>
      </c>
      <c r="I2707" s="22">
        <v>1</v>
      </c>
      <c r="J2707" s="25">
        <v>0</v>
      </c>
      <c r="K2707" s="95">
        <v>1</v>
      </c>
      <c r="L2707" s="12">
        <v>0</v>
      </c>
      <c r="M2707" s="12">
        <v>1</v>
      </c>
      <c r="N2707" s="27">
        <f t="shared" si="267"/>
        <v>1</v>
      </c>
      <c r="O2707" s="29">
        <v>1</v>
      </c>
      <c r="P2707" s="125">
        <v>1</v>
      </c>
      <c r="Q2707" s="125">
        <v>0</v>
      </c>
      <c r="R2707" s="31">
        <f t="shared" si="266"/>
        <v>1</v>
      </c>
      <c r="S2707" s="14">
        <v>4554</v>
      </c>
      <c r="T2707" s="15">
        <v>80.625100000000003</v>
      </c>
      <c r="U2707" s="15">
        <v>56.483650872991163</v>
      </c>
      <c r="V2707" s="33">
        <f t="shared" si="268"/>
        <v>1</v>
      </c>
      <c r="W2707" s="34">
        <v>0</v>
      </c>
      <c r="X2707" s="19">
        <v>0</v>
      </c>
      <c r="Y2707" s="36">
        <v>1</v>
      </c>
      <c r="Z2707" s="41">
        <v>0</v>
      </c>
      <c r="AA2707" s="5">
        <f t="shared" si="264"/>
        <v>7</v>
      </c>
      <c r="AB2707" s="5">
        <f t="shared" si="265"/>
        <v>1</v>
      </c>
    </row>
    <row r="2708" spans="1:28" customFormat="1" ht="15" customHeight="1">
      <c r="A2708" s="6">
        <v>29003</v>
      </c>
      <c r="B2708" s="5" t="s">
        <v>513</v>
      </c>
      <c r="C2708" s="5" t="s">
        <v>13851</v>
      </c>
      <c r="D2708" s="5" t="s">
        <v>514</v>
      </c>
      <c r="E2708" s="9" t="s">
        <v>11066</v>
      </c>
      <c r="F2708" s="111">
        <v>0</v>
      </c>
      <c r="G2708" s="111">
        <v>0</v>
      </c>
      <c r="H2708" s="109">
        <f t="shared" si="263"/>
        <v>0</v>
      </c>
      <c r="I2708" s="22">
        <v>1</v>
      </c>
      <c r="J2708" s="25">
        <v>0</v>
      </c>
      <c r="K2708" s="95">
        <v>1</v>
      </c>
      <c r="L2708" s="12">
        <v>0</v>
      </c>
      <c r="M2708" s="12">
        <v>1</v>
      </c>
      <c r="N2708" s="27">
        <f t="shared" si="267"/>
        <v>1</v>
      </c>
      <c r="O2708" s="29">
        <v>1</v>
      </c>
      <c r="P2708" s="125">
        <v>0</v>
      </c>
      <c r="Q2708" s="125">
        <v>0</v>
      </c>
      <c r="R2708" s="31">
        <f t="shared" si="266"/>
        <v>0</v>
      </c>
      <c r="S2708" s="14">
        <v>2811</v>
      </c>
      <c r="T2708" s="15">
        <v>19.928100000000001</v>
      </c>
      <c r="U2708" s="15">
        <v>141.05710027549037</v>
      </c>
      <c r="V2708" s="33">
        <f t="shared" si="268"/>
        <v>0</v>
      </c>
      <c r="W2708" s="34">
        <v>0</v>
      </c>
      <c r="X2708" s="19">
        <v>0</v>
      </c>
      <c r="Y2708" s="36">
        <v>0</v>
      </c>
      <c r="Z2708" s="41">
        <v>0</v>
      </c>
      <c r="AA2708" s="5">
        <f t="shared" si="264"/>
        <v>3</v>
      </c>
      <c r="AB2708" s="5">
        <f t="shared" si="265"/>
        <v>1</v>
      </c>
    </row>
    <row r="2709" spans="1:28" customFormat="1" ht="15" customHeight="1">
      <c r="A2709" s="6">
        <v>29005</v>
      </c>
      <c r="B2709" s="5" t="s">
        <v>657</v>
      </c>
      <c r="C2709" s="5" t="s">
        <v>13852</v>
      </c>
      <c r="D2709" s="5" t="s">
        <v>658</v>
      </c>
      <c r="E2709" s="9" t="s">
        <v>11066</v>
      </c>
      <c r="F2709" s="111">
        <v>1</v>
      </c>
      <c r="G2709" s="111">
        <v>0</v>
      </c>
      <c r="H2709" s="109">
        <f t="shared" si="263"/>
        <v>1</v>
      </c>
      <c r="I2709" s="22">
        <v>1</v>
      </c>
      <c r="J2709" s="25">
        <v>0</v>
      </c>
      <c r="K2709" s="95">
        <v>1</v>
      </c>
      <c r="L2709" s="12">
        <v>0</v>
      </c>
      <c r="M2709" s="12">
        <v>1</v>
      </c>
      <c r="N2709" s="27">
        <f t="shared" si="267"/>
        <v>1</v>
      </c>
      <c r="O2709" s="29">
        <v>1</v>
      </c>
      <c r="P2709" s="125">
        <v>0</v>
      </c>
      <c r="Q2709" s="125">
        <v>0</v>
      </c>
      <c r="R2709" s="31">
        <f t="shared" si="266"/>
        <v>0</v>
      </c>
      <c r="S2709" s="14">
        <v>1374</v>
      </c>
      <c r="T2709" s="15">
        <v>21.358400000000003</v>
      </c>
      <c r="U2709" s="15">
        <v>64.330661472769492</v>
      </c>
      <c r="V2709" s="33">
        <f t="shared" si="268"/>
        <v>1</v>
      </c>
      <c r="W2709" s="34">
        <v>0</v>
      </c>
      <c r="X2709" s="19">
        <v>0</v>
      </c>
      <c r="Y2709" s="36">
        <v>0</v>
      </c>
      <c r="Z2709" s="41">
        <v>0</v>
      </c>
      <c r="AA2709" s="5">
        <f t="shared" si="264"/>
        <v>5</v>
      </c>
      <c r="AB2709" s="5">
        <f t="shared" si="265"/>
        <v>1</v>
      </c>
    </row>
    <row r="2710" spans="1:28" customFormat="1" ht="15" customHeight="1">
      <c r="A2710" s="6">
        <v>29006</v>
      </c>
      <c r="B2710" s="5" t="s">
        <v>921</v>
      </c>
      <c r="C2710" s="5" t="s">
        <v>13853</v>
      </c>
      <c r="D2710" s="5" t="s">
        <v>922</v>
      </c>
      <c r="E2710" s="9" t="s">
        <v>11066</v>
      </c>
      <c r="F2710" s="111">
        <v>1</v>
      </c>
      <c r="G2710" s="111">
        <v>0</v>
      </c>
      <c r="H2710" s="109">
        <f t="shared" si="263"/>
        <v>1</v>
      </c>
      <c r="I2710" s="22">
        <v>1</v>
      </c>
      <c r="J2710" s="25">
        <v>0</v>
      </c>
      <c r="K2710" s="95">
        <v>1</v>
      </c>
      <c r="L2710" s="12">
        <v>0</v>
      </c>
      <c r="M2710" s="12">
        <v>1</v>
      </c>
      <c r="N2710" s="27">
        <f t="shared" si="267"/>
        <v>1</v>
      </c>
      <c r="O2710" s="29">
        <v>0</v>
      </c>
      <c r="P2710" s="125">
        <v>0</v>
      </c>
      <c r="Q2710" s="125">
        <v>0</v>
      </c>
      <c r="R2710" s="31">
        <f t="shared" si="266"/>
        <v>0</v>
      </c>
      <c r="S2710" s="14">
        <v>2626</v>
      </c>
      <c r="T2710" s="15">
        <v>17.9679</v>
      </c>
      <c r="U2710" s="15">
        <v>146.14952220348511</v>
      </c>
      <c r="V2710" s="33">
        <f t="shared" si="268"/>
        <v>0</v>
      </c>
      <c r="W2710" s="34">
        <v>0</v>
      </c>
      <c r="X2710" s="19">
        <v>0</v>
      </c>
      <c r="Y2710" s="36">
        <v>1</v>
      </c>
      <c r="Z2710" s="41">
        <v>0</v>
      </c>
      <c r="AA2710" s="5">
        <f t="shared" si="264"/>
        <v>4</v>
      </c>
      <c r="AB2710" s="5">
        <f t="shared" si="265"/>
        <v>1</v>
      </c>
    </row>
    <row r="2711" spans="1:28" customFormat="1" ht="15" customHeight="1">
      <c r="A2711" s="6">
        <v>29007</v>
      </c>
      <c r="B2711" s="5" t="s">
        <v>1213</v>
      </c>
      <c r="C2711" s="5" t="s">
        <v>13854</v>
      </c>
      <c r="D2711" s="5" t="s">
        <v>1214</v>
      </c>
      <c r="E2711" s="9" t="s">
        <v>11066</v>
      </c>
      <c r="F2711" s="111">
        <v>0</v>
      </c>
      <c r="G2711" s="111">
        <v>0</v>
      </c>
      <c r="H2711" s="109">
        <f t="shared" si="263"/>
        <v>0</v>
      </c>
      <c r="I2711" s="22">
        <v>1</v>
      </c>
      <c r="J2711" s="25">
        <v>0</v>
      </c>
      <c r="K2711" s="95">
        <v>1</v>
      </c>
      <c r="L2711" s="12">
        <v>0</v>
      </c>
      <c r="M2711" s="12">
        <v>1</v>
      </c>
      <c r="N2711" s="27">
        <f t="shared" si="267"/>
        <v>1</v>
      </c>
      <c r="O2711" s="29">
        <v>1</v>
      </c>
      <c r="P2711" s="125">
        <v>0</v>
      </c>
      <c r="Q2711" s="125">
        <v>0</v>
      </c>
      <c r="R2711" s="31">
        <f t="shared" si="266"/>
        <v>0</v>
      </c>
      <c r="S2711" s="14">
        <v>1508</v>
      </c>
      <c r="T2711" s="15">
        <v>6.1227999999999998</v>
      </c>
      <c r="U2711" s="15">
        <v>246.29254589403541</v>
      </c>
      <c r="V2711" s="33">
        <f t="shared" si="268"/>
        <v>0</v>
      </c>
      <c r="W2711" s="129">
        <v>0</v>
      </c>
      <c r="X2711" s="19">
        <v>0</v>
      </c>
      <c r="Y2711" s="36">
        <v>0</v>
      </c>
      <c r="Z2711" s="41">
        <v>0</v>
      </c>
      <c r="AA2711" s="5">
        <f t="shared" si="264"/>
        <v>3</v>
      </c>
      <c r="AB2711" s="5">
        <f t="shared" si="265"/>
        <v>1</v>
      </c>
    </row>
    <row r="2712" spans="1:28" customFormat="1" ht="15" customHeight="1">
      <c r="A2712" s="6">
        <v>29008</v>
      </c>
      <c r="B2712" s="5" t="s">
        <v>1529</v>
      </c>
      <c r="C2712" s="5" t="s">
        <v>13855</v>
      </c>
      <c r="D2712" s="5" t="s">
        <v>1530</v>
      </c>
      <c r="E2712" s="9" t="s">
        <v>11066</v>
      </c>
      <c r="F2712" s="111">
        <v>1</v>
      </c>
      <c r="G2712" s="111">
        <v>0</v>
      </c>
      <c r="H2712" s="109">
        <f t="shared" si="263"/>
        <v>1</v>
      </c>
      <c r="I2712" s="22">
        <v>1</v>
      </c>
      <c r="J2712" s="25">
        <v>0</v>
      </c>
      <c r="K2712" s="95">
        <v>1</v>
      </c>
      <c r="L2712" s="12">
        <v>1</v>
      </c>
      <c r="M2712" s="12">
        <v>1</v>
      </c>
      <c r="N2712" s="27">
        <f t="shared" si="267"/>
        <v>1</v>
      </c>
      <c r="O2712" s="29">
        <v>1</v>
      </c>
      <c r="P2712" s="125">
        <v>0</v>
      </c>
      <c r="Q2712" s="125">
        <v>0</v>
      </c>
      <c r="R2712" s="31">
        <f t="shared" si="266"/>
        <v>0</v>
      </c>
      <c r="S2712" s="14">
        <v>819</v>
      </c>
      <c r="T2712" s="15">
        <v>10.848800000000001</v>
      </c>
      <c r="U2712" s="15">
        <v>75.492220337733201</v>
      </c>
      <c r="V2712" s="33">
        <f t="shared" si="268"/>
        <v>1</v>
      </c>
      <c r="W2712" s="34">
        <v>0</v>
      </c>
      <c r="X2712" s="19">
        <v>0</v>
      </c>
      <c r="Y2712" s="36">
        <v>1</v>
      </c>
      <c r="Z2712" s="41">
        <v>0</v>
      </c>
      <c r="AA2712" s="5">
        <f t="shared" si="264"/>
        <v>6</v>
      </c>
      <c r="AB2712" s="5">
        <f t="shared" si="265"/>
        <v>1</v>
      </c>
    </row>
    <row r="2713" spans="1:28" customFormat="1" ht="15" customHeight="1">
      <c r="A2713" s="6">
        <v>29009</v>
      </c>
      <c r="B2713" s="5" t="s">
        <v>1673</v>
      </c>
      <c r="C2713" s="5" t="s">
        <v>13856</v>
      </c>
      <c r="D2713" s="5" t="s">
        <v>1674</v>
      </c>
      <c r="E2713" s="9" t="s">
        <v>11066</v>
      </c>
      <c r="F2713" s="111">
        <v>1</v>
      </c>
      <c r="G2713" s="111">
        <v>0</v>
      </c>
      <c r="H2713" s="109">
        <f t="shared" si="263"/>
        <v>1</v>
      </c>
      <c r="I2713" s="22">
        <v>1</v>
      </c>
      <c r="J2713" s="25">
        <v>0</v>
      </c>
      <c r="K2713" s="95">
        <v>1</v>
      </c>
      <c r="L2713" s="12">
        <v>0</v>
      </c>
      <c r="M2713" s="12">
        <v>1</v>
      </c>
      <c r="N2713" s="27">
        <f t="shared" si="267"/>
        <v>1</v>
      </c>
      <c r="O2713" s="29">
        <v>1</v>
      </c>
      <c r="P2713" s="125">
        <v>0</v>
      </c>
      <c r="Q2713" s="125">
        <v>0</v>
      </c>
      <c r="R2713" s="31">
        <f t="shared" si="266"/>
        <v>0</v>
      </c>
      <c r="S2713" s="14">
        <v>2853</v>
      </c>
      <c r="T2713" s="15">
        <v>32.650300000000001</v>
      </c>
      <c r="U2713" s="15">
        <v>87.380514114724818</v>
      </c>
      <c r="V2713" s="33">
        <f t="shared" si="268"/>
        <v>0</v>
      </c>
      <c r="W2713" s="34">
        <v>0</v>
      </c>
      <c r="X2713" s="19">
        <v>0</v>
      </c>
      <c r="Y2713" s="36">
        <v>0</v>
      </c>
      <c r="Z2713" s="41">
        <v>0</v>
      </c>
      <c r="AA2713" s="5">
        <f t="shared" si="264"/>
        <v>4</v>
      </c>
      <c r="AB2713" s="5">
        <f t="shared" si="265"/>
        <v>1</v>
      </c>
    </row>
    <row r="2714" spans="1:28" customFormat="1" ht="15" customHeight="1">
      <c r="A2714" s="6">
        <v>29010</v>
      </c>
      <c r="B2714" s="5" t="s">
        <v>1679</v>
      </c>
      <c r="C2714" s="5" t="s">
        <v>13857</v>
      </c>
      <c r="D2714" s="5" t="s">
        <v>1680</v>
      </c>
      <c r="E2714" s="9" t="s">
        <v>11066</v>
      </c>
      <c r="F2714" s="111">
        <v>0</v>
      </c>
      <c r="G2714" s="111">
        <v>0</v>
      </c>
      <c r="H2714" s="109">
        <f t="shared" si="263"/>
        <v>0</v>
      </c>
      <c r="I2714" s="22">
        <v>1</v>
      </c>
      <c r="J2714" s="25">
        <v>0</v>
      </c>
      <c r="K2714" s="95">
        <v>1</v>
      </c>
      <c r="L2714" s="12">
        <v>0</v>
      </c>
      <c r="M2714" s="12">
        <v>1</v>
      </c>
      <c r="N2714" s="27">
        <f t="shared" si="267"/>
        <v>1</v>
      </c>
      <c r="O2714" s="29">
        <v>1</v>
      </c>
      <c r="P2714" s="125">
        <v>0</v>
      </c>
      <c r="Q2714" s="125">
        <v>0</v>
      </c>
      <c r="R2714" s="31">
        <f t="shared" si="266"/>
        <v>0</v>
      </c>
      <c r="S2714" s="14">
        <v>1007</v>
      </c>
      <c r="T2714" s="15">
        <v>14.374600000000001</v>
      </c>
      <c r="U2714" s="15">
        <v>70.054123245168554</v>
      </c>
      <c r="V2714" s="33">
        <f t="shared" si="268"/>
        <v>1</v>
      </c>
      <c r="W2714" s="34">
        <v>0</v>
      </c>
      <c r="X2714" s="19">
        <v>0</v>
      </c>
      <c r="Y2714" s="36">
        <v>0</v>
      </c>
      <c r="Z2714" s="41">
        <v>0</v>
      </c>
      <c r="AA2714" s="5">
        <f t="shared" si="264"/>
        <v>4</v>
      </c>
      <c r="AB2714" s="5">
        <f t="shared" si="265"/>
        <v>1</v>
      </c>
    </row>
    <row r="2715" spans="1:28" customFormat="1" ht="15" customHeight="1">
      <c r="A2715" s="6">
        <v>29011</v>
      </c>
      <c r="B2715" s="5" t="s">
        <v>2269</v>
      </c>
      <c r="C2715" s="5" t="s">
        <v>13858</v>
      </c>
      <c r="D2715" s="5" t="s">
        <v>2270</v>
      </c>
      <c r="E2715" s="9" t="s">
        <v>11066</v>
      </c>
      <c r="F2715" s="111">
        <v>0</v>
      </c>
      <c r="G2715" s="111">
        <v>0</v>
      </c>
      <c r="H2715" s="109">
        <f t="shared" si="263"/>
        <v>0</v>
      </c>
      <c r="I2715" s="22">
        <v>1</v>
      </c>
      <c r="J2715" s="25">
        <v>1</v>
      </c>
      <c r="K2715" s="95">
        <v>1</v>
      </c>
      <c r="L2715" s="12">
        <v>0</v>
      </c>
      <c r="M2715" s="12">
        <v>1</v>
      </c>
      <c r="N2715" s="27">
        <f t="shared" si="267"/>
        <v>1</v>
      </c>
      <c r="O2715" s="29">
        <v>0</v>
      </c>
      <c r="P2715" s="125">
        <v>1</v>
      </c>
      <c r="Q2715" s="125">
        <v>0</v>
      </c>
      <c r="R2715" s="31">
        <f t="shared" si="266"/>
        <v>1</v>
      </c>
      <c r="S2715" s="14">
        <v>1646</v>
      </c>
      <c r="T2715" s="15">
        <v>22.129499999999997</v>
      </c>
      <c r="U2715" s="15">
        <v>74.380352018798447</v>
      </c>
      <c r="V2715" s="33">
        <f t="shared" si="268"/>
        <v>1</v>
      </c>
      <c r="W2715" s="34">
        <v>0</v>
      </c>
      <c r="X2715" s="19">
        <v>0</v>
      </c>
      <c r="Y2715" s="36">
        <v>0</v>
      </c>
      <c r="Z2715" s="41">
        <v>0</v>
      </c>
      <c r="AA2715" s="5">
        <f t="shared" si="264"/>
        <v>5</v>
      </c>
      <c r="AB2715" s="5">
        <f t="shared" si="265"/>
        <v>1</v>
      </c>
    </row>
    <row r="2716" spans="1:28" customFormat="1" ht="15" customHeight="1">
      <c r="A2716" s="6">
        <v>29012</v>
      </c>
      <c r="B2716" s="5" t="s">
        <v>2359</v>
      </c>
      <c r="C2716" s="5" t="s">
        <v>13859</v>
      </c>
      <c r="D2716" s="5" t="s">
        <v>2360</v>
      </c>
      <c r="E2716" s="9" t="s">
        <v>11066</v>
      </c>
      <c r="F2716" s="111">
        <v>1</v>
      </c>
      <c r="G2716" s="111">
        <v>0</v>
      </c>
      <c r="H2716" s="109">
        <f t="shared" si="263"/>
        <v>1</v>
      </c>
      <c r="I2716" s="22">
        <v>1</v>
      </c>
      <c r="J2716" s="25">
        <v>0</v>
      </c>
      <c r="K2716" s="95">
        <v>1</v>
      </c>
      <c r="L2716" s="12">
        <v>0</v>
      </c>
      <c r="M2716" s="12">
        <v>0</v>
      </c>
      <c r="N2716" s="27">
        <f t="shared" si="267"/>
        <v>1</v>
      </c>
      <c r="O2716" s="29">
        <v>1</v>
      </c>
      <c r="P2716" s="125">
        <v>0</v>
      </c>
      <c r="Q2716" s="125">
        <v>0</v>
      </c>
      <c r="R2716" s="31">
        <f t="shared" si="266"/>
        <v>0</v>
      </c>
      <c r="S2716" s="14">
        <v>4291</v>
      </c>
      <c r="T2716" s="15">
        <v>11.840499999999999</v>
      </c>
      <c r="U2716" s="15">
        <v>362.4002364765002</v>
      </c>
      <c r="V2716" s="33">
        <f t="shared" si="268"/>
        <v>0</v>
      </c>
      <c r="W2716" s="34">
        <v>0</v>
      </c>
      <c r="X2716" s="19">
        <v>0</v>
      </c>
      <c r="Y2716" s="36">
        <v>0</v>
      </c>
      <c r="Z2716" s="41">
        <v>0</v>
      </c>
      <c r="AA2716" s="5">
        <f t="shared" si="264"/>
        <v>4</v>
      </c>
      <c r="AB2716" s="5">
        <f t="shared" si="265"/>
        <v>1</v>
      </c>
    </row>
    <row r="2717" spans="1:28" customFormat="1" ht="15" customHeight="1">
      <c r="A2717" s="6">
        <v>29013</v>
      </c>
      <c r="B2717" s="5" t="s">
        <v>2369</v>
      </c>
      <c r="C2717" s="5" t="s">
        <v>13860</v>
      </c>
      <c r="D2717" s="5" t="s">
        <v>2370</v>
      </c>
      <c r="E2717" s="9" t="s">
        <v>11066</v>
      </c>
      <c r="F2717" s="111">
        <v>1</v>
      </c>
      <c r="G2717" s="111">
        <v>0</v>
      </c>
      <c r="H2717" s="109">
        <f t="shared" si="263"/>
        <v>1</v>
      </c>
      <c r="I2717" s="22">
        <v>1</v>
      </c>
      <c r="J2717" s="25">
        <v>0</v>
      </c>
      <c r="K2717" s="95">
        <v>1</v>
      </c>
      <c r="L2717" s="12">
        <v>0</v>
      </c>
      <c r="M2717" s="12">
        <v>1</v>
      </c>
      <c r="N2717" s="27">
        <f t="shared" si="267"/>
        <v>1</v>
      </c>
      <c r="O2717" s="29">
        <v>1</v>
      </c>
      <c r="P2717" s="125">
        <v>0</v>
      </c>
      <c r="Q2717" s="125">
        <v>0</v>
      </c>
      <c r="R2717" s="31">
        <f t="shared" si="266"/>
        <v>0</v>
      </c>
      <c r="S2717" s="14">
        <v>2931</v>
      </c>
      <c r="T2717" s="15">
        <v>37.914099999999998</v>
      </c>
      <c r="U2717" s="15">
        <v>77.306331945107502</v>
      </c>
      <c r="V2717" s="33">
        <f t="shared" si="268"/>
        <v>1</v>
      </c>
      <c r="W2717" s="34">
        <v>0</v>
      </c>
      <c r="X2717" s="19">
        <v>0</v>
      </c>
      <c r="Y2717" s="36">
        <v>0</v>
      </c>
      <c r="Z2717" s="41">
        <v>0</v>
      </c>
      <c r="AA2717" s="5">
        <f t="shared" si="264"/>
        <v>5</v>
      </c>
      <c r="AB2717" s="5">
        <f t="shared" si="265"/>
        <v>1</v>
      </c>
    </row>
    <row r="2718" spans="1:28" customFormat="1" ht="15" customHeight="1">
      <c r="A2718" s="6">
        <v>29014</v>
      </c>
      <c r="B2718" s="5" t="s">
        <v>2618</v>
      </c>
      <c r="C2718" s="5" t="s">
        <v>13861</v>
      </c>
      <c r="D2718" s="5" t="s">
        <v>2619</v>
      </c>
      <c r="E2718" s="9" t="s">
        <v>11066</v>
      </c>
      <c r="F2718" s="111">
        <v>1</v>
      </c>
      <c r="G2718" s="111">
        <v>0</v>
      </c>
      <c r="H2718" s="109">
        <f t="shared" si="263"/>
        <v>1</v>
      </c>
      <c r="I2718" s="22">
        <v>1</v>
      </c>
      <c r="J2718" s="25">
        <v>1</v>
      </c>
      <c r="K2718" s="95">
        <v>1</v>
      </c>
      <c r="L2718" s="12">
        <v>0</v>
      </c>
      <c r="M2718" s="12">
        <v>1</v>
      </c>
      <c r="N2718" s="27">
        <f t="shared" si="267"/>
        <v>1</v>
      </c>
      <c r="O2718" s="29">
        <v>1</v>
      </c>
      <c r="P2718" s="125">
        <v>0</v>
      </c>
      <c r="Q2718" s="125">
        <v>0</v>
      </c>
      <c r="R2718" s="31">
        <f t="shared" si="266"/>
        <v>0</v>
      </c>
      <c r="S2718" s="14">
        <v>1813</v>
      </c>
      <c r="T2718" s="15">
        <v>28.618000000000002</v>
      </c>
      <c r="U2718" s="15">
        <v>63.351736669229155</v>
      </c>
      <c r="V2718" s="33">
        <f t="shared" si="268"/>
        <v>1</v>
      </c>
      <c r="W2718" s="34">
        <v>0</v>
      </c>
      <c r="X2718" s="19">
        <v>0</v>
      </c>
      <c r="Y2718" s="36">
        <v>0</v>
      </c>
      <c r="Z2718" s="41">
        <v>0</v>
      </c>
      <c r="AA2718" s="5">
        <f t="shared" si="264"/>
        <v>6</v>
      </c>
      <c r="AB2718" s="5">
        <f t="shared" si="265"/>
        <v>1</v>
      </c>
    </row>
    <row r="2719" spans="1:28" customFormat="1" ht="15" customHeight="1">
      <c r="A2719" s="6">
        <v>29015</v>
      </c>
      <c r="B2719" s="5" t="s">
        <v>2654</v>
      </c>
      <c r="C2719" s="5" t="s">
        <v>13862</v>
      </c>
      <c r="D2719" s="5" t="s">
        <v>2655</v>
      </c>
      <c r="E2719" s="9" t="s">
        <v>11066</v>
      </c>
      <c r="F2719" s="111">
        <v>0</v>
      </c>
      <c r="G2719" s="111">
        <v>0</v>
      </c>
      <c r="H2719" s="109">
        <f t="shared" si="263"/>
        <v>0</v>
      </c>
      <c r="I2719" s="22">
        <v>1</v>
      </c>
      <c r="J2719" s="25">
        <v>0</v>
      </c>
      <c r="K2719" s="95">
        <v>1</v>
      </c>
      <c r="L2719" s="12">
        <v>0</v>
      </c>
      <c r="M2719" s="12">
        <v>1</v>
      </c>
      <c r="N2719" s="27">
        <f t="shared" si="267"/>
        <v>1</v>
      </c>
      <c r="O2719" s="29">
        <v>1</v>
      </c>
      <c r="P2719" s="125">
        <v>0</v>
      </c>
      <c r="Q2719" s="125">
        <v>0</v>
      </c>
      <c r="R2719" s="31">
        <f t="shared" si="266"/>
        <v>0</v>
      </c>
      <c r="S2719" s="14">
        <v>3691</v>
      </c>
      <c r="T2719" s="15">
        <v>30.170400000000001</v>
      </c>
      <c r="U2719" s="15">
        <v>122.33845093203935</v>
      </c>
      <c r="V2719" s="33">
        <f t="shared" si="268"/>
        <v>0</v>
      </c>
      <c r="W2719" s="34">
        <v>0</v>
      </c>
      <c r="X2719" s="19">
        <v>0</v>
      </c>
      <c r="Y2719" s="36">
        <v>0</v>
      </c>
      <c r="Z2719" s="41">
        <v>0</v>
      </c>
      <c r="AA2719" s="5">
        <f t="shared" si="264"/>
        <v>3</v>
      </c>
      <c r="AB2719" s="5">
        <f t="shared" si="265"/>
        <v>1</v>
      </c>
    </row>
    <row r="2720" spans="1:28" customFormat="1" ht="15" customHeight="1">
      <c r="A2720" s="6">
        <v>29017</v>
      </c>
      <c r="B2720" s="5" t="s">
        <v>3180</v>
      </c>
      <c r="C2720" s="5" t="s">
        <v>13863</v>
      </c>
      <c r="D2720" s="5" t="s">
        <v>3181</v>
      </c>
      <c r="E2720" s="9" t="s">
        <v>11066</v>
      </c>
      <c r="F2720" s="111">
        <v>1</v>
      </c>
      <c r="G2720" s="111">
        <v>0</v>
      </c>
      <c r="H2720" s="109">
        <f t="shared" si="263"/>
        <v>1</v>
      </c>
      <c r="I2720" s="22">
        <v>1</v>
      </c>
      <c r="J2720" s="25">
        <v>0</v>
      </c>
      <c r="K2720" s="95">
        <v>1</v>
      </c>
      <c r="L2720" s="12">
        <v>0</v>
      </c>
      <c r="M2720" s="12">
        <v>1</v>
      </c>
      <c r="N2720" s="27">
        <f t="shared" si="267"/>
        <v>1</v>
      </c>
      <c r="O2720" s="29">
        <v>1</v>
      </c>
      <c r="P2720" s="125">
        <v>0</v>
      </c>
      <c r="Q2720" s="125">
        <v>0</v>
      </c>
      <c r="R2720" s="31">
        <f t="shared" si="266"/>
        <v>0</v>
      </c>
      <c r="S2720" s="14">
        <v>2514</v>
      </c>
      <c r="T2720" s="15">
        <v>18.5473</v>
      </c>
      <c r="U2720" s="15">
        <v>135.54533543965968</v>
      </c>
      <c r="V2720" s="33">
        <f t="shared" si="268"/>
        <v>0</v>
      </c>
      <c r="W2720" s="34">
        <v>0</v>
      </c>
      <c r="X2720" s="19">
        <v>0</v>
      </c>
      <c r="Y2720" s="36">
        <v>1</v>
      </c>
      <c r="Z2720" s="41">
        <v>0</v>
      </c>
      <c r="AA2720" s="5">
        <f t="shared" si="264"/>
        <v>5</v>
      </c>
      <c r="AB2720" s="5">
        <f t="shared" si="265"/>
        <v>1</v>
      </c>
    </row>
    <row r="2721" spans="1:28" customFormat="1" ht="15" customHeight="1">
      <c r="A2721" s="6">
        <v>29018</v>
      </c>
      <c r="B2721" s="5" t="s">
        <v>3294</v>
      </c>
      <c r="C2721" s="5" t="s">
        <v>13864</v>
      </c>
      <c r="D2721" s="5" t="s">
        <v>3295</v>
      </c>
      <c r="E2721" s="9" t="s">
        <v>11066</v>
      </c>
      <c r="F2721" s="111">
        <v>0</v>
      </c>
      <c r="G2721" s="111">
        <v>0</v>
      </c>
      <c r="H2721" s="109">
        <f t="shared" si="263"/>
        <v>0</v>
      </c>
      <c r="I2721" s="22">
        <v>1</v>
      </c>
      <c r="J2721" s="25">
        <v>0</v>
      </c>
      <c r="K2721" s="95">
        <v>1</v>
      </c>
      <c r="L2721" s="12">
        <v>0</v>
      </c>
      <c r="M2721" s="12">
        <v>1</v>
      </c>
      <c r="N2721" s="27">
        <f t="shared" si="267"/>
        <v>1</v>
      </c>
      <c r="O2721" s="29">
        <v>1</v>
      </c>
      <c r="P2721" s="125">
        <v>0</v>
      </c>
      <c r="Q2721" s="125">
        <v>0</v>
      </c>
      <c r="R2721" s="31">
        <f t="shared" si="266"/>
        <v>0</v>
      </c>
      <c r="S2721" s="14">
        <v>2683</v>
      </c>
      <c r="T2721" s="15">
        <v>16.065300000000001</v>
      </c>
      <c r="U2721" s="15">
        <v>167.00590714147884</v>
      </c>
      <c r="V2721" s="33">
        <f t="shared" si="268"/>
        <v>0</v>
      </c>
      <c r="W2721" s="34">
        <v>0</v>
      </c>
      <c r="X2721" s="19">
        <v>0</v>
      </c>
      <c r="Y2721" s="36">
        <v>0</v>
      </c>
      <c r="Z2721" s="41">
        <v>0</v>
      </c>
      <c r="AA2721" s="5">
        <f t="shared" si="264"/>
        <v>3</v>
      </c>
      <c r="AB2721" s="5">
        <f t="shared" si="265"/>
        <v>1</v>
      </c>
    </row>
    <row r="2722" spans="1:28" customFormat="1" ht="15" customHeight="1">
      <c r="A2722" s="6">
        <v>29019</v>
      </c>
      <c r="B2722" s="5" t="s">
        <v>3356</v>
      </c>
      <c r="C2722" s="5" t="s">
        <v>13865</v>
      </c>
      <c r="D2722" s="5" t="s">
        <v>3357</v>
      </c>
      <c r="E2722" s="9" t="s">
        <v>11066</v>
      </c>
      <c r="F2722" s="111">
        <v>1</v>
      </c>
      <c r="G2722" s="111">
        <v>0</v>
      </c>
      <c r="H2722" s="109">
        <f t="shared" si="263"/>
        <v>1</v>
      </c>
      <c r="I2722" s="22">
        <v>1</v>
      </c>
      <c r="J2722" s="25">
        <v>1</v>
      </c>
      <c r="K2722" s="95">
        <v>1</v>
      </c>
      <c r="L2722" s="12">
        <v>1</v>
      </c>
      <c r="M2722" s="12">
        <v>1</v>
      </c>
      <c r="N2722" s="27">
        <f t="shared" si="267"/>
        <v>1</v>
      </c>
      <c r="O2722" s="29">
        <v>0</v>
      </c>
      <c r="P2722" s="125">
        <v>0</v>
      </c>
      <c r="Q2722" s="125">
        <v>0</v>
      </c>
      <c r="R2722" s="31">
        <f t="shared" si="266"/>
        <v>0</v>
      </c>
      <c r="S2722" s="14">
        <v>1970</v>
      </c>
      <c r="T2722" s="15">
        <v>31.858699999999999</v>
      </c>
      <c r="U2722" s="15">
        <v>61.835542567650286</v>
      </c>
      <c r="V2722" s="33">
        <f t="shared" si="268"/>
        <v>1</v>
      </c>
      <c r="W2722" s="129">
        <v>0</v>
      </c>
      <c r="X2722" s="19">
        <v>0</v>
      </c>
      <c r="Y2722" s="36">
        <v>0</v>
      </c>
      <c r="Z2722" s="41">
        <v>0</v>
      </c>
      <c r="AA2722" s="5">
        <f t="shared" si="264"/>
        <v>5</v>
      </c>
      <c r="AB2722" s="5">
        <f t="shared" si="265"/>
        <v>1</v>
      </c>
    </row>
    <row r="2723" spans="1:28" customFormat="1" ht="15" customHeight="1">
      <c r="A2723" s="6">
        <v>29021</v>
      </c>
      <c r="B2723" s="5" t="s">
        <v>3780</v>
      </c>
      <c r="C2723" s="5" t="s">
        <v>13866</v>
      </c>
      <c r="D2723" s="5" t="s">
        <v>3781</v>
      </c>
      <c r="E2723" s="9" t="s">
        <v>11066</v>
      </c>
      <c r="F2723" s="111">
        <v>1</v>
      </c>
      <c r="G2723" s="111">
        <v>0</v>
      </c>
      <c r="H2723" s="109">
        <f t="shared" si="263"/>
        <v>1</v>
      </c>
      <c r="I2723" s="22">
        <v>1</v>
      </c>
      <c r="J2723" s="25">
        <v>1</v>
      </c>
      <c r="K2723" s="95">
        <v>1</v>
      </c>
      <c r="L2723" s="12">
        <v>1</v>
      </c>
      <c r="M2723" s="12">
        <v>1</v>
      </c>
      <c r="N2723" s="27">
        <f t="shared" si="267"/>
        <v>1</v>
      </c>
      <c r="O2723" s="29">
        <v>1</v>
      </c>
      <c r="P2723" s="125">
        <v>0</v>
      </c>
      <c r="Q2723" s="125">
        <v>0</v>
      </c>
      <c r="R2723" s="31">
        <f t="shared" si="266"/>
        <v>0</v>
      </c>
      <c r="S2723" s="14">
        <v>2609</v>
      </c>
      <c r="T2723" s="15">
        <v>18.077000000000002</v>
      </c>
      <c r="U2723" s="15">
        <v>144.32704541682799</v>
      </c>
      <c r="V2723" s="33">
        <f t="shared" si="268"/>
        <v>0</v>
      </c>
      <c r="W2723" s="34">
        <v>0</v>
      </c>
      <c r="X2723" s="19">
        <v>0</v>
      </c>
      <c r="Y2723" s="36">
        <v>1</v>
      </c>
      <c r="Z2723" s="41">
        <v>0</v>
      </c>
      <c r="AA2723" s="5">
        <f t="shared" si="264"/>
        <v>6</v>
      </c>
      <c r="AB2723" s="5">
        <f t="shared" si="265"/>
        <v>1</v>
      </c>
    </row>
    <row r="2724" spans="1:28" customFormat="1" ht="15" customHeight="1">
      <c r="A2724" s="6">
        <v>29022</v>
      </c>
      <c r="B2724" s="5" t="s">
        <v>3794</v>
      </c>
      <c r="C2724" s="5" t="s">
        <v>13867</v>
      </c>
      <c r="D2724" s="5" t="s">
        <v>3795</v>
      </c>
      <c r="E2724" s="9" t="s">
        <v>11066</v>
      </c>
      <c r="F2724" s="111">
        <v>0</v>
      </c>
      <c r="G2724" s="111">
        <v>0</v>
      </c>
      <c r="H2724" s="109">
        <f t="shared" si="263"/>
        <v>0</v>
      </c>
      <c r="I2724" s="22">
        <v>1</v>
      </c>
      <c r="J2724" s="25">
        <v>0</v>
      </c>
      <c r="K2724" s="95">
        <v>1</v>
      </c>
      <c r="L2724" s="12">
        <v>0</v>
      </c>
      <c r="M2724" s="12">
        <v>1</v>
      </c>
      <c r="N2724" s="27">
        <f t="shared" si="267"/>
        <v>1</v>
      </c>
      <c r="O2724" s="29">
        <v>1</v>
      </c>
      <c r="P2724" s="125">
        <v>0</v>
      </c>
      <c r="Q2724" s="125">
        <v>0</v>
      </c>
      <c r="R2724" s="31">
        <f t="shared" si="266"/>
        <v>0</v>
      </c>
      <c r="S2724" s="14">
        <v>4275</v>
      </c>
      <c r="T2724" s="15">
        <v>27.54</v>
      </c>
      <c r="U2724" s="15">
        <v>155.22875816993465</v>
      </c>
      <c r="V2724" s="33">
        <f t="shared" si="268"/>
        <v>0</v>
      </c>
      <c r="W2724" s="34">
        <v>0</v>
      </c>
      <c r="X2724" s="19">
        <v>0</v>
      </c>
      <c r="Y2724" s="36">
        <v>0</v>
      </c>
      <c r="Z2724" s="41">
        <v>0</v>
      </c>
      <c r="AA2724" s="5">
        <f t="shared" si="264"/>
        <v>3</v>
      </c>
      <c r="AB2724" s="5">
        <f t="shared" si="265"/>
        <v>1</v>
      </c>
    </row>
    <row r="2725" spans="1:28" customFormat="1" ht="15" customHeight="1">
      <c r="A2725" s="6">
        <v>29023</v>
      </c>
      <c r="B2725" s="5" t="s">
        <v>4002</v>
      </c>
      <c r="C2725" s="5" t="s">
        <v>13868</v>
      </c>
      <c r="D2725" s="5" t="s">
        <v>4003</v>
      </c>
      <c r="E2725" s="9" t="s">
        <v>11066</v>
      </c>
      <c r="F2725" s="111">
        <v>0</v>
      </c>
      <c r="G2725" s="111">
        <v>0</v>
      </c>
      <c r="H2725" s="109">
        <f t="shared" si="263"/>
        <v>0</v>
      </c>
      <c r="I2725" s="22">
        <v>1</v>
      </c>
      <c r="J2725" s="25">
        <v>0</v>
      </c>
      <c r="K2725" s="95">
        <v>1</v>
      </c>
      <c r="L2725" s="12">
        <v>0</v>
      </c>
      <c r="M2725" s="12">
        <v>1</v>
      </c>
      <c r="N2725" s="27">
        <f t="shared" si="267"/>
        <v>1</v>
      </c>
      <c r="O2725" s="29">
        <v>1</v>
      </c>
      <c r="P2725" s="125">
        <v>0</v>
      </c>
      <c r="Q2725" s="125">
        <v>0</v>
      </c>
      <c r="R2725" s="31">
        <f t="shared" si="266"/>
        <v>0</v>
      </c>
      <c r="S2725" s="14">
        <v>1529</v>
      </c>
      <c r="T2725" s="15">
        <v>21.976999999999997</v>
      </c>
      <c r="U2725" s="15">
        <v>69.572735132183652</v>
      </c>
      <c r="V2725" s="33">
        <f t="shared" si="268"/>
        <v>1</v>
      </c>
      <c r="W2725" s="34">
        <v>0</v>
      </c>
      <c r="X2725" s="19">
        <v>0</v>
      </c>
      <c r="Y2725" s="36">
        <v>0</v>
      </c>
      <c r="Z2725" s="41">
        <v>0</v>
      </c>
      <c r="AA2725" s="5">
        <f t="shared" si="264"/>
        <v>4</v>
      </c>
      <c r="AB2725" s="5">
        <f t="shared" si="265"/>
        <v>1</v>
      </c>
    </row>
    <row r="2726" spans="1:28" customFormat="1" ht="15" customHeight="1">
      <c r="A2726" s="6">
        <v>29024</v>
      </c>
      <c r="B2726" s="5" t="s">
        <v>4018</v>
      </c>
      <c r="C2726" s="5" t="s">
        <v>13869</v>
      </c>
      <c r="D2726" s="5" t="s">
        <v>4019</v>
      </c>
      <c r="E2726" s="9" t="s">
        <v>11066</v>
      </c>
      <c r="F2726" s="111">
        <v>0</v>
      </c>
      <c r="G2726" s="111">
        <v>0</v>
      </c>
      <c r="H2726" s="109">
        <f t="shared" si="263"/>
        <v>0</v>
      </c>
      <c r="I2726" s="22">
        <v>1</v>
      </c>
      <c r="J2726" s="25">
        <v>0</v>
      </c>
      <c r="K2726" s="95">
        <v>1</v>
      </c>
      <c r="L2726" s="12">
        <v>0</v>
      </c>
      <c r="M2726" s="12">
        <v>1</v>
      </c>
      <c r="N2726" s="27">
        <f t="shared" si="267"/>
        <v>1</v>
      </c>
      <c r="O2726" s="29">
        <v>1</v>
      </c>
      <c r="P2726" s="125">
        <v>0</v>
      </c>
      <c r="Q2726" s="125">
        <v>0</v>
      </c>
      <c r="R2726" s="31">
        <f t="shared" si="266"/>
        <v>0</v>
      </c>
      <c r="S2726" s="14">
        <v>2782</v>
      </c>
      <c r="T2726" s="15">
        <v>20.968000000000004</v>
      </c>
      <c r="U2726" s="15">
        <v>132.67836703548261</v>
      </c>
      <c r="V2726" s="33">
        <f t="shared" si="268"/>
        <v>0</v>
      </c>
      <c r="W2726" s="34">
        <v>0</v>
      </c>
      <c r="X2726" s="19">
        <v>0</v>
      </c>
      <c r="Y2726" s="36">
        <v>0</v>
      </c>
      <c r="Z2726" s="41">
        <v>0</v>
      </c>
      <c r="AA2726" s="5">
        <f t="shared" si="264"/>
        <v>3</v>
      </c>
      <c r="AB2726" s="5">
        <f t="shared" si="265"/>
        <v>1</v>
      </c>
    </row>
    <row r="2727" spans="1:28" customFormat="1" ht="15" customHeight="1">
      <c r="A2727" s="6">
        <v>29025</v>
      </c>
      <c r="B2727" s="5" t="s">
        <v>4098</v>
      </c>
      <c r="C2727" s="5" t="s">
        <v>13870</v>
      </c>
      <c r="D2727" s="5" t="s">
        <v>4099</v>
      </c>
      <c r="E2727" s="9" t="s">
        <v>11066</v>
      </c>
      <c r="F2727" s="111">
        <v>1</v>
      </c>
      <c r="G2727" s="111">
        <v>0</v>
      </c>
      <c r="H2727" s="109">
        <f t="shared" si="263"/>
        <v>1</v>
      </c>
      <c r="I2727" s="22">
        <v>1</v>
      </c>
      <c r="J2727" s="25">
        <v>0</v>
      </c>
      <c r="K2727" s="95">
        <v>1</v>
      </c>
      <c r="L2727" s="12">
        <v>0</v>
      </c>
      <c r="M2727" s="12">
        <v>1</v>
      </c>
      <c r="N2727" s="27">
        <f t="shared" si="267"/>
        <v>1</v>
      </c>
      <c r="O2727" s="29">
        <v>1</v>
      </c>
      <c r="P2727" s="125">
        <v>0</v>
      </c>
      <c r="Q2727" s="125">
        <v>0</v>
      </c>
      <c r="R2727" s="31">
        <f t="shared" si="266"/>
        <v>0</v>
      </c>
      <c r="S2727" s="14">
        <v>1094</v>
      </c>
      <c r="T2727" s="15">
        <v>11.9916</v>
      </c>
      <c r="U2727" s="15">
        <v>91.230528036292071</v>
      </c>
      <c r="V2727" s="33">
        <f t="shared" si="268"/>
        <v>0</v>
      </c>
      <c r="W2727" s="34">
        <v>0</v>
      </c>
      <c r="X2727" s="19">
        <v>0</v>
      </c>
      <c r="Y2727" s="36">
        <v>1</v>
      </c>
      <c r="Z2727" s="41">
        <v>0</v>
      </c>
      <c r="AA2727" s="5">
        <f t="shared" si="264"/>
        <v>5</v>
      </c>
      <c r="AB2727" s="5">
        <f t="shared" si="265"/>
        <v>1</v>
      </c>
    </row>
    <row r="2728" spans="1:28" customFormat="1" ht="15" customHeight="1">
      <c r="A2728" s="6">
        <v>29026</v>
      </c>
      <c r="B2728" s="5" t="s">
        <v>4194</v>
      </c>
      <c r="C2728" s="5" t="s">
        <v>13871</v>
      </c>
      <c r="D2728" s="5" t="s">
        <v>4195</v>
      </c>
      <c r="E2728" s="9" t="s">
        <v>11066</v>
      </c>
      <c r="F2728" s="111">
        <v>0</v>
      </c>
      <c r="G2728" s="111">
        <v>0</v>
      </c>
      <c r="H2728" s="109">
        <f t="shared" si="263"/>
        <v>0</v>
      </c>
      <c r="I2728" s="22">
        <v>1</v>
      </c>
      <c r="J2728" s="25">
        <v>0</v>
      </c>
      <c r="K2728" s="95">
        <v>1</v>
      </c>
      <c r="L2728" s="12">
        <v>0</v>
      </c>
      <c r="M2728" s="12">
        <v>1</v>
      </c>
      <c r="N2728" s="27">
        <f t="shared" si="267"/>
        <v>1</v>
      </c>
      <c r="O2728" s="29">
        <v>1</v>
      </c>
      <c r="P2728" s="125">
        <v>1</v>
      </c>
      <c r="Q2728" s="125">
        <v>0</v>
      </c>
      <c r="R2728" s="31">
        <f t="shared" si="266"/>
        <v>1</v>
      </c>
      <c r="S2728" s="14">
        <v>1605</v>
      </c>
      <c r="T2728" s="15">
        <v>24.370500000000003</v>
      </c>
      <c r="U2728" s="15">
        <v>65.858312303809925</v>
      </c>
      <c r="V2728" s="33">
        <f t="shared" si="268"/>
        <v>1</v>
      </c>
      <c r="W2728" s="34">
        <v>0</v>
      </c>
      <c r="X2728" s="19">
        <v>0</v>
      </c>
      <c r="Y2728" s="36">
        <v>0</v>
      </c>
      <c r="Z2728" s="41">
        <v>0</v>
      </c>
      <c r="AA2728" s="5">
        <f t="shared" si="264"/>
        <v>5</v>
      </c>
      <c r="AB2728" s="5">
        <f t="shared" si="265"/>
        <v>1</v>
      </c>
    </row>
    <row r="2729" spans="1:28" customFormat="1" ht="15" customHeight="1">
      <c r="A2729" s="6">
        <v>29027</v>
      </c>
      <c r="B2729" s="5" t="s">
        <v>4268</v>
      </c>
      <c r="C2729" s="5" t="s">
        <v>13872</v>
      </c>
      <c r="D2729" s="5" t="s">
        <v>4269</v>
      </c>
      <c r="E2729" s="9" t="s">
        <v>11066</v>
      </c>
      <c r="F2729" s="111">
        <v>0</v>
      </c>
      <c r="G2729" s="111">
        <v>0</v>
      </c>
      <c r="H2729" s="109">
        <f t="shared" si="263"/>
        <v>0</v>
      </c>
      <c r="I2729" s="22">
        <v>1</v>
      </c>
      <c r="J2729" s="25">
        <v>0</v>
      </c>
      <c r="K2729" s="95">
        <v>1</v>
      </c>
      <c r="L2729" s="12">
        <v>0</v>
      </c>
      <c r="M2729" s="12">
        <v>1</v>
      </c>
      <c r="N2729" s="27">
        <f t="shared" si="267"/>
        <v>1</v>
      </c>
      <c r="O2729" s="29">
        <v>0</v>
      </c>
      <c r="P2729" s="125">
        <v>0</v>
      </c>
      <c r="Q2729" s="125">
        <v>0</v>
      </c>
      <c r="R2729" s="31">
        <f t="shared" si="266"/>
        <v>0</v>
      </c>
      <c r="S2729" s="14">
        <v>2182</v>
      </c>
      <c r="T2729" s="15">
        <v>18.4206</v>
      </c>
      <c r="U2729" s="15">
        <v>118.45433916376231</v>
      </c>
      <c r="V2729" s="33">
        <f t="shared" si="268"/>
        <v>0</v>
      </c>
      <c r="W2729" s="34">
        <v>0</v>
      </c>
      <c r="X2729" s="19">
        <v>0</v>
      </c>
      <c r="Y2729" s="36">
        <v>0</v>
      </c>
      <c r="Z2729" s="41">
        <v>0</v>
      </c>
      <c r="AA2729" s="5">
        <f t="shared" si="264"/>
        <v>2</v>
      </c>
      <c r="AB2729" s="5">
        <f t="shared" si="265"/>
        <v>1</v>
      </c>
    </row>
    <row r="2730" spans="1:28" customFormat="1" ht="15" customHeight="1">
      <c r="A2730" s="6">
        <v>29028</v>
      </c>
      <c r="B2730" s="5" t="s">
        <v>4512</v>
      </c>
      <c r="C2730" s="5" t="s">
        <v>13873</v>
      </c>
      <c r="D2730" s="5" t="s">
        <v>4513</v>
      </c>
      <c r="E2730" s="9" t="s">
        <v>11066</v>
      </c>
      <c r="F2730" s="111">
        <v>1</v>
      </c>
      <c r="G2730" s="111">
        <v>0</v>
      </c>
      <c r="H2730" s="109">
        <f t="shared" si="263"/>
        <v>1</v>
      </c>
      <c r="I2730" s="22">
        <v>1</v>
      </c>
      <c r="J2730" s="25">
        <v>0</v>
      </c>
      <c r="K2730" s="95">
        <v>1</v>
      </c>
      <c r="L2730" s="12">
        <v>0</v>
      </c>
      <c r="M2730" s="12">
        <v>1</v>
      </c>
      <c r="N2730" s="27">
        <f t="shared" si="267"/>
        <v>1</v>
      </c>
      <c r="O2730" s="29">
        <v>1</v>
      </c>
      <c r="P2730" s="125">
        <v>1</v>
      </c>
      <c r="Q2730" s="125">
        <v>0</v>
      </c>
      <c r="R2730" s="31">
        <f t="shared" si="266"/>
        <v>1</v>
      </c>
      <c r="S2730" s="14">
        <v>1185</v>
      </c>
      <c r="T2730" s="15">
        <v>17.207999999999998</v>
      </c>
      <c r="U2730" s="15">
        <v>68.863319386331952</v>
      </c>
      <c r="V2730" s="33">
        <f t="shared" si="268"/>
        <v>1</v>
      </c>
      <c r="W2730" s="129">
        <v>0</v>
      </c>
      <c r="X2730" s="19">
        <v>0</v>
      </c>
      <c r="Y2730" s="36">
        <v>1</v>
      </c>
      <c r="Z2730" s="41">
        <v>0</v>
      </c>
      <c r="AA2730" s="5">
        <f t="shared" si="264"/>
        <v>7</v>
      </c>
      <c r="AB2730" s="5">
        <f t="shared" si="265"/>
        <v>1</v>
      </c>
    </row>
    <row r="2731" spans="1:28" customFormat="1" ht="15" customHeight="1">
      <c r="A2731" s="6">
        <v>29030</v>
      </c>
      <c r="B2731" s="5" t="s">
        <v>4955</v>
      </c>
      <c r="C2731" s="5" t="s">
        <v>13874</v>
      </c>
      <c r="D2731" s="5" t="s">
        <v>4956</v>
      </c>
      <c r="E2731" s="9" t="s">
        <v>11066</v>
      </c>
      <c r="F2731" s="111">
        <v>0</v>
      </c>
      <c r="G2731" s="111">
        <v>0</v>
      </c>
      <c r="H2731" s="109">
        <f t="shared" si="263"/>
        <v>0</v>
      </c>
      <c r="I2731" s="22">
        <v>1</v>
      </c>
      <c r="J2731" s="25">
        <v>0</v>
      </c>
      <c r="K2731" s="95">
        <v>1</v>
      </c>
      <c r="L2731" s="12">
        <v>0</v>
      </c>
      <c r="M2731" s="12">
        <v>1</v>
      </c>
      <c r="N2731" s="27">
        <f t="shared" si="267"/>
        <v>1</v>
      </c>
      <c r="O2731" s="29">
        <v>1</v>
      </c>
      <c r="P2731" s="125">
        <v>0</v>
      </c>
      <c r="Q2731" s="125">
        <v>0</v>
      </c>
      <c r="R2731" s="31">
        <f t="shared" si="266"/>
        <v>0</v>
      </c>
      <c r="S2731" s="14">
        <v>3568</v>
      </c>
      <c r="T2731" s="15">
        <v>39.844200000000001</v>
      </c>
      <c r="U2731" s="15">
        <v>89.548792546970446</v>
      </c>
      <c r="V2731" s="33">
        <f t="shared" si="268"/>
        <v>0</v>
      </c>
      <c r="W2731" s="34">
        <v>0</v>
      </c>
      <c r="X2731" s="19">
        <v>0</v>
      </c>
      <c r="Y2731" s="36">
        <v>0</v>
      </c>
      <c r="Z2731" s="41">
        <v>0</v>
      </c>
      <c r="AA2731" s="5">
        <f t="shared" si="264"/>
        <v>3</v>
      </c>
      <c r="AB2731" s="5">
        <f t="shared" si="265"/>
        <v>1</v>
      </c>
    </row>
    <row r="2732" spans="1:28" customFormat="1" ht="15" customHeight="1">
      <c r="A2732" s="6">
        <v>29031</v>
      </c>
      <c r="B2732" s="5" t="s">
        <v>5027</v>
      </c>
      <c r="C2732" s="5" t="s">
        <v>13875</v>
      </c>
      <c r="D2732" s="5" t="s">
        <v>5028</v>
      </c>
      <c r="E2732" s="9" t="s">
        <v>11066</v>
      </c>
      <c r="F2732" s="111">
        <v>0</v>
      </c>
      <c r="G2732" s="111">
        <v>0</v>
      </c>
      <c r="H2732" s="109">
        <f t="shared" si="263"/>
        <v>0</v>
      </c>
      <c r="I2732" s="22">
        <v>1</v>
      </c>
      <c r="J2732" s="25">
        <v>0</v>
      </c>
      <c r="K2732" s="95">
        <v>1</v>
      </c>
      <c r="L2732" s="12">
        <v>0</v>
      </c>
      <c r="M2732" s="12">
        <v>1</v>
      </c>
      <c r="N2732" s="27">
        <f t="shared" si="267"/>
        <v>1</v>
      </c>
      <c r="O2732" s="29">
        <v>1</v>
      </c>
      <c r="P2732" s="125">
        <v>0</v>
      </c>
      <c r="Q2732" s="125">
        <v>0</v>
      </c>
      <c r="R2732" s="31">
        <f t="shared" si="266"/>
        <v>0</v>
      </c>
      <c r="S2732" s="14">
        <v>3595</v>
      </c>
      <c r="T2732" s="15">
        <v>17.676600000000001</v>
      </c>
      <c r="U2732" s="15">
        <v>203.37621488295261</v>
      </c>
      <c r="V2732" s="33">
        <f t="shared" si="268"/>
        <v>0</v>
      </c>
      <c r="W2732" s="34">
        <v>0</v>
      </c>
      <c r="X2732" s="19">
        <v>0</v>
      </c>
      <c r="Y2732" s="36">
        <v>0</v>
      </c>
      <c r="Z2732" s="41">
        <v>0</v>
      </c>
      <c r="AA2732" s="5">
        <f t="shared" si="264"/>
        <v>3</v>
      </c>
      <c r="AB2732" s="5">
        <f t="shared" si="265"/>
        <v>1</v>
      </c>
    </row>
    <row r="2733" spans="1:28" customFormat="1" ht="15" customHeight="1">
      <c r="A2733" s="6">
        <v>29032</v>
      </c>
      <c r="B2733" s="5" t="s">
        <v>5381</v>
      </c>
      <c r="C2733" s="5" t="s">
        <v>13876</v>
      </c>
      <c r="D2733" s="5" t="s">
        <v>5382</v>
      </c>
      <c r="E2733" s="9" t="s">
        <v>11066</v>
      </c>
      <c r="F2733" s="111">
        <v>1</v>
      </c>
      <c r="G2733" s="111">
        <v>0</v>
      </c>
      <c r="H2733" s="109">
        <f t="shared" si="263"/>
        <v>1</v>
      </c>
      <c r="I2733" s="22">
        <v>1</v>
      </c>
      <c r="J2733" s="25">
        <v>0</v>
      </c>
      <c r="K2733" s="95">
        <v>1</v>
      </c>
      <c r="L2733" s="12">
        <v>0</v>
      </c>
      <c r="M2733" s="12">
        <v>1</v>
      </c>
      <c r="N2733" s="27">
        <f t="shared" si="267"/>
        <v>1</v>
      </c>
      <c r="O2733" s="29">
        <v>1</v>
      </c>
      <c r="P2733" s="125">
        <v>0</v>
      </c>
      <c r="Q2733" s="125">
        <v>0</v>
      </c>
      <c r="R2733" s="31">
        <f t="shared" si="266"/>
        <v>0</v>
      </c>
      <c r="S2733" s="14">
        <v>1870</v>
      </c>
      <c r="T2733" s="15">
        <v>17.584500000000002</v>
      </c>
      <c r="U2733" s="15">
        <v>106.34365492337</v>
      </c>
      <c r="V2733" s="33">
        <f t="shared" si="268"/>
        <v>0</v>
      </c>
      <c r="W2733" s="34">
        <v>0</v>
      </c>
      <c r="X2733" s="19">
        <v>0</v>
      </c>
      <c r="Y2733" s="36">
        <v>0</v>
      </c>
      <c r="Z2733" s="41">
        <v>0</v>
      </c>
      <c r="AA2733" s="5">
        <f t="shared" si="264"/>
        <v>4</v>
      </c>
      <c r="AB2733" s="5">
        <f t="shared" si="265"/>
        <v>1</v>
      </c>
    </row>
    <row r="2734" spans="1:28" customFormat="1" ht="15" customHeight="1">
      <c r="A2734" s="6">
        <v>29034</v>
      </c>
      <c r="B2734" s="5" t="s">
        <v>6731</v>
      </c>
      <c r="C2734" s="5" t="s">
        <v>13877</v>
      </c>
      <c r="D2734" s="5" t="s">
        <v>6732</v>
      </c>
      <c r="E2734" s="9" t="s">
        <v>11066</v>
      </c>
      <c r="F2734" s="111">
        <v>1</v>
      </c>
      <c r="G2734" s="111">
        <v>0</v>
      </c>
      <c r="H2734" s="109">
        <f t="shared" si="263"/>
        <v>1</v>
      </c>
      <c r="I2734" s="22">
        <v>1</v>
      </c>
      <c r="J2734" s="25">
        <v>1</v>
      </c>
      <c r="K2734" s="95">
        <v>1</v>
      </c>
      <c r="L2734" s="12">
        <v>1</v>
      </c>
      <c r="M2734" s="12">
        <v>1</v>
      </c>
      <c r="N2734" s="27">
        <f t="shared" si="267"/>
        <v>1</v>
      </c>
      <c r="O2734" s="29">
        <v>1</v>
      </c>
      <c r="P2734" s="125">
        <v>0</v>
      </c>
      <c r="Q2734" s="125">
        <v>0</v>
      </c>
      <c r="R2734" s="31">
        <f t="shared" si="266"/>
        <v>0</v>
      </c>
      <c r="S2734" s="14">
        <v>1645</v>
      </c>
      <c r="T2734" s="15">
        <v>21.489699999999999</v>
      </c>
      <c r="U2734" s="15">
        <v>76.54829988319986</v>
      </c>
      <c r="V2734" s="33">
        <f t="shared" si="268"/>
        <v>1</v>
      </c>
      <c r="W2734" s="34">
        <v>0</v>
      </c>
      <c r="X2734" s="19">
        <v>0</v>
      </c>
      <c r="Y2734" s="36">
        <v>1</v>
      </c>
      <c r="Z2734" s="41">
        <v>0</v>
      </c>
      <c r="AA2734" s="5">
        <f t="shared" si="264"/>
        <v>7</v>
      </c>
      <c r="AB2734" s="5">
        <f t="shared" si="265"/>
        <v>1</v>
      </c>
    </row>
    <row r="2735" spans="1:28" customFormat="1" ht="15" customHeight="1">
      <c r="A2735" s="6">
        <v>29035</v>
      </c>
      <c r="B2735" s="5" t="s">
        <v>6972</v>
      </c>
      <c r="C2735" s="5" t="s">
        <v>13878</v>
      </c>
      <c r="D2735" s="5" t="s">
        <v>6973</v>
      </c>
      <c r="E2735" s="9" t="s">
        <v>11066</v>
      </c>
      <c r="F2735" s="111">
        <v>0</v>
      </c>
      <c r="G2735" s="111">
        <v>0</v>
      </c>
      <c r="H2735" s="109">
        <f t="shared" si="263"/>
        <v>0</v>
      </c>
      <c r="I2735" s="22">
        <v>1</v>
      </c>
      <c r="J2735" s="25">
        <v>0</v>
      </c>
      <c r="K2735" s="95">
        <v>1</v>
      </c>
      <c r="L2735" s="12">
        <v>0</v>
      </c>
      <c r="M2735" s="12">
        <v>1</v>
      </c>
      <c r="N2735" s="27">
        <f t="shared" si="267"/>
        <v>1</v>
      </c>
      <c r="O2735" s="29">
        <v>1</v>
      </c>
      <c r="P2735" s="125">
        <v>0</v>
      </c>
      <c r="Q2735" s="125">
        <v>0</v>
      </c>
      <c r="R2735" s="31">
        <f t="shared" si="266"/>
        <v>0</v>
      </c>
      <c r="S2735" s="14">
        <v>1669</v>
      </c>
      <c r="T2735" s="15">
        <v>21.454699999999999</v>
      </c>
      <c r="U2735" s="15">
        <v>77.79181251660475</v>
      </c>
      <c r="V2735" s="33">
        <f t="shared" si="268"/>
        <v>1</v>
      </c>
      <c r="W2735" s="34">
        <v>0</v>
      </c>
      <c r="X2735" s="19">
        <v>0</v>
      </c>
      <c r="Y2735" s="36">
        <v>0</v>
      </c>
      <c r="Z2735" s="41">
        <v>0</v>
      </c>
      <c r="AA2735" s="5">
        <f t="shared" si="264"/>
        <v>4</v>
      </c>
      <c r="AB2735" s="5">
        <f t="shared" si="265"/>
        <v>1</v>
      </c>
    </row>
    <row r="2736" spans="1:28" customFormat="1" ht="15" customHeight="1">
      <c r="A2736" s="6">
        <v>29036</v>
      </c>
      <c r="B2736" s="5" t="s">
        <v>7148</v>
      </c>
      <c r="C2736" s="5" t="s">
        <v>13879</v>
      </c>
      <c r="D2736" s="5" t="s">
        <v>7149</v>
      </c>
      <c r="E2736" s="9" t="s">
        <v>11066</v>
      </c>
      <c r="F2736" s="111">
        <v>0</v>
      </c>
      <c r="G2736" s="111">
        <v>0</v>
      </c>
      <c r="H2736" s="109">
        <f t="shared" si="263"/>
        <v>0</v>
      </c>
      <c r="I2736" s="22">
        <v>1</v>
      </c>
      <c r="J2736" s="25">
        <v>0</v>
      </c>
      <c r="K2736" s="95">
        <v>1</v>
      </c>
      <c r="L2736" s="12">
        <v>0</v>
      </c>
      <c r="M2736" s="12">
        <v>1</v>
      </c>
      <c r="N2736" s="27">
        <f t="shared" si="267"/>
        <v>1</v>
      </c>
      <c r="O2736" s="29">
        <v>1</v>
      </c>
      <c r="P2736" s="125">
        <v>0</v>
      </c>
      <c r="Q2736" s="125">
        <v>0</v>
      </c>
      <c r="R2736" s="31">
        <f t="shared" si="266"/>
        <v>0</v>
      </c>
      <c r="S2736" s="14">
        <v>1262</v>
      </c>
      <c r="T2736" s="15">
        <v>17.506399999999999</v>
      </c>
      <c r="U2736" s="15">
        <v>72.087922131334835</v>
      </c>
      <c r="V2736" s="33">
        <f t="shared" si="268"/>
        <v>1</v>
      </c>
      <c r="W2736" s="34">
        <v>0</v>
      </c>
      <c r="X2736" s="19">
        <v>0</v>
      </c>
      <c r="Y2736" s="36">
        <v>0</v>
      </c>
      <c r="Z2736" s="41">
        <v>0</v>
      </c>
      <c r="AA2736" s="5">
        <f t="shared" si="264"/>
        <v>4</v>
      </c>
      <c r="AB2736" s="5">
        <f t="shared" si="265"/>
        <v>1</v>
      </c>
    </row>
    <row r="2737" spans="1:28" customFormat="1" ht="15" customHeight="1">
      <c r="A2737" s="6">
        <v>29037</v>
      </c>
      <c r="B2737" s="5" t="s">
        <v>7270</v>
      </c>
      <c r="C2737" s="5" t="s">
        <v>13880</v>
      </c>
      <c r="D2737" s="5" t="s">
        <v>7271</v>
      </c>
      <c r="E2737" s="9" t="s">
        <v>11066</v>
      </c>
      <c r="F2737" s="111">
        <v>1</v>
      </c>
      <c r="G2737" s="111">
        <v>0</v>
      </c>
      <c r="H2737" s="109">
        <f t="shared" si="263"/>
        <v>1</v>
      </c>
      <c r="I2737" s="22">
        <v>1</v>
      </c>
      <c r="J2737" s="25">
        <v>0</v>
      </c>
      <c r="K2737" s="95">
        <v>1</v>
      </c>
      <c r="L2737" s="12">
        <v>0</v>
      </c>
      <c r="M2737" s="12">
        <v>1</v>
      </c>
      <c r="N2737" s="27">
        <f t="shared" si="267"/>
        <v>1</v>
      </c>
      <c r="O2737" s="29">
        <v>1</v>
      </c>
      <c r="P2737" s="125">
        <v>0</v>
      </c>
      <c r="Q2737" s="125">
        <v>0</v>
      </c>
      <c r="R2737" s="31">
        <f t="shared" si="266"/>
        <v>0</v>
      </c>
      <c r="S2737" s="14">
        <v>4079</v>
      </c>
      <c r="T2737" s="15">
        <v>16.4131</v>
      </c>
      <c r="U2737" s="15">
        <v>248.52099847073373</v>
      </c>
      <c r="V2737" s="33">
        <f t="shared" si="268"/>
        <v>0</v>
      </c>
      <c r="W2737" s="129">
        <v>0</v>
      </c>
      <c r="X2737" s="19">
        <v>0</v>
      </c>
      <c r="Y2737" s="36">
        <v>0</v>
      </c>
      <c r="Z2737" s="41">
        <v>0</v>
      </c>
      <c r="AA2737" s="5">
        <f t="shared" si="264"/>
        <v>4</v>
      </c>
      <c r="AB2737" s="5">
        <f t="shared" si="265"/>
        <v>1</v>
      </c>
    </row>
    <row r="2738" spans="1:28" customFormat="1" ht="15" customHeight="1">
      <c r="A2738" s="6">
        <v>29038</v>
      </c>
      <c r="B2738" s="5" t="s">
        <v>7348</v>
      </c>
      <c r="C2738" s="5" t="s">
        <v>13881</v>
      </c>
      <c r="D2738" s="5" t="s">
        <v>7349</v>
      </c>
      <c r="E2738" s="9" t="s">
        <v>11066</v>
      </c>
      <c r="F2738" s="111">
        <v>0</v>
      </c>
      <c r="G2738" s="111">
        <v>0</v>
      </c>
      <c r="H2738" s="109">
        <f t="shared" si="263"/>
        <v>0</v>
      </c>
      <c r="I2738" s="22">
        <v>1</v>
      </c>
      <c r="J2738" s="25">
        <v>0</v>
      </c>
      <c r="K2738" s="95">
        <v>1</v>
      </c>
      <c r="L2738" s="12">
        <v>0</v>
      </c>
      <c r="M2738" s="12">
        <v>1</v>
      </c>
      <c r="N2738" s="27">
        <f t="shared" si="267"/>
        <v>1</v>
      </c>
      <c r="O2738" s="29">
        <v>1</v>
      </c>
      <c r="P2738" s="125">
        <v>0</v>
      </c>
      <c r="Q2738" s="125">
        <v>0</v>
      </c>
      <c r="R2738" s="31">
        <f t="shared" si="266"/>
        <v>0</v>
      </c>
      <c r="S2738" s="14">
        <v>2078</v>
      </c>
      <c r="T2738" s="15">
        <v>11.531400000000001</v>
      </c>
      <c r="U2738" s="15">
        <v>180.20361794751719</v>
      </c>
      <c r="V2738" s="33">
        <f t="shared" si="268"/>
        <v>0</v>
      </c>
      <c r="W2738" s="129">
        <v>0</v>
      </c>
      <c r="X2738" s="19">
        <v>0</v>
      </c>
      <c r="Y2738" s="36">
        <v>0</v>
      </c>
      <c r="Z2738" s="41">
        <v>0</v>
      </c>
      <c r="AA2738" s="5">
        <f t="shared" si="264"/>
        <v>3</v>
      </c>
      <c r="AB2738" s="5">
        <f t="shared" si="265"/>
        <v>1</v>
      </c>
    </row>
    <row r="2739" spans="1:28" customFormat="1" ht="15" customHeight="1">
      <c r="A2739" s="6">
        <v>29042</v>
      </c>
      <c r="B2739" s="5" t="s">
        <v>8248</v>
      </c>
      <c r="C2739" s="5" t="s">
        <v>13882</v>
      </c>
      <c r="D2739" s="5" t="s">
        <v>8249</v>
      </c>
      <c r="E2739" s="9" t="s">
        <v>11066</v>
      </c>
      <c r="F2739" s="111">
        <v>1</v>
      </c>
      <c r="G2739" s="111">
        <v>0</v>
      </c>
      <c r="H2739" s="109">
        <f t="shared" si="263"/>
        <v>1</v>
      </c>
      <c r="I2739" s="22">
        <v>1</v>
      </c>
      <c r="J2739" s="25">
        <v>0</v>
      </c>
      <c r="K2739" s="95">
        <v>1</v>
      </c>
      <c r="L2739" s="12">
        <v>0</v>
      </c>
      <c r="M2739" s="12">
        <v>1</v>
      </c>
      <c r="N2739" s="27">
        <f t="shared" si="267"/>
        <v>1</v>
      </c>
      <c r="O2739" s="29">
        <v>1</v>
      </c>
      <c r="P2739" s="125">
        <v>0</v>
      </c>
      <c r="Q2739" s="125">
        <v>0</v>
      </c>
      <c r="R2739" s="31">
        <f t="shared" si="266"/>
        <v>0</v>
      </c>
      <c r="S2739" s="14">
        <v>1214</v>
      </c>
      <c r="T2739" s="15">
        <v>14.156400000000001</v>
      </c>
      <c r="U2739" s="15">
        <v>85.75626571727274</v>
      </c>
      <c r="V2739" s="33">
        <f t="shared" si="268"/>
        <v>0</v>
      </c>
      <c r="W2739" s="34">
        <v>0</v>
      </c>
      <c r="X2739" s="19">
        <v>0</v>
      </c>
      <c r="Y2739" s="36">
        <v>0</v>
      </c>
      <c r="Z2739" s="41">
        <v>0</v>
      </c>
      <c r="AA2739" s="5">
        <f t="shared" si="264"/>
        <v>4</v>
      </c>
      <c r="AB2739" s="5">
        <f t="shared" si="265"/>
        <v>1</v>
      </c>
    </row>
    <row r="2740" spans="1:28" customFormat="1" ht="15" customHeight="1">
      <c r="A2740" s="6">
        <v>29043</v>
      </c>
      <c r="B2740" s="5" t="s">
        <v>8335</v>
      </c>
      <c r="C2740" s="5" t="s">
        <v>13883</v>
      </c>
      <c r="D2740" s="5" t="s">
        <v>8336</v>
      </c>
      <c r="E2740" s="9" t="s">
        <v>11066</v>
      </c>
      <c r="F2740" s="111">
        <v>1</v>
      </c>
      <c r="G2740" s="111">
        <v>0</v>
      </c>
      <c r="H2740" s="109">
        <f t="shared" si="263"/>
        <v>1</v>
      </c>
      <c r="I2740" s="22">
        <v>1</v>
      </c>
      <c r="J2740" s="25">
        <v>0</v>
      </c>
      <c r="K2740" s="95">
        <v>1</v>
      </c>
      <c r="L2740" s="12">
        <v>0</v>
      </c>
      <c r="M2740" s="12">
        <v>1</v>
      </c>
      <c r="N2740" s="27">
        <f t="shared" si="267"/>
        <v>1</v>
      </c>
      <c r="O2740" s="29">
        <v>1</v>
      </c>
      <c r="P2740" s="125">
        <v>1</v>
      </c>
      <c r="Q2740" s="125">
        <v>0</v>
      </c>
      <c r="R2740" s="31">
        <f t="shared" si="266"/>
        <v>1</v>
      </c>
      <c r="S2740" s="14">
        <v>1156</v>
      </c>
      <c r="T2740" s="15">
        <v>15.825899999999999</v>
      </c>
      <c r="U2740" s="15">
        <v>73.044818936047875</v>
      </c>
      <c r="V2740" s="33">
        <f t="shared" si="268"/>
        <v>1</v>
      </c>
      <c r="W2740" s="34">
        <v>0</v>
      </c>
      <c r="X2740" s="19">
        <v>0</v>
      </c>
      <c r="Y2740" s="36">
        <v>0</v>
      </c>
      <c r="Z2740" s="41">
        <v>0</v>
      </c>
      <c r="AA2740" s="5">
        <f t="shared" si="264"/>
        <v>6</v>
      </c>
      <c r="AB2740" s="5">
        <f t="shared" si="265"/>
        <v>1</v>
      </c>
    </row>
    <row r="2741" spans="1:28" customFormat="1" ht="15" customHeight="1">
      <c r="A2741" s="6">
        <v>29044</v>
      </c>
      <c r="B2741" s="5" t="s">
        <v>8569</v>
      </c>
      <c r="C2741" s="5" t="s">
        <v>13884</v>
      </c>
      <c r="D2741" s="5" t="s">
        <v>8570</v>
      </c>
      <c r="E2741" s="9" t="s">
        <v>11066</v>
      </c>
      <c r="F2741" s="111">
        <v>0</v>
      </c>
      <c r="G2741" s="111">
        <v>0</v>
      </c>
      <c r="H2741" s="109">
        <f t="shared" si="263"/>
        <v>0</v>
      </c>
      <c r="I2741" s="22">
        <v>1</v>
      </c>
      <c r="J2741" s="25">
        <v>0</v>
      </c>
      <c r="K2741" s="95">
        <v>1</v>
      </c>
      <c r="L2741" s="12">
        <v>0</v>
      </c>
      <c r="M2741" s="12">
        <v>1</v>
      </c>
      <c r="N2741" s="27">
        <f t="shared" si="267"/>
        <v>1</v>
      </c>
      <c r="O2741" s="29">
        <v>1</v>
      </c>
      <c r="P2741" s="125">
        <v>0</v>
      </c>
      <c r="Q2741" s="125">
        <v>0</v>
      </c>
      <c r="R2741" s="31">
        <f t="shared" si="266"/>
        <v>0</v>
      </c>
      <c r="S2741" s="14">
        <v>4035</v>
      </c>
      <c r="T2741" s="15">
        <v>31.045999999999999</v>
      </c>
      <c r="U2741" s="15">
        <v>129.96843393673905</v>
      </c>
      <c r="V2741" s="33">
        <f t="shared" si="268"/>
        <v>0</v>
      </c>
      <c r="W2741" s="34">
        <v>0</v>
      </c>
      <c r="X2741" s="19">
        <v>0</v>
      </c>
      <c r="Y2741" s="36">
        <v>0</v>
      </c>
      <c r="Z2741" s="41">
        <v>0</v>
      </c>
      <c r="AA2741" s="5">
        <f t="shared" si="264"/>
        <v>3</v>
      </c>
      <c r="AB2741" s="5">
        <f t="shared" si="265"/>
        <v>1</v>
      </c>
    </row>
    <row r="2742" spans="1:28" customFormat="1" ht="15" customHeight="1">
      <c r="A2742" s="6">
        <v>29045</v>
      </c>
      <c r="B2742" s="5" t="s">
        <v>9616</v>
      </c>
      <c r="C2742" s="5" t="s">
        <v>13885</v>
      </c>
      <c r="D2742" s="5" t="s">
        <v>9617</v>
      </c>
      <c r="E2742" s="9" t="s">
        <v>11066</v>
      </c>
      <c r="F2742" s="111">
        <v>1</v>
      </c>
      <c r="G2742" s="111">
        <v>0</v>
      </c>
      <c r="H2742" s="109">
        <f t="shared" si="263"/>
        <v>1</v>
      </c>
      <c r="I2742" s="22">
        <v>1</v>
      </c>
      <c r="J2742" s="25">
        <v>0</v>
      </c>
      <c r="K2742" s="95">
        <v>1</v>
      </c>
      <c r="L2742" s="12">
        <v>0</v>
      </c>
      <c r="M2742" s="12">
        <v>1</v>
      </c>
      <c r="N2742" s="27">
        <f t="shared" si="267"/>
        <v>1</v>
      </c>
      <c r="O2742" s="29">
        <v>1</v>
      </c>
      <c r="P2742" s="125">
        <v>1</v>
      </c>
      <c r="Q2742" s="125">
        <v>0</v>
      </c>
      <c r="R2742" s="31">
        <f t="shared" si="266"/>
        <v>1</v>
      </c>
      <c r="S2742" s="14">
        <v>3329</v>
      </c>
      <c r="T2742" s="15">
        <v>24.023499999999999</v>
      </c>
      <c r="U2742" s="15">
        <v>138.57264761587612</v>
      </c>
      <c r="V2742" s="33">
        <f t="shared" si="268"/>
        <v>0</v>
      </c>
      <c r="W2742" s="34">
        <v>0</v>
      </c>
      <c r="X2742" s="19">
        <v>0</v>
      </c>
      <c r="Y2742" s="36">
        <v>0</v>
      </c>
      <c r="Z2742" s="41">
        <v>0</v>
      </c>
      <c r="AA2742" s="5">
        <f t="shared" si="264"/>
        <v>5</v>
      </c>
      <c r="AB2742" s="5">
        <f t="shared" si="265"/>
        <v>1</v>
      </c>
    </row>
    <row r="2743" spans="1:28" customFormat="1" ht="15" customHeight="1">
      <c r="A2743" s="6">
        <v>29047</v>
      </c>
      <c r="B2743" s="5" t="s">
        <v>10076</v>
      </c>
      <c r="C2743" s="5" t="s">
        <v>13886</v>
      </c>
      <c r="D2743" s="5" t="s">
        <v>10077</v>
      </c>
      <c r="E2743" s="9" t="s">
        <v>11066</v>
      </c>
      <c r="F2743" s="111">
        <v>1</v>
      </c>
      <c r="G2743" s="111">
        <v>0</v>
      </c>
      <c r="H2743" s="109">
        <f t="shared" si="263"/>
        <v>1</v>
      </c>
      <c r="I2743" s="22">
        <v>1</v>
      </c>
      <c r="J2743" s="25">
        <v>1</v>
      </c>
      <c r="K2743" s="95">
        <v>1</v>
      </c>
      <c r="L2743" s="12">
        <v>0</v>
      </c>
      <c r="M2743" s="12">
        <v>1</v>
      </c>
      <c r="N2743" s="27">
        <f t="shared" si="267"/>
        <v>1</v>
      </c>
      <c r="O2743" s="29">
        <v>1</v>
      </c>
      <c r="P2743" s="125">
        <v>0</v>
      </c>
      <c r="Q2743" s="125">
        <v>0</v>
      </c>
      <c r="R2743" s="31">
        <f t="shared" si="266"/>
        <v>0</v>
      </c>
      <c r="S2743" s="14">
        <v>2956</v>
      </c>
      <c r="T2743" s="15">
        <v>35.078299999999999</v>
      </c>
      <c r="U2743" s="15">
        <v>84.26862191155216</v>
      </c>
      <c r="V2743" s="33">
        <f t="shared" si="268"/>
        <v>0</v>
      </c>
      <c r="W2743" s="34">
        <v>0</v>
      </c>
      <c r="X2743" s="19">
        <v>0</v>
      </c>
      <c r="Y2743" s="36">
        <v>0</v>
      </c>
      <c r="Z2743" s="41">
        <v>0</v>
      </c>
      <c r="AA2743" s="5">
        <f t="shared" si="264"/>
        <v>5</v>
      </c>
      <c r="AB2743" s="5">
        <f t="shared" si="265"/>
        <v>1</v>
      </c>
    </row>
    <row r="2744" spans="1:28" customFormat="1" ht="15" customHeight="1">
      <c r="A2744" s="6">
        <v>29049</v>
      </c>
      <c r="B2744" s="5" t="s">
        <v>10756</v>
      </c>
      <c r="C2744" s="5" t="s">
        <v>13887</v>
      </c>
      <c r="D2744" s="5" t="s">
        <v>10757</v>
      </c>
      <c r="E2744" s="9" t="s">
        <v>11066</v>
      </c>
      <c r="F2744" s="111">
        <v>0</v>
      </c>
      <c r="G2744" s="111">
        <v>0</v>
      </c>
      <c r="H2744" s="109">
        <f t="shared" ref="H2744:H2806" si="269">IF(OR(F2744=1,G2744=1)=TRUE,1,0)</f>
        <v>0</v>
      </c>
      <c r="I2744" s="22">
        <v>1</v>
      </c>
      <c r="J2744" s="25">
        <v>0</v>
      </c>
      <c r="K2744" s="95">
        <v>1</v>
      </c>
      <c r="L2744" s="12">
        <v>0</v>
      </c>
      <c r="M2744" s="12">
        <v>1</v>
      </c>
      <c r="N2744" s="27">
        <f t="shared" si="267"/>
        <v>1</v>
      </c>
      <c r="O2744" s="29">
        <v>0</v>
      </c>
      <c r="P2744" s="125">
        <v>0</v>
      </c>
      <c r="Q2744" s="125">
        <v>0</v>
      </c>
      <c r="R2744" s="31">
        <f t="shared" si="266"/>
        <v>0</v>
      </c>
      <c r="S2744" s="14">
        <v>1202</v>
      </c>
      <c r="T2744" s="15">
        <v>14.1515</v>
      </c>
      <c r="U2744" s="15">
        <v>84.937992438964059</v>
      </c>
      <c r="V2744" s="33">
        <f t="shared" si="268"/>
        <v>0</v>
      </c>
      <c r="W2744" s="34">
        <v>0</v>
      </c>
      <c r="X2744" s="19">
        <v>0</v>
      </c>
      <c r="Y2744" s="36">
        <v>0</v>
      </c>
      <c r="Z2744" s="41">
        <v>0</v>
      </c>
      <c r="AA2744" s="5">
        <f t="shared" ref="AA2744:AA2806" si="270">H2744+I2744+J2744+N2744+O2744+R2744+V2744+W2744+Y2744+Z2744</f>
        <v>2</v>
      </c>
      <c r="AB2744" s="5">
        <f t="shared" ref="AB2744:AB2806" si="271">IF(AA2744&gt;0,1,0)</f>
        <v>1</v>
      </c>
    </row>
    <row r="2745" spans="1:28" customFormat="1" ht="15" customHeight="1">
      <c r="A2745" s="6">
        <v>29050</v>
      </c>
      <c r="B2745" s="5" t="s">
        <v>10774</v>
      </c>
      <c r="C2745" s="5" t="s">
        <v>13888</v>
      </c>
      <c r="D2745" s="5" t="s">
        <v>10775</v>
      </c>
      <c r="E2745" s="9" t="s">
        <v>11066</v>
      </c>
      <c r="F2745" s="111">
        <v>0</v>
      </c>
      <c r="G2745" s="111">
        <v>0</v>
      </c>
      <c r="H2745" s="109">
        <f t="shared" si="269"/>
        <v>0</v>
      </c>
      <c r="I2745" s="22">
        <v>1</v>
      </c>
      <c r="J2745" s="25">
        <v>0</v>
      </c>
      <c r="K2745" s="95">
        <v>1</v>
      </c>
      <c r="L2745" s="12">
        <v>0</v>
      </c>
      <c r="M2745" s="12">
        <v>1</v>
      </c>
      <c r="N2745" s="27">
        <f t="shared" si="267"/>
        <v>1</v>
      </c>
      <c r="O2745" s="29">
        <v>1</v>
      </c>
      <c r="P2745" s="125">
        <v>0</v>
      </c>
      <c r="Q2745" s="125">
        <v>0</v>
      </c>
      <c r="R2745" s="31">
        <f t="shared" si="266"/>
        <v>0</v>
      </c>
      <c r="S2745" s="14">
        <v>2164</v>
      </c>
      <c r="T2745" s="15">
        <v>11.725899999999999</v>
      </c>
      <c r="U2745" s="15">
        <v>184.54873399909602</v>
      </c>
      <c r="V2745" s="33">
        <f t="shared" si="268"/>
        <v>0</v>
      </c>
      <c r="W2745" s="34">
        <v>0</v>
      </c>
      <c r="X2745" s="19">
        <v>0</v>
      </c>
      <c r="Y2745" s="36">
        <v>0</v>
      </c>
      <c r="Z2745" s="41">
        <v>0</v>
      </c>
      <c r="AA2745" s="5">
        <f t="shared" si="270"/>
        <v>3</v>
      </c>
      <c r="AB2745" s="5">
        <f t="shared" si="271"/>
        <v>1</v>
      </c>
    </row>
    <row r="2746" spans="1:28" customFormat="1" ht="15" customHeight="1">
      <c r="A2746" s="6">
        <v>29051</v>
      </c>
      <c r="B2746" s="5" t="s">
        <v>10778</v>
      </c>
      <c r="C2746" s="5" t="s">
        <v>13889</v>
      </c>
      <c r="D2746" s="5" t="s">
        <v>10779</v>
      </c>
      <c r="E2746" s="9" t="s">
        <v>11066</v>
      </c>
      <c r="F2746" s="111">
        <v>1</v>
      </c>
      <c r="G2746" s="111">
        <v>0</v>
      </c>
      <c r="H2746" s="109">
        <f t="shared" si="269"/>
        <v>1</v>
      </c>
      <c r="I2746" s="22">
        <v>1</v>
      </c>
      <c r="J2746" s="25">
        <v>1</v>
      </c>
      <c r="K2746" s="95">
        <v>1</v>
      </c>
      <c r="L2746" s="12">
        <v>1</v>
      </c>
      <c r="M2746" s="12">
        <v>1</v>
      </c>
      <c r="N2746" s="27">
        <f t="shared" si="267"/>
        <v>1</v>
      </c>
      <c r="O2746" s="29">
        <v>1</v>
      </c>
      <c r="P2746" s="125">
        <v>0</v>
      </c>
      <c r="Q2746" s="125">
        <v>0</v>
      </c>
      <c r="R2746" s="31">
        <f t="shared" si="266"/>
        <v>0</v>
      </c>
      <c r="S2746" s="14">
        <v>1000</v>
      </c>
      <c r="T2746" s="15">
        <v>18.05</v>
      </c>
      <c r="U2746" s="15">
        <v>55.401662049861493</v>
      </c>
      <c r="V2746" s="33">
        <f t="shared" si="268"/>
        <v>1</v>
      </c>
      <c r="W2746" s="34">
        <v>0</v>
      </c>
      <c r="X2746" s="19">
        <v>0</v>
      </c>
      <c r="Y2746" s="36">
        <v>0</v>
      </c>
      <c r="Z2746" s="41">
        <v>0</v>
      </c>
      <c r="AA2746" s="5">
        <f t="shared" si="270"/>
        <v>6</v>
      </c>
      <c r="AB2746" s="5">
        <f t="shared" si="271"/>
        <v>1</v>
      </c>
    </row>
    <row r="2747" spans="1:28" customFormat="1" ht="15" customHeight="1">
      <c r="A2747" s="6">
        <v>26002</v>
      </c>
      <c r="B2747" s="5" t="s">
        <v>439</v>
      </c>
      <c r="C2747" s="5" t="s">
        <v>13890</v>
      </c>
      <c r="D2747" s="5" t="s">
        <v>440</v>
      </c>
      <c r="E2747" s="9" t="s">
        <v>11067</v>
      </c>
      <c r="F2747" s="111">
        <v>0</v>
      </c>
      <c r="G2747" s="111">
        <v>0</v>
      </c>
      <c r="H2747" s="109">
        <f t="shared" si="269"/>
        <v>0</v>
      </c>
      <c r="I2747" s="22">
        <v>1</v>
      </c>
      <c r="J2747" s="25">
        <v>0</v>
      </c>
      <c r="K2747" s="95">
        <v>1</v>
      </c>
      <c r="L2747" s="12">
        <v>0</v>
      </c>
      <c r="M2747" s="12">
        <v>1</v>
      </c>
      <c r="N2747" s="27">
        <f t="shared" si="267"/>
        <v>1</v>
      </c>
      <c r="O2747" s="29">
        <v>1</v>
      </c>
      <c r="P2747" s="125">
        <v>0</v>
      </c>
      <c r="Q2747" s="125">
        <v>0</v>
      </c>
      <c r="R2747" s="31">
        <f t="shared" si="266"/>
        <v>0</v>
      </c>
      <c r="S2747" s="14">
        <v>4366</v>
      </c>
      <c r="T2747" s="15">
        <v>8.2725000000000009</v>
      </c>
      <c r="U2747" s="15">
        <v>527.77274100936836</v>
      </c>
      <c r="V2747" s="33">
        <f t="shared" si="268"/>
        <v>0</v>
      </c>
      <c r="W2747" s="34">
        <v>0</v>
      </c>
      <c r="X2747" s="19">
        <v>0</v>
      </c>
      <c r="Y2747" s="36">
        <v>0</v>
      </c>
      <c r="Z2747" s="41">
        <v>0</v>
      </c>
      <c r="AA2747" s="5">
        <f t="shared" si="270"/>
        <v>3</v>
      </c>
      <c r="AB2747" s="5">
        <f t="shared" si="271"/>
        <v>1</v>
      </c>
    </row>
    <row r="2748" spans="1:28" customFormat="1" ht="15" customHeight="1">
      <c r="A2748" s="6">
        <v>26007</v>
      </c>
      <c r="B2748" s="5" t="s">
        <v>1785</v>
      </c>
      <c r="C2748" s="5" t="s">
        <v>13891</v>
      </c>
      <c r="D2748" s="5" t="s">
        <v>1786</v>
      </c>
      <c r="E2748" s="9" t="s">
        <v>11067</v>
      </c>
      <c r="F2748" s="111">
        <v>0</v>
      </c>
      <c r="G2748" s="111">
        <v>1</v>
      </c>
      <c r="H2748" s="109">
        <f t="shared" si="269"/>
        <v>1</v>
      </c>
      <c r="I2748" s="22">
        <v>0</v>
      </c>
      <c r="J2748" s="25">
        <v>0</v>
      </c>
      <c r="K2748" s="95">
        <v>1</v>
      </c>
      <c r="L2748" s="12">
        <v>0</v>
      </c>
      <c r="M2748" s="12">
        <v>0</v>
      </c>
      <c r="N2748" s="27">
        <f t="shared" si="267"/>
        <v>1</v>
      </c>
      <c r="O2748" s="29">
        <v>1</v>
      </c>
      <c r="P2748" s="125">
        <v>0</v>
      </c>
      <c r="Q2748" s="125">
        <v>0</v>
      </c>
      <c r="R2748" s="31">
        <f t="shared" si="266"/>
        <v>0</v>
      </c>
      <c r="S2748" s="14">
        <v>4677</v>
      </c>
      <c r="T2748" s="15">
        <v>11.089300000000001</v>
      </c>
      <c r="U2748" s="15">
        <v>421.75791077885884</v>
      </c>
      <c r="V2748" s="33">
        <f t="shared" si="268"/>
        <v>0</v>
      </c>
      <c r="W2748" s="34">
        <v>1</v>
      </c>
      <c r="X2748" s="19">
        <v>0</v>
      </c>
      <c r="Y2748" s="36">
        <v>0</v>
      </c>
      <c r="Z2748" s="41">
        <v>0</v>
      </c>
      <c r="AA2748" s="5">
        <f t="shared" si="270"/>
        <v>4</v>
      </c>
      <c r="AB2748" s="5">
        <f t="shared" si="271"/>
        <v>1</v>
      </c>
    </row>
    <row r="2749" spans="1:28" customFormat="1" ht="15" customHeight="1">
      <c r="A2749" s="6">
        <v>26011</v>
      </c>
      <c r="B2749" s="5" t="s">
        <v>2251</v>
      </c>
      <c r="C2749" s="5" t="s">
        <v>13892</v>
      </c>
      <c r="D2749" s="5" t="s">
        <v>2252</v>
      </c>
      <c r="E2749" s="9" t="s">
        <v>11067</v>
      </c>
      <c r="F2749" s="111">
        <v>0</v>
      </c>
      <c r="G2749" s="111">
        <v>0</v>
      </c>
      <c r="H2749" s="109">
        <f t="shared" si="269"/>
        <v>0</v>
      </c>
      <c r="I2749" s="22">
        <v>0</v>
      </c>
      <c r="J2749" s="25">
        <v>0</v>
      </c>
      <c r="K2749" s="95">
        <v>1</v>
      </c>
      <c r="L2749" s="12">
        <v>0</v>
      </c>
      <c r="M2749" s="12">
        <v>1</v>
      </c>
      <c r="N2749" s="27">
        <f t="shared" si="267"/>
        <v>1</v>
      </c>
      <c r="O2749" s="29">
        <v>1</v>
      </c>
      <c r="P2749" s="125">
        <v>0</v>
      </c>
      <c r="Q2749" s="125">
        <v>0</v>
      </c>
      <c r="R2749" s="31">
        <f t="shared" si="266"/>
        <v>0</v>
      </c>
      <c r="S2749" s="14">
        <v>2189</v>
      </c>
      <c r="T2749" s="15">
        <v>8.7916999999999987</v>
      </c>
      <c r="U2749" s="15">
        <v>248.98483797217835</v>
      </c>
      <c r="V2749" s="33">
        <f t="shared" si="268"/>
        <v>0</v>
      </c>
      <c r="W2749" s="34">
        <v>1</v>
      </c>
      <c r="X2749" s="19">
        <v>0</v>
      </c>
      <c r="Y2749" s="36">
        <v>0</v>
      </c>
      <c r="Z2749" s="41">
        <v>0</v>
      </c>
      <c r="AA2749" s="5">
        <f t="shared" si="270"/>
        <v>3</v>
      </c>
      <c r="AB2749" s="5">
        <f t="shared" si="271"/>
        <v>1</v>
      </c>
    </row>
    <row r="2750" spans="1:28" customFormat="1" ht="15" customHeight="1">
      <c r="A2750" s="6">
        <v>26014</v>
      </c>
      <c r="B2750" s="5" t="s">
        <v>2540</v>
      </c>
      <c r="C2750" s="5" t="s">
        <v>13893</v>
      </c>
      <c r="D2750" s="5" t="s">
        <v>2541</v>
      </c>
      <c r="E2750" s="9" t="s">
        <v>11067</v>
      </c>
      <c r="F2750" s="111">
        <v>0</v>
      </c>
      <c r="G2750" s="111">
        <v>0</v>
      </c>
      <c r="H2750" s="109">
        <f t="shared" si="269"/>
        <v>0</v>
      </c>
      <c r="I2750" s="22">
        <v>1</v>
      </c>
      <c r="J2750" s="25">
        <v>0</v>
      </c>
      <c r="K2750" s="95">
        <v>1</v>
      </c>
      <c r="L2750" s="12">
        <v>0</v>
      </c>
      <c r="M2750" s="12">
        <v>1</v>
      </c>
      <c r="N2750" s="27">
        <f t="shared" si="267"/>
        <v>1</v>
      </c>
      <c r="O2750" s="29">
        <v>1</v>
      </c>
      <c r="P2750" s="125">
        <v>0</v>
      </c>
      <c r="Q2750" s="125">
        <v>0</v>
      </c>
      <c r="R2750" s="31">
        <f t="shared" si="266"/>
        <v>0</v>
      </c>
      <c r="S2750" s="14">
        <v>2996</v>
      </c>
      <c r="T2750" s="15">
        <v>18.973299999999998</v>
      </c>
      <c r="U2750" s="15">
        <v>157.90611016533762</v>
      </c>
      <c r="V2750" s="33">
        <f t="shared" si="268"/>
        <v>0</v>
      </c>
      <c r="W2750" s="34">
        <v>1</v>
      </c>
      <c r="X2750" s="19">
        <v>1</v>
      </c>
      <c r="Y2750" s="36">
        <v>1</v>
      </c>
      <c r="Z2750" s="41">
        <v>0</v>
      </c>
      <c r="AA2750" s="5">
        <f t="shared" si="270"/>
        <v>5</v>
      </c>
      <c r="AB2750" s="5">
        <f t="shared" si="271"/>
        <v>1</v>
      </c>
    </row>
    <row r="2751" spans="1:28" customFormat="1" ht="15" customHeight="1">
      <c r="A2751" s="6">
        <v>26015</v>
      </c>
      <c r="B2751" s="5" t="s">
        <v>2750</v>
      </c>
      <c r="C2751" s="5" t="s">
        <v>13894</v>
      </c>
      <c r="D2751" s="5" t="s">
        <v>2751</v>
      </c>
      <c r="E2751" s="9" t="s">
        <v>11067</v>
      </c>
      <c r="F2751" s="111">
        <v>1</v>
      </c>
      <c r="G2751" s="111">
        <v>0</v>
      </c>
      <c r="H2751" s="109">
        <f t="shared" si="269"/>
        <v>1</v>
      </c>
      <c r="I2751" s="22">
        <v>1</v>
      </c>
      <c r="J2751" s="25">
        <v>0</v>
      </c>
      <c r="K2751" s="95">
        <v>1</v>
      </c>
      <c r="L2751" s="12">
        <v>0</v>
      </c>
      <c r="M2751" s="12">
        <v>1</v>
      </c>
      <c r="N2751" s="27">
        <f t="shared" si="267"/>
        <v>1</v>
      </c>
      <c r="O2751" s="29">
        <v>0</v>
      </c>
      <c r="P2751" s="125">
        <v>0</v>
      </c>
      <c r="Q2751" s="125">
        <v>0</v>
      </c>
      <c r="R2751" s="31">
        <f t="shared" si="266"/>
        <v>0</v>
      </c>
      <c r="S2751" s="14">
        <v>3834</v>
      </c>
      <c r="T2751" s="15">
        <v>28.177700000000002</v>
      </c>
      <c r="U2751" s="15">
        <v>136.06504434357666</v>
      </c>
      <c r="V2751" s="33">
        <f t="shared" si="268"/>
        <v>0</v>
      </c>
      <c r="W2751" s="34">
        <v>0</v>
      </c>
      <c r="X2751" s="19">
        <v>0</v>
      </c>
      <c r="Y2751" s="36">
        <v>0</v>
      </c>
      <c r="Z2751" s="41">
        <v>0</v>
      </c>
      <c r="AA2751" s="5">
        <f t="shared" si="270"/>
        <v>3</v>
      </c>
      <c r="AB2751" s="5">
        <f t="shared" si="271"/>
        <v>1</v>
      </c>
    </row>
    <row r="2752" spans="1:28" customFormat="1" ht="15" customHeight="1">
      <c r="A2752" s="6">
        <v>26016</v>
      </c>
      <c r="B2752" s="5" t="s">
        <v>2794</v>
      </c>
      <c r="C2752" s="5" t="s">
        <v>13895</v>
      </c>
      <c r="D2752" s="5" t="s">
        <v>2795</v>
      </c>
      <c r="E2752" s="9" t="s">
        <v>11067</v>
      </c>
      <c r="F2752" s="111">
        <v>1</v>
      </c>
      <c r="G2752" s="111">
        <v>0</v>
      </c>
      <c r="H2752" s="109">
        <f t="shared" si="269"/>
        <v>1</v>
      </c>
      <c r="I2752" s="22">
        <v>1</v>
      </c>
      <c r="J2752" s="25">
        <v>0</v>
      </c>
      <c r="K2752" s="95">
        <v>1</v>
      </c>
      <c r="L2752" s="12">
        <v>0</v>
      </c>
      <c r="M2752" s="12">
        <v>1</v>
      </c>
      <c r="N2752" s="27">
        <f t="shared" si="267"/>
        <v>1</v>
      </c>
      <c r="O2752" s="29">
        <v>1</v>
      </c>
      <c r="P2752" s="125">
        <v>1</v>
      </c>
      <c r="Q2752" s="125">
        <v>0</v>
      </c>
      <c r="R2752" s="31">
        <f t="shared" si="266"/>
        <v>1</v>
      </c>
      <c r="S2752" s="14">
        <v>3695</v>
      </c>
      <c r="T2752" s="15">
        <v>19.9238</v>
      </c>
      <c r="U2752" s="15">
        <v>185.4565896064004</v>
      </c>
      <c r="V2752" s="33">
        <f t="shared" si="268"/>
        <v>0</v>
      </c>
      <c r="W2752" s="34">
        <v>0</v>
      </c>
      <c r="X2752" s="19">
        <v>0</v>
      </c>
      <c r="Y2752" s="36">
        <v>0</v>
      </c>
      <c r="Z2752" s="41">
        <v>0</v>
      </c>
      <c r="AA2752" s="5">
        <f t="shared" si="270"/>
        <v>5</v>
      </c>
      <c r="AB2752" s="5">
        <f t="shared" si="271"/>
        <v>1</v>
      </c>
    </row>
    <row r="2753" spans="1:28" customFormat="1" ht="15" customHeight="1">
      <c r="A2753" s="6">
        <v>26017</v>
      </c>
      <c r="B2753" s="5" t="s">
        <v>2874</v>
      </c>
      <c r="C2753" s="5" t="s">
        <v>13896</v>
      </c>
      <c r="D2753" s="5" t="s">
        <v>2875</v>
      </c>
      <c r="E2753" s="9" t="s">
        <v>11067</v>
      </c>
      <c r="F2753" s="111">
        <v>0</v>
      </c>
      <c r="G2753" s="111">
        <v>0</v>
      </c>
      <c r="H2753" s="109">
        <f t="shared" si="269"/>
        <v>0</v>
      </c>
      <c r="I2753" s="22">
        <v>1</v>
      </c>
      <c r="J2753" s="25">
        <v>0</v>
      </c>
      <c r="K2753" s="95">
        <v>1</v>
      </c>
      <c r="L2753" s="12">
        <v>0</v>
      </c>
      <c r="M2753" s="12">
        <v>0</v>
      </c>
      <c r="N2753" s="27">
        <f t="shared" si="267"/>
        <v>1</v>
      </c>
      <c r="O2753" s="29">
        <v>0</v>
      </c>
      <c r="P2753" s="125">
        <v>1</v>
      </c>
      <c r="Q2753" s="125">
        <v>0</v>
      </c>
      <c r="R2753" s="31">
        <f t="shared" si="266"/>
        <v>1</v>
      </c>
      <c r="S2753" s="14">
        <v>3413</v>
      </c>
      <c r="T2753" s="15">
        <v>17.896000000000001</v>
      </c>
      <c r="U2753" s="15">
        <v>190.71300849351809</v>
      </c>
      <c r="V2753" s="33">
        <f t="shared" si="268"/>
        <v>0</v>
      </c>
      <c r="W2753" s="129">
        <v>0</v>
      </c>
      <c r="X2753" s="19">
        <v>0</v>
      </c>
      <c r="Y2753" s="36">
        <v>1</v>
      </c>
      <c r="Z2753" s="41">
        <v>0</v>
      </c>
      <c r="AA2753" s="5">
        <f t="shared" si="270"/>
        <v>4</v>
      </c>
      <c r="AB2753" s="5">
        <f t="shared" si="271"/>
        <v>1</v>
      </c>
    </row>
    <row r="2754" spans="1:28" customFormat="1" ht="15" customHeight="1">
      <c r="A2754" s="6">
        <v>26018</v>
      </c>
      <c r="B2754" s="5" t="s">
        <v>2924</v>
      </c>
      <c r="C2754" s="5" t="s">
        <v>13897</v>
      </c>
      <c r="D2754" s="5" t="s">
        <v>2925</v>
      </c>
      <c r="E2754" s="9" t="s">
        <v>11067</v>
      </c>
      <c r="F2754" s="111">
        <v>0</v>
      </c>
      <c r="G2754" s="111">
        <v>0</v>
      </c>
      <c r="H2754" s="109">
        <f t="shared" si="269"/>
        <v>0</v>
      </c>
      <c r="I2754" s="22">
        <v>1</v>
      </c>
      <c r="J2754" s="25">
        <v>0</v>
      </c>
      <c r="K2754" s="95">
        <v>1</v>
      </c>
      <c r="L2754" s="12">
        <v>0</v>
      </c>
      <c r="M2754" s="12">
        <v>1</v>
      </c>
      <c r="N2754" s="27">
        <f t="shared" si="267"/>
        <v>1</v>
      </c>
      <c r="O2754" s="29">
        <v>1</v>
      </c>
      <c r="P2754" s="125">
        <v>0</v>
      </c>
      <c r="Q2754" s="125">
        <v>0</v>
      </c>
      <c r="R2754" s="31">
        <f t="shared" si="266"/>
        <v>0</v>
      </c>
      <c r="S2754" s="14">
        <v>2711</v>
      </c>
      <c r="T2754" s="15">
        <v>28.812399999999997</v>
      </c>
      <c r="U2754" s="15">
        <v>94.091432855298422</v>
      </c>
      <c r="V2754" s="33">
        <f t="shared" si="268"/>
        <v>0</v>
      </c>
      <c r="W2754" s="34">
        <v>1</v>
      </c>
      <c r="X2754" s="19">
        <v>1</v>
      </c>
      <c r="Y2754" s="36">
        <v>1</v>
      </c>
      <c r="Z2754" s="41">
        <v>0</v>
      </c>
      <c r="AA2754" s="5">
        <f t="shared" si="270"/>
        <v>5</v>
      </c>
      <c r="AB2754" s="5">
        <f t="shared" si="271"/>
        <v>1</v>
      </c>
    </row>
    <row r="2755" spans="1:28" customFormat="1" ht="15" customHeight="1">
      <c r="A2755" s="6">
        <v>26027</v>
      </c>
      <c r="B2755" s="5" t="s">
        <v>3864</v>
      </c>
      <c r="C2755" s="5" t="s">
        <v>13898</v>
      </c>
      <c r="D2755" s="5" t="s">
        <v>3865</v>
      </c>
      <c r="E2755" s="9" t="s">
        <v>11067</v>
      </c>
      <c r="F2755" s="111">
        <v>0</v>
      </c>
      <c r="G2755" s="111">
        <v>0</v>
      </c>
      <c r="H2755" s="109">
        <f t="shared" si="269"/>
        <v>0</v>
      </c>
      <c r="I2755" s="22">
        <v>1</v>
      </c>
      <c r="J2755" s="25">
        <v>0</v>
      </c>
      <c r="K2755" s="95">
        <v>1</v>
      </c>
      <c r="L2755" s="12">
        <v>0</v>
      </c>
      <c r="M2755" s="12">
        <v>0</v>
      </c>
      <c r="N2755" s="27">
        <f t="shared" si="267"/>
        <v>1</v>
      </c>
      <c r="O2755" s="29">
        <v>1</v>
      </c>
      <c r="P2755" s="125">
        <v>0</v>
      </c>
      <c r="Q2755" s="125">
        <v>0</v>
      </c>
      <c r="R2755" s="31">
        <f t="shared" si="266"/>
        <v>0</v>
      </c>
      <c r="S2755" s="14">
        <v>3939</v>
      </c>
      <c r="T2755" s="15">
        <v>24.081799999999998</v>
      </c>
      <c r="U2755" s="15">
        <v>163.56750741223664</v>
      </c>
      <c r="V2755" s="33">
        <f t="shared" si="268"/>
        <v>0</v>
      </c>
      <c r="W2755" s="34">
        <v>1</v>
      </c>
      <c r="X2755" s="19">
        <v>1</v>
      </c>
      <c r="Y2755" s="36">
        <v>1</v>
      </c>
      <c r="Z2755" s="41">
        <v>0</v>
      </c>
      <c r="AA2755" s="5">
        <f t="shared" si="270"/>
        <v>5</v>
      </c>
      <c r="AB2755" s="5">
        <f t="shared" si="271"/>
        <v>1</v>
      </c>
    </row>
    <row r="2756" spans="1:28" customFormat="1" ht="15" customHeight="1">
      <c r="A2756" s="6">
        <v>26030</v>
      </c>
      <c r="B2756" s="5" t="s">
        <v>4026</v>
      </c>
      <c r="C2756" s="5" t="s">
        <v>13899</v>
      </c>
      <c r="D2756" s="5" t="s">
        <v>4027</v>
      </c>
      <c r="E2756" s="9" t="s">
        <v>11067</v>
      </c>
      <c r="F2756" s="111">
        <v>0</v>
      </c>
      <c r="G2756" s="111">
        <v>1</v>
      </c>
      <c r="H2756" s="109">
        <f t="shared" si="269"/>
        <v>1</v>
      </c>
      <c r="I2756" s="22">
        <v>1</v>
      </c>
      <c r="J2756" s="25">
        <v>0</v>
      </c>
      <c r="K2756" s="95">
        <v>1</v>
      </c>
      <c r="L2756" s="12">
        <v>0</v>
      </c>
      <c r="M2756" s="12">
        <v>1</v>
      </c>
      <c r="N2756" s="27">
        <f t="shared" si="267"/>
        <v>1</v>
      </c>
      <c r="O2756" s="29">
        <v>1</v>
      </c>
      <c r="P2756" s="125">
        <v>0</v>
      </c>
      <c r="Q2756" s="125">
        <v>0</v>
      </c>
      <c r="R2756" s="31">
        <f t="shared" ref="R2756:R2819" si="272">IF(OR(P2756=1,Q2756=1)=TRUE,1,0)</f>
        <v>0</v>
      </c>
      <c r="S2756" s="14">
        <v>3169</v>
      </c>
      <c r="T2756" s="15">
        <v>42.722999999999999</v>
      </c>
      <c r="U2756" s="15">
        <v>74.175502656648646</v>
      </c>
      <c r="V2756" s="33">
        <f t="shared" si="268"/>
        <v>1</v>
      </c>
      <c r="W2756" s="34">
        <v>1</v>
      </c>
      <c r="X2756" s="19">
        <v>1</v>
      </c>
      <c r="Y2756" s="36">
        <v>1</v>
      </c>
      <c r="Z2756" s="41">
        <v>0</v>
      </c>
      <c r="AA2756" s="5">
        <f t="shared" si="270"/>
        <v>7</v>
      </c>
      <c r="AB2756" s="5">
        <f t="shared" si="271"/>
        <v>1</v>
      </c>
    </row>
    <row r="2757" spans="1:28" customFormat="1" ht="15" customHeight="1">
      <c r="A2757" s="6">
        <v>26034</v>
      </c>
      <c r="B2757" s="5" t="s">
        <v>4370</v>
      </c>
      <c r="C2757" s="5" t="s">
        <v>13900</v>
      </c>
      <c r="D2757" s="5" t="s">
        <v>4371</v>
      </c>
      <c r="E2757" s="9" t="s">
        <v>11067</v>
      </c>
      <c r="F2757" s="111">
        <v>1</v>
      </c>
      <c r="G2757" s="111">
        <v>0</v>
      </c>
      <c r="H2757" s="109">
        <f t="shared" si="269"/>
        <v>1</v>
      </c>
      <c r="I2757" s="22">
        <v>1</v>
      </c>
      <c r="J2757" s="25">
        <v>0</v>
      </c>
      <c r="K2757" s="95">
        <v>1</v>
      </c>
      <c r="L2757" s="12">
        <v>0</v>
      </c>
      <c r="M2757" s="12">
        <v>1</v>
      </c>
      <c r="N2757" s="27">
        <f t="shared" si="267"/>
        <v>1</v>
      </c>
      <c r="O2757" s="29">
        <v>1</v>
      </c>
      <c r="P2757" s="125">
        <v>1</v>
      </c>
      <c r="Q2757" s="125">
        <v>0</v>
      </c>
      <c r="R2757" s="31">
        <f t="shared" si="272"/>
        <v>1</v>
      </c>
      <c r="S2757" s="14">
        <v>4182</v>
      </c>
      <c r="T2757" s="15">
        <v>27.089299999999998</v>
      </c>
      <c r="U2757" s="15">
        <v>154.37829696596074</v>
      </c>
      <c r="V2757" s="33">
        <f t="shared" si="268"/>
        <v>0</v>
      </c>
      <c r="W2757" s="34">
        <v>0</v>
      </c>
      <c r="X2757" s="19">
        <v>0</v>
      </c>
      <c r="Y2757" s="36">
        <v>0</v>
      </c>
      <c r="Z2757" s="41">
        <v>0</v>
      </c>
      <c r="AA2757" s="5">
        <f t="shared" si="270"/>
        <v>5</v>
      </c>
      <c r="AB2757" s="5">
        <f t="shared" si="271"/>
        <v>1</v>
      </c>
    </row>
    <row r="2758" spans="1:28" customFormat="1" ht="15" customHeight="1">
      <c r="A2758" s="6">
        <v>26037</v>
      </c>
      <c r="B2758" s="5" t="s">
        <v>5187</v>
      </c>
      <c r="C2758" s="5" t="s">
        <v>13901</v>
      </c>
      <c r="D2758" s="5" t="s">
        <v>5188</v>
      </c>
      <c r="E2758" s="9" t="s">
        <v>11067</v>
      </c>
      <c r="F2758" s="111">
        <v>0</v>
      </c>
      <c r="G2758" s="111">
        <v>0</v>
      </c>
      <c r="H2758" s="109">
        <f t="shared" si="269"/>
        <v>0</v>
      </c>
      <c r="I2758" s="22">
        <v>0</v>
      </c>
      <c r="J2758" s="25">
        <v>0</v>
      </c>
      <c r="K2758" s="95">
        <v>1</v>
      </c>
      <c r="L2758" s="12">
        <v>0</v>
      </c>
      <c r="M2758" s="12">
        <v>1</v>
      </c>
      <c r="N2758" s="27">
        <f t="shared" si="267"/>
        <v>1</v>
      </c>
      <c r="O2758" s="29">
        <v>1</v>
      </c>
      <c r="P2758" s="125">
        <v>0</v>
      </c>
      <c r="Q2758" s="125">
        <v>0</v>
      </c>
      <c r="R2758" s="31">
        <f t="shared" si="272"/>
        <v>0</v>
      </c>
      <c r="S2758" s="14">
        <v>4974</v>
      </c>
      <c r="T2758" s="15">
        <v>27.095100000000002</v>
      </c>
      <c r="U2758" s="15">
        <v>183.57562806559119</v>
      </c>
      <c r="V2758" s="33">
        <f t="shared" si="268"/>
        <v>0</v>
      </c>
      <c r="W2758" s="34">
        <v>0</v>
      </c>
      <c r="X2758" s="19">
        <v>0</v>
      </c>
      <c r="Y2758" s="36">
        <v>1</v>
      </c>
      <c r="Z2758" s="41">
        <v>0</v>
      </c>
      <c r="AA2758" s="5">
        <f t="shared" si="270"/>
        <v>3</v>
      </c>
      <c r="AB2758" s="5">
        <f t="shared" si="271"/>
        <v>1</v>
      </c>
    </row>
    <row r="2759" spans="1:28" customFormat="1" ht="15" customHeight="1">
      <c r="A2759" s="6">
        <v>26039</v>
      </c>
      <c r="B2759" s="5" t="s">
        <v>5305</v>
      </c>
      <c r="C2759" s="5" t="s">
        <v>13902</v>
      </c>
      <c r="D2759" s="5" t="s">
        <v>5306</v>
      </c>
      <c r="E2759" s="9" t="s">
        <v>11067</v>
      </c>
      <c r="F2759" s="111">
        <v>0</v>
      </c>
      <c r="G2759" s="111">
        <v>0</v>
      </c>
      <c r="H2759" s="109">
        <f t="shared" si="269"/>
        <v>0</v>
      </c>
      <c r="I2759" s="22">
        <v>0</v>
      </c>
      <c r="J2759" s="25">
        <v>0</v>
      </c>
      <c r="K2759" s="95">
        <v>1</v>
      </c>
      <c r="L2759" s="12">
        <v>0</v>
      </c>
      <c r="M2759" s="12">
        <v>0</v>
      </c>
      <c r="N2759" s="27">
        <f t="shared" ref="N2759:N2822" si="273">IF((K2759+L2759+M2759)&gt;0,1,0)</f>
        <v>1</v>
      </c>
      <c r="O2759" s="29">
        <v>1</v>
      </c>
      <c r="P2759" s="125">
        <v>0</v>
      </c>
      <c r="Q2759" s="125">
        <v>0</v>
      </c>
      <c r="R2759" s="31">
        <f t="shared" si="272"/>
        <v>0</v>
      </c>
      <c r="S2759" s="14">
        <v>4962</v>
      </c>
      <c r="T2759" s="15">
        <v>25.854299999999999</v>
      </c>
      <c r="U2759" s="15">
        <v>191.9216532646407</v>
      </c>
      <c r="V2759" s="33">
        <f t="shared" ref="V2759:V2822" si="274">IF(U2759&lt;=80,1,0)</f>
        <v>0</v>
      </c>
      <c r="W2759" s="34">
        <v>0</v>
      </c>
      <c r="X2759" s="19">
        <v>0</v>
      </c>
      <c r="Y2759" s="36">
        <v>1</v>
      </c>
      <c r="Z2759" s="41">
        <v>0</v>
      </c>
      <c r="AA2759" s="5">
        <f t="shared" si="270"/>
        <v>3</v>
      </c>
      <c r="AB2759" s="5">
        <f t="shared" si="271"/>
        <v>1</v>
      </c>
    </row>
    <row r="2760" spans="1:28" customFormat="1" ht="15" customHeight="1">
      <c r="A2760" s="6">
        <v>26041</v>
      </c>
      <c r="B2760" s="5" t="s">
        <v>5373</v>
      </c>
      <c r="C2760" s="5" t="s">
        <v>13903</v>
      </c>
      <c r="D2760" s="5" t="s">
        <v>5374</v>
      </c>
      <c r="E2760" s="9" t="s">
        <v>11067</v>
      </c>
      <c r="F2760" s="111">
        <v>1</v>
      </c>
      <c r="G2760" s="111">
        <v>0</v>
      </c>
      <c r="H2760" s="109">
        <f t="shared" si="269"/>
        <v>1</v>
      </c>
      <c r="I2760" s="22">
        <v>1</v>
      </c>
      <c r="J2760" s="25">
        <v>0</v>
      </c>
      <c r="K2760" s="95">
        <v>1</v>
      </c>
      <c r="L2760" s="12">
        <v>0</v>
      </c>
      <c r="M2760" s="12">
        <v>1</v>
      </c>
      <c r="N2760" s="27">
        <f t="shared" si="273"/>
        <v>1</v>
      </c>
      <c r="O2760" s="29">
        <v>0</v>
      </c>
      <c r="P2760" s="125">
        <v>0</v>
      </c>
      <c r="Q2760" s="125">
        <v>0</v>
      </c>
      <c r="R2760" s="31">
        <f t="shared" si="272"/>
        <v>0</v>
      </c>
      <c r="S2760" s="14">
        <v>2947</v>
      </c>
      <c r="T2760" s="15">
        <v>15.379000000000001</v>
      </c>
      <c r="U2760" s="15">
        <v>191.62494310423304</v>
      </c>
      <c r="V2760" s="33">
        <f t="shared" si="274"/>
        <v>0</v>
      </c>
      <c r="W2760" s="34">
        <v>0</v>
      </c>
      <c r="X2760" s="19">
        <v>0</v>
      </c>
      <c r="Y2760" s="36">
        <v>1</v>
      </c>
      <c r="Z2760" s="41">
        <v>0</v>
      </c>
      <c r="AA2760" s="5">
        <f t="shared" si="270"/>
        <v>4</v>
      </c>
      <c r="AB2760" s="5">
        <f t="shared" si="271"/>
        <v>1</v>
      </c>
    </row>
    <row r="2761" spans="1:28" customFormat="1" ht="15" customHeight="1">
      <c r="A2761" s="6">
        <v>26042</v>
      </c>
      <c r="B2761" s="5" t="s">
        <v>5469</v>
      </c>
      <c r="C2761" s="5" t="s">
        <v>13904</v>
      </c>
      <c r="D2761" s="5" t="s">
        <v>5470</v>
      </c>
      <c r="E2761" s="9" t="s">
        <v>11067</v>
      </c>
      <c r="F2761" s="111">
        <v>0</v>
      </c>
      <c r="G2761" s="111">
        <v>0</v>
      </c>
      <c r="H2761" s="109">
        <f t="shared" si="269"/>
        <v>0</v>
      </c>
      <c r="I2761" s="22">
        <v>1</v>
      </c>
      <c r="J2761" s="25">
        <v>0</v>
      </c>
      <c r="K2761" s="95">
        <v>1</v>
      </c>
      <c r="L2761" s="12">
        <v>0</v>
      </c>
      <c r="M2761" s="12">
        <v>0</v>
      </c>
      <c r="N2761" s="27">
        <f t="shared" si="273"/>
        <v>1</v>
      </c>
      <c r="O2761" s="29">
        <v>1</v>
      </c>
      <c r="P2761" s="125">
        <v>0</v>
      </c>
      <c r="Q2761" s="125">
        <v>0</v>
      </c>
      <c r="R2761" s="31">
        <f t="shared" si="272"/>
        <v>0</v>
      </c>
      <c r="S2761" s="14">
        <v>3436</v>
      </c>
      <c r="T2761" s="15">
        <v>30.8841</v>
      </c>
      <c r="U2761" s="15">
        <v>111.2546585459832</v>
      </c>
      <c r="V2761" s="33">
        <f t="shared" si="274"/>
        <v>0</v>
      </c>
      <c r="W2761" s="34">
        <v>1</v>
      </c>
      <c r="X2761" s="19">
        <v>1</v>
      </c>
      <c r="Y2761" s="36">
        <v>1</v>
      </c>
      <c r="Z2761" s="41">
        <v>0</v>
      </c>
      <c r="AA2761" s="5">
        <f t="shared" si="270"/>
        <v>5</v>
      </c>
      <c r="AB2761" s="5">
        <f t="shared" si="271"/>
        <v>1</v>
      </c>
    </row>
    <row r="2762" spans="1:28" customFormat="1" ht="15" customHeight="1">
      <c r="A2762" s="6">
        <v>26044</v>
      </c>
      <c r="B2762" s="5" t="s">
        <v>5625</v>
      </c>
      <c r="C2762" s="5" t="s">
        <v>13905</v>
      </c>
      <c r="D2762" s="5" t="s">
        <v>5626</v>
      </c>
      <c r="E2762" s="9" t="s">
        <v>11067</v>
      </c>
      <c r="F2762" s="111">
        <v>1</v>
      </c>
      <c r="G2762" s="111">
        <v>0</v>
      </c>
      <c r="H2762" s="109">
        <f t="shared" si="269"/>
        <v>1</v>
      </c>
      <c r="I2762" s="22">
        <v>0</v>
      </c>
      <c r="J2762" s="25">
        <v>0</v>
      </c>
      <c r="K2762" s="95">
        <v>1</v>
      </c>
      <c r="L2762" s="12">
        <v>0</v>
      </c>
      <c r="M2762" s="12">
        <v>1</v>
      </c>
      <c r="N2762" s="27">
        <f t="shared" si="273"/>
        <v>1</v>
      </c>
      <c r="O2762" s="29">
        <v>1</v>
      </c>
      <c r="P2762" s="125">
        <v>0</v>
      </c>
      <c r="Q2762" s="125">
        <v>0</v>
      </c>
      <c r="R2762" s="31">
        <f t="shared" si="272"/>
        <v>0</v>
      </c>
      <c r="S2762" s="14">
        <v>4087</v>
      </c>
      <c r="T2762" s="15">
        <v>25.261599999999998</v>
      </c>
      <c r="U2762" s="15">
        <v>161.78706020204581</v>
      </c>
      <c r="V2762" s="33">
        <f t="shared" si="274"/>
        <v>0</v>
      </c>
      <c r="W2762" s="34">
        <v>0</v>
      </c>
      <c r="X2762" s="19">
        <v>0</v>
      </c>
      <c r="Y2762" s="36">
        <v>0</v>
      </c>
      <c r="Z2762" s="41">
        <v>0</v>
      </c>
      <c r="AA2762" s="5">
        <f t="shared" si="270"/>
        <v>3</v>
      </c>
      <c r="AB2762" s="5">
        <f t="shared" si="271"/>
        <v>1</v>
      </c>
    </row>
    <row r="2763" spans="1:28" customFormat="1" ht="15" customHeight="1">
      <c r="A2763" s="6">
        <v>26045</v>
      </c>
      <c r="B2763" s="5" t="s">
        <v>5655</v>
      </c>
      <c r="C2763" s="5" t="s">
        <v>13906</v>
      </c>
      <c r="D2763" s="5" t="s">
        <v>5656</v>
      </c>
      <c r="E2763" s="9" t="s">
        <v>11067</v>
      </c>
      <c r="F2763" s="111">
        <v>0</v>
      </c>
      <c r="G2763" s="111">
        <v>0</v>
      </c>
      <c r="H2763" s="109">
        <f t="shared" si="269"/>
        <v>0</v>
      </c>
      <c r="I2763" s="22">
        <v>1</v>
      </c>
      <c r="J2763" s="25">
        <v>0</v>
      </c>
      <c r="K2763" s="95">
        <v>1</v>
      </c>
      <c r="L2763" s="12">
        <v>0</v>
      </c>
      <c r="M2763" s="12">
        <v>1</v>
      </c>
      <c r="N2763" s="27">
        <f t="shared" si="273"/>
        <v>1</v>
      </c>
      <c r="O2763" s="29">
        <v>1</v>
      </c>
      <c r="P2763" s="125">
        <v>0</v>
      </c>
      <c r="Q2763" s="125">
        <v>0</v>
      </c>
      <c r="R2763" s="31">
        <f t="shared" si="272"/>
        <v>0</v>
      </c>
      <c r="S2763" s="14">
        <v>1442</v>
      </c>
      <c r="T2763" s="15">
        <v>11.4549</v>
      </c>
      <c r="U2763" s="15">
        <v>125.88499244864643</v>
      </c>
      <c r="V2763" s="33">
        <f t="shared" si="274"/>
        <v>0</v>
      </c>
      <c r="W2763" s="34">
        <v>1</v>
      </c>
      <c r="X2763" s="19">
        <v>0</v>
      </c>
      <c r="Y2763" s="36">
        <v>1</v>
      </c>
      <c r="Z2763" s="41">
        <v>0</v>
      </c>
      <c r="AA2763" s="5">
        <f t="shared" si="270"/>
        <v>5</v>
      </c>
      <c r="AB2763" s="5">
        <f t="shared" si="271"/>
        <v>1</v>
      </c>
    </row>
    <row r="2764" spans="1:28" customFormat="1" ht="15" customHeight="1">
      <c r="A2764" s="6">
        <v>26047</v>
      </c>
      <c r="B2764" s="5" t="s">
        <v>6083</v>
      </c>
      <c r="C2764" s="5" t="s">
        <v>13907</v>
      </c>
      <c r="D2764" s="5" t="s">
        <v>6084</v>
      </c>
      <c r="E2764" s="9" t="s">
        <v>11067</v>
      </c>
      <c r="F2764" s="111">
        <v>1</v>
      </c>
      <c r="G2764" s="111">
        <v>0</v>
      </c>
      <c r="H2764" s="109">
        <f t="shared" si="269"/>
        <v>1</v>
      </c>
      <c r="I2764" s="22">
        <v>1</v>
      </c>
      <c r="J2764" s="25">
        <v>0</v>
      </c>
      <c r="K2764" s="95">
        <v>1</v>
      </c>
      <c r="L2764" s="12">
        <v>0</v>
      </c>
      <c r="M2764" s="12">
        <v>1</v>
      </c>
      <c r="N2764" s="27">
        <f t="shared" si="273"/>
        <v>1</v>
      </c>
      <c r="O2764" s="29">
        <v>1</v>
      </c>
      <c r="P2764" s="125">
        <v>0</v>
      </c>
      <c r="Q2764" s="125">
        <v>0</v>
      </c>
      <c r="R2764" s="31">
        <f t="shared" si="272"/>
        <v>0</v>
      </c>
      <c r="S2764" s="14">
        <v>4362</v>
      </c>
      <c r="T2764" s="15">
        <v>11.761199999999999</v>
      </c>
      <c r="U2764" s="15">
        <v>370.88052239567395</v>
      </c>
      <c r="V2764" s="33">
        <f t="shared" si="274"/>
        <v>0</v>
      </c>
      <c r="W2764" s="34">
        <v>0</v>
      </c>
      <c r="X2764" s="19">
        <v>0</v>
      </c>
      <c r="Y2764" s="36">
        <v>1</v>
      </c>
      <c r="Z2764" s="41">
        <v>0</v>
      </c>
      <c r="AA2764" s="5">
        <f t="shared" si="270"/>
        <v>5</v>
      </c>
      <c r="AB2764" s="5">
        <f t="shared" si="271"/>
        <v>1</v>
      </c>
    </row>
    <row r="2765" spans="1:28" customFormat="1" ht="15" customHeight="1">
      <c r="A2765" s="6">
        <v>26048</v>
      </c>
      <c r="B2765" s="5" t="s">
        <v>6089</v>
      </c>
      <c r="C2765" s="5" t="s">
        <v>13908</v>
      </c>
      <c r="D2765" s="5" t="s">
        <v>6090</v>
      </c>
      <c r="E2765" s="9" t="s">
        <v>11067</v>
      </c>
      <c r="F2765" s="111">
        <v>0</v>
      </c>
      <c r="G2765" s="111">
        <v>0</v>
      </c>
      <c r="H2765" s="109">
        <f t="shared" si="269"/>
        <v>0</v>
      </c>
      <c r="I2765" s="22">
        <v>1</v>
      </c>
      <c r="J2765" s="25">
        <v>0</v>
      </c>
      <c r="K2765" s="95">
        <v>1</v>
      </c>
      <c r="L2765" s="12">
        <v>0</v>
      </c>
      <c r="M2765" s="12">
        <v>0</v>
      </c>
      <c r="N2765" s="27">
        <f t="shared" si="273"/>
        <v>1</v>
      </c>
      <c r="O2765" s="29">
        <v>1</v>
      </c>
      <c r="P2765" s="125">
        <v>1</v>
      </c>
      <c r="Q2765" s="125">
        <v>0</v>
      </c>
      <c r="R2765" s="31">
        <f t="shared" si="272"/>
        <v>1</v>
      </c>
      <c r="S2765" s="14">
        <v>2785</v>
      </c>
      <c r="T2765" s="15">
        <v>13.7575</v>
      </c>
      <c r="U2765" s="15">
        <v>202.43503543521715</v>
      </c>
      <c r="V2765" s="33">
        <f t="shared" si="274"/>
        <v>0</v>
      </c>
      <c r="W2765" s="34">
        <v>0</v>
      </c>
      <c r="X2765" s="19">
        <v>0</v>
      </c>
      <c r="Y2765" s="36">
        <v>1</v>
      </c>
      <c r="Z2765" s="41">
        <v>0</v>
      </c>
      <c r="AA2765" s="5">
        <f t="shared" si="270"/>
        <v>5</v>
      </c>
      <c r="AB2765" s="5">
        <f t="shared" si="271"/>
        <v>1</v>
      </c>
    </row>
    <row r="2766" spans="1:28" customFormat="1" ht="15" customHeight="1">
      <c r="A2766" s="6">
        <v>26052</v>
      </c>
      <c r="B2766" s="5" t="s">
        <v>6485</v>
      </c>
      <c r="C2766" s="5" t="s">
        <v>13909</v>
      </c>
      <c r="D2766" s="5" t="s">
        <v>6486</v>
      </c>
      <c r="E2766" s="9" t="s">
        <v>11067</v>
      </c>
      <c r="F2766" s="111">
        <v>1</v>
      </c>
      <c r="G2766" s="111">
        <v>0</v>
      </c>
      <c r="H2766" s="109">
        <f t="shared" si="269"/>
        <v>1</v>
      </c>
      <c r="I2766" s="22">
        <v>1</v>
      </c>
      <c r="J2766" s="25">
        <v>0</v>
      </c>
      <c r="K2766" s="95">
        <v>1</v>
      </c>
      <c r="L2766" s="12">
        <v>0</v>
      </c>
      <c r="M2766" s="12">
        <v>0</v>
      </c>
      <c r="N2766" s="27">
        <f t="shared" si="273"/>
        <v>1</v>
      </c>
      <c r="O2766" s="29">
        <v>1</v>
      </c>
      <c r="P2766" s="125">
        <v>0</v>
      </c>
      <c r="Q2766" s="125">
        <v>0</v>
      </c>
      <c r="R2766" s="31">
        <f t="shared" si="272"/>
        <v>0</v>
      </c>
      <c r="S2766" s="14">
        <v>4464</v>
      </c>
      <c r="T2766" s="15">
        <v>18.827200000000001</v>
      </c>
      <c r="U2766" s="15">
        <v>237.10376476587064</v>
      </c>
      <c r="V2766" s="33">
        <f t="shared" si="274"/>
        <v>0</v>
      </c>
      <c r="W2766" s="129">
        <v>0</v>
      </c>
      <c r="X2766" s="19">
        <v>0</v>
      </c>
      <c r="Y2766" s="36">
        <v>0</v>
      </c>
      <c r="Z2766" s="41">
        <v>0</v>
      </c>
      <c r="AA2766" s="5">
        <f t="shared" si="270"/>
        <v>4</v>
      </c>
      <c r="AB2766" s="5">
        <f t="shared" si="271"/>
        <v>1</v>
      </c>
    </row>
    <row r="2767" spans="1:28" customFormat="1" ht="15" customHeight="1">
      <c r="A2767" s="6">
        <v>26053</v>
      </c>
      <c r="B2767" s="5" t="s">
        <v>6499</v>
      </c>
      <c r="C2767" s="5" t="s">
        <v>13910</v>
      </c>
      <c r="D2767" s="5" t="s">
        <v>6500</v>
      </c>
      <c r="E2767" s="9" t="s">
        <v>11067</v>
      </c>
      <c r="F2767" s="111">
        <v>0</v>
      </c>
      <c r="G2767" s="111">
        <v>0</v>
      </c>
      <c r="H2767" s="109">
        <f t="shared" si="269"/>
        <v>0</v>
      </c>
      <c r="I2767" s="22">
        <v>1</v>
      </c>
      <c r="J2767" s="25">
        <v>0</v>
      </c>
      <c r="K2767" s="95">
        <v>1</v>
      </c>
      <c r="L2767" s="12">
        <v>0</v>
      </c>
      <c r="M2767" s="12">
        <v>0</v>
      </c>
      <c r="N2767" s="27">
        <f t="shared" si="273"/>
        <v>1</v>
      </c>
      <c r="O2767" s="29">
        <v>1</v>
      </c>
      <c r="P2767" s="125">
        <v>0</v>
      </c>
      <c r="Q2767" s="125">
        <v>0</v>
      </c>
      <c r="R2767" s="31">
        <f t="shared" si="272"/>
        <v>0</v>
      </c>
      <c r="S2767" s="14">
        <v>3917</v>
      </c>
      <c r="T2767" s="15">
        <v>10.706700000000001</v>
      </c>
      <c r="U2767" s="15">
        <v>365.84568541193829</v>
      </c>
      <c r="V2767" s="33">
        <f t="shared" si="274"/>
        <v>0</v>
      </c>
      <c r="W2767" s="34">
        <v>0</v>
      </c>
      <c r="X2767" s="19">
        <v>0</v>
      </c>
      <c r="Y2767" s="36">
        <v>0</v>
      </c>
      <c r="Z2767" s="41">
        <v>0</v>
      </c>
      <c r="AA2767" s="5">
        <f t="shared" si="270"/>
        <v>3</v>
      </c>
      <c r="AB2767" s="5">
        <f t="shared" si="271"/>
        <v>1</v>
      </c>
    </row>
    <row r="2768" spans="1:28" customFormat="1" ht="15" customHeight="1">
      <c r="A2768" s="6">
        <v>24125</v>
      </c>
      <c r="B2768" s="5" t="s">
        <v>16732</v>
      </c>
      <c r="C2768" s="5" t="s">
        <v>16748</v>
      </c>
      <c r="D2768" s="5" t="s">
        <v>16733</v>
      </c>
      <c r="E2768" s="9" t="s">
        <v>11067</v>
      </c>
      <c r="F2768" s="111">
        <v>0</v>
      </c>
      <c r="G2768" s="111">
        <v>0</v>
      </c>
      <c r="H2768" s="109">
        <v>0</v>
      </c>
      <c r="I2768" s="22">
        <v>1</v>
      </c>
      <c r="J2768" s="25">
        <v>0</v>
      </c>
      <c r="K2768" s="95">
        <v>1</v>
      </c>
      <c r="L2768" s="12">
        <v>0</v>
      </c>
      <c r="M2768" s="12">
        <v>1</v>
      </c>
      <c r="N2768" s="27">
        <f t="shared" si="273"/>
        <v>1</v>
      </c>
      <c r="O2768" s="29">
        <v>1</v>
      </c>
      <c r="P2768" s="125">
        <v>1</v>
      </c>
      <c r="Q2768" s="125">
        <v>0</v>
      </c>
      <c r="R2768" s="31">
        <f t="shared" si="272"/>
        <v>1</v>
      </c>
      <c r="S2768" s="14">
        <v>6882</v>
      </c>
      <c r="T2768" s="15">
        <v>37.338999999999999</v>
      </c>
      <c r="U2768" s="15">
        <v>184.31130989046306</v>
      </c>
      <c r="V2768" s="33">
        <f t="shared" si="274"/>
        <v>0</v>
      </c>
      <c r="W2768" s="129">
        <v>1</v>
      </c>
      <c r="X2768" s="19"/>
      <c r="Y2768" s="36">
        <v>1</v>
      </c>
      <c r="Z2768" s="41">
        <v>1</v>
      </c>
      <c r="AA2768" s="5">
        <f t="shared" si="270"/>
        <v>7</v>
      </c>
      <c r="AB2768" s="5">
        <f t="shared" ref="AB2768:AB2769" si="275">IF(AA2768&gt;0,1,0)</f>
        <v>1</v>
      </c>
    </row>
    <row r="2769" spans="1:28" customFormat="1" ht="15" customHeight="1">
      <c r="A2769" s="6">
        <v>26060</v>
      </c>
      <c r="B2769" s="5" t="s">
        <v>7414</v>
      </c>
      <c r="C2769" s="5" t="s">
        <v>13911</v>
      </c>
      <c r="D2769" s="5" t="s">
        <v>7415</v>
      </c>
      <c r="E2769" s="9" t="s">
        <v>11067</v>
      </c>
      <c r="F2769" s="111">
        <v>0</v>
      </c>
      <c r="G2769" s="111">
        <v>0</v>
      </c>
      <c r="H2769" s="109">
        <f t="shared" si="269"/>
        <v>0</v>
      </c>
      <c r="I2769" s="22">
        <v>0</v>
      </c>
      <c r="J2769" s="25">
        <v>0</v>
      </c>
      <c r="K2769" s="95">
        <v>1</v>
      </c>
      <c r="L2769" s="12">
        <v>0</v>
      </c>
      <c r="M2769" s="12">
        <v>1</v>
      </c>
      <c r="N2769" s="27">
        <f t="shared" si="273"/>
        <v>1</v>
      </c>
      <c r="O2769" s="29">
        <v>0</v>
      </c>
      <c r="P2769" s="125">
        <v>0</v>
      </c>
      <c r="Q2769" s="125">
        <v>0</v>
      </c>
      <c r="R2769" s="31">
        <f t="shared" si="272"/>
        <v>0</v>
      </c>
      <c r="S2769" s="14">
        <v>790</v>
      </c>
      <c r="T2769" s="15">
        <v>5.0798000000000005</v>
      </c>
      <c r="U2769" s="15">
        <v>155.51793377692033</v>
      </c>
      <c r="V2769" s="33">
        <f t="shared" si="274"/>
        <v>0</v>
      </c>
      <c r="W2769" s="34">
        <v>0</v>
      </c>
      <c r="X2769" s="19">
        <v>0</v>
      </c>
      <c r="Y2769" s="36">
        <v>1</v>
      </c>
      <c r="Z2769" s="41">
        <v>0</v>
      </c>
      <c r="AA2769" s="5">
        <f t="shared" si="270"/>
        <v>2</v>
      </c>
      <c r="AB2769" s="5">
        <f t="shared" si="275"/>
        <v>1</v>
      </c>
    </row>
    <row r="2770" spans="1:28" customFormat="1" ht="15" customHeight="1">
      <c r="A2770" s="6">
        <v>26061</v>
      </c>
      <c r="B2770" s="5" t="s">
        <v>7432</v>
      </c>
      <c r="C2770" s="5" t="s">
        <v>13912</v>
      </c>
      <c r="D2770" s="5" t="s">
        <v>7433</v>
      </c>
      <c r="E2770" s="9" t="s">
        <v>11067</v>
      </c>
      <c r="F2770" s="111">
        <v>0</v>
      </c>
      <c r="G2770" s="111">
        <v>0</v>
      </c>
      <c r="H2770" s="109">
        <f t="shared" si="269"/>
        <v>0</v>
      </c>
      <c r="I2770" s="22">
        <v>1</v>
      </c>
      <c r="J2770" s="25">
        <v>0</v>
      </c>
      <c r="K2770" s="95">
        <v>1</v>
      </c>
      <c r="L2770" s="12">
        <v>0</v>
      </c>
      <c r="M2770" s="12">
        <v>1</v>
      </c>
      <c r="N2770" s="27">
        <f t="shared" si="273"/>
        <v>1</v>
      </c>
      <c r="O2770" s="29">
        <v>1</v>
      </c>
      <c r="P2770" s="125">
        <v>0</v>
      </c>
      <c r="Q2770" s="125">
        <v>0</v>
      </c>
      <c r="R2770" s="31">
        <f t="shared" si="272"/>
        <v>0</v>
      </c>
      <c r="S2770" s="14">
        <v>2195</v>
      </c>
      <c r="T2770" s="15">
        <v>12.1104</v>
      </c>
      <c r="U2770" s="15">
        <v>181.249174263443</v>
      </c>
      <c r="V2770" s="33">
        <f t="shared" si="274"/>
        <v>0</v>
      </c>
      <c r="W2770" s="34">
        <v>1</v>
      </c>
      <c r="X2770" s="19">
        <v>1</v>
      </c>
      <c r="Y2770" s="36">
        <v>1</v>
      </c>
      <c r="Z2770" s="41">
        <v>0</v>
      </c>
      <c r="AA2770" s="5">
        <f t="shared" si="270"/>
        <v>5</v>
      </c>
      <c r="AB2770" s="5">
        <f t="shared" si="271"/>
        <v>1</v>
      </c>
    </row>
    <row r="2771" spans="1:28" customFormat="1" ht="15" customHeight="1">
      <c r="A2771" s="6">
        <v>26065</v>
      </c>
      <c r="B2771" s="5" t="s">
        <v>7714</v>
      </c>
      <c r="C2771" s="5" t="s">
        <v>13913</v>
      </c>
      <c r="D2771" s="5" t="s">
        <v>7715</v>
      </c>
      <c r="E2771" s="9" t="s">
        <v>11067</v>
      </c>
      <c r="F2771" s="111">
        <v>0</v>
      </c>
      <c r="G2771" s="111">
        <v>0</v>
      </c>
      <c r="H2771" s="109">
        <f t="shared" si="269"/>
        <v>0</v>
      </c>
      <c r="I2771" s="22">
        <v>1</v>
      </c>
      <c r="J2771" s="25">
        <v>0</v>
      </c>
      <c r="K2771" s="95">
        <v>1</v>
      </c>
      <c r="L2771" s="12">
        <v>0</v>
      </c>
      <c r="M2771" s="12">
        <v>1</v>
      </c>
      <c r="N2771" s="27">
        <f t="shared" si="273"/>
        <v>1</v>
      </c>
      <c r="O2771" s="29">
        <v>1</v>
      </c>
      <c r="P2771" s="125">
        <v>0</v>
      </c>
      <c r="Q2771" s="125">
        <v>0</v>
      </c>
      <c r="R2771" s="31">
        <f t="shared" si="272"/>
        <v>0</v>
      </c>
      <c r="S2771" s="14">
        <v>1824</v>
      </c>
      <c r="T2771" s="15">
        <v>13.0351</v>
      </c>
      <c r="U2771" s="15">
        <v>139.92988162729861</v>
      </c>
      <c r="V2771" s="33">
        <f t="shared" si="274"/>
        <v>0</v>
      </c>
      <c r="W2771" s="34">
        <v>0</v>
      </c>
      <c r="X2771" s="19">
        <v>0</v>
      </c>
      <c r="Y2771" s="36">
        <v>0</v>
      </c>
      <c r="Z2771" s="41">
        <v>0</v>
      </c>
      <c r="AA2771" s="5">
        <f t="shared" si="270"/>
        <v>3</v>
      </c>
      <c r="AB2771" s="5">
        <f t="shared" si="271"/>
        <v>1</v>
      </c>
    </row>
    <row r="2772" spans="1:28" customFormat="1" ht="15" customHeight="1">
      <c r="A2772" s="6">
        <v>26067</v>
      </c>
      <c r="B2772" s="5" t="s">
        <v>7736</v>
      </c>
      <c r="C2772" s="5" t="s">
        <v>13914</v>
      </c>
      <c r="D2772" s="5" t="s">
        <v>7737</v>
      </c>
      <c r="E2772" s="9" t="s">
        <v>11067</v>
      </c>
      <c r="F2772" s="111">
        <v>0</v>
      </c>
      <c r="G2772" s="111">
        <v>0</v>
      </c>
      <c r="H2772" s="109">
        <f t="shared" si="269"/>
        <v>0</v>
      </c>
      <c r="I2772" s="22">
        <v>1</v>
      </c>
      <c r="J2772" s="25">
        <v>0</v>
      </c>
      <c r="K2772" s="95">
        <v>1</v>
      </c>
      <c r="L2772" s="12">
        <v>0</v>
      </c>
      <c r="M2772" s="12">
        <v>1</v>
      </c>
      <c r="N2772" s="27">
        <f t="shared" si="273"/>
        <v>1</v>
      </c>
      <c r="O2772" s="29">
        <v>1</v>
      </c>
      <c r="P2772" s="125">
        <v>0</v>
      </c>
      <c r="Q2772" s="125">
        <v>0</v>
      </c>
      <c r="R2772" s="31">
        <f t="shared" si="272"/>
        <v>0</v>
      </c>
      <c r="S2772" s="14">
        <v>2241</v>
      </c>
      <c r="T2772" s="15">
        <v>18.792999999999999</v>
      </c>
      <c r="U2772" s="15">
        <v>119.24652796253925</v>
      </c>
      <c r="V2772" s="33">
        <f t="shared" si="274"/>
        <v>0</v>
      </c>
      <c r="W2772" s="34">
        <v>1</v>
      </c>
      <c r="X2772" s="19">
        <v>1</v>
      </c>
      <c r="Y2772" s="36">
        <v>1</v>
      </c>
      <c r="Z2772" s="41">
        <v>0</v>
      </c>
      <c r="AA2772" s="5">
        <f t="shared" si="270"/>
        <v>5</v>
      </c>
      <c r="AB2772" s="5">
        <f t="shared" si="271"/>
        <v>1</v>
      </c>
    </row>
    <row r="2773" spans="1:28" customFormat="1" ht="15" customHeight="1">
      <c r="A2773" s="6">
        <v>26074</v>
      </c>
      <c r="B2773" s="5" t="s">
        <v>8693</v>
      </c>
      <c r="C2773" s="5" t="s">
        <v>13915</v>
      </c>
      <c r="D2773" s="5" t="s">
        <v>8694</v>
      </c>
      <c r="E2773" s="9" t="s">
        <v>11067</v>
      </c>
      <c r="F2773" s="111">
        <v>0</v>
      </c>
      <c r="G2773" s="111">
        <v>0</v>
      </c>
      <c r="H2773" s="109">
        <f t="shared" si="269"/>
        <v>0</v>
      </c>
      <c r="I2773" s="22">
        <v>1</v>
      </c>
      <c r="J2773" s="25">
        <v>0</v>
      </c>
      <c r="K2773" s="95">
        <v>1</v>
      </c>
      <c r="L2773" s="12">
        <v>0</v>
      </c>
      <c r="M2773" s="12">
        <v>0</v>
      </c>
      <c r="N2773" s="27">
        <f t="shared" si="273"/>
        <v>1</v>
      </c>
      <c r="O2773" s="29">
        <v>1</v>
      </c>
      <c r="P2773" s="125">
        <v>1</v>
      </c>
      <c r="Q2773" s="125">
        <v>0</v>
      </c>
      <c r="R2773" s="31">
        <f t="shared" si="272"/>
        <v>1</v>
      </c>
      <c r="S2773" s="14">
        <v>4929</v>
      </c>
      <c r="T2773" s="15">
        <v>20.982800000000001</v>
      </c>
      <c r="U2773" s="15">
        <v>234.90668547572295</v>
      </c>
      <c r="V2773" s="33">
        <f t="shared" si="274"/>
        <v>0</v>
      </c>
      <c r="W2773" s="129">
        <v>0</v>
      </c>
      <c r="X2773" s="19">
        <v>0</v>
      </c>
      <c r="Y2773" s="36">
        <v>0</v>
      </c>
      <c r="Z2773" s="41">
        <v>0</v>
      </c>
      <c r="AA2773" s="5">
        <f t="shared" si="270"/>
        <v>4</v>
      </c>
      <c r="AB2773" s="5">
        <f t="shared" si="271"/>
        <v>1</v>
      </c>
    </row>
    <row r="2774" spans="1:28" customFormat="1" ht="15" customHeight="1">
      <c r="A2774" s="6">
        <v>26078</v>
      </c>
      <c r="B2774" s="5" t="s">
        <v>9044</v>
      </c>
      <c r="C2774" s="5" t="s">
        <v>13916</v>
      </c>
      <c r="D2774" s="5" t="s">
        <v>9045</v>
      </c>
      <c r="E2774" s="9" t="s">
        <v>11067</v>
      </c>
      <c r="F2774" s="111">
        <v>0</v>
      </c>
      <c r="G2774" s="111">
        <v>1</v>
      </c>
      <c r="H2774" s="109">
        <f t="shared" si="269"/>
        <v>1</v>
      </c>
      <c r="I2774" s="22">
        <v>1</v>
      </c>
      <c r="J2774" s="25">
        <v>0</v>
      </c>
      <c r="K2774" s="95">
        <v>1</v>
      </c>
      <c r="L2774" s="12">
        <v>0</v>
      </c>
      <c r="M2774" s="12">
        <v>1</v>
      </c>
      <c r="N2774" s="27">
        <f t="shared" si="273"/>
        <v>1</v>
      </c>
      <c r="O2774" s="29">
        <v>1</v>
      </c>
      <c r="P2774" s="125">
        <v>0</v>
      </c>
      <c r="Q2774" s="125">
        <v>0</v>
      </c>
      <c r="R2774" s="31">
        <f t="shared" si="272"/>
        <v>0</v>
      </c>
      <c r="S2774" s="14">
        <v>3174</v>
      </c>
      <c r="T2774" s="15">
        <v>18.0137</v>
      </c>
      <c r="U2774" s="15">
        <v>176.19922614454555</v>
      </c>
      <c r="V2774" s="33">
        <f t="shared" si="274"/>
        <v>0</v>
      </c>
      <c r="W2774" s="34">
        <v>1</v>
      </c>
      <c r="X2774" s="19">
        <v>1</v>
      </c>
      <c r="Y2774" s="36">
        <v>0</v>
      </c>
      <c r="Z2774" s="41">
        <v>0</v>
      </c>
      <c r="AA2774" s="5">
        <f t="shared" si="270"/>
        <v>5</v>
      </c>
      <c r="AB2774" s="5">
        <f t="shared" si="271"/>
        <v>1</v>
      </c>
    </row>
    <row r="2775" spans="1:28" customFormat="1" ht="15" customHeight="1">
      <c r="A2775" s="6">
        <v>26079</v>
      </c>
      <c r="B2775" s="5" t="s">
        <v>9204</v>
      </c>
      <c r="C2775" s="5" t="s">
        <v>13917</v>
      </c>
      <c r="D2775" s="5" t="s">
        <v>9205</v>
      </c>
      <c r="E2775" s="9" t="s">
        <v>11067</v>
      </c>
      <c r="F2775" s="111">
        <v>0</v>
      </c>
      <c r="G2775" s="111">
        <v>1</v>
      </c>
      <c r="H2775" s="109">
        <f t="shared" si="269"/>
        <v>1</v>
      </c>
      <c r="I2775" s="22">
        <v>0</v>
      </c>
      <c r="J2775" s="25">
        <v>0</v>
      </c>
      <c r="K2775" s="95">
        <v>1</v>
      </c>
      <c r="L2775" s="12">
        <v>0</v>
      </c>
      <c r="M2775" s="12">
        <v>0</v>
      </c>
      <c r="N2775" s="27">
        <f t="shared" si="273"/>
        <v>1</v>
      </c>
      <c r="O2775" s="29">
        <v>1</v>
      </c>
      <c r="P2775" s="125">
        <v>0</v>
      </c>
      <c r="Q2775" s="125">
        <v>0</v>
      </c>
      <c r="R2775" s="31">
        <f t="shared" si="272"/>
        <v>0</v>
      </c>
      <c r="S2775" s="14">
        <v>1941</v>
      </c>
      <c r="T2775" s="15">
        <v>18.227699999999999</v>
      </c>
      <c r="U2775" s="15">
        <v>106.48628186770685</v>
      </c>
      <c r="V2775" s="33">
        <f t="shared" si="274"/>
        <v>0</v>
      </c>
      <c r="W2775" s="34">
        <v>1</v>
      </c>
      <c r="X2775" s="19">
        <v>1</v>
      </c>
      <c r="Y2775" s="36">
        <v>1</v>
      </c>
      <c r="Z2775" s="41">
        <v>0</v>
      </c>
      <c r="AA2775" s="5">
        <f t="shared" si="270"/>
        <v>5</v>
      </c>
      <c r="AB2775" s="5">
        <f t="shared" si="271"/>
        <v>1</v>
      </c>
    </row>
    <row r="2776" spans="1:28" customFormat="1" ht="15" customHeight="1">
      <c r="A2776" s="6">
        <v>26084</v>
      </c>
      <c r="B2776" s="5" t="s">
        <v>9728</v>
      </c>
      <c r="C2776" s="5" t="s">
        <v>13918</v>
      </c>
      <c r="D2776" s="5" t="s">
        <v>9729</v>
      </c>
      <c r="E2776" s="9" t="s">
        <v>11067</v>
      </c>
      <c r="F2776" s="111">
        <v>0</v>
      </c>
      <c r="G2776" s="111">
        <v>1</v>
      </c>
      <c r="H2776" s="109">
        <f t="shared" si="269"/>
        <v>1</v>
      </c>
      <c r="I2776" s="22">
        <v>1</v>
      </c>
      <c r="J2776" s="25">
        <v>0</v>
      </c>
      <c r="K2776" s="95">
        <v>1</v>
      </c>
      <c r="L2776" s="12">
        <v>0</v>
      </c>
      <c r="M2776" s="12">
        <v>1</v>
      </c>
      <c r="N2776" s="27">
        <f t="shared" si="273"/>
        <v>1</v>
      </c>
      <c r="O2776" s="29">
        <v>1</v>
      </c>
      <c r="P2776" s="125">
        <v>0</v>
      </c>
      <c r="Q2776" s="125">
        <v>0</v>
      </c>
      <c r="R2776" s="31">
        <f t="shared" si="272"/>
        <v>0</v>
      </c>
      <c r="S2776" s="14">
        <v>4583</v>
      </c>
      <c r="T2776" s="15">
        <v>23.906300000000002</v>
      </c>
      <c r="U2776" s="15">
        <v>191.70678858710883</v>
      </c>
      <c r="V2776" s="33">
        <f t="shared" si="274"/>
        <v>0</v>
      </c>
      <c r="W2776" s="34">
        <v>1</v>
      </c>
      <c r="X2776" s="19">
        <v>0</v>
      </c>
      <c r="Y2776" s="36">
        <v>0</v>
      </c>
      <c r="Z2776" s="41">
        <v>0</v>
      </c>
      <c r="AA2776" s="5">
        <f t="shared" si="270"/>
        <v>5</v>
      </c>
      <c r="AB2776" s="5">
        <f t="shared" si="271"/>
        <v>1</v>
      </c>
    </row>
    <row r="2777" spans="1:28" customFormat="1" ht="15" customHeight="1">
      <c r="A2777" s="6">
        <v>26090</v>
      </c>
      <c r="B2777" s="5" t="s">
        <v>10632</v>
      </c>
      <c r="C2777" s="5" t="s">
        <v>13919</v>
      </c>
      <c r="D2777" s="5" t="s">
        <v>10633</v>
      </c>
      <c r="E2777" s="9" t="s">
        <v>11067</v>
      </c>
      <c r="F2777" s="111">
        <v>0</v>
      </c>
      <c r="G2777" s="111">
        <v>0</v>
      </c>
      <c r="H2777" s="109">
        <f t="shared" si="269"/>
        <v>0</v>
      </c>
      <c r="I2777" s="22">
        <v>1</v>
      </c>
      <c r="J2777" s="25">
        <v>0</v>
      </c>
      <c r="K2777" s="95">
        <v>1</v>
      </c>
      <c r="L2777" s="12">
        <v>0</v>
      </c>
      <c r="M2777" s="12">
        <v>0</v>
      </c>
      <c r="N2777" s="27">
        <f t="shared" si="273"/>
        <v>1</v>
      </c>
      <c r="O2777" s="29">
        <v>1</v>
      </c>
      <c r="P2777" s="125">
        <v>0</v>
      </c>
      <c r="Q2777" s="125">
        <v>0</v>
      </c>
      <c r="R2777" s="31">
        <f t="shared" si="272"/>
        <v>0</v>
      </c>
      <c r="S2777" s="14">
        <v>3769</v>
      </c>
      <c r="T2777" s="15">
        <v>13.426099999999998</v>
      </c>
      <c r="U2777" s="15">
        <v>280.72187753703611</v>
      </c>
      <c r="V2777" s="33">
        <f t="shared" si="274"/>
        <v>0</v>
      </c>
      <c r="W2777" s="34">
        <v>1</v>
      </c>
      <c r="X2777" s="19">
        <v>0</v>
      </c>
      <c r="Y2777" s="36">
        <v>1</v>
      </c>
      <c r="Z2777" s="41">
        <v>0</v>
      </c>
      <c r="AA2777" s="5">
        <f t="shared" si="270"/>
        <v>5</v>
      </c>
      <c r="AB2777" s="5">
        <f t="shared" si="271"/>
        <v>1</v>
      </c>
    </row>
    <row r="2778" spans="1:28" customFormat="1" ht="15" customHeight="1">
      <c r="A2778" s="6">
        <v>26094</v>
      </c>
      <c r="B2778" s="5" t="s">
        <v>10960</v>
      </c>
      <c r="C2778" s="5" t="s">
        <v>13920</v>
      </c>
      <c r="D2778" s="5" t="s">
        <v>10961</v>
      </c>
      <c r="E2778" s="9" t="s">
        <v>11067</v>
      </c>
      <c r="F2778" s="111">
        <v>1</v>
      </c>
      <c r="G2778" s="111">
        <v>0</v>
      </c>
      <c r="H2778" s="109">
        <f t="shared" si="269"/>
        <v>1</v>
      </c>
      <c r="I2778" s="22">
        <v>1</v>
      </c>
      <c r="J2778" s="25">
        <v>0</v>
      </c>
      <c r="K2778" s="95">
        <v>1</v>
      </c>
      <c r="L2778" s="12">
        <v>0</v>
      </c>
      <c r="M2778" s="12">
        <v>1</v>
      </c>
      <c r="N2778" s="27">
        <f t="shared" si="273"/>
        <v>1</v>
      </c>
      <c r="O2778" s="29">
        <v>1</v>
      </c>
      <c r="P2778" s="125">
        <v>0</v>
      </c>
      <c r="Q2778" s="125">
        <v>0</v>
      </c>
      <c r="R2778" s="31">
        <f t="shared" si="272"/>
        <v>0</v>
      </c>
      <c r="S2778" s="14">
        <v>1783</v>
      </c>
      <c r="T2778" s="15">
        <v>9.4962</v>
      </c>
      <c r="U2778" s="15">
        <v>187.75931425201659</v>
      </c>
      <c r="V2778" s="33">
        <f t="shared" si="274"/>
        <v>0</v>
      </c>
      <c r="W2778" s="34">
        <v>0</v>
      </c>
      <c r="X2778" s="19">
        <v>0</v>
      </c>
      <c r="Y2778" s="36">
        <v>0</v>
      </c>
      <c r="Z2778" s="41">
        <v>0</v>
      </c>
      <c r="AA2778" s="5">
        <f t="shared" si="270"/>
        <v>4</v>
      </c>
      <c r="AB2778" s="5">
        <f t="shared" si="271"/>
        <v>1</v>
      </c>
    </row>
    <row r="2779" spans="1:28" customFormat="1" ht="15" customHeight="1">
      <c r="A2779" s="6">
        <v>27001</v>
      </c>
      <c r="B2779" s="5" t="s">
        <v>375</v>
      </c>
      <c r="C2779" s="5" t="s">
        <v>13921</v>
      </c>
      <c r="D2779" s="5" t="s">
        <v>376</v>
      </c>
      <c r="E2779" s="9" t="s">
        <v>11068</v>
      </c>
      <c r="F2779" s="111">
        <v>0</v>
      </c>
      <c r="G2779" s="111">
        <v>0</v>
      </c>
      <c r="H2779" s="109">
        <f t="shared" si="269"/>
        <v>0</v>
      </c>
      <c r="I2779" s="22">
        <v>1</v>
      </c>
      <c r="J2779" s="25">
        <v>0</v>
      </c>
      <c r="K2779" s="95">
        <v>1</v>
      </c>
      <c r="L2779" s="12">
        <v>0</v>
      </c>
      <c r="M2779" s="12">
        <v>1</v>
      </c>
      <c r="N2779" s="27">
        <f t="shared" si="273"/>
        <v>1</v>
      </c>
      <c r="O2779" s="29">
        <v>1</v>
      </c>
      <c r="P2779" s="125">
        <v>1</v>
      </c>
      <c r="Q2779" s="125">
        <v>0</v>
      </c>
      <c r="R2779" s="31">
        <f t="shared" si="272"/>
        <v>1</v>
      </c>
      <c r="S2779" s="14">
        <v>3976</v>
      </c>
      <c r="T2779" s="15">
        <v>25.935199999999998</v>
      </c>
      <c r="U2779" s="15">
        <v>153.30516055399613</v>
      </c>
      <c r="V2779" s="33">
        <f t="shared" si="274"/>
        <v>0</v>
      </c>
      <c r="W2779" s="34">
        <v>0</v>
      </c>
      <c r="X2779" s="19">
        <v>0</v>
      </c>
      <c r="Y2779" s="36">
        <v>0</v>
      </c>
      <c r="Z2779" s="41">
        <v>0</v>
      </c>
      <c r="AA2779" s="5">
        <f t="shared" si="270"/>
        <v>4</v>
      </c>
      <c r="AB2779" s="5">
        <f t="shared" si="271"/>
        <v>1</v>
      </c>
    </row>
    <row r="2780" spans="1:28" customFormat="1" ht="15" customHeight="1">
      <c r="A2780" s="6">
        <v>27009</v>
      </c>
      <c r="B2780" s="5" t="s">
        <v>2900</v>
      </c>
      <c r="C2780" s="5" t="s">
        <v>13922</v>
      </c>
      <c r="D2780" s="5" t="s">
        <v>2901</v>
      </c>
      <c r="E2780" s="9" t="s">
        <v>11068</v>
      </c>
      <c r="F2780" s="111">
        <v>1</v>
      </c>
      <c r="G2780" s="111">
        <v>0</v>
      </c>
      <c r="H2780" s="109">
        <f t="shared" si="269"/>
        <v>1</v>
      </c>
      <c r="I2780" s="22">
        <v>1</v>
      </c>
      <c r="J2780" s="25">
        <v>0</v>
      </c>
      <c r="K2780" s="95">
        <v>1</v>
      </c>
      <c r="L2780" s="12">
        <v>0</v>
      </c>
      <c r="M2780" s="12">
        <v>1</v>
      </c>
      <c r="N2780" s="27">
        <f t="shared" si="273"/>
        <v>1</v>
      </c>
      <c r="O2780" s="29">
        <v>1</v>
      </c>
      <c r="P2780" s="125">
        <v>0</v>
      </c>
      <c r="Q2780" s="125">
        <v>0</v>
      </c>
      <c r="R2780" s="31">
        <f t="shared" si="272"/>
        <v>0</v>
      </c>
      <c r="S2780" s="14">
        <v>3285</v>
      </c>
      <c r="T2780" s="15">
        <v>21.322700000000001</v>
      </c>
      <c r="U2780" s="15">
        <v>154.06116486186082</v>
      </c>
      <c r="V2780" s="33">
        <f t="shared" si="274"/>
        <v>0</v>
      </c>
      <c r="W2780" s="34">
        <v>0</v>
      </c>
      <c r="X2780" s="19">
        <v>0</v>
      </c>
      <c r="Y2780" s="36">
        <v>1</v>
      </c>
      <c r="Z2780" s="41">
        <v>0</v>
      </c>
      <c r="AA2780" s="5">
        <f t="shared" si="270"/>
        <v>5</v>
      </c>
      <c r="AB2780" s="5">
        <f t="shared" si="271"/>
        <v>1</v>
      </c>
    </row>
    <row r="2781" spans="1:28">
      <c r="A2781" s="6">
        <v>27010</v>
      </c>
      <c r="B2781" s="5" t="s">
        <v>3132</v>
      </c>
      <c r="C2781" s="5" t="s">
        <v>13923</v>
      </c>
      <c r="D2781" s="5" t="s">
        <v>3133</v>
      </c>
      <c r="E2781" s="9" t="s">
        <v>11068</v>
      </c>
      <c r="F2781" s="111">
        <v>1</v>
      </c>
      <c r="G2781" s="111">
        <v>0</v>
      </c>
      <c r="H2781" s="109">
        <f t="shared" si="269"/>
        <v>1</v>
      </c>
      <c r="I2781" s="22">
        <v>1</v>
      </c>
      <c r="J2781" s="25">
        <v>0</v>
      </c>
      <c r="K2781" s="95">
        <v>1</v>
      </c>
      <c r="L2781" s="12">
        <v>0</v>
      </c>
      <c r="M2781" s="12">
        <v>1</v>
      </c>
      <c r="N2781" s="27">
        <f t="shared" si="273"/>
        <v>1</v>
      </c>
      <c r="O2781" s="29">
        <v>1</v>
      </c>
      <c r="P2781" s="125">
        <v>1</v>
      </c>
      <c r="Q2781" s="125">
        <v>0</v>
      </c>
      <c r="R2781" s="31">
        <f t="shared" si="272"/>
        <v>1</v>
      </c>
      <c r="S2781" s="14">
        <v>3175</v>
      </c>
      <c r="T2781" s="15">
        <v>65.112099999999998</v>
      </c>
      <c r="U2781" s="15">
        <v>48.762058050654183</v>
      </c>
      <c r="V2781" s="33">
        <f t="shared" si="274"/>
        <v>1</v>
      </c>
      <c r="W2781" s="34">
        <v>0</v>
      </c>
      <c r="X2781" s="19">
        <v>0</v>
      </c>
      <c r="Y2781" s="36">
        <v>0</v>
      </c>
      <c r="Z2781" s="41">
        <v>0</v>
      </c>
      <c r="AA2781" s="5">
        <f t="shared" si="270"/>
        <v>6</v>
      </c>
      <c r="AB2781" s="5">
        <f t="shared" si="271"/>
        <v>1</v>
      </c>
    </row>
    <row r="2782" spans="1:28" customFormat="1" ht="15" customHeight="1">
      <c r="A2782" s="6">
        <v>27015</v>
      </c>
      <c r="B2782" s="5" t="s">
        <v>3954</v>
      </c>
      <c r="C2782" s="5" t="s">
        <v>13924</v>
      </c>
      <c r="D2782" s="5" t="s">
        <v>3955</v>
      </c>
      <c r="E2782" s="9" t="s">
        <v>11068</v>
      </c>
      <c r="F2782" s="111">
        <v>1</v>
      </c>
      <c r="G2782" s="111">
        <v>0</v>
      </c>
      <c r="H2782" s="109">
        <f t="shared" si="269"/>
        <v>1</v>
      </c>
      <c r="I2782" s="22">
        <v>1</v>
      </c>
      <c r="J2782" s="25">
        <v>0</v>
      </c>
      <c r="K2782" s="95">
        <v>1</v>
      </c>
      <c r="L2782" s="12">
        <v>0</v>
      </c>
      <c r="M2782" s="12">
        <v>0</v>
      </c>
      <c r="N2782" s="27">
        <f t="shared" si="273"/>
        <v>1</v>
      </c>
      <c r="O2782" s="29">
        <v>1</v>
      </c>
      <c r="P2782" s="125">
        <v>0</v>
      </c>
      <c r="Q2782" s="125">
        <v>0</v>
      </c>
      <c r="R2782" s="31">
        <f t="shared" si="272"/>
        <v>0</v>
      </c>
      <c r="S2782" s="14">
        <v>4214</v>
      </c>
      <c r="T2782" s="15">
        <v>9.6402999999999999</v>
      </c>
      <c r="U2782" s="15">
        <v>437.12332603757147</v>
      </c>
      <c r="V2782" s="33">
        <f t="shared" si="274"/>
        <v>0</v>
      </c>
      <c r="W2782" s="34">
        <v>0</v>
      </c>
      <c r="X2782" s="19">
        <v>0</v>
      </c>
      <c r="Y2782" s="36">
        <v>0</v>
      </c>
      <c r="Z2782" s="41">
        <v>0</v>
      </c>
      <c r="AA2782" s="5">
        <f t="shared" si="270"/>
        <v>4</v>
      </c>
      <c r="AB2782" s="5">
        <f t="shared" si="271"/>
        <v>1</v>
      </c>
    </row>
    <row r="2783" spans="1:28" customFormat="1" ht="15" customHeight="1">
      <c r="A2783" s="6">
        <v>27018</v>
      </c>
      <c r="B2783" s="5" t="s">
        <v>4496</v>
      </c>
      <c r="C2783" s="5" t="s">
        <v>13925</v>
      </c>
      <c r="D2783" s="5" t="s">
        <v>4497</v>
      </c>
      <c r="E2783" s="9" t="s">
        <v>11068</v>
      </c>
      <c r="F2783" s="111">
        <v>1</v>
      </c>
      <c r="G2783" s="111">
        <v>0</v>
      </c>
      <c r="H2783" s="109">
        <f t="shared" si="269"/>
        <v>1</v>
      </c>
      <c r="I2783" s="22">
        <v>1</v>
      </c>
      <c r="J2783" s="25">
        <v>0</v>
      </c>
      <c r="K2783" s="95">
        <v>1</v>
      </c>
      <c r="L2783" s="12">
        <v>0</v>
      </c>
      <c r="M2783" s="12">
        <v>1</v>
      </c>
      <c r="N2783" s="27">
        <f t="shared" si="273"/>
        <v>1</v>
      </c>
      <c r="O2783" s="29">
        <v>1</v>
      </c>
      <c r="P2783" s="125">
        <v>0</v>
      </c>
      <c r="Q2783" s="125">
        <v>0</v>
      </c>
      <c r="R2783" s="31">
        <f t="shared" si="272"/>
        <v>0</v>
      </c>
      <c r="S2783" s="14">
        <v>2802</v>
      </c>
      <c r="T2783" s="15">
        <v>17.488299999999999</v>
      </c>
      <c r="U2783" s="15">
        <v>160.22140516802662</v>
      </c>
      <c r="V2783" s="33">
        <f t="shared" si="274"/>
        <v>0</v>
      </c>
      <c r="W2783" s="34">
        <v>0</v>
      </c>
      <c r="X2783" s="19">
        <v>0</v>
      </c>
      <c r="Y2783" s="36">
        <v>0</v>
      </c>
      <c r="Z2783" s="41">
        <v>0</v>
      </c>
      <c r="AA2783" s="5">
        <f t="shared" si="270"/>
        <v>4</v>
      </c>
      <c r="AB2783" s="5">
        <f t="shared" si="271"/>
        <v>1</v>
      </c>
    </row>
    <row r="2784" spans="1:28" customFormat="1" ht="15" customHeight="1">
      <c r="A2784" s="6">
        <v>27030</v>
      </c>
      <c r="B2784" s="5" t="s">
        <v>7484</v>
      </c>
      <c r="C2784" s="5" t="s">
        <v>13926</v>
      </c>
      <c r="D2784" s="5" t="s">
        <v>7485</v>
      </c>
      <c r="E2784" s="9" t="s">
        <v>11068</v>
      </c>
      <c r="F2784" s="111">
        <v>0</v>
      </c>
      <c r="G2784" s="111">
        <v>0</v>
      </c>
      <c r="H2784" s="109">
        <f t="shared" si="269"/>
        <v>0</v>
      </c>
      <c r="I2784" s="22">
        <v>1</v>
      </c>
      <c r="J2784" s="25">
        <v>0</v>
      </c>
      <c r="K2784" s="95">
        <v>1</v>
      </c>
      <c r="L2784" s="12">
        <v>0</v>
      </c>
      <c r="M2784" s="12">
        <v>1</v>
      </c>
      <c r="N2784" s="27">
        <f t="shared" si="273"/>
        <v>1</v>
      </c>
      <c r="O2784" s="29">
        <v>1</v>
      </c>
      <c r="P2784" s="125">
        <v>0</v>
      </c>
      <c r="Q2784" s="125">
        <v>0</v>
      </c>
      <c r="R2784" s="31">
        <f t="shared" si="272"/>
        <v>0</v>
      </c>
      <c r="S2784" s="14">
        <v>4640</v>
      </c>
      <c r="T2784" s="15">
        <v>24.219899999999999</v>
      </c>
      <c r="U2784" s="15">
        <v>191.57799990916561</v>
      </c>
      <c r="V2784" s="33">
        <f t="shared" si="274"/>
        <v>0</v>
      </c>
      <c r="W2784" s="34">
        <v>0</v>
      </c>
      <c r="X2784" s="19">
        <v>0</v>
      </c>
      <c r="Y2784" s="36">
        <v>0</v>
      </c>
      <c r="Z2784" s="41">
        <v>0</v>
      </c>
      <c r="AA2784" s="5">
        <f t="shared" si="270"/>
        <v>3</v>
      </c>
      <c r="AB2784" s="5">
        <f t="shared" si="271"/>
        <v>1</v>
      </c>
    </row>
    <row r="2785" spans="1:28" customFormat="1" ht="15" customHeight="1">
      <c r="A2785" s="6">
        <v>27040</v>
      </c>
      <c r="B2785" s="5" t="s">
        <v>9754</v>
      </c>
      <c r="C2785" s="5" t="s">
        <v>13927</v>
      </c>
      <c r="D2785" s="5" t="s">
        <v>9755</v>
      </c>
      <c r="E2785" s="9" t="s">
        <v>11068</v>
      </c>
      <c r="F2785" s="111">
        <v>1</v>
      </c>
      <c r="G2785" s="111">
        <v>0</v>
      </c>
      <c r="H2785" s="109">
        <f t="shared" si="269"/>
        <v>1</v>
      </c>
      <c r="I2785" s="22">
        <v>1</v>
      </c>
      <c r="J2785" s="25">
        <v>0</v>
      </c>
      <c r="K2785" s="95">
        <v>1</v>
      </c>
      <c r="L2785" s="12">
        <v>0</v>
      </c>
      <c r="M2785" s="12">
        <v>1</v>
      </c>
      <c r="N2785" s="27">
        <f t="shared" si="273"/>
        <v>1</v>
      </c>
      <c r="O2785" s="29">
        <v>1</v>
      </c>
      <c r="P2785" s="125">
        <v>0</v>
      </c>
      <c r="Q2785" s="125">
        <v>0</v>
      </c>
      <c r="R2785" s="31">
        <f t="shared" si="272"/>
        <v>0</v>
      </c>
      <c r="S2785" s="14">
        <v>2325</v>
      </c>
      <c r="T2785" s="15">
        <v>11.443099999999999</v>
      </c>
      <c r="U2785" s="15">
        <v>203.17920843128175</v>
      </c>
      <c r="V2785" s="33">
        <f t="shared" si="274"/>
        <v>0</v>
      </c>
      <c r="W2785" s="129">
        <v>0</v>
      </c>
      <c r="X2785" s="19">
        <v>0</v>
      </c>
      <c r="Y2785" s="36">
        <v>0</v>
      </c>
      <c r="Z2785" s="41">
        <v>0</v>
      </c>
      <c r="AA2785" s="5">
        <f t="shared" si="270"/>
        <v>4</v>
      </c>
      <c r="AB2785" s="5">
        <f t="shared" si="271"/>
        <v>1</v>
      </c>
    </row>
    <row r="2786" spans="1:28" customFormat="1" ht="15" customHeight="1">
      <c r="A2786" s="6">
        <v>27041</v>
      </c>
      <c r="B2786" s="5" t="s">
        <v>9960</v>
      </c>
      <c r="C2786" s="5" t="s">
        <v>13928</v>
      </c>
      <c r="D2786" s="5" t="s">
        <v>9961</v>
      </c>
      <c r="E2786" s="9" t="s">
        <v>11068</v>
      </c>
      <c r="F2786" s="111">
        <v>1</v>
      </c>
      <c r="G2786" s="111">
        <v>0</v>
      </c>
      <c r="H2786" s="109">
        <f t="shared" si="269"/>
        <v>1</v>
      </c>
      <c r="I2786" s="22">
        <v>1</v>
      </c>
      <c r="J2786" s="25">
        <v>0</v>
      </c>
      <c r="K2786" s="95">
        <v>1</v>
      </c>
      <c r="L2786" s="12">
        <v>0</v>
      </c>
      <c r="M2786" s="12">
        <v>1</v>
      </c>
      <c r="N2786" s="27">
        <f t="shared" si="273"/>
        <v>1</v>
      </c>
      <c r="O2786" s="29">
        <v>1</v>
      </c>
      <c r="P2786" s="125">
        <v>0</v>
      </c>
      <c r="Q2786" s="125">
        <v>0</v>
      </c>
      <c r="R2786" s="31">
        <f t="shared" si="272"/>
        <v>0</v>
      </c>
      <c r="S2786" s="14">
        <v>4739</v>
      </c>
      <c r="T2786" s="15">
        <v>37.998600000000003</v>
      </c>
      <c r="U2786" s="15">
        <v>124.71512108340832</v>
      </c>
      <c r="V2786" s="33">
        <f t="shared" si="274"/>
        <v>0</v>
      </c>
      <c r="W2786" s="34">
        <v>0</v>
      </c>
      <c r="X2786" s="19">
        <v>0</v>
      </c>
      <c r="Y2786" s="36">
        <v>0</v>
      </c>
      <c r="Z2786" s="41">
        <v>0</v>
      </c>
      <c r="AA2786" s="5">
        <f t="shared" si="270"/>
        <v>4</v>
      </c>
      <c r="AB2786" s="5">
        <f t="shared" si="271"/>
        <v>1</v>
      </c>
    </row>
    <row r="2787" spans="1:28" customFormat="1" ht="15" customHeight="1">
      <c r="A2787" s="6">
        <v>23001</v>
      </c>
      <c r="B2787" s="5" t="s">
        <v>95</v>
      </c>
      <c r="C2787" s="5" t="s">
        <v>13929</v>
      </c>
      <c r="D2787" s="5" t="s">
        <v>96</v>
      </c>
      <c r="E2787" s="9" t="s">
        <v>11069</v>
      </c>
      <c r="F2787" s="111">
        <v>1</v>
      </c>
      <c r="G2787" s="111">
        <v>0</v>
      </c>
      <c r="H2787" s="109">
        <f t="shared" si="269"/>
        <v>1</v>
      </c>
      <c r="I2787" s="22">
        <v>1</v>
      </c>
      <c r="J2787" s="25">
        <v>0</v>
      </c>
      <c r="K2787" s="95">
        <v>1</v>
      </c>
      <c r="L2787" s="12">
        <v>0</v>
      </c>
      <c r="M2787" s="12">
        <v>0</v>
      </c>
      <c r="N2787" s="27">
        <f t="shared" si="273"/>
        <v>1</v>
      </c>
      <c r="O2787" s="29">
        <v>1</v>
      </c>
      <c r="P2787" s="125">
        <v>0</v>
      </c>
      <c r="Q2787" s="125">
        <v>0</v>
      </c>
      <c r="R2787" s="31">
        <f t="shared" si="272"/>
        <v>0</v>
      </c>
      <c r="S2787" s="14">
        <v>2297</v>
      </c>
      <c r="T2787" s="15">
        <v>9.8814999999999991</v>
      </c>
      <c r="U2787" s="15">
        <v>232.45458685422255</v>
      </c>
      <c r="V2787" s="33">
        <f t="shared" si="274"/>
        <v>0</v>
      </c>
      <c r="W2787" s="34">
        <v>0</v>
      </c>
      <c r="X2787" s="19">
        <v>0</v>
      </c>
      <c r="Y2787" s="36">
        <v>0</v>
      </c>
      <c r="Z2787" s="41">
        <v>0</v>
      </c>
      <c r="AA2787" s="5">
        <f t="shared" si="270"/>
        <v>4</v>
      </c>
      <c r="AB2787" s="5">
        <f t="shared" si="271"/>
        <v>1</v>
      </c>
    </row>
    <row r="2788" spans="1:28" customFormat="1" ht="15" customHeight="1">
      <c r="A2788" s="6">
        <v>23003</v>
      </c>
      <c r="B2788" s="5" t="s">
        <v>363</v>
      </c>
      <c r="C2788" s="5" t="s">
        <v>13930</v>
      </c>
      <c r="D2788" s="5" t="s">
        <v>364</v>
      </c>
      <c r="E2788" s="9" t="s">
        <v>11069</v>
      </c>
      <c r="F2788" s="111">
        <v>0</v>
      </c>
      <c r="G2788" s="111">
        <v>0</v>
      </c>
      <c r="H2788" s="109">
        <f t="shared" si="269"/>
        <v>0</v>
      </c>
      <c r="I2788" s="22">
        <v>0</v>
      </c>
      <c r="J2788" s="25">
        <v>0</v>
      </c>
      <c r="K2788" s="95">
        <v>1</v>
      </c>
      <c r="L2788" s="12">
        <v>0</v>
      </c>
      <c r="M2788" s="12">
        <v>0</v>
      </c>
      <c r="N2788" s="27">
        <f t="shared" si="273"/>
        <v>1</v>
      </c>
      <c r="O2788" s="29">
        <v>0</v>
      </c>
      <c r="P2788" s="125">
        <v>0</v>
      </c>
      <c r="Q2788" s="125">
        <v>0</v>
      </c>
      <c r="R2788" s="31">
        <f t="shared" si="272"/>
        <v>0</v>
      </c>
      <c r="S2788" s="14">
        <v>2164</v>
      </c>
      <c r="T2788" s="15">
        <v>13.470799999999999</v>
      </c>
      <c r="U2788" s="15">
        <v>160.64376280547557</v>
      </c>
      <c r="V2788" s="33">
        <f t="shared" si="274"/>
        <v>0</v>
      </c>
      <c r="W2788" s="129">
        <v>0</v>
      </c>
      <c r="X2788" s="19">
        <v>0</v>
      </c>
      <c r="Y2788" s="36">
        <v>0</v>
      </c>
      <c r="Z2788" s="41">
        <v>0</v>
      </c>
      <c r="AA2788" s="5">
        <f t="shared" si="270"/>
        <v>1</v>
      </c>
      <c r="AB2788" s="5">
        <f t="shared" si="271"/>
        <v>1</v>
      </c>
    </row>
    <row r="2789" spans="1:28" customFormat="1" ht="15" customHeight="1">
      <c r="A2789" s="6">
        <v>23005</v>
      </c>
      <c r="B2789" s="5" t="s">
        <v>627</v>
      </c>
      <c r="C2789" s="5" t="s">
        <v>13931</v>
      </c>
      <c r="D2789" s="5" t="s">
        <v>628</v>
      </c>
      <c r="E2789" s="9" t="s">
        <v>11069</v>
      </c>
      <c r="F2789" s="111">
        <v>0</v>
      </c>
      <c r="G2789" s="111">
        <v>1</v>
      </c>
      <c r="H2789" s="109">
        <f t="shared" si="269"/>
        <v>1</v>
      </c>
      <c r="I2789" s="22">
        <v>1</v>
      </c>
      <c r="J2789" s="25">
        <v>0</v>
      </c>
      <c r="K2789" s="95">
        <v>1</v>
      </c>
      <c r="L2789" s="12">
        <v>0</v>
      </c>
      <c r="M2789" s="12">
        <v>1</v>
      </c>
      <c r="N2789" s="27">
        <f t="shared" si="273"/>
        <v>1</v>
      </c>
      <c r="O2789" s="29">
        <v>0</v>
      </c>
      <c r="P2789" s="125">
        <v>0</v>
      </c>
      <c r="Q2789" s="125">
        <v>0</v>
      </c>
      <c r="R2789" s="31">
        <f t="shared" si="272"/>
        <v>0</v>
      </c>
      <c r="S2789" s="14">
        <v>2661</v>
      </c>
      <c r="T2789" s="15">
        <v>26.938600000000001</v>
      </c>
      <c r="U2789" s="15">
        <v>98.780189022443622</v>
      </c>
      <c r="V2789" s="33">
        <f t="shared" si="274"/>
        <v>0</v>
      </c>
      <c r="W2789" s="34">
        <v>0</v>
      </c>
      <c r="X2789" s="19">
        <v>1</v>
      </c>
      <c r="Y2789" s="36">
        <v>0</v>
      </c>
      <c r="Z2789" s="41">
        <v>0</v>
      </c>
      <c r="AA2789" s="5">
        <f t="shared" si="270"/>
        <v>3</v>
      </c>
      <c r="AB2789" s="5">
        <f t="shared" si="271"/>
        <v>1</v>
      </c>
    </row>
    <row r="2790" spans="1:28" customFormat="1" ht="15" customHeight="1">
      <c r="A2790" s="6">
        <v>23007</v>
      </c>
      <c r="B2790" s="5" t="s">
        <v>849</v>
      </c>
      <c r="C2790" s="5" t="s">
        <v>13932</v>
      </c>
      <c r="D2790" s="5" t="s">
        <v>850</v>
      </c>
      <c r="E2790" s="9" t="s">
        <v>11069</v>
      </c>
      <c r="F2790" s="111">
        <v>1</v>
      </c>
      <c r="G2790" s="111">
        <v>0</v>
      </c>
      <c r="H2790" s="109">
        <f t="shared" si="269"/>
        <v>1</v>
      </c>
      <c r="I2790" s="22">
        <v>1</v>
      </c>
      <c r="J2790" s="25">
        <v>0</v>
      </c>
      <c r="K2790" s="95">
        <v>1</v>
      </c>
      <c r="L2790" s="12">
        <v>0</v>
      </c>
      <c r="M2790" s="12">
        <v>1</v>
      </c>
      <c r="N2790" s="27">
        <f t="shared" si="273"/>
        <v>1</v>
      </c>
      <c r="O2790" s="29">
        <v>0</v>
      </c>
      <c r="P2790" s="125">
        <v>0</v>
      </c>
      <c r="Q2790" s="125">
        <v>0</v>
      </c>
      <c r="R2790" s="31">
        <f t="shared" si="272"/>
        <v>0</v>
      </c>
      <c r="S2790" s="14">
        <v>3008</v>
      </c>
      <c r="T2790" s="15">
        <v>26.447800000000001</v>
      </c>
      <c r="U2790" s="15">
        <v>113.73346743396426</v>
      </c>
      <c r="V2790" s="33">
        <f t="shared" si="274"/>
        <v>0</v>
      </c>
      <c r="W2790" s="129">
        <v>1</v>
      </c>
      <c r="X2790" s="19">
        <v>0</v>
      </c>
      <c r="Y2790" s="36">
        <v>0</v>
      </c>
      <c r="Z2790" s="41">
        <v>0</v>
      </c>
      <c r="AA2790" s="5">
        <f t="shared" si="270"/>
        <v>4</v>
      </c>
      <c r="AB2790" s="5">
        <f t="shared" si="271"/>
        <v>1</v>
      </c>
    </row>
    <row r="2791" spans="1:28" customFormat="1" ht="15" customHeight="1">
      <c r="A2791" s="6">
        <v>23008</v>
      </c>
      <c r="B2791" s="5" t="s">
        <v>965</v>
      </c>
      <c r="C2791" s="5" t="s">
        <v>13933</v>
      </c>
      <c r="D2791" s="5" t="s">
        <v>966</v>
      </c>
      <c r="E2791" s="9" t="s">
        <v>11069</v>
      </c>
      <c r="F2791" s="111">
        <v>0</v>
      </c>
      <c r="G2791" s="111">
        <v>0</v>
      </c>
      <c r="H2791" s="109">
        <f t="shared" si="269"/>
        <v>0</v>
      </c>
      <c r="I2791" s="22">
        <v>1</v>
      </c>
      <c r="J2791" s="25">
        <v>0</v>
      </c>
      <c r="K2791" s="95">
        <v>1</v>
      </c>
      <c r="L2791" s="12">
        <v>0</v>
      </c>
      <c r="M2791" s="12">
        <v>1</v>
      </c>
      <c r="N2791" s="27">
        <f t="shared" si="273"/>
        <v>1</v>
      </c>
      <c r="O2791" s="29">
        <v>1</v>
      </c>
      <c r="P2791" s="125">
        <v>0</v>
      </c>
      <c r="Q2791" s="125">
        <v>0</v>
      </c>
      <c r="R2791" s="31">
        <f t="shared" si="272"/>
        <v>0</v>
      </c>
      <c r="S2791" s="14">
        <v>1787</v>
      </c>
      <c r="T2791" s="15">
        <v>12.200899999999999</v>
      </c>
      <c r="U2791" s="15">
        <v>146.46460507011778</v>
      </c>
      <c r="V2791" s="33">
        <f t="shared" si="274"/>
        <v>0</v>
      </c>
      <c r="W2791" s="34">
        <v>1</v>
      </c>
      <c r="X2791" s="19">
        <v>0</v>
      </c>
      <c r="Y2791" s="36">
        <v>0</v>
      </c>
      <c r="Z2791" s="41">
        <v>0</v>
      </c>
      <c r="AA2791" s="5">
        <f t="shared" si="270"/>
        <v>4</v>
      </c>
      <c r="AB2791" s="5">
        <f t="shared" si="271"/>
        <v>1</v>
      </c>
    </row>
    <row r="2792" spans="1:28" customFormat="1" ht="15" customHeight="1">
      <c r="A2792" s="6">
        <v>23009</v>
      </c>
      <c r="B2792" s="5" t="s">
        <v>1093</v>
      </c>
      <c r="C2792" s="5" t="s">
        <v>13934</v>
      </c>
      <c r="D2792" s="5" t="s">
        <v>1094</v>
      </c>
      <c r="E2792" s="9" t="s">
        <v>11069</v>
      </c>
      <c r="F2792" s="111">
        <v>0</v>
      </c>
      <c r="G2792" s="111">
        <v>0</v>
      </c>
      <c r="H2792" s="109">
        <f t="shared" si="269"/>
        <v>0</v>
      </c>
      <c r="I2792" s="22">
        <v>1</v>
      </c>
      <c r="J2792" s="25">
        <v>0</v>
      </c>
      <c r="K2792" s="95">
        <v>1</v>
      </c>
      <c r="L2792" s="12">
        <v>0</v>
      </c>
      <c r="M2792" s="12">
        <v>1</v>
      </c>
      <c r="N2792" s="27">
        <f t="shared" si="273"/>
        <v>1</v>
      </c>
      <c r="O2792" s="29">
        <v>1</v>
      </c>
      <c r="P2792" s="125">
        <v>0</v>
      </c>
      <c r="Q2792" s="125">
        <v>0</v>
      </c>
      <c r="R2792" s="31">
        <f t="shared" si="272"/>
        <v>0</v>
      </c>
      <c r="S2792" s="14">
        <v>2024</v>
      </c>
      <c r="T2792" s="15">
        <v>17.994900000000001</v>
      </c>
      <c r="U2792" s="15">
        <v>112.47631273305214</v>
      </c>
      <c r="V2792" s="33">
        <f t="shared" si="274"/>
        <v>0</v>
      </c>
      <c r="W2792" s="34">
        <v>1</v>
      </c>
      <c r="X2792" s="19">
        <v>0</v>
      </c>
      <c r="Y2792" s="36">
        <v>0</v>
      </c>
      <c r="Z2792" s="41">
        <v>0</v>
      </c>
      <c r="AA2792" s="5">
        <f t="shared" si="270"/>
        <v>4</v>
      </c>
      <c r="AB2792" s="5">
        <f t="shared" si="271"/>
        <v>1</v>
      </c>
    </row>
    <row r="2793" spans="1:28" customFormat="1" ht="15" customHeight="1">
      <c r="A2793" s="6">
        <v>23010</v>
      </c>
      <c r="B2793" s="5" t="s">
        <v>1215</v>
      </c>
      <c r="C2793" s="5" t="s">
        <v>13935</v>
      </c>
      <c r="D2793" s="5" t="s">
        <v>1216</v>
      </c>
      <c r="E2793" s="9" t="s">
        <v>11069</v>
      </c>
      <c r="F2793" s="111">
        <v>0</v>
      </c>
      <c r="G2793" s="111">
        <v>0</v>
      </c>
      <c r="H2793" s="109">
        <f t="shared" si="269"/>
        <v>0</v>
      </c>
      <c r="I2793" s="22">
        <v>1</v>
      </c>
      <c r="J2793" s="25">
        <v>0</v>
      </c>
      <c r="K2793" s="95">
        <v>1</v>
      </c>
      <c r="L2793" s="12">
        <v>0</v>
      </c>
      <c r="M2793" s="12">
        <v>1</v>
      </c>
      <c r="N2793" s="27">
        <f t="shared" si="273"/>
        <v>1</v>
      </c>
      <c r="O2793" s="29">
        <v>1</v>
      </c>
      <c r="P2793" s="125">
        <v>1</v>
      </c>
      <c r="Q2793" s="125">
        <v>0</v>
      </c>
      <c r="R2793" s="31">
        <f t="shared" si="272"/>
        <v>1</v>
      </c>
      <c r="S2793" s="14">
        <v>1454</v>
      </c>
      <c r="T2793" s="15">
        <v>8.9664999999999999</v>
      </c>
      <c r="U2793" s="15">
        <v>162.15914793955278</v>
      </c>
      <c r="V2793" s="33">
        <f t="shared" si="274"/>
        <v>0</v>
      </c>
      <c r="W2793" s="34">
        <v>1</v>
      </c>
      <c r="X2793" s="19">
        <v>0</v>
      </c>
      <c r="Y2793" s="36">
        <v>0</v>
      </c>
      <c r="Z2793" s="41">
        <v>0</v>
      </c>
      <c r="AA2793" s="5">
        <f t="shared" si="270"/>
        <v>5</v>
      </c>
      <c r="AB2793" s="5">
        <f t="shared" si="271"/>
        <v>1</v>
      </c>
    </row>
    <row r="2794" spans="1:28" customFormat="1" ht="15" customHeight="1">
      <c r="A2794" s="6">
        <v>23011</v>
      </c>
      <c r="B2794" s="5" t="s">
        <v>1217</v>
      </c>
      <c r="C2794" s="5" t="s">
        <v>13936</v>
      </c>
      <c r="D2794" s="5" t="s">
        <v>1218</v>
      </c>
      <c r="E2794" s="9" t="s">
        <v>11069</v>
      </c>
      <c r="F2794" s="111">
        <v>0</v>
      </c>
      <c r="G2794" s="111">
        <v>0</v>
      </c>
      <c r="H2794" s="109">
        <f t="shared" si="269"/>
        <v>0</v>
      </c>
      <c r="I2794" s="22">
        <v>1</v>
      </c>
      <c r="J2794" s="25">
        <v>0</v>
      </c>
      <c r="K2794" s="95">
        <v>1</v>
      </c>
      <c r="L2794" s="12">
        <v>0</v>
      </c>
      <c r="M2794" s="12">
        <v>1</v>
      </c>
      <c r="N2794" s="27">
        <f t="shared" si="273"/>
        <v>1</v>
      </c>
      <c r="O2794" s="29">
        <v>1</v>
      </c>
      <c r="P2794" s="125">
        <v>0</v>
      </c>
      <c r="Q2794" s="125">
        <v>1</v>
      </c>
      <c r="R2794" s="31">
        <f t="shared" si="272"/>
        <v>1</v>
      </c>
      <c r="S2794" s="14">
        <v>3546</v>
      </c>
      <c r="T2794" s="15">
        <v>64.80680000000001</v>
      </c>
      <c r="U2794" s="15">
        <v>54.716480369343948</v>
      </c>
      <c r="V2794" s="33">
        <f t="shared" si="274"/>
        <v>1</v>
      </c>
      <c r="W2794" s="34">
        <v>0</v>
      </c>
      <c r="X2794" s="19">
        <v>1</v>
      </c>
      <c r="Y2794" s="36">
        <v>1</v>
      </c>
      <c r="Z2794" s="41">
        <v>0</v>
      </c>
      <c r="AA2794" s="5">
        <f t="shared" si="270"/>
        <v>6</v>
      </c>
      <c r="AB2794" s="5">
        <f t="shared" si="271"/>
        <v>1</v>
      </c>
    </row>
    <row r="2795" spans="1:28" customFormat="1" ht="15" customHeight="1">
      <c r="A2795" s="6">
        <v>23013</v>
      </c>
      <c r="B2795" s="5" t="s">
        <v>1285</v>
      </c>
      <c r="C2795" s="5" t="s">
        <v>13937</v>
      </c>
      <c r="D2795" s="5" t="s">
        <v>1286</v>
      </c>
      <c r="E2795" s="9" t="s">
        <v>11069</v>
      </c>
      <c r="F2795" s="111">
        <v>1</v>
      </c>
      <c r="G2795" s="111">
        <v>1</v>
      </c>
      <c r="H2795" s="109">
        <f t="shared" si="269"/>
        <v>1</v>
      </c>
      <c r="I2795" s="22">
        <v>1</v>
      </c>
      <c r="J2795" s="25">
        <v>0</v>
      </c>
      <c r="K2795" s="95">
        <v>1</v>
      </c>
      <c r="L2795" s="12">
        <v>0</v>
      </c>
      <c r="M2795" s="12">
        <v>1</v>
      </c>
      <c r="N2795" s="27">
        <f t="shared" si="273"/>
        <v>1</v>
      </c>
      <c r="O2795" s="29">
        <v>1</v>
      </c>
      <c r="P2795" s="125">
        <v>0</v>
      </c>
      <c r="Q2795" s="125">
        <v>0</v>
      </c>
      <c r="R2795" s="31">
        <f t="shared" si="272"/>
        <v>0</v>
      </c>
      <c r="S2795" s="14">
        <v>1406</v>
      </c>
      <c r="T2795" s="15">
        <v>25.987199999999998</v>
      </c>
      <c r="U2795" s="15">
        <v>54.103558675040027</v>
      </c>
      <c r="V2795" s="33">
        <f t="shared" si="274"/>
        <v>1</v>
      </c>
      <c r="W2795" s="34">
        <v>1</v>
      </c>
      <c r="X2795" s="19">
        <v>1</v>
      </c>
      <c r="Y2795" s="36">
        <v>1</v>
      </c>
      <c r="Z2795" s="41">
        <v>0</v>
      </c>
      <c r="AA2795" s="5">
        <f t="shared" si="270"/>
        <v>7</v>
      </c>
      <c r="AB2795" s="5">
        <f t="shared" si="271"/>
        <v>1</v>
      </c>
    </row>
    <row r="2796" spans="1:28" customFormat="1" ht="15" customHeight="1">
      <c r="A2796" s="6">
        <v>23014</v>
      </c>
      <c r="B2796" s="5" t="s">
        <v>1289</v>
      </c>
      <c r="C2796" s="5" t="s">
        <v>13938</v>
      </c>
      <c r="D2796" s="5" t="s">
        <v>1290</v>
      </c>
      <c r="E2796" s="9" t="s">
        <v>11069</v>
      </c>
      <c r="F2796" s="111">
        <v>1</v>
      </c>
      <c r="G2796" s="111">
        <v>1</v>
      </c>
      <c r="H2796" s="109">
        <f t="shared" si="269"/>
        <v>1</v>
      </c>
      <c r="I2796" s="22">
        <v>1</v>
      </c>
      <c r="J2796" s="25">
        <v>0</v>
      </c>
      <c r="K2796" s="95">
        <v>1</v>
      </c>
      <c r="L2796" s="12">
        <v>0</v>
      </c>
      <c r="M2796" s="12">
        <v>1</v>
      </c>
      <c r="N2796" s="27">
        <f t="shared" si="273"/>
        <v>1</v>
      </c>
      <c r="O2796" s="29">
        <v>1</v>
      </c>
      <c r="P2796" s="125">
        <v>0</v>
      </c>
      <c r="Q2796" s="125">
        <v>1</v>
      </c>
      <c r="R2796" s="31">
        <f t="shared" si="272"/>
        <v>1</v>
      </c>
      <c r="S2796" s="14">
        <v>2496</v>
      </c>
      <c r="T2796" s="15">
        <v>51.588000000000001</v>
      </c>
      <c r="U2796" s="15">
        <v>48.383344963945106</v>
      </c>
      <c r="V2796" s="33">
        <f t="shared" si="274"/>
        <v>1</v>
      </c>
      <c r="W2796" s="34">
        <v>1</v>
      </c>
      <c r="X2796" s="19">
        <v>1</v>
      </c>
      <c r="Y2796" s="36">
        <v>1</v>
      </c>
      <c r="Z2796" s="41">
        <v>0</v>
      </c>
      <c r="AA2796" s="5">
        <f t="shared" si="270"/>
        <v>8</v>
      </c>
      <c r="AB2796" s="5">
        <f t="shared" si="271"/>
        <v>1</v>
      </c>
    </row>
    <row r="2797" spans="1:28" customFormat="1" ht="15" customHeight="1">
      <c r="A2797" s="6">
        <v>23020</v>
      </c>
      <c r="B2797" s="5" t="s">
        <v>2151</v>
      </c>
      <c r="C2797" s="5" t="s">
        <v>13939</v>
      </c>
      <c r="D2797" s="5" t="s">
        <v>2152</v>
      </c>
      <c r="E2797" s="9" t="s">
        <v>11069</v>
      </c>
      <c r="F2797" s="111">
        <v>0</v>
      </c>
      <c r="G2797" s="111">
        <v>0</v>
      </c>
      <c r="H2797" s="109">
        <f t="shared" si="269"/>
        <v>0</v>
      </c>
      <c r="I2797" s="22">
        <v>1</v>
      </c>
      <c r="J2797" s="25">
        <v>0</v>
      </c>
      <c r="K2797" s="95">
        <v>1</v>
      </c>
      <c r="L2797" s="12">
        <v>0</v>
      </c>
      <c r="M2797" s="12">
        <v>1</v>
      </c>
      <c r="N2797" s="27">
        <f t="shared" si="273"/>
        <v>1</v>
      </c>
      <c r="O2797" s="29">
        <v>0</v>
      </c>
      <c r="P2797" s="125">
        <v>0</v>
      </c>
      <c r="Q2797" s="125">
        <v>0</v>
      </c>
      <c r="R2797" s="31">
        <f t="shared" si="272"/>
        <v>0</v>
      </c>
      <c r="S2797" s="14">
        <v>3930</v>
      </c>
      <c r="T2797" s="15">
        <v>34.798299999999998</v>
      </c>
      <c r="U2797" s="15">
        <v>112.93655149820538</v>
      </c>
      <c r="V2797" s="33">
        <f t="shared" si="274"/>
        <v>0</v>
      </c>
      <c r="W2797" s="34">
        <v>0</v>
      </c>
      <c r="X2797" s="19">
        <v>0</v>
      </c>
      <c r="Y2797" s="36">
        <v>0</v>
      </c>
      <c r="Z2797" s="41">
        <v>0</v>
      </c>
      <c r="AA2797" s="5">
        <f t="shared" si="270"/>
        <v>2</v>
      </c>
      <c r="AB2797" s="5">
        <f t="shared" si="271"/>
        <v>1</v>
      </c>
    </row>
    <row r="2798" spans="1:28" customFormat="1" ht="15" customHeight="1">
      <c r="A2798" s="6">
        <v>23024</v>
      </c>
      <c r="B2798" s="5" t="s">
        <v>2562</v>
      </c>
      <c r="C2798" s="5" t="s">
        <v>13940</v>
      </c>
      <c r="D2798" s="5" t="s">
        <v>2563</v>
      </c>
      <c r="E2798" s="9" t="s">
        <v>11069</v>
      </c>
      <c r="F2798" s="111">
        <v>0</v>
      </c>
      <c r="G2798" s="111">
        <v>0</v>
      </c>
      <c r="H2798" s="109">
        <f t="shared" si="269"/>
        <v>0</v>
      </c>
      <c r="I2798" s="22">
        <v>1</v>
      </c>
      <c r="J2798" s="25">
        <v>0</v>
      </c>
      <c r="K2798" s="95">
        <v>1</v>
      </c>
      <c r="L2798" s="12">
        <v>0</v>
      </c>
      <c r="M2798" s="12">
        <v>1</v>
      </c>
      <c r="N2798" s="27">
        <f t="shared" si="273"/>
        <v>1</v>
      </c>
      <c r="O2798" s="29">
        <v>1</v>
      </c>
      <c r="P2798" s="125">
        <v>0</v>
      </c>
      <c r="Q2798" s="125">
        <v>0</v>
      </c>
      <c r="R2798" s="31">
        <f t="shared" si="272"/>
        <v>0</v>
      </c>
      <c r="S2798" s="14">
        <v>1555</v>
      </c>
      <c r="T2798" s="15">
        <v>12.270999999999999</v>
      </c>
      <c r="U2798" s="15">
        <v>126.72153858691225</v>
      </c>
      <c r="V2798" s="33">
        <f t="shared" si="274"/>
        <v>0</v>
      </c>
      <c r="W2798" s="34">
        <v>0</v>
      </c>
      <c r="X2798" s="19">
        <v>0</v>
      </c>
      <c r="Y2798" s="36">
        <v>0</v>
      </c>
      <c r="Z2798" s="41">
        <v>0</v>
      </c>
      <c r="AA2798" s="5">
        <f t="shared" si="270"/>
        <v>3</v>
      </c>
      <c r="AB2798" s="5">
        <f t="shared" si="271"/>
        <v>1</v>
      </c>
    </row>
    <row r="2799" spans="1:28" customFormat="1" ht="15" customHeight="1">
      <c r="A2799" s="6">
        <v>23026</v>
      </c>
      <c r="B2799" s="5" t="s">
        <v>2710</v>
      </c>
      <c r="C2799" s="5" t="s">
        <v>13941</v>
      </c>
      <c r="D2799" s="5" t="s">
        <v>2711</v>
      </c>
      <c r="E2799" s="9" t="s">
        <v>11069</v>
      </c>
      <c r="F2799" s="111">
        <v>0</v>
      </c>
      <c r="G2799" s="111">
        <v>0</v>
      </c>
      <c r="H2799" s="109">
        <f t="shared" si="269"/>
        <v>0</v>
      </c>
      <c r="I2799" s="22">
        <v>1</v>
      </c>
      <c r="J2799" s="25">
        <v>0</v>
      </c>
      <c r="K2799" s="95">
        <v>1</v>
      </c>
      <c r="L2799" s="12">
        <v>0</v>
      </c>
      <c r="M2799" s="12">
        <v>1</v>
      </c>
      <c r="N2799" s="27">
        <f t="shared" si="273"/>
        <v>1</v>
      </c>
      <c r="O2799" s="29">
        <v>1</v>
      </c>
      <c r="P2799" s="125">
        <v>0</v>
      </c>
      <c r="Q2799" s="125">
        <v>0</v>
      </c>
      <c r="R2799" s="31">
        <f t="shared" si="272"/>
        <v>0</v>
      </c>
      <c r="S2799" s="14">
        <v>2434</v>
      </c>
      <c r="T2799" s="15">
        <v>10.056900000000001</v>
      </c>
      <c r="U2799" s="15">
        <v>242.02288975728106</v>
      </c>
      <c r="V2799" s="33">
        <f t="shared" si="274"/>
        <v>0</v>
      </c>
      <c r="W2799" s="34">
        <v>0</v>
      </c>
      <c r="X2799" s="19">
        <v>1</v>
      </c>
      <c r="Y2799" s="36">
        <v>0</v>
      </c>
      <c r="Z2799" s="41">
        <v>0</v>
      </c>
      <c r="AA2799" s="5">
        <f t="shared" si="270"/>
        <v>3</v>
      </c>
      <c r="AB2799" s="5">
        <f t="shared" si="271"/>
        <v>1</v>
      </c>
    </row>
    <row r="2800" spans="1:28" customFormat="1" ht="15" customHeight="1">
      <c r="A2800" s="6">
        <v>23029</v>
      </c>
      <c r="B2800" s="5" t="s">
        <v>3140</v>
      </c>
      <c r="C2800" s="5" t="s">
        <v>13942</v>
      </c>
      <c r="D2800" s="5" t="s">
        <v>3141</v>
      </c>
      <c r="E2800" s="9" t="s">
        <v>11069</v>
      </c>
      <c r="F2800" s="111">
        <v>0</v>
      </c>
      <c r="G2800" s="111">
        <v>0</v>
      </c>
      <c r="H2800" s="109">
        <f t="shared" si="269"/>
        <v>0</v>
      </c>
      <c r="I2800" s="22">
        <v>1</v>
      </c>
      <c r="J2800" s="25">
        <v>0</v>
      </c>
      <c r="K2800" s="95">
        <v>1</v>
      </c>
      <c r="L2800" s="12">
        <v>0</v>
      </c>
      <c r="M2800" s="12">
        <v>1</v>
      </c>
      <c r="N2800" s="27">
        <f t="shared" si="273"/>
        <v>1</v>
      </c>
      <c r="O2800" s="29">
        <v>1</v>
      </c>
      <c r="P2800" s="125">
        <v>1</v>
      </c>
      <c r="Q2800" s="125">
        <v>0</v>
      </c>
      <c r="R2800" s="31">
        <f t="shared" si="272"/>
        <v>1</v>
      </c>
      <c r="S2800" s="14">
        <v>1078</v>
      </c>
      <c r="T2800" s="15">
        <v>7.9138000000000002</v>
      </c>
      <c r="U2800" s="15">
        <v>136.21774621547169</v>
      </c>
      <c r="V2800" s="33">
        <f t="shared" si="274"/>
        <v>0</v>
      </c>
      <c r="W2800" s="34">
        <v>0</v>
      </c>
      <c r="X2800" s="19">
        <v>0</v>
      </c>
      <c r="Y2800" s="36">
        <v>0</v>
      </c>
      <c r="Z2800" s="41">
        <v>0</v>
      </c>
      <c r="AA2800" s="5">
        <f t="shared" si="270"/>
        <v>4</v>
      </c>
      <c r="AB2800" s="5">
        <f t="shared" si="271"/>
        <v>1</v>
      </c>
    </row>
    <row r="2801" spans="1:28" customFormat="1" ht="15" customHeight="1">
      <c r="A2801" s="6">
        <v>23030</v>
      </c>
      <c r="B2801" s="5" t="s">
        <v>3310</v>
      </c>
      <c r="C2801" s="5" t="s">
        <v>13943</v>
      </c>
      <c r="D2801" s="5" t="s">
        <v>3311</v>
      </c>
      <c r="E2801" s="9" t="s">
        <v>11069</v>
      </c>
      <c r="F2801" s="111">
        <v>1</v>
      </c>
      <c r="G2801" s="111">
        <v>0</v>
      </c>
      <c r="H2801" s="109">
        <f t="shared" si="269"/>
        <v>1</v>
      </c>
      <c r="I2801" s="22">
        <v>0</v>
      </c>
      <c r="J2801" s="25">
        <v>0</v>
      </c>
      <c r="K2801" s="95">
        <v>1</v>
      </c>
      <c r="L2801" s="12">
        <v>0</v>
      </c>
      <c r="M2801" s="12">
        <v>0</v>
      </c>
      <c r="N2801" s="27">
        <f t="shared" si="273"/>
        <v>1</v>
      </c>
      <c r="O2801" s="29">
        <v>1</v>
      </c>
      <c r="P2801" s="125">
        <v>0</v>
      </c>
      <c r="Q2801" s="125">
        <v>0</v>
      </c>
      <c r="R2801" s="31">
        <f t="shared" si="272"/>
        <v>0</v>
      </c>
      <c r="S2801" s="14">
        <v>3586</v>
      </c>
      <c r="T2801" s="15">
        <v>16.744299999999999</v>
      </c>
      <c r="U2801" s="15">
        <v>214.16243139456412</v>
      </c>
      <c r="V2801" s="33">
        <f t="shared" si="274"/>
        <v>0</v>
      </c>
      <c r="W2801" s="34">
        <v>1</v>
      </c>
      <c r="X2801" s="19">
        <v>1</v>
      </c>
      <c r="Y2801" s="36">
        <v>1</v>
      </c>
      <c r="Z2801" s="41">
        <v>0</v>
      </c>
      <c r="AA2801" s="5">
        <f t="shared" si="270"/>
        <v>5</v>
      </c>
      <c r="AB2801" s="5">
        <f t="shared" si="271"/>
        <v>1</v>
      </c>
    </row>
    <row r="2802" spans="1:28" customFormat="1" ht="15" customHeight="1">
      <c r="A2802" s="6">
        <v>23031</v>
      </c>
      <c r="B2802" s="5" t="s">
        <v>3512</v>
      </c>
      <c r="C2802" s="5" t="s">
        <v>13944</v>
      </c>
      <c r="D2802" s="5" t="s">
        <v>3513</v>
      </c>
      <c r="E2802" s="9" t="s">
        <v>11069</v>
      </c>
      <c r="F2802" s="111">
        <v>1</v>
      </c>
      <c r="G2802" s="111">
        <v>1</v>
      </c>
      <c r="H2802" s="109">
        <f t="shared" si="269"/>
        <v>1</v>
      </c>
      <c r="I2802" s="22">
        <v>1</v>
      </c>
      <c r="J2802" s="25">
        <v>0</v>
      </c>
      <c r="K2802" s="95">
        <v>1</v>
      </c>
      <c r="L2802" s="12">
        <v>0</v>
      </c>
      <c r="M2802" s="12">
        <v>1</v>
      </c>
      <c r="N2802" s="27">
        <f t="shared" si="273"/>
        <v>1</v>
      </c>
      <c r="O2802" s="29">
        <v>1</v>
      </c>
      <c r="P2802" s="125">
        <v>0</v>
      </c>
      <c r="Q2802" s="125">
        <v>0</v>
      </c>
      <c r="R2802" s="31">
        <f t="shared" si="272"/>
        <v>0</v>
      </c>
      <c r="S2802" s="14">
        <v>2573</v>
      </c>
      <c r="T2802" s="15">
        <v>30.952300000000001</v>
      </c>
      <c r="U2802" s="15">
        <v>83.127909719148491</v>
      </c>
      <c r="V2802" s="33">
        <f t="shared" si="274"/>
        <v>0</v>
      </c>
      <c r="W2802" s="34">
        <v>0</v>
      </c>
      <c r="X2802" s="19">
        <v>1</v>
      </c>
      <c r="Y2802" s="36">
        <v>1</v>
      </c>
      <c r="Z2802" s="41">
        <v>0</v>
      </c>
      <c r="AA2802" s="5">
        <f t="shared" si="270"/>
        <v>5</v>
      </c>
      <c r="AB2802" s="5">
        <f t="shared" si="271"/>
        <v>1</v>
      </c>
    </row>
    <row r="2803" spans="1:28" customFormat="1" ht="15" customHeight="1">
      <c r="A2803" s="6">
        <v>23032</v>
      </c>
      <c r="B2803" s="5" t="s">
        <v>3618</v>
      </c>
      <c r="C2803" s="5" t="s">
        <v>13945</v>
      </c>
      <c r="D2803" s="5" t="s">
        <v>3619</v>
      </c>
      <c r="E2803" s="9" t="s">
        <v>11069</v>
      </c>
      <c r="F2803" s="111">
        <v>0</v>
      </c>
      <c r="G2803" s="111">
        <v>0</v>
      </c>
      <c r="H2803" s="109">
        <f t="shared" si="269"/>
        <v>0</v>
      </c>
      <c r="I2803" s="22">
        <v>1</v>
      </c>
      <c r="J2803" s="25">
        <v>0</v>
      </c>
      <c r="K2803" s="95">
        <v>1</v>
      </c>
      <c r="L2803" s="12">
        <v>0</v>
      </c>
      <c r="M2803" s="12">
        <v>1</v>
      </c>
      <c r="N2803" s="27">
        <f t="shared" si="273"/>
        <v>1</v>
      </c>
      <c r="O2803" s="29">
        <v>1</v>
      </c>
      <c r="P2803" s="125">
        <v>0</v>
      </c>
      <c r="Q2803" s="125">
        <v>0</v>
      </c>
      <c r="R2803" s="31">
        <f t="shared" si="272"/>
        <v>0</v>
      </c>
      <c r="S2803" s="14">
        <v>1841</v>
      </c>
      <c r="T2803" s="15">
        <v>16.102699999999999</v>
      </c>
      <c r="U2803" s="15">
        <v>114.32865295882058</v>
      </c>
      <c r="V2803" s="33">
        <f t="shared" si="274"/>
        <v>0</v>
      </c>
      <c r="W2803" s="129">
        <v>0</v>
      </c>
      <c r="X2803" s="19">
        <v>0</v>
      </c>
      <c r="Y2803" s="36">
        <v>0</v>
      </c>
      <c r="Z2803" s="41">
        <v>0</v>
      </c>
      <c r="AA2803" s="5">
        <f t="shared" si="270"/>
        <v>3</v>
      </c>
      <c r="AB2803" s="5">
        <f t="shared" si="271"/>
        <v>1</v>
      </c>
    </row>
    <row r="2804" spans="1:28" customFormat="1" ht="15" customHeight="1">
      <c r="A2804" s="6">
        <v>23033</v>
      </c>
      <c r="B2804" s="5" t="s">
        <v>3620</v>
      </c>
      <c r="C2804" s="5" t="s">
        <v>13946</v>
      </c>
      <c r="D2804" s="5" t="s">
        <v>3621</v>
      </c>
      <c r="E2804" s="9" t="s">
        <v>11069</v>
      </c>
      <c r="F2804" s="111">
        <v>0</v>
      </c>
      <c r="G2804" s="111">
        <v>0</v>
      </c>
      <c r="H2804" s="109">
        <f t="shared" si="269"/>
        <v>0</v>
      </c>
      <c r="I2804" s="22">
        <v>1</v>
      </c>
      <c r="J2804" s="25">
        <v>0</v>
      </c>
      <c r="K2804" s="95">
        <v>1</v>
      </c>
      <c r="L2804" s="12">
        <v>0</v>
      </c>
      <c r="M2804" s="12">
        <v>1</v>
      </c>
      <c r="N2804" s="27">
        <f t="shared" si="273"/>
        <v>1</v>
      </c>
      <c r="O2804" s="29">
        <v>1</v>
      </c>
      <c r="P2804" s="125">
        <v>0</v>
      </c>
      <c r="Q2804" s="125">
        <v>1</v>
      </c>
      <c r="R2804" s="31">
        <f t="shared" si="272"/>
        <v>1</v>
      </c>
      <c r="S2804" s="14">
        <v>767</v>
      </c>
      <c r="T2804" s="15">
        <v>31.973299999999998</v>
      </c>
      <c r="U2804" s="15">
        <v>23.988765626319463</v>
      </c>
      <c r="V2804" s="33">
        <f t="shared" si="274"/>
        <v>1</v>
      </c>
      <c r="W2804" s="34">
        <v>1</v>
      </c>
      <c r="X2804" s="19">
        <v>1</v>
      </c>
      <c r="Y2804" s="36">
        <v>1</v>
      </c>
      <c r="Z2804" s="41">
        <v>0</v>
      </c>
      <c r="AA2804" s="5">
        <f t="shared" si="270"/>
        <v>7</v>
      </c>
      <c r="AB2804" s="5">
        <f t="shared" si="271"/>
        <v>1</v>
      </c>
    </row>
    <row r="2805" spans="1:28" customFormat="1" ht="15" customHeight="1">
      <c r="A2805" s="6">
        <v>23034</v>
      </c>
      <c r="B2805" s="5" t="s">
        <v>3758</v>
      </c>
      <c r="C2805" s="5" t="s">
        <v>13947</v>
      </c>
      <c r="D2805" s="5" t="s">
        <v>3759</v>
      </c>
      <c r="E2805" s="9" t="s">
        <v>11069</v>
      </c>
      <c r="F2805" s="111">
        <v>0</v>
      </c>
      <c r="G2805" s="111">
        <v>1</v>
      </c>
      <c r="H2805" s="109">
        <f t="shared" si="269"/>
        <v>1</v>
      </c>
      <c r="I2805" s="22">
        <v>0</v>
      </c>
      <c r="J2805" s="25">
        <v>0</v>
      </c>
      <c r="K2805" s="95">
        <v>1</v>
      </c>
      <c r="L2805" s="12">
        <v>0</v>
      </c>
      <c r="M2805" s="12">
        <v>1</v>
      </c>
      <c r="N2805" s="27">
        <f t="shared" si="273"/>
        <v>1</v>
      </c>
      <c r="O2805" s="29">
        <v>1</v>
      </c>
      <c r="P2805" s="125">
        <v>0</v>
      </c>
      <c r="Q2805" s="125">
        <v>0</v>
      </c>
      <c r="R2805" s="31">
        <f t="shared" si="272"/>
        <v>0</v>
      </c>
      <c r="S2805" s="14">
        <v>221</v>
      </c>
      <c r="T2805" s="15">
        <v>26.892199999999999</v>
      </c>
      <c r="U2805" s="15">
        <v>8.2179962963238413</v>
      </c>
      <c r="V2805" s="33">
        <f t="shared" si="274"/>
        <v>1</v>
      </c>
      <c r="W2805" s="34">
        <v>1</v>
      </c>
      <c r="X2805" s="19">
        <v>1</v>
      </c>
      <c r="Y2805" s="36">
        <v>1</v>
      </c>
      <c r="Z2805" s="41">
        <v>0</v>
      </c>
      <c r="AA2805" s="5">
        <f t="shared" si="270"/>
        <v>6</v>
      </c>
      <c r="AB2805" s="5">
        <f t="shared" si="271"/>
        <v>1</v>
      </c>
    </row>
    <row r="2806" spans="1:28" customFormat="1" ht="15" customHeight="1">
      <c r="A2806" s="6">
        <v>23035</v>
      </c>
      <c r="B2806" s="5" t="s">
        <v>4056</v>
      </c>
      <c r="C2806" s="5" t="s">
        <v>13948</v>
      </c>
      <c r="D2806" s="5" t="s">
        <v>4057</v>
      </c>
      <c r="E2806" s="9" t="s">
        <v>11069</v>
      </c>
      <c r="F2806" s="111">
        <v>0</v>
      </c>
      <c r="G2806" s="111">
        <v>1</v>
      </c>
      <c r="H2806" s="109">
        <f t="shared" si="269"/>
        <v>1</v>
      </c>
      <c r="I2806" s="22">
        <v>0</v>
      </c>
      <c r="J2806" s="25">
        <v>0</v>
      </c>
      <c r="K2806" s="95">
        <v>1</v>
      </c>
      <c r="L2806" s="12">
        <v>0</v>
      </c>
      <c r="M2806" s="12">
        <v>1</v>
      </c>
      <c r="N2806" s="27">
        <f t="shared" si="273"/>
        <v>1</v>
      </c>
      <c r="O2806" s="29">
        <v>1</v>
      </c>
      <c r="P2806" s="125">
        <v>1</v>
      </c>
      <c r="Q2806" s="125">
        <v>0</v>
      </c>
      <c r="R2806" s="31">
        <f t="shared" si="272"/>
        <v>1</v>
      </c>
      <c r="S2806" s="14">
        <v>4151</v>
      </c>
      <c r="T2806" s="15">
        <v>34.211799999999997</v>
      </c>
      <c r="U2806" s="15">
        <v>121.33240577812334</v>
      </c>
      <c r="V2806" s="33">
        <f t="shared" si="274"/>
        <v>0</v>
      </c>
      <c r="W2806" s="34">
        <v>0</v>
      </c>
      <c r="X2806" s="19">
        <v>1</v>
      </c>
      <c r="Y2806" s="36">
        <v>1</v>
      </c>
      <c r="Z2806" s="41">
        <v>0</v>
      </c>
      <c r="AA2806" s="5">
        <f t="shared" si="270"/>
        <v>5</v>
      </c>
      <c r="AB2806" s="5">
        <f t="shared" si="271"/>
        <v>1</v>
      </c>
    </row>
    <row r="2807" spans="1:28" customFormat="1" ht="15" customHeight="1">
      <c r="A2807" s="6">
        <v>23036</v>
      </c>
      <c r="B2807" s="5" t="s">
        <v>4170</v>
      </c>
      <c r="C2807" s="5" t="s">
        <v>13949</v>
      </c>
      <c r="D2807" s="5" t="s">
        <v>4171</v>
      </c>
      <c r="E2807" s="9" t="s">
        <v>11069</v>
      </c>
      <c r="F2807" s="111">
        <v>1</v>
      </c>
      <c r="G2807" s="111">
        <v>1</v>
      </c>
      <c r="H2807" s="109">
        <f t="shared" ref="H2807:H2868" si="276">IF(OR(F2807=1,G2807=1)=TRUE,1,0)</f>
        <v>1</v>
      </c>
      <c r="I2807" s="22">
        <v>0</v>
      </c>
      <c r="J2807" s="25">
        <v>0</v>
      </c>
      <c r="K2807" s="95">
        <v>1</v>
      </c>
      <c r="L2807" s="12">
        <v>0</v>
      </c>
      <c r="M2807" s="12">
        <v>0</v>
      </c>
      <c r="N2807" s="27">
        <f t="shared" si="273"/>
        <v>1</v>
      </c>
      <c r="O2807" s="29">
        <v>1</v>
      </c>
      <c r="P2807" s="125">
        <v>0</v>
      </c>
      <c r="Q2807" s="125">
        <v>0</v>
      </c>
      <c r="R2807" s="31">
        <f t="shared" si="272"/>
        <v>0</v>
      </c>
      <c r="S2807" s="14">
        <v>3978</v>
      </c>
      <c r="T2807" s="15">
        <v>14.370100000000001</v>
      </c>
      <c r="U2807" s="15">
        <v>276.82479593043888</v>
      </c>
      <c r="V2807" s="33">
        <f t="shared" si="274"/>
        <v>0</v>
      </c>
      <c r="W2807" s="34">
        <v>0</v>
      </c>
      <c r="X2807" s="19">
        <v>0</v>
      </c>
      <c r="Y2807" s="36">
        <v>1</v>
      </c>
      <c r="Z2807" s="41">
        <v>0</v>
      </c>
      <c r="AA2807" s="5">
        <f t="shared" ref="AA2807:AA2868" si="277">H2807+I2807+J2807+N2807+O2807+R2807+V2807+W2807+Y2807+Z2807</f>
        <v>4</v>
      </c>
      <c r="AB2807" s="5">
        <f t="shared" ref="AB2807:AB2868" si="278">IF(AA2807&gt;0,1,0)</f>
        <v>1</v>
      </c>
    </row>
    <row r="2808" spans="1:28" customFormat="1" ht="15" customHeight="1">
      <c r="A2808" s="6">
        <v>23041</v>
      </c>
      <c r="B2808" s="5" t="s">
        <v>4620</v>
      </c>
      <c r="C2808" s="5" t="s">
        <v>13950</v>
      </c>
      <c r="D2808" s="5" t="s">
        <v>4621</v>
      </c>
      <c r="E2808" s="9" t="s">
        <v>11069</v>
      </c>
      <c r="F2808" s="111">
        <v>0</v>
      </c>
      <c r="G2808" s="111">
        <v>0</v>
      </c>
      <c r="H2808" s="109">
        <f t="shared" si="276"/>
        <v>0</v>
      </c>
      <c r="I2808" s="22">
        <v>1</v>
      </c>
      <c r="J2808" s="25">
        <v>0</v>
      </c>
      <c r="K2808" s="95">
        <v>1</v>
      </c>
      <c r="L2808" s="12">
        <v>0</v>
      </c>
      <c r="M2808" s="12">
        <v>1</v>
      </c>
      <c r="N2808" s="27">
        <f t="shared" si="273"/>
        <v>1</v>
      </c>
      <c r="O2808" s="29">
        <v>1</v>
      </c>
      <c r="P2808" s="125">
        <v>0</v>
      </c>
      <c r="Q2808" s="125">
        <v>0</v>
      </c>
      <c r="R2808" s="31">
        <f t="shared" si="272"/>
        <v>0</v>
      </c>
      <c r="S2808" s="14">
        <v>3255</v>
      </c>
      <c r="T2808" s="15">
        <v>16.677700000000002</v>
      </c>
      <c r="U2808" s="15">
        <v>195.1707969324307</v>
      </c>
      <c r="V2808" s="33">
        <f t="shared" si="274"/>
        <v>0</v>
      </c>
      <c r="W2808" s="34">
        <v>1</v>
      </c>
      <c r="X2808" s="19">
        <v>0</v>
      </c>
      <c r="Y2808" s="36">
        <v>0</v>
      </c>
      <c r="Z2808" s="41">
        <v>0</v>
      </c>
      <c r="AA2808" s="5">
        <f t="shared" si="277"/>
        <v>4</v>
      </c>
      <c r="AB2808" s="5">
        <f t="shared" si="278"/>
        <v>1</v>
      </c>
    </row>
    <row r="2809" spans="1:28" customFormat="1" ht="15" customHeight="1">
      <c r="A2809" s="6">
        <v>23045</v>
      </c>
      <c r="B2809" s="5" t="s">
        <v>5131</v>
      </c>
      <c r="C2809" s="5" t="s">
        <v>13951</v>
      </c>
      <c r="D2809" s="5" t="s">
        <v>5132</v>
      </c>
      <c r="E2809" s="9" t="s">
        <v>11069</v>
      </c>
      <c r="F2809" s="111">
        <v>1</v>
      </c>
      <c r="G2809" s="111">
        <v>1</v>
      </c>
      <c r="H2809" s="109">
        <f t="shared" si="276"/>
        <v>1</v>
      </c>
      <c r="I2809" s="22">
        <v>1</v>
      </c>
      <c r="J2809" s="25">
        <v>0</v>
      </c>
      <c r="K2809" s="95">
        <v>1</v>
      </c>
      <c r="L2809" s="12">
        <v>0</v>
      </c>
      <c r="M2809" s="12">
        <v>1</v>
      </c>
      <c r="N2809" s="27">
        <f t="shared" si="273"/>
        <v>1</v>
      </c>
      <c r="O2809" s="29">
        <v>1</v>
      </c>
      <c r="P2809" s="125">
        <v>0</v>
      </c>
      <c r="Q2809" s="125">
        <v>1</v>
      </c>
      <c r="R2809" s="31">
        <f t="shared" si="272"/>
        <v>1</v>
      </c>
      <c r="S2809" s="14">
        <v>3685</v>
      </c>
      <c r="T2809" s="15">
        <v>69.284999999999997</v>
      </c>
      <c r="U2809" s="15">
        <v>53.186115320776508</v>
      </c>
      <c r="V2809" s="33">
        <f t="shared" si="274"/>
        <v>1</v>
      </c>
      <c r="W2809" s="34">
        <v>1</v>
      </c>
      <c r="X2809" s="19">
        <v>1</v>
      </c>
      <c r="Y2809" s="36">
        <v>1</v>
      </c>
      <c r="Z2809" s="41">
        <v>0</v>
      </c>
      <c r="AA2809" s="5">
        <f t="shared" si="277"/>
        <v>8</v>
      </c>
      <c r="AB2809" s="5">
        <f t="shared" si="278"/>
        <v>1</v>
      </c>
    </row>
    <row r="2810" spans="1:28" customFormat="1" ht="15" customHeight="1">
      <c r="A2810" s="6">
        <v>23046</v>
      </c>
      <c r="B2810" s="5" t="s">
        <v>5195</v>
      </c>
      <c r="C2810" s="5" t="s">
        <v>13952</v>
      </c>
      <c r="D2810" s="5" t="s">
        <v>5196</v>
      </c>
      <c r="E2810" s="9" t="s">
        <v>11069</v>
      </c>
      <c r="F2810" s="111">
        <v>0</v>
      </c>
      <c r="G2810" s="111">
        <v>1</v>
      </c>
      <c r="H2810" s="109">
        <f t="shared" si="276"/>
        <v>1</v>
      </c>
      <c r="I2810" s="22">
        <v>0</v>
      </c>
      <c r="J2810" s="25">
        <v>0</v>
      </c>
      <c r="K2810" s="95">
        <v>1</v>
      </c>
      <c r="L2810" s="12">
        <v>0</v>
      </c>
      <c r="M2810" s="12">
        <v>0</v>
      </c>
      <c r="N2810" s="27">
        <f t="shared" si="273"/>
        <v>1</v>
      </c>
      <c r="O2810" s="29">
        <v>1</v>
      </c>
      <c r="P2810" s="125">
        <v>0</v>
      </c>
      <c r="Q2810" s="125">
        <v>0</v>
      </c>
      <c r="R2810" s="31">
        <f t="shared" si="272"/>
        <v>0</v>
      </c>
      <c r="S2810" s="14">
        <v>3083</v>
      </c>
      <c r="T2810" s="15">
        <v>18.622299999999999</v>
      </c>
      <c r="U2810" s="15">
        <v>165.55420114593795</v>
      </c>
      <c r="V2810" s="33">
        <f t="shared" si="274"/>
        <v>0</v>
      </c>
      <c r="W2810" s="34">
        <v>0</v>
      </c>
      <c r="X2810" s="19">
        <v>1</v>
      </c>
      <c r="Y2810" s="36">
        <v>0</v>
      </c>
      <c r="Z2810" s="41">
        <v>0</v>
      </c>
      <c r="AA2810" s="5">
        <f t="shared" si="277"/>
        <v>3</v>
      </c>
      <c r="AB2810" s="5">
        <f t="shared" si="278"/>
        <v>1</v>
      </c>
    </row>
    <row r="2811" spans="1:28" customFormat="1" ht="15" customHeight="1">
      <c r="A2811" s="6">
        <v>23047</v>
      </c>
      <c r="B2811" s="5" t="s">
        <v>5451</v>
      </c>
      <c r="C2811" s="5" t="s">
        <v>13953</v>
      </c>
      <c r="D2811" s="5" t="s">
        <v>5452</v>
      </c>
      <c r="E2811" s="9" t="s">
        <v>11069</v>
      </c>
      <c r="F2811" s="111">
        <v>0</v>
      </c>
      <c r="G2811" s="111">
        <v>0</v>
      </c>
      <c r="H2811" s="109">
        <f t="shared" si="276"/>
        <v>0</v>
      </c>
      <c r="I2811" s="22">
        <v>0</v>
      </c>
      <c r="J2811" s="25">
        <v>0</v>
      </c>
      <c r="K2811" s="95">
        <v>1</v>
      </c>
      <c r="L2811" s="12">
        <v>0</v>
      </c>
      <c r="M2811" s="12">
        <v>1</v>
      </c>
      <c r="N2811" s="27">
        <f t="shared" si="273"/>
        <v>1</v>
      </c>
      <c r="O2811" s="29">
        <v>0</v>
      </c>
      <c r="P2811" s="125">
        <v>0</v>
      </c>
      <c r="Q2811" s="125">
        <v>0</v>
      </c>
      <c r="R2811" s="31">
        <f t="shared" si="272"/>
        <v>0</v>
      </c>
      <c r="S2811" s="14">
        <v>2463</v>
      </c>
      <c r="T2811" s="15">
        <v>19.708299999999998</v>
      </c>
      <c r="U2811" s="15">
        <v>124.97272722659997</v>
      </c>
      <c r="V2811" s="33">
        <f t="shared" si="274"/>
        <v>0</v>
      </c>
      <c r="W2811" s="34">
        <v>1</v>
      </c>
      <c r="X2811" s="19">
        <v>0</v>
      </c>
      <c r="Y2811" s="36">
        <v>0</v>
      </c>
      <c r="Z2811" s="41">
        <v>0</v>
      </c>
      <c r="AA2811" s="5">
        <f t="shared" si="277"/>
        <v>2</v>
      </c>
      <c r="AB2811" s="5">
        <f t="shared" si="278"/>
        <v>1</v>
      </c>
    </row>
    <row r="2812" spans="1:28" customFormat="1" ht="15" customHeight="1">
      <c r="A2812" s="6">
        <v>23048</v>
      </c>
      <c r="B2812" s="5" t="s">
        <v>5501</v>
      </c>
      <c r="C2812" s="5" t="s">
        <v>13954</v>
      </c>
      <c r="D2812" s="5" t="s">
        <v>5502</v>
      </c>
      <c r="E2812" s="9" t="s">
        <v>11069</v>
      </c>
      <c r="F2812" s="111">
        <v>0</v>
      </c>
      <c r="G2812" s="111">
        <v>0</v>
      </c>
      <c r="H2812" s="109">
        <f t="shared" si="276"/>
        <v>0</v>
      </c>
      <c r="I2812" s="22">
        <v>1</v>
      </c>
      <c r="J2812" s="25">
        <v>0</v>
      </c>
      <c r="K2812" s="95">
        <v>1</v>
      </c>
      <c r="L2812" s="12">
        <v>0</v>
      </c>
      <c r="M2812" s="12">
        <v>1</v>
      </c>
      <c r="N2812" s="27">
        <f t="shared" si="273"/>
        <v>1</v>
      </c>
      <c r="O2812" s="29">
        <v>1</v>
      </c>
      <c r="P2812" s="125">
        <v>0</v>
      </c>
      <c r="Q2812" s="125">
        <v>0</v>
      </c>
      <c r="R2812" s="31">
        <f t="shared" si="272"/>
        <v>0</v>
      </c>
      <c r="S2812" s="14">
        <v>4667</v>
      </c>
      <c r="T2812" s="15">
        <v>29.6509</v>
      </c>
      <c r="U2812" s="15">
        <v>157.39825772573514</v>
      </c>
      <c r="V2812" s="33">
        <f t="shared" si="274"/>
        <v>0</v>
      </c>
      <c r="W2812" s="34">
        <v>1</v>
      </c>
      <c r="X2812" s="19">
        <v>0</v>
      </c>
      <c r="Y2812" s="36">
        <v>0</v>
      </c>
      <c r="Z2812" s="41">
        <v>0</v>
      </c>
      <c r="AA2812" s="5">
        <f t="shared" si="277"/>
        <v>4</v>
      </c>
      <c r="AB2812" s="5">
        <f t="shared" si="278"/>
        <v>1</v>
      </c>
    </row>
    <row r="2813" spans="1:28" customFormat="1" ht="15" customHeight="1">
      <c r="A2813" s="6">
        <v>23049</v>
      </c>
      <c r="B2813" s="5" t="s">
        <v>5817</v>
      </c>
      <c r="C2813" s="5" t="s">
        <v>13955</v>
      </c>
      <c r="D2813" s="5" t="s">
        <v>5818</v>
      </c>
      <c r="E2813" s="9" t="s">
        <v>11069</v>
      </c>
      <c r="F2813" s="111">
        <v>0</v>
      </c>
      <c r="G2813" s="111">
        <v>1</v>
      </c>
      <c r="H2813" s="109">
        <f t="shared" si="276"/>
        <v>1</v>
      </c>
      <c r="I2813" s="22">
        <v>1</v>
      </c>
      <c r="J2813" s="25">
        <v>0</v>
      </c>
      <c r="K2813" s="95">
        <v>1</v>
      </c>
      <c r="L2813" s="12">
        <v>0</v>
      </c>
      <c r="M2813" s="12">
        <v>1</v>
      </c>
      <c r="N2813" s="27">
        <f t="shared" si="273"/>
        <v>1</v>
      </c>
      <c r="O2813" s="29">
        <v>1</v>
      </c>
      <c r="P2813" s="125">
        <v>0</v>
      </c>
      <c r="Q2813" s="125">
        <v>0</v>
      </c>
      <c r="R2813" s="31">
        <f t="shared" si="272"/>
        <v>0</v>
      </c>
      <c r="S2813" s="14">
        <v>4462</v>
      </c>
      <c r="T2813" s="15">
        <v>21.062899999999999</v>
      </c>
      <c r="U2813" s="15">
        <v>211.84167422339755</v>
      </c>
      <c r="V2813" s="33">
        <f t="shared" si="274"/>
        <v>0</v>
      </c>
      <c r="W2813" s="34">
        <v>0</v>
      </c>
      <c r="X2813" s="19">
        <v>0</v>
      </c>
      <c r="Y2813" s="36">
        <v>0</v>
      </c>
      <c r="Z2813" s="41">
        <v>0</v>
      </c>
      <c r="AA2813" s="5">
        <f t="shared" si="277"/>
        <v>4</v>
      </c>
      <c r="AB2813" s="5">
        <f t="shared" si="278"/>
        <v>1</v>
      </c>
    </row>
    <row r="2814" spans="1:28" customFormat="1" ht="15" customHeight="1">
      <c r="A2814" s="6">
        <v>23054</v>
      </c>
      <c r="B2814" s="5" t="s">
        <v>6275</v>
      </c>
      <c r="C2814" s="5" t="s">
        <v>13956</v>
      </c>
      <c r="D2814" s="5" t="s">
        <v>6276</v>
      </c>
      <c r="E2814" s="9" t="s">
        <v>11069</v>
      </c>
      <c r="F2814" s="111">
        <v>0</v>
      </c>
      <c r="G2814" s="111">
        <v>0</v>
      </c>
      <c r="H2814" s="109">
        <f t="shared" si="276"/>
        <v>0</v>
      </c>
      <c r="I2814" s="22">
        <v>1</v>
      </c>
      <c r="J2814" s="25">
        <v>0</v>
      </c>
      <c r="K2814" s="95">
        <v>1</v>
      </c>
      <c r="L2814" s="12">
        <v>0</v>
      </c>
      <c r="M2814" s="12">
        <v>1</v>
      </c>
      <c r="N2814" s="27">
        <f t="shared" si="273"/>
        <v>1</v>
      </c>
      <c r="O2814" s="29">
        <v>1</v>
      </c>
      <c r="P2814" s="125">
        <v>0</v>
      </c>
      <c r="Q2814" s="125">
        <v>0</v>
      </c>
      <c r="R2814" s="31">
        <f t="shared" si="272"/>
        <v>0</v>
      </c>
      <c r="S2814" s="14">
        <v>3455</v>
      </c>
      <c r="T2814" s="15">
        <v>29.137899999999998</v>
      </c>
      <c r="U2814" s="15">
        <v>118.57409078897244</v>
      </c>
      <c r="V2814" s="33">
        <f t="shared" si="274"/>
        <v>0</v>
      </c>
      <c r="W2814" s="129">
        <v>0</v>
      </c>
      <c r="X2814" s="19">
        <v>0</v>
      </c>
      <c r="Y2814" s="36">
        <v>0</v>
      </c>
      <c r="Z2814" s="41">
        <v>0</v>
      </c>
      <c r="AA2814" s="5">
        <f t="shared" si="277"/>
        <v>3</v>
      </c>
      <c r="AB2814" s="5">
        <f t="shared" si="278"/>
        <v>1</v>
      </c>
    </row>
    <row r="2815" spans="1:28" customFormat="1" ht="15" customHeight="1">
      <c r="A2815" s="6">
        <v>23056</v>
      </c>
      <c r="B2815" s="5" t="s">
        <v>6705</v>
      </c>
      <c r="C2815" s="5" t="s">
        <v>13957</v>
      </c>
      <c r="D2815" s="5" t="s">
        <v>6706</v>
      </c>
      <c r="E2815" s="9" t="s">
        <v>11069</v>
      </c>
      <c r="F2815" s="111">
        <v>0</v>
      </c>
      <c r="G2815" s="111">
        <v>0</v>
      </c>
      <c r="H2815" s="109">
        <f t="shared" si="276"/>
        <v>0</v>
      </c>
      <c r="I2815" s="22">
        <v>1</v>
      </c>
      <c r="J2815" s="25">
        <v>0</v>
      </c>
      <c r="K2815" s="95">
        <v>1</v>
      </c>
      <c r="L2815" s="12">
        <v>0</v>
      </c>
      <c r="M2815" s="12">
        <v>1</v>
      </c>
      <c r="N2815" s="27">
        <f t="shared" si="273"/>
        <v>1</v>
      </c>
      <c r="O2815" s="29">
        <v>1</v>
      </c>
      <c r="P2815" s="125">
        <v>0</v>
      </c>
      <c r="Q2815" s="125">
        <v>0</v>
      </c>
      <c r="R2815" s="31">
        <f t="shared" si="272"/>
        <v>0</v>
      </c>
      <c r="S2815" s="14">
        <v>1284</v>
      </c>
      <c r="T2815" s="15">
        <v>13.6105</v>
      </c>
      <c r="U2815" s="15">
        <v>94.338929502957271</v>
      </c>
      <c r="V2815" s="33">
        <f t="shared" si="274"/>
        <v>0</v>
      </c>
      <c r="W2815" s="34">
        <v>0</v>
      </c>
      <c r="X2815" s="19">
        <v>0</v>
      </c>
      <c r="Y2815" s="36">
        <v>0</v>
      </c>
      <c r="Z2815" s="41">
        <v>0</v>
      </c>
      <c r="AA2815" s="5">
        <f t="shared" si="277"/>
        <v>3</v>
      </c>
      <c r="AB2815" s="5">
        <f t="shared" si="278"/>
        <v>1</v>
      </c>
    </row>
    <row r="2816" spans="1:28" customFormat="1" ht="15" customHeight="1">
      <c r="A2816" s="6">
        <v>23057</v>
      </c>
      <c r="B2816" s="5" t="s">
        <v>6771</v>
      </c>
      <c r="C2816" s="5" t="s">
        <v>13958</v>
      </c>
      <c r="D2816" s="5" t="s">
        <v>6772</v>
      </c>
      <c r="E2816" s="9" t="s">
        <v>11069</v>
      </c>
      <c r="F2816" s="111">
        <v>0</v>
      </c>
      <c r="G2816" s="111">
        <v>0</v>
      </c>
      <c r="H2816" s="109">
        <f t="shared" si="276"/>
        <v>0</v>
      </c>
      <c r="I2816" s="22">
        <v>0</v>
      </c>
      <c r="J2816" s="25">
        <v>0</v>
      </c>
      <c r="K2816" s="95">
        <v>1</v>
      </c>
      <c r="L2816" s="12">
        <v>0</v>
      </c>
      <c r="M2816" s="12">
        <v>0</v>
      </c>
      <c r="N2816" s="27">
        <f t="shared" si="273"/>
        <v>1</v>
      </c>
      <c r="O2816" s="29">
        <v>1</v>
      </c>
      <c r="P2816" s="125">
        <v>0</v>
      </c>
      <c r="Q2816" s="125">
        <v>0</v>
      </c>
      <c r="R2816" s="31">
        <f t="shared" si="272"/>
        <v>0</v>
      </c>
      <c r="S2816" s="14">
        <v>2893</v>
      </c>
      <c r="T2816" s="15">
        <v>9.0015999999999998</v>
      </c>
      <c r="U2816" s="15">
        <v>321.38730892285815</v>
      </c>
      <c r="V2816" s="33">
        <f t="shared" si="274"/>
        <v>0</v>
      </c>
      <c r="W2816" s="34">
        <v>0</v>
      </c>
      <c r="X2816" s="19">
        <v>0</v>
      </c>
      <c r="Y2816" s="36">
        <v>0</v>
      </c>
      <c r="Z2816" s="41">
        <v>0</v>
      </c>
      <c r="AA2816" s="5">
        <f t="shared" si="277"/>
        <v>2</v>
      </c>
      <c r="AB2816" s="5">
        <f t="shared" si="278"/>
        <v>1</v>
      </c>
    </row>
    <row r="2817" spans="1:28" customFormat="1" ht="15" customHeight="1">
      <c r="A2817" s="6">
        <v>23061</v>
      </c>
      <c r="B2817" s="5" t="s">
        <v>7566</v>
      </c>
      <c r="C2817" s="5" t="s">
        <v>13959</v>
      </c>
      <c r="D2817" s="5" t="s">
        <v>7567</v>
      </c>
      <c r="E2817" s="9" t="s">
        <v>11069</v>
      </c>
      <c r="F2817" s="111">
        <v>0</v>
      </c>
      <c r="G2817" s="111">
        <v>0</v>
      </c>
      <c r="H2817" s="109">
        <f t="shared" si="276"/>
        <v>0</v>
      </c>
      <c r="I2817" s="22">
        <v>1</v>
      </c>
      <c r="J2817" s="25">
        <v>0</v>
      </c>
      <c r="K2817" s="95">
        <v>1</v>
      </c>
      <c r="L2817" s="12">
        <v>0</v>
      </c>
      <c r="M2817" s="12">
        <v>1</v>
      </c>
      <c r="N2817" s="27">
        <f t="shared" si="273"/>
        <v>1</v>
      </c>
      <c r="O2817" s="29">
        <v>1</v>
      </c>
      <c r="P2817" s="125">
        <v>0</v>
      </c>
      <c r="Q2817" s="125">
        <v>0</v>
      </c>
      <c r="R2817" s="31">
        <f t="shared" si="272"/>
        <v>0</v>
      </c>
      <c r="S2817" s="14">
        <v>2564</v>
      </c>
      <c r="T2817" s="15">
        <v>17.389600000000002</v>
      </c>
      <c r="U2817" s="15">
        <v>147.44444955605647</v>
      </c>
      <c r="V2817" s="33">
        <f t="shared" si="274"/>
        <v>0</v>
      </c>
      <c r="W2817" s="34">
        <v>1</v>
      </c>
      <c r="X2817" s="19">
        <v>0</v>
      </c>
      <c r="Y2817" s="36">
        <v>0</v>
      </c>
      <c r="Z2817" s="41">
        <v>0</v>
      </c>
      <c r="AA2817" s="5">
        <f t="shared" si="277"/>
        <v>4</v>
      </c>
      <c r="AB2817" s="5">
        <f t="shared" si="278"/>
        <v>1</v>
      </c>
    </row>
    <row r="2818" spans="1:28" customFormat="1" ht="15" customHeight="1">
      <c r="A2818" s="6">
        <v>23062</v>
      </c>
      <c r="B2818" s="5" t="s">
        <v>7846</v>
      </c>
      <c r="C2818" s="5" t="s">
        <v>13960</v>
      </c>
      <c r="D2818" s="5" t="s">
        <v>7847</v>
      </c>
      <c r="E2818" s="9" t="s">
        <v>11069</v>
      </c>
      <c r="F2818" s="111">
        <v>1</v>
      </c>
      <c r="G2818" s="111">
        <v>0</v>
      </c>
      <c r="H2818" s="109">
        <f t="shared" si="276"/>
        <v>1</v>
      </c>
      <c r="I2818" s="22">
        <v>1</v>
      </c>
      <c r="J2818" s="25">
        <v>0</v>
      </c>
      <c r="K2818" s="95">
        <v>1</v>
      </c>
      <c r="L2818" s="12">
        <v>0</v>
      </c>
      <c r="M2818" s="12">
        <v>1</v>
      </c>
      <c r="N2818" s="27">
        <f t="shared" si="273"/>
        <v>1</v>
      </c>
      <c r="O2818" s="29">
        <v>1</v>
      </c>
      <c r="P2818" s="125">
        <v>0</v>
      </c>
      <c r="Q2818" s="125">
        <v>0</v>
      </c>
      <c r="R2818" s="31">
        <f t="shared" si="272"/>
        <v>0</v>
      </c>
      <c r="S2818" s="14">
        <v>2127</v>
      </c>
      <c r="T2818" s="15">
        <v>18.427399999999999</v>
      </c>
      <c r="U2818" s="15">
        <v>115.42594180405267</v>
      </c>
      <c r="V2818" s="33">
        <f t="shared" si="274"/>
        <v>0</v>
      </c>
      <c r="W2818" s="34">
        <v>1</v>
      </c>
      <c r="X2818" s="19">
        <v>1</v>
      </c>
      <c r="Y2818" s="36">
        <v>1</v>
      </c>
      <c r="Z2818" s="41">
        <v>0</v>
      </c>
      <c r="AA2818" s="5">
        <f t="shared" si="277"/>
        <v>6</v>
      </c>
      <c r="AB2818" s="5">
        <f t="shared" si="278"/>
        <v>1</v>
      </c>
    </row>
    <row r="2819" spans="1:28" customFormat="1" ht="15" customHeight="1">
      <c r="A2819" s="6">
        <v>23063</v>
      </c>
      <c r="B2819" s="5" t="s">
        <v>8074</v>
      </c>
      <c r="C2819" s="5" t="s">
        <v>13961</v>
      </c>
      <c r="D2819" s="5" t="s">
        <v>8075</v>
      </c>
      <c r="E2819" s="9" t="s">
        <v>11069</v>
      </c>
      <c r="F2819" s="111">
        <v>0</v>
      </c>
      <c r="G2819" s="111">
        <v>0</v>
      </c>
      <c r="H2819" s="109">
        <f t="shared" si="276"/>
        <v>0</v>
      </c>
      <c r="I2819" s="22">
        <v>1</v>
      </c>
      <c r="J2819" s="25">
        <v>0</v>
      </c>
      <c r="K2819" s="95">
        <v>1</v>
      </c>
      <c r="L2819" s="12">
        <v>0</v>
      </c>
      <c r="M2819" s="12">
        <v>1</v>
      </c>
      <c r="N2819" s="27">
        <f t="shared" si="273"/>
        <v>1</v>
      </c>
      <c r="O2819" s="29">
        <v>1</v>
      </c>
      <c r="P2819" s="125">
        <v>0</v>
      </c>
      <c r="Q2819" s="125">
        <v>0</v>
      </c>
      <c r="R2819" s="31">
        <f t="shared" si="272"/>
        <v>0</v>
      </c>
      <c r="S2819" s="14">
        <v>3726</v>
      </c>
      <c r="T2819" s="15">
        <v>18.148800000000001</v>
      </c>
      <c r="U2819" s="15">
        <v>205.30282993916953</v>
      </c>
      <c r="V2819" s="33">
        <f t="shared" si="274"/>
        <v>0</v>
      </c>
      <c r="W2819" s="34">
        <v>0</v>
      </c>
      <c r="X2819" s="19">
        <v>0</v>
      </c>
      <c r="Y2819" s="36">
        <v>0</v>
      </c>
      <c r="Z2819" s="41">
        <v>0</v>
      </c>
      <c r="AA2819" s="5">
        <f t="shared" si="277"/>
        <v>3</v>
      </c>
      <c r="AB2819" s="5">
        <f t="shared" si="278"/>
        <v>1</v>
      </c>
    </row>
    <row r="2820" spans="1:28" customFormat="1" ht="15" customHeight="1">
      <c r="A2820" s="6">
        <v>23065</v>
      </c>
      <c r="B2820" s="5" t="s">
        <v>8164</v>
      </c>
      <c r="C2820" s="5" t="s">
        <v>13962</v>
      </c>
      <c r="D2820" s="5" t="s">
        <v>8165</v>
      </c>
      <c r="E2820" s="9" t="s">
        <v>11069</v>
      </c>
      <c r="F2820" s="111">
        <v>0</v>
      </c>
      <c r="G2820" s="111">
        <v>0</v>
      </c>
      <c r="H2820" s="109">
        <f t="shared" si="276"/>
        <v>0</v>
      </c>
      <c r="I2820" s="22">
        <v>1</v>
      </c>
      <c r="J2820" s="25">
        <v>0</v>
      </c>
      <c r="K2820" s="95">
        <v>1</v>
      </c>
      <c r="L2820" s="12">
        <v>0</v>
      </c>
      <c r="M2820" s="12">
        <v>1</v>
      </c>
      <c r="N2820" s="27">
        <f t="shared" si="273"/>
        <v>1</v>
      </c>
      <c r="O2820" s="29">
        <v>0</v>
      </c>
      <c r="P2820" s="125">
        <v>0</v>
      </c>
      <c r="Q2820" s="125">
        <v>0</v>
      </c>
      <c r="R2820" s="31">
        <f t="shared" ref="R2820:R2883" si="279">IF(OR(P2820=1,Q2820=1)=TRUE,1,0)</f>
        <v>0</v>
      </c>
      <c r="S2820" s="14">
        <v>2740</v>
      </c>
      <c r="T2820" s="15">
        <v>19.646900000000002</v>
      </c>
      <c r="U2820" s="15">
        <v>139.46220523339559</v>
      </c>
      <c r="V2820" s="33">
        <f t="shared" si="274"/>
        <v>0</v>
      </c>
      <c r="W2820" s="34">
        <v>1</v>
      </c>
      <c r="X2820" s="19">
        <v>0</v>
      </c>
      <c r="Y2820" s="36">
        <v>0</v>
      </c>
      <c r="Z2820" s="41">
        <v>0</v>
      </c>
      <c r="AA2820" s="5">
        <f t="shared" si="277"/>
        <v>3</v>
      </c>
      <c r="AB2820" s="5">
        <f t="shared" si="278"/>
        <v>1</v>
      </c>
    </row>
    <row r="2821" spans="1:28" customFormat="1" ht="15" customHeight="1">
      <c r="A2821" s="6">
        <v>23066</v>
      </c>
      <c r="B2821" s="5" t="s">
        <v>8170</v>
      </c>
      <c r="C2821" s="5" t="s">
        <v>13963</v>
      </c>
      <c r="D2821" s="5" t="s">
        <v>8171</v>
      </c>
      <c r="E2821" s="9" t="s">
        <v>11069</v>
      </c>
      <c r="F2821" s="111">
        <v>0</v>
      </c>
      <c r="G2821" s="111">
        <v>0</v>
      </c>
      <c r="H2821" s="109">
        <f t="shared" si="276"/>
        <v>0</v>
      </c>
      <c r="I2821" s="22">
        <v>1</v>
      </c>
      <c r="J2821" s="25">
        <v>0</v>
      </c>
      <c r="K2821" s="95">
        <v>0</v>
      </c>
      <c r="L2821" s="12">
        <v>0</v>
      </c>
      <c r="M2821" s="12">
        <v>1</v>
      </c>
      <c r="N2821" s="27">
        <f t="shared" si="273"/>
        <v>1</v>
      </c>
      <c r="O2821" s="29">
        <v>1</v>
      </c>
      <c r="P2821" s="125">
        <v>0</v>
      </c>
      <c r="Q2821" s="125">
        <v>0</v>
      </c>
      <c r="R2821" s="31">
        <f t="shared" si="279"/>
        <v>0</v>
      </c>
      <c r="S2821" s="14">
        <v>1541</v>
      </c>
      <c r="T2821" s="15">
        <v>10.159800000000001</v>
      </c>
      <c r="U2821" s="15">
        <v>151.67621409870273</v>
      </c>
      <c r="V2821" s="33">
        <f t="shared" si="274"/>
        <v>0</v>
      </c>
      <c r="W2821" s="34">
        <v>1</v>
      </c>
      <c r="X2821" s="19">
        <v>0</v>
      </c>
      <c r="Y2821" s="36">
        <v>0</v>
      </c>
      <c r="Z2821" s="41">
        <v>0</v>
      </c>
      <c r="AA2821" s="5">
        <f t="shared" si="277"/>
        <v>4</v>
      </c>
      <c r="AB2821" s="5">
        <f t="shared" si="278"/>
        <v>1</v>
      </c>
    </row>
    <row r="2822" spans="1:28" customFormat="1" ht="15" customHeight="1">
      <c r="A2822" s="6">
        <v>23067</v>
      </c>
      <c r="B2822" s="5" t="s">
        <v>8168</v>
      </c>
      <c r="C2822" s="5" t="s">
        <v>13964</v>
      </c>
      <c r="D2822" s="5" t="s">
        <v>8169</v>
      </c>
      <c r="E2822" s="9" t="s">
        <v>11069</v>
      </c>
      <c r="F2822" s="111">
        <v>0</v>
      </c>
      <c r="G2822" s="111">
        <v>1</v>
      </c>
      <c r="H2822" s="109">
        <f t="shared" si="276"/>
        <v>1</v>
      </c>
      <c r="I2822" s="22">
        <v>1</v>
      </c>
      <c r="J2822" s="25">
        <v>0</v>
      </c>
      <c r="K2822" s="95">
        <v>1</v>
      </c>
      <c r="L2822" s="12">
        <v>0</v>
      </c>
      <c r="M2822" s="12">
        <v>1</v>
      </c>
      <c r="N2822" s="27">
        <f t="shared" si="273"/>
        <v>1</v>
      </c>
      <c r="O2822" s="29">
        <v>1</v>
      </c>
      <c r="P2822" s="125">
        <v>0</v>
      </c>
      <c r="Q2822" s="125">
        <v>0</v>
      </c>
      <c r="R2822" s="31">
        <f t="shared" si="279"/>
        <v>0</v>
      </c>
      <c r="S2822" s="14">
        <v>2127</v>
      </c>
      <c r="T2822" s="15">
        <v>36.548099999999998</v>
      </c>
      <c r="U2822" s="15">
        <v>58.197279749152493</v>
      </c>
      <c r="V2822" s="33">
        <f t="shared" si="274"/>
        <v>1</v>
      </c>
      <c r="W2822" s="34">
        <v>1</v>
      </c>
      <c r="X2822" s="19">
        <v>1</v>
      </c>
      <c r="Y2822" s="36">
        <v>0</v>
      </c>
      <c r="Z2822" s="41">
        <v>0</v>
      </c>
      <c r="AA2822" s="5">
        <f t="shared" si="277"/>
        <v>6</v>
      </c>
      <c r="AB2822" s="5">
        <f t="shared" si="278"/>
        <v>1</v>
      </c>
    </row>
    <row r="2823" spans="1:28" customFormat="1" ht="15" customHeight="1">
      <c r="A2823" s="6">
        <v>23068</v>
      </c>
      <c r="B2823" s="5" t="s">
        <v>8280</v>
      </c>
      <c r="C2823" s="5" t="s">
        <v>13965</v>
      </c>
      <c r="D2823" s="5" t="s">
        <v>8281</v>
      </c>
      <c r="E2823" s="9" t="s">
        <v>11069</v>
      </c>
      <c r="F2823" s="111">
        <v>0</v>
      </c>
      <c r="G2823" s="111">
        <v>0</v>
      </c>
      <c r="H2823" s="109">
        <f t="shared" si="276"/>
        <v>0</v>
      </c>
      <c r="I2823" s="22">
        <v>1</v>
      </c>
      <c r="J2823" s="25">
        <v>0</v>
      </c>
      <c r="K2823" s="95">
        <v>1</v>
      </c>
      <c r="L2823" s="12">
        <v>0</v>
      </c>
      <c r="M2823" s="12">
        <v>1</v>
      </c>
      <c r="N2823" s="27">
        <f t="shared" ref="N2823:N2886" si="280">IF((K2823+L2823+M2823)&gt;0,1,0)</f>
        <v>1</v>
      </c>
      <c r="O2823" s="29">
        <v>0</v>
      </c>
      <c r="P2823" s="125">
        <v>0</v>
      </c>
      <c r="Q2823" s="125">
        <v>0</v>
      </c>
      <c r="R2823" s="31">
        <f t="shared" si="279"/>
        <v>0</v>
      </c>
      <c r="S2823" s="14">
        <v>3745</v>
      </c>
      <c r="T2823" s="15">
        <v>30.695799999999998</v>
      </c>
      <c r="U2823" s="15">
        <v>122.00366173873951</v>
      </c>
      <c r="V2823" s="33">
        <f t="shared" ref="V2823:V2886" si="281">IF(U2823&lt;=80,1,0)</f>
        <v>0</v>
      </c>
      <c r="W2823" s="34">
        <v>0</v>
      </c>
      <c r="X2823" s="19">
        <v>0</v>
      </c>
      <c r="Y2823" s="36">
        <v>0</v>
      </c>
      <c r="Z2823" s="41">
        <v>0</v>
      </c>
      <c r="AA2823" s="5">
        <f t="shared" si="277"/>
        <v>2</v>
      </c>
      <c r="AB2823" s="5">
        <f t="shared" si="278"/>
        <v>1</v>
      </c>
    </row>
    <row r="2824" spans="1:28" customFormat="1" ht="15" customHeight="1">
      <c r="A2824" s="6">
        <v>23072</v>
      </c>
      <c r="B2824" s="5" t="s">
        <v>8798</v>
      </c>
      <c r="C2824" s="5" t="s">
        <v>13966</v>
      </c>
      <c r="D2824" s="5" t="s">
        <v>8799</v>
      </c>
      <c r="E2824" s="9" t="s">
        <v>11069</v>
      </c>
      <c r="F2824" s="111">
        <v>0</v>
      </c>
      <c r="G2824" s="111">
        <v>0</v>
      </c>
      <c r="H2824" s="109">
        <f t="shared" si="276"/>
        <v>0</v>
      </c>
      <c r="I2824" s="22">
        <v>1</v>
      </c>
      <c r="J2824" s="25">
        <v>0</v>
      </c>
      <c r="K2824" s="95">
        <v>1</v>
      </c>
      <c r="L2824" s="12">
        <v>0</v>
      </c>
      <c r="M2824" s="12">
        <v>0</v>
      </c>
      <c r="N2824" s="27">
        <f t="shared" si="280"/>
        <v>1</v>
      </c>
      <c r="O2824" s="29">
        <v>0</v>
      </c>
      <c r="P2824" s="125">
        <v>0</v>
      </c>
      <c r="Q2824" s="125">
        <v>0</v>
      </c>
      <c r="R2824" s="31">
        <f t="shared" si="279"/>
        <v>0</v>
      </c>
      <c r="S2824" s="14">
        <v>4140</v>
      </c>
      <c r="T2824" s="15">
        <v>13.505699999999999</v>
      </c>
      <c r="U2824" s="15">
        <v>306.5372398320709</v>
      </c>
      <c r="V2824" s="33">
        <f t="shared" si="281"/>
        <v>0</v>
      </c>
      <c r="W2824" s="34">
        <v>0</v>
      </c>
      <c r="X2824" s="19">
        <v>0</v>
      </c>
      <c r="Y2824" s="36">
        <v>0</v>
      </c>
      <c r="Z2824" s="41">
        <v>0</v>
      </c>
      <c r="AA2824" s="5">
        <f t="shared" si="277"/>
        <v>2</v>
      </c>
      <c r="AB2824" s="5">
        <f t="shared" si="278"/>
        <v>1</v>
      </c>
    </row>
    <row r="2825" spans="1:28" customFormat="1" ht="15" customHeight="1">
      <c r="A2825" s="6">
        <v>23074</v>
      </c>
      <c r="B2825" s="5" t="s">
        <v>8595</v>
      </c>
      <c r="C2825" s="5" t="s">
        <v>13967</v>
      </c>
      <c r="D2825" s="5" t="s">
        <v>8596</v>
      </c>
      <c r="E2825" s="9" t="s">
        <v>11069</v>
      </c>
      <c r="F2825" s="111">
        <v>0</v>
      </c>
      <c r="G2825" s="111">
        <v>1</v>
      </c>
      <c r="H2825" s="109">
        <f t="shared" si="276"/>
        <v>1</v>
      </c>
      <c r="I2825" s="22">
        <v>1</v>
      </c>
      <c r="J2825" s="25">
        <v>0</v>
      </c>
      <c r="K2825" s="95">
        <v>1</v>
      </c>
      <c r="L2825" s="12">
        <v>0</v>
      </c>
      <c r="M2825" s="12">
        <v>1</v>
      </c>
      <c r="N2825" s="27">
        <f t="shared" si="280"/>
        <v>1</v>
      </c>
      <c r="O2825" s="29">
        <v>0</v>
      </c>
      <c r="P2825" s="125">
        <v>0</v>
      </c>
      <c r="Q2825" s="125">
        <v>0</v>
      </c>
      <c r="R2825" s="31">
        <f t="shared" si="279"/>
        <v>0</v>
      </c>
      <c r="S2825" s="14">
        <v>553</v>
      </c>
      <c r="T2825" s="15">
        <v>11.24</v>
      </c>
      <c r="U2825" s="15">
        <v>49.19928825622776</v>
      </c>
      <c r="V2825" s="33">
        <f t="shared" si="281"/>
        <v>1</v>
      </c>
      <c r="W2825" s="34">
        <v>1</v>
      </c>
      <c r="X2825" s="19">
        <v>1</v>
      </c>
      <c r="Y2825" s="36">
        <v>0</v>
      </c>
      <c r="Z2825" s="41">
        <v>0</v>
      </c>
      <c r="AA2825" s="5">
        <f t="shared" si="277"/>
        <v>5</v>
      </c>
      <c r="AB2825" s="5">
        <f t="shared" si="278"/>
        <v>1</v>
      </c>
    </row>
    <row r="2826" spans="1:28" customFormat="1" ht="15" customHeight="1">
      <c r="A2826" s="6">
        <v>23075</v>
      </c>
      <c r="B2826" s="5" t="s">
        <v>8667</v>
      </c>
      <c r="C2826" s="5" t="s">
        <v>13968</v>
      </c>
      <c r="D2826" s="5" t="s">
        <v>8668</v>
      </c>
      <c r="E2826" s="9" t="s">
        <v>11069</v>
      </c>
      <c r="F2826" s="111">
        <v>0</v>
      </c>
      <c r="G2826" s="111">
        <v>0</v>
      </c>
      <c r="H2826" s="109">
        <f t="shared" si="276"/>
        <v>0</v>
      </c>
      <c r="I2826" s="22">
        <v>1</v>
      </c>
      <c r="J2826" s="25">
        <v>0</v>
      </c>
      <c r="K2826" s="95">
        <v>1</v>
      </c>
      <c r="L2826" s="12">
        <v>0</v>
      </c>
      <c r="M2826" s="12">
        <v>1</v>
      </c>
      <c r="N2826" s="27">
        <f t="shared" si="280"/>
        <v>1</v>
      </c>
      <c r="O2826" s="29">
        <v>0</v>
      </c>
      <c r="P2826" s="125">
        <v>0</v>
      </c>
      <c r="Q2826" s="125">
        <v>0</v>
      </c>
      <c r="R2826" s="31">
        <f t="shared" si="279"/>
        <v>0</v>
      </c>
      <c r="S2826" s="14">
        <v>3024</v>
      </c>
      <c r="T2826" s="15">
        <v>16.1172</v>
      </c>
      <c r="U2826" s="15">
        <v>187.6256421710967</v>
      </c>
      <c r="V2826" s="33">
        <f t="shared" si="281"/>
        <v>0</v>
      </c>
      <c r="W2826" s="34">
        <v>1</v>
      </c>
      <c r="X2826" s="19">
        <v>0</v>
      </c>
      <c r="Y2826" s="36">
        <v>0</v>
      </c>
      <c r="Z2826" s="41">
        <v>0</v>
      </c>
      <c r="AA2826" s="5">
        <f t="shared" si="277"/>
        <v>3</v>
      </c>
      <c r="AB2826" s="5">
        <f t="shared" si="278"/>
        <v>1</v>
      </c>
    </row>
    <row r="2827" spans="1:28" customFormat="1" ht="15" customHeight="1">
      <c r="A2827" s="6">
        <v>23078</v>
      </c>
      <c r="B2827" s="5" t="s">
        <v>8948</v>
      </c>
      <c r="C2827" s="5" t="s">
        <v>13969</v>
      </c>
      <c r="D2827" s="5" t="s">
        <v>8949</v>
      </c>
      <c r="E2827" s="9" t="s">
        <v>11069</v>
      </c>
      <c r="F2827" s="111">
        <v>0</v>
      </c>
      <c r="G2827" s="111">
        <v>0</v>
      </c>
      <c r="H2827" s="109">
        <f t="shared" si="276"/>
        <v>0</v>
      </c>
      <c r="I2827" s="22">
        <v>1</v>
      </c>
      <c r="J2827" s="25">
        <v>0</v>
      </c>
      <c r="K2827" s="95">
        <v>1</v>
      </c>
      <c r="L2827" s="12">
        <v>0</v>
      </c>
      <c r="M2827" s="12">
        <v>1</v>
      </c>
      <c r="N2827" s="27">
        <f t="shared" si="280"/>
        <v>1</v>
      </c>
      <c r="O2827" s="29">
        <v>1</v>
      </c>
      <c r="P2827" s="125">
        <v>1</v>
      </c>
      <c r="Q2827" s="125">
        <v>1</v>
      </c>
      <c r="R2827" s="31">
        <f t="shared" si="279"/>
        <v>1</v>
      </c>
      <c r="S2827" s="14">
        <v>2564</v>
      </c>
      <c r="T2827" s="15">
        <v>43.430900000000001</v>
      </c>
      <c r="U2827" s="15">
        <v>59.036308250577349</v>
      </c>
      <c r="V2827" s="33">
        <f t="shared" si="281"/>
        <v>1</v>
      </c>
      <c r="W2827" s="34">
        <v>1</v>
      </c>
      <c r="X2827" s="19">
        <v>1</v>
      </c>
      <c r="Y2827" s="36">
        <v>1</v>
      </c>
      <c r="Z2827" s="41">
        <v>0</v>
      </c>
      <c r="AA2827" s="5">
        <f t="shared" si="277"/>
        <v>7</v>
      </c>
      <c r="AB2827" s="5">
        <f t="shared" si="278"/>
        <v>1</v>
      </c>
    </row>
    <row r="2828" spans="1:28" customFormat="1" ht="15" customHeight="1">
      <c r="A2828" s="6">
        <v>23079</v>
      </c>
      <c r="B2828" s="5" t="s">
        <v>8776</v>
      </c>
      <c r="C2828" s="5" t="s">
        <v>13970</v>
      </c>
      <c r="D2828" s="5" t="s">
        <v>8777</v>
      </c>
      <c r="E2828" s="9" t="s">
        <v>11069</v>
      </c>
      <c r="F2828" s="111">
        <v>0</v>
      </c>
      <c r="G2828" s="111">
        <v>0</v>
      </c>
      <c r="H2828" s="109">
        <f t="shared" si="276"/>
        <v>0</v>
      </c>
      <c r="I2828" s="22">
        <v>1</v>
      </c>
      <c r="J2828" s="25">
        <v>0</v>
      </c>
      <c r="K2828" s="95">
        <v>1</v>
      </c>
      <c r="L2828" s="12">
        <v>0</v>
      </c>
      <c r="M2828" s="12">
        <v>1</v>
      </c>
      <c r="N2828" s="27">
        <f t="shared" si="280"/>
        <v>1</v>
      </c>
      <c r="O2828" s="29">
        <v>1</v>
      </c>
      <c r="P2828" s="125">
        <v>0</v>
      </c>
      <c r="Q2828" s="125">
        <v>0</v>
      </c>
      <c r="R2828" s="31">
        <f t="shared" si="279"/>
        <v>0</v>
      </c>
      <c r="S2828" s="14">
        <v>1367</v>
      </c>
      <c r="T2828" s="15">
        <v>28.2393</v>
      </c>
      <c r="U2828" s="15">
        <v>48.407715488698372</v>
      </c>
      <c r="V2828" s="33">
        <f t="shared" si="281"/>
        <v>1</v>
      </c>
      <c r="W2828" s="34">
        <v>1</v>
      </c>
      <c r="X2828" s="19">
        <v>1</v>
      </c>
      <c r="Y2828" s="36">
        <v>1</v>
      </c>
      <c r="Z2828" s="41">
        <v>0</v>
      </c>
      <c r="AA2828" s="5">
        <f t="shared" si="277"/>
        <v>6</v>
      </c>
      <c r="AB2828" s="5">
        <f t="shared" si="278"/>
        <v>1</v>
      </c>
    </row>
    <row r="2829" spans="1:28" customFormat="1" ht="15" customHeight="1">
      <c r="A2829" s="6">
        <v>23080</v>
      </c>
      <c r="B2829" s="5" t="s">
        <v>9222</v>
      </c>
      <c r="C2829" s="5" t="s">
        <v>13971</v>
      </c>
      <c r="D2829" s="5" t="s">
        <v>9223</v>
      </c>
      <c r="E2829" s="9" t="s">
        <v>11069</v>
      </c>
      <c r="F2829" s="111">
        <v>0</v>
      </c>
      <c r="G2829" s="111">
        <v>1</v>
      </c>
      <c r="H2829" s="109">
        <f t="shared" si="276"/>
        <v>1</v>
      </c>
      <c r="I2829" s="22">
        <v>1</v>
      </c>
      <c r="J2829" s="25">
        <v>1</v>
      </c>
      <c r="K2829" s="95">
        <v>1</v>
      </c>
      <c r="L2829" s="12">
        <v>0</v>
      </c>
      <c r="M2829" s="12">
        <v>1</v>
      </c>
      <c r="N2829" s="27">
        <f t="shared" si="280"/>
        <v>1</v>
      </c>
      <c r="O2829" s="29">
        <v>0</v>
      </c>
      <c r="P2829" s="125">
        <v>0</v>
      </c>
      <c r="Q2829" s="125">
        <v>0</v>
      </c>
      <c r="R2829" s="31">
        <f t="shared" si="279"/>
        <v>0</v>
      </c>
      <c r="S2829" s="14">
        <v>934</v>
      </c>
      <c r="T2829" s="15">
        <v>41.335600000000007</v>
      </c>
      <c r="U2829" s="15">
        <v>22.59553508355993</v>
      </c>
      <c r="V2829" s="33">
        <f t="shared" si="281"/>
        <v>1</v>
      </c>
      <c r="W2829" s="34">
        <v>0</v>
      </c>
      <c r="X2829" s="19">
        <v>1</v>
      </c>
      <c r="Y2829" s="36">
        <v>1</v>
      </c>
      <c r="Z2829" s="41">
        <v>0</v>
      </c>
      <c r="AA2829" s="5">
        <f t="shared" si="277"/>
        <v>6</v>
      </c>
      <c r="AB2829" s="5">
        <f t="shared" si="278"/>
        <v>1</v>
      </c>
    </row>
    <row r="2830" spans="1:28" customFormat="1" ht="15" customHeight="1">
      <c r="A2830" s="6">
        <v>23084</v>
      </c>
      <c r="B2830" s="5" t="s">
        <v>9498</v>
      </c>
      <c r="C2830" s="5" t="s">
        <v>13972</v>
      </c>
      <c r="D2830" s="5" t="s">
        <v>9499</v>
      </c>
      <c r="E2830" s="9" t="s">
        <v>11069</v>
      </c>
      <c r="F2830" s="111">
        <v>0</v>
      </c>
      <c r="G2830" s="111">
        <v>0</v>
      </c>
      <c r="H2830" s="109">
        <f t="shared" si="276"/>
        <v>0</v>
      </c>
      <c r="I2830" s="22">
        <v>1</v>
      </c>
      <c r="J2830" s="25">
        <v>0</v>
      </c>
      <c r="K2830" s="95">
        <v>1</v>
      </c>
      <c r="L2830" s="12">
        <v>0</v>
      </c>
      <c r="M2830" s="12">
        <v>1</v>
      </c>
      <c r="N2830" s="27">
        <f t="shared" si="280"/>
        <v>1</v>
      </c>
      <c r="O2830" s="29">
        <v>1</v>
      </c>
      <c r="P2830" s="125">
        <v>0</v>
      </c>
      <c r="Q2830" s="125">
        <v>0</v>
      </c>
      <c r="R2830" s="31">
        <f t="shared" si="279"/>
        <v>0</v>
      </c>
      <c r="S2830" s="14">
        <v>3112</v>
      </c>
      <c r="T2830" s="15">
        <v>31.539299999999997</v>
      </c>
      <c r="U2830" s="15">
        <v>98.670547539102017</v>
      </c>
      <c r="V2830" s="33">
        <f t="shared" si="281"/>
        <v>0</v>
      </c>
      <c r="W2830" s="34">
        <v>0</v>
      </c>
      <c r="X2830" s="19">
        <v>0</v>
      </c>
      <c r="Y2830" s="36">
        <v>0</v>
      </c>
      <c r="Z2830" s="41">
        <v>0</v>
      </c>
      <c r="AA2830" s="5">
        <f t="shared" si="277"/>
        <v>3</v>
      </c>
      <c r="AB2830" s="5">
        <f t="shared" si="278"/>
        <v>1</v>
      </c>
    </row>
    <row r="2831" spans="1:28" customFormat="1" ht="15" customHeight="1">
      <c r="A2831" s="6">
        <v>23085</v>
      </c>
      <c r="B2831" s="5" t="s">
        <v>9804</v>
      </c>
      <c r="C2831" s="5" t="s">
        <v>13973</v>
      </c>
      <c r="D2831" s="5" t="s">
        <v>9805</v>
      </c>
      <c r="E2831" s="9" t="s">
        <v>11069</v>
      </c>
      <c r="F2831" s="111">
        <v>0</v>
      </c>
      <c r="G2831" s="111">
        <v>0</v>
      </c>
      <c r="H2831" s="109">
        <f t="shared" si="276"/>
        <v>0</v>
      </c>
      <c r="I2831" s="22">
        <v>1</v>
      </c>
      <c r="J2831" s="25">
        <v>0</v>
      </c>
      <c r="K2831" s="95">
        <v>1</v>
      </c>
      <c r="L2831" s="12">
        <v>0</v>
      </c>
      <c r="M2831" s="12">
        <v>1</v>
      </c>
      <c r="N2831" s="27">
        <f t="shared" si="280"/>
        <v>1</v>
      </c>
      <c r="O2831" s="29">
        <v>1</v>
      </c>
      <c r="P2831" s="125">
        <v>0</v>
      </c>
      <c r="Q2831" s="125">
        <v>0</v>
      </c>
      <c r="R2831" s="31">
        <f t="shared" si="279"/>
        <v>0</v>
      </c>
      <c r="S2831" s="14">
        <v>2290</v>
      </c>
      <c r="T2831" s="15">
        <v>20.527399999999997</v>
      </c>
      <c r="U2831" s="15">
        <v>111.55821000224093</v>
      </c>
      <c r="V2831" s="33">
        <f t="shared" si="281"/>
        <v>0</v>
      </c>
      <c r="W2831" s="34">
        <v>1</v>
      </c>
      <c r="X2831" s="19">
        <v>0</v>
      </c>
      <c r="Y2831" s="36">
        <v>0</v>
      </c>
      <c r="Z2831" s="41">
        <v>0</v>
      </c>
      <c r="AA2831" s="5">
        <f t="shared" si="277"/>
        <v>4</v>
      </c>
      <c r="AB2831" s="5">
        <f t="shared" si="278"/>
        <v>1</v>
      </c>
    </row>
    <row r="2832" spans="1:28" customFormat="1" ht="15" customHeight="1">
      <c r="A2832" s="6">
        <v>23086</v>
      </c>
      <c r="B2832" s="5" t="s">
        <v>9998</v>
      </c>
      <c r="C2832" s="5" t="s">
        <v>13974</v>
      </c>
      <c r="D2832" s="5" t="s">
        <v>9999</v>
      </c>
      <c r="E2832" s="9" t="s">
        <v>11069</v>
      </c>
      <c r="F2832" s="111">
        <v>1</v>
      </c>
      <c r="G2832" s="111">
        <v>0</v>
      </c>
      <c r="H2832" s="109">
        <f t="shared" si="276"/>
        <v>1</v>
      </c>
      <c r="I2832" s="22">
        <v>0</v>
      </c>
      <c r="J2832" s="25">
        <v>0</v>
      </c>
      <c r="K2832" s="95">
        <v>1</v>
      </c>
      <c r="L2832" s="12">
        <v>0</v>
      </c>
      <c r="M2832" s="12">
        <v>1</v>
      </c>
      <c r="N2832" s="27">
        <f t="shared" si="280"/>
        <v>1</v>
      </c>
      <c r="O2832" s="29">
        <v>1</v>
      </c>
      <c r="P2832" s="125">
        <v>0</v>
      </c>
      <c r="Q2832" s="125">
        <v>0</v>
      </c>
      <c r="R2832" s="31">
        <f t="shared" si="279"/>
        <v>0</v>
      </c>
      <c r="S2832" s="14">
        <v>2802</v>
      </c>
      <c r="T2832" s="15">
        <v>46.295600000000007</v>
      </c>
      <c r="U2832" s="15">
        <v>60.524110282618643</v>
      </c>
      <c r="V2832" s="33">
        <f t="shared" si="281"/>
        <v>1</v>
      </c>
      <c r="W2832" s="34">
        <v>1</v>
      </c>
      <c r="X2832" s="19">
        <v>1</v>
      </c>
      <c r="Y2832" s="36">
        <v>1</v>
      </c>
      <c r="Z2832" s="41">
        <v>0</v>
      </c>
      <c r="AA2832" s="5">
        <f t="shared" si="277"/>
        <v>6</v>
      </c>
      <c r="AB2832" s="5">
        <f t="shared" si="278"/>
        <v>1</v>
      </c>
    </row>
    <row r="2833" spans="1:28" customFormat="1" ht="15" customHeight="1">
      <c r="A2833" s="6">
        <v>23087</v>
      </c>
      <c r="B2833" s="5" t="s">
        <v>10082</v>
      </c>
      <c r="C2833" s="5" t="s">
        <v>13975</v>
      </c>
      <c r="D2833" s="5" t="s">
        <v>10083</v>
      </c>
      <c r="E2833" s="9" t="s">
        <v>11069</v>
      </c>
      <c r="F2833" s="111">
        <v>0</v>
      </c>
      <c r="G2833" s="111">
        <v>0</v>
      </c>
      <c r="H2833" s="109">
        <f t="shared" si="276"/>
        <v>0</v>
      </c>
      <c r="I2833" s="22">
        <v>1</v>
      </c>
      <c r="J2833" s="25">
        <v>0</v>
      </c>
      <c r="K2833" s="95">
        <v>1</v>
      </c>
      <c r="L2833" s="12">
        <v>0</v>
      </c>
      <c r="M2833" s="12">
        <v>1</v>
      </c>
      <c r="N2833" s="27">
        <f t="shared" si="280"/>
        <v>1</v>
      </c>
      <c r="O2833" s="29">
        <v>1</v>
      </c>
      <c r="P2833" s="125">
        <v>0</v>
      </c>
      <c r="Q2833" s="125">
        <v>0</v>
      </c>
      <c r="R2833" s="31">
        <f t="shared" si="279"/>
        <v>0</v>
      </c>
      <c r="S2833" s="14">
        <v>4926</v>
      </c>
      <c r="T2833" s="15">
        <v>37.348700000000001</v>
      </c>
      <c r="U2833" s="15">
        <v>131.89214082417863</v>
      </c>
      <c r="V2833" s="33">
        <f t="shared" si="281"/>
        <v>0</v>
      </c>
      <c r="W2833" s="34">
        <v>0</v>
      </c>
      <c r="X2833" s="19">
        <v>1</v>
      </c>
      <c r="Y2833" s="36">
        <v>0</v>
      </c>
      <c r="Z2833" s="41">
        <v>0</v>
      </c>
      <c r="AA2833" s="5">
        <f t="shared" si="277"/>
        <v>3</v>
      </c>
      <c r="AB2833" s="5">
        <f t="shared" si="278"/>
        <v>1</v>
      </c>
    </row>
    <row r="2834" spans="1:28" customFormat="1" ht="15" customHeight="1">
      <c r="A2834" s="6">
        <v>23088</v>
      </c>
      <c r="B2834" s="5" t="s">
        <v>10104</v>
      </c>
      <c r="C2834" s="5" t="s">
        <v>13976</v>
      </c>
      <c r="D2834" s="5" t="s">
        <v>10105</v>
      </c>
      <c r="E2834" s="9" t="s">
        <v>11069</v>
      </c>
      <c r="F2834" s="111">
        <v>0</v>
      </c>
      <c r="G2834" s="111">
        <v>0</v>
      </c>
      <c r="H2834" s="109">
        <f t="shared" si="276"/>
        <v>0</v>
      </c>
      <c r="I2834" s="22">
        <v>1</v>
      </c>
      <c r="J2834" s="25">
        <v>0</v>
      </c>
      <c r="K2834" s="95">
        <v>1</v>
      </c>
      <c r="L2834" s="12">
        <v>0</v>
      </c>
      <c r="M2834" s="12">
        <v>1</v>
      </c>
      <c r="N2834" s="27">
        <f t="shared" si="280"/>
        <v>1</v>
      </c>
      <c r="O2834" s="29">
        <v>1</v>
      </c>
      <c r="P2834" s="125">
        <v>0</v>
      </c>
      <c r="Q2834" s="125">
        <v>0</v>
      </c>
      <c r="R2834" s="31">
        <f t="shared" si="279"/>
        <v>0</v>
      </c>
      <c r="S2834" s="14">
        <v>2731</v>
      </c>
      <c r="T2834" s="15">
        <v>26.9438</v>
      </c>
      <c r="U2834" s="15">
        <v>101.35912529041931</v>
      </c>
      <c r="V2834" s="33">
        <f t="shared" si="281"/>
        <v>0</v>
      </c>
      <c r="W2834" s="129">
        <v>0</v>
      </c>
      <c r="X2834" s="19">
        <v>0</v>
      </c>
      <c r="Y2834" s="36">
        <v>0</v>
      </c>
      <c r="Z2834" s="41">
        <v>0</v>
      </c>
      <c r="AA2834" s="5">
        <f t="shared" si="277"/>
        <v>3</v>
      </c>
      <c r="AB2834" s="5">
        <f t="shared" si="278"/>
        <v>1</v>
      </c>
    </row>
    <row r="2835" spans="1:28" customFormat="1" ht="15" customHeight="1">
      <c r="A2835" s="6">
        <v>23090</v>
      </c>
      <c r="B2835" s="5" t="s">
        <v>10498</v>
      </c>
      <c r="C2835" s="5" t="s">
        <v>13977</v>
      </c>
      <c r="D2835" s="5" t="s">
        <v>10499</v>
      </c>
      <c r="E2835" s="9" t="s">
        <v>11069</v>
      </c>
      <c r="F2835" s="111">
        <v>0</v>
      </c>
      <c r="G2835" s="111">
        <v>0</v>
      </c>
      <c r="H2835" s="109">
        <f t="shared" si="276"/>
        <v>0</v>
      </c>
      <c r="I2835" s="22">
        <v>1</v>
      </c>
      <c r="J2835" s="25">
        <v>0</v>
      </c>
      <c r="K2835" s="95">
        <v>1</v>
      </c>
      <c r="L2835" s="12">
        <v>0</v>
      </c>
      <c r="M2835" s="12">
        <v>1</v>
      </c>
      <c r="N2835" s="27">
        <f t="shared" si="280"/>
        <v>1</v>
      </c>
      <c r="O2835" s="29">
        <v>0</v>
      </c>
      <c r="P2835" s="125">
        <v>0</v>
      </c>
      <c r="Q2835" s="125">
        <v>1</v>
      </c>
      <c r="R2835" s="31">
        <f t="shared" si="279"/>
        <v>1</v>
      </c>
      <c r="S2835" s="14">
        <v>781</v>
      </c>
      <c r="T2835" s="15">
        <v>18.902000000000001</v>
      </c>
      <c r="U2835" s="15">
        <v>41.318379007512434</v>
      </c>
      <c r="V2835" s="33">
        <f t="shared" si="281"/>
        <v>1</v>
      </c>
      <c r="W2835" s="34">
        <v>1</v>
      </c>
      <c r="X2835" s="19">
        <v>1</v>
      </c>
      <c r="Y2835" s="36">
        <v>0</v>
      </c>
      <c r="Z2835" s="41">
        <v>0</v>
      </c>
      <c r="AA2835" s="5">
        <f t="shared" si="277"/>
        <v>5</v>
      </c>
      <c r="AB2835" s="5">
        <f t="shared" si="278"/>
        <v>1</v>
      </c>
    </row>
    <row r="2836" spans="1:28" customFormat="1" ht="15" customHeight="1">
      <c r="A2836" s="6">
        <v>23092</v>
      </c>
      <c r="B2836" s="5" t="s">
        <v>10554</v>
      </c>
      <c r="C2836" s="5" t="s">
        <v>13978</v>
      </c>
      <c r="D2836" s="5" t="s">
        <v>10555</v>
      </c>
      <c r="E2836" s="9" t="s">
        <v>11069</v>
      </c>
      <c r="F2836" s="111">
        <v>1</v>
      </c>
      <c r="G2836" s="111">
        <v>0</v>
      </c>
      <c r="H2836" s="109">
        <f t="shared" si="276"/>
        <v>1</v>
      </c>
      <c r="I2836" s="22">
        <v>1</v>
      </c>
      <c r="J2836" s="25">
        <v>0</v>
      </c>
      <c r="K2836" s="95">
        <v>0</v>
      </c>
      <c r="L2836" s="12">
        <v>0</v>
      </c>
      <c r="M2836" s="12">
        <v>0</v>
      </c>
      <c r="N2836" s="27">
        <f t="shared" si="280"/>
        <v>0</v>
      </c>
      <c r="O2836" s="29">
        <v>1</v>
      </c>
      <c r="P2836" s="125">
        <v>0</v>
      </c>
      <c r="Q2836" s="125">
        <v>0</v>
      </c>
      <c r="R2836" s="31">
        <f t="shared" si="279"/>
        <v>0</v>
      </c>
      <c r="S2836" s="14">
        <v>4670</v>
      </c>
      <c r="T2836" s="15">
        <v>20.880399999999998</v>
      </c>
      <c r="U2836" s="15">
        <v>223.65471925825179</v>
      </c>
      <c r="V2836" s="33">
        <f t="shared" si="281"/>
        <v>0</v>
      </c>
      <c r="W2836" s="34">
        <v>1</v>
      </c>
      <c r="X2836" s="19">
        <v>0</v>
      </c>
      <c r="Y2836" s="36">
        <v>0</v>
      </c>
      <c r="Z2836" s="41">
        <v>0</v>
      </c>
      <c r="AA2836" s="5">
        <f t="shared" si="277"/>
        <v>4</v>
      </c>
      <c r="AB2836" s="5">
        <f t="shared" si="278"/>
        <v>1</v>
      </c>
    </row>
    <row r="2837" spans="1:28" customFormat="1" ht="15" customHeight="1">
      <c r="A2837" s="6">
        <v>23093</v>
      </c>
      <c r="B2837" s="5" t="s">
        <v>10588</v>
      </c>
      <c r="C2837" s="5" t="s">
        <v>13979</v>
      </c>
      <c r="D2837" s="5" t="s">
        <v>10589</v>
      </c>
      <c r="E2837" s="9" t="s">
        <v>11069</v>
      </c>
      <c r="F2837" s="111">
        <v>0</v>
      </c>
      <c r="G2837" s="111">
        <v>1</v>
      </c>
      <c r="H2837" s="109">
        <f t="shared" si="276"/>
        <v>1</v>
      </c>
      <c r="I2837" s="22">
        <v>1</v>
      </c>
      <c r="J2837" s="25">
        <v>0</v>
      </c>
      <c r="K2837" s="95">
        <v>1</v>
      </c>
      <c r="L2837" s="12">
        <v>0</v>
      </c>
      <c r="M2837" s="12">
        <v>1</v>
      </c>
      <c r="N2837" s="27">
        <f t="shared" si="280"/>
        <v>1</v>
      </c>
      <c r="O2837" s="29">
        <v>1</v>
      </c>
      <c r="P2837" s="125">
        <v>0</v>
      </c>
      <c r="Q2837" s="125">
        <v>0</v>
      </c>
      <c r="R2837" s="31">
        <f t="shared" si="279"/>
        <v>0</v>
      </c>
      <c r="S2837" s="14">
        <v>2618</v>
      </c>
      <c r="T2837" s="15">
        <v>24.182399999999998</v>
      </c>
      <c r="U2837" s="15">
        <v>108.26055312954877</v>
      </c>
      <c r="V2837" s="33">
        <f t="shared" si="281"/>
        <v>0</v>
      </c>
      <c r="W2837" s="34">
        <v>0</v>
      </c>
      <c r="X2837" s="19">
        <v>1</v>
      </c>
      <c r="Y2837" s="36">
        <v>0</v>
      </c>
      <c r="Z2837" s="41">
        <v>0</v>
      </c>
      <c r="AA2837" s="5">
        <f t="shared" si="277"/>
        <v>4</v>
      </c>
      <c r="AB2837" s="5">
        <f t="shared" si="278"/>
        <v>1</v>
      </c>
    </row>
    <row r="2838" spans="1:28" customFormat="1" ht="15" customHeight="1">
      <c r="A2838" s="6">
        <v>23098</v>
      </c>
      <c r="B2838" s="5" t="s">
        <v>10980</v>
      </c>
      <c r="C2838" s="5" t="s">
        <v>13980</v>
      </c>
      <c r="D2838" s="5" t="s">
        <v>10981</v>
      </c>
      <c r="E2838" s="9" t="s">
        <v>11069</v>
      </c>
      <c r="F2838" s="111">
        <v>1</v>
      </c>
      <c r="G2838" s="111">
        <v>0</v>
      </c>
      <c r="H2838" s="109">
        <f t="shared" si="276"/>
        <v>1</v>
      </c>
      <c r="I2838" s="22">
        <v>1</v>
      </c>
      <c r="J2838" s="25">
        <v>0</v>
      </c>
      <c r="K2838" s="95">
        <v>1</v>
      </c>
      <c r="L2838" s="12">
        <v>0</v>
      </c>
      <c r="M2838" s="12">
        <v>0</v>
      </c>
      <c r="N2838" s="27">
        <f t="shared" si="280"/>
        <v>1</v>
      </c>
      <c r="O2838" s="29">
        <v>1</v>
      </c>
      <c r="P2838" s="125">
        <v>0</v>
      </c>
      <c r="Q2838" s="125">
        <v>0</v>
      </c>
      <c r="R2838" s="31">
        <f t="shared" si="279"/>
        <v>0</v>
      </c>
      <c r="S2838" s="14">
        <v>4834</v>
      </c>
      <c r="T2838" s="15">
        <v>20.099499999999999</v>
      </c>
      <c r="U2838" s="15">
        <v>240.50349511181872</v>
      </c>
      <c r="V2838" s="33">
        <f t="shared" si="281"/>
        <v>0</v>
      </c>
      <c r="W2838" s="34">
        <v>1</v>
      </c>
      <c r="X2838" s="19">
        <v>0</v>
      </c>
      <c r="Y2838" s="36">
        <v>0</v>
      </c>
      <c r="Z2838" s="41">
        <v>0</v>
      </c>
      <c r="AA2838" s="5">
        <f t="shared" si="277"/>
        <v>5</v>
      </c>
      <c r="AB2838" s="5">
        <f t="shared" si="278"/>
        <v>1</v>
      </c>
    </row>
    <row r="2839" spans="1:28" customFormat="1" ht="15" customHeight="1">
      <c r="A2839" s="6">
        <v>24001</v>
      </c>
      <c r="B2839" s="5" t="s">
        <v>129</v>
      </c>
      <c r="C2839" s="5" t="s">
        <v>13981</v>
      </c>
      <c r="D2839" s="5" t="s">
        <v>130</v>
      </c>
      <c r="E2839" s="9" t="s">
        <v>11024</v>
      </c>
      <c r="F2839" s="111">
        <v>1</v>
      </c>
      <c r="G2839" s="111">
        <v>0</v>
      </c>
      <c r="H2839" s="109">
        <f t="shared" si="276"/>
        <v>1</v>
      </c>
      <c r="I2839" s="22">
        <v>1</v>
      </c>
      <c r="J2839" s="25">
        <v>0</v>
      </c>
      <c r="K2839" s="95">
        <v>1</v>
      </c>
      <c r="L2839" s="12">
        <v>0</v>
      </c>
      <c r="M2839" s="12">
        <v>1</v>
      </c>
      <c r="N2839" s="27">
        <f t="shared" si="280"/>
        <v>1</v>
      </c>
      <c r="O2839" s="29">
        <v>1</v>
      </c>
      <c r="P2839" s="125">
        <v>1</v>
      </c>
      <c r="Q2839" s="125">
        <v>0</v>
      </c>
      <c r="R2839" s="31">
        <f t="shared" si="279"/>
        <v>1</v>
      </c>
      <c r="S2839" s="14">
        <v>1422</v>
      </c>
      <c r="T2839" s="15">
        <v>14.695599999999999</v>
      </c>
      <c r="U2839" s="15">
        <v>96.763657149078639</v>
      </c>
      <c r="V2839" s="33">
        <f t="shared" si="281"/>
        <v>0</v>
      </c>
      <c r="W2839" s="34">
        <v>0</v>
      </c>
      <c r="X2839" s="19">
        <v>0</v>
      </c>
      <c r="Y2839" s="36">
        <v>0</v>
      </c>
      <c r="Z2839" s="41">
        <v>0</v>
      </c>
      <c r="AA2839" s="5">
        <f t="shared" si="277"/>
        <v>5</v>
      </c>
      <c r="AB2839" s="5">
        <f t="shared" si="278"/>
        <v>1</v>
      </c>
    </row>
    <row r="2840" spans="1:28" customFormat="1" ht="15" customHeight="1">
      <c r="A2840" s="6">
        <v>24002</v>
      </c>
      <c r="B2840" s="5" t="s">
        <v>193</v>
      </c>
      <c r="C2840" s="5" t="s">
        <v>13982</v>
      </c>
      <c r="D2840" s="5" t="s">
        <v>194</v>
      </c>
      <c r="E2840" s="9" t="s">
        <v>11024</v>
      </c>
      <c r="F2840" s="111">
        <v>0</v>
      </c>
      <c r="G2840" s="111">
        <v>0</v>
      </c>
      <c r="H2840" s="109">
        <f t="shared" si="276"/>
        <v>0</v>
      </c>
      <c r="I2840" s="22">
        <v>1</v>
      </c>
      <c r="J2840" s="25">
        <v>0</v>
      </c>
      <c r="K2840" s="95">
        <v>1</v>
      </c>
      <c r="L2840" s="12">
        <v>0</v>
      </c>
      <c r="M2840" s="12">
        <v>1</v>
      </c>
      <c r="N2840" s="27">
        <f t="shared" si="280"/>
        <v>1</v>
      </c>
      <c r="O2840" s="29">
        <v>1</v>
      </c>
      <c r="P2840" s="125">
        <v>0</v>
      </c>
      <c r="Q2840" s="125">
        <v>0</v>
      </c>
      <c r="R2840" s="31">
        <f t="shared" si="279"/>
        <v>0</v>
      </c>
      <c r="S2840" s="14">
        <v>2066</v>
      </c>
      <c r="T2840" s="15">
        <v>20.210899999999999</v>
      </c>
      <c r="U2840" s="15">
        <v>102.22206828988318</v>
      </c>
      <c r="V2840" s="33">
        <f t="shared" si="281"/>
        <v>0</v>
      </c>
      <c r="W2840" s="34">
        <v>0</v>
      </c>
      <c r="X2840" s="19">
        <v>0</v>
      </c>
      <c r="Y2840" s="36">
        <v>0</v>
      </c>
      <c r="Z2840" s="41">
        <v>0</v>
      </c>
      <c r="AA2840" s="5">
        <f t="shared" si="277"/>
        <v>3</v>
      </c>
      <c r="AB2840" s="5">
        <f t="shared" si="278"/>
        <v>1</v>
      </c>
    </row>
    <row r="2841" spans="1:28" customFormat="1" ht="15" customHeight="1">
      <c r="A2841" s="6">
        <v>24003</v>
      </c>
      <c r="B2841" s="5" t="s">
        <v>263</v>
      </c>
      <c r="C2841" s="5" t="s">
        <v>13983</v>
      </c>
      <c r="D2841" s="5" t="s">
        <v>264</v>
      </c>
      <c r="E2841" s="9" t="s">
        <v>11024</v>
      </c>
      <c r="F2841" s="111">
        <v>0</v>
      </c>
      <c r="G2841" s="111">
        <v>0</v>
      </c>
      <c r="H2841" s="109">
        <f t="shared" si="276"/>
        <v>0</v>
      </c>
      <c r="I2841" s="22">
        <v>0</v>
      </c>
      <c r="J2841" s="25">
        <v>0</v>
      </c>
      <c r="K2841" s="95">
        <v>1</v>
      </c>
      <c r="L2841" s="12">
        <v>0</v>
      </c>
      <c r="M2841" s="12">
        <v>1</v>
      </c>
      <c r="N2841" s="27">
        <f t="shared" si="280"/>
        <v>1</v>
      </c>
      <c r="O2841" s="29">
        <v>1</v>
      </c>
      <c r="P2841" s="125">
        <v>0</v>
      </c>
      <c r="Q2841" s="125">
        <v>0</v>
      </c>
      <c r="R2841" s="31">
        <f t="shared" si="279"/>
        <v>0</v>
      </c>
      <c r="S2841" s="14">
        <v>1647</v>
      </c>
      <c r="T2841" s="15">
        <v>11.145299999999999</v>
      </c>
      <c r="U2841" s="15">
        <v>147.77529541600498</v>
      </c>
      <c r="V2841" s="33">
        <f t="shared" si="281"/>
        <v>0</v>
      </c>
      <c r="W2841" s="129">
        <v>0</v>
      </c>
      <c r="X2841" s="19">
        <v>0</v>
      </c>
      <c r="Y2841" s="36">
        <v>1</v>
      </c>
      <c r="Z2841" s="41">
        <v>0</v>
      </c>
      <c r="AA2841" s="5">
        <f t="shared" si="277"/>
        <v>3</v>
      </c>
      <c r="AB2841" s="5">
        <f t="shared" si="278"/>
        <v>1</v>
      </c>
    </row>
    <row r="2842" spans="1:28" customFormat="1" ht="15" customHeight="1">
      <c r="A2842" s="6">
        <v>24005</v>
      </c>
      <c r="B2842" s="5" t="s">
        <v>291</v>
      </c>
      <c r="C2842" s="5" t="s">
        <v>13984</v>
      </c>
      <c r="D2842" s="5" t="s">
        <v>292</v>
      </c>
      <c r="E2842" s="9" t="s">
        <v>11024</v>
      </c>
      <c r="F2842" s="111">
        <v>0</v>
      </c>
      <c r="G2842" s="111">
        <v>1</v>
      </c>
      <c r="H2842" s="109">
        <f t="shared" si="276"/>
        <v>1</v>
      </c>
      <c r="I2842" s="22">
        <v>1</v>
      </c>
      <c r="J2842" s="25">
        <v>0</v>
      </c>
      <c r="K2842" s="95">
        <v>1</v>
      </c>
      <c r="L2842" s="12">
        <v>0</v>
      </c>
      <c r="M2842" s="12">
        <v>1</v>
      </c>
      <c r="N2842" s="27">
        <f t="shared" si="280"/>
        <v>1</v>
      </c>
      <c r="O2842" s="29">
        <v>1</v>
      </c>
      <c r="P2842" s="125">
        <v>0</v>
      </c>
      <c r="Q2842" s="125">
        <v>0</v>
      </c>
      <c r="R2842" s="31">
        <f t="shared" si="279"/>
        <v>0</v>
      </c>
      <c r="S2842" s="14">
        <v>2266</v>
      </c>
      <c r="T2842" s="15">
        <v>15.086300000000001</v>
      </c>
      <c r="U2842" s="15">
        <v>150.20250160741864</v>
      </c>
      <c r="V2842" s="33">
        <f t="shared" si="281"/>
        <v>0</v>
      </c>
      <c r="W2842" s="34">
        <v>0</v>
      </c>
      <c r="X2842" s="19">
        <v>1</v>
      </c>
      <c r="Y2842" s="36">
        <v>0</v>
      </c>
      <c r="Z2842" s="41">
        <v>0</v>
      </c>
      <c r="AA2842" s="5">
        <f t="shared" si="277"/>
        <v>4</v>
      </c>
      <c r="AB2842" s="5">
        <f t="shared" si="278"/>
        <v>1</v>
      </c>
    </row>
    <row r="2843" spans="1:28" customFormat="1" ht="15" customHeight="1">
      <c r="A2843" s="6">
        <v>24007</v>
      </c>
      <c r="B2843" s="5" t="s">
        <v>525</v>
      </c>
      <c r="C2843" s="5" t="s">
        <v>13985</v>
      </c>
      <c r="D2843" s="5" t="s">
        <v>526</v>
      </c>
      <c r="E2843" s="9" t="s">
        <v>11024</v>
      </c>
      <c r="F2843" s="111">
        <v>0</v>
      </c>
      <c r="G2843" s="111">
        <v>1</v>
      </c>
      <c r="H2843" s="109">
        <f t="shared" si="276"/>
        <v>1</v>
      </c>
      <c r="I2843" s="22">
        <v>1</v>
      </c>
      <c r="J2843" s="25">
        <v>0</v>
      </c>
      <c r="K2843" s="95">
        <v>1</v>
      </c>
      <c r="L2843" s="12">
        <v>0</v>
      </c>
      <c r="M2843" s="12">
        <v>1</v>
      </c>
      <c r="N2843" s="27">
        <f t="shared" si="280"/>
        <v>1</v>
      </c>
      <c r="O2843" s="29">
        <v>1</v>
      </c>
      <c r="P2843" s="125">
        <v>0</v>
      </c>
      <c r="Q2843" s="125">
        <v>0</v>
      </c>
      <c r="R2843" s="31">
        <f t="shared" si="279"/>
        <v>0</v>
      </c>
      <c r="S2843" s="14">
        <v>3303</v>
      </c>
      <c r="T2843" s="15">
        <v>41.395800000000001</v>
      </c>
      <c r="U2843" s="15">
        <v>79.790703404693232</v>
      </c>
      <c r="V2843" s="33">
        <f t="shared" si="281"/>
        <v>1</v>
      </c>
      <c r="W2843" s="34">
        <v>1</v>
      </c>
      <c r="X2843" s="19">
        <v>1</v>
      </c>
      <c r="Y2843" s="36">
        <v>0</v>
      </c>
      <c r="Z2843" s="41">
        <v>0</v>
      </c>
      <c r="AA2843" s="5">
        <f t="shared" si="277"/>
        <v>6</v>
      </c>
      <c r="AB2843" s="5">
        <f t="shared" si="278"/>
        <v>1</v>
      </c>
    </row>
    <row r="2844" spans="1:28" customFormat="1" ht="15" customHeight="1">
      <c r="A2844" s="6">
        <v>24010</v>
      </c>
      <c r="B2844" s="5" t="s">
        <v>547</v>
      </c>
      <c r="C2844" s="5" t="s">
        <v>13986</v>
      </c>
      <c r="D2844" s="5" t="s">
        <v>548</v>
      </c>
      <c r="E2844" s="9" t="s">
        <v>11024</v>
      </c>
      <c r="F2844" s="111">
        <v>0</v>
      </c>
      <c r="G2844" s="111">
        <v>0</v>
      </c>
      <c r="H2844" s="109">
        <f t="shared" si="276"/>
        <v>0</v>
      </c>
      <c r="I2844" s="22">
        <v>1</v>
      </c>
      <c r="J2844" s="25">
        <v>0</v>
      </c>
      <c r="K2844" s="95">
        <v>1</v>
      </c>
      <c r="L2844" s="12">
        <v>0</v>
      </c>
      <c r="M2844" s="12">
        <v>1</v>
      </c>
      <c r="N2844" s="27">
        <f t="shared" si="280"/>
        <v>1</v>
      </c>
      <c r="O2844" s="29">
        <v>1</v>
      </c>
      <c r="P2844" s="125">
        <v>0</v>
      </c>
      <c r="Q2844" s="125">
        <v>0</v>
      </c>
      <c r="R2844" s="31">
        <f t="shared" si="279"/>
        <v>0</v>
      </c>
      <c r="S2844" s="14">
        <v>877</v>
      </c>
      <c r="T2844" s="15">
        <v>8.0656999999999996</v>
      </c>
      <c r="U2844" s="15">
        <v>108.73203813680152</v>
      </c>
      <c r="V2844" s="33">
        <f t="shared" si="281"/>
        <v>0</v>
      </c>
      <c r="W2844" s="34">
        <v>1</v>
      </c>
      <c r="X2844" s="19">
        <v>0</v>
      </c>
      <c r="Y2844" s="36">
        <v>0</v>
      </c>
      <c r="Z2844" s="41">
        <v>0</v>
      </c>
      <c r="AA2844" s="5">
        <f t="shared" si="277"/>
        <v>4</v>
      </c>
      <c r="AB2844" s="5">
        <f t="shared" si="278"/>
        <v>1</v>
      </c>
    </row>
    <row r="2845" spans="1:28" customFormat="1" ht="15" customHeight="1">
      <c r="A2845" s="6">
        <v>24124</v>
      </c>
      <c r="B2845" s="5" t="s">
        <v>11041</v>
      </c>
      <c r="C2845" s="5" t="s">
        <v>16659</v>
      </c>
      <c r="D2845" s="5" t="s">
        <v>11013</v>
      </c>
      <c r="E2845" s="9" t="s">
        <v>11024</v>
      </c>
      <c r="F2845" s="111">
        <v>1</v>
      </c>
      <c r="G2845" s="111">
        <v>0</v>
      </c>
      <c r="H2845" s="109">
        <f t="shared" si="276"/>
        <v>1</v>
      </c>
      <c r="I2845" s="22">
        <v>1</v>
      </c>
      <c r="J2845" s="25">
        <v>1</v>
      </c>
      <c r="K2845" s="95">
        <v>1</v>
      </c>
      <c r="L2845" s="12">
        <v>1</v>
      </c>
      <c r="M2845" s="12">
        <v>1</v>
      </c>
      <c r="N2845" s="27">
        <f t="shared" si="280"/>
        <v>1</v>
      </c>
      <c r="O2845" s="29">
        <v>1</v>
      </c>
      <c r="P2845" s="125">
        <v>0</v>
      </c>
      <c r="Q2845" s="125">
        <v>1</v>
      </c>
      <c r="R2845" s="31">
        <f t="shared" si="279"/>
        <v>1</v>
      </c>
      <c r="S2845" s="14">
        <v>6352</v>
      </c>
      <c r="T2845" s="15">
        <v>33.486199999999997</v>
      </c>
      <c r="U2845" s="15">
        <v>189.69008128721686</v>
      </c>
      <c r="V2845" s="33">
        <f t="shared" si="281"/>
        <v>0</v>
      </c>
      <c r="W2845" s="34">
        <v>0</v>
      </c>
      <c r="X2845" s="19">
        <v>0</v>
      </c>
      <c r="Y2845" s="36">
        <v>1</v>
      </c>
      <c r="Z2845" s="41">
        <v>1</v>
      </c>
      <c r="AA2845" s="5">
        <f t="shared" si="277"/>
        <v>8</v>
      </c>
      <c r="AB2845" s="5">
        <f t="shared" si="278"/>
        <v>1</v>
      </c>
    </row>
    <row r="2846" spans="1:28" customFormat="1" ht="15" customHeight="1">
      <c r="A2846" s="6">
        <v>24016</v>
      </c>
      <c r="B2846" s="5" t="s">
        <v>1295</v>
      </c>
      <c r="C2846" s="5" t="s">
        <v>13987</v>
      </c>
      <c r="D2846" s="5" t="s">
        <v>1296</v>
      </c>
      <c r="E2846" s="9" t="s">
        <v>11024</v>
      </c>
      <c r="F2846" s="111">
        <v>0</v>
      </c>
      <c r="G2846" s="111">
        <v>0</v>
      </c>
      <c r="H2846" s="109">
        <f t="shared" si="276"/>
        <v>0</v>
      </c>
      <c r="I2846" s="22">
        <v>1</v>
      </c>
      <c r="J2846" s="25">
        <v>0</v>
      </c>
      <c r="K2846" s="95">
        <v>1</v>
      </c>
      <c r="L2846" s="12">
        <v>0</v>
      </c>
      <c r="M2846" s="12">
        <v>1</v>
      </c>
      <c r="N2846" s="27">
        <f t="shared" si="280"/>
        <v>1</v>
      </c>
      <c r="O2846" s="29">
        <v>1</v>
      </c>
      <c r="P2846" s="125">
        <v>0</v>
      </c>
      <c r="Q2846" s="125">
        <v>0</v>
      </c>
      <c r="R2846" s="31">
        <f t="shared" si="279"/>
        <v>0</v>
      </c>
      <c r="S2846" s="14">
        <v>3108</v>
      </c>
      <c r="T2846" s="15">
        <v>8.4405999999999999</v>
      </c>
      <c r="U2846" s="15">
        <v>368.22026870127718</v>
      </c>
      <c r="V2846" s="33">
        <f t="shared" si="281"/>
        <v>0</v>
      </c>
      <c r="W2846" s="34">
        <v>0</v>
      </c>
      <c r="X2846" s="19">
        <v>0</v>
      </c>
      <c r="Y2846" s="36">
        <v>0</v>
      </c>
      <c r="Z2846" s="41">
        <v>0</v>
      </c>
      <c r="AA2846" s="5">
        <f t="shared" si="277"/>
        <v>3</v>
      </c>
      <c r="AB2846" s="5">
        <f t="shared" si="278"/>
        <v>1</v>
      </c>
    </row>
    <row r="2847" spans="1:28" customFormat="1" ht="15" customHeight="1">
      <c r="A2847" s="6">
        <v>24017</v>
      </c>
      <c r="B2847" s="5" t="s">
        <v>1332</v>
      </c>
      <c r="C2847" s="5" t="s">
        <v>13988</v>
      </c>
      <c r="D2847" s="5" t="s">
        <v>1333</v>
      </c>
      <c r="E2847" s="9" t="s">
        <v>11024</v>
      </c>
      <c r="F2847" s="111">
        <v>0</v>
      </c>
      <c r="G2847" s="111">
        <v>1</v>
      </c>
      <c r="H2847" s="109">
        <f t="shared" si="276"/>
        <v>1</v>
      </c>
      <c r="I2847" s="22">
        <v>0</v>
      </c>
      <c r="J2847" s="25">
        <v>0</v>
      </c>
      <c r="K2847" s="95">
        <v>0</v>
      </c>
      <c r="L2847" s="12">
        <v>0</v>
      </c>
      <c r="M2847" s="12">
        <v>0</v>
      </c>
      <c r="N2847" s="27">
        <f t="shared" si="280"/>
        <v>0</v>
      </c>
      <c r="O2847" s="29">
        <v>1</v>
      </c>
      <c r="P2847" s="125">
        <v>0</v>
      </c>
      <c r="Q2847" s="125">
        <v>0</v>
      </c>
      <c r="R2847" s="31">
        <f t="shared" si="279"/>
        <v>0</v>
      </c>
      <c r="S2847" s="14">
        <v>3900</v>
      </c>
      <c r="T2847" s="15">
        <v>12.1553</v>
      </c>
      <c r="U2847" s="15">
        <v>320.84769606673632</v>
      </c>
      <c r="V2847" s="33">
        <f t="shared" si="281"/>
        <v>0</v>
      </c>
      <c r="W2847" s="34">
        <v>0</v>
      </c>
      <c r="X2847" s="19">
        <v>0</v>
      </c>
      <c r="Y2847" s="36">
        <v>0</v>
      </c>
      <c r="Z2847" s="41">
        <v>0</v>
      </c>
      <c r="AA2847" s="5">
        <f t="shared" si="277"/>
        <v>2</v>
      </c>
      <c r="AB2847" s="5">
        <f t="shared" si="278"/>
        <v>1</v>
      </c>
    </row>
    <row r="2848" spans="1:28" customFormat="1" ht="15" customHeight="1">
      <c r="A2848" s="6">
        <v>24019</v>
      </c>
      <c r="B2848" s="5" t="s">
        <v>1531</v>
      </c>
      <c r="C2848" s="5" t="s">
        <v>13989</v>
      </c>
      <c r="D2848" s="5" t="s">
        <v>1532</v>
      </c>
      <c r="E2848" s="9" t="s">
        <v>11024</v>
      </c>
      <c r="F2848" s="111">
        <v>0</v>
      </c>
      <c r="G2848" s="111">
        <v>0</v>
      </c>
      <c r="H2848" s="109">
        <f t="shared" si="276"/>
        <v>0</v>
      </c>
      <c r="I2848" s="22">
        <v>1</v>
      </c>
      <c r="J2848" s="25">
        <v>0</v>
      </c>
      <c r="K2848" s="95">
        <v>1</v>
      </c>
      <c r="L2848" s="12">
        <v>0</v>
      </c>
      <c r="M2848" s="12">
        <v>0</v>
      </c>
      <c r="N2848" s="27">
        <f t="shared" si="280"/>
        <v>1</v>
      </c>
      <c r="O2848" s="29">
        <v>1</v>
      </c>
      <c r="P2848" s="125">
        <v>0</v>
      </c>
      <c r="Q2848" s="125">
        <v>0</v>
      </c>
      <c r="R2848" s="31">
        <f t="shared" si="279"/>
        <v>0</v>
      </c>
      <c r="S2848" s="14">
        <v>2607</v>
      </c>
      <c r="T2848" s="15">
        <v>22.711500000000001</v>
      </c>
      <c r="U2848" s="15">
        <v>114.78766263787068</v>
      </c>
      <c r="V2848" s="33">
        <f t="shared" si="281"/>
        <v>0</v>
      </c>
      <c r="W2848" s="34">
        <v>1</v>
      </c>
      <c r="X2848" s="19">
        <v>1</v>
      </c>
      <c r="Y2848" s="36">
        <v>0</v>
      </c>
      <c r="Z2848" s="41">
        <v>0</v>
      </c>
      <c r="AA2848" s="5">
        <f t="shared" si="277"/>
        <v>4</v>
      </c>
      <c r="AB2848" s="5">
        <f t="shared" si="278"/>
        <v>1</v>
      </c>
    </row>
    <row r="2849" spans="1:28" customFormat="1" ht="15" customHeight="1">
      <c r="A2849" s="6">
        <v>24020</v>
      </c>
      <c r="B2849" s="5" t="s">
        <v>1541</v>
      </c>
      <c r="C2849" s="5" t="s">
        <v>13990</v>
      </c>
      <c r="D2849" s="5" t="s">
        <v>1542</v>
      </c>
      <c r="E2849" s="9" t="s">
        <v>11024</v>
      </c>
      <c r="F2849" s="111">
        <v>0</v>
      </c>
      <c r="G2849" s="111">
        <v>0</v>
      </c>
      <c r="H2849" s="109">
        <f t="shared" si="276"/>
        <v>0</v>
      </c>
      <c r="I2849" s="22">
        <v>1</v>
      </c>
      <c r="J2849" s="25">
        <v>0</v>
      </c>
      <c r="K2849" s="95">
        <v>1</v>
      </c>
      <c r="L2849" s="12">
        <v>0</v>
      </c>
      <c r="M2849" s="12">
        <v>0</v>
      </c>
      <c r="N2849" s="27">
        <f t="shared" si="280"/>
        <v>1</v>
      </c>
      <c r="O2849" s="29">
        <v>1</v>
      </c>
      <c r="P2849" s="125">
        <v>0</v>
      </c>
      <c r="Q2849" s="125">
        <v>0</v>
      </c>
      <c r="R2849" s="31">
        <f t="shared" si="279"/>
        <v>0</v>
      </c>
      <c r="S2849" s="14">
        <v>1323</v>
      </c>
      <c r="T2849" s="15">
        <v>11.4724</v>
      </c>
      <c r="U2849" s="15">
        <v>115.32024685331753</v>
      </c>
      <c r="V2849" s="33">
        <f t="shared" si="281"/>
        <v>0</v>
      </c>
      <c r="W2849" s="34">
        <v>1</v>
      </c>
      <c r="X2849" s="19">
        <v>1</v>
      </c>
      <c r="Y2849" s="36">
        <v>0</v>
      </c>
      <c r="Z2849" s="41">
        <v>0</v>
      </c>
      <c r="AA2849" s="5">
        <f t="shared" si="277"/>
        <v>4</v>
      </c>
      <c r="AB2849" s="5">
        <f t="shared" si="278"/>
        <v>1</v>
      </c>
    </row>
    <row r="2850" spans="1:28" customFormat="1" ht="15" customHeight="1">
      <c r="A2850" s="6">
        <v>24022</v>
      </c>
      <c r="B2850" s="5" t="s">
        <v>1599</v>
      </c>
      <c r="C2850" s="5" t="s">
        <v>13991</v>
      </c>
      <c r="D2850" s="5" t="s">
        <v>1600</v>
      </c>
      <c r="E2850" s="9" t="s">
        <v>11024</v>
      </c>
      <c r="F2850" s="111">
        <v>0</v>
      </c>
      <c r="G2850" s="111">
        <v>0</v>
      </c>
      <c r="H2850" s="109">
        <f t="shared" si="276"/>
        <v>0</v>
      </c>
      <c r="I2850" s="22">
        <v>1</v>
      </c>
      <c r="J2850" s="25">
        <v>0</v>
      </c>
      <c r="K2850" s="95">
        <v>1</v>
      </c>
      <c r="L2850" s="12">
        <v>0</v>
      </c>
      <c r="M2850" s="12">
        <v>1</v>
      </c>
      <c r="N2850" s="27">
        <f t="shared" si="280"/>
        <v>1</v>
      </c>
      <c r="O2850" s="29">
        <v>1</v>
      </c>
      <c r="P2850" s="125">
        <v>0</v>
      </c>
      <c r="Q2850" s="125">
        <v>0</v>
      </c>
      <c r="R2850" s="31">
        <f t="shared" si="279"/>
        <v>0</v>
      </c>
      <c r="S2850" s="14">
        <v>1791</v>
      </c>
      <c r="T2850" s="15">
        <v>11.0402</v>
      </c>
      <c r="U2850" s="15">
        <v>162.22532200503613</v>
      </c>
      <c r="V2850" s="33">
        <f t="shared" si="281"/>
        <v>0</v>
      </c>
      <c r="W2850" s="34">
        <v>0</v>
      </c>
      <c r="X2850" s="19">
        <v>0</v>
      </c>
      <c r="Y2850" s="36">
        <v>0</v>
      </c>
      <c r="Z2850" s="41">
        <v>0</v>
      </c>
      <c r="AA2850" s="5">
        <f t="shared" si="277"/>
        <v>3</v>
      </c>
      <c r="AB2850" s="5">
        <f t="shared" si="278"/>
        <v>1</v>
      </c>
    </row>
    <row r="2851" spans="1:28" customFormat="1" ht="15" customHeight="1">
      <c r="A2851" s="6">
        <v>24024</v>
      </c>
      <c r="B2851" s="5" t="s">
        <v>1945</v>
      </c>
      <c r="C2851" s="5" t="s">
        <v>13992</v>
      </c>
      <c r="D2851" s="5" t="s">
        <v>1946</v>
      </c>
      <c r="E2851" s="9" t="s">
        <v>11024</v>
      </c>
      <c r="F2851" s="111">
        <v>0</v>
      </c>
      <c r="G2851" s="111">
        <v>0</v>
      </c>
      <c r="H2851" s="109">
        <f t="shared" si="276"/>
        <v>0</v>
      </c>
      <c r="I2851" s="22">
        <v>0</v>
      </c>
      <c r="J2851" s="25">
        <v>0</v>
      </c>
      <c r="K2851" s="95">
        <v>1</v>
      </c>
      <c r="L2851" s="12">
        <v>0</v>
      </c>
      <c r="M2851" s="12">
        <v>0</v>
      </c>
      <c r="N2851" s="27">
        <f t="shared" si="280"/>
        <v>1</v>
      </c>
      <c r="O2851" s="29">
        <v>1</v>
      </c>
      <c r="P2851" s="125">
        <v>0</v>
      </c>
      <c r="Q2851" s="125">
        <v>0</v>
      </c>
      <c r="R2851" s="31">
        <f t="shared" si="279"/>
        <v>0</v>
      </c>
      <c r="S2851" s="14">
        <v>3647</v>
      </c>
      <c r="T2851" s="15">
        <v>8.738999999999999</v>
      </c>
      <c r="U2851" s="15">
        <v>417.32463668611973</v>
      </c>
      <c r="V2851" s="33">
        <f t="shared" si="281"/>
        <v>0</v>
      </c>
      <c r="W2851" s="34">
        <v>0</v>
      </c>
      <c r="X2851" s="19">
        <v>0</v>
      </c>
      <c r="Y2851" s="36">
        <v>0</v>
      </c>
      <c r="Z2851" s="41">
        <v>0</v>
      </c>
      <c r="AA2851" s="5">
        <f t="shared" si="277"/>
        <v>2</v>
      </c>
      <c r="AB2851" s="5">
        <f t="shared" si="278"/>
        <v>1</v>
      </c>
    </row>
    <row r="2852" spans="1:28" customFormat="1" ht="15" customHeight="1">
      <c r="A2852" s="6">
        <v>24025</v>
      </c>
      <c r="B2852" s="5" t="s">
        <v>1957</v>
      </c>
      <c r="C2852" s="5" t="s">
        <v>13993</v>
      </c>
      <c r="D2852" s="5" t="s">
        <v>1958</v>
      </c>
      <c r="E2852" s="9" t="s">
        <v>11024</v>
      </c>
      <c r="F2852" s="111">
        <v>0</v>
      </c>
      <c r="G2852" s="111">
        <v>0</v>
      </c>
      <c r="H2852" s="109">
        <f t="shared" si="276"/>
        <v>0</v>
      </c>
      <c r="I2852" s="22">
        <v>1</v>
      </c>
      <c r="J2852" s="25">
        <v>0</v>
      </c>
      <c r="K2852" s="95">
        <v>1</v>
      </c>
      <c r="L2852" s="12">
        <v>0</v>
      </c>
      <c r="M2852" s="12">
        <v>0</v>
      </c>
      <c r="N2852" s="27">
        <f t="shared" si="280"/>
        <v>1</v>
      </c>
      <c r="O2852" s="29">
        <v>1</v>
      </c>
      <c r="P2852" s="125">
        <v>0</v>
      </c>
      <c r="Q2852" s="125">
        <v>0</v>
      </c>
      <c r="R2852" s="31">
        <f t="shared" si="279"/>
        <v>0</v>
      </c>
      <c r="S2852" s="14">
        <v>3802</v>
      </c>
      <c r="T2852" s="15">
        <v>7.3772000000000002</v>
      </c>
      <c r="U2852" s="15">
        <v>515.371685734425</v>
      </c>
      <c r="V2852" s="33">
        <f t="shared" si="281"/>
        <v>0</v>
      </c>
      <c r="W2852" s="34">
        <v>0</v>
      </c>
      <c r="X2852" s="19">
        <v>0</v>
      </c>
      <c r="Y2852" s="36">
        <v>1</v>
      </c>
      <c r="Z2852" s="41">
        <v>0</v>
      </c>
      <c r="AA2852" s="5">
        <f t="shared" si="277"/>
        <v>4</v>
      </c>
      <c r="AB2852" s="5">
        <f t="shared" si="278"/>
        <v>1</v>
      </c>
    </row>
    <row r="2853" spans="1:28" customFormat="1" ht="15" customHeight="1">
      <c r="A2853" s="6">
        <v>24027</v>
      </c>
      <c r="B2853" s="5" t="s">
        <v>2165</v>
      </c>
      <c r="C2853" s="5" t="s">
        <v>13994</v>
      </c>
      <c r="D2853" s="5" t="s">
        <v>2166</v>
      </c>
      <c r="E2853" s="9" t="s">
        <v>11024</v>
      </c>
      <c r="F2853" s="111">
        <v>1</v>
      </c>
      <c r="G2853" s="111">
        <v>0</v>
      </c>
      <c r="H2853" s="109">
        <f t="shared" si="276"/>
        <v>1</v>
      </c>
      <c r="I2853" s="22">
        <v>1</v>
      </c>
      <c r="J2853" s="25">
        <v>0</v>
      </c>
      <c r="K2853" s="95">
        <v>1</v>
      </c>
      <c r="L2853" s="12">
        <v>0</v>
      </c>
      <c r="M2853" s="12">
        <v>1</v>
      </c>
      <c r="N2853" s="27">
        <f t="shared" si="280"/>
        <v>1</v>
      </c>
      <c r="O2853" s="29">
        <v>1</v>
      </c>
      <c r="P2853" s="125">
        <v>0</v>
      </c>
      <c r="Q2853" s="125">
        <v>0</v>
      </c>
      <c r="R2853" s="31">
        <f t="shared" si="279"/>
        <v>0</v>
      </c>
      <c r="S2853" s="14">
        <v>2857</v>
      </c>
      <c r="T2853" s="15">
        <v>11.6204</v>
      </c>
      <c r="U2853" s="15">
        <v>245.86072768579396</v>
      </c>
      <c r="V2853" s="33">
        <f t="shared" si="281"/>
        <v>0</v>
      </c>
      <c r="W2853" s="34">
        <v>0</v>
      </c>
      <c r="X2853" s="19">
        <v>0</v>
      </c>
      <c r="Y2853" s="36">
        <v>1</v>
      </c>
      <c r="Z2853" s="41">
        <v>0</v>
      </c>
      <c r="AA2853" s="5">
        <f t="shared" si="277"/>
        <v>5</v>
      </c>
      <c r="AB2853" s="5">
        <f t="shared" si="278"/>
        <v>1</v>
      </c>
    </row>
    <row r="2854" spans="1:28" customFormat="1" ht="15" customHeight="1">
      <c r="A2854" s="6">
        <v>24030</v>
      </c>
      <c r="B2854" s="5" t="s">
        <v>2826</v>
      </c>
      <c r="C2854" s="5" t="s">
        <v>13995</v>
      </c>
      <c r="D2854" s="5" t="s">
        <v>2827</v>
      </c>
      <c r="E2854" s="9" t="s">
        <v>11024</v>
      </c>
      <c r="F2854" s="111">
        <v>0</v>
      </c>
      <c r="G2854" s="111">
        <v>0</v>
      </c>
      <c r="H2854" s="109">
        <f t="shared" si="276"/>
        <v>0</v>
      </c>
      <c r="I2854" s="22">
        <v>1</v>
      </c>
      <c r="J2854" s="25">
        <v>0</v>
      </c>
      <c r="K2854" s="95">
        <v>1</v>
      </c>
      <c r="L2854" s="12">
        <v>0</v>
      </c>
      <c r="M2854" s="12">
        <v>0</v>
      </c>
      <c r="N2854" s="27">
        <f t="shared" si="280"/>
        <v>1</v>
      </c>
      <c r="O2854" s="29">
        <v>1</v>
      </c>
      <c r="P2854" s="125">
        <v>0</v>
      </c>
      <c r="Q2854" s="125">
        <v>0</v>
      </c>
      <c r="R2854" s="31">
        <f t="shared" si="279"/>
        <v>0</v>
      </c>
      <c r="S2854" s="14">
        <v>2626</v>
      </c>
      <c r="T2854" s="15">
        <v>4.7092999999999998</v>
      </c>
      <c r="U2854" s="15">
        <v>557.62002845433506</v>
      </c>
      <c r="V2854" s="33">
        <f t="shared" si="281"/>
        <v>0</v>
      </c>
      <c r="W2854" s="34">
        <v>0</v>
      </c>
      <c r="X2854" s="19">
        <v>0</v>
      </c>
      <c r="Y2854" s="36">
        <v>0</v>
      </c>
      <c r="Z2854" s="41">
        <v>0</v>
      </c>
      <c r="AA2854" s="5">
        <f t="shared" si="277"/>
        <v>3</v>
      </c>
      <c r="AB2854" s="5">
        <f t="shared" si="278"/>
        <v>1</v>
      </c>
    </row>
    <row r="2855" spans="1:28" customFormat="1" ht="15" customHeight="1">
      <c r="A2855" s="6">
        <v>24032</v>
      </c>
      <c r="B2855" s="5" t="s">
        <v>3010</v>
      </c>
      <c r="C2855" s="5" t="s">
        <v>13996</v>
      </c>
      <c r="D2855" s="5" t="s">
        <v>3011</v>
      </c>
      <c r="E2855" s="9" t="s">
        <v>11024</v>
      </c>
      <c r="F2855" s="111">
        <v>0</v>
      </c>
      <c r="G2855" s="111">
        <v>0</v>
      </c>
      <c r="H2855" s="109">
        <f t="shared" si="276"/>
        <v>0</v>
      </c>
      <c r="I2855" s="22">
        <v>0</v>
      </c>
      <c r="J2855" s="25">
        <v>0</v>
      </c>
      <c r="K2855" s="95">
        <v>1</v>
      </c>
      <c r="L2855" s="12">
        <v>0</v>
      </c>
      <c r="M2855" s="12">
        <v>1</v>
      </c>
      <c r="N2855" s="27">
        <f t="shared" si="280"/>
        <v>1</v>
      </c>
      <c r="O2855" s="29">
        <v>1</v>
      </c>
      <c r="P2855" s="125">
        <v>0</v>
      </c>
      <c r="Q2855" s="125">
        <v>0</v>
      </c>
      <c r="R2855" s="31">
        <f t="shared" si="279"/>
        <v>0</v>
      </c>
      <c r="S2855" s="14">
        <v>3390</v>
      </c>
      <c r="T2855" s="15">
        <v>36.217199999999998</v>
      </c>
      <c r="U2855" s="15">
        <v>93.601934992213643</v>
      </c>
      <c r="V2855" s="33">
        <f t="shared" si="281"/>
        <v>0</v>
      </c>
      <c r="W2855" s="34">
        <v>1</v>
      </c>
      <c r="X2855" s="19">
        <v>1</v>
      </c>
      <c r="Y2855" s="36">
        <v>0</v>
      </c>
      <c r="Z2855" s="41">
        <v>0</v>
      </c>
      <c r="AA2855" s="5">
        <f t="shared" si="277"/>
        <v>3</v>
      </c>
      <c r="AB2855" s="5">
        <f t="shared" si="278"/>
        <v>1</v>
      </c>
    </row>
    <row r="2856" spans="1:28" customFormat="1" ht="15" customHeight="1">
      <c r="A2856" s="6">
        <v>24126</v>
      </c>
      <c r="B2856" s="5" t="s">
        <v>16734</v>
      </c>
      <c r="C2856" s="5" t="s">
        <v>16749</v>
      </c>
      <c r="D2856" s="5" t="s">
        <v>16735</v>
      </c>
      <c r="E2856" s="9" t="s">
        <v>11024</v>
      </c>
      <c r="F2856" s="111">
        <v>0</v>
      </c>
      <c r="G2856" s="111">
        <v>0</v>
      </c>
      <c r="H2856" s="109">
        <v>0</v>
      </c>
      <c r="I2856" s="22">
        <v>1</v>
      </c>
      <c r="J2856" s="25">
        <v>0</v>
      </c>
      <c r="K2856" s="95">
        <v>1</v>
      </c>
      <c r="L2856" s="12">
        <v>0</v>
      </c>
      <c r="M2856" s="12">
        <v>0</v>
      </c>
      <c r="N2856" s="27">
        <f t="shared" si="280"/>
        <v>1</v>
      </c>
      <c r="O2856" s="29">
        <v>1</v>
      </c>
      <c r="P2856" s="125">
        <v>0</v>
      </c>
      <c r="Q2856" s="125">
        <v>0</v>
      </c>
      <c r="R2856" s="31">
        <f t="shared" si="279"/>
        <v>0</v>
      </c>
      <c r="S2856" s="14">
        <v>6113</v>
      </c>
      <c r="T2856" s="15">
        <v>19.400700000000001</v>
      </c>
      <c r="U2856" s="15">
        <v>315.09172349451308</v>
      </c>
      <c r="V2856" s="33">
        <f t="shared" si="281"/>
        <v>0</v>
      </c>
      <c r="W2856" s="129">
        <v>1</v>
      </c>
      <c r="X2856" s="19"/>
      <c r="Y2856" s="36">
        <v>0</v>
      </c>
      <c r="Z2856" s="41">
        <v>1</v>
      </c>
      <c r="AA2856" s="5">
        <f t="shared" ref="AA2856" si="282">H2856+I2856+J2856+N2856+O2856+R2856+V2856+W2856+Y2856+Z2856</f>
        <v>5</v>
      </c>
      <c r="AB2856" s="5">
        <f t="shared" ref="AB2856" si="283">IF(AA2856&gt;0,1,0)</f>
        <v>1</v>
      </c>
    </row>
    <row r="2857" spans="1:28" customFormat="1" ht="15" customHeight="1">
      <c r="A2857" s="6">
        <v>24037</v>
      </c>
      <c r="B2857" s="5" t="s">
        <v>3350</v>
      </c>
      <c r="C2857" s="5" t="s">
        <v>13997</v>
      </c>
      <c r="D2857" s="5" t="s">
        <v>3351</v>
      </c>
      <c r="E2857" s="9" t="s">
        <v>11024</v>
      </c>
      <c r="F2857" s="111">
        <v>0</v>
      </c>
      <c r="G2857" s="111">
        <v>1</v>
      </c>
      <c r="H2857" s="109">
        <f t="shared" si="276"/>
        <v>1</v>
      </c>
      <c r="I2857" s="22">
        <v>1</v>
      </c>
      <c r="J2857" s="25">
        <v>0</v>
      </c>
      <c r="K2857" s="95">
        <v>1</v>
      </c>
      <c r="L2857" s="12">
        <v>0</v>
      </c>
      <c r="M2857" s="12">
        <v>1</v>
      </c>
      <c r="N2857" s="27">
        <f t="shared" si="280"/>
        <v>1</v>
      </c>
      <c r="O2857" s="29">
        <v>1</v>
      </c>
      <c r="P2857" s="125">
        <v>0</v>
      </c>
      <c r="Q2857" s="125">
        <v>0</v>
      </c>
      <c r="R2857" s="31">
        <f t="shared" si="279"/>
        <v>0</v>
      </c>
      <c r="S2857" s="14">
        <v>1452</v>
      </c>
      <c r="T2857" s="15">
        <v>30.201900000000002</v>
      </c>
      <c r="U2857" s="15">
        <v>48.076445521639364</v>
      </c>
      <c r="V2857" s="33">
        <f t="shared" si="281"/>
        <v>1</v>
      </c>
      <c r="W2857" s="34">
        <v>0</v>
      </c>
      <c r="X2857" s="19">
        <v>1</v>
      </c>
      <c r="Y2857" s="36">
        <v>1</v>
      </c>
      <c r="Z2857" s="41">
        <v>0</v>
      </c>
      <c r="AA2857" s="5">
        <f t="shared" si="277"/>
        <v>6</v>
      </c>
      <c r="AB2857" s="5">
        <f t="shared" si="278"/>
        <v>1</v>
      </c>
    </row>
    <row r="2858" spans="1:28" customFormat="1" ht="15" customHeight="1">
      <c r="A2858" s="6">
        <v>24039</v>
      </c>
      <c r="B2858" s="5" t="s">
        <v>3606</v>
      </c>
      <c r="C2858" s="5" t="s">
        <v>13998</v>
      </c>
      <c r="D2858" s="5" t="s">
        <v>3607</v>
      </c>
      <c r="E2858" s="9" t="s">
        <v>11024</v>
      </c>
      <c r="F2858" s="111">
        <v>0</v>
      </c>
      <c r="G2858" s="111">
        <v>1</v>
      </c>
      <c r="H2858" s="109">
        <f t="shared" si="276"/>
        <v>1</v>
      </c>
      <c r="I2858" s="22">
        <v>1</v>
      </c>
      <c r="J2858" s="25">
        <v>1</v>
      </c>
      <c r="K2858" s="95">
        <v>1</v>
      </c>
      <c r="L2858" s="12">
        <v>1</v>
      </c>
      <c r="M2858" s="12">
        <v>1</v>
      </c>
      <c r="N2858" s="27">
        <f t="shared" si="280"/>
        <v>1</v>
      </c>
      <c r="O2858" s="29">
        <v>1</v>
      </c>
      <c r="P2858" s="125">
        <v>0</v>
      </c>
      <c r="Q2858" s="125">
        <v>1</v>
      </c>
      <c r="R2858" s="31">
        <f t="shared" si="279"/>
        <v>1</v>
      </c>
      <c r="S2858" s="14">
        <v>1825</v>
      </c>
      <c r="T2858" s="15">
        <v>52.6068</v>
      </c>
      <c r="U2858" s="15">
        <v>34.691332679425471</v>
      </c>
      <c r="V2858" s="33">
        <f t="shared" si="281"/>
        <v>1</v>
      </c>
      <c r="W2858" s="34">
        <v>1</v>
      </c>
      <c r="X2858" s="19">
        <v>1</v>
      </c>
      <c r="Y2858" s="36">
        <v>1</v>
      </c>
      <c r="Z2858" s="41">
        <v>0</v>
      </c>
      <c r="AA2858" s="5">
        <f t="shared" si="277"/>
        <v>9</v>
      </c>
      <c r="AB2858" s="5">
        <f t="shared" si="278"/>
        <v>1</v>
      </c>
    </row>
    <row r="2859" spans="1:28" customFormat="1" ht="15" customHeight="1">
      <c r="A2859" s="6">
        <v>24040</v>
      </c>
      <c r="B2859" s="5" t="s">
        <v>3712</v>
      </c>
      <c r="C2859" s="5" t="s">
        <v>13999</v>
      </c>
      <c r="D2859" s="5" t="s">
        <v>3713</v>
      </c>
      <c r="E2859" s="9" t="s">
        <v>11024</v>
      </c>
      <c r="F2859" s="111">
        <v>0</v>
      </c>
      <c r="G2859" s="111">
        <v>0</v>
      </c>
      <c r="H2859" s="109">
        <f t="shared" si="276"/>
        <v>0</v>
      </c>
      <c r="I2859" s="22">
        <v>1</v>
      </c>
      <c r="J2859" s="25">
        <v>0</v>
      </c>
      <c r="K2859" s="95">
        <v>1</v>
      </c>
      <c r="L2859" s="12">
        <v>0</v>
      </c>
      <c r="M2859" s="12">
        <v>0</v>
      </c>
      <c r="N2859" s="27">
        <f t="shared" si="280"/>
        <v>1</v>
      </c>
      <c r="O2859" s="29">
        <v>1</v>
      </c>
      <c r="P2859" s="125">
        <v>0</v>
      </c>
      <c r="Q2859" s="125">
        <v>0</v>
      </c>
      <c r="R2859" s="31">
        <f t="shared" si="279"/>
        <v>0</v>
      </c>
      <c r="S2859" s="14">
        <v>3943</v>
      </c>
      <c r="T2859" s="15">
        <v>15.175000000000001</v>
      </c>
      <c r="U2859" s="15">
        <v>259.83525535420097</v>
      </c>
      <c r="V2859" s="33">
        <f t="shared" si="281"/>
        <v>0</v>
      </c>
      <c r="W2859" s="34">
        <v>1</v>
      </c>
      <c r="X2859" s="19">
        <v>1</v>
      </c>
      <c r="Y2859" s="36">
        <v>0</v>
      </c>
      <c r="Z2859" s="41">
        <v>0</v>
      </c>
      <c r="AA2859" s="5">
        <f t="shared" si="277"/>
        <v>4</v>
      </c>
      <c r="AB2859" s="5">
        <f t="shared" si="278"/>
        <v>1</v>
      </c>
    </row>
    <row r="2860" spans="1:28" customFormat="1" ht="15" customHeight="1">
      <c r="A2860" s="6">
        <v>24041</v>
      </c>
      <c r="B2860" s="5" t="s">
        <v>3962</v>
      </c>
      <c r="C2860" s="5" t="s">
        <v>14000</v>
      </c>
      <c r="D2860" s="5" t="s">
        <v>3963</v>
      </c>
      <c r="E2860" s="9" t="s">
        <v>11024</v>
      </c>
      <c r="F2860" s="111">
        <v>0</v>
      </c>
      <c r="G2860" s="111">
        <v>0</v>
      </c>
      <c r="H2860" s="109">
        <f t="shared" si="276"/>
        <v>0</v>
      </c>
      <c r="I2860" s="22">
        <v>1</v>
      </c>
      <c r="J2860" s="25">
        <v>0</v>
      </c>
      <c r="K2860" s="95">
        <v>1</v>
      </c>
      <c r="L2860" s="12">
        <v>0</v>
      </c>
      <c r="M2860" s="12">
        <v>1</v>
      </c>
      <c r="N2860" s="27">
        <f t="shared" si="280"/>
        <v>1</v>
      </c>
      <c r="O2860" s="29">
        <v>1</v>
      </c>
      <c r="P2860" s="125">
        <v>1</v>
      </c>
      <c r="Q2860" s="125">
        <v>1</v>
      </c>
      <c r="R2860" s="31">
        <f t="shared" si="279"/>
        <v>1</v>
      </c>
      <c r="S2860" s="14">
        <v>717</v>
      </c>
      <c r="T2860" s="15">
        <v>35.209400000000002</v>
      </c>
      <c r="U2860" s="15">
        <v>20.363880100200515</v>
      </c>
      <c r="V2860" s="33">
        <f t="shared" si="281"/>
        <v>1</v>
      </c>
      <c r="W2860" s="34">
        <v>1</v>
      </c>
      <c r="X2860" s="19">
        <v>1</v>
      </c>
      <c r="Y2860" s="36">
        <v>1</v>
      </c>
      <c r="Z2860" s="41">
        <v>0</v>
      </c>
      <c r="AA2860" s="5">
        <f t="shared" si="277"/>
        <v>7</v>
      </c>
      <c r="AB2860" s="5">
        <f t="shared" si="278"/>
        <v>1</v>
      </c>
    </row>
    <row r="2861" spans="1:28" customFormat="1" ht="15" customHeight="1">
      <c r="A2861" s="6">
        <v>24042</v>
      </c>
      <c r="B2861" s="5" t="s">
        <v>4128</v>
      </c>
      <c r="C2861" s="5" t="s">
        <v>14001</v>
      </c>
      <c r="D2861" s="5" t="s">
        <v>4129</v>
      </c>
      <c r="E2861" s="9" t="s">
        <v>11024</v>
      </c>
      <c r="F2861" s="111">
        <v>0</v>
      </c>
      <c r="G2861" s="111">
        <v>0</v>
      </c>
      <c r="H2861" s="109">
        <f t="shared" si="276"/>
        <v>0</v>
      </c>
      <c r="I2861" s="22">
        <v>1</v>
      </c>
      <c r="J2861" s="25">
        <v>0</v>
      </c>
      <c r="K2861" s="95">
        <v>1</v>
      </c>
      <c r="L2861" s="12">
        <v>0</v>
      </c>
      <c r="M2861" s="12">
        <v>1</v>
      </c>
      <c r="N2861" s="27">
        <f t="shared" si="280"/>
        <v>1</v>
      </c>
      <c r="O2861" s="29">
        <v>1</v>
      </c>
      <c r="P2861" s="125">
        <v>1</v>
      </c>
      <c r="Q2861" s="125">
        <v>1</v>
      </c>
      <c r="R2861" s="31">
        <f t="shared" si="279"/>
        <v>1</v>
      </c>
      <c r="S2861" s="14">
        <v>2413</v>
      </c>
      <c r="T2861" s="15">
        <v>47.867200000000004</v>
      </c>
      <c r="U2861" s="15">
        <v>50.410301835077043</v>
      </c>
      <c r="V2861" s="33">
        <f t="shared" si="281"/>
        <v>1</v>
      </c>
      <c r="W2861" s="34">
        <v>1</v>
      </c>
      <c r="X2861" s="19">
        <v>1</v>
      </c>
      <c r="Y2861" s="36">
        <v>0</v>
      </c>
      <c r="Z2861" s="41">
        <v>0</v>
      </c>
      <c r="AA2861" s="5">
        <f t="shared" si="277"/>
        <v>6</v>
      </c>
      <c r="AB2861" s="5">
        <f t="shared" si="278"/>
        <v>1</v>
      </c>
    </row>
    <row r="2862" spans="1:28" customFormat="1" ht="15" customHeight="1">
      <c r="A2862" s="6">
        <v>24043</v>
      </c>
      <c r="B2862" s="5" t="s">
        <v>4152</v>
      </c>
      <c r="C2862" s="5" t="s">
        <v>14002</v>
      </c>
      <c r="D2862" s="5" t="s">
        <v>4153</v>
      </c>
      <c r="E2862" s="9" t="s">
        <v>11024</v>
      </c>
      <c r="F2862" s="111">
        <v>1</v>
      </c>
      <c r="G2862" s="111">
        <v>0</v>
      </c>
      <c r="H2862" s="109">
        <f t="shared" si="276"/>
        <v>1</v>
      </c>
      <c r="I2862" s="22">
        <v>0</v>
      </c>
      <c r="J2862" s="25">
        <v>0</v>
      </c>
      <c r="K2862" s="95">
        <v>1</v>
      </c>
      <c r="L2862" s="12">
        <v>0</v>
      </c>
      <c r="M2862" s="12">
        <v>0</v>
      </c>
      <c r="N2862" s="27">
        <f t="shared" si="280"/>
        <v>1</v>
      </c>
      <c r="O2862" s="29">
        <v>1</v>
      </c>
      <c r="P2862" s="125">
        <v>0</v>
      </c>
      <c r="Q2862" s="125">
        <v>0</v>
      </c>
      <c r="R2862" s="31">
        <f t="shared" si="279"/>
        <v>0</v>
      </c>
      <c r="S2862" s="14">
        <v>3319</v>
      </c>
      <c r="T2862" s="15">
        <v>12.9968</v>
      </c>
      <c r="U2862" s="15">
        <v>255.3705527514465</v>
      </c>
      <c r="V2862" s="33">
        <f t="shared" si="281"/>
        <v>0</v>
      </c>
      <c r="W2862" s="34">
        <v>0</v>
      </c>
      <c r="X2862" s="19">
        <v>0</v>
      </c>
      <c r="Y2862" s="36">
        <v>0</v>
      </c>
      <c r="Z2862" s="41">
        <v>0</v>
      </c>
      <c r="AA2862" s="5">
        <f t="shared" si="277"/>
        <v>3</v>
      </c>
      <c r="AB2862" s="5">
        <f t="shared" si="278"/>
        <v>1</v>
      </c>
    </row>
    <row r="2863" spans="1:28" customFormat="1" ht="15" customHeight="1">
      <c r="A2863" s="6">
        <v>24044</v>
      </c>
      <c r="B2863" s="5" t="s">
        <v>4156</v>
      </c>
      <c r="C2863" s="5" t="s">
        <v>14003</v>
      </c>
      <c r="D2863" s="5" t="s">
        <v>4157</v>
      </c>
      <c r="E2863" s="9" t="s">
        <v>11024</v>
      </c>
      <c r="F2863" s="111">
        <v>0</v>
      </c>
      <c r="G2863" s="111">
        <v>0</v>
      </c>
      <c r="H2863" s="109">
        <f t="shared" si="276"/>
        <v>0</v>
      </c>
      <c r="I2863" s="22">
        <v>0</v>
      </c>
      <c r="J2863" s="25">
        <v>0</v>
      </c>
      <c r="K2863" s="95">
        <v>1</v>
      </c>
      <c r="L2863" s="12">
        <v>0</v>
      </c>
      <c r="M2863" s="12">
        <v>1</v>
      </c>
      <c r="N2863" s="27">
        <f t="shared" si="280"/>
        <v>1</v>
      </c>
      <c r="O2863" s="29">
        <v>1</v>
      </c>
      <c r="P2863" s="125">
        <v>0</v>
      </c>
      <c r="Q2863" s="125">
        <v>0</v>
      </c>
      <c r="R2863" s="31">
        <f t="shared" si="279"/>
        <v>0</v>
      </c>
      <c r="S2863" s="14">
        <v>851</v>
      </c>
      <c r="T2863" s="15">
        <v>7.9503999999999992</v>
      </c>
      <c r="U2863" s="15">
        <v>107.0386395653049</v>
      </c>
      <c r="V2863" s="33">
        <f t="shared" si="281"/>
        <v>0</v>
      </c>
      <c r="W2863" s="34">
        <v>0</v>
      </c>
      <c r="X2863" s="19">
        <v>0</v>
      </c>
      <c r="Y2863" s="36">
        <v>0</v>
      </c>
      <c r="Z2863" s="41">
        <v>0</v>
      </c>
      <c r="AA2863" s="5">
        <f t="shared" si="277"/>
        <v>2</v>
      </c>
      <c r="AB2863" s="5">
        <f t="shared" si="278"/>
        <v>1</v>
      </c>
    </row>
    <row r="2864" spans="1:28" customFormat="1" ht="15" customHeight="1">
      <c r="A2864" s="6">
        <v>24046</v>
      </c>
      <c r="B2864" s="5" t="s">
        <v>4458</v>
      </c>
      <c r="C2864" s="5" t="s">
        <v>14004</v>
      </c>
      <c r="D2864" s="5" t="s">
        <v>4459</v>
      </c>
      <c r="E2864" s="9" t="s">
        <v>11024</v>
      </c>
      <c r="F2864" s="111">
        <v>1</v>
      </c>
      <c r="G2864" s="111">
        <v>0</v>
      </c>
      <c r="H2864" s="109">
        <f t="shared" si="276"/>
        <v>1</v>
      </c>
      <c r="I2864" s="22">
        <v>1</v>
      </c>
      <c r="J2864" s="25">
        <v>0</v>
      </c>
      <c r="K2864" s="95">
        <v>1</v>
      </c>
      <c r="L2864" s="12">
        <v>0</v>
      </c>
      <c r="M2864" s="12">
        <v>0</v>
      </c>
      <c r="N2864" s="27">
        <f t="shared" si="280"/>
        <v>1</v>
      </c>
      <c r="O2864" s="29">
        <v>1</v>
      </c>
      <c r="P2864" s="125">
        <v>0</v>
      </c>
      <c r="Q2864" s="125">
        <v>0</v>
      </c>
      <c r="R2864" s="31">
        <f t="shared" si="279"/>
        <v>0</v>
      </c>
      <c r="S2864" s="14">
        <v>4292</v>
      </c>
      <c r="T2864" s="15">
        <v>17.020399999999999</v>
      </c>
      <c r="U2864" s="15">
        <v>252.16798665131256</v>
      </c>
      <c r="V2864" s="33">
        <f t="shared" si="281"/>
        <v>0</v>
      </c>
      <c r="W2864" s="34">
        <v>0</v>
      </c>
      <c r="X2864" s="19">
        <v>0</v>
      </c>
      <c r="Y2864" s="36">
        <v>0</v>
      </c>
      <c r="Z2864" s="41">
        <v>0</v>
      </c>
      <c r="AA2864" s="5">
        <f t="shared" si="277"/>
        <v>4</v>
      </c>
      <c r="AB2864" s="5">
        <f t="shared" si="278"/>
        <v>1</v>
      </c>
    </row>
    <row r="2865" spans="1:28" customFormat="1" ht="15" customHeight="1">
      <c r="A2865" s="6">
        <v>24047</v>
      </c>
      <c r="B2865" s="5" t="s">
        <v>4502</v>
      </c>
      <c r="C2865" s="5" t="s">
        <v>14005</v>
      </c>
      <c r="D2865" s="5" t="s">
        <v>4503</v>
      </c>
      <c r="E2865" s="9" t="s">
        <v>11024</v>
      </c>
      <c r="F2865" s="111">
        <v>0</v>
      </c>
      <c r="G2865" s="111">
        <v>0</v>
      </c>
      <c r="H2865" s="109">
        <f t="shared" si="276"/>
        <v>0</v>
      </c>
      <c r="I2865" s="22">
        <v>1</v>
      </c>
      <c r="J2865" s="25">
        <v>0</v>
      </c>
      <c r="K2865" s="95">
        <v>1</v>
      </c>
      <c r="L2865" s="12">
        <v>0</v>
      </c>
      <c r="M2865" s="12">
        <v>0</v>
      </c>
      <c r="N2865" s="27">
        <f t="shared" si="280"/>
        <v>1</v>
      </c>
      <c r="O2865" s="29">
        <v>1</v>
      </c>
      <c r="P2865" s="125">
        <v>0</v>
      </c>
      <c r="Q2865" s="125">
        <v>0</v>
      </c>
      <c r="R2865" s="31">
        <f t="shared" si="279"/>
        <v>0</v>
      </c>
      <c r="S2865" s="14">
        <v>3741</v>
      </c>
      <c r="T2865" s="15">
        <v>15.013800000000002</v>
      </c>
      <c r="U2865" s="15">
        <v>249.17076289813369</v>
      </c>
      <c r="V2865" s="33">
        <f t="shared" si="281"/>
        <v>0</v>
      </c>
      <c r="W2865" s="34">
        <v>0</v>
      </c>
      <c r="X2865" s="19">
        <v>0</v>
      </c>
      <c r="Y2865" s="36">
        <v>0</v>
      </c>
      <c r="Z2865" s="41">
        <v>0</v>
      </c>
      <c r="AA2865" s="5">
        <f t="shared" si="277"/>
        <v>3</v>
      </c>
      <c r="AB2865" s="5">
        <f t="shared" si="278"/>
        <v>1</v>
      </c>
    </row>
    <row r="2866" spans="1:28" customFormat="1" ht="15" customHeight="1">
      <c r="A2866" s="6">
        <v>24049</v>
      </c>
      <c r="B2866" s="5" t="s">
        <v>4692</v>
      </c>
      <c r="C2866" s="5" t="s">
        <v>14006</v>
      </c>
      <c r="D2866" s="5" t="s">
        <v>4693</v>
      </c>
      <c r="E2866" s="9" t="s">
        <v>11024</v>
      </c>
      <c r="F2866" s="111">
        <v>0</v>
      </c>
      <c r="G2866" s="111">
        <v>1</v>
      </c>
      <c r="H2866" s="109">
        <f t="shared" si="276"/>
        <v>1</v>
      </c>
      <c r="I2866" s="22">
        <v>1</v>
      </c>
      <c r="J2866" s="25">
        <v>1</v>
      </c>
      <c r="K2866" s="95">
        <v>1</v>
      </c>
      <c r="L2866" s="12">
        <v>0</v>
      </c>
      <c r="M2866" s="12">
        <v>1</v>
      </c>
      <c r="N2866" s="27">
        <f t="shared" si="280"/>
        <v>1</v>
      </c>
      <c r="O2866" s="29">
        <v>1</v>
      </c>
      <c r="P2866" s="125">
        <v>0</v>
      </c>
      <c r="Q2866" s="125">
        <v>0</v>
      </c>
      <c r="R2866" s="31">
        <f t="shared" si="279"/>
        <v>0</v>
      </c>
      <c r="S2866" s="14">
        <v>123</v>
      </c>
      <c r="T2866" s="15">
        <v>22.240400000000001</v>
      </c>
      <c r="U2866" s="15">
        <v>5.5304760705742702</v>
      </c>
      <c r="V2866" s="33">
        <f t="shared" si="281"/>
        <v>1</v>
      </c>
      <c r="W2866" s="34">
        <v>1</v>
      </c>
      <c r="X2866" s="19">
        <v>1</v>
      </c>
      <c r="Y2866" s="36">
        <v>1</v>
      </c>
      <c r="Z2866" s="41">
        <v>0</v>
      </c>
      <c r="AA2866" s="5">
        <f t="shared" si="277"/>
        <v>8</v>
      </c>
      <c r="AB2866" s="5">
        <f t="shared" si="278"/>
        <v>1</v>
      </c>
    </row>
    <row r="2867" spans="1:28" customFormat="1" ht="15" customHeight="1">
      <c r="A2867" s="6">
        <v>24050</v>
      </c>
      <c r="B2867" s="5" t="s">
        <v>4750</v>
      </c>
      <c r="C2867" s="5" t="s">
        <v>14007</v>
      </c>
      <c r="D2867" s="5" t="s">
        <v>4751</v>
      </c>
      <c r="E2867" s="9" t="s">
        <v>11024</v>
      </c>
      <c r="F2867" s="111">
        <v>0</v>
      </c>
      <c r="G2867" s="111">
        <v>1</v>
      </c>
      <c r="H2867" s="109">
        <f t="shared" si="276"/>
        <v>1</v>
      </c>
      <c r="I2867" s="22">
        <v>1</v>
      </c>
      <c r="J2867" s="25">
        <v>1</v>
      </c>
      <c r="K2867" s="95">
        <v>1</v>
      </c>
      <c r="L2867" s="12">
        <v>1</v>
      </c>
      <c r="M2867" s="12">
        <v>1</v>
      </c>
      <c r="N2867" s="27">
        <f t="shared" si="280"/>
        <v>1</v>
      </c>
      <c r="O2867" s="29">
        <v>1</v>
      </c>
      <c r="P2867" s="125">
        <v>1</v>
      </c>
      <c r="Q2867" s="125">
        <v>0</v>
      </c>
      <c r="R2867" s="31">
        <f t="shared" si="279"/>
        <v>1</v>
      </c>
      <c r="S2867" s="14">
        <v>229</v>
      </c>
      <c r="T2867" s="15">
        <v>18.800599999999999</v>
      </c>
      <c r="U2867" s="15">
        <v>12.180462325670458</v>
      </c>
      <c r="V2867" s="33">
        <f t="shared" si="281"/>
        <v>1</v>
      </c>
      <c r="W2867" s="34">
        <v>1</v>
      </c>
      <c r="X2867" s="19">
        <v>1</v>
      </c>
      <c r="Y2867" s="36">
        <v>0</v>
      </c>
      <c r="Z2867" s="41">
        <v>0</v>
      </c>
      <c r="AA2867" s="5">
        <f t="shared" si="277"/>
        <v>8</v>
      </c>
      <c r="AB2867" s="5">
        <f t="shared" si="278"/>
        <v>1</v>
      </c>
    </row>
    <row r="2868" spans="1:28" customFormat="1" ht="15" customHeight="1">
      <c r="A2868" s="6">
        <v>24053</v>
      </c>
      <c r="B2868" s="5" t="s">
        <v>4993</v>
      </c>
      <c r="C2868" s="5" t="s">
        <v>14008</v>
      </c>
      <c r="D2868" s="5" t="s">
        <v>4994</v>
      </c>
      <c r="E2868" s="9" t="s">
        <v>11024</v>
      </c>
      <c r="F2868" s="111">
        <v>0</v>
      </c>
      <c r="G2868" s="111">
        <v>0</v>
      </c>
      <c r="H2868" s="109">
        <f t="shared" si="276"/>
        <v>0</v>
      </c>
      <c r="I2868" s="22">
        <v>1</v>
      </c>
      <c r="J2868" s="25">
        <v>0</v>
      </c>
      <c r="K2868" s="95">
        <v>1</v>
      </c>
      <c r="L2868" s="12">
        <v>0</v>
      </c>
      <c r="M2868" s="12">
        <v>0</v>
      </c>
      <c r="N2868" s="27">
        <f t="shared" si="280"/>
        <v>1</v>
      </c>
      <c r="O2868" s="29">
        <v>1</v>
      </c>
      <c r="P2868" s="125">
        <v>0</v>
      </c>
      <c r="Q2868" s="125">
        <v>0</v>
      </c>
      <c r="R2868" s="31">
        <f t="shared" si="279"/>
        <v>0</v>
      </c>
      <c r="S2868" s="14">
        <v>3739</v>
      </c>
      <c r="T2868" s="15">
        <v>14.564200000000001</v>
      </c>
      <c r="U2868" s="15">
        <v>256.72539514700429</v>
      </c>
      <c r="V2868" s="33">
        <f t="shared" si="281"/>
        <v>0</v>
      </c>
      <c r="W2868" s="34">
        <v>1</v>
      </c>
      <c r="X2868" s="19">
        <v>1</v>
      </c>
      <c r="Y2868" s="36">
        <v>0</v>
      </c>
      <c r="Z2868" s="41">
        <v>0</v>
      </c>
      <c r="AA2868" s="5">
        <f t="shared" si="277"/>
        <v>4</v>
      </c>
      <c r="AB2868" s="5">
        <f t="shared" si="278"/>
        <v>1</v>
      </c>
    </row>
    <row r="2869" spans="1:28" customFormat="1" ht="15" customHeight="1">
      <c r="A2869" s="6">
        <v>24127</v>
      </c>
      <c r="B2869" s="5" t="s">
        <v>16737</v>
      </c>
      <c r="C2869" s="5" t="s">
        <v>16750</v>
      </c>
      <c r="D2869" s="5" t="s">
        <v>16736</v>
      </c>
      <c r="E2869" s="9" t="s">
        <v>11024</v>
      </c>
      <c r="F2869" s="111">
        <v>0</v>
      </c>
      <c r="G2869" s="111">
        <v>1</v>
      </c>
      <c r="H2869" s="109">
        <v>1</v>
      </c>
      <c r="I2869" s="22">
        <v>1</v>
      </c>
      <c r="J2869" s="25">
        <v>0</v>
      </c>
      <c r="K2869" s="95">
        <v>1</v>
      </c>
      <c r="L2869" s="12">
        <v>0</v>
      </c>
      <c r="M2869" s="12">
        <v>1</v>
      </c>
      <c r="N2869" s="27">
        <f t="shared" si="280"/>
        <v>1</v>
      </c>
      <c r="O2869" s="29">
        <v>1</v>
      </c>
      <c r="P2869" s="125">
        <v>1</v>
      </c>
      <c r="Q2869" s="125">
        <v>0</v>
      </c>
      <c r="R2869" s="31">
        <f t="shared" si="279"/>
        <v>1</v>
      </c>
      <c r="S2869" s="14">
        <v>4946</v>
      </c>
      <c r="T2869" s="15">
        <v>61.192099999999996</v>
      </c>
      <c r="U2869" s="15">
        <v>80.827427069834187</v>
      </c>
      <c r="V2869" s="33">
        <f t="shared" si="281"/>
        <v>0</v>
      </c>
      <c r="W2869" s="129">
        <v>1</v>
      </c>
      <c r="X2869" s="19"/>
      <c r="Y2869" s="36">
        <v>1</v>
      </c>
      <c r="Z2869" s="41">
        <v>1</v>
      </c>
      <c r="AA2869" s="5">
        <f t="shared" ref="AA2869:AA2870" si="284">H2869+I2869+J2869+N2869+O2869+R2869+V2869+W2869+Y2869+Z2869</f>
        <v>8</v>
      </c>
      <c r="AB2869" s="5">
        <f t="shared" ref="AB2869:AB2870" si="285">IF(AA2869&gt;0,1,0)</f>
        <v>1</v>
      </c>
    </row>
    <row r="2870" spans="1:28" customFormat="1" ht="15" customHeight="1">
      <c r="A2870" s="6">
        <v>24062</v>
      </c>
      <c r="B2870" s="5" t="s">
        <v>5821</v>
      </c>
      <c r="C2870" s="5" t="s">
        <v>14009</v>
      </c>
      <c r="D2870" s="5" t="s">
        <v>5822</v>
      </c>
      <c r="E2870" s="9" t="s">
        <v>11024</v>
      </c>
      <c r="F2870" s="111">
        <v>0</v>
      </c>
      <c r="G2870" s="111">
        <v>0</v>
      </c>
      <c r="H2870" s="109">
        <f t="shared" ref="H2870:H2929" si="286">IF(OR(F2870=1,G2870=1)=TRUE,1,0)</f>
        <v>0</v>
      </c>
      <c r="I2870" s="22">
        <v>0</v>
      </c>
      <c r="J2870" s="25">
        <v>0</v>
      </c>
      <c r="K2870" s="95">
        <v>1</v>
      </c>
      <c r="L2870" s="12">
        <v>0</v>
      </c>
      <c r="M2870" s="12">
        <v>0</v>
      </c>
      <c r="N2870" s="27">
        <f t="shared" si="280"/>
        <v>1</v>
      </c>
      <c r="O2870" s="29">
        <v>1</v>
      </c>
      <c r="P2870" s="125">
        <v>0</v>
      </c>
      <c r="Q2870" s="125">
        <v>0</v>
      </c>
      <c r="R2870" s="31">
        <f t="shared" si="279"/>
        <v>0</v>
      </c>
      <c r="S2870" s="14">
        <v>4988</v>
      </c>
      <c r="T2870" s="15">
        <v>14.420499999999999</v>
      </c>
      <c r="U2870" s="15">
        <v>345.89646683540798</v>
      </c>
      <c r="V2870" s="33">
        <f t="shared" si="281"/>
        <v>0</v>
      </c>
      <c r="W2870" s="34">
        <v>0</v>
      </c>
      <c r="X2870" s="19">
        <v>0</v>
      </c>
      <c r="Y2870" s="36">
        <v>0</v>
      </c>
      <c r="Z2870" s="41">
        <v>0</v>
      </c>
      <c r="AA2870" s="5">
        <f t="shared" si="284"/>
        <v>2</v>
      </c>
      <c r="AB2870" s="5">
        <f t="shared" si="285"/>
        <v>1</v>
      </c>
    </row>
    <row r="2871" spans="1:28" customFormat="1" ht="15" customHeight="1">
      <c r="A2871" s="6">
        <v>24063</v>
      </c>
      <c r="B2871" s="5" t="s">
        <v>5761</v>
      </c>
      <c r="C2871" s="5" t="s">
        <v>14010</v>
      </c>
      <c r="D2871" s="5" t="s">
        <v>5762</v>
      </c>
      <c r="E2871" s="9" t="s">
        <v>11024</v>
      </c>
      <c r="F2871" s="111">
        <v>0</v>
      </c>
      <c r="G2871" s="111">
        <v>0</v>
      </c>
      <c r="H2871" s="109">
        <f t="shared" si="286"/>
        <v>0</v>
      </c>
      <c r="I2871" s="22">
        <v>1</v>
      </c>
      <c r="J2871" s="25">
        <v>0</v>
      </c>
      <c r="K2871" s="95">
        <v>1</v>
      </c>
      <c r="L2871" s="12">
        <v>0</v>
      </c>
      <c r="M2871" s="12">
        <v>1</v>
      </c>
      <c r="N2871" s="27">
        <f t="shared" si="280"/>
        <v>1</v>
      </c>
      <c r="O2871" s="29">
        <v>1</v>
      </c>
      <c r="P2871" s="125">
        <v>0</v>
      </c>
      <c r="Q2871" s="125">
        <v>0</v>
      </c>
      <c r="R2871" s="31">
        <f t="shared" si="279"/>
        <v>0</v>
      </c>
      <c r="S2871" s="14">
        <v>2887</v>
      </c>
      <c r="T2871" s="15">
        <v>23.748899999999999</v>
      </c>
      <c r="U2871" s="15">
        <v>121.56352504747589</v>
      </c>
      <c r="V2871" s="33">
        <f t="shared" si="281"/>
        <v>0</v>
      </c>
      <c r="W2871" s="34">
        <v>1</v>
      </c>
      <c r="X2871" s="19">
        <v>0</v>
      </c>
      <c r="Y2871" s="36">
        <v>0</v>
      </c>
      <c r="Z2871" s="41">
        <v>0</v>
      </c>
      <c r="AA2871" s="5">
        <f t="shared" ref="AA2871:AA2929" si="287">H2871+I2871+J2871+N2871+O2871+R2871+V2871+W2871+Y2871+Z2871</f>
        <v>4</v>
      </c>
      <c r="AB2871" s="5">
        <f t="shared" ref="AB2871:AB2929" si="288">IF(AA2871&gt;0,1,0)</f>
        <v>1</v>
      </c>
    </row>
    <row r="2872" spans="1:28" customFormat="1" ht="15" customHeight="1">
      <c r="A2872" s="6">
        <v>24064</v>
      </c>
      <c r="B2872" s="5" t="s">
        <v>5877</v>
      </c>
      <c r="C2872" s="5" t="s">
        <v>14011</v>
      </c>
      <c r="D2872" s="5" t="s">
        <v>5878</v>
      </c>
      <c r="E2872" s="9" t="s">
        <v>11024</v>
      </c>
      <c r="F2872" s="111">
        <v>1</v>
      </c>
      <c r="G2872" s="111">
        <v>0</v>
      </c>
      <c r="H2872" s="109">
        <f t="shared" si="286"/>
        <v>1</v>
      </c>
      <c r="I2872" s="22">
        <v>1</v>
      </c>
      <c r="J2872" s="25">
        <v>0</v>
      </c>
      <c r="K2872" s="95">
        <v>1</v>
      </c>
      <c r="L2872" s="12">
        <v>0</v>
      </c>
      <c r="M2872" s="12">
        <v>1</v>
      </c>
      <c r="N2872" s="27">
        <f t="shared" si="280"/>
        <v>1</v>
      </c>
      <c r="O2872" s="29">
        <v>1</v>
      </c>
      <c r="P2872" s="125">
        <v>0</v>
      </c>
      <c r="Q2872" s="125">
        <v>0</v>
      </c>
      <c r="R2872" s="31">
        <f t="shared" si="279"/>
        <v>0</v>
      </c>
      <c r="S2872" s="14">
        <v>3343</v>
      </c>
      <c r="T2872" s="15">
        <v>17.413</v>
      </c>
      <c r="U2872" s="15">
        <v>191.98300120599552</v>
      </c>
      <c r="V2872" s="33">
        <f t="shared" si="281"/>
        <v>0</v>
      </c>
      <c r="W2872" s="34">
        <v>0</v>
      </c>
      <c r="X2872" s="19">
        <v>0</v>
      </c>
      <c r="Y2872" s="36">
        <v>0</v>
      </c>
      <c r="Z2872" s="41">
        <v>0</v>
      </c>
      <c r="AA2872" s="5">
        <f t="shared" si="287"/>
        <v>4</v>
      </c>
      <c r="AB2872" s="5">
        <f t="shared" si="288"/>
        <v>1</v>
      </c>
    </row>
    <row r="2873" spans="1:28" customFormat="1" ht="15" customHeight="1">
      <c r="A2873" s="6">
        <v>24065</v>
      </c>
      <c r="B2873" s="5" t="s">
        <v>5879</v>
      </c>
      <c r="C2873" s="5" t="s">
        <v>14012</v>
      </c>
      <c r="D2873" s="5" t="s">
        <v>5880</v>
      </c>
      <c r="E2873" s="9" t="s">
        <v>11024</v>
      </c>
      <c r="F2873" s="111">
        <v>0</v>
      </c>
      <c r="G2873" s="111">
        <v>0</v>
      </c>
      <c r="H2873" s="109">
        <f t="shared" si="286"/>
        <v>0</v>
      </c>
      <c r="I2873" s="22">
        <v>1</v>
      </c>
      <c r="J2873" s="25">
        <v>0</v>
      </c>
      <c r="K2873" s="95">
        <v>1</v>
      </c>
      <c r="L2873" s="12">
        <v>0</v>
      </c>
      <c r="M2873" s="12">
        <v>1</v>
      </c>
      <c r="N2873" s="27">
        <f t="shared" si="280"/>
        <v>1</v>
      </c>
      <c r="O2873" s="29">
        <v>1</v>
      </c>
      <c r="P2873" s="125">
        <v>0</v>
      </c>
      <c r="Q2873" s="125">
        <v>0</v>
      </c>
      <c r="R2873" s="31">
        <f t="shared" si="279"/>
        <v>0</v>
      </c>
      <c r="S2873" s="14">
        <v>1788</v>
      </c>
      <c r="T2873" s="15">
        <v>13.573699999999999</v>
      </c>
      <c r="U2873" s="15">
        <v>131.7253217619367</v>
      </c>
      <c r="V2873" s="33">
        <f t="shared" si="281"/>
        <v>0</v>
      </c>
      <c r="W2873" s="34">
        <v>0</v>
      </c>
      <c r="X2873" s="19">
        <v>0</v>
      </c>
      <c r="Y2873" s="36">
        <v>0</v>
      </c>
      <c r="Z2873" s="41">
        <v>0</v>
      </c>
      <c r="AA2873" s="5">
        <f t="shared" si="287"/>
        <v>3</v>
      </c>
      <c r="AB2873" s="5">
        <f t="shared" si="288"/>
        <v>1</v>
      </c>
    </row>
    <row r="2874" spans="1:28" customFormat="1" ht="15" customHeight="1">
      <c r="A2874" s="6">
        <v>24066</v>
      </c>
      <c r="B2874" s="5" t="s">
        <v>6007</v>
      </c>
      <c r="C2874" s="5" t="s">
        <v>14013</v>
      </c>
      <c r="D2874" s="5" t="s">
        <v>6008</v>
      </c>
      <c r="E2874" s="9" t="s">
        <v>11024</v>
      </c>
      <c r="F2874" s="111">
        <v>0</v>
      </c>
      <c r="G2874" s="111">
        <v>0</v>
      </c>
      <c r="H2874" s="109">
        <f t="shared" si="286"/>
        <v>0</v>
      </c>
      <c r="I2874" s="22">
        <v>0</v>
      </c>
      <c r="J2874" s="25">
        <v>0</v>
      </c>
      <c r="K2874" s="95">
        <v>1</v>
      </c>
      <c r="L2874" s="12">
        <v>0</v>
      </c>
      <c r="M2874" s="12">
        <v>1</v>
      </c>
      <c r="N2874" s="27">
        <f t="shared" si="280"/>
        <v>1</v>
      </c>
      <c r="O2874" s="29">
        <v>1</v>
      </c>
      <c r="P2874" s="125">
        <v>0</v>
      </c>
      <c r="Q2874" s="125">
        <v>0</v>
      </c>
      <c r="R2874" s="31">
        <f t="shared" si="279"/>
        <v>0</v>
      </c>
      <c r="S2874" s="14">
        <v>2600</v>
      </c>
      <c r="T2874" s="15">
        <v>8.4387000000000008</v>
      </c>
      <c r="U2874" s="15">
        <v>308.10432886582055</v>
      </c>
      <c r="V2874" s="33">
        <f t="shared" si="281"/>
        <v>0</v>
      </c>
      <c r="W2874" s="34">
        <v>0</v>
      </c>
      <c r="X2874" s="19">
        <v>0</v>
      </c>
      <c r="Y2874" s="36">
        <v>0</v>
      </c>
      <c r="Z2874" s="41">
        <v>0</v>
      </c>
      <c r="AA2874" s="5">
        <f t="shared" si="287"/>
        <v>2</v>
      </c>
      <c r="AB2874" s="5">
        <f t="shared" si="288"/>
        <v>1</v>
      </c>
    </row>
    <row r="2875" spans="1:28" customFormat="1" ht="15" customHeight="1">
      <c r="A2875" s="6">
        <v>24068</v>
      </c>
      <c r="B2875" s="5" t="s">
        <v>6045</v>
      </c>
      <c r="C2875" s="5" t="s">
        <v>14014</v>
      </c>
      <c r="D2875" s="5" t="s">
        <v>6046</v>
      </c>
      <c r="E2875" s="9" t="s">
        <v>11024</v>
      </c>
      <c r="F2875" s="111">
        <v>0</v>
      </c>
      <c r="G2875" s="111">
        <v>0</v>
      </c>
      <c r="H2875" s="109">
        <f t="shared" si="286"/>
        <v>0</v>
      </c>
      <c r="I2875" s="22">
        <v>0</v>
      </c>
      <c r="J2875" s="25">
        <v>0</v>
      </c>
      <c r="K2875" s="95">
        <v>1</v>
      </c>
      <c r="L2875" s="12">
        <v>0</v>
      </c>
      <c r="M2875" s="12">
        <v>0</v>
      </c>
      <c r="N2875" s="27">
        <f t="shared" si="280"/>
        <v>1</v>
      </c>
      <c r="O2875" s="29">
        <v>1</v>
      </c>
      <c r="P2875" s="125">
        <v>0</v>
      </c>
      <c r="Q2875" s="125">
        <v>0</v>
      </c>
      <c r="R2875" s="31">
        <f t="shared" si="279"/>
        <v>0</v>
      </c>
      <c r="S2875" s="14">
        <v>3179</v>
      </c>
      <c r="T2875" s="15">
        <v>9.2947000000000006</v>
      </c>
      <c r="U2875" s="15">
        <v>342.02287325034695</v>
      </c>
      <c r="V2875" s="33">
        <f t="shared" si="281"/>
        <v>0</v>
      </c>
      <c r="W2875" s="34">
        <v>0</v>
      </c>
      <c r="X2875" s="19">
        <v>0</v>
      </c>
      <c r="Y2875" s="36">
        <v>0</v>
      </c>
      <c r="Z2875" s="41">
        <v>0</v>
      </c>
      <c r="AA2875" s="5">
        <f t="shared" si="287"/>
        <v>2</v>
      </c>
      <c r="AB2875" s="5">
        <f t="shared" si="288"/>
        <v>1</v>
      </c>
    </row>
    <row r="2876" spans="1:28" customFormat="1" ht="15" customHeight="1">
      <c r="A2876" s="6">
        <v>24071</v>
      </c>
      <c r="B2876" s="5" t="s">
        <v>6197</v>
      </c>
      <c r="C2876" s="5" t="s">
        <v>14015</v>
      </c>
      <c r="D2876" s="5" t="s">
        <v>6198</v>
      </c>
      <c r="E2876" s="9" t="s">
        <v>11024</v>
      </c>
      <c r="F2876" s="111">
        <v>1</v>
      </c>
      <c r="G2876" s="111">
        <v>0</v>
      </c>
      <c r="H2876" s="109">
        <f t="shared" si="286"/>
        <v>1</v>
      </c>
      <c r="I2876" s="22">
        <v>1</v>
      </c>
      <c r="J2876" s="25">
        <v>0</v>
      </c>
      <c r="K2876" s="95">
        <v>1</v>
      </c>
      <c r="L2876" s="12">
        <v>0</v>
      </c>
      <c r="M2876" s="12">
        <v>1</v>
      </c>
      <c r="N2876" s="27">
        <f t="shared" si="280"/>
        <v>1</v>
      </c>
      <c r="O2876" s="29">
        <v>1</v>
      </c>
      <c r="P2876" s="125">
        <v>0</v>
      </c>
      <c r="Q2876" s="125">
        <v>0</v>
      </c>
      <c r="R2876" s="31">
        <f t="shared" si="279"/>
        <v>0</v>
      </c>
      <c r="S2876" s="14">
        <v>3082</v>
      </c>
      <c r="T2876" s="15">
        <v>14.351099999999999</v>
      </c>
      <c r="U2876" s="15">
        <v>214.75705695033832</v>
      </c>
      <c r="V2876" s="33">
        <f t="shared" si="281"/>
        <v>0</v>
      </c>
      <c r="W2876" s="34">
        <v>0</v>
      </c>
      <c r="X2876" s="19">
        <v>0</v>
      </c>
      <c r="Y2876" s="36">
        <v>1</v>
      </c>
      <c r="Z2876" s="41">
        <v>0</v>
      </c>
      <c r="AA2876" s="5">
        <f t="shared" si="287"/>
        <v>5</v>
      </c>
      <c r="AB2876" s="5">
        <f t="shared" si="288"/>
        <v>1</v>
      </c>
    </row>
    <row r="2877" spans="1:28" customFormat="1" ht="15" customHeight="1">
      <c r="A2877" s="6">
        <v>24072</v>
      </c>
      <c r="B2877" s="5" t="s">
        <v>6277</v>
      </c>
      <c r="C2877" s="5" t="s">
        <v>14016</v>
      </c>
      <c r="D2877" s="5" t="s">
        <v>6278</v>
      </c>
      <c r="E2877" s="9" t="s">
        <v>11024</v>
      </c>
      <c r="F2877" s="111">
        <v>0</v>
      </c>
      <c r="G2877" s="111">
        <v>0</v>
      </c>
      <c r="H2877" s="109">
        <f t="shared" si="286"/>
        <v>0</v>
      </c>
      <c r="I2877" s="22">
        <v>0</v>
      </c>
      <c r="J2877" s="25">
        <v>0</v>
      </c>
      <c r="K2877" s="95">
        <v>0</v>
      </c>
      <c r="L2877" s="12">
        <v>0</v>
      </c>
      <c r="M2877" s="12">
        <v>1</v>
      </c>
      <c r="N2877" s="27">
        <f t="shared" si="280"/>
        <v>1</v>
      </c>
      <c r="O2877" s="29">
        <v>1</v>
      </c>
      <c r="P2877" s="125">
        <v>0</v>
      </c>
      <c r="Q2877" s="125">
        <v>0</v>
      </c>
      <c r="R2877" s="31">
        <f t="shared" si="279"/>
        <v>0</v>
      </c>
      <c r="S2877" s="14">
        <v>1136</v>
      </c>
      <c r="T2877" s="15">
        <v>9.0934000000000008</v>
      </c>
      <c r="U2877" s="15">
        <v>124.92577033892712</v>
      </c>
      <c r="V2877" s="33">
        <f t="shared" si="281"/>
        <v>0</v>
      </c>
      <c r="W2877" s="34">
        <v>0</v>
      </c>
      <c r="X2877" s="19">
        <v>1</v>
      </c>
      <c r="Y2877" s="36">
        <v>0</v>
      </c>
      <c r="Z2877" s="41">
        <v>0</v>
      </c>
      <c r="AA2877" s="5">
        <f t="shared" si="287"/>
        <v>2</v>
      </c>
      <c r="AB2877" s="5">
        <f t="shared" si="288"/>
        <v>1</v>
      </c>
    </row>
    <row r="2878" spans="1:28" customFormat="1" ht="15" customHeight="1">
      <c r="A2878" s="6">
        <v>24075</v>
      </c>
      <c r="B2878" s="5" t="s">
        <v>6465</v>
      </c>
      <c r="C2878" s="5" t="s">
        <v>14017</v>
      </c>
      <c r="D2878" s="5" t="s">
        <v>6466</v>
      </c>
      <c r="E2878" s="9" t="s">
        <v>11024</v>
      </c>
      <c r="F2878" s="111">
        <v>0</v>
      </c>
      <c r="G2878" s="111">
        <v>0</v>
      </c>
      <c r="H2878" s="109">
        <f t="shared" si="286"/>
        <v>0</v>
      </c>
      <c r="I2878" s="22">
        <v>1</v>
      </c>
      <c r="J2878" s="25">
        <v>0</v>
      </c>
      <c r="K2878" s="95">
        <v>1</v>
      </c>
      <c r="L2878" s="12">
        <v>0</v>
      </c>
      <c r="M2878" s="12">
        <v>1</v>
      </c>
      <c r="N2878" s="27">
        <f t="shared" si="280"/>
        <v>1</v>
      </c>
      <c r="O2878" s="29">
        <v>1</v>
      </c>
      <c r="P2878" s="125">
        <v>0</v>
      </c>
      <c r="Q2878" s="125">
        <v>0</v>
      </c>
      <c r="R2878" s="31">
        <f t="shared" si="279"/>
        <v>0</v>
      </c>
      <c r="S2878" s="14">
        <v>3151</v>
      </c>
      <c r="T2878" s="15">
        <v>18.084700000000002</v>
      </c>
      <c r="U2878" s="15">
        <v>174.2356798841009</v>
      </c>
      <c r="V2878" s="33">
        <f t="shared" si="281"/>
        <v>0</v>
      </c>
      <c r="W2878" s="129">
        <v>0</v>
      </c>
      <c r="X2878" s="19">
        <v>0</v>
      </c>
      <c r="Y2878" s="36">
        <v>1</v>
      </c>
      <c r="Z2878" s="41">
        <v>0</v>
      </c>
      <c r="AA2878" s="5">
        <f t="shared" si="287"/>
        <v>4</v>
      </c>
      <c r="AB2878" s="5">
        <f t="shared" si="288"/>
        <v>1</v>
      </c>
    </row>
    <row r="2879" spans="1:28" customFormat="1" ht="15" customHeight="1">
      <c r="A2879" s="6">
        <v>24076</v>
      </c>
      <c r="B2879" s="5" t="s">
        <v>6817</v>
      </c>
      <c r="C2879" s="5" t="s">
        <v>14018</v>
      </c>
      <c r="D2879" s="5" t="s">
        <v>6818</v>
      </c>
      <c r="E2879" s="9" t="s">
        <v>11024</v>
      </c>
      <c r="F2879" s="111">
        <v>0</v>
      </c>
      <c r="G2879" s="111">
        <v>1</v>
      </c>
      <c r="H2879" s="109">
        <f t="shared" si="286"/>
        <v>1</v>
      </c>
      <c r="I2879" s="22">
        <v>1</v>
      </c>
      <c r="J2879" s="25">
        <v>0</v>
      </c>
      <c r="K2879" s="95">
        <v>1</v>
      </c>
      <c r="L2879" s="12">
        <v>1</v>
      </c>
      <c r="M2879" s="12">
        <v>1</v>
      </c>
      <c r="N2879" s="27">
        <f t="shared" si="280"/>
        <v>1</v>
      </c>
      <c r="O2879" s="29">
        <v>1</v>
      </c>
      <c r="P2879" s="125">
        <v>1</v>
      </c>
      <c r="Q2879" s="125">
        <v>0</v>
      </c>
      <c r="R2879" s="31">
        <f t="shared" si="279"/>
        <v>1</v>
      </c>
      <c r="S2879" s="14">
        <v>768</v>
      </c>
      <c r="T2879" s="15">
        <v>12.5962</v>
      </c>
      <c r="U2879" s="15">
        <v>60.970768962067929</v>
      </c>
      <c r="V2879" s="33">
        <f t="shared" si="281"/>
        <v>1</v>
      </c>
      <c r="W2879" s="34">
        <v>1</v>
      </c>
      <c r="X2879" s="19">
        <v>1</v>
      </c>
      <c r="Y2879" s="36">
        <v>0</v>
      </c>
      <c r="Z2879" s="41">
        <v>0</v>
      </c>
      <c r="AA2879" s="5">
        <f t="shared" si="287"/>
        <v>7</v>
      </c>
      <c r="AB2879" s="5">
        <f t="shared" si="288"/>
        <v>1</v>
      </c>
    </row>
    <row r="2880" spans="1:28" customFormat="1" ht="15" customHeight="1">
      <c r="A2880" s="6">
        <v>24077</v>
      </c>
      <c r="B2880" s="5" t="s">
        <v>7004</v>
      </c>
      <c r="C2880" s="5" t="s">
        <v>14019</v>
      </c>
      <c r="D2880" s="5" t="s">
        <v>7005</v>
      </c>
      <c r="E2880" s="9" t="s">
        <v>11024</v>
      </c>
      <c r="F2880" s="111">
        <v>0</v>
      </c>
      <c r="G2880" s="111">
        <v>0</v>
      </c>
      <c r="H2880" s="109">
        <f t="shared" si="286"/>
        <v>0</v>
      </c>
      <c r="I2880" s="22">
        <v>0</v>
      </c>
      <c r="J2880" s="25">
        <v>0</v>
      </c>
      <c r="K2880" s="95">
        <v>1</v>
      </c>
      <c r="L2880" s="12">
        <v>0</v>
      </c>
      <c r="M2880" s="12">
        <v>0</v>
      </c>
      <c r="N2880" s="27">
        <f t="shared" si="280"/>
        <v>1</v>
      </c>
      <c r="O2880" s="29">
        <v>1</v>
      </c>
      <c r="P2880" s="125">
        <v>0</v>
      </c>
      <c r="Q2880" s="125">
        <v>0</v>
      </c>
      <c r="R2880" s="31">
        <f t="shared" si="279"/>
        <v>0</v>
      </c>
      <c r="S2880" s="14">
        <v>2060</v>
      </c>
      <c r="T2880" s="15">
        <v>5.0235000000000003</v>
      </c>
      <c r="U2880" s="15">
        <v>410.07265850502637</v>
      </c>
      <c r="V2880" s="33">
        <f t="shared" si="281"/>
        <v>0</v>
      </c>
      <c r="W2880" s="34">
        <v>1</v>
      </c>
      <c r="X2880" s="19">
        <v>1</v>
      </c>
      <c r="Y2880" s="36">
        <v>0</v>
      </c>
      <c r="Z2880" s="41">
        <v>0</v>
      </c>
      <c r="AA2880" s="5">
        <f t="shared" si="287"/>
        <v>3</v>
      </c>
      <c r="AB2880" s="5">
        <f t="shared" si="288"/>
        <v>1</v>
      </c>
    </row>
    <row r="2881" spans="1:28" customFormat="1" ht="15" customHeight="1">
      <c r="A2881" s="6">
        <v>24079</v>
      </c>
      <c r="B2881" s="5" t="s">
        <v>7264</v>
      </c>
      <c r="C2881" s="5" t="s">
        <v>14020</v>
      </c>
      <c r="D2881" s="5" t="s">
        <v>7265</v>
      </c>
      <c r="E2881" s="9" t="s">
        <v>11024</v>
      </c>
      <c r="F2881" s="111">
        <v>0</v>
      </c>
      <c r="G2881" s="111">
        <v>0</v>
      </c>
      <c r="H2881" s="109">
        <f t="shared" si="286"/>
        <v>0</v>
      </c>
      <c r="I2881" s="22">
        <v>1</v>
      </c>
      <c r="J2881" s="25">
        <v>0</v>
      </c>
      <c r="K2881" s="95">
        <v>1</v>
      </c>
      <c r="L2881" s="12">
        <v>0</v>
      </c>
      <c r="M2881" s="12">
        <v>1</v>
      </c>
      <c r="N2881" s="27">
        <f t="shared" si="280"/>
        <v>1</v>
      </c>
      <c r="O2881" s="29">
        <v>1</v>
      </c>
      <c r="P2881" s="125">
        <v>0</v>
      </c>
      <c r="Q2881" s="125">
        <v>0</v>
      </c>
      <c r="R2881" s="31">
        <f t="shared" si="279"/>
        <v>0</v>
      </c>
      <c r="S2881" s="14">
        <v>4459</v>
      </c>
      <c r="T2881" s="15">
        <v>28.615600000000001</v>
      </c>
      <c r="U2881" s="15">
        <v>155.82409594766492</v>
      </c>
      <c r="V2881" s="33">
        <f t="shared" si="281"/>
        <v>0</v>
      </c>
      <c r="W2881" s="34">
        <v>1</v>
      </c>
      <c r="X2881" s="19">
        <v>0</v>
      </c>
      <c r="Y2881" s="36">
        <v>0</v>
      </c>
      <c r="Z2881" s="41">
        <v>0</v>
      </c>
      <c r="AA2881" s="5">
        <f t="shared" si="287"/>
        <v>4</v>
      </c>
      <c r="AB2881" s="5">
        <f t="shared" si="288"/>
        <v>1</v>
      </c>
    </row>
    <row r="2882" spans="1:28" customFormat="1" ht="15" customHeight="1">
      <c r="A2882" s="6">
        <v>24080</v>
      </c>
      <c r="B2882" s="5" t="s">
        <v>7428</v>
      </c>
      <c r="C2882" s="5" t="s">
        <v>14021</v>
      </c>
      <c r="D2882" s="5" t="s">
        <v>7429</v>
      </c>
      <c r="E2882" s="9" t="s">
        <v>11024</v>
      </c>
      <c r="F2882" s="111">
        <v>0</v>
      </c>
      <c r="G2882" s="111">
        <v>1</v>
      </c>
      <c r="H2882" s="109">
        <f t="shared" si="286"/>
        <v>1</v>
      </c>
      <c r="I2882" s="22">
        <v>1</v>
      </c>
      <c r="J2882" s="25">
        <v>1</v>
      </c>
      <c r="K2882" s="95">
        <v>1</v>
      </c>
      <c r="L2882" s="12">
        <v>0</v>
      </c>
      <c r="M2882" s="12">
        <v>1</v>
      </c>
      <c r="N2882" s="27">
        <f t="shared" si="280"/>
        <v>1</v>
      </c>
      <c r="O2882" s="29">
        <v>1</v>
      </c>
      <c r="P2882" s="125">
        <v>0</v>
      </c>
      <c r="Q2882" s="125">
        <v>0</v>
      </c>
      <c r="R2882" s="31">
        <f t="shared" si="279"/>
        <v>0</v>
      </c>
      <c r="S2882" s="14">
        <v>577</v>
      </c>
      <c r="T2882" s="15">
        <v>43.639600000000002</v>
      </c>
      <c r="U2882" s="15">
        <v>13.221936039743719</v>
      </c>
      <c r="V2882" s="33">
        <f t="shared" si="281"/>
        <v>1</v>
      </c>
      <c r="W2882" s="34">
        <v>1</v>
      </c>
      <c r="X2882" s="19">
        <v>1</v>
      </c>
      <c r="Y2882" s="36">
        <v>1</v>
      </c>
      <c r="Z2882" s="41">
        <v>0</v>
      </c>
      <c r="AA2882" s="5">
        <f t="shared" si="287"/>
        <v>8</v>
      </c>
      <c r="AB2882" s="5">
        <f t="shared" si="288"/>
        <v>1</v>
      </c>
    </row>
    <row r="2883" spans="1:28" customFormat="1" ht="15" customHeight="1">
      <c r="A2883" s="6">
        <v>24081</v>
      </c>
      <c r="B2883" s="5" t="s">
        <v>7446</v>
      </c>
      <c r="C2883" s="5" t="s">
        <v>14022</v>
      </c>
      <c r="D2883" s="5" t="s">
        <v>7447</v>
      </c>
      <c r="E2883" s="9" t="s">
        <v>11024</v>
      </c>
      <c r="F2883" s="111">
        <v>0</v>
      </c>
      <c r="G2883" s="111">
        <v>0</v>
      </c>
      <c r="H2883" s="109">
        <f t="shared" si="286"/>
        <v>0</v>
      </c>
      <c r="I2883" s="22">
        <v>0</v>
      </c>
      <c r="J2883" s="25">
        <v>0</v>
      </c>
      <c r="K2883" s="95">
        <v>1</v>
      </c>
      <c r="L2883" s="12">
        <v>0</v>
      </c>
      <c r="M2883" s="12">
        <v>0</v>
      </c>
      <c r="N2883" s="27">
        <f t="shared" si="280"/>
        <v>1</v>
      </c>
      <c r="O2883" s="29">
        <v>1</v>
      </c>
      <c r="P2883" s="125">
        <v>0</v>
      </c>
      <c r="Q2883" s="125">
        <v>0</v>
      </c>
      <c r="R2883" s="31">
        <f t="shared" si="279"/>
        <v>0</v>
      </c>
      <c r="S2883" s="14">
        <v>3093</v>
      </c>
      <c r="T2883" s="15">
        <v>9.8407</v>
      </c>
      <c r="U2883" s="15">
        <v>314.30690906134726</v>
      </c>
      <c r="V2883" s="33">
        <f t="shared" si="281"/>
        <v>0</v>
      </c>
      <c r="W2883" s="34">
        <v>1</v>
      </c>
      <c r="X2883" s="19">
        <v>1</v>
      </c>
      <c r="Y2883" s="36">
        <v>1</v>
      </c>
      <c r="Z2883" s="41">
        <v>0</v>
      </c>
      <c r="AA2883" s="5">
        <f t="shared" si="287"/>
        <v>4</v>
      </c>
      <c r="AB2883" s="5">
        <f t="shared" si="288"/>
        <v>1</v>
      </c>
    </row>
    <row r="2884" spans="1:28" customFormat="1" ht="15" customHeight="1">
      <c r="A2884" s="6">
        <v>24082</v>
      </c>
      <c r="B2884" s="5" t="s">
        <v>7458</v>
      </c>
      <c r="C2884" s="5" t="s">
        <v>14023</v>
      </c>
      <c r="D2884" s="5" t="s">
        <v>7459</v>
      </c>
      <c r="E2884" s="9" t="s">
        <v>11024</v>
      </c>
      <c r="F2884" s="111">
        <v>0</v>
      </c>
      <c r="G2884" s="111">
        <v>0</v>
      </c>
      <c r="H2884" s="109">
        <f t="shared" si="286"/>
        <v>0</v>
      </c>
      <c r="I2884" s="22">
        <v>1</v>
      </c>
      <c r="J2884" s="25">
        <v>0</v>
      </c>
      <c r="K2884" s="95">
        <v>1</v>
      </c>
      <c r="L2884" s="12">
        <v>0</v>
      </c>
      <c r="M2884" s="12">
        <v>1</v>
      </c>
      <c r="N2884" s="27">
        <f t="shared" si="280"/>
        <v>1</v>
      </c>
      <c r="O2884" s="29">
        <v>0</v>
      </c>
      <c r="P2884" s="125">
        <v>0</v>
      </c>
      <c r="Q2884" s="125">
        <v>0</v>
      </c>
      <c r="R2884" s="31">
        <f t="shared" ref="R2884:R2947" si="289">IF(OR(P2884=1,Q2884=1)=TRUE,1,0)</f>
        <v>0</v>
      </c>
      <c r="S2884" s="14">
        <v>2793</v>
      </c>
      <c r="T2884" s="15">
        <v>11.255000000000001</v>
      </c>
      <c r="U2884" s="15">
        <v>248.15637494446912</v>
      </c>
      <c r="V2884" s="33">
        <f t="shared" si="281"/>
        <v>0</v>
      </c>
      <c r="W2884" s="34">
        <v>0</v>
      </c>
      <c r="X2884" s="19">
        <v>0</v>
      </c>
      <c r="Y2884" s="36">
        <v>1</v>
      </c>
      <c r="Z2884" s="41">
        <v>0</v>
      </c>
      <c r="AA2884" s="5">
        <f t="shared" si="287"/>
        <v>3</v>
      </c>
      <c r="AB2884" s="5">
        <f t="shared" si="288"/>
        <v>1</v>
      </c>
    </row>
    <row r="2885" spans="1:28" customFormat="1" ht="15" customHeight="1">
      <c r="A2885" s="6">
        <v>24085</v>
      </c>
      <c r="B2885" s="5" t="s">
        <v>7848</v>
      </c>
      <c r="C2885" s="5" t="s">
        <v>14024</v>
      </c>
      <c r="D2885" s="5" t="s">
        <v>7849</v>
      </c>
      <c r="E2885" s="9" t="s">
        <v>11024</v>
      </c>
      <c r="F2885" s="111">
        <v>0</v>
      </c>
      <c r="G2885" s="111">
        <v>0</v>
      </c>
      <c r="H2885" s="109">
        <f t="shared" si="286"/>
        <v>0</v>
      </c>
      <c r="I2885" s="22">
        <v>1</v>
      </c>
      <c r="J2885" s="25">
        <v>0</v>
      </c>
      <c r="K2885" s="95">
        <v>1</v>
      </c>
      <c r="L2885" s="12">
        <v>0</v>
      </c>
      <c r="M2885" s="12">
        <v>1</v>
      </c>
      <c r="N2885" s="27">
        <f t="shared" si="280"/>
        <v>1</v>
      </c>
      <c r="O2885" s="29">
        <v>1</v>
      </c>
      <c r="P2885" s="125">
        <v>0</v>
      </c>
      <c r="Q2885" s="125">
        <v>1</v>
      </c>
      <c r="R2885" s="31">
        <f t="shared" si="289"/>
        <v>1</v>
      </c>
      <c r="S2885" s="14">
        <v>4317</v>
      </c>
      <c r="T2885" s="15">
        <v>78.126800000000003</v>
      </c>
      <c r="U2885" s="15">
        <v>55.256326894228351</v>
      </c>
      <c r="V2885" s="33">
        <f t="shared" si="281"/>
        <v>1</v>
      </c>
      <c r="W2885" s="34">
        <v>1</v>
      </c>
      <c r="X2885" s="19">
        <v>1</v>
      </c>
      <c r="Y2885" s="36">
        <v>1</v>
      </c>
      <c r="Z2885" s="41">
        <v>0</v>
      </c>
      <c r="AA2885" s="5">
        <f t="shared" si="287"/>
        <v>7</v>
      </c>
      <c r="AB2885" s="5">
        <f t="shared" si="288"/>
        <v>1</v>
      </c>
    </row>
    <row r="2886" spans="1:28" customFormat="1" ht="15" customHeight="1">
      <c r="A2886" s="6">
        <v>24089</v>
      </c>
      <c r="B2886" s="5" t="s">
        <v>8156</v>
      </c>
      <c r="C2886" s="5" t="s">
        <v>14025</v>
      </c>
      <c r="D2886" s="5" t="s">
        <v>8157</v>
      </c>
      <c r="E2886" s="9" t="s">
        <v>11024</v>
      </c>
      <c r="F2886" s="111">
        <v>0</v>
      </c>
      <c r="G2886" s="111">
        <v>0</v>
      </c>
      <c r="H2886" s="109">
        <f t="shared" si="286"/>
        <v>0</v>
      </c>
      <c r="I2886" s="22">
        <v>1</v>
      </c>
      <c r="J2886" s="25">
        <v>0</v>
      </c>
      <c r="K2886" s="95">
        <v>1</v>
      </c>
      <c r="L2886" s="12">
        <v>0</v>
      </c>
      <c r="M2886" s="12">
        <v>1</v>
      </c>
      <c r="N2886" s="27">
        <f t="shared" si="280"/>
        <v>1</v>
      </c>
      <c r="O2886" s="29">
        <v>1</v>
      </c>
      <c r="P2886" s="125">
        <v>0</v>
      </c>
      <c r="Q2886" s="125">
        <v>1</v>
      </c>
      <c r="R2886" s="31">
        <f t="shared" si="289"/>
        <v>1</v>
      </c>
      <c r="S2886" s="14">
        <v>638</v>
      </c>
      <c r="T2886" s="15">
        <v>28.2531</v>
      </c>
      <c r="U2886" s="15">
        <v>22.581592816363514</v>
      </c>
      <c r="V2886" s="33">
        <f t="shared" si="281"/>
        <v>1</v>
      </c>
      <c r="W2886" s="34">
        <v>1</v>
      </c>
      <c r="X2886" s="19">
        <v>1</v>
      </c>
      <c r="Y2886" s="36">
        <v>1</v>
      </c>
      <c r="Z2886" s="41">
        <v>0</v>
      </c>
      <c r="AA2886" s="5">
        <f t="shared" si="287"/>
        <v>7</v>
      </c>
      <c r="AB2886" s="5">
        <f t="shared" si="288"/>
        <v>1</v>
      </c>
    </row>
    <row r="2887" spans="1:28" customFormat="1" ht="15" customHeight="1">
      <c r="A2887" s="6">
        <v>24090</v>
      </c>
      <c r="B2887" s="5" t="s">
        <v>8256</v>
      </c>
      <c r="C2887" s="5" t="s">
        <v>14026</v>
      </c>
      <c r="D2887" s="5" t="s">
        <v>8257</v>
      </c>
      <c r="E2887" s="9" t="s">
        <v>11024</v>
      </c>
      <c r="F2887" s="111">
        <v>0</v>
      </c>
      <c r="G2887" s="111">
        <v>0</v>
      </c>
      <c r="H2887" s="109">
        <f t="shared" si="286"/>
        <v>0</v>
      </c>
      <c r="I2887" s="22">
        <v>1</v>
      </c>
      <c r="J2887" s="25">
        <v>0</v>
      </c>
      <c r="K2887" s="95">
        <v>1</v>
      </c>
      <c r="L2887" s="12">
        <v>0</v>
      </c>
      <c r="M2887" s="12">
        <v>1</v>
      </c>
      <c r="N2887" s="27">
        <f t="shared" ref="N2887:N2950" si="290">IF((K2887+L2887+M2887)&gt;0,1,0)</f>
        <v>1</v>
      </c>
      <c r="O2887" s="29">
        <v>1</v>
      </c>
      <c r="P2887" s="125">
        <v>0</v>
      </c>
      <c r="Q2887" s="125">
        <v>0</v>
      </c>
      <c r="R2887" s="31">
        <f t="shared" si="289"/>
        <v>0</v>
      </c>
      <c r="S2887" s="14">
        <v>1038</v>
      </c>
      <c r="T2887" s="15">
        <v>6.1161000000000003</v>
      </c>
      <c r="U2887" s="15">
        <v>169.71599548732036</v>
      </c>
      <c r="V2887" s="33">
        <f t="shared" ref="V2887:V2950" si="291">IF(U2887&lt;=80,1,0)</f>
        <v>0</v>
      </c>
      <c r="W2887" s="34">
        <v>1</v>
      </c>
      <c r="X2887" s="19">
        <v>1</v>
      </c>
      <c r="Y2887" s="36">
        <v>0</v>
      </c>
      <c r="Z2887" s="41">
        <v>0</v>
      </c>
      <c r="AA2887" s="5">
        <f t="shared" si="287"/>
        <v>4</v>
      </c>
      <c r="AB2887" s="5">
        <f t="shared" si="288"/>
        <v>1</v>
      </c>
    </row>
    <row r="2888" spans="1:28" customFormat="1" ht="15" customHeight="1">
      <c r="A2888" s="6">
        <v>24094</v>
      </c>
      <c r="B2888" s="5" t="s">
        <v>8683</v>
      </c>
      <c r="C2888" s="5" t="s">
        <v>14027</v>
      </c>
      <c r="D2888" s="5" t="s">
        <v>8684</v>
      </c>
      <c r="E2888" s="9" t="s">
        <v>11024</v>
      </c>
      <c r="F2888" s="111">
        <v>0</v>
      </c>
      <c r="G2888" s="111">
        <v>0</v>
      </c>
      <c r="H2888" s="109">
        <f t="shared" si="286"/>
        <v>0</v>
      </c>
      <c r="I2888" s="22">
        <v>1</v>
      </c>
      <c r="J2888" s="25">
        <v>0</v>
      </c>
      <c r="K2888" s="95">
        <v>0</v>
      </c>
      <c r="L2888" s="12">
        <v>0</v>
      </c>
      <c r="M2888" s="12">
        <v>0</v>
      </c>
      <c r="N2888" s="27">
        <f t="shared" si="290"/>
        <v>0</v>
      </c>
      <c r="O2888" s="29">
        <v>1</v>
      </c>
      <c r="P2888" s="125">
        <v>0</v>
      </c>
      <c r="Q2888" s="125">
        <v>0</v>
      </c>
      <c r="R2888" s="31">
        <f t="shared" si="289"/>
        <v>0</v>
      </c>
      <c r="S2888" s="14">
        <v>1613</v>
      </c>
      <c r="T2888" s="15">
        <v>4.1081000000000003</v>
      </c>
      <c r="U2888" s="15">
        <v>392.63893283999897</v>
      </c>
      <c r="V2888" s="33">
        <f t="shared" si="291"/>
        <v>0</v>
      </c>
      <c r="W2888" s="34">
        <v>0</v>
      </c>
      <c r="X2888" s="19">
        <v>1</v>
      </c>
      <c r="Y2888" s="36">
        <v>0</v>
      </c>
      <c r="Z2888" s="41">
        <v>0</v>
      </c>
      <c r="AA2888" s="5">
        <f t="shared" si="287"/>
        <v>2</v>
      </c>
      <c r="AB2888" s="5">
        <f t="shared" si="288"/>
        <v>1</v>
      </c>
    </row>
    <row r="2889" spans="1:28" customFormat="1" ht="15" customHeight="1">
      <c r="A2889" s="6">
        <v>24096</v>
      </c>
      <c r="B2889" s="5" t="s">
        <v>8766</v>
      </c>
      <c r="C2889" s="5" t="s">
        <v>14028</v>
      </c>
      <c r="D2889" s="5" t="s">
        <v>8767</v>
      </c>
      <c r="E2889" s="9" t="s">
        <v>11024</v>
      </c>
      <c r="F2889" s="111">
        <v>0</v>
      </c>
      <c r="G2889" s="111">
        <v>0</v>
      </c>
      <c r="H2889" s="109">
        <f t="shared" si="286"/>
        <v>0</v>
      </c>
      <c r="I2889" s="22">
        <v>0</v>
      </c>
      <c r="J2889" s="25">
        <v>0</v>
      </c>
      <c r="K2889" s="95">
        <v>1</v>
      </c>
      <c r="L2889" s="12">
        <v>0</v>
      </c>
      <c r="M2889" s="12">
        <v>0</v>
      </c>
      <c r="N2889" s="27">
        <f t="shared" si="290"/>
        <v>1</v>
      </c>
      <c r="O2889" s="29">
        <v>1</v>
      </c>
      <c r="P2889" s="125">
        <v>1</v>
      </c>
      <c r="Q2889" s="125">
        <v>0</v>
      </c>
      <c r="R2889" s="31">
        <f t="shared" si="289"/>
        <v>1</v>
      </c>
      <c r="S2889" s="14">
        <v>3584</v>
      </c>
      <c r="T2889" s="15">
        <v>6.1284000000000001</v>
      </c>
      <c r="U2889" s="15">
        <v>584.81822335356696</v>
      </c>
      <c r="V2889" s="33">
        <f t="shared" si="291"/>
        <v>0</v>
      </c>
      <c r="W2889" s="129">
        <v>1</v>
      </c>
      <c r="X2889" s="19">
        <v>0</v>
      </c>
      <c r="Y2889" s="36">
        <v>0</v>
      </c>
      <c r="Z2889" s="41">
        <v>0</v>
      </c>
      <c r="AA2889" s="5">
        <f t="shared" si="287"/>
        <v>4</v>
      </c>
      <c r="AB2889" s="5">
        <f t="shared" si="288"/>
        <v>1</v>
      </c>
    </row>
    <row r="2890" spans="1:28" customFormat="1" ht="15" customHeight="1">
      <c r="A2890" s="6">
        <v>24099</v>
      </c>
      <c r="B2890" s="5" t="s">
        <v>9146</v>
      </c>
      <c r="C2890" s="5" t="s">
        <v>14029</v>
      </c>
      <c r="D2890" s="5" t="s">
        <v>9147</v>
      </c>
      <c r="E2890" s="9" t="s">
        <v>11024</v>
      </c>
      <c r="F2890" s="111">
        <v>0</v>
      </c>
      <c r="G2890" s="111">
        <v>0</v>
      </c>
      <c r="H2890" s="109">
        <f t="shared" si="286"/>
        <v>0</v>
      </c>
      <c r="I2890" s="22">
        <v>1</v>
      </c>
      <c r="J2890" s="25">
        <v>0</v>
      </c>
      <c r="K2890" s="95">
        <v>1</v>
      </c>
      <c r="L2890" s="12">
        <v>0</v>
      </c>
      <c r="M2890" s="12">
        <v>1</v>
      </c>
      <c r="N2890" s="27">
        <f t="shared" si="290"/>
        <v>1</v>
      </c>
      <c r="O2890" s="29">
        <v>1</v>
      </c>
      <c r="P2890" s="125">
        <v>0</v>
      </c>
      <c r="Q2890" s="125">
        <v>0</v>
      </c>
      <c r="R2890" s="31">
        <f t="shared" si="289"/>
        <v>0</v>
      </c>
      <c r="S2890" s="14">
        <v>2600</v>
      </c>
      <c r="T2890" s="15">
        <v>12.0021</v>
      </c>
      <c r="U2890" s="15">
        <v>216.62875663425567</v>
      </c>
      <c r="V2890" s="33">
        <f t="shared" si="291"/>
        <v>0</v>
      </c>
      <c r="W2890" s="34">
        <v>0</v>
      </c>
      <c r="X2890" s="19">
        <v>0</v>
      </c>
      <c r="Y2890" s="36">
        <v>0</v>
      </c>
      <c r="Z2890" s="41">
        <v>0</v>
      </c>
      <c r="AA2890" s="5">
        <f t="shared" si="287"/>
        <v>3</v>
      </c>
      <c r="AB2890" s="5">
        <f t="shared" si="288"/>
        <v>1</v>
      </c>
    </row>
    <row r="2891" spans="1:28" customFormat="1" ht="15" customHeight="1">
      <c r="A2891" s="6">
        <v>24101</v>
      </c>
      <c r="B2891" s="5" t="s">
        <v>9442</v>
      </c>
      <c r="C2891" s="5" t="s">
        <v>14030</v>
      </c>
      <c r="D2891" s="5" t="s">
        <v>9443</v>
      </c>
      <c r="E2891" s="9" t="s">
        <v>11024</v>
      </c>
      <c r="F2891" s="111">
        <v>0</v>
      </c>
      <c r="G2891" s="111">
        <v>1</v>
      </c>
      <c r="H2891" s="109">
        <f t="shared" si="286"/>
        <v>1</v>
      </c>
      <c r="I2891" s="22">
        <v>1</v>
      </c>
      <c r="J2891" s="25">
        <v>0</v>
      </c>
      <c r="K2891" s="95">
        <v>1</v>
      </c>
      <c r="L2891" s="12">
        <v>0</v>
      </c>
      <c r="M2891" s="12">
        <v>1</v>
      </c>
      <c r="N2891" s="27">
        <f t="shared" si="290"/>
        <v>1</v>
      </c>
      <c r="O2891" s="29">
        <v>1</v>
      </c>
      <c r="P2891" s="125">
        <v>0</v>
      </c>
      <c r="Q2891" s="125">
        <v>0</v>
      </c>
      <c r="R2891" s="31">
        <f t="shared" si="289"/>
        <v>0</v>
      </c>
      <c r="S2891" s="14">
        <v>1895</v>
      </c>
      <c r="T2891" s="15">
        <v>15.812100000000001</v>
      </c>
      <c r="U2891" s="15">
        <v>119.8449288835765</v>
      </c>
      <c r="V2891" s="33">
        <f t="shared" si="291"/>
        <v>0</v>
      </c>
      <c r="W2891" s="34">
        <v>1</v>
      </c>
      <c r="X2891" s="19">
        <v>1</v>
      </c>
      <c r="Y2891" s="36">
        <v>1</v>
      </c>
      <c r="Z2891" s="41">
        <v>0</v>
      </c>
      <c r="AA2891" s="5">
        <f t="shared" si="287"/>
        <v>6</v>
      </c>
      <c r="AB2891" s="5">
        <f t="shared" si="288"/>
        <v>1</v>
      </c>
    </row>
    <row r="2892" spans="1:28" customFormat="1" ht="15" customHeight="1">
      <c r="A2892" s="6">
        <v>24102</v>
      </c>
      <c r="B2892" s="5" t="s">
        <v>9520</v>
      </c>
      <c r="C2892" s="5" t="s">
        <v>14031</v>
      </c>
      <c r="D2892" s="5" t="s">
        <v>9521</v>
      </c>
      <c r="E2892" s="9" t="s">
        <v>11024</v>
      </c>
      <c r="F2892" s="111">
        <v>0</v>
      </c>
      <c r="G2892" s="111">
        <v>0</v>
      </c>
      <c r="H2892" s="109">
        <f t="shared" si="286"/>
        <v>0</v>
      </c>
      <c r="I2892" s="22">
        <v>1</v>
      </c>
      <c r="J2892" s="25">
        <v>0</v>
      </c>
      <c r="K2892" s="95">
        <v>1</v>
      </c>
      <c r="L2892" s="12">
        <v>0</v>
      </c>
      <c r="M2892" s="12">
        <v>1</v>
      </c>
      <c r="N2892" s="27">
        <f t="shared" si="290"/>
        <v>1</v>
      </c>
      <c r="O2892" s="29">
        <v>1</v>
      </c>
      <c r="P2892" s="125">
        <v>0</v>
      </c>
      <c r="Q2892" s="125">
        <v>0</v>
      </c>
      <c r="R2892" s="31">
        <f t="shared" si="289"/>
        <v>0</v>
      </c>
      <c r="S2892" s="14">
        <v>4401</v>
      </c>
      <c r="T2892" s="15">
        <v>20.8979</v>
      </c>
      <c r="U2892" s="15">
        <v>210.59532297503577</v>
      </c>
      <c r="V2892" s="33">
        <f t="shared" si="291"/>
        <v>0</v>
      </c>
      <c r="W2892" s="34">
        <v>0</v>
      </c>
      <c r="X2892" s="19">
        <v>0</v>
      </c>
      <c r="Y2892" s="36">
        <v>1</v>
      </c>
      <c r="Z2892" s="41">
        <v>0</v>
      </c>
      <c r="AA2892" s="5">
        <f t="shared" si="287"/>
        <v>4</v>
      </c>
      <c r="AB2892" s="5">
        <f t="shared" si="288"/>
        <v>1</v>
      </c>
    </row>
    <row r="2893" spans="1:28" customFormat="1" ht="15" customHeight="1">
      <c r="A2893" s="6">
        <v>24106</v>
      </c>
      <c r="B2893" s="5" t="s">
        <v>9892</v>
      </c>
      <c r="C2893" s="5" t="s">
        <v>14032</v>
      </c>
      <c r="D2893" s="5" t="s">
        <v>9893</v>
      </c>
      <c r="E2893" s="9" t="s">
        <v>11024</v>
      </c>
      <c r="F2893" s="111">
        <v>0</v>
      </c>
      <c r="G2893" s="111">
        <v>0</v>
      </c>
      <c r="H2893" s="109">
        <f t="shared" si="286"/>
        <v>0</v>
      </c>
      <c r="I2893" s="22">
        <v>1</v>
      </c>
      <c r="J2893" s="25">
        <v>0</v>
      </c>
      <c r="K2893" s="95">
        <v>1</v>
      </c>
      <c r="L2893" s="12">
        <v>0</v>
      </c>
      <c r="M2893" s="12">
        <v>1</v>
      </c>
      <c r="N2893" s="27">
        <f t="shared" si="290"/>
        <v>1</v>
      </c>
      <c r="O2893" s="29">
        <v>1</v>
      </c>
      <c r="P2893" s="125">
        <v>0</v>
      </c>
      <c r="Q2893" s="125">
        <v>0</v>
      </c>
      <c r="R2893" s="31">
        <f t="shared" si="289"/>
        <v>0</v>
      </c>
      <c r="S2893" s="14">
        <v>577</v>
      </c>
      <c r="T2893" s="15">
        <v>13.940899999999999</v>
      </c>
      <c r="U2893" s="15">
        <v>41.389006448651095</v>
      </c>
      <c r="V2893" s="33">
        <f t="shared" si="291"/>
        <v>1</v>
      </c>
      <c r="W2893" s="34">
        <v>1</v>
      </c>
      <c r="X2893" s="19">
        <v>1</v>
      </c>
      <c r="Y2893" s="36">
        <v>0</v>
      </c>
      <c r="Z2893" s="41">
        <v>0</v>
      </c>
      <c r="AA2893" s="5">
        <f t="shared" si="287"/>
        <v>5</v>
      </c>
      <c r="AB2893" s="5">
        <f t="shared" si="288"/>
        <v>1</v>
      </c>
    </row>
    <row r="2894" spans="1:28" customFormat="1" ht="15" customHeight="1">
      <c r="A2894" s="6">
        <v>24123</v>
      </c>
      <c r="B2894" s="5" t="s">
        <v>10276</v>
      </c>
      <c r="C2894" s="5" t="s">
        <v>14033</v>
      </c>
      <c r="D2894" s="5" t="s">
        <v>10277</v>
      </c>
      <c r="E2894" s="9" t="s">
        <v>11024</v>
      </c>
      <c r="F2894" s="111">
        <v>1</v>
      </c>
      <c r="G2894" s="111">
        <v>0</v>
      </c>
      <c r="H2894" s="109">
        <f t="shared" si="286"/>
        <v>1</v>
      </c>
      <c r="I2894" s="22">
        <v>0</v>
      </c>
      <c r="J2894" s="25">
        <v>1</v>
      </c>
      <c r="K2894" s="95">
        <v>1</v>
      </c>
      <c r="L2894" s="12">
        <v>1</v>
      </c>
      <c r="M2894" s="12">
        <v>1</v>
      </c>
      <c r="N2894" s="27">
        <f t="shared" si="290"/>
        <v>1</v>
      </c>
      <c r="O2894" s="29">
        <v>1</v>
      </c>
      <c r="P2894" s="125">
        <v>1</v>
      </c>
      <c r="Q2894" s="125">
        <v>1</v>
      </c>
      <c r="R2894" s="31">
        <f t="shared" si="289"/>
        <v>1</v>
      </c>
      <c r="S2894" s="14">
        <v>3047</v>
      </c>
      <c r="T2894" s="15">
        <v>27.8445</v>
      </c>
      <c r="U2894" s="15">
        <v>109.42915117886835</v>
      </c>
      <c r="V2894" s="33">
        <f t="shared" si="291"/>
        <v>0</v>
      </c>
      <c r="W2894" s="34">
        <v>0</v>
      </c>
      <c r="X2894" s="19">
        <v>0</v>
      </c>
      <c r="Y2894" s="36">
        <v>1</v>
      </c>
      <c r="Z2894" s="41">
        <v>1</v>
      </c>
      <c r="AA2894" s="5">
        <f t="shared" si="287"/>
        <v>7</v>
      </c>
      <c r="AB2894" s="5">
        <f t="shared" si="288"/>
        <v>1</v>
      </c>
    </row>
    <row r="2895" spans="1:28" customFormat="1" ht="15" customHeight="1">
      <c r="A2895" s="6">
        <v>24125</v>
      </c>
      <c r="B2895" s="5" t="s">
        <v>16744</v>
      </c>
      <c r="C2895" s="5" t="s">
        <v>16751</v>
      </c>
      <c r="D2895" s="5" t="s">
        <v>16731</v>
      </c>
      <c r="E2895" s="9" t="s">
        <v>11024</v>
      </c>
      <c r="F2895" s="111">
        <v>1</v>
      </c>
      <c r="G2895" s="111">
        <v>1</v>
      </c>
      <c r="H2895" s="109">
        <v>1</v>
      </c>
      <c r="I2895" s="22">
        <v>1</v>
      </c>
      <c r="J2895" s="25">
        <v>1</v>
      </c>
      <c r="K2895" s="95">
        <v>1</v>
      </c>
      <c r="L2895" s="12">
        <v>1</v>
      </c>
      <c r="M2895" s="12">
        <v>1</v>
      </c>
      <c r="N2895" s="27">
        <f t="shared" si="290"/>
        <v>1</v>
      </c>
      <c r="O2895" s="29">
        <v>1</v>
      </c>
      <c r="P2895" s="125">
        <v>1</v>
      </c>
      <c r="Q2895" s="125">
        <v>0</v>
      </c>
      <c r="R2895" s="31">
        <f t="shared" si="289"/>
        <v>1</v>
      </c>
      <c r="S2895" s="14">
        <v>5385</v>
      </c>
      <c r="T2895" s="15">
        <v>93.370399999999989</v>
      </c>
      <c r="U2895" s="15">
        <v>57.673523943348222</v>
      </c>
      <c r="V2895" s="33">
        <f t="shared" si="291"/>
        <v>1</v>
      </c>
      <c r="W2895" s="129">
        <v>1</v>
      </c>
      <c r="X2895" s="19"/>
      <c r="Y2895" s="36">
        <v>1</v>
      </c>
      <c r="Z2895" s="41">
        <v>1</v>
      </c>
      <c r="AA2895" s="5">
        <f t="shared" ref="AA2895" si="292">H2895+I2895+J2895+N2895+O2895+R2895+V2895+W2895+Y2895+Z2895</f>
        <v>10</v>
      </c>
      <c r="AB2895" s="5">
        <f t="shared" ref="AB2895" si="293">IF(AA2895&gt;0,1,0)</f>
        <v>1</v>
      </c>
    </row>
    <row r="2896" spans="1:28" customFormat="1" ht="15" customHeight="1">
      <c r="A2896" s="6">
        <v>24112</v>
      </c>
      <c r="B2896" s="5" t="s">
        <v>10294</v>
      </c>
      <c r="C2896" s="5" t="s">
        <v>14034</v>
      </c>
      <c r="D2896" s="5" t="s">
        <v>10295</v>
      </c>
      <c r="E2896" s="9" t="s">
        <v>11024</v>
      </c>
      <c r="F2896" s="111">
        <v>0</v>
      </c>
      <c r="G2896" s="111">
        <v>1</v>
      </c>
      <c r="H2896" s="109">
        <f t="shared" si="286"/>
        <v>1</v>
      </c>
      <c r="I2896" s="22">
        <v>1</v>
      </c>
      <c r="J2896" s="25">
        <v>1</v>
      </c>
      <c r="K2896" s="95">
        <v>1</v>
      </c>
      <c r="L2896" s="12">
        <v>1</v>
      </c>
      <c r="M2896" s="12">
        <v>1</v>
      </c>
      <c r="N2896" s="27">
        <f t="shared" si="290"/>
        <v>1</v>
      </c>
      <c r="O2896" s="29">
        <v>1</v>
      </c>
      <c r="P2896" s="125">
        <v>1</v>
      </c>
      <c r="Q2896" s="125">
        <v>0</v>
      </c>
      <c r="R2896" s="31">
        <f t="shared" si="289"/>
        <v>1</v>
      </c>
      <c r="S2896" s="14">
        <v>1389</v>
      </c>
      <c r="T2896" s="15">
        <v>23.949299999999997</v>
      </c>
      <c r="U2896" s="15">
        <v>57.99751976049405</v>
      </c>
      <c r="V2896" s="33">
        <f t="shared" si="291"/>
        <v>1</v>
      </c>
      <c r="W2896" s="34">
        <v>1</v>
      </c>
      <c r="X2896" s="19">
        <v>1</v>
      </c>
      <c r="Y2896" s="36">
        <v>0</v>
      </c>
      <c r="Z2896" s="41">
        <v>0</v>
      </c>
      <c r="AA2896" s="5">
        <f t="shared" si="287"/>
        <v>8</v>
      </c>
      <c r="AB2896" s="5">
        <f t="shared" si="288"/>
        <v>1</v>
      </c>
    </row>
    <row r="2897" spans="1:28" customFormat="1" ht="15" customHeight="1">
      <c r="A2897" s="6">
        <v>24113</v>
      </c>
      <c r="B2897" s="5" t="s">
        <v>10392</v>
      </c>
      <c r="C2897" s="5" t="s">
        <v>14035</v>
      </c>
      <c r="D2897" s="5" t="s">
        <v>10393</v>
      </c>
      <c r="E2897" s="9" t="s">
        <v>11024</v>
      </c>
      <c r="F2897" s="111">
        <v>0</v>
      </c>
      <c r="G2897" s="111">
        <v>1</v>
      </c>
      <c r="H2897" s="109">
        <f t="shared" si="286"/>
        <v>1</v>
      </c>
      <c r="I2897" s="22">
        <v>1</v>
      </c>
      <c r="J2897" s="25">
        <v>0</v>
      </c>
      <c r="K2897" s="95">
        <v>1</v>
      </c>
      <c r="L2897" s="12">
        <v>0</v>
      </c>
      <c r="M2897" s="12">
        <v>1</v>
      </c>
      <c r="N2897" s="27">
        <f t="shared" si="290"/>
        <v>1</v>
      </c>
      <c r="O2897" s="29">
        <v>1</v>
      </c>
      <c r="P2897" s="125">
        <v>0</v>
      </c>
      <c r="Q2897" s="125">
        <v>0</v>
      </c>
      <c r="R2897" s="31">
        <f t="shared" si="289"/>
        <v>0</v>
      </c>
      <c r="S2897" s="14">
        <v>3345</v>
      </c>
      <c r="T2897" s="15">
        <v>49.349799999999995</v>
      </c>
      <c r="U2897" s="15">
        <v>67.781429711974525</v>
      </c>
      <c r="V2897" s="33">
        <f t="shared" si="291"/>
        <v>1</v>
      </c>
      <c r="W2897" s="34">
        <v>1</v>
      </c>
      <c r="X2897" s="19">
        <v>1</v>
      </c>
      <c r="Y2897" s="36">
        <v>1</v>
      </c>
      <c r="Z2897" s="41">
        <v>0</v>
      </c>
      <c r="AA2897" s="5">
        <f t="shared" si="287"/>
        <v>7</v>
      </c>
      <c r="AB2897" s="5">
        <f t="shared" si="288"/>
        <v>1</v>
      </c>
    </row>
    <row r="2898" spans="1:28" customFormat="1" ht="15" customHeight="1">
      <c r="A2898" s="6">
        <v>24115</v>
      </c>
      <c r="B2898" s="5" t="s">
        <v>10496</v>
      </c>
      <c r="C2898" s="5" t="s">
        <v>14036</v>
      </c>
      <c r="D2898" s="5" t="s">
        <v>10497</v>
      </c>
      <c r="E2898" s="9" t="s">
        <v>11024</v>
      </c>
      <c r="F2898" s="111">
        <v>0</v>
      </c>
      <c r="G2898" s="111">
        <v>1</v>
      </c>
      <c r="H2898" s="109">
        <f t="shared" si="286"/>
        <v>1</v>
      </c>
      <c r="I2898" s="22">
        <v>1</v>
      </c>
      <c r="J2898" s="25">
        <v>0</v>
      </c>
      <c r="K2898" s="95">
        <v>1</v>
      </c>
      <c r="L2898" s="12">
        <v>0</v>
      </c>
      <c r="M2898" s="12">
        <v>1</v>
      </c>
      <c r="N2898" s="27">
        <f t="shared" si="290"/>
        <v>1</v>
      </c>
      <c r="O2898" s="29">
        <v>1</v>
      </c>
      <c r="P2898" s="125">
        <v>0</v>
      </c>
      <c r="Q2898" s="125">
        <v>0</v>
      </c>
      <c r="R2898" s="31">
        <f t="shared" si="289"/>
        <v>0</v>
      </c>
      <c r="S2898" s="14">
        <v>2400</v>
      </c>
      <c r="T2898" s="15">
        <v>21.904399999999999</v>
      </c>
      <c r="U2898" s="15">
        <v>109.56702762915214</v>
      </c>
      <c r="V2898" s="33">
        <f t="shared" si="291"/>
        <v>0</v>
      </c>
      <c r="W2898" s="34">
        <v>1</v>
      </c>
      <c r="X2898" s="19">
        <v>1</v>
      </c>
      <c r="Y2898" s="36">
        <v>1</v>
      </c>
      <c r="Z2898" s="41">
        <v>0</v>
      </c>
      <c r="AA2898" s="5">
        <f t="shared" si="287"/>
        <v>6</v>
      </c>
      <c r="AB2898" s="5">
        <f t="shared" si="288"/>
        <v>1</v>
      </c>
    </row>
    <row r="2899" spans="1:28" customFormat="1" ht="15" customHeight="1">
      <c r="A2899" s="6">
        <v>24117</v>
      </c>
      <c r="B2899" s="5" t="s">
        <v>10738</v>
      </c>
      <c r="C2899" s="5" t="s">
        <v>14037</v>
      </c>
      <c r="D2899" s="5" t="s">
        <v>10739</v>
      </c>
      <c r="E2899" s="9" t="s">
        <v>11024</v>
      </c>
      <c r="F2899" s="111">
        <v>0</v>
      </c>
      <c r="G2899" s="111">
        <v>0</v>
      </c>
      <c r="H2899" s="109">
        <f t="shared" si="286"/>
        <v>0</v>
      </c>
      <c r="I2899" s="22">
        <v>1</v>
      </c>
      <c r="J2899" s="25">
        <v>0</v>
      </c>
      <c r="K2899" s="95">
        <v>1</v>
      </c>
      <c r="L2899" s="12">
        <v>0</v>
      </c>
      <c r="M2899" s="12">
        <v>1</v>
      </c>
      <c r="N2899" s="27">
        <f t="shared" si="290"/>
        <v>1</v>
      </c>
      <c r="O2899" s="29">
        <v>1</v>
      </c>
      <c r="P2899" s="125">
        <v>0</v>
      </c>
      <c r="Q2899" s="125">
        <v>0</v>
      </c>
      <c r="R2899" s="31">
        <f t="shared" si="289"/>
        <v>0</v>
      </c>
      <c r="S2899" s="14">
        <v>1963</v>
      </c>
      <c r="T2899" s="15">
        <v>23.225300000000001</v>
      </c>
      <c r="U2899" s="15">
        <v>84.519898558899129</v>
      </c>
      <c r="V2899" s="33">
        <f t="shared" si="291"/>
        <v>0</v>
      </c>
      <c r="W2899" s="34">
        <v>0</v>
      </c>
      <c r="X2899" s="19">
        <v>0</v>
      </c>
      <c r="Y2899" s="36">
        <v>1</v>
      </c>
      <c r="Z2899" s="41">
        <v>0</v>
      </c>
      <c r="AA2899" s="5">
        <f t="shared" si="287"/>
        <v>4</v>
      </c>
      <c r="AB2899" s="5">
        <f t="shared" si="288"/>
        <v>1</v>
      </c>
    </row>
    <row r="2900" spans="1:28" customFormat="1" ht="15" customHeight="1">
      <c r="A2900" s="6">
        <v>24120</v>
      </c>
      <c r="B2900" s="5" t="s">
        <v>10972</v>
      </c>
      <c r="C2900" s="5" t="s">
        <v>14038</v>
      </c>
      <c r="D2900" s="5" t="s">
        <v>10973</v>
      </c>
      <c r="E2900" s="9" t="s">
        <v>11024</v>
      </c>
      <c r="F2900" s="111">
        <v>0</v>
      </c>
      <c r="G2900" s="111">
        <v>0</v>
      </c>
      <c r="H2900" s="109">
        <f t="shared" si="286"/>
        <v>0</v>
      </c>
      <c r="I2900" s="22">
        <v>0</v>
      </c>
      <c r="J2900" s="25">
        <v>0</v>
      </c>
      <c r="K2900" s="95">
        <v>0</v>
      </c>
      <c r="L2900" s="12">
        <v>0</v>
      </c>
      <c r="M2900" s="12">
        <v>0</v>
      </c>
      <c r="N2900" s="27">
        <f t="shared" si="290"/>
        <v>0</v>
      </c>
      <c r="O2900" s="29">
        <v>1</v>
      </c>
      <c r="P2900" s="125">
        <v>0</v>
      </c>
      <c r="Q2900" s="125">
        <v>0</v>
      </c>
      <c r="R2900" s="31">
        <f t="shared" si="289"/>
        <v>0</v>
      </c>
      <c r="S2900" s="14">
        <v>1358</v>
      </c>
      <c r="T2900" s="15">
        <v>2.9710000000000001</v>
      </c>
      <c r="U2900" s="15">
        <v>457.08515651295858</v>
      </c>
      <c r="V2900" s="33">
        <f t="shared" si="291"/>
        <v>0</v>
      </c>
      <c r="W2900" s="34">
        <v>0</v>
      </c>
      <c r="X2900" s="19">
        <v>0</v>
      </c>
      <c r="Y2900" s="36">
        <v>0</v>
      </c>
      <c r="Z2900" s="41">
        <v>0</v>
      </c>
      <c r="AA2900" s="5">
        <f t="shared" si="287"/>
        <v>1</v>
      </c>
      <c r="AB2900" s="5">
        <f t="shared" si="288"/>
        <v>1</v>
      </c>
    </row>
    <row r="2901" spans="1:28" customFormat="1" ht="15" customHeight="1">
      <c r="A2901" s="6">
        <v>24121</v>
      </c>
      <c r="B2901" s="5" t="s">
        <v>10996</v>
      </c>
      <c r="C2901" s="5" t="s">
        <v>14039</v>
      </c>
      <c r="D2901" s="5" t="s">
        <v>10997</v>
      </c>
      <c r="E2901" s="9" t="s">
        <v>11024</v>
      </c>
      <c r="F2901" s="111">
        <v>0</v>
      </c>
      <c r="G2901" s="111">
        <v>0</v>
      </c>
      <c r="H2901" s="109">
        <f t="shared" si="286"/>
        <v>0</v>
      </c>
      <c r="I2901" s="22">
        <v>1</v>
      </c>
      <c r="J2901" s="25">
        <v>0</v>
      </c>
      <c r="K2901" s="95">
        <v>1</v>
      </c>
      <c r="L2901" s="12">
        <v>0</v>
      </c>
      <c r="M2901" s="12">
        <v>1</v>
      </c>
      <c r="N2901" s="27">
        <f t="shared" si="290"/>
        <v>1</v>
      </c>
      <c r="O2901" s="29">
        <v>1</v>
      </c>
      <c r="P2901" s="125">
        <v>0</v>
      </c>
      <c r="Q2901" s="125">
        <v>0</v>
      </c>
      <c r="R2901" s="31">
        <f t="shared" si="289"/>
        <v>0</v>
      </c>
      <c r="S2901" s="14">
        <v>796</v>
      </c>
      <c r="T2901" s="15">
        <v>9.0442999999999998</v>
      </c>
      <c r="U2901" s="15">
        <v>88.01123359463972</v>
      </c>
      <c r="V2901" s="33">
        <f t="shared" si="291"/>
        <v>0</v>
      </c>
      <c r="W2901" s="34">
        <v>0</v>
      </c>
      <c r="X2901" s="19">
        <v>0</v>
      </c>
      <c r="Y2901" s="36">
        <v>1</v>
      </c>
      <c r="Z2901" s="41">
        <v>0</v>
      </c>
      <c r="AA2901" s="5">
        <f t="shared" si="287"/>
        <v>4</v>
      </c>
      <c r="AB2901" s="5">
        <f t="shared" si="288"/>
        <v>1</v>
      </c>
    </row>
    <row r="2902" spans="1:28" customFormat="1" ht="15" customHeight="1">
      <c r="A2902" s="6">
        <v>31001</v>
      </c>
      <c r="B2902" s="5" t="s">
        <v>1825</v>
      </c>
      <c r="C2902" s="5" t="s">
        <v>14040</v>
      </c>
      <c r="D2902" s="5" t="s">
        <v>1826</v>
      </c>
      <c r="E2902" s="9" t="s">
        <v>11070</v>
      </c>
      <c r="F2902" s="111">
        <v>1</v>
      </c>
      <c r="G2902" s="111">
        <v>1</v>
      </c>
      <c r="H2902" s="109">
        <f t="shared" si="286"/>
        <v>1</v>
      </c>
      <c r="I2902" s="22">
        <v>0</v>
      </c>
      <c r="J2902" s="25">
        <v>0</v>
      </c>
      <c r="K2902" s="95">
        <v>1</v>
      </c>
      <c r="L2902" s="12">
        <v>0</v>
      </c>
      <c r="M2902" s="12">
        <v>1</v>
      </c>
      <c r="N2902" s="27">
        <f t="shared" si="290"/>
        <v>1</v>
      </c>
      <c r="O2902" s="29">
        <v>0</v>
      </c>
      <c r="P2902" s="125">
        <v>0</v>
      </c>
      <c r="Q2902" s="125">
        <v>0</v>
      </c>
      <c r="R2902" s="31">
        <f t="shared" si="289"/>
        <v>0</v>
      </c>
      <c r="S2902" s="14">
        <v>1731</v>
      </c>
      <c r="T2902" s="15">
        <v>6.3201000000000001</v>
      </c>
      <c r="U2902" s="15">
        <v>273.88807139127545</v>
      </c>
      <c r="V2902" s="33">
        <f t="shared" si="291"/>
        <v>0</v>
      </c>
      <c r="W2902" s="34">
        <v>1</v>
      </c>
      <c r="X2902" s="19">
        <v>1</v>
      </c>
      <c r="Y2902" s="36">
        <v>0</v>
      </c>
      <c r="Z2902" s="41">
        <v>0</v>
      </c>
      <c r="AA2902" s="5">
        <f t="shared" si="287"/>
        <v>3</v>
      </c>
      <c r="AB2902" s="5">
        <f t="shared" si="288"/>
        <v>1</v>
      </c>
    </row>
    <row r="2903" spans="1:28" customFormat="1" ht="15" customHeight="1">
      <c r="A2903" s="6">
        <v>31003</v>
      </c>
      <c r="B2903" s="5" t="s">
        <v>3504</v>
      </c>
      <c r="C2903" s="5" t="s">
        <v>14041</v>
      </c>
      <c r="D2903" s="5" t="s">
        <v>3505</v>
      </c>
      <c r="E2903" s="9" t="s">
        <v>11070</v>
      </c>
      <c r="F2903" s="111">
        <v>0</v>
      </c>
      <c r="G2903" s="111">
        <v>1</v>
      </c>
      <c r="H2903" s="109">
        <f t="shared" si="286"/>
        <v>1</v>
      </c>
      <c r="I2903" s="22">
        <v>0</v>
      </c>
      <c r="J2903" s="25">
        <v>0</v>
      </c>
      <c r="K2903" s="95">
        <v>1</v>
      </c>
      <c r="L2903" s="12">
        <v>0</v>
      </c>
      <c r="M2903" s="12">
        <v>1</v>
      </c>
      <c r="N2903" s="27">
        <f t="shared" si="290"/>
        <v>1</v>
      </c>
      <c r="O2903" s="29">
        <v>0</v>
      </c>
      <c r="P2903" s="125">
        <v>0</v>
      </c>
      <c r="Q2903" s="125">
        <v>0</v>
      </c>
      <c r="R2903" s="31">
        <f t="shared" si="289"/>
        <v>0</v>
      </c>
      <c r="S2903" s="14">
        <v>1441</v>
      </c>
      <c r="T2903" s="15">
        <v>27.053000000000001</v>
      </c>
      <c r="U2903" s="15">
        <v>53.265811555095553</v>
      </c>
      <c r="V2903" s="33">
        <f t="shared" si="291"/>
        <v>1</v>
      </c>
      <c r="W2903" s="34">
        <v>1</v>
      </c>
      <c r="X2903" s="19">
        <v>1</v>
      </c>
      <c r="Y2903" s="36">
        <v>1</v>
      </c>
      <c r="Z2903" s="41">
        <v>0</v>
      </c>
      <c r="AA2903" s="5">
        <f t="shared" si="287"/>
        <v>5</v>
      </c>
      <c r="AB2903" s="5">
        <f t="shared" si="288"/>
        <v>1</v>
      </c>
    </row>
    <row r="2904" spans="1:28" customFormat="1" ht="15" customHeight="1">
      <c r="A2904" s="6">
        <v>31004</v>
      </c>
      <c r="B2904" s="5" t="s">
        <v>3518</v>
      </c>
      <c r="C2904" s="5" t="s">
        <v>14042</v>
      </c>
      <c r="D2904" s="5" t="s">
        <v>3519</v>
      </c>
      <c r="E2904" s="9" t="s">
        <v>11070</v>
      </c>
      <c r="F2904" s="111">
        <v>1</v>
      </c>
      <c r="G2904" s="111">
        <v>1</v>
      </c>
      <c r="H2904" s="109">
        <f t="shared" si="286"/>
        <v>1</v>
      </c>
      <c r="I2904" s="22">
        <v>1</v>
      </c>
      <c r="J2904" s="25">
        <v>1</v>
      </c>
      <c r="K2904" s="95">
        <v>1</v>
      </c>
      <c r="L2904" s="12">
        <v>0</v>
      </c>
      <c r="M2904" s="12">
        <v>1</v>
      </c>
      <c r="N2904" s="27">
        <f t="shared" si="290"/>
        <v>1</v>
      </c>
      <c r="O2904" s="29">
        <v>0</v>
      </c>
      <c r="P2904" s="125">
        <v>1</v>
      </c>
      <c r="Q2904" s="125">
        <v>0</v>
      </c>
      <c r="R2904" s="31">
        <f t="shared" si="289"/>
        <v>1</v>
      </c>
      <c r="S2904" s="14">
        <v>390</v>
      </c>
      <c r="T2904" s="15">
        <v>12.876700000000001</v>
      </c>
      <c r="U2904" s="15">
        <v>30.287263040996525</v>
      </c>
      <c r="V2904" s="33">
        <f t="shared" si="291"/>
        <v>1</v>
      </c>
      <c r="W2904" s="34">
        <v>0</v>
      </c>
      <c r="X2904" s="19">
        <v>1</v>
      </c>
      <c r="Y2904" s="36">
        <v>0</v>
      </c>
      <c r="Z2904" s="41">
        <v>0</v>
      </c>
      <c r="AA2904" s="5">
        <f t="shared" si="287"/>
        <v>6</v>
      </c>
      <c r="AB2904" s="5">
        <f t="shared" si="288"/>
        <v>1</v>
      </c>
    </row>
    <row r="2905" spans="1:28" customFormat="1" ht="15" customHeight="1">
      <c r="A2905" s="6">
        <v>31005</v>
      </c>
      <c r="B2905" s="5" t="s">
        <v>3724</v>
      </c>
      <c r="C2905" s="5" t="s">
        <v>14043</v>
      </c>
      <c r="D2905" s="5" t="s">
        <v>3725</v>
      </c>
      <c r="E2905" s="9" t="s">
        <v>11070</v>
      </c>
      <c r="F2905" s="111">
        <v>1</v>
      </c>
      <c r="G2905" s="111">
        <v>0</v>
      </c>
      <c r="H2905" s="109">
        <f t="shared" si="286"/>
        <v>1</v>
      </c>
      <c r="I2905" s="22">
        <v>0</v>
      </c>
      <c r="J2905" s="25">
        <v>0</v>
      </c>
      <c r="K2905" s="95">
        <v>1</v>
      </c>
      <c r="L2905" s="12">
        <v>0</v>
      </c>
      <c r="M2905" s="12">
        <v>0</v>
      </c>
      <c r="N2905" s="27">
        <f t="shared" si="290"/>
        <v>1</v>
      </c>
      <c r="O2905" s="29">
        <v>0</v>
      </c>
      <c r="P2905" s="125">
        <v>0</v>
      </c>
      <c r="Q2905" s="125">
        <v>0</v>
      </c>
      <c r="R2905" s="31">
        <f t="shared" si="289"/>
        <v>0</v>
      </c>
      <c r="S2905" s="14">
        <v>1752</v>
      </c>
      <c r="T2905" s="15">
        <v>10.251199999999999</v>
      </c>
      <c r="U2905" s="15">
        <v>170.90682066489779</v>
      </c>
      <c r="V2905" s="33">
        <f t="shared" si="291"/>
        <v>0</v>
      </c>
      <c r="W2905" s="34">
        <v>1</v>
      </c>
      <c r="X2905" s="19">
        <v>0</v>
      </c>
      <c r="Y2905" s="36">
        <v>0</v>
      </c>
      <c r="Z2905" s="41">
        <v>0</v>
      </c>
      <c r="AA2905" s="5">
        <f t="shared" si="287"/>
        <v>3</v>
      </c>
      <c r="AB2905" s="5">
        <f t="shared" si="288"/>
        <v>1</v>
      </c>
    </row>
    <row r="2906" spans="1:28" customFormat="1" ht="15" customHeight="1">
      <c r="A2906" s="6">
        <v>31006</v>
      </c>
      <c r="B2906" s="5" t="s">
        <v>3856</v>
      </c>
      <c r="C2906" s="5" t="s">
        <v>14044</v>
      </c>
      <c r="D2906" s="5" t="s">
        <v>3857</v>
      </c>
      <c r="E2906" s="9" t="s">
        <v>11070</v>
      </c>
      <c r="F2906" s="111">
        <v>0</v>
      </c>
      <c r="G2906" s="111">
        <v>0</v>
      </c>
      <c r="H2906" s="109">
        <f t="shared" si="286"/>
        <v>0</v>
      </c>
      <c r="I2906" s="22">
        <v>0</v>
      </c>
      <c r="J2906" s="25">
        <v>0</v>
      </c>
      <c r="K2906" s="95">
        <v>1</v>
      </c>
      <c r="L2906" s="12">
        <v>0</v>
      </c>
      <c r="M2906" s="12">
        <v>0</v>
      </c>
      <c r="N2906" s="27">
        <f t="shared" si="290"/>
        <v>1</v>
      </c>
      <c r="O2906" s="29">
        <v>0</v>
      </c>
      <c r="P2906" s="125">
        <v>0</v>
      </c>
      <c r="Q2906" s="125">
        <v>0</v>
      </c>
      <c r="R2906" s="31">
        <f t="shared" si="289"/>
        <v>0</v>
      </c>
      <c r="S2906" s="14">
        <v>3052</v>
      </c>
      <c r="T2906" s="15">
        <v>7.9241999999999999</v>
      </c>
      <c r="U2906" s="15">
        <v>385.14928951818479</v>
      </c>
      <c r="V2906" s="33">
        <f t="shared" si="291"/>
        <v>0</v>
      </c>
      <c r="W2906" s="34">
        <v>0</v>
      </c>
      <c r="X2906" s="19">
        <v>1</v>
      </c>
      <c r="Y2906" s="36">
        <v>1</v>
      </c>
      <c r="Z2906" s="41">
        <v>0</v>
      </c>
      <c r="AA2906" s="5">
        <f t="shared" si="287"/>
        <v>2</v>
      </c>
      <c r="AB2906" s="5">
        <f t="shared" si="288"/>
        <v>1</v>
      </c>
    </row>
    <row r="2907" spans="1:28" customFormat="1" ht="15" customHeight="1">
      <c r="A2907" s="6">
        <v>31010</v>
      </c>
      <c r="B2907" s="5" t="s">
        <v>5243</v>
      </c>
      <c r="C2907" s="5" t="s">
        <v>14045</v>
      </c>
      <c r="D2907" s="5" t="s">
        <v>5244</v>
      </c>
      <c r="E2907" s="9" t="s">
        <v>11070</v>
      </c>
      <c r="F2907" s="111">
        <v>0</v>
      </c>
      <c r="G2907" s="111">
        <v>0</v>
      </c>
      <c r="H2907" s="109">
        <f t="shared" si="286"/>
        <v>0</v>
      </c>
      <c r="I2907" s="22">
        <v>1</v>
      </c>
      <c r="J2907" s="25">
        <v>0</v>
      </c>
      <c r="K2907" s="95">
        <v>1</v>
      </c>
      <c r="L2907" s="12">
        <v>0</v>
      </c>
      <c r="M2907" s="12">
        <v>1</v>
      </c>
      <c r="N2907" s="27">
        <f t="shared" si="290"/>
        <v>1</v>
      </c>
      <c r="O2907" s="29">
        <v>0</v>
      </c>
      <c r="P2907" s="125">
        <v>0</v>
      </c>
      <c r="Q2907" s="125">
        <v>0</v>
      </c>
      <c r="R2907" s="31">
        <f t="shared" si="289"/>
        <v>0</v>
      </c>
      <c r="S2907" s="14">
        <v>1600</v>
      </c>
      <c r="T2907" s="15">
        <v>8.5915999999999997</v>
      </c>
      <c r="U2907" s="15">
        <v>186.2284091438149</v>
      </c>
      <c r="V2907" s="33">
        <f t="shared" si="291"/>
        <v>0</v>
      </c>
      <c r="W2907" s="34">
        <v>0</v>
      </c>
      <c r="X2907" s="19">
        <v>0</v>
      </c>
      <c r="Y2907" s="36">
        <v>0</v>
      </c>
      <c r="Z2907" s="41">
        <v>0</v>
      </c>
      <c r="AA2907" s="5">
        <f t="shared" si="287"/>
        <v>2</v>
      </c>
      <c r="AB2907" s="5">
        <f t="shared" si="288"/>
        <v>1</v>
      </c>
    </row>
    <row r="2908" spans="1:28" customFormat="1" ht="15" customHeight="1">
      <c r="A2908" s="6">
        <v>31011</v>
      </c>
      <c r="B2908" s="5" t="s">
        <v>5367</v>
      </c>
      <c r="C2908" s="5" t="s">
        <v>14046</v>
      </c>
      <c r="D2908" s="5" t="s">
        <v>5368</v>
      </c>
      <c r="E2908" s="9" t="s">
        <v>11070</v>
      </c>
      <c r="F2908" s="111">
        <v>1</v>
      </c>
      <c r="G2908" s="111">
        <v>0</v>
      </c>
      <c r="H2908" s="109">
        <f t="shared" si="286"/>
        <v>1</v>
      </c>
      <c r="I2908" s="22">
        <v>1</v>
      </c>
      <c r="J2908" s="25">
        <v>0</v>
      </c>
      <c r="K2908" s="95">
        <v>1</v>
      </c>
      <c r="L2908" s="12">
        <v>0</v>
      </c>
      <c r="M2908" s="12">
        <v>1</v>
      </c>
      <c r="N2908" s="27">
        <f t="shared" si="290"/>
        <v>1</v>
      </c>
      <c r="O2908" s="29">
        <v>0</v>
      </c>
      <c r="P2908" s="125">
        <v>1</v>
      </c>
      <c r="Q2908" s="125">
        <v>0</v>
      </c>
      <c r="R2908" s="31">
        <f t="shared" si="289"/>
        <v>1</v>
      </c>
      <c r="S2908" s="14">
        <v>970</v>
      </c>
      <c r="T2908" s="15">
        <v>7.3594000000000008</v>
      </c>
      <c r="U2908" s="15">
        <v>131.80422317036712</v>
      </c>
      <c r="V2908" s="33">
        <f t="shared" si="291"/>
        <v>0</v>
      </c>
      <c r="W2908" s="34">
        <v>0</v>
      </c>
      <c r="X2908" s="19">
        <v>0</v>
      </c>
      <c r="Y2908" s="36">
        <v>0</v>
      </c>
      <c r="Z2908" s="41">
        <v>0</v>
      </c>
      <c r="AA2908" s="5">
        <f t="shared" si="287"/>
        <v>4</v>
      </c>
      <c r="AB2908" s="5">
        <f t="shared" si="288"/>
        <v>1</v>
      </c>
    </row>
    <row r="2909" spans="1:28">
      <c r="A2909" s="6">
        <v>31013</v>
      </c>
      <c r="B2909" s="5" t="s">
        <v>6063</v>
      </c>
      <c r="C2909" s="5" t="s">
        <v>14047</v>
      </c>
      <c r="D2909" s="5" t="s">
        <v>6064</v>
      </c>
      <c r="E2909" s="9" t="s">
        <v>11070</v>
      </c>
      <c r="F2909" s="111">
        <v>0</v>
      </c>
      <c r="G2909" s="111">
        <v>0</v>
      </c>
      <c r="H2909" s="109">
        <f t="shared" si="286"/>
        <v>0</v>
      </c>
      <c r="I2909" s="22">
        <v>1</v>
      </c>
      <c r="J2909" s="25">
        <v>0</v>
      </c>
      <c r="K2909" s="95">
        <v>1</v>
      </c>
      <c r="L2909" s="12">
        <v>0</v>
      </c>
      <c r="M2909" s="12">
        <v>1</v>
      </c>
      <c r="N2909" s="27">
        <f t="shared" si="290"/>
        <v>1</v>
      </c>
      <c r="O2909" s="29">
        <v>0</v>
      </c>
      <c r="P2909" s="125">
        <v>0</v>
      </c>
      <c r="Q2909" s="125">
        <v>0</v>
      </c>
      <c r="R2909" s="31">
        <f t="shared" si="289"/>
        <v>0</v>
      </c>
      <c r="S2909" s="14">
        <v>767</v>
      </c>
      <c r="T2909" s="15">
        <v>3.5655000000000001</v>
      </c>
      <c r="U2909" s="15">
        <v>215.11709437666525</v>
      </c>
      <c r="V2909" s="33">
        <f t="shared" si="291"/>
        <v>0</v>
      </c>
      <c r="W2909" s="34">
        <v>0</v>
      </c>
      <c r="X2909" s="19">
        <v>0</v>
      </c>
      <c r="Y2909" s="36">
        <v>0</v>
      </c>
      <c r="Z2909" s="41">
        <v>0</v>
      </c>
      <c r="AA2909" s="5">
        <f t="shared" si="287"/>
        <v>2</v>
      </c>
      <c r="AB2909" s="5">
        <f t="shared" si="288"/>
        <v>1</v>
      </c>
    </row>
    <row r="2910" spans="1:28" customFormat="1" ht="15" customHeight="1">
      <c r="A2910" s="6">
        <v>31014</v>
      </c>
      <c r="B2910" s="5" t="s">
        <v>6141</v>
      </c>
      <c r="C2910" s="5" t="s">
        <v>14048</v>
      </c>
      <c r="D2910" s="5" t="s">
        <v>6142</v>
      </c>
      <c r="E2910" s="9" t="s">
        <v>11070</v>
      </c>
      <c r="F2910" s="111">
        <v>1</v>
      </c>
      <c r="G2910" s="111">
        <v>0</v>
      </c>
      <c r="H2910" s="109">
        <f t="shared" si="286"/>
        <v>1</v>
      </c>
      <c r="I2910" s="22">
        <v>0</v>
      </c>
      <c r="J2910" s="25">
        <v>0</v>
      </c>
      <c r="K2910" s="95">
        <v>1</v>
      </c>
      <c r="L2910" s="12">
        <v>0</v>
      </c>
      <c r="M2910" s="12">
        <v>0</v>
      </c>
      <c r="N2910" s="27">
        <f t="shared" si="290"/>
        <v>1</v>
      </c>
      <c r="O2910" s="29">
        <v>0</v>
      </c>
      <c r="P2910" s="125">
        <v>0</v>
      </c>
      <c r="Q2910" s="125">
        <v>0</v>
      </c>
      <c r="R2910" s="31">
        <f t="shared" si="289"/>
        <v>0</v>
      </c>
      <c r="S2910" s="14">
        <v>1659</v>
      </c>
      <c r="T2910" s="15">
        <v>6.2051999999999996</v>
      </c>
      <c r="U2910" s="15">
        <v>267.35641075227232</v>
      </c>
      <c r="V2910" s="33">
        <f t="shared" si="291"/>
        <v>0</v>
      </c>
      <c r="W2910" s="34">
        <v>0</v>
      </c>
      <c r="X2910" s="19">
        <v>1</v>
      </c>
      <c r="Y2910" s="36">
        <v>0</v>
      </c>
      <c r="Z2910" s="41">
        <v>0</v>
      </c>
      <c r="AA2910" s="5">
        <f t="shared" si="287"/>
        <v>2</v>
      </c>
      <c r="AB2910" s="5">
        <f t="shared" si="288"/>
        <v>1</v>
      </c>
    </row>
    <row r="2911" spans="1:28" customFormat="1" ht="15" customHeight="1">
      <c r="A2911" s="6">
        <v>31015</v>
      </c>
      <c r="B2911" s="5" t="s">
        <v>8066</v>
      </c>
      <c r="C2911" s="5" t="s">
        <v>14049</v>
      </c>
      <c r="D2911" s="5" t="s">
        <v>8067</v>
      </c>
      <c r="E2911" s="9" t="s">
        <v>11070</v>
      </c>
      <c r="F2911" s="111">
        <v>1</v>
      </c>
      <c r="G2911" s="111">
        <v>0</v>
      </c>
      <c r="H2911" s="109">
        <f t="shared" si="286"/>
        <v>1</v>
      </c>
      <c r="I2911" s="22">
        <v>1</v>
      </c>
      <c r="J2911" s="25">
        <v>0</v>
      </c>
      <c r="K2911" s="95">
        <v>1</v>
      </c>
      <c r="L2911" s="12">
        <v>0</v>
      </c>
      <c r="M2911" s="12">
        <v>1</v>
      </c>
      <c r="N2911" s="27">
        <f t="shared" si="290"/>
        <v>1</v>
      </c>
      <c r="O2911" s="29">
        <v>0</v>
      </c>
      <c r="P2911" s="125">
        <v>0</v>
      </c>
      <c r="Q2911" s="125">
        <v>0</v>
      </c>
      <c r="R2911" s="31">
        <f t="shared" si="289"/>
        <v>0</v>
      </c>
      <c r="S2911" s="14">
        <v>3702</v>
      </c>
      <c r="T2911" s="15">
        <v>15.4985</v>
      </c>
      <c r="U2911" s="15">
        <v>238.86182533793593</v>
      </c>
      <c r="V2911" s="33">
        <f t="shared" si="291"/>
        <v>0</v>
      </c>
      <c r="W2911" s="34">
        <v>0</v>
      </c>
      <c r="X2911" s="19">
        <v>0</v>
      </c>
      <c r="Y2911" s="36">
        <v>0</v>
      </c>
      <c r="Z2911" s="41">
        <v>0</v>
      </c>
      <c r="AA2911" s="5">
        <f t="shared" si="287"/>
        <v>3</v>
      </c>
      <c r="AB2911" s="5">
        <f t="shared" si="288"/>
        <v>1</v>
      </c>
    </row>
    <row r="2912" spans="1:28" customFormat="1" ht="15" customHeight="1">
      <c r="A2912" s="6">
        <v>31017</v>
      </c>
      <c r="B2912" s="5" t="s">
        <v>8218</v>
      </c>
      <c r="C2912" s="5" t="s">
        <v>14050</v>
      </c>
      <c r="D2912" s="5" t="s">
        <v>8219</v>
      </c>
      <c r="E2912" s="9" t="s">
        <v>11070</v>
      </c>
      <c r="F2912" s="111">
        <v>1</v>
      </c>
      <c r="G2912" s="111">
        <v>0</v>
      </c>
      <c r="H2912" s="109">
        <f t="shared" si="286"/>
        <v>1</v>
      </c>
      <c r="I2912" s="22">
        <v>0</v>
      </c>
      <c r="J2912" s="25">
        <v>0</v>
      </c>
      <c r="K2912" s="95">
        <v>1</v>
      </c>
      <c r="L2912" s="12">
        <v>0</v>
      </c>
      <c r="M2912" s="12">
        <v>0</v>
      </c>
      <c r="N2912" s="27">
        <f t="shared" si="290"/>
        <v>1</v>
      </c>
      <c r="O2912" s="29">
        <v>0</v>
      </c>
      <c r="P2912" s="125">
        <v>1</v>
      </c>
      <c r="Q2912" s="125">
        <v>0</v>
      </c>
      <c r="R2912" s="31">
        <f t="shared" si="289"/>
        <v>1</v>
      </c>
      <c r="S2912" s="14">
        <v>2236</v>
      </c>
      <c r="T2912" s="15">
        <v>13.9397</v>
      </c>
      <c r="U2912" s="15">
        <v>160.40517371249021</v>
      </c>
      <c r="V2912" s="33">
        <f t="shared" si="291"/>
        <v>0</v>
      </c>
      <c r="W2912" s="34">
        <v>1</v>
      </c>
      <c r="X2912" s="19">
        <v>1</v>
      </c>
      <c r="Y2912" s="36">
        <v>0</v>
      </c>
      <c r="Z2912" s="41">
        <v>0</v>
      </c>
      <c r="AA2912" s="5">
        <f t="shared" si="287"/>
        <v>4</v>
      </c>
      <c r="AB2912" s="5">
        <f t="shared" si="288"/>
        <v>1</v>
      </c>
    </row>
    <row r="2913" spans="1:28" customFormat="1" ht="15" customHeight="1">
      <c r="A2913" s="6">
        <v>31019</v>
      </c>
      <c r="B2913" s="5" t="s">
        <v>8421</v>
      </c>
      <c r="C2913" s="5" t="s">
        <v>14051</v>
      </c>
      <c r="D2913" s="5" t="s">
        <v>8422</v>
      </c>
      <c r="E2913" s="9" t="s">
        <v>11070</v>
      </c>
      <c r="F2913" s="111">
        <v>1</v>
      </c>
      <c r="G2913" s="111">
        <v>1</v>
      </c>
      <c r="H2913" s="109">
        <f t="shared" si="286"/>
        <v>1</v>
      </c>
      <c r="I2913" s="22">
        <v>1</v>
      </c>
      <c r="J2913" s="25">
        <v>0</v>
      </c>
      <c r="K2913" s="95">
        <v>1</v>
      </c>
      <c r="L2913" s="12">
        <v>0</v>
      </c>
      <c r="M2913" s="12">
        <v>1</v>
      </c>
      <c r="N2913" s="27">
        <f t="shared" si="290"/>
        <v>1</v>
      </c>
      <c r="O2913" s="29">
        <v>0</v>
      </c>
      <c r="P2913" s="125">
        <v>1</v>
      </c>
      <c r="Q2913" s="125">
        <v>0</v>
      </c>
      <c r="R2913" s="31">
        <f t="shared" si="289"/>
        <v>1</v>
      </c>
      <c r="S2913" s="14">
        <v>798</v>
      </c>
      <c r="T2913" s="15">
        <v>10.631300000000001</v>
      </c>
      <c r="U2913" s="15">
        <v>75.061375372720164</v>
      </c>
      <c r="V2913" s="33">
        <f t="shared" si="291"/>
        <v>1</v>
      </c>
      <c r="W2913" s="34">
        <v>0</v>
      </c>
      <c r="X2913" s="19">
        <v>1</v>
      </c>
      <c r="Y2913" s="36">
        <v>0</v>
      </c>
      <c r="Z2913" s="41">
        <v>0</v>
      </c>
      <c r="AA2913" s="5">
        <f t="shared" si="287"/>
        <v>5</v>
      </c>
      <c r="AB2913" s="5">
        <f t="shared" si="288"/>
        <v>1</v>
      </c>
    </row>
    <row r="2914" spans="1:28" customFormat="1" ht="15" customHeight="1">
      <c r="A2914" s="6">
        <v>31020</v>
      </c>
      <c r="B2914" s="5" t="s">
        <v>8531</v>
      </c>
      <c r="C2914" s="5" t="s">
        <v>14052</v>
      </c>
      <c r="D2914" s="5" t="s">
        <v>8532</v>
      </c>
      <c r="E2914" s="9" t="s">
        <v>11070</v>
      </c>
      <c r="F2914" s="111">
        <v>0</v>
      </c>
      <c r="G2914" s="111">
        <v>0</v>
      </c>
      <c r="H2914" s="109">
        <f t="shared" si="286"/>
        <v>0</v>
      </c>
      <c r="I2914" s="22">
        <v>0</v>
      </c>
      <c r="J2914" s="25">
        <v>0</v>
      </c>
      <c r="K2914" s="95">
        <v>1</v>
      </c>
      <c r="L2914" s="12">
        <v>0</v>
      </c>
      <c r="M2914" s="12">
        <v>1</v>
      </c>
      <c r="N2914" s="27">
        <f t="shared" si="290"/>
        <v>1</v>
      </c>
      <c r="O2914" s="29">
        <v>0</v>
      </c>
      <c r="P2914" s="125">
        <v>0</v>
      </c>
      <c r="Q2914" s="125">
        <v>0</v>
      </c>
      <c r="R2914" s="31">
        <f t="shared" si="289"/>
        <v>0</v>
      </c>
      <c r="S2914" s="14">
        <v>1548</v>
      </c>
      <c r="T2914" s="15">
        <v>4.4013999999999998</v>
      </c>
      <c r="U2914" s="15">
        <v>351.70627527604853</v>
      </c>
      <c r="V2914" s="33">
        <f t="shared" si="291"/>
        <v>0</v>
      </c>
      <c r="W2914" s="34">
        <v>1</v>
      </c>
      <c r="X2914" s="19">
        <v>1</v>
      </c>
      <c r="Y2914" s="36">
        <v>0</v>
      </c>
      <c r="Z2914" s="41">
        <v>0</v>
      </c>
      <c r="AA2914" s="5">
        <f t="shared" si="287"/>
        <v>2</v>
      </c>
      <c r="AB2914" s="5">
        <f t="shared" si="288"/>
        <v>1</v>
      </c>
    </row>
    <row r="2915" spans="1:28" customFormat="1" ht="15" customHeight="1">
      <c r="A2915" s="6">
        <v>31021</v>
      </c>
      <c r="B2915" s="5" t="s">
        <v>8647</v>
      </c>
      <c r="C2915" s="5" t="s">
        <v>14053</v>
      </c>
      <c r="D2915" s="5" t="s">
        <v>8648</v>
      </c>
      <c r="E2915" s="9" t="s">
        <v>11070</v>
      </c>
      <c r="F2915" s="111">
        <v>0</v>
      </c>
      <c r="G2915" s="111">
        <v>0</v>
      </c>
      <c r="H2915" s="109">
        <f t="shared" si="286"/>
        <v>0</v>
      </c>
      <c r="I2915" s="22">
        <v>1</v>
      </c>
      <c r="J2915" s="25">
        <v>0</v>
      </c>
      <c r="K2915" s="95">
        <v>1</v>
      </c>
      <c r="L2915" s="12">
        <v>0</v>
      </c>
      <c r="M2915" s="12">
        <v>0</v>
      </c>
      <c r="N2915" s="27">
        <f t="shared" si="290"/>
        <v>1</v>
      </c>
      <c r="O2915" s="29">
        <v>0</v>
      </c>
      <c r="P2915" s="125">
        <v>1</v>
      </c>
      <c r="Q2915" s="125">
        <v>0</v>
      </c>
      <c r="R2915" s="31">
        <f t="shared" si="289"/>
        <v>1</v>
      </c>
      <c r="S2915" s="14">
        <v>2019</v>
      </c>
      <c r="T2915" s="15">
        <v>9.0282</v>
      </c>
      <c r="U2915" s="15">
        <v>223.63261779756763</v>
      </c>
      <c r="V2915" s="33">
        <f t="shared" si="291"/>
        <v>0</v>
      </c>
      <c r="W2915" s="34">
        <v>1</v>
      </c>
      <c r="X2915" s="19">
        <v>0</v>
      </c>
      <c r="Y2915" s="36">
        <v>0</v>
      </c>
      <c r="Z2915" s="41">
        <v>0</v>
      </c>
      <c r="AA2915" s="5">
        <f t="shared" si="287"/>
        <v>4</v>
      </c>
      <c r="AB2915" s="5">
        <f t="shared" si="288"/>
        <v>1</v>
      </c>
    </row>
    <row r="2916" spans="1:28" customFormat="1" ht="15" customHeight="1">
      <c r="A2916" s="6">
        <v>31022</v>
      </c>
      <c r="B2916" s="5" t="s">
        <v>9094</v>
      </c>
      <c r="C2916" s="5" t="s">
        <v>14054</v>
      </c>
      <c r="D2916" s="5" t="s">
        <v>9095</v>
      </c>
      <c r="E2916" s="9" t="s">
        <v>11070</v>
      </c>
      <c r="F2916" s="111">
        <v>1</v>
      </c>
      <c r="G2916" s="111">
        <v>0</v>
      </c>
      <c r="H2916" s="109">
        <f t="shared" si="286"/>
        <v>1</v>
      </c>
      <c r="I2916" s="22">
        <v>1</v>
      </c>
      <c r="J2916" s="25">
        <v>0</v>
      </c>
      <c r="K2916" s="95">
        <v>1</v>
      </c>
      <c r="L2916" s="12">
        <v>0</v>
      </c>
      <c r="M2916" s="12">
        <v>0</v>
      </c>
      <c r="N2916" s="27">
        <f t="shared" si="290"/>
        <v>1</v>
      </c>
      <c r="O2916" s="29">
        <v>0</v>
      </c>
      <c r="P2916" s="125">
        <v>1</v>
      </c>
      <c r="Q2916" s="125">
        <v>0</v>
      </c>
      <c r="R2916" s="31">
        <f t="shared" si="289"/>
        <v>1</v>
      </c>
      <c r="S2916" s="14">
        <v>1727</v>
      </c>
      <c r="T2916" s="15">
        <v>16.9817</v>
      </c>
      <c r="U2916" s="15">
        <v>101.69770988770264</v>
      </c>
      <c r="V2916" s="33">
        <f t="shared" si="291"/>
        <v>0</v>
      </c>
      <c r="W2916" s="34">
        <v>0</v>
      </c>
      <c r="X2916" s="19">
        <v>1</v>
      </c>
      <c r="Y2916" s="36">
        <v>0</v>
      </c>
      <c r="Z2916" s="41">
        <v>0</v>
      </c>
      <c r="AA2916" s="5">
        <f t="shared" si="287"/>
        <v>4</v>
      </c>
      <c r="AB2916" s="5">
        <f t="shared" si="288"/>
        <v>1</v>
      </c>
    </row>
    <row r="2917" spans="1:28" customFormat="1" ht="15" customHeight="1">
      <c r="A2917" s="6">
        <v>31024</v>
      </c>
      <c r="B2917" s="5" t="s">
        <v>10186</v>
      </c>
      <c r="C2917" s="5" t="s">
        <v>14055</v>
      </c>
      <c r="D2917" s="5" t="s">
        <v>10187</v>
      </c>
      <c r="E2917" s="9" t="s">
        <v>11070</v>
      </c>
      <c r="F2917" s="111">
        <v>0</v>
      </c>
      <c r="G2917" s="111">
        <v>0</v>
      </c>
      <c r="H2917" s="109">
        <f t="shared" si="286"/>
        <v>0</v>
      </c>
      <c r="I2917" s="22">
        <v>0</v>
      </c>
      <c r="J2917" s="25">
        <v>0</v>
      </c>
      <c r="K2917" s="95">
        <v>1</v>
      </c>
      <c r="L2917" s="12">
        <v>0</v>
      </c>
      <c r="M2917" s="12">
        <v>0</v>
      </c>
      <c r="N2917" s="27">
        <f t="shared" si="290"/>
        <v>1</v>
      </c>
      <c r="O2917" s="29">
        <v>0</v>
      </c>
      <c r="P2917" s="125">
        <v>0</v>
      </c>
      <c r="Q2917" s="125">
        <v>0</v>
      </c>
      <c r="R2917" s="31">
        <f t="shared" si="289"/>
        <v>0</v>
      </c>
      <c r="S2917" s="14">
        <v>2780</v>
      </c>
      <c r="T2917" s="15">
        <v>5.1749999999999998</v>
      </c>
      <c r="U2917" s="15">
        <v>537.19806763285021</v>
      </c>
      <c r="V2917" s="33">
        <f t="shared" si="291"/>
        <v>0</v>
      </c>
      <c r="W2917" s="34">
        <v>1</v>
      </c>
      <c r="X2917" s="19">
        <v>0</v>
      </c>
      <c r="Y2917" s="36">
        <v>0</v>
      </c>
      <c r="Z2917" s="41">
        <v>0</v>
      </c>
      <c r="AA2917" s="5">
        <f t="shared" si="287"/>
        <v>2</v>
      </c>
      <c r="AB2917" s="5">
        <f t="shared" si="288"/>
        <v>1</v>
      </c>
    </row>
    <row r="2918" spans="1:28" customFormat="1" ht="15" customHeight="1">
      <c r="A2918" s="6">
        <v>31025</v>
      </c>
      <c r="B2918" s="5" t="s">
        <v>10838</v>
      </c>
      <c r="C2918" s="5" t="s">
        <v>14056</v>
      </c>
      <c r="D2918" s="5" t="s">
        <v>10839</v>
      </c>
      <c r="E2918" s="9" t="s">
        <v>11070</v>
      </c>
      <c r="F2918" s="111">
        <v>1</v>
      </c>
      <c r="G2918" s="111">
        <v>0</v>
      </c>
      <c r="H2918" s="109">
        <f t="shared" si="286"/>
        <v>1</v>
      </c>
      <c r="I2918" s="22">
        <v>1</v>
      </c>
      <c r="J2918" s="25">
        <v>0</v>
      </c>
      <c r="K2918" s="95">
        <v>1</v>
      </c>
      <c r="L2918" s="12">
        <v>0</v>
      </c>
      <c r="M2918" s="12">
        <v>1</v>
      </c>
      <c r="N2918" s="27">
        <f t="shared" si="290"/>
        <v>1</v>
      </c>
      <c r="O2918" s="29">
        <v>0</v>
      </c>
      <c r="P2918" s="125">
        <v>0</v>
      </c>
      <c r="Q2918" s="125">
        <v>0</v>
      </c>
      <c r="R2918" s="31">
        <f t="shared" si="289"/>
        <v>0</v>
      </c>
      <c r="S2918" s="14">
        <v>1717</v>
      </c>
      <c r="T2918" s="15">
        <v>12.053699999999999</v>
      </c>
      <c r="U2918" s="15">
        <v>142.44588798460225</v>
      </c>
      <c r="V2918" s="33">
        <f t="shared" si="291"/>
        <v>0</v>
      </c>
      <c r="W2918" s="34">
        <v>0</v>
      </c>
      <c r="X2918" s="19">
        <v>0</v>
      </c>
      <c r="Y2918" s="36">
        <v>0</v>
      </c>
      <c r="Z2918" s="41">
        <v>0</v>
      </c>
      <c r="AA2918" s="5">
        <f t="shared" si="287"/>
        <v>3</v>
      </c>
      <c r="AB2918" s="5">
        <f t="shared" si="288"/>
        <v>1</v>
      </c>
    </row>
    <row r="2919" spans="1:28" customFormat="1" ht="15" customHeight="1">
      <c r="A2919" s="6">
        <v>30001</v>
      </c>
      <c r="B2919" s="5" t="s">
        <v>141</v>
      </c>
      <c r="C2919" s="5" t="s">
        <v>14057</v>
      </c>
      <c r="D2919" s="5" t="s">
        <v>142</v>
      </c>
      <c r="E2919" s="9" t="s">
        <v>11023</v>
      </c>
      <c r="F2919" s="111">
        <v>1</v>
      </c>
      <c r="G2919" s="111">
        <v>0</v>
      </c>
      <c r="H2919" s="109">
        <f t="shared" si="286"/>
        <v>1</v>
      </c>
      <c r="I2919" s="22">
        <v>1</v>
      </c>
      <c r="J2919" s="25">
        <v>0</v>
      </c>
      <c r="K2919" s="95">
        <v>1</v>
      </c>
      <c r="L2919" s="12">
        <v>0</v>
      </c>
      <c r="M2919" s="12">
        <v>1</v>
      </c>
      <c r="N2919" s="27">
        <f t="shared" si="290"/>
        <v>1</v>
      </c>
      <c r="O2919" s="29">
        <v>0</v>
      </c>
      <c r="P2919" s="125">
        <v>0</v>
      </c>
      <c r="Q2919" s="125">
        <v>0</v>
      </c>
      <c r="R2919" s="31">
        <f t="shared" si="289"/>
        <v>0</v>
      </c>
      <c r="S2919" s="14">
        <v>2272</v>
      </c>
      <c r="T2919" s="15">
        <v>13.3475</v>
      </c>
      <c r="U2919" s="15">
        <v>170.21914216145345</v>
      </c>
      <c r="V2919" s="33">
        <f t="shared" si="291"/>
        <v>0</v>
      </c>
      <c r="W2919" s="34">
        <v>1</v>
      </c>
      <c r="X2919" s="19">
        <v>0</v>
      </c>
      <c r="Y2919" s="36">
        <v>0</v>
      </c>
      <c r="Z2919" s="41">
        <v>0</v>
      </c>
      <c r="AA2919" s="5">
        <f t="shared" si="287"/>
        <v>4</v>
      </c>
      <c r="AB2919" s="5">
        <f t="shared" si="288"/>
        <v>1</v>
      </c>
    </row>
    <row r="2920" spans="1:28" customFormat="1" ht="15" customHeight="1">
      <c r="A2920" s="6">
        <v>30002</v>
      </c>
      <c r="B2920" s="5" t="s">
        <v>313</v>
      </c>
      <c r="C2920" s="5" t="s">
        <v>14058</v>
      </c>
      <c r="D2920" s="5" t="s">
        <v>314</v>
      </c>
      <c r="E2920" s="9" t="s">
        <v>11023</v>
      </c>
      <c r="F2920" s="111">
        <v>1</v>
      </c>
      <c r="G2920" s="111">
        <v>1</v>
      </c>
      <c r="H2920" s="109">
        <f t="shared" si="286"/>
        <v>1</v>
      </c>
      <c r="I2920" s="22">
        <v>1</v>
      </c>
      <c r="J2920" s="25">
        <v>0</v>
      </c>
      <c r="K2920" s="95">
        <v>1</v>
      </c>
      <c r="L2920" s="12">
        <v>0</v>
      </c>
      <c r="M2920" s="12">
        <v>1</v>
      </c>
      <c r="N2920" s="27">
        <f t="shared" si="290"/>
        <v>1</v>
      </c>
      <c r="O2920" s="29">
        <v>0</v>
      </c>
      <c r="P2920" s="125">
        <v>0</v>
      </c>
      <c r="Q2920" s="125">
        <v>0</v>
      </c>
      <c r="R2920" s="31">
        <f t="shared" si="289"/>
        <v>0</v>
      </c>
      <c r="S2920" s="14">
        <v>841</v>
      </c>
      <c r="T2920" s="15">
        <v>33.261600000000001</v>
      </c>
      <c r="U2920" s="15">
        <v>25.284412054741804</v>
      </c>
      <c r="V2920" s="33">
        <f t="shared" si="291"/>
        <v>1</v>
      </c>
      <c r="W2920" s="34">
        <v>1</v>
      </c>
      <c r="X2920" s="19">
        <v>1</v>
      </c>
      <c r="Y2920" s="36">
        <v>0</v>
      </c>
      <c r="Z2920" s="41">
        <v>0</v>
      </c>
      <c r="AA2920" s="5">
        <f t="shared" si="287"/>
        <v>5</v>
      </c>
      <c r="AB2920" s="5">
        <f t="shared" si="288"/>
        <v>1</v>
      </c>
    </row>
    <row r="2921" spans="1:28" customFormat="1" ht="15" customHeight="1">
      <c r="A2921" s="6">
        <v>30003</v>
      </c>
      <c r="B2921" s="5" t="s">
        <v>335</v>
      </c>
      <c r="C2921" s="5" t="s">
        <v>14059</v>
      </c>
      <c r="D2921" s="5" t="s">
        <v>336</v>
      </c>
      <c r="E2921" s="9" t="s">
        <v>11023</v>
      </c>
      <c r="F2921" s="111">
        <v>0</v>
      </c>
      <c r="G2921" s="111">
        <v>1</v>
      </c>
      <c r="H2921" s="109">
        <f t="shared" si="286"/>
        <v>1</v>
      </c>
      <c r="I2921" s="22">
        <v>1</v>
      </c>
      <c r="J2921" s="25">
        <v>1</v>
      </c>
      <c r="K2921" s="95">
        <v>1</v>
      </c>
      <c r="L2921" s="12">
        <v>0</v>
      </c>
      <c r="M2921" s="12">
        <v>1</v>
      </c>
      <c r="N2921" s="27">
        <f t="shared" si="290"/>
        <v>1</v>
      </c>
      <c r="O2921" s="29">
        <v>0</v>
      </c>
      <c r="P2921" s="125">
        <v>0</v>
      </c>
      <c r="Q2921" s="125">
        <v>1</v>
      </c>
      <c r="R2921" s="31">
        <f t="shared" si="289"/>
        <v>1</v>
      </c>
      <c r="S2921" s="14">
        <v>1030</v>
      </c>
      <c r="T2921" s="15">
        <v>73.628500000000003</v>
      </c>
      <c r="U2921" s="15">
        <v>13.989148223853535</v>
      </c>
      <c r="V2921" s="33">
        <f t="shared" si="291"/>
        <v>1</v>
      </c>
      <c r="W2921" s="34">
        <v>0</v>
      </c>
      <c r="X2921" s="19">
        <v>1</v>
      </c>
      <c r="Y2921" s="36">
        <v>1</v>
      </c>
      <c r="Z2921" s="41">
        <v>0</v>
      </c>
      <c r="AA2921" s="5">
        <f t="shared" si="287"/>
        <v>7</v>
      </c>
      <c r="AB2921" s="5">
        <f t="shared" si="288"/>
        <v>1</v>
      </c>
    </row>
    <row r="2922" spans="1:28" customFormat="1" ht="15" customHeight="1">
      <c r="A2922" s="6">
        <v>30004</v>
      </c>
      <c r="B2922" s="5" t="s">
        <v>427</v>
      </c>
      <c r="C2922" s="5" t="s">
        <v>14060</v>
      </c>
      <c r="D2922" s="5" t="s">
        <v>428</v>
      </c>
      <c r="E2922" s="9" t="s">
        <v>11023</v>
      </c>
      <c r="F2922" s="111">
        <v>1</v>
      </c>
      <c r="G2922" s="111">
        <v>0</v>
      </c>
      <c r="H2922" s="109">
        <f t="shared" si="286"/>
        <v>1</v>
      </c>
      <c r="I2922" s="22">
        <v>1</v>
      </c>
      <c r="J2922" s="25">
        <v>0</v>
      </c>
      <c r="K2922" s="95">
        <v>1</v>
      </c>
      <c r="L2922" s="12">
        <v>0</v>
      </c>
      <c r="M2922" s="12">
        <v>1</v>
      </c>
      <c r="N2922" s="27">
        <f t="shared" si="290"/>
        <v>1</v>
      </c>
      <c r="O2922" s="29">
        <v>0</v>
      </c>
      <c r="P2922" s="125">
        <v>0</v>
      </c>
      <c r="Q2922" s="125">
        <v>0</v>
      </c>
      <c r="R2922" s="31">
        <f t="shared" si="289"/>
        <v>0</v>
      </c>
      <c r="S2922" s="14">
        <v>3441</v>
      </c>
      <c r="T2922" s="15">
        <v>37.438699999999997</v>
      </c>
      <c r="U2922" s="15">
        <v>91.910242609919692</v>
      </c>
      <c r="V2922" s="33">
        <f t="shared" si="291"/>
        <v>0</v>
      </c>
      <c r="W2922" s="34">
        <v>1</v>
      </c>
      <c r="X2922" s="19">
        <v>0</v>
      </c>
      <c r="Y2922" s="36">
        <v>0</v>
      </c>
      <c r="Z2922" s="41">
        <v>0</v>
      </c>
      <c r="AA2922" s="5">
        <f t="shared" si="287"/>
        <v>4</v>
      </c>
      <c r="AB2922" s="5">
        <f t="shared" si="288"/>
        <v>1</v>
      </c>
    </row>
    <row r="2923" spans="1:28" customFormat="1" ht="15" customHeight="1">
      <c r="A2923" s="6">
        <v>30005</v>
      </c>
      <c r="B2923" s="5" t="s">
        <v>531</v>
      </c>
      <c r="C2923" s="5" t="s">
        <v>14061</v>
      </c>
      <c r="D2923" s="5" t="s">
        <v>532</v>
      </c>
      <c r="E2923" s="9" t="s">
        <v>11023</v>
      </c>
      <c r="F2923" s="111">
        <v>0</v>
      </c>
      <c r="G2923" s="111">
        <v>1</v>
      </c>
      <c r="H2923" s="109">
        <f t="shared" si="286"/>
        <v>1</v>
      </c>
      <c r="I2923" s="22">
        <v>1</v>
      </c>
      <c r="J2923" s="25">
        <v>0</v>
      </c>
      <c r="K2923" s="95">
        <v>1</v>
      </c>
      <c r="L2923" s="12">
        <v>0</v>
      </c>
      <c r="M2923" s="12">
        <v>1</v>
      </c>
      <c r="N2923" s="27">
        <f t="shared" si="290"/>
        <v>1</v>
      </c>
      <c r="O2923" s="29">
        <v>0</v>
      </c>
      <c r="P2923" s="125">
        <v>0</v>
      </c>
      <c r="Q2923" s="125">
        <v>1</v>
      </c>
      <c r="R2923" s="31">
        <f t="shared" si="289"/>
        <v>1</v>
      </c>
      <c r="S2923" s="14">
        <v>2243</v>
      </c>
      <c r="T2923" s="15">
        <v>42.770400000000002</v>
      </c>
      <c r="U2923" s="15">
        <v>52.442810915960571</v>
      </c>
      <c r="V2923" s="33">
        <f t="shared" si="291"/>
        <v>1</v>
      </c>
      <c r="W2923" s="34">
        <v>1</v>
      </c>
      <c r="X2923" s="19">
        <v>1</v>
      </c>
      <c r="Y2923" s="36">
        <v>0</v>
      </c>
      <c r="Z2923" s="41">
        <v>0</v>
      </c>
      <c r="AA2923" s="5">
        <f t="shared" si="287"/>
        <v>6</v>
      </c>
      <c r="AB2923" s="5">
        <f t="shared" si="288"/>
        <v>1</v>
      </c>
    </row>
    <row r="2924" spans="1:28" customFormat="1" ht="15" customHeight="1">
      <c r="A2924" s="6">
        <v>30006</v>
      </c>
      <c r="B2924" s="5" t="s">
        <v>533</v>
      </c>
      <c r="C2924" s="5" t="s">
        <v>14062</v>
      </c>
      <c r="D2924" s="5" t="s">
        <v>534</v>
      </c>
      <c r="E2924" s="9" t="s">
        <v>11023</v>
      </c>
      <c r="F2924" s="111">
        <v>1</v>
      </c>
      <c r="G2924" s="111">
        <v>1</v>
      </c>
      <c r="H2924" s="109">
        <f t="shared" si="286"/>
        <v>1</v>
      </c>
      <c r="I2924" s="22">
        <v>1</v>
      </c>
      <c r="J2924" s="25">
        <v>0</v>
      </c>
      <c r="K2924" s="95">
        <v>1</v>
      </c>
      <c r="L2924" s="12">
        <v>0</v>
      </c>
      <c r="M2924" s="12">
        <v>0</v>
      </c>
      <c r="N2924" s="27">
        <f t="shared" si="290"/>
        <v>1</v>
      </c>
      <c r="O2924" s="29">
        <v>0</v>
      </c>
      <c r="P2924" s="125">
        <v>0</v>
      </c>
      <c r="Q2924" s="125">
        <v>0</v>
      </c>
      <c r="R2924" s="31">
        <f t="shared" si="289"/>
        <v>0</v>
      </c>
      <c r="S2924" s="14">
        <v>2877</v>
      </c>
      <c r="T2924" s="15">
        <v>11.2211</v>
      </c>
      <c r="U2924" s="15">
        <v>256.3919758312465</v>
      </c>
      <c r="V2924" s="33">
        <f t="shared" si="291"/>
        <v>0</v>
      </c>
      <c r="W2924" s="34">
        <v>1</v>
      </c>
      <c r="X2924" s="19">
        <v>1</v>
      </c>
      <c r="Y2924" s="36">
        <v>0</v>
      </c>
      <c r="Z2924" s="41">
        <v>0</v>
      </c>
      <c r="AA2924" s="5">
        <f t="shared" si="287"/>
        <v>4</v>
      </c>
      <c r="AB2924" s="5">
        <f t="shared" si="288"/>
        <v>1</v>
      </c>
    </row>
    <row r="2925" spans="1:28" customFormat="1" ht="15" customHeight="1">
      <c r="A2925" s="6">
        <v>30007</v>
      </c>
      <c r="B2925" s="5" t="s">
        <v>569</v>
      </c>
      <c r="C2925" s="5" t="s">
        <v>14063</v>
      </c>
      <c r="D2925" s="5" t="s">
        <v>570</v>
      </c>
      <c r="E2925" s="9" t="s">
        <v>11023</v>
      </c>
      <c r="F2925" s="111">
        <v>0</v>
      </c>
      <c r="G2925" s="111">
        <v>1</v>
      </c>
      <c r="H2925" s="109">
        <f t="shared" si="286"/>
        <v>1</v>
      </c>
      <c r="I2925" s="22">
        <v>1</v>
      </c>
      <c r="J2925" s="25">
        <v>0</v>
      </c>
      <c r="K2925" s="95">
        <v>1</v>
      </c>
      <c r="L2925" s="12">
        <v>0</v>
      </c>
      <c r="M2925" s="12">
        <v>1</v>
      </c>
      <c r="N2925" s="27">
        <f t="shared" si="290"/>
        <v>1</v>
      </c>
      <c r="O2925" s="29">
        <v>0</v>
      </c>
      <c r="P2925" s="125">
        <v>0</v>
      </c>
      <c r="Q2925" s="125">
        <v>0</v>
      </c>
      <c r="R2925" s="31">
        <f t="shared" si="289"/>
        <v>0</v>
      </c>
      <c r="S2925" s="14">
        <v>1861</v>
      </c>
      <c r="T2925" s="15">
        <v>33.237699999999997</v>
      </c>
      <c r="U2925" s="15">
        <v>55.990637137948781</v>
      </c>
      <c r="V2925" s="33">
        <f t="shared" si="291"/>
        <v>1</v>
      </c>
      <c r="W2925" s="34">
        <v>1</v>
      </c>
      <c r="X2925" s="19">
        <v>1</v>
      </c>
      <c r="Y2925" s="36">
        <v>0</v>
      </c>
      <c r="Z2925" s="41">
        <v>0</v>
      </c>
      <c r="AA2925" s="5">
        <f t="shared" si="287"/>
        <v>5</v>
      </c>
      <c r="AB2925" s="5">
        <f t="shared" si="288"/>
        <v>1</v>
      </c>
    </row>
    <row r="2926" spans="1:28" customFormat="1" ht="15" customHeight="1">
      <c r="A2926" s="6">
        <v>30008</v>
      </c>
      <c r="B2926" s="5" t="s">
        <v>641</v>
      </c>
      <c r="C2926" s="5" t="s">
        <v>14064</v>
      </c>
      <c r="D2926" s="5" t="s">
        <v>642</v>
      </c>
      <c r="E2926" s="9" t="s">
        <v>11023</v>
      </c>
      <c r="F2926" s="111">
        <v>0</v>
      </c>
      <c r="G2926" s="111">
        <v>0</v>
      </c>
      <c r="H2926" s="109">
        <f t="shared" si="286"/>
        <v>0</v>
      </c>
      <c r="I2926" s="22">
        <v>1</v>
      </c>
      <c r="J2926" s="25">
        <v>0</v>
      </c>
      <c r="K2926" s="95">
        <v>1</v>
      </c>
      <c r="L2926" s="12">
        <v>0</v>
      </c>
      <c r="M2926" s="12">
        <v>1</v>
      </c>
      <c r="N2926" s="27">
        <f t="shared" si="290"/>
        <v>1</v>
      </c>
      <c r="O2926" s="29">
        <v>0</v>
      </c>
      <c r="P2926" s="125">
        <v>1</v>
      </c>
      <c r="Q2926" s="125">
        <v>0</v>
      </c>
      <c r="R2926" s="31">
        <f t="shared" si="289"/>
        <v>1</v>
      </c>
      <c r="S2926" s="14">
        <v>3577</v>
      </c>
      <c r="T2926" s="15">
        <v>19.2333</v>
      </c>
      <c r="U2926" s="15">
        <v>185.97952509449757</v>
      </c>
      <c r="V2926" s="33">
        <f t="shared" si="291"/>
        <v>0</v>
      </c>
      <c r="W2926" s="34">
        <v>1</v>
      </c>
      <c r="X2926" s="19">
        <v>0</v>
      </c>
      <c r="Y2926" s="36">
        <v>0</v>
      </c>
      <c r="Z2926" s="41">
        <v>0</v>
      </c>
      <c r="AA2926" s="5">
        <f t="shared" si="287"/>
        <v>4</v>
      </c>
      <c r="AB2926" s="5">
        <f t="shared" si="288"/>
        <v>1</v>
      </c>
    </row>
    <row r="2927" spans="1:28" customFormat="1" ht="15" customHeight="1">
      <c r="A2927" s="6">
        <v>30010</v>
      </c>
      <c r="B2927" s="5" t="s">
        <v>933</v>
      </c>
      <c r="C2927" s="5" t="s">
        <v>14065</v>
      </c>
      <c r="D2927" s="5" t="s">
        <v>934</v>
      </c>
      <c r="E2927" s="9" t="s">
        <v>11023</v>
      </c>
      <c r="F2927" s="111">
        <v>1</v>
      </c>
      <c r="G2927" s="111">
        <v>0</v>
      </c>
      <c r="H2927" s="109">
        <f t="shared" si="286"/>
        <v>1</v>
      </c>
      <c r="I2927" s="22">
        <v>1</v>
      </c>
      <c r="J2927" s="25">
        <v>0</v>
      </c>
      <c r="K2927" s="95">
        <v>1</v>
      </c>
      <c r="L2927" s="12">
        <v>0</v>
      </c>
      <c r="M2927" s="12">
        <v>1</v>
      </c>
      <c r="N2927" s="27">
        <f t="shared" si="290"/>
        <v>1</v>
      </c>
      <c r="O2927" s="29">
        <v>0</v>
      </c>
      <c r="P2927" s="125">
        <v>0</v>
      </c>
      <c r="Q2927" s="125">
        <v>0</v>
      </c>
      <c r="R2927" s="31">
        <f t="shared" si="289"/>
        <v>0</v>
      </c>
      <c r="S2927" s="14">
        <v>2577</v>
      </c>
      <c r="T2927" s="15">
        <v>26.070799999999998</v>
      </c>
      <c r="U2927" s="15">
        <v>98.846218758150883</v>
      </c>
      <c r="V2927" s="33">
        <f t="shared" si="291"/>
        <v>0</v>
      </c>
      <c r="W2927" s="34">
        <v>1</v>
      </c>
      <c r="X2927" s="19">
        <v>0</v>
      </c>
      <c r="Y2927" s="36">
        <v>1</v>
      </c>
      <c r="Z2927" s="41">
        <v>0</v>
      </c>
      <c r="AA2927" s="5">
        <f t="shared" si="287"/>
        <v>5</v>
      </c>
      <c r="AB2927" s="5">
        <f t="shared" si="288"/>
        <v>1</v>
      </c>
    </row>
    <row r="2928" spans="1:28" customFormat="1" ht="15" customHeight="1">
      <c r="A2928" s="6">
        <v>30011</v>
      </c>
      <c r="B2928" s="5" t="s">
        <v>987</v>
      </c>
      <c r="C2928" s="5" t="s">
        <v>14066</v>
      </c>
      <c r="D2928" s="5" t="s">
        <v>988</v>
      </c>
      <c r="E2928" s="9" t="s">
        <v>11023</v>
      </c>
      <c r="F2928" s="111">
        <v>0</v>
      </c>
      <c r="G2928" s="111">
        <v>0</v>
      </c>
      <c r="H2928" s="109">
        <f t="shared" si="286"/>
        <v>0</v>
      </c>
      <c r="I2928" s="22">
        <v>1</v>
      </c>
      <c r="J2928" s="25">
        <v>0</v>
      </c>
      <c r="K2928" s="95">
        <v>1</v>
      </c>
      <c r="L2928" s="12">
        <v>0</v>
      </c>
      <c r="M2928" s="12">
        <v>1</v>
      </c>
      <c r="N2928" s="27">
        <f t="shared" si="290"/>
        <v>1</v>
      </c>
      <c r="O2928" s="29">
        <v>0</v>
      </c>
      <c r="P2928" s="125">
        <v>1</v>
      </c>
      <c r="Q2928" s="125">
        <v>0</v>
      </c>
      <c r="R2928" s="31">
        <f t="shared" si="289"/>
        <v>1</v>
      </c>
      <c r="S2928" s="14">
        <v>1922</v>
      </c>
      <c r="T2928" s="15">
        <v>16.008699999999997</v>
      </c>
      <c r="U2928" s="15">
        <v>120.05971752859385</v>
      </c>
      <c r="V2928" s="33">
        <f t="shared" si="291"/>
        <v>0</v>
      </c>
      <c r="W2928" s="34">
        <v>1</v>
      </c>
      <c r="X2928" s="19">
        <v>0</v>
      </c>
      <c r="Y2928" s="36">
        <v>0</v>
      </c>
      <c r="Z2928" s="41">
        <v>0</v>
      </c>
      <c r="AA2928" s="5">
        <f t="shared" si="287"/>
        <v>4</v>
      </c>
      <c r="AB2928" s="5">
        <f t="shared" si="288"/>
        <v>1</v>
      </c>
    </row>
    <row r="2929" spans="1:28" customFormat="1" ht="15" customHeight="1">
      <c r="A2929" s="6">
        <v>30012</v>
      </c>
      <c r="B2929" s="5" t="s">
        <v>1119</v>
      </c>
      <c r="C2929" s="5" t="s">
        <v>14067</v>
      </c>
      <c r="D2929" s="5" t="s">
        <v>1120</v>
      </c>
      <c r="E2929" s="9" t="s">
        <v>11023</v>
      </c>
      <c r="F2929" s="111">
        <v>1</v>
      </c>
      <c r="G2929" s="111">
        <v>1</v>
      </c>
      <c r="H2929" s="109">
        <f t="shared" si="286"/>
        <v>1</v>
      </c>
      <c r="I2929" s="22">
        <v>1</v>
      </c>
      <c r="J2929" s="25">
        <v>0</v>
      </c>
      <c r="K2929" s="95">
        <v>1</v>
      </c>
      <c r="L2929" s="12">
        <v>0</v>
      </c>
      <c r="M2929" s="12">
        <v>1</v>
      </c>
      <c r="N2929" s="27">
        <f t="shared" si="290"/>
        <v>1</v>
      </c>
      <c r="O2929" s="29">
        <v>0</v>
      </c>
      <c r="P2929" s="125">
        <v>0</v>
      </c>
      <c r="Q2929" s="125">
        <v>0</v>
      </c>
      <c r="R2929" s="31">
        <f t="shared" si="289"/>
        <v>0</v>
      </c>
      <c r="S2929" s="14">
        <v>789</v>
      </c>
      <c r="T2929" s="15">
        <v>14.904500000000001</v>
      </c>
      <c r="U2929" s="15">
        <v>52.937032439867153</v>
      </c>
      <c r="V2929" s="33">
        <f t="shared" si="291"/>
        <v>1</v>
      </c>
      <c r="W2929" s="34">
        <v>0</v>
      </c>
      <c r="X2929" s="19">
        <v>1</v>
      </c>
      <c r="Y2929" s="36">
        <v>0</v>
      </c>
      <c r="Z2929" s="41">
        <v>0</v>
      </c>
      <c r="AA2929" s="5">
        <f t="shared" si="287"/>
        <v>4</v>
      </c>
      <c r="AB2929" s="5">
        <f t="shared" si="288"/>
        <v>1</v>
      </c>
    </row>
    <row r="2930" spans="1:28" customFormat="1" ht="15" customHeight="1">
      <c r="A2930" s="6">
        <v>30014</v>
      </c>
      <c r="B2930" s="5" t="s">
        <v>1440</v>
      </c>
      <c r="C2930" s="5" t="s">
        <v>14068</v>
      </c>
      <c r="D2930" s="5" t="s">
        <v>1441</v>
      </c>
      <c r="E2930" s="9" t="s">
        <v>11023</v>
      </c>
      <c r="F2930" s="111">
        <v>1</v>
      </c>
      <c r="G2930" s="111">
        <v>0</v>
      </c>
      <c r="H2930" s="109">
        <f t="shared" ref="H2930:H2993" si="294">IF(OR(F2930=1,G2930=1)=TRUE,1,0)</f>
        <v>1</v>
      </c>
      <c r="I2930" s="22">
        <v>0</v>
      </c>
      <c r="J2930" s="25">
        <v>0</v>
      </c>
      <c r="K2930" s="95">
        <v>1</v>
      </c>
      <c r="L2930" s="12">
        <v>0</v>
      </c>
      <c r="M2930" s="12">
        <v>1</v>
      </c>
      <c r="N2930" s="27">
        <f t="shared" si="290"/>
        <v>1</v>
      </c>
      <c r="O2930" s="29">
        <v>0</v>
      </c>
      <c r="P2930" s="125">
        <v>0</v>
      </c>
      <c r="Q2930" s="125">
        <v>0</v>
      </c>
      <c r="R2930" s="31">
        <f t="shared" si="289"/>
        <v>0</v>
      </c>
      <c r="S2930" s="14">
        <v>4039</v>
      </c>
      <c r="T2930" s="15">
        <v>17.777000000000001</v>
      </c>
      <c r="U2930" s="15">
        <v>227.20369016144454</v>
      </c>
      <c r="V2930" s="33">
        <f t="shared" si="291"/>
        <v>0</v>
      </c>
      <c r="W2930" s="34">
        <v>1</v>
      </c>
      <c r="X2930" s="19">
        <v>0</v>
      </c>
      <c r="Y2930" s="36">
        <v>0</v>
      </c>
      <c r="Z2930" s="41">
        <v>0</v>
      </c>
      <c r="AA2930" s="5">
        <f t="shared" ref="AA2930:AA2993" si="295">H2930+I2930+J2930+N2930+O2930+R2930+V2930+W2930+Y2930+Z2930</f>
        <v>3</v>
      </c>
      <c r="AB2930" s="5">
        <f t="shared" ref="AB2930:AB2993" si="296">IF(AA2930&gt;0,1,0)</f>
        <v>1</v>
      </c>
    </row>
    <row r="2931" spans="1:28" customFormat="1" ht="15" customHeight="1">
      <c r="A2931" s="6">
        <v>30015</v>
      </c>
      <c r="B2931" s="5" t="s">
        <v>1581</v>
      </c>
      <c r="C2931" s="5" t="s">
        <v>14069</v>
      </c>
      <c r="D2931" s="5" t="s">
        <v>1582</v>
      </c>
      <c r="E2931" s="9" t="s">
        <v>11023</v>
      </c>
      <c r="F2931" s="111">
        <v>0</v>
      </c>
      <c r="G2931" s="111">
        <v>0</v>
      </c>
      <c r="H2931" s="109">
        <f t="shared" si="294"/>
        <v>0</v>
      </c>
      <c r="I2931" s="22">
        <v>1</v>
      </c>
      <c r="J2931" s="25">
        <v>0</v>
      </c>
      <c r="K2931" s="95">
        <v>1</v>
      </c>
      <c r="L2931" s="12">
        <v>0</v>
      </c>
      <c r="M2931" s="12">
        <v>1</v>
      </c>
      <c r="N2931" s="27">
        <f t="shared" si="290"/>
        <v>1</v>
      </c>
      <c r="O2931" s="29">
        <v>0</v>
      </c>
      <c r="P2931" s="125">
        <v>0</v>
      </c>
      <c r="Q2931" s="125">
        <v>0</v>
      </c>
      <c r="R2931" s="31">
        <f t="shared" si="289"/>
        <v>0</v>
      </c>
      <c r="S2931" s="14">
        <v>1660</v>
      </c>
      <c r="T2931" s="15">
        <v>22.318200000000001</v>
      </c>
      <c r="U2931" s="15">
        <v>74.378758143577883</v>
      </c>
      <c r="V2931" s="33">
        <f t="shared" si="291"/>
        <v>1</v>
      </c>
      <c r="W2931" s="34">
        <v>0</v>
      </c>
      <c r="X2931" s="19">
        <v>0</v>
      </c>
      <c r="Y2931" s="36">
        <v>0</v>
      </c>
      <c r="Z2931" s="41">
        <v>0</v>
      </c>
      <c r="AA2931" s="5">
        <f t="shared" si="295"/>
        <v>3</v>
      </c>
      <c r="AB2931" s="5">
        <f t="shared" si="296"/>
        <v>1</v>
      </c>
    </row>
    <row r="2932" spans="1:28" customFormat="1" ht="15" customHeight="1">
      <c r="A2932" s="6">
        <v>30138</v>
      </c>
      <c r="B2932" s="5" t="s">
        <v>1645</v>
      </c>
      <c r="C2932" s="5" t="s">
        <v>14070</v>
      </c>
      <c r="D2932" s="5" t="s">
        <v>1646</v>
      </c>
      <c r="E2932" s="9" t="s">
        <v>11023</v>
      </c>
      <c r="F2932" s="111">
        <v>1</v>
      </c>
      <c r="G2932" s="111">
        <v>0</v>
      </c>
      <c r="H2932" s="109">
        <f t="shared" si="294"/>
        <v>1</v>
      </c>
      <c r="I2932" s="22">
        <v>1</v>
      </c>
      <c r="J2932" s="25">
        <v>1</v>
      </c>
      <c r="K2932" s="95">
        <v>1</v>
      </c>
      <c r="L2932" s="12">
        <v>0</v>
      </c>
      <c r="M2932" s="12">
        <v>1</v>
      </c>
      <c r="N2932" s="27">
        <f t="shared" si="290"/>
        <v>1</v>
      </c>
      <c r="O2932" s="29">
        <v>0</v>
      </c>
      <c r="P2932" s="125">
        <v>0</v>
      </c>
      <c r="Q2932" s="125">
        <v>0</v>
      </c>
      <c r="R2932" s="31">
        <f t="shared" si="289"/>
        <v>0</v>
      </c>
      <c r="S2932" s="14">
        <v>1210</v>
      </c>
      <c r="T2932" s="15">
        <v>11.019400000000001</v>
      </c>
      <c r="U2932" s="15">
        <v>109.80634154309671</v>
      </c>
      <c r="V2932" s="33">
        <f t="shared" si="291"/>
        <v>0</v>
      </c>
      <c r="W2932" s="34">
        <v>1</v>
      </c>
      <c r="X2932" s="19">
        <v>0</v>
      </c>
      <c r="Y2932" s="36">
        <v>1</v>
      </c>
      <c r="Z2932" s="41">
        <v>1</v>
      </c>
      <c r="AA2932" s="5">
        <f t="shared" si="295"/>
        <v>7</v>
      </c>
      <c r="AB2932" s="5">
        <f t="shared" si="296"/>
        <v>1</v>
      </c>
    </row>
    <row r="2933" spans="1:28" customFormat="1" ht="15" customHeight="1">
      <c r="A2933" s="6">
        <v>30018</v>
      </c>
      <c r="B2933" s="5" t="s">
        <v>1905</v>
      </c>
      <c r="C2933" s="5" t="s">
        <v>14071</v>
      </c>
      <c r="D2933" s="5" t="s">
        <v>1906</v>
      </c>
      <c r="E2933" s="9" t="s">
        <v>11023</v>
      </c>
      <c r="F2933" s="111">
        <v>1</v>
      </c>
      <c r="G2933" s="111">
        <v>0</v>
      </c>
      <c r="H2933" s="109">
        <f t="shared" si="294"/>
        <v>1</v>
      </c>
      <c r="I2933" s="22">
        <v>1</v>
      </c>
      <c r="J2933" s="25">
        <v>0</v>
      </c>
      <c r="K2933" s="95">
        <v>1</v>
      </c>
      <c r="L2933" s="12">
        <v>0</v>
      </c>
      <c r="M2933" s="12">
        <v>1</v>
      </c>
      <c r="N2933" s="27">
        <f t="shared" si="290"/>
        <v>1</v>
      </c>
      <c r="O2933" s="29">
        <v>0</v>
      </c>
      <c r="P2933" s="125">
        <v>1</v>
      </c>
      <c r="Q2933" s="125">
        <v>0</v>
      </c>
      <c r="R2933" s="31">
        <f t="shared" si="289"/>
        <v>1</v>
      </c>
      <c r="S2933" s="14">
        <v>2790</v>
      </c>
      <c r="T2933" s="15">
        <v>30.226500000000001</v>
      </c>
      <c r="U2933" s="15">
        <v>92.30311150811373</v>
      </c>
      <c r="V2933" s="33">
        <f t="shared" si="291"/>
        <v>0</v>
      </c>
      <c r="W2933" s="34">
        <v>1</v>
      </c>
      <c r="X2933" s="19">
        <v>0</v>
      </c>
      <c r="Y2933" s="36">
        <v>0</v>
      </c>
      <c r="Z2933" s="41">
        <v>0</v>
      </c>
      <c r="AA2933" s="5">
        <f t="shared" si="295"/>
        <v>5</v>
      </c>
      <c r="AB2933" s="5">
        <f t="shared" si="296"/>
        <v>1</v>
      </c>
    </row>
    <row r="2934" spans="1:28" customFormat="1" ht="15" customHeight="1">
      <c r="A2934" s="6">
        <v>30019</v>
      </c>
      <c r="B2934" s="5" t="s">
        <v>2125</v>
      </c>
      <c r="C2934" s="5" t="s">
        <v>14072</v>
      </c>
      <c r="D2934" s="5" t="s">
        <v>2126</v>
      </c>
      <c r="E2934" s="9" t="s">
        <v>11023</v>
      </c>
      <c r="F2934" s="111">
        <v>1</v>
      </c>
      <c r="G2934" s="111">
        <v>0</v>
      </c>
      <c r="H2934" s="109">
        <f t="shared" si="294"/>
        <v>1</v>
      </c>
      <c r="I2934" s="22">
        <v>1</v>
      </c>
      <c r="J2934" s="25">
        <v>0</v>
      </c>
      <c r="K2934" s="95">
        <v>1</v>
      </c>
      <c r="L2934" s="12">
        <v>0</v>
      </c>
      <c r="M2934" s="12">
        <v>0</v>
      </c>
      <c r="N2934" s="27">
        <f t="shared" si="290"/>
        <v>1</v>
      </c>
      <c r="O2934" s="29">
        <v>0</v>
      </c>
      <c r="P2934" s="125">
        <v>0</v>
      </c>
      <c r="Q2934" s="125">
        <v>0</v>
      </c>
      <c r="R2934" s="31">
        <f t="shared" si="289"/>
        <v>0</v>
      </c>
      <c r="S2934" s="14">
        <v>2911</v>
      </c>
      <c r="T2934" s="15">
        <v>11.678599999999999</v>
      </c>
      <c r="U2934" s="15">
        <v>249.25932902916446</v>
      </c>
      <c r="V2934" s="33">
        <f t="shared" si="291"/>
        <v>0</v>
      </c>
      <c r="W2934" s="34">
        <v>1</v>
      </c>
      <c r="X2934" s="19">
        <v>0</v>
      </c>
      <c r="Y2934" s="36">
        <v>0</v>
      </c>
      <c r="Z2934" s="41">
        <v>0</v>
      </c>
      <c r="AA2934" s="5">
        <f t="shared" si="295"/>
        <v>4</v>
      </c>
      <c r="AB2934" s="5">
        <f t="shared" si="296"/>
        <v>1</v>
      </c>
    </row>
    <row r="2935" spans="1:28" customFormat="1" ht="15" customHeight="1">
      <c r="A2935" s="6">
        <v>30020</v>
      </c>
      <c r="B2935" s="5" t="s">
        <v>2483</v>
      </c>
      <c r="C2935" s="5" t="s">
        <v>14073</v>
      </c>
      <c r="D2935" s="5" t="s">
        <v>2484</v>
      </c>
      <c r="E2935" s="9" t="s">
        <v>11023</v>
      </c>
      <c r="F2935" s="111">
        <v>1</v>
      </c>
      <c r="G2935" s="111">
        <v>0</v>
      </c>
      <c r="H2935" s="109">
        <f t="shared" si="294"/>
        <v>1</v>
      </c>
      <c r="I2935" s="22">
        <v>1</v>
      </c>
      <c r="J2935" s="25">
        <v>0</v>
      </c>
      <c r="K2935" s="95">
        <v>1</v>
      </c>
      <c r="L2935" s="12">
        <v>0</v>
      </c>
      <c r="M2935" s="12">
        <v>1</v>
      </c>
      <c r="N2935" s="27">
        <f t="shared" si="290"/>
        <v>1</v>
      </c>
      <c r="O2935" s="29">
        <v>0</v>
      </c>
      <c r="P2935" s="125">
        <v>0</v>
      </c>
      <c r="Q2935" s="125">
        <v>0</v>
      </c>
      <c r="R2935" s="31">
        <f t="shared" si="289"/>
        <v>0</v>
      </c>
      <c r="S2935" s="14">
        <v>3866</v>
      </c>
      <c r="T2935" s="15">
        <v>32.833300000000001</v>
      </c>
      <c r="U2935" s="15">
        <v>117.7463124328045</v>
      </c>
      <c r="V2935" s="33">
        <f t="shared" si="291"/>
        <v>0</v>
      </c>
      <c r="W2935" s="34">
        <v>0</v>
      </c>
      <c r="X2935" s="19">
        <v>0</v>
      </c>
      <c r="Y2935" s="36">
        <v>0</v>
      </c>
      <c r="Z2935" s="41">
        <v>0</v>
      </c>
      <c r="AA2935" s="5">
        <f t="shared" si="295"/>
        <v>3</v>
      </c>
      <c r="AB2935" s="5">
        <f t="shared" si="296"/>
        <v>1</v>
      </c>
    </row>
    <row r="2936" spans="1:28" customFormat="1" ht="15" customHeight="1">
      <c r="A2936" s="6">
        <v>30021</v>
      </c>
      <c r="B2936" s="5" t="s">
        <v>2546</v>
      </c>
      <c r="C2936" s="5" t="s">
        <v>14074</v>
      </c>
      <c r="D2936" s="5" t="s">
        <v>2547</v>
      </c>
      <c r="E2936" s="9" t="s">
        <v>11023</v>
      </c>
      <c r="F2936" s="111">
        <v>1</v>
      </c>
      <c r="G2936" s="111">
        <v>1</v>
      </c>
      <c r="H2936" s="109">
        <f t="shared" si="294"/>
        <v>1</v>
      </c>
      <c r="I2936" s="22">
        <v>1</v>
      </c>
      <c r="J2936" s="25">
        <v>0</v>
      </c>
      <c r="K2936" s="95">
        <v>1</v>
      </c>
      <c r="L2936" s="12">
        <v>0</v>
      </c>
      <c r="M2936" s="12">
        <v>1</v>
      </c>
      <c r="N2936" s="27">
        <f t="shared" si="290"/>
        <v>1</v>
      </c>
      <c r="O2936" s="29">
        <v>0</v>
      </c>
      <c r="P2936" s="125">
        <v>0</v>
      </c>
      <c r="Q2936" s="125">
        <v>0</v>
      </c>
      <c r="R2936" s="31">
        <f t="shared" si="289"/>
        <v>0</v>
      </c>
      <c r="S2936" s="14">
        <v>1087</v>
      </c>
      <c r="T2936" s="15">
        <v>39.435100000000006</v>
      </c>
      <c r="U2936" s="15">
        <v>27.564276494797777</v>
      </c>
      <c r="V2936" s="33">
        <f t="shared" si="291"/>
        <v>1</v>
      </c>
      <c r="W2936" s="34">
        <v>1</v>
      </c>
      <c r="X2936" s="19">
        <v>1</v>
      </c>
      <c r="Y2936" s="36">
        <v>0</v>
      </c>
      <c r="Z2936" s="41">
        <v>0</v>
      </c>
      <c r="AA2936" s="5">
        <f t="shared" si="295"/>
        <v>5</v>
      </c>
      <c r="AB2936" s="5">
        <f t="shared" si="296"/>
        <v>1</v>
      </c>
    </row>
    <row r="2937" spans="1:28" customFormat="1" ht="15" customHeight="1">
      <c r="A2937" s="6">
        <v>30022</v>
      </c>
      <c r="B2937" s="5" t="s">
        <v>2652</v>
      </c>
      <c r="C2937" s="5" t="s">
        <v>14075</v>
      </c>
      <c r="D2937" s="5" t="s">
        <v>2653</v>
      </c>
      <c r="E2937" s="9" t="s">
        <v>11023</v>
      </c>
      <c r="F2937" s="111">
        <v>0</v>
      </c>
      <c r="G2937" s="111">
        <v>1</v>
      </c>
      <c r="H2937" s="109">
        <f t="shared" si="294"/>
        <v>1</v>
      </c>
      <c r="I2937" s="22">
        <v>1</v>
      </c>
      <c r="J2937" s="25">
        <v>1</v>
      </c>
      <c r="K2937" s="95">
        <v>1</v>
      </c>
      <c r="L2937" s="12">
        <v>0</v>
      </c>
      <c r="M2937" s="12">
        <v>1</v>
      </c>
      <c r="N2937" s="27">
        <f t="shared" si="290"/>
        <v>1</v>
      </c>
      <c r="O2937" s="29">
        <v>0</v>
      </c>
      <c r="P2937" s="125">
        <v>0</v>
      </c>
      <c r="Q2937" s="125">
        <v>1</v>
      </c>
      <c r="R2937" s="31">
        <f t="shared" si="289"/>
        <v>1</v>
      </c>
      <c r="S2937" s="14">
        <v>696</v>
      </c>
      <c r="T2937" s="15">
        <v>15.7822</v>
      </c>
      <c r="U2937" s="15">
        <v>44.100315545361234</v>
      </c>
      <c r="V2937" s="33">
        <f t="shared" si="291"/>
        <v>1</v>
      </c>
      <c r="W2937" s="34">
        <v>0</v>
      </c>
      <c r="X2937" s="19">
        <v>1</v>
      </c>
      <c r="Y2937" s="36">
        <v>1</v>
      </c>
      <c r="Z2937" s="41">
        <v>0</v>
      </c>
      <c r="AA2937" s="5">
        <f t="shared" si="295"/>
        <v>7</v>
      </c>
      <c r="AB2937" s="5">
        <f t="shared" si="296"/>
        <v>1</v>
      </c>
    </row>
    <row r="2938" spans="1:28" customFormat="1" ht="15" customHeight="1">
      <c r="A2938" s="6">
        <v>30024</v>
      </c>
      <c r="B2938" s="5" t="s">
        <v>2822</v>
      </c>
      <c r="C2938" s="5" t="s">
        <v>14076</v>
      </c>
      <c r="D2938" s="5" t="s">
        <v>2823</v>
      </c>
      <c r="E2938" s="9" t="s">
        <v>11023</v>
      </c>
      <c r="F2938" s="111">
        <v>1</v>
      </c>
      <c r="G2938" s="111">
        <v>0</v>
      </c>
      <c r="H2938" s="109">
        <f t="shared" si="294"/>
        <v>1</v>
      </c>
      <c r="I2938" s="22">
        <v>1</v>
      </c>
      <c r="J2938" s="25">
        <v>0</v>
      </c>
      <c r="K2938" s="95">
        <v>1</v>
      </c>
      <c r="L2938" s="12">
        <v>0</v>
      </c>
      <c r="M2938" s="12">
        <v>1</v>
      </c>
      <c r="N2938" s="27">
        <f t="shared" si="290"/>
        <v>1</v>
      </c>
      <c r="O2938" s="29">
        <v>0</v>
      </c>
      <c r="P2938" s="125">
        <v>0</v>
      </c>
      <c r="Q2938" s="125">
        <v>0</v>
      </c>
      <c r="R2938" s="31">
        <f t="shared" si="289"/>
        <v>0</v>
      </c>
      <c r="S2938" s="14">
        <v>620</v>
      </c>
      <c r="T2938" s="15">
        <v>9.2087000000000003</v>
      </c>
      <c r="U2938" s="15">
        <v>67.327635822645973</v>
      </c>
      <c r="V2938" s="33">
        <f t="shared" si="291"/>
        <v>1</v>
      </c>
      <c r="W2938" s="34">
        <v>1</v>
      </c>
      <c r="X2938" s="19">
        <v>0</v>
      </c>
      <c r="Y2938" s="36">
        <v>1</v>
      </c>
      <c r="Z2938" s="41">
        <v>0</v>
      </c>
      <c r="AA2938" s="5">
        <f t="shared" si="295"/>
        <v>6</v>
      </c>
      <c r="AB2938" s="5">
        <f t="shared" si="296"/>
        <v>1</v>
      </c>
    </row>
    <row r="2939" spans="1:28" customFormat="1" ht="15" customHeight="1">
      <c r="A2939" s="6">
        <v>30025</v>
      </c>
      <c r="B2939" s="5" t="s">
        <v>2836</v>
      </c>
      <c r="C2939" s="5" t="s">
        <v>14077</v>
      </c>
      <c r="D2939" s="5" t="s">
        <v>2837</v>
      </c>
      <c r="E2939" s="9" t="s">
        <v>11023</v>
      </c>
      <c r="F2939" s="111">
        <v>0</v>
      </c>
      <c r="G2939" s="111">
        <v>1</v>
      </c>
      <c r="H2939" s="109">
        <f t="shared" si="294"/>
        <v>1</v>
      </c>
      <c r="I2939" s="22">
        <v>1</v>
      </c>
      <c r="J2939" s="25">
        <v>1</v>
      </c>
      <c r="K2939" s="95">
        <v>1</v>
      </c>
      <c r="L2939" s="12">
        <v>0</v>
      </c>
      <c r="M2939" s="12">
        <v>1</v>
      </c>
      <c r="N2939" s="27">
        <f t="shared" si="290"/>
        <v>1</v>
      </c>
      <c r="O2939" s="29">
        <v>0</v>
      </c>
      <c r="P2939" s="125">
        <v>0</v>
      </c>
      <c r="Q2939" s="125">
        <v>0</v>
      </c>
      <c r="R2939" s="31">
        <f t="shared" si="289"/>
        <v>0</v>
      </c>
      <c r="S2939" s="14">
        <v>703</v>
      </c>
      <c r="T2939" s="15">
        <v>100.1991</v>
      </c>
      <c r="U2939" s="15">
        <v>7.0160310821155081</v>
      </c>
      <c r="V2939" s="33">
        <f t="shared" si="291"/>
        <v>1</v>
      </c>
      <c r="W2939" s="34">
        <v>0</v>
      </c>
      <c r="X2939" s="19">
        <v>1</v>
      </c>
      <c r="Y2939" s="36">
        <v>1</v>
      </c>
      <c r="Z2939" s="41">
        <v>0</v>
      </c>
      <c r="AA2939" s="5">
        <f t="shared" si="295"/>
        <v>6</v>
      </c>
      <c r="AB2939" s="5">
        <f t="shared" si="296"/>
        <v>1</v>
      </c>
    </row>
    <row r="2940" spans="1:28" customFormat="1" ht="15" customHeight="1">
      <c r="A2940" s="6">
        <v>30028</v>
      </c>
      <c r="B2940" s="5" t="s">
        <v>3078</v>
      </c>
      <c r="C2940" s="5" t="s">
        <v>14078</v>
      </c>
      <c r="D2940" s="5" t="s">
        <v>3079</v>
      </c>
      <c r="E2940" s="9" t="s">
        <v>11023</v>
      </c>
      <c r="F2940" s="111">
        <v>1</v>
      </c>
      <c r="G2940" s="111">
        <v>0</v>
      </c>
      <c r="H2940" s="109">
        <f t="shared" si="294"/>
        <v>1</v>
      </c>
      <c r="I2940" s="22">
        <v>0</v>
      </c>
      <c r="J2940" s="25">
        <v>0</v>
      </c>
      <c r="K2940" s="95">
        <v>1</v>
      </c>
      <c r="L2940" s="12">
        <v>0</v>
      </c>
      <c r="M2940" s="12">
        <v>1</v>
      </c>
      <c r="N2940" s="27">
        <f t="shared" si="290"/>
        <v>1</v>
      </c>
      <c r="O2940" s="29">
        <v>0</v>
      </c>
      <c r="P2940" s="125">
        <v>0</v>
      </c>
      <c r="Q2940" s="125">
        <v>0</v>
      </c>
      <c r="R2940" s="31">
        <f t="shared" si="289"/>
        <v>0</v>
      </c>
      <c r="S2940" s="14">
        <v>2231</v>
      </c>
      <c r="T2940" s="15">
        <v>21.750799999999998</v>
      </c>
      <c r="U2940" s="15">
        <v>102.57093991945125</v>
      </c>
      <c r="V2940" s="33">
        <f t="shared" si="291"/>
        <v>0</v>
      </c>
      <c r="W2940" s="34">
        <v>0</v>
      </c>
      <c r="X2940" s="19">
        <v>0</v>
      </c>
      <c r="Y2940" s="36">
        <v>0</v>
      </c>
      <c r="Z2940" s="41">
        <v>0</v>
      </c>
      <c r="AA2940" s="5">
        <f t="shared" si="295"/>
        <v>2</v>
      </c>
      <c r="AB2940" s="5">
        <f t="shared" si="296"/>
        <v>1</v>
      </c>
    </row>
    <row r="2941" spans="1:28" customFormat="1" ht="15" customHeight="1">
      <c r="A2941" s="6">
        <v>30029</v>
      </c>
      <c r="B2941" s="5" t="s">
        <v>3108</v>
      </c>
      <c r="C2941" s="5" t="s">
        <v>14079</v>
      </c>
      <c r="D2941" s="5" t="s">
        <v>3109</v>
      </c>
      <c r="E2941" s="9" t="s">
        <v>11023</v>
      </c>
      <c r="F2941" s="111">
        <v>0</v>
      </c>
      <c r="G2941" s="111">
        <v>1</v>
      </c>
      <c r="H2941" s="109">
        <f t="shared" si="294"/>
        <v>1</v>
      </c>
      <c r="I2941" s="22">
        <v>1</v>
      </c>
      <c r="J2941" s="25">
        <v>1</v>
      </c>
      <c r="K2941" s="95">
        <v>1</v>
      </c>
      <c r="L2941" s="12">
        <v>1</v>
      </c>
      <c r="M2941" s="12">
        <v>1</v>
      </c>
      <c r="N2941" s="27">
        <f t="shared" si="290"/>
        <v>1</v>
      </c>
      <c r="O2941" s="29">
        <v>0</v>
      </c>
      <c r="P2941" s="125">
        <v>0</v>
      </c>
      <c r="Q2941" s="125">
        <v>1</v>
      </c>
      <c r="R2941" s="31">
        <f t="shared" si="289"/>
        <v>1</v>
      </c>
      <c r="S2941" s="14">
        <v>532</v>
      </c>
      <c r="T2941" s="15">
        <v>19.414300000000001</v>
      </c>
      <c r="U2941" s="15">
        <v>27.402481675878089</v>
      </c>
      <c r="V2941" s="33">
        <f t="shared" si="291"/>
        <v>1</v>
      </c>
      <c r="W2941" s="34">
        <v>1</v>
      </c>
      <c r="X2941" s="19">
        <v>1</v>
      </c>
      <c r="Y2941" s="36">
        <v>0</v>
      </c>
      <c r="Z2941" s="41">
        <v>0</v>
      </c>
      <c r="AA2941" s="5">
        <f t="shared" si="295"/>
        <v>7</v>
      </c>
      <c r="AB2941" s="5">
        <f t="shared" si="296"/>
        <v>1</v>
      </c>
    </row>
    <row r="2942" spans="1:28" customFormat="1" ht="15" customHeight="1">
      <c r="A2942" s="6">
        <v>30030</v>
      </c>
      <c r="B2942" s="5" t="s">
        <v>3212</v>
      </c>
      <c r="C2942" s="5" t="s">
        <v>14080</v>
      </c>
      <c r="D2942" s="5" t="s">
        <v>3213</v>
      </c>
      <c r="E2942" s="9" t="s">
        <v>11023</v>
      </c>
      <c r="F2942" s="111">
        <v>0</v>
      </c>
      <c r="G2942" s="111">
        <v>1</v>
      </c>
      <c r="H2942" s="109">
        <f t="shared" si="294"/>
        <v>1</v>
      </c>
      <c r="I2942" s="22">
        <v>1</v>
      </c>
      <c r="J2942" s="25">
        <v>0</v>
      </c>
      <c r="K2942" s="95">
        <v>1</v>
      </c>
      <c r="L2942" s="12">
        <v>0</v>
      </c>
      <c r="M2942" s="12">
        <v>0</v>
      </c>
      <c r="N2942" s="27">
        <f t="shared" si="290"/>
        <v>1</v>
      </c>
      <c r="O2942" s="29">
        <v>0</v>
      </c>
      <c r="P2942" s="125">
        <v>0</v>
      </c>
      <c r="Q2942" s="125">
        <v>0</v>
      </c>
      <c r="R2942" s="31">
        <f t="shared" si="289"/>
        <v>0</v>
      </c>
      <c r="S2942" s="14">
        <v>3269</v>
      </c>
      <c r="T2942" s="15">
        <v>12.621700000000001</v>
      </c>
      <c r="U2942" s="15">
        <v>258.99839165880979</v>
      </c>
      <c r="V2942" s="33">
        <f t="shared" si="291"/>
        <v>0</v>
      </c>
      <c r="W2942" s="34">
        <v>0</v>
      </c>
      <c r="X2942" s="19">
        <v>0</v>
      </c>
      <c r="Y2942" s="36">
        <v>0</v>
      </c>
      <c r="Z2942" s="41">
        <v>0</v>
      </c>
      <c r="AA2942" s="5">
        <f t="shared" si="295"/>
        <v>3</v>
      </c>
      <c r="AB2942" s="5">
        <f t="shared" si="296"/>
        <v>1</v>
      </c>
    </row>
    <row r="2943" spans="1:28" customFormat="1" ht="15" customHeight="1">
      <c r="A2943" s="6">
        <v>30031</v>
      </c>
      <c r="B2943" s="5" t="s">
        <v>3270</v>
      </c>
      <c r="C2943" s="5" t="s">
        <v>14081</v>
      </c>
      <c r="D2943" s="5" t="s">
        <v>3271</v>
      </c>
      <c r="E2943" s="9" t="s">
        <v>11023</v>
      </c>
      <c r="F2943" s="111">
        <v>1</v>
      </c>
      <c r="G2943" s="111">
        <v>0</v>
      </c>
      <c r="H2943" s="109">
        <f t="shared" si="294"/>
        <v>1</v>
      </c>
      <c r="I2943" s="22">
        <v>1</v>
      </c>
      <c r="J2943" s="25">
        <v>0</v>
      </c>
      <c r="K2943" s="95">
        <v>1</v>
      </c>
      <c r="L2943" s="12">
        <v>0</v>
      </c>
      <c r="M2943" s="12">
        <v>1</v>
      </c>
      <c r="N2943" s="27">
        <f t="shared" si="290"/>
        <v>1</v>
      </c>
      <c r="O2943" s="29">
        <v>0</v>
      </c>
      <c r="P2943" s="125">
        <v>0</v>
      </c>
      <c r="Q2943" s="125">
        <v>0</v>
      </c>
      <c r="R2943" s="31">
        <f t="shared" si="289"/>
        <v>0</v>
      </c>
      <c r="S2943" s="14">
        <v>2247</v>
      </c>
      <c r="T2943" s="15">
        <v>23.796700000000001</v>
      </c>
      <c r="U2943" s="15">
        <v>94.42485722810305</v>
      </c>
      <c r="V2943" s="33">
        <f t="shared" si="291"/>
        <v>0</v>
      </c>
      <c r="W2943" s="34">
        <v>1</v>
      </c>
      <c r="X2943" s="19">
        <v>0</v>
      </c>
      <c r="Y2943" s="36">
        <v>0</v>
      </c>
      <c r="Z2943" s="41">
        <v>0</v>
      </c>
      <c r="AA2943" s="5">
        <f t="shared" si="295"/>
        <v>4</v>
      </c>
      <c r="AB2943" s="5">
        <f t="shared" si="296"/>
        <v>1</v>
      </c>
    </row>
    <row r="2944" spans="1:28" customFormat="1" ht="15" customHeight="1">
      <c r="A2944" s="6">
        <v>30032</v>
      </c>
      <c r="B2944" s="5" t="s">
        <v>3488</v>
      </c>
      <c r="C2944" s="5" t="s">
        <v>14082</v>
      </c>
      <c r="D2944" s="5" t="s">
        <v>3489</v>
      </c>
      <c r="E2944" s="9" t="s">
        <v>11023</v>
      </c>
      <c r="F2944" s="111">
        <v>0</v>
      </c>
      <c r="G2944" s="111">
        <v>0</v>
      </c>
      <c r="H2944" s="109">
        <f t="shared" si="294"/>
        <v>0</v>
      </c>
      <c r="I2944" s="22">
        <v>1</v>
      </c>
      <c r="J2944" s="25">
        <v>0</v>
      </c>
      <c r="K2944" s="95">
        <v>1</v>
      </c>
      <c r="L2944" s="12">
        <v>0</v>
      </c>
      <c r="M2944" s="12">
        <v>1</v>
      </c>
      <c r="N2944" s="27">
        <f t="shared" si="290"/>
        <v>1</v>
      </c>
      <c r="O2944" s="29">
        <v>0</v>
      </c>
      <c r="P2944" s="125">
        <v>0</v>
      </c>
      <c r="Q2944" s="125">
        <v>0</v>
      </c>
      <c r="R2944" s="31">
        <f t="shared" si="289"/>
        <v>0</v>
      </c>
      <c r="S2944" s="14">
        <v>2389</v>
      </c>
      <c r="T2944" s="15">
        <v>27.5411</v>
      </c>
      <c r="U2944" s="15">
        <v>86.743085788149344</v>
      </c>
      <c r="V2944" s="33">
        <f t="shared" si="291"/>
        <v>0</v>
      </c>
      <c r="W2944" s="34">
        <v>0</v>
      </c>
      <c r="X2944" s="19">
        <v>0</v>
      </c>
      <c r="Y2944" s="36">
        <v>1</v>
      </c>
      <c r="Z2944" s="41">
        <v>0</v>
      </c>
      <c r="AA2944" s="5">
        <f t="shared" si="295"/>
        <v>3</v>
      </c>
      <c r="AB2944" s="5">
        <f t="shared" si="296"/>
        <v>1</v>
      </c>
    </row>
    <row r="2945" spans="1:28" customFormat="1" ht="15" customHeight="1">
      <c r="A2945" s="6">
        <v>30033</v>
      </c>
      <c r="B2945" s="5" t="s">
        <v>3510</v>
      </c>
      <c r="C2945" s="5" t="s">
        <v>14083</v>
      </c>
      <c r="D2945" s="5" t="s">
        <v>3511</v>
      </c>
      <c r="E2945" s="9" t="s">
        <v>11023</v>
      </c>
      <c r="F2945" s="111">
        <v>0</v>
      </c>
      <c r="G2945" s="111">
        <v>1</v>
      </c>
      <c r="H2945" s="109">
        <f t="shared" si="294"/>
        <v>1</v>
      </c>
      <c r="I2945" s="22">
        <v>1</v>
      </c>
      <c r="J2945" s="25">
        <v>1</v>
      </c>
      <c r="K2945" s="95">
        <v>1</v>
      </c>
      <c r="L2945" s="12">
        <v>1</v>
      </c>
      <c r="M2945" s="12">
        <v>1</v>
      </c>
      <c r="N2945" s="27">
        <f t="shared" si="290"/>
        <v>1</v>
      </c>
      <c r="O2945" s="29">
        <v>0</v>
      </c>
      <c r="P2945" s="125">
        <v>0</v>
      </c>
      <c r="Q2945" s="125">
        <v>0</v>
      </c>
      <c r="R2945" s="31">
        <f t="shared" si="289"/>
        <v>0</v>
      </c>
      <c r="S2945" s="14">
        <v>192</v>
      </c>
      <c r="T2945" s="15">
        <v>70.36930000000001</v>
      </c>
      <c r="U2945" s="15">
        <v>2.7284625539830576</v>
      </c>
      <c r="V2945" s="33">
        <f t="shared" si="291"/>
        <v>1</v>
      </c>
      <c r="W2945" s="34">
        <v>1</v>
      </c>
      <c r="X2945" s="19">
        <v>1</v>
      </c>
      <c r="Y2945" s="36">
        <v>1</v>
      </c>
      <c r="Z2945" s="41">
        <v>0</v>
      </c>
      <c r="AA2945" s="5">
        <f t="shared" si="295"/>
        <v>7</v>
      </c>
      <c r="AB2945" s="5">
        <f t="shared" si="296"/>
        <v>1</v>
      </c>
    </row>
    <row r="2946" spans="1:28" customFormat="1" ht="15" customHeight="1">
      <c r="A2946" s="6">
        <v>30034</v>
      </c>
      <c r="B2946" s="5" t="s">
        <v>3566</v>
      </c>
      <c r="C2946" s="5" t="s">
        <v>14084</v>
      </c>
      <c r="D2946" s="5" t="s">
        <v>3567</v>
      </c>
      <c r="E2946" s="9" t="s">
        <v>11023</v>
      </c>
      <c r="F2946" s="111">
        <v>0</v>
      </c>
      <c r="G2946" s="111">
        <v>1</v>
      </c>
      <c r="H2946" s="109">
        <f t="shared" si="294"/>
        <v>1</v>
      </c>
      <c r="I2946" s="22">
        <v>1</v>
      </c>
      <c r="J2946" s="25">
        <v>1</v>
      </c>
      <c r="K2946" s="95">
        <v>1</v>
      </c>
      <c r="L2946" s="12">
        <v>1</v>
      </c>
      <c r="M2946" s="12">
        <v>1</v>
      </c>
      <c r="N2946" s="27">
        <f t="shared" si="290"/>
        <v>1</v>
      </c>
      <c r="O2946" s="29">
        <v>0</v>
      </c>
      <c r="P2946" s="125">
        <v>0</v>
      </c>
      <c r="Q2946" s="125">
        <v>1</v>
      </c>
      <c r="R2946" s="31">
        <f t="shared" si="289"/>
        <v>1</v>
      </c>
      <c r="S2946" s="14">
        <v>134</v>
      </c>
      <c r="T2946" s="15">
        <v>12.0084</v>
      </c>
      <c r="U2946" s="15">
        <v>11.15885546783918</v>
      </c>
      <c r="V2946" s="33">
        <f t="shared" si="291"/>
        <v>1</v>
      </c>
      <c r="W2946" s="34">
        <v>1</v>
      </c>
      <c r="X2946" s="19">
        <v>1</v>
      </c>
      <c r="Y2946" s="36">
        <v>0</v>
      </c>
      <c r="Z2946" s="41">
        <v>0</v>
      </c>
      <c r="AA2946" s="5">
        <f t="shared" si="295"/>
        <v>7</v>
      </c>
      <c r="AB2946" s="5">
        <f t="shared" si="296"/>
        <v>1</v>
      </c>
    </row>
    <row r="2947" spans="1:28" customFormat="1" ht="15" customHeight="1">
      <c r="A2947" s="6">
        <v>30035</v>
      </c>
      <c r="B2947" s="5" t="s">
        <v>3608</v>
      </c>
      <c r="C2947" s="5" t="s">
        <v>14085</v>
      </c>
      <c r="D2947" s="5" t="s">
        <v>3609</v>
      </c>
      <c r="E2947" s="9" t="s">
        <v>11023</v>
      </c>
      <c r="F2947" s="111">
        <v>0</v>
      </c>
      <c r="G2947" s="111">
        <v>1</v>
      </c>
      <c r="H2947" s="109">
        <f t="shared" si="294"/>
        <v>1</v>
      </c>
      <c r="I2947" s="22">
        <v>1</v>
      </c>
      <c r="J2947" s="25">
        <v>0</v>
      </c>
      <c r="K2947" s="95">
        <v>1</v>
      </c>
      <c r="L2947" s="12">
        <v>0</v>
      </c>
      <c r="M2947" s="12">
        <v>1</v>
      </c>
      <c r="N2947" s="27">
        <f t="shared" si="290"/>
        <v>1</v>
      </c>
      <c r="O2947" s="29">
        <v>0</v>
      </c>
      <c r="P2947" s="125">
        <v>0</v>
      </c>
      <c r="Q2947" s="125">
        <v>0</v>
      </c>
      <c r="R2947" s="31">
        <f t="shared" si="289"/>
        <v>0</v>
      </c>
      <c r="S2947" s="14">
        <v>1351</v>
      </c>
      <c r="T2947" s="15">
        <v>23.7606</v>
      </c>
      <c r="U2947" s="15">
        <v>56.858833531139787</v>
      </c>
      <c r="V2947" s="33">
        <f t="shared" si="291"/>
        <v>1</v>
      </c>
      <c r="W2947" s="34">
        <v>1</v>
      </c>
      <c r="X2947" s="19">
        <v>1</v>
      </c>
      <c r="Y2947" s="36">
        <v>0</v>
      </c>
      <c r="Z2947" s="41">
        <v>0</v>
      </c>
      <c r="AA2947" s="5">
        <f t="shared" si="295"/>
        <v>5</v>
      </c>
      <c r="AB2947" s="5">
        <f t="shared" si="296"/>
        <v>1</v>
      </c>
    </row>
    <row r="2948" spans="1:28" customFormat="1" ht="15" customHeight="1">
      <c r="A2948" s="6">
        <v>30036</v>
      </c>
      <c r="B2948" s="5" t="s">
        <v>3658</v>
      </c>
      <c r="C2948" s="5" t="s">
        <v>14086</v>
      </c>
      <c r="D2948" s="5" t="s">
        <v>3659</v>
      </c>
      <c r="E2948" s="9" t="s">
        <v>11023</v>
      </c>
      <c r="F2948" s="111">
        <v>0</v>
      </c>
      <c r="G2948" s="111">
        <v>1</v>
      </c>
      <c r="H2948" s="109">
        <f t="shared" si="294"/>
        <v>1</v>
      </c>
      <c r="I2948" s="22">
        <v>1</v>
      </c>
      <c r="J2948" s="25">
        <v>0</v>
      </c>
      <c r="K2948" s="95">
        <v>1</v>
      </c>
      <c r="L2948" s="12">
        <v>0</v>
      </c>
      <c r="M2948" s="12">
        <v>1</v>
      </c>
      <c r="N2948" s="27">
        <f t="shared" si="290"/>
        <v>1</v>
      </c>
      <c r="O2948" s="29">
        <v>0</v>
      </c>
      <c r="P2948" s="125">
        <v>0</v>
      </c>
      <c r="Q2948" s="125">
        <v>0</v>
      </c>
      <c r="R2948" s="31">
        <f t="shared" ref="R2948:R3011" si="297">IF(OR(P2948=1,Q2948=1)=TRUE,1,0)</f>
        <v>0</v>
      </c>
      <c r="S2948" s="14">
        <v>3014</v>
      </c>
      <c r="T2948" s="15">
        <v>46.781199999999998</v>
      </c>
      <c r="U2948" s="15">
        <v>64.427590570571084</v>
      </c>
      <c r="V2948" s="33">
        <f t="shared" si="291"/>
        <v>1</v>
      </c>
      <c r="W2948" s="34">
        <v>1</v>
      </c>
      <c r="X2948" s="19">
        <v>1</v>
      </c>
      <c r="Y2948" s="36">
        <v>0</v>
      </c>
      <c r="Z2948" s="41">
        <v>0</v>
      </c>
      <c r="AA2948" s="5">
        <f t="shared" si="295"/>
        <v>5</v>
      </c>
      <c r="AB2948" s="5">
        <f t="shared" si="296"/>
        <v>1</v>
      </c>
    </row>
    <row r="2949" spans="1:28" customFormat="1" ht="15" customHeight="1">
      <c r="A2949" s="6">
        <v>30039</v>
      </c>
      <c r="B2949" s="5" t="s">
        <v>3840</v>
      </c>
      <c r="C2949" s="5" t="s">
        <v>14087</v>
      </c>
      <c r="D2949" s="5" t="s">
        <v>3841</v>
      </c>
      <c r="E2949" s="9" t="s">
        <v>11023</v>
      </c>
      <c r="F2949" s="111">
        <v>0</v>
      </c>
      <c r="G2949" s="111">
        <v>0</v>
      </c>
      <c r="H2949" s="109">
        <f t="shared" si="294"/>
        <v>0</v>
      </c>
      <c r="I2949" s="22">
        <v>1</v>
      </c>
      <c r="J2949" s="25">
        <v>0</v>
      </c>
      <c r="K2949" s="95">
        <v>1</v>
      </c>
      <c r="L2949" s="12">
        <v>0</v>
      </c>
      <c r="M2949" s="12">
        <v>1</v>
      </c>
      <c r="N2949" s="27">
        <f t="shared" si="290"/>
        <v>1</v>
      </c>
      <c r="O2949" s="29">
        <v>0</v>
      </c>
      <c r="P2949" s="125">
        <v>0</v>
      </c>
      <c r="Q2949" s="125">
        <v>0</v>
      </c>
      <c r="R2949" s="31">
        <f t="shared" si="297"/>
        <v>0</v>
      </c>
      <c r="S2949" s="14">
        <v>1197</v>
      </c>
      <c r="T2949" s="15">
        <v>17.323900000000002</v>
      </c>
      <c r="U2949" s="15">
        <v>69.095296093835671</v>
      </c>
      <c r="V2949" s="33">
        <f t="shared" si="291"/>
        <v>1</v>
      </c>
      <c r="W2949" s="34">
        <v>1</v>
      </c>
      <c r="X2949" s="19">
        <v>0</v>
      </c>
      <c r="Y2949" s="36">
        <v>0</v>
      </c>
      <c r="Z2949" s="41">
        <v>0</v>
      </c>
      <c r="AA2949" s="5">
        <f t="shared" si="295"/>
        <v>4</v>
      </c>
      <c r="AB2949" s="5">
        <f t="shared" si="296"/>
        <v>1</v>
      </c>
    </row>
    <row r="2950" spans="1:28" customFormat="1" ht="15" customHeight="1">
      <c r="A2950" s="6">
        <v>30137</v>
      </c>
      <c r="B2950" s="5" t="s">
        <v>3916</v>
      </c>
      <c r="C2950" s="5" t="s">
        <v>14088</v>
      </c>
      <c r="D2950" s="5" t="s">
        <v>3917</v>
      </c>
      <c r="E2950" s="9" t="s">
        <v>11023</v>
      </c>
      <c r="F2950" s="111">
        <v>0</v>
      </c>
      <c r="G2950" s="111">
        <v>1</v>
      </c>
      <c r="H2950" s="109">
        <f t="shared" si="294"/>
        <v>1</v>
      </c>
      <c r="I2950" s="22">
        <v>1</v>
      </c>
      <c r="J2950" s="25">
        <v>0</v>
      </c>
      <c r="K2950" s="95">
        <v>1</v>
      </c>
      <c r="L2950" s="12">
        <v>0</v>
      </c>
      <c r="M2950" s="12">
        <v>1</v>
      </c>
      <c r="N2950" s="27">
        <f t="shared" si="290"/>
        <v>1</v>
      </c>
      <c r="O2950" s="29">
        <v>0</v>
      </c>
      <c r="P2950" s="125">
        <v>1</v>
      </c>
      <c r="Q2950" s="125">
        <v>0</v>
      </c>
      <c r="R2950" s="31">
        <f t="shared" si="297"/>
        <v>1</v>
      </c>
      <c r="S2950" s="14">
        <v>1826</v>
      </c>
      <c r="T2950" s="15">
        <v>28.939499999999999</v>
      </c>
      <c r="U2950" s="15">
        <v>63.097150952849915</v>
      </c>
      <c r="V2950" s="33">
        <f t="shared" si="291"/>
        <v>1</v>
      </c>
      <c r="W2950" s="34">
        <v>0</v>
      </c>
      <c r="X2950" s="19">
        <v>1</v>
      </c>
      <c r="Y2950" s="36">
        <v>1</v>
      </c>
      <c r="Z2950" s="41">
        <v>0</v>
      </c>
      <c r="AA2950" s="5">
        <f t="shared" si="295"/>
        <v>6</v>
      </c>
      <c r="AB2950" s="5">
        <f t="shared" si="296"/>
        <v>1</v>
      </c>
    </row>
    <row r="2951" spans="1:28" customFormat="1" ht="15" customHeight="1">
      <c r="A2951" s="6">
        <v>30040</v>
      </c>
      <c r="B2951" s="5" t="s">
        <v>3932</v>
      </c>
      <c r="C2951" s="5" t="s">
        <v>14089</v>
      </c>
      <c r="D2951" s="5" t="s">
        <v>3933</v>
      </c>
      <c r="E2951" s="9" t="s">
        <v>11023</v>
      </c>
      <c r="F2951" s="111">
        <v>0</v>
      </c>
      <c r="G2951" s="111">
        <v>1</v>
      </c>
      <c r="H2951" s="109">
        <f t="shared" si="294"/>
        <v>1</v>
      </c>
      <c r="I2951" s="22">
        <v>1</v>
      </c>
      <c r="J2951" s="25">
        <v>1</v>
      </c>
      <c r="K2951" s="95">
        <v>1</v>
      </c>
      <c r="L2951" s="12">
        <v>1</v>
      </c>
      <c r="M2951" s="12">
        <v>1</v>
      </c>
      <c r="N2951" s="27">
        <f t="shared" ref="N2951:N3014" si="298">IF((K2951+L2951+M2951)&gt;0,1,0)</f>
        <v>1</v>
      </c>
      <c r="O2951" s="29">
        <v>0</v>
      </c>
      <c r="P2951" s="125">
        <v>0</v>
      </c>
      <c r="Q2951" s="125">
        <v>1</v>
      </c>
      <c r="R2951" s="31">
        <f t="shared" si="297"/>
        <v>1</v>
      </c>
      <c r="S2951" s="14">
        <v>642</v>
      </c>
      <c r="T2951" s="15">
        <v>80.745800000000003</v>
      </c>
      <c r="U2951" s="15">
        <v>7.9508779404006154</v>
      </c>
      <c r="V2951" s="33">
        <f t="shared" ref="V2951:V3014" si="299">IF(U2951&lt;=80,1,0)</f>
        <v>1</v>
      </c>
      <c r="W2951" s="34">
        <v>1</v>
      </c>
      <c r="X2951" s="19">
        <v>1</v>
      </c>
      <c r="Y2951" s="36">
        <v>1</v>
      </c>
      <c r="Z2951" s="41">
        <v>0</v>
      </c>
      <c r="AA2951" s="5">
        <f t="shared" si="295"/>
        <v>8</v>
      </c>
      <c r="AB2951" s="5">
        <f t="shared" si="296"/>
        <v>1</v>
      </c>
    </row>
    <row r="2952" spans="1:28" customFormat="1" ht="15" customHeight="1">
      <c r="A2952" s="6">
        <v>30041</v>
      </c>
      <c r="B2952" s="5" t="s">
        <v>3934</v>
      </c>
      <c r="C2952" s="5" t="s">
        <v>14090</v>
      </c>
      <c r="D2952" s="5" t="s">
        <v>3935</v>
      </c>
      <c r="E2952" s="9" t="s">
        <v>11023</v>
      </c>
      <c r="F2952" s="111">
        <v>0</v>
      </c>
      <c r="G2952" s="111">
        <v>1</v>
      </c>
      <c r="H2952" s="109">
        <f t="shared" si="294"/>
        <v>1</v>
      </c>
      <c r="I2952" s="22">
        <v>1</v>
      </c>
      <c r="J2952" s="25">
        <v>0</v>
      </c>
      <c r="K2952" s="95">
        <v>1</v>
      </c>
      <c r="L2952" s="12">
        <v>1</v>
      </c>
      <c r="M2952" s="12">
        <v>1</v>
      </c>
      <c r="N2952" s="27">
        <f t="shared" si="298"/>
        <v>1</v>
      </c>
      <c r="O2952" s="29">
        <v>0</v>
      </c>
      <c r="P2952" s="125">
        <v>0</v>
      </c>
      <c r="Q2952" s="125">
        <v>1</v>
      </c>
      <c r="R2952" s="31">
        <f t="shared" si="297"/>
        <v>1</v>
      </c>
      <c r="S2952" s="14">
        <v>1027</v>
      </c>
      <c r="T2952" s="15">
        <v>81.661299999999997</v>
      </c>
      <c r="U2952" s="15">
        <v>12.576336649061428</v>
      </c>
      <c r="V2952" s="33">
        <f t="shared" si="299"/>
        <v>1</v>
      </c>
      <c r="W2952" s="34">
        <v>1</v>
      </c>
      <c r="X2952" s="19">
        <v>1</v>
      </c>
      <c r="Y2952" s="36">
        <v>1</v>
      </c>
      <c r="Z2952" s="41">
        <v>0</v>
      </c>
      <c r="AA2952" s="5">
        <f t="shared" si="295"/>
        <v>7</v>
      </c>
      <c r="AB2952" s="5">
        <f t="shared" si="296"/>
        <v>1</v>
      </c>
    </row>
    <row r="2953" spans="1:28" customFormat="1" ht="15" customHeight="1">
      <c r="A2953" s="6">
        <v>30042</v>
      </c>
      <c r="B2953" s="5" t="s">
        <v>3936</v>
      </c>
      <c r="C2953" s="5" t="s">
        <v>14091</v>
      </c>
      <c r="D2953" s="5" t="s">
        <v>3937</v>
      </c>
      <c r="E2953" s="9" t="s">
        <v>11023</v>
      </c>
      <c r="F2953" s="111">
        <v>0</v>
      </c>
      <c r="G2953" s="111">
        <v>1</v>
      </c>
      <c r="H2953" s="109">
        <f t="shared" si="294"/>
        <v>1</v>
      </c>
      <c r="I2953" s="22">
        <v>1</v>
      </c>
      <c r="J2953" s="25">
        <v>1</v>
      </c>
      <c r="K2953" s="95">
        <v>1</v>
      </c>
      <c r="L2953" s="12">
        <v>0</v>
      </c>
      <c r="M2953" s="12">
        <v>1</v>
      </c>
      <c r="N2953" s="27">
        <f t="shared" si="298"/>
        <v>1</v>
      </c>
      <c r="O2953" s="29">
        <v>0</v>
      </c>
      <c r="P2953" s="125">
        <v>0</v>
      </c>
      <c r="Q2953" s="125">
        <v>1</v>
      </c>
      <c r="R2953" s="31">
        <f t="shared" si="297"/>
        <v>1</v>
      </c>
      <c r="S2953" s="14">
        <v>620</v>
      </c>
      <c r="T2953" s="15">
        <v>93.59559999999999</v>
      </c>
      <c r="U2953" s="15">
        <v>6.6242430199710247</v>
      </c>
      <c r="V2953" s="33">
        <f t="shared" si="299"/>
        <v>1</v>
      </c>
      <c r="W2953" s="34">
        <v>0</v>
      </c>
      <c r="X2953" s="19">
        <v>1</v>
      </c>
      <c r="Y2953" s="36">
        <v>1</v>
      </c>
      <c r="Z2953" s="41">
        <v>0</v>
      </c>
      <c r="AA2953" s="5">
        <f t="shared" si="295"/>
        <v>7</v>
      </c>
      <c r="AB2953" s="5">
        <f t="shared" si="296"/>
        <v>1</v>
      </c>
    </row>
    <row r="2954" spans="1:28" customFormat="1" ht="15" customHeight="1">
      <c r="A2954" s="6">
        <v>30044</v>
      </c>
      <c r="B2954" s="5" t="s">
        <v>4356</v>
      </c>
      <c r="C2954" s="5" t="s">
        <v>14092</v>
      </c>
      <c r="D2954" s="5" t="s">
        <v>4357</v>
      </c>
      <c r="E2954" s="9" t="s">
        <v>11023</v>
      </c>
      <c r="F2954" s="111">
        <v>0</v>
      </c>
      <c r="G2954" s="111">
        <v>0</v>
      </c>
      <c r="H2954" s="109">
        <f t="shared" si="294"/>
        <v>0</v>
      </c>
      <c r="I2954" s="22">
        <v>1</v>
      </c>
      <c r="J2954" s="25">
        <v>0</v>
      </c>
      <c r="K2954" s="95">
        <v>1</v>
      </c>
      <c r="L2954" s="12">
        <v>0</v>
      </c>
      <c r="M2954" s="12">
        <v>1</v>
      </c>
      <c r="N2954" s="27">
        <f t="shared" si="298"/>
        <v>1</v>
      </c>
      <c r="O2954" s="29">
        <v>0</v>
      </c>
      <c r="P2954" s="125">
        <v>0</v>
      </c>
      <c r="Q2954" s="125">
        <v>0</v>
      </c>
      <c r="R2954" s="31">
        <f t="shared" si="297"/>
        <v>0</v>
      </c>
      <c r="S2954" s="14">
        <v>4790</v>
      </c>
      <c r="T2954" s="15">
        <v>19.8171</v>
      </c>
      <c r="U2954" s="15">
        <v>241.710441992017</v>
      </c>
      <c r="V2954" s="33">
        <f t="shared" si="299"/>
        <v>0</v>
      </c>
      <c r="W2954" s="34">
        <v>0</v>
      </c>
      <c r="X2954" s="19">
        <v>0</v>
      </c>
      <c r="Y2954" s="36">
        <v>0</v>
      </c>
      <c r="Z2954" s="41">
        <v>0</v>
      </c>
      <c r="AA2954" s="5">
        <f t="shared" si="295"/>
        <v>2</v>
      </c>
      <c r="AB2954" s="5">
        <f t="shared" si="296"/>
        <v>1</v>
      </c>
    </row>
    <row r="2955" spans="1:28" customFormat="1" ht="15" customHeight="1">
      <c r="A2955" s="6">
        <v>30045</v>
      </c>
      <c r="B2955" s="5" t="s">
        <v>4452</v>
      </c>
      <c r="C2955" s="5" t="s">
        <v>14093</v>
      </c>
      <c r="D2955" s="5" t="s">
        <v>4453</v>
      </c>
      <c r="E2955" s="9" t="s">
        <v>11023</v>
      </c>
      <c r="F2955" s="111">
        <v>0</v>
      </c>
      <c r="G2955" s="111">
        <v>1</v>
      </c>
      <c r="H2955" s="109">
        <f t="shared" si="294"/>
        <v>1</v>
      </c>
      <c r="I2955" s="22">
        <v>1</v>
      </c>
      <c r="J2955" s="25">
        <v>1</v>
      </c>
      <c r="K2955" s="95">
        <v>1</v>
      </c>
      <c r="L2955" s="12">
        <v>1</v>
      </c>
      <c r="M2955" s="12">
        <v>1</v>
      </c>
      <c r="N2955" s="27">
        <f t="shared" si="298"/>
        <v>1</v>
      </c>
      <c r="O2955" s="29">
        <v>0</v>
      </c>
      <c r="P2955" s="125">
        <v>0</v>
      </c>
      <c r="Q2955" s="125">
        <v>0</v>
      </c>
      <c r="R2955" s="31">
        <f t="shared" si="297"/>
        <v>0</v>
      </c>
      <c r="S2955" s="14">
        <v>374</v>
      </c>
      <c r="T2955" s="15">
        <v>16.106099999999998</v>
      </c>
      <c r="U2955" s="15">
        <v>23.221015640037006</v>
      </c>
      <c r="V2955" s="33">
        <f t="shared" si="299"/>
        <v>1</v>
      </c>
      <c r="W2955" s="34">
        <v>1</v>
      </c>
      <c r="X2955" s="19">
        <v>1</v>
      </c>
      <c r="Y2955" s="36">
        <v>0</v>
      </c>
      <c r="Z2955" s="41">
        <v>0</v>
      </c>
      <c r="AA2955" s="5">
        <f t="shared" si="295"/>
        <v>6</v>
      </c>
      <c r="AB2955" s="5">
        <f t="shared" si="296"/>
        <v>1</v>
      </c>
    </row>
    <row r="2956" spans="1:28" customFormat="1" ht="15" customHeight="1">
      <c r="A2956" s="6">
        <v>30047</v>
      </c>
      <c r="B2956" s="5" t="s">
        <v>4760</v>
      </c>
      <c r="C2956" s="5" t="s">
        <v>14094</v>
      </c>
      <c r="D2956" s="5" t="s">
        <v>4761</v>
      </c>
      <c r="E2956" s="9" t="s">
        <v>11023</v>
      </c>
      <c r="F2956" s="111">
        <v>0</v>
      </c>
      <c r="G2956" s="111">
        <v>1</v>
      </c>
      <c r="H2956" s="109">
        <f t="shared" si="294"/>
        <v>1</v>
      </c>
      <c r="I2956" s="22">
        <v>1</v>
      </c>
      <c r="J2956" s="25">
        <v>1</v>
      </c>
      <c r="K2956" s="95">
        <v>1</v>
      </c>
      <c r="L2956" s="12">
        <v>1</v>
      </c>
      <c r="M2956" s="12">
        <v>1</v>
      </c>
      <c r="N2956" s="27">
        <f t="shared" si="298"/>
        <v>1</v>
      </c>
      <c r="O2956" s="29">
        <v>0</v>
      </c>
      <c r="P2956" s="125">
        <v>0</v>
      </c>
      <c r="Q2956" s="125">
        <v>1</v>
      </c>
      <c r="R2956" s="31">
        <f t="shared" si="297"/>
        <v>1</v>
      </c>
      <c r="S2956" s="14">
        <v>784</v>
      </c>
      <c r="T2956" s="15">
        <v>34.758299999999998</v>
      </c>
      <c r="U2956" s="15">
        <v>22.555763659327415</v>
      </c>
      <c r="V2956" s="33">
        <f t="shared" si="299"/>
        <v>1</v>
      </c>
      <c r="W2956" s="34">
        <v>1</v>
      </c>
      <c r="X2956" s="19">
        <v>1</v>
      </c>
      <c r="Y2956" s="36">
        <v>0</v>
      </c>
      <c r="Z2956" s="41">
        <v>0</v>
      </c>
      <c r="AA2956" s="5">
        <f t="shared" si="295"/>
        <v>7</v>
      </c>
      <c r="AB2956" s="5">
        <f t="shared" si="296"/>
        <v>1</v>
      </c>
    </row>
    <row r="2957" spans="1:28" customFormat="1" ht="15" customHeight="1">
      <c r="A2957" s="6">
        <v>30048</v>
      </c>
      <c r="B2957" s="5" t="s">
        <v>4822</v>
      </c>
      <c r="C2957" s="5" t="s">
        <v>14095</v>
      </c>
      <c r="D2957" s="5" t="s">
        <v>4823</v>
      </c>
      <c r="E2957" s="9" t="s">
        <v>11023</v>
      </c>
      <c r="F2957" s="111">
        <v>1</v>
      </c>
      <c r="G2957" s="111">
        <v>0</v>
      </c>
      <c r="H2957" s="109">
        <f t="shared" si="294"/>
        <v>1</v>
      </c>
      <c r="I2957" s="22">
        <v>1</v>
      </c>
      <c r="J2957" s="25">
        <v>0</v>
      </c>
      <c r="K2957" s="95">
        <v>1</v>
      </c>
      <c r="L2957" s="12">
        <v>0</v>
      </c>
      <c r="M2957" s="12">
        <v>1</v>
      </c>
      <c r="N2957" s="27">
        <f t="shared" si="298"/>
        <v>1</v>
      </c>
      <c r="O2957" s="29">
        <v>0</v>
      </c>
      <c r="P2957" s="125">
        <v>0</v>
      </c>
      <c r="Q2957" s="125">
        <v>0</v>
      </c>
      <c r="R2957" s="31">
        <f t="shared" si="297"/>
        <v>0</v>
      </c>
      <c r="S2957" s="14">
        <v>3885</v>
      </c>
      <c r="T2957" s="15">
        <v>34.32</v>
      </c>
      <c r="U2957" s="15">
        <v>113.19930069930069</v>
      </c>
      <c r="V2957" s="33">
        <f t="shared" si="299"/>
        <v>0</v>
      </c>
      <c r="W2957" s="34">
        <v>0</v>
      </c>
      <c r="X2957" s="19">
        <v>0</v>
      </c>
      <c r="Y2957" s="36">
        <v>0</v>
      </c>
      <c r="Z2957" s="41">
        <v>0</v>
      </c>
      <c r="AA2957" s="5">
        <f t="shared" si="295"/>
        <v>3</v>
      </c>
      <c r="AB2957" s="5">
        <f t="shared" si="296"/>
        <v>1</v>
      </c>
    </row>
    <row r="2958" spans="1:28" customFormat="1" ht="15" customHeight="1">
      <c r="A2958" s="6">
        <v>30051</v>
      </c>
      <c r="B2958" s="5" t="s">
        <v>5025</v>
      </c>
      <c r="C2958" s="5" t="s">
        <v>14096</v>
      </c>
      <c r="D2958" s="5" t="s">
        <v>5026</v>
      </c>
      <c r="E2958" s="9" t="s">
        <v>11023</v>
      </c>
      <c r="F2958" s="111">
        <v>0</v>
      </c>
      <c r="G2958" s="111">
        <v>1</v>
      </c>
      <c r="H2958" s="109">
        <f t="shared" si="294"/>
        <v>1</v>
      </c>
      <c r="I2958" s="22">
        <v>1</v>
      </c>
      <c r="J2958" s="25">
        <v>1</v>
      </c>
      <c r="K2958" s="95">
        <v>1</v>
      </c>
      <c r="L2958" s="12">
        <v>1</v>
      </c>
      <c r="M2958" s="12">
        <v>1</v>
      </c>
      <c r="N2958" s="27">
        <f t="shared" si="298"/>
        <v>1</v>
      </c>
      <c r="O2958" s="29">
        <v>0</v>
      </c>
      <c r="P2958" s="125">
        <v>0</v>
      </c>
      <c r="Q2958" s="125">
        <v>0</v>
      </c>
      <c r="R2958" s="31">
        <f t="shared" si="297"/>
        <v>0</v>
      </c>
      <c r="S2958" s="14">
        <v>700</v>
      </c>
      <c r="T2958" s="15">
        <v>53.047499999999999</v>
      </c>
      <c r="U2958" s="15">
        <v>13.195720816249588</v>
      </c>
      <c r="V2958" s="33">
        <f t="shared" si="299"/>
        <v>1</v>
      </c>
      <c r="W2958" s="34">
        <v>1</v>
      </c>
      <c r="X2958" s="19">
        <v>1</v>
      </c>
      <c r="Y2958" s="36">
        <v>1</v>
      </c>
      <c r="Z2958" s="41">
        <v>0</v>
      </c>
      <c r="AA2958" s="5">
        <f t="shared" si="295"/>
        <v>7</v>
      </c>
      <c r="AB2958" s="5">
        <f t="shared" si="296"/>
        <v>1</v>
      </c>
    </row>
    <row r="2959" spans="1:28" customFormat="1" ht="15" customHeight="1">
      <c r="A2959" s="6">
        <v>30052</v>
      </c>
      <c r="B2959" s="5" t="s">
        <v>5105</v>
      </c>
      <c r="C2959" s="5" t="s">
        <v>14097</v>
      </c>
      <c r="D2959" s="5" t="s">
        <v>5106</v>
      </c>
      <c r="E2959" s="9" t="s">
        <v>11023</v>
      </c>
      <c r="F2959" s="111">
        <v>1</v>
      </c>
      <c r="G2959" s="111">
        <v>1</v>
      </c>
      <c r="H2959" s="109">
        <f t="shared" si="294"/>
        <v>1</v>
      </c>
      <c r="I2959" s="22">
        <v>1</v>
      </c>
      <c r="J2959" s="25">
        <v>0</v>
      </c>
      <c r="K2959" s="95">
        <v>1</v>
      </c>
      <c r="L2959" s="12">
        <v>0</v>
      </c>
      <c r="M2959" s="12">
        <v>0</v>
      </c>
      <c r="N2959" s="27">
        <f t="shared" si="298"/>
        <v>1</v>
      </c>
      <c r="O2959" s="29">
        <v>0</v>
      </c>
      <c r="P2959" s="125">
        <v>0</v>
      </c>
      <c r="Q2959" s="125">
        <v>0</v>
      </c>
      <c r="R2959" s="31">
        <f t="shared" si="297"/>
        <v>0</v>
      </c>
      <c r="S2959" s="14">
        <v>2366</v>
      </c>
      <c r="T2959" s="15">
        <v>8.3404999999999987</v>
      </c>
      <c r="U2959" s="15">
        <v>283.67603860679822</v>
      </c>
      <c r="V2959" s="33">
        <f t="shared" si="299"/>
        <v>0</v>
      </c>
      <c r="W2959" s="34">
        <v>0</v>
      </c>
      <c r="X2959" s="19">
        <v>1</v>
      </c>
      <c r="Y2959" s="36">
        <v>0</v>
      </c>
      <c r="Z2959" s="41">
        <v>0</v>
      </c>
      <c r="AA2959" s="5">
        <f t="shared" si="295"/>
        <v>3</v>
      </c>
      <c r="AB2959" s="5">
        <f t="shared" si="296"/>
        <v>1</v>
      </c>
    </row>
    <row r="2960" spans="1:28" customFormat="1" ht="15" customHeight="1">
      <c r="A2960" s="6">
        <v>30054</v>
      </c>
      <c r="B2960" s="5" t="s">
        <v>5129</v>
      </c>
      <c r="C2960" s="5" t="s">
        <v>14098</v>
      </c>
      <c r="D2960" s="5" t="s">
        <v>5130</v>
      </c>
      <c r="E2960" s="9" t="s">
        <v>11023</v>
      </c>
      <c r="F2960" s="111">
        <v>0</v>
      </c>
      <c r="G2960" s="111">
        <v>1</v>
      </c>
      <c r="H2960" s="109">
        <f t="shared" si="294"/>
        <v>1</v>
      </c>
      <c r="I2960" s="22">
        <v>1</v>
      </c>
      <c r="J2960" s="25">
        <v>0</v>
      </c>
      <c r="K2960" s="95">
        <v>1</v>
      </c>
      <c r="L2960" s="12">
        <v>0</v>
      </c>
      <c r="M2960" s="12">
        <v>1</v>
      </c>
      <c r="N2960" s="27">
        <f t="shared" si="298"/>
        <v>1</v>
      </c>
      <c r="O2960" s="29">
        <v>0</v>
      </c>
      <c r="P2960" s="125">
        <v>0</v>
      </c>
      <c r="Q2960" s="125">
        <v>0</v>
      </c>
      <c r="R2960" s="31">
        <f t="shared" si="297"/>
        <v>0</v>
      </c>
      <c r="S2960" s="14">
        <v>969</v>
      </c>
      <c r="T2960" s="15">
        <v>124.2127</v>
      </c>
      <c r="U2960" s="15">
        <v>7.8011346665840131</v>
      </c>
      <c r="V2960" s="33">
        <f t="shared" si="299"/>
        <v>1</v>
      </c>
      <c r="W2960" s="34">
        <v>1</v>
      </c>
      <c r="X2960" s="19">
        <v>1</v>
      </c>
      <c r="Y2960" s="36">
        <v>1</v>
      </c>
      <c r="Z2960" s="41">
        <v>0</v>
      </c>
      <c r="AA2960" s="5">
        <f t="shared" si="295"/>
        <v>6</v>
      </c>
      <c r="AB2960" s="5">
        <f t="shared" si="296"/>
        <v>1</v>
      </c>
    </row>
    <row r="2961" spans="1:28" customFormat="1" ht="15" customHeight="1">
      <c r="A2961" s="6">
        <v>30056</v>
      </c>
      <c r="B2961" s="5" t="s">
        <v>5199</v>
      </c>
      <c r="C2961" s="5" t="s">
        <v>14099</v>
      </c>
      <c r="D2961" s="5" t="s">
        <v>5200</v>
      </c>
      <c r="E2961" s="9" t="s">
        <v>11023</v>
      </c>
      <c r="F2961" s="111">
        <v>1</v>
      </c>
      <c r="G2961" s="111">
        <v>0</v>
      </c>
      <c r="H2961" s="109">
        <f t="shared" si="294"/>
        <v>1</v>
      </c>
      <c r="I2961" s="22">
        <v>1</v>
      </c>
      <c r="J2961" s="25">
        <v>0</v>
      </c>
      <c r="K2961" s="95">
        <v>1</v>
      </c>
      <c r="L2961" s="12">
        <v>0</v>
      </c>
      <c r="M2961" s="12">
        <v>1</v>
      </c>
      <c r="N2961" s="27">
        <f t="shared" si="298"/>
        <v>1</v>
      </c>
      <c r="O2961" s="29">
        <v>0</v>
      </c>
      <c r="P2961" s="125">
        <v>1</v>
      </c>
      <c r="Q2961" s="125">
        <v>0</v>
      </c>
      <c r="R2961" s="31">
        <f t="shared" si="297"/>
        <v>1</v>
      </c>
      <c r="S2961" s="14">
        <v>1963</v>
      </c>
      <c r="T2961" s="15">
        <v>85.804599999999994</v>
      </c>
      <c r="U2961" s="15">
        <v>22.877561342865068</v>
      </c>
      <c r="V2961" s="33">
        <f t="shared" si="299"/>
        <v>1</v>
      </c>
      <c r="W2961" s="34">
        <v>1</v>
      </c>
      <c r="X2961" s="19">
        <v>0</v>
      </c>
      <c r="Y2961" s="36">
        <v>1</v>
      </c>
      <c r="Z2961" s="41">
        <v>0</v>
      </c>
      <c r="AA2961" s="5">
        <f t="shared" si="295"/>
        <v>7</v>
      </c>
      <c r="AB2961" s="5">
        <f t="shared" si="296"/>
        <v>1</v>
      </c>
    </row>
    <row r="2962" spans="1:28" customFormat="1" ht="15" customHeight="1">
      <c r="A2962" s="6">
        <v>30058</v>
      </c>
      <c r="B2962" s="5" t="s">
        <v>5421</v>
      </c>
      <c r="C2962" s="5" t="s">
        <v>14100</v>
      </c>
      <c r="D2962" s="5" t="s">
        <v>5422</v>
      </c>
      <c r="E2962" s="9" t="s">
        <v>11023</v>
      </c>
      <c r="F2962" s="111">
        <v>1</v>
      </c>
      <c r="G2962" s="111">
        <v>0</v>
      </c>
      <c r="H2962" s="109">
        <f t="shared" si="294"/>
        <v>1</v>
      </c>
      <c r="I2962" s="22">
        <v>1</v>
      </c>
      <c r="J2962" s="25">
        <v>0</v>
      </c>
      <c r="K2962" s="95">
        <v>1</v>
      </c>
      <c r="L2962" s="12">
        <v>0</v>
      </c>
      <c r="M2962" s="12">
        <v>1</v>
      </c>
      <c r="N2962" s="27">
        <f t="shared" si="298"/>
        <v>1</v>
      </c>
      <c r="O2962" s="29">
        <v>0</v>
      </c>
      <c r="P2962" s="125">
        <v>0</v>
      </c>
      <c r="Q2962" s="125">
        <v>0</v>
      </c>
      <c r="R2962" s="31">
        <f t="shared" si="297"/>
        <v>0</v>
      </c>
      <c r="S2962" s="14">
        <v>2709</v>
      </c>
      <c r="T2962" s="15">
        <v>27.2117</v>
      </c>
      <c r="U2962" s="15">
        <v>99.552765905841966</v>
      </c>
      <c r="V2962" s="33">
        <f t="shared" si="299"/>
        <v>0</v>
      </c>
      <c r="W2962" s="34">
        <v>1</v>
      </c>
      <c r="X2962" s="19">
        <v>0</v>
      </c>
      <c r="Y2962" s="36">
        <v>0</v>
      </c>
      <c r="Z2962" s="41">
        <v>0</v>
      </c>
      <c r="AA2962" s="5">
        <f t="shared" si="295"/>
        <v>4</v>
      </c>
      <c r="AB2962" s="5">
        <f t="shared" si="296"/>
        <v>1</v>
      </c>
    </row>
    <row r="2963" spans="1:28" customFormat="1" ht="15" customHeight="1">
      <c r="A2963" s="6">
        <v>30059</v>
      </c>
      <c r="B2963" s="5" t="s">
        <v>5537</v>
      </c>
      <c r="C2963" s="5" t="s">
        <v>14101</v>
      </c>
      <c r="D2963" s="5" t="s">
        <v>5538</v>
      </c>
      <c r="E2963" s="9" t="s">
        <v>11023</v>
      </c>
      <c r="F2963" s="111">
        <v>0</v>
      </c>
      <c r="G2963" s="111">
        <v>1</v>
      </c>
      <c r="H2963" s="109">
        <f t="shared" si="294"/>
        <v>1</v>
      </c>
      <c r="I2963" s="22">
        <v>1</v>
      </c>
      <c r="J2963" s="25">
        <v>0</v>
      </c>
      <c r="K2963" s="95">
        <v>1</v>
      </c>
      <c r="L2963" s="12">
        <v>0</v>
      </c>
      <c r="M2963" s="12">
        <v>1</v>
      </c>
      <c r="N2963" s="27">
        <f t="shared" si="298"/>
        <v>1</v>
      </c>
      <c r="O2963" s="29">
        <v>0</v>
      </c>
      <c r="P2963" s="125">
        <v>0</v>
      </c>
      <c r="Q2963" s="125">
        <v>0</v>
      </c>
      <c r="R2963" s="31">
        <f t="shared" si="297"/>
        <v>0</v>
      </c>
      <c r="S2963" s="14">
        <v>1814</v>
      </c>
      <c r="T2963" s="15">
        <v>142.43610000000001</v>
      </c>
      <c r="U2963" s="15">
        <v>12.73553544361296</v>
      </c>
      <c r="V2963" s="33">
        <f t="shared" si="299"/>
        <v>1</v>
      </c>
      <c r="W2963" s="34">
        <v>0</v>
      </c>
      <c r="X2963" s="19">
        <v>1</v>
      </c>
      <c r="Y2963" s="36">
        <v>1</v>
      </c>
      <c r="Z2963" s="41">
        <v>0</v>
      </c>
      <c r="AA2963" s="5">
        <f t="shared" si="295"/>
        <v>5</v>
      </c>
      <c r="AB2963" s="5">
        <f t="shared" si="296"/>
        <v>1</v>
      </c>
    </row>
    <row r="2964" spans="1:28" customFormat="1" ht="15" customHeight="1">
      <c r="A2964" s="6">
        <v>30060</v>
      </c>
      <c r="B2964" s="5" t="s">
        <v>5547</v>
      </c>
      <c r="C2964" s="5" t="s">
        <v>14102</v>
      </c>
      <c r="D2964" s="5" t="s">
        <v>5548</v>
      </c>
      <c r="E2964" s="9" t="s">
        <v>11023</v>
      </c>
      <c r="F2964" s="111">
        <v>1</v>
      </c>
      <c r="G2964" s="111">
        <v>0</v>
      </c>
      <c r="H2964" s="109">
        <f t="shared" si="294"/>
        <v>1</v>
      </c>
      <c r="I2964" s="22">
        <v>0</v>
      </c>
      <c r="J2964" s="25">
        <v>0</v>
      </c>
      <c r="K2964" s="95">
        <v>1</v>
      </c>
      <c r="L2964" s="12">
        <v>0</v>
      </c>
      <c r="M2964" s="12">
        <v>1</v>
      </c>
      <c r="N2964" s="27">
        <f t="shared" si="298"/>
        <v>1</v>
      </c>
      <c r="O2964" s="29">
        <v>0</v>
      </c>
      <c r="P2964" s="125">
        <v>0</v>
      </c>
      <c r="Q2964" s="125">
        <v>0</v>
      </c>
      <c r="R2964" s="31">
        <f t="shared" si="297"/>
        <v>0</v>
      </c>
      <c r="S2964" s="14">
        <v>1648</v>
      </c>
      <c r="T2964" s="15">
        <v>11.765999999999998</v>
      </c>
      <c r="U2964" s="15">
        <v>140.06459289478158</v>
      </c>
      <c r="V2964" s="33">
        <f t="shared" si="299"/>
        <v>0</v>
      </c>
      <c r="W2964" s="34">
        <v>1</v>
      </c>
      <c r="X2964" s="19">
        <v>0</v>
      </c>
      <c r="Y2964" s="36">
        <v>0</v>
      </c>
      <c r="Z2964" s="41">
        <v>0</v>
      </c>
      <c r="AA2964" s="5">
        <f t="shared" si="295"/>
        <v>3</v>
      </c>
      <c r="AB2964" s="5">
        <f t="shared" si="296"/>
        <v>1</v>
      </c>
    </row>
    <row r="2965" spans="1:28" customFormat="1" ht="15" customHeight="1">
      <c r="A2965" s="6">
        <v>30061</v>
      </c>
      <c r="B2965" s="5" t="s">
        <v>5945</v>
      </c>
      <c r="C2965" s="5" t="s">
        <v>14103</v>
      </c>
      <c r="D2965" s="5" t="s">
        <v>5946</v>
      </c>
      <c r="E2965" s="9" t="s">
        <v>11023</v>
      </c>
      <c r="F2965" s="111">
        <v>0</v>
      </c>
      <c r="G2965" s="111">
        <v>1</v>
      </c>
      <c r="H2965" s="109">
        <f t="shared" si="294"/>
        <v>1</v>
      </c>
      <c r="I2965" s="22">
        <v>1</v>
      </c>
      <c r="J2965" s="25">
        <v>0</v>
      </c>
      <c r="K2965" s="95">
        <v>1</v>
      </c>
      <c r="L2965" s="12">
        <v>0</v>
      </c>
      <c r="M2965" s="12">
        <v>1</v>
      </c>
      <c r="N2965" s="27">
        <f t="shared" si="298"/>
        <v>1</v>
      </c>
      <c r="O2965" s="29">
        <v>0</v>
      </c>
      <c r="P2965" s="125">
        <v>0</v>
      </c>
      <c r="Q2965" s="125">
        <v>0</v>
      </c>
      <c r="R2965" s="31">
        <f t="shared" si="297"/>
        <v>0</v>
      </c>
      <c r="S2965" s="14">
        <v>558</v>
      </c>
      <c r="T2965" s="15">
        <v>20.591799999999999</v>
      </c>
      <c r="U2965" s="15">
        <v>27.098165289095661</v>
      </c>
      <c r="V2965" s="33">
        <f t="shared" si="299"/>
        <v>1</v>
      </c>
      <c r="W2965" s="34">
        <v>0</v>
      </c>
      <c r="X2965" s="19">
        <v>1</v>
      </c>
      <c r="Y2965" s="36">
        <v>0</v>
      </c>
      <c r="Z2965" s="41">
        <v>0</v>
      </c>
      <c r="AA2965" s="5">
        <f t="shared" si="295"/>
        <v>4</v>
      </c>
      <c r="AB2965" s="5">
        <f t="shared" si="296"/>
        <v>1</v>
      </c>
    </row>
    <row r="2966" spans="1:28" customFormat="1" ht="15" customHeight="1">
      <c r="A2966" s="6">
        <v>30063</v>
      </c>
      <c r="B2966" s="5" t="s">
        <v>6131</v>
      </c>
      <c r="C2966" s="5" t="s">
        <v>14104</v>
      </c>
      <c r="D2966" s="5" t="s">
        <v>6132</v>
      </c>
      <c r="E2966" s="9" t="s">
        <v>11023</v>
      </c>
      <c r="F2966" s="111">
        <v>0</v>
      </c>
      <c r="G2966" s="111">
        <v>0</v>
      </c>
      <c r="H2966" s="109">
        <f t="shared" si="294"/>
        <v>0</v>
      </c>
      <c r="I2966" s="22">
        <v>0</v>
      </c>
      <c r="J2966" s="25">
        <v>0</v>
      </c>
      <c r="K2966" s="95">
        <v>1</v>
      </c>
      <c r="L2966" s="12">
        <v>0</v>
      </c>
      <c r="M2966" s="12">
        <v>1</v>
      </c>
      <c r="N2966" s="27">
        <f t="shared" si="298"/>
        <v>1</v>
      </c>
      <c r="O2966" s="29">
        <v>0</v>
      </c>
      <c r="P2966" s="125">
        <v>0</v>
      </c>
      <c r="Q2966" s="125">
        <v>0</v>
      </c>
      <c r="R2966" s="31">
        <f t="shared" si="297"/>
        <v>0</v>
      </c>
      <c r="S2966" s="14">
        <v>2391</v>
      </c>
      <c r="T2966" s="15">
        <v>17.776300000000003</v>
      </c>
      <c r="U2966" s="15">
        <v>134.50493072236628</v>
      </c>
      <c r="V2966" s="33">
        <f t="shared" si="299"/>
        <v>0</v>
      </c>
      <c r="W2966" s="34">
        <v>1</v>
      </c>
      <c r="X2966" s="19">
        <v>0</v>
      </c>
      <c r="Y2966" s="36">
        <v>0</v>
      </c>
      <c r="Z2966" s="41">
        <v>0</v>
      </c>
      <c r="AA2966" s="5">
        <f t="shared" si="295"/>
        <v>2</v>
      </c>
      <c r="AB2966" s="5">
        <f t="shared" si="296"/>
        <v>1</v>
      </c>
    </row>
    <row r="2967" spans="1:28" customFormat="1" ht="15" customHeight="1">
      <c r="A2967" s="6">
        <v>30064</v>
      </c>
      <c r="B2967" s="5" t="s">
        <v>6189</v>
      </c>
      <c r="C2967" s="5" t="s">
        <v>14105</v>
      </c>
      <c r="D2967" s="5" t="s">
        <v>6190</v>
      </c>
      <c r="E2967" s="9" t="s">
        <v>11023</v>
      </c>
      <c r="F2967" s="111">
        <v>1</v>
      </c>
      <c r="G2967" s="111">
        <v>0</v>
      </c>
      <c r="H2967" s="109">
        <f t="shared" si="294"/>
        <v>1</v>
      </c>
      <c r="I2967" s="22">
        <v>1</v>
      </c>
      <c r="J2967" s="25">
        <v>0</v>
      </c>
      <c r="K2967" s="95">
        <v>1</v>
      </c>
      <c r="L2967" s="12">
        <v>0</v>
      </c>
      <c r="M2967" s="12">
        <v>1</v>
      </c>
      <c r="N2967" s="27">
        <f t="shared" si="298"/>
        <v>1</v>
      </c>
      <c r="O2967" s="29">
        <v>0</v>
      </c>
      <c r="P2967" s="125">
        <v>1</v>
      </c>
      <c r="Q2967" s="125">
        <v>0</v>
      </c>
      <c r="R2967" s="31">
        <f t="shared" si="297"/>
        <v>1</v>
      </c>
      <c r="S2967" s="14">
        <v>2641</v>
      </c>
      <c r="T2967" s="15">
        <v>24.2912</v>
      </c>
      <c r="U2967" s="15">
        <v>108.72250032933738</v>
      </c>
      <c r="V2967" s="33">
        <f t="shared" si="299"/>
        <v>0</v>
      </c>
      <c r="W2967" s="34">
        <v>1</v>
      </c>
      <c r="X2967" s="19">
        <v>0</v>
      </c>
      <c r="Y2967" s="36">
        <v>1</v>
      </c>
      <c r="Z2967" s="41">
        <v>0</v>
      </c>
      <c r="AA2967" s="5">
        <f t="shared" si="295"/>
        <v>6</v>
      </c>
      <c r="AB2967" s="5">
        <f t="shared" si="296"/>
        <v>1</v>
      </c>
    </row>
    <row r="2968" spans="1:28" customFormat="1" ht="15" customHeight="1">
      <c r="A2968" s="6">
        <v>30065</v>
      </c>
      <c r="B2968" s="5" t="s">
        <v>6255</v>
      </c>
      <c r="C2968" s="5" t="s">
        <v>14106</v>
      </c>
      <c r="D2968" s="5" t="s">
        <v>6256</v>
      </c>
      <c r="E2968" s="9" t="s">
        <v>11023</v>
      </c>
      <c r="F2968" s="111">
        <v>0</v>
      </c>
      <c r="G2968" s="111">
        <v>1</v>
      </c>
      <c r="H2968" s="109">
        <f t="shared" si="294"/>
        <v>1</v>
      </c>
      <c r="I2968" s="22">
        <v>1</v>
      </c>
      <c r="J2968" s="25">
        <v>0</v>
      </c>
      <c r="K2968" s="95">
        <v>1</v>
      </c>
      <c r="L2968" s="12">
        <v>0</v>
      </c>
      <c r="M2968" s="12">
        <v>1</v>
      </c>
      <c r="N2968" s="27">
        <f t="shared" si="298"/>
        <v>1</v>
      </c>
      <c r="O2968" s="29">
        <v>0</v>
      </c>
      <c r="P2968" s="125">
        <v>0</v>
      </c>
      <c r="Q2968" s="125">
        <v>0</v>
      </c>
      <c r="R2968" s="31">
        <f t="shared" si="297"/>
        <v>0</v>
      </c>
      <c r="S2968" s="14">
        <v>2778</v>
      </c>
      <c r="T2968" s="15">
        <v>33.895200000000003</v>
      </c>
      <c r="U2968" s="15">
        <v>81.958507399277764</v>
      </c>
      <c r="V2968" s="33">
        <f t="shared" si="299"/>
        <v>0</v>
      </c>
      <c r="W2968" s="34">
        <v>1</v>
      </c>
      <c r="X2968" s="19">
        <v>1</v>
      </c>
      <c r="Y2968" s="36">
        <v>0</v>
      </c>
      <c r="Z2968" s="41">
        <v>0</v>
      </c>
      <c r="AA2968" s="5">
        <f t="shared" si="295"/>
        <v>4</v>
      </c>
      <c r="AB2968" s="5">
        <f t="shared" si="296"/>
        <v>1</v>
      </c>
    </row>
    <row r="2969" spans="1:28" customFormat="1" ht="15" customHeight="1">
      <c r="A2969" s="6">
        <v>30066</v>
      </c>
      <c r="B2969" s="5" t="s">
        <v>6553</v>
      </c>
      <c r="C2969" s="5" t="s">
        <v>14107</v>
      </c>
      <c r="D2969" s="5" t="s">
        <v>6554</v>
      </c>
      <c r="E2969" s="9" t="s">
        <v>11023</v>
      </c>
      <c r="F2969" s="111">
        <v>1</v>
      </c>
      <c r="G2969" s="111">
        <v>1</v>
      </c>
      <c r="H2969" s="109">
        <f t="shared" si="294"/>
        <v>1</v>
      </c>
      <c r="I2969" s="22">
        <v>1</v>
      </c>
      <c r="J2969" s="25">
        <v>0</v>
      </c>
      <c r="K2969" s="95">
        <v>1</v>
      </c>
      <c r="L2969" s="12">
        <v>0</v>
      </c>
      <c r="M2969" s="12">
        <v>0</v>
      </c>
      <c r="N2969" s="27">
        <f t="shared" si="298"/>
        <v>1</v>
      </c>
      <c r="O2969" s="29">
        <v>0</v>
      </c>
      <c r="P2969" s="125">
        <v>0</v>
      </c>
      <c r="Q2969" s="125">
        <v>0</v>
      </c>
      <c r="R2969" s="31">
        <f t="shared" si="297"/>
        <v>0</v>
      </c>
      <c r="S2969" s="14">
        <v>3006</v>
      </c>
      <c r="T2969" s="15">
        <v>22.404299999999999</v>
      </c>
      <c r="U2969" s="15">
        <v>134.17067259410024</v>
      </c>
      <c r="V2969" s="33">
        <f t="shared" si="299"/>
        <v>0</v>
      </c>
      <c r="W2969" s="34">
        <v>0</v>
      </c>
      <c r="X2969" s="19">
        <v>0</v>
      </c>
      <c r="Y2969" s="36">
        <v>1</v>
      </c>
      <c r="Z2969" s="41">
        <v>0</v>
      </c>
      <c r="AA2969" s="5">
        <f t="shared" si="295"/>
        <v>4</v>
      </c>
      <c r="AB2969" s="5">
        <f t="shared" si="296"/>
        <v>1</v>
      </c>
    </row>
    <row r="2970" spans="1:28" customFormat="1" ht="15" customHeight="1">
      <c r="A2970" s="6">
        <v>30067</v>
      </c>
      <c r="B2970" s="5" t="s">
        <v>6593</v>
      </c>
      <c r="C2970" s="5" t="s">
        <v>14108</v>
      </c>
      <c r="D2970" s="5" t="s">
        <v>6594</v>
      </c>
      <c r="E2970" s="9" t="s">
        <v>11023</v>
      </c>
      <c r="F2970" s="111">
        <v>0</v>
      </c>
      <c r="G2970" s="111">
        <v>1</v>
      </c>
      <c r="H2970" s="109">
        <f t="shared" si="294"/>
        <v>1</v>
      </c>
      <c r="I2970" s="22">
        <v>1</v>
      </c>
      <c r="J2970" s="25">
        <v>1</v>
      </c>
      <c r="K2970" s="95">
        <v>1</v>
      </c>
      <c r="L2970" s="12">
        <v>0</v>
      </c>
      <c r="M2970" s="12">
        <v>1</v>
      </c>
      <c r="N2970" s="27">
        <f t="shared" si="298"/>
        <v>1</v>
      </c>
      <c r="O2970" s="29">
        <v>0</v>
      </c>
      <c r="P2970" s="125">
        <v>0</v>
      </c>
      <c r="Q2970" s="125">
        <v>1</v>
      </c>
      <c r="R2970" s="31">
        <f t="shared" si="297"/>
        <v>1</v>
      </c>
      <c r="S2970" s="14">
        <v>2010</v>
      </c>
      <c r="T2970" s="15">
        <v>57.904700000000005</v>
      </c>
      <c r="U2970" s="15">
        <v>34.71220816272254</v>
      </c>
      <c r="V2970" s="33">
        <f t="shared" si="299"/>
        <v>1</v>
      </c>
      <c r="W2970" s="34">
        <v>1</v>
      </c>
      <c r="X2970" s="19">
        <v>1</v>
      </c>
      <c r="Y2970" s="36">
        <v>0</v>
      </c>
      <c r="Z2970" s="41">
        <v>0</v>
      </c>
      <c r="AA2970" s="5">
        <f t="shared" si="295"/>
        <v>7</v>
      </c>
      <c r="AB2970" s="5">
        <f t="shared" si="296"/>
        <v>1</v>
      </c>
    </row>
    <row r="2971" spans="1:28" customFormat="1" ht="15" customHeight="1">
      <c r="A2971" s="6">
        <v>30069</v>
      </c>
      <c r="B2971" s="5" t="s">
        <v>6673</v>
      </c>
      <c r="C2971" s="5" t="s">
        <v>14109</v>
      </c>
      <c r="D2971" s="5" t="s">
        <v>6674</v>
      </c>
      <c r="E2971" s="9" t="s">
        <v>11023</v>
      </c>
      <c r="F2971" s="111">
        <v>1</v>
      </c>
      <c r="G2971" s="111">
        <v>0</v>
      </c>
      <c r="H2971" s="109">
        <f t="shared" si="294"/>
        <v>1</v>
      </c>
      <c r="I2971" s="22">
        <v>1</v>
      </c>
      <c r="J2971" s="25">
        <v>0</v>
      </c>
      <c r="K2971" s="95">
        <v>1</v>
      </c>
      <c r="L2971" s="12">
        <v>0</v>
      </c>
      <c r="M2971" s="12">
        <v>1</v>
      </c>
      <c r="N2971" s="27">
        <f t="shared" si="298"/>
        <v>1</v>
      </c>
      <c r="O2971" s="29">
        <v>0</v>
      </c>
      <c r="P2971" s="125">
        <v>1</v>
      </c>
      <c r="Q2971" s="125">
        <v>0</v>
      </c>
      <c r="R2971" s="31">
        <f t="shared" si="297"/>
        <v>1</v>
      </c>
      <c r="S2971" s="14">
        <v>3008</v>
      </c>
      <c r="T2971" s="15">
        <v>34.5505</v>
      </c>
      <c r="U2971" s="15">
        <v>87.06096872693594</v>
      </c>
      <c r="V2971" s="33">
        <f t="shared" si="299"/>
        <v>0</v>
      </c>
      <c r="W2971" s="34">
        <v>1</v>
      </c>
      <c r="X2971" s="19">
        <v>0</v>
      </c>
      <c r="Y2971" s="36">
        <v>0</v>
      </c>
      <c r="Z2971" s="41">
        <v>0</v>
      </c>
      <c r="AA2971" s="5">
        <f t="shared" si="295"/>
        <v>5</v>
      </c>
      <c r="AB2971" s="5">
        <f t="shared" si="296"/>
        <v>1</v>
      </c>
    </row>
    <row r="2972" spans="1:28" customFormat="1" ht="15" customHeight="1">
      <c r="A2972" s="6">
        <v>30071</v>
      </c>
      <c r="B2972" s="5" t="s">
        <v>6711</v>
      </c>
      <c r="C2972" s="5" t="s">
        <v>14110</v>
      </c>
      <c r="D2972" s="5" t="s">
        <v>6712</v>
      </c>
      <c r="E2972" s="9" t="s">
        <v>11023</v>
      </c>
      <c r="F2972" s="111">
        <v>0</v>
      </c>
      <c r="G2972" s="111">
        <v>1</v>
      </c>
      <c r="H2972" s="109">
        <f t="shared" si="294"/>
        <v>1</v>
      </c>
      <c r="I2972" s="22">
        <v>1</v>
      </c>
      <c r="J2972" s="25">
        <v>1</v>
      </c>
      <c r="K2972" s="95">
        <v>1</v>
      </c>
      <c r="L2972" s="12">
        <v>1</v>
      </c>
      <c r="M2972" s="12">
        <v>1</v>
      </c>
      <c r="N2972" s="27">
        <f t="shared" si="298"/>
        <v>1</v>
      </c>
      <c r="O2972" s="29">
        <v>0</v>
      </c>
      <c r="P2972" s="125">
        <v>0</v>
      </c>
      <c r="Q2972" s="125">
        <v>1</v>
      </c>
      <c r="R2972" s="31">
        <f t="shared" si="297"/>
        <v>1</v>
      </c>
      <c r="S2972" s="14">
        <v>2372</v>
      </c>
      <c r="T2972" s="15">
        <v>69.749700000000004</v>
      </c>
      <c r="U2972" s="15">
        <v>34.007314726801688</v>
      </c>
      <c r="V2972" s="33">
        <f t="shared" si="299"/>
        <v>1</v>
      </c>
      <c r="W2972" s="34">
        <v>1</v>
      </c>
      <c r="X2972" s="19">
        <v>1</v>
      </c>
      <c r="Y2972" s="36">
        <v>1</v>
      </c>
      <c r="Z2972" s="41">
        <v>0</v>
      </c>
      <c r="AA2972" s="5">
        <f t="shared" si="295"/>
        <v>8</v>
      </c>
      <c r="AB2972" s="5">
        <f t="shared" si="296"/>
        <v>1</v>
      </c>
    </row>
    <row r="2973" spans="1:28" customFormat="1" ht="15" customHeight="1">
      <c r="A2973" s="6">
        <v>30073</v>
      </c>
      <c r="B2973" s="5" t="s">
        <v>6791</v>
      </c>
      <c r="C2973" s="5" t="s">
        <v>14111</v>
      </c>
      <c r="D2973" s="5" t="s">
        <v>6792</v>
      </c>
      <c r="E2973" s="9" t="s">
        <v>11023</v>
      </c>
      <c r="F2973" s="111">
        <v>0</v>
      </c>
      <c r="G2973" s="111">
        <v>1</v>
      </c>
      <c r="H2973" s="109">
        <f t="shared" si="294"/>
        <v>1</v>
      </c>
      <c r="I2973" s="22">
        <v>1</v>
      </c>
      <c r="J2973" s="25">
        <v>1</v>
      </c>
      <c r="K2973" s="95">
        <v>1</v>
      </c>
      <c r="L2973" s="12">
        <v>1</v>
      </c>
      <c r="M2973" s="12">
        <v>1</v>
      </c>
      <c r="N2973" s="27">
        <f t="shared" si="298"/>
        <v>1</v>
      </c>
      <c r="O2973" s="29">
        <v>0</v>
      </c>
      <c r="P2973" s="125">
        <v>0</v>
      </c>
      <c r="Q2973" s="125">
        <v>1</v>
      </c>
      <c r="R2973" s="31">
        <f t="shared" si="297"/>
        <v>1</v>
      </c>
      <c r="S2973" s="14">
        <v>2737</v>
      </c>
      <c r="T2973" s="15">
        <v>84.243499999999997</v>
      </c>
      <c r="U2973" s="15">
        <v>32.48915346584603</v>
      </c>
      <c r="V2973" s="33">
        <f t="shared" si="299"/>
        <v>1</v>
      </c>
      <c r="W2973" s="34">
        <v>1</v>
      </c>
      <c r="X2973" s="19">
        <v>1</v>
      </c>
      <c r="Y2973" s="36">
        <v>1</v>
      </c>
      <c r="Z2973" s="41">
        <v>0</v>
      </c>
      <c r="AA2973" s="5">
        <f t="shared" si="295"/>
        <v>8</v>
      </c>
      <c r="AB2973" s="5">
        <f t="shared" si="296"/>
        <v>1</v>
      </c>
    </row>
    <row r="2974" spans="1:28" customFormat="1" ht="15" customHeight="1">
      <c r="A2974" s="6">
        <v>30075</v>
      </c>
      <c r="B2974" s="5" t="s">
        <v>7220</v>
      </c>
      <c r="C2974" s="5" t="s">
        <v>14112</v>
      </c>
      <c r="D2974" s="5" t="s">
        <v>7221</v>
      </c>
      <c r="E2974" s="9" t="s">
        <v>11023</v>
      </c>
      <c r="F2974" s="111">
        <v>1</v>
      </c>
      <c r="G2974" s="111">
        <v>0</v>
      </c>
      <c r="H2974" s="109">
        <f t="shared" si="294"/>
        <v>1</v>
      </c>
      <c r="I2974" s="22">
        <v>1</v>
      </c>
      <c r="J2974" s="25">
        <v>0</v>
      </c>
      <c r="K2974" s="95">
        <v>1</v>
      </c>
      <c r="L2974" s="12">
        <v>0</v>
      </c>
      <c r="M2974" s="12">
        <v>1</v>
      </c>
      <c r="N2974" s="27">
        <f t="shared" si="298"/>
        <v>1</v>
      </c>
      <c r="O2974" s="29">
        <v>0</v>
      </c>
      <c r="P2974" s="125">
        <v>0</v>
      </c>
      <c r="Q2974" s="125">
        <v>0</v>
      </c>
      <c r="R2974" s="31">
        <f t="shared" si="297"/>
        <v>0</v>
      </c>
      <c r="S2974" s="14">
        <v>2595</v>
      </c>
      <c r="T2974" s="15">
        <v>23.983499999999999</v>
      </c>
      <c r="U2974" s="15">
        <v>108.19938707861655</v>
      </c>
      <c r="V2974" s="33">
        <f t="shared" si="299"/>
        <v>0</v>
      </c>
      <c r="W2974" s="34">
        <v>1</v>
      </c>
      <c r="X2974" s="19">
        <v>0</v>
      </c>
      <c r="Y2974" s="36">
        <v>0</v>
      </c>
      <c r="Z2974" s="41">
        <v>0</v>
      </c>
      <c r="AA2974" s="5">
        <f t="shared" si="295"/>
        <v>4</v>
      </c>
      <c r="AB2974" s="5">
        <f t="shared" si="296"/>
        <v>1</v>
      </c>
    </row>
    <row r="2975" spans="1:28" customFormat="1" ht="15" customHeight="1">
      <c r="A2975" s="6">
        <v>30076</v>
      </c>
      <c r="B2975" s="5" t="s">
        <v>7346</v>
      </c>
      <c r="C2975" s="5" t="s">
        <v>14113</v>
      </c>
      <c r="D2975" s="5" t="s">
        <v>7347</v>
      </c>
      <c r="E2975" s="9" t="s">
        <v>11023</v>
      </c>
      <c r="F2975" s="111">
        <v>0</v>
      </c>
      <c r="G2975" s="111">
        <v>1</v>
      </c>
      <c r="H2975" s="109">
        <f t="shared" si="294"/>
        <v>1</v>
      </c>
      <c r="I2975" s="22">
        <v>1</v>
      </c>
      <c r="J2975" s="25">
        <v>1</v>
      </c>
      <c r="K2975" s="95">
        <v>1</v>
      </c>
      <c r="L2975" s="12">
        <v>0</v>
      </c>
      <c r="M2975" s="12">
        <v>1</v>
      </c>
      <c r="N2975" s="27">
        <f t="shared" si="298"/>
        <v>1</v>
      </c>
      <c r="O2975" s="29">
        <v>0</v>
      </c>
      <c r="P2975" s="125">
        <v>0</v>
      </c>
      <c r="Q2975" s="125">
        <v>0</v>
      </c>
      <c r="R2975" s="31">
        <f t="shared" si="297"/>
        <v>0</v>
      </c>
      <c r="S2975" s="14">
        <v>1503</v>
      </c>
      <c r="T2975" s="15">
        <v>99.663899999999998</v>
      </c>
      <c r="U2975" s="15">
        <v>15.080686186272061</v>
      </c>
      <c r="V2975" s="33">
        <f t="shared" si="299"/>
        <v>1</v>
      </c>
      <c r="W2975" s="34">
        <v>1</v>
      </c>
      <c r="X2975" s="19">
        <v>1</v>
      </c>
      <c r="Y2975" s="36">
        <v>1</v>
      </c>
      <c r="Z2975" s="41">
        <v>0</v>
      </c>
      <c r="AA2975" s="5">
        <f t="shared" si="295"/>
        <v>7</v>
      </c>
      <c r="AB2975" s="5">
        <f t="shared" si="296"/>
        <v>1</v>
      </c>
    </row>
    <row r="2976" spans="1:28" customFormat="1" ht="15" customHeight="1">
      <c r="A2976" s="6">
        <v>30077</v>
      </c>
      <c r="B2976" s="5" t="s">
        <v>7394</v>
      </c>
      <c r="C2976" s="5" t="s">
        <v>14114</v>
      </c>
      <c r="D2976" s="5" t="s">
        <v>7395</v>
      </c>
      <c r="E2976" s="9" t="s">
        <v>11023</v>
      </c>
      <c r="F2976" s="111">
        <v>0</v>
      </c>
      <c r="G2976" s="111">
        <v>0</v>
      </c>
      <c r="H2976" s="109">
        <f t="shared" si="294"/>
        <v>0</v>
      </c>
      <c r="I2976" s="22">
        <v>1</v>
      </c>
      <c r="J2976" s="25">
        <v>0</v>
      </c>
      <c r="K2976" s="95">
        <v>1</v>
      </c>
      <c r="L2976" s="12">
        <v>0</v>
      </c>
      <c r="M2976" s="12">
        <v>1</v>
      </c>
      <c r="N2976" s="27">
        <f t="shared" si="298"/>
        <v>1</v>
      </c>
      <c r="O2976" s="29">
        <v>0</v>
      </c>
      <c r="P2976" s="125">
        <v>0</v>
      </c>
      <c r="Q2976" s="125">
        <v>0</v>
      </c>
      <c r="R2976" s="31">
        <f t="shared" si="297"/>
        <v>0</v>
      </c>
      <c r="S2976" s="14">
        <v>2650</v>
      </c>
      <c r="T2976" s="15">
        <v>18.054400000000001</v>
      </c>
      <c r="U2976" s="15">
        <v>146.77862460120522</v>
      </c>
      <c r="V2976" s="33">
        <f t="shared" si="299"/>
        <v>0</v>
      </c>
      <c r="W2976" s="34">
        <v>1</v>
      </c>
      <c r="X2976" s="19">
        <v>0</v>
      </c>
      <c r="Y2976" s="36">
        <v>0</v>
      </c>
      <c r="Z2976" s="41">
        <v>0</v>
      </c>
      <c r="AA2976" s="5">
        <f t="shared" si="295"/>
        <v>3</v>
      </c>
      <c r="AB2976" s="5">
        <f t="shared" si="296"/>
        <v>1</v>
      </c>
    </row>
    <row r="2977" spans="1:28" customFormat="1" ht="15" customHeight="1">
      <c r="A2977" s="6">
        <v>30080</v>
      </c>
      <c r="B2977" s="5" t="s">
        <v>7468</v>
      </c>
      <c r="C2977" s="5" t="s">
        <v>14115</v>
      </c>
      <c r="D2977" s="5" t="s">
        <v>7469</v>
      </c>
      <c r="E2977" s="9" t="s">
        <v>11023</v>
      </c>
      <c r="F2977" s="111">
        <v>0</v>
      </c>
      <c r="G2977" s="111">
        <v>0</v>
      </c>
      <c r="H2977" s="109">
        <f t="shared" si="294"/>
        <v>0</v>
      </c>
      <c r="I2977" s="22">
        <v>0</v>
      </c>
      <c r="J2977" s="25">
        <v>0</v>
      </c>
      <c r="K2977" s="95">
        <v>1</v>
      </c>
      <c r="L2977" s="12">
        <v>0</v>
      </c>
      <c r="M2977" s="12">
        <v>1</v>
      </c>
      <c r="N2977" s="27">
        <f t="shared" si="298"/>
        <v>1</v>
      </c>
      <c r="O2977" s="29">
        <v>0</v>
      </c>
      <c r="P2977" s="125">
        <v>0</v>
      </c>
      <c r="Q2977" s="125">
        <v>0</v>
      </c>
      <c r="R2977" s="31">
        <f t="shared" si="297"/>
        <v>0</v>
      </c>
      <c r="S2977" s="14">
        <v>3536</v>
      </c>
      <c r="T2977" s="15">
        <v>15.908900000000001</v>
      </c>
      <c r="U2977" s="15">
        <v>222.26552432914909</v>
      </c>
      <c r="V2977" s="33">
        <f t="shared" si="299"/>
        <v>0</v>
      </c>
      <c r="W2977" s="34">
        <v>1</v>
      </c>
      <c r="X2977" s="19">
        <v>0</v>
      </c>
      <c r="Y2977" s="36">
        <v>0</v>
      </c>
      <c r="Z2977" s="41">
        <v>0</v>
      </c>
      <c r="AA2977" s="5">
        <f t="shared" si="295"/>
        <v>2</v>
      </c>
      <c r="AB2977" s="5">
        <f t="shared" si="296"/>
        <v>1</v>
      </c>
    </row>
    <row r="2978" spans="1:28" customFormat="1" ht="15" customHeight="1">
      <c r="A2978" s="6">
        <v>30081</v>
      </c>
      <c r="B2978" s="5" t="s">
        <v>7510</v>
      </c>
      <c r="C2978" s="5" t="s">
        <v>14116</v>
      </c>
      <c r="D2978" s="5" t="s">
        <v>7511</v>
      </c>
      <c r="E2978" s="9" t="s">
        <v>11023</v>
      </c>
      <c r="F2978" s="111">
        <v>0</v>
      </c>
      <c r="G2978" s="111">
        <v>1</v>
      </c>
      <c r="H2978" s="109">
        <f t="shared" si="294"/>
        <v>1</v>
      </c>
      <c r="I2978" s="22">
        <v>1</v>
      </c>
      <c r="J2978" s="25">
        <v>1</v>
      </c>
      <c r="K2978" s="95">
        <v>1</v>
      </c>
      <c r="L2978" s="12">
        <v>0</v>
      </c>
      <c r="M2978" s="12">
        <v>1</v>
      </c>
      <c r="N2978" s="27">
        <f t="shared" si="298"/>
        <v>1</v>
      </c>
      <c r="O2978" s="29">
        <v>0</v>
      </c>
      <c r="P2978" s="125">
        <v>0</v>
      </c>
      <c r="Q2978" s="125">
        <v>1</v>
      </c>
      <c r="R2978" s="31">
        <f t="shared" si="297"/>
        <v>1</v>
      </c>
      <c r="S2978" s="14">
        <v>927</v>
      </c>
      <c r="T2978" s="15">
        <v>81.719700000000003</v>
      </c>
      <c r="U2978" s="15">
        <v>11.343653978171725</v>
      </c>
      <c r="V2978" s="33">
        <f t="shared" si="299"/>
        <v>1</v>
      </c>
      <c r="W2978" s="34">
        <v>1</v>
      </c>
      <c r="X2978" s="19">
        <v>1</v>
      </c>
      <c r="Y2978" s="36">
        <v>0</v>
      </c>
      <c r="Z2978" s="41">
        <v>0</v>
      </c>
      <c r="AA2978" s="5">
        <f t="shared" si="295"/>
        <v>7</v>
      </c>
      <c r="AB2978" s="5">
        <f t="shared" si="296"/>
        <v>1</v>
      </c>
    </row>
    <row r="2979" spans="1:28" customFormat="1" ht="15" customHeight="1">
      <c r="A2979" s="6">
        <v>30082</v>
      </c>
      <c r="B2979" s="5" t="s">
        <v>7524</v>
      </c>
      <c r="C2979" s="5" t="s">
        <v>14117</v>
      </c>
      <c r="D2979" s="5" t="s">
        <v>7525</v>
      </c>
      <c r="E2979" s="9" t="s">
        <v>11023</v>
      </c>
      <c r="F2979" s="111">
        <v>1</v>
      </c>
      <c r="G2979" s="111">
        <v>0</v>
      </c>
      <c r="H2979" s="109">
        <f t="shared" si="294"/>
        <v>1</v>
      </c>
      <c r="I2979" s="22">
        <v>1</v>
      </c>
      <c r="J2979" s="25">
        <v>0</v>
      </c>
      <c r="K2979" s="95">
        <v>1</v>
      </c>
      <c r="L2979" s="12">
        <v>0</v>
      </c>
      <c r="M2979" s="12">
        <v>1</v>
      </c>
      <c r="N2979" s="27">
        <f t="shared" si="298"/>
        <v>1</v>
      </c>
      <c r="O2979" s="29">
        <v>0</v>
      </c>
      <c r="P2979" s="125">
        <v>1</v>
      </c>
      <c r="Q2979" s="125">
        <v>0</v>
      </c>
      <c r="R2979" s="31">
        <f t="shared" si="297"/>
        <v>1</v>
      </c>
      <c r="S2979" s="14">
        <v>1484</v>
      </c>
      <c r="T2979" s="15">
        <v>27.230599999999999</v>
      </c>
      <c r="U2979" s="15">
        <v>54.497513826357114</v>
      </c>
      <c r="V2979" s="33">
        <f t="shared" si="299"/>
        <v>1</v>
      </c>
      <c r="W2979" s="34">
        <v>1</v>
      </c>
      <c r="X2979" s="19">
        <v>0</v>
      </c>
      <c r="Y2979" s="36">
        <v>0</v>
      </c>
      <c r="Z2979" s="41">
        <v>0</v>
      </c>
      <c r="AA2979" s="5">
        <f t="shared" si="295"/>
        <v>6</v>
      </c>
      <c r="AB2979" s="5">
        <f t="shared" si="296"/>
        <v>1</v>
      </c>
    </row>
    <row r="2980" spans="1:28" customFormat="1" ht="15" customHeight="1">
      <c r="A2980" s="6">
        <v>30083</v>
      </c>
      <c r="B2980" s="5" t="s">
        <v>7542</v>
      </c>
      <c r="C2980" s="5" t="s">
        <v>14118</v>
      </c>
      <c r="D2980" s="5" t="s">
        <v>7543</v>
      </c>
      <c r="E2980" s="9" t="s">
        <v>11023</v>
      </c>
      <c r="F2980" s="111">
        <v>0</v>
      </c>
      <c r="G2980" s="111">
        <v>1</v>
      </c>
      <c r="H2980" s="109">
        <f t="shared" si="294"/>
        <v>1</v>
      </c>
      <c r="I2980" s="22">
        <v>0</v>
      </c>
      <c r="J2980" s="25">
        <v>0</v>
      </c>
      <c r="K2980" s="95">
        <v>1</v>
      </c>
      <c r="L2980" s="12">
        <v>0</v>
      </c>
      <c r="M2980" s="12">
        <v>1</v>
      </c>
      <c r="N2980" s="27">
        <f t="shared" si="298"/>
        <v>1</v>
      </c>
      <c r="O2980" s="29">
        <v>0</v>
      </c>
      <c r="P2980" s="125">
        <v>1</v>
      </c>
      <c r="Q2980" s="125">
        <v>0</v>
      </c>
      <c r="R2980" s="31">
        <f t="shared" si="297"/>
        <v>1</v>
      </c>
      <c r="S2980" s="14">
        <v>4187</v>
      </c>
      <c r="T2980" s="15">
        <v>39.885599999999997</v>
      </c>
      <c r="U2980" s="15">
        <v>104.97522915538441</v>
      </c>
      <c r="V2980" s="33">
        <f t="shared" si="299"/>
        <v>0</v>
      </c>
      <c r="W2980" s="34">
        <v>1</v>
      </c>
      <c r="X2980" s="19">
        <v>0</v>
      </c>
      <c r="Y2980" s="36">
        <v>0</v>
      </c>
      <c r="Z2980" s="41">
        <v>0</v>
      </c>
      <c r="AA2980" s="5">
        <f t="shared" si="295"/>
        <v>4</v>
      </c>
      <c r="AB2980" s="5">
        <f t="shared" si="296"/>
        <v>1</v>
      </c>
    </row>
    <row r="2981" spans="1:28" customFormat="1" ht="15" customHeight="1">
      <c r="A2981" s="6">
        <v>30084</v>
      </c>
      <c r="B2981" s="5" t="s">
        <v>7554</v>
      </c>
      <c r="C2981" s="5" t="s">
        <v>14119</v>
      </c>
      <c r="D2981" s="5" t="s">
        <v>7555</v>
      </c>
      <c r="E2981" s="9" t="s">
        <v>11023</v>
      </c>
      <c r="F2981" s="111">
        <v>0</v>
      </c>
      <c r="G2981" s="111">
        <v>1</v>
      </c>
      <c r="H2981" s="109">
        <f t="shared" si="294"/>
        <v>1</v>
      </c>
      <c r="I2981" s="22">
        <v>1</v>
      </c>
      <c r="J2981" s="25">
        <v>1</v>
      </c>
      <c r="K2981" s="95">
        <v>1</v>
      </c>
      <c r="L2981" s="12">
        <v>1</v>
      </c>
      <c r="M2981" s="12">
        <v>1</v>
      </c>
      <c r="N2981" s="27">
        <f t="shared" si="298"/>
        <v>1</v>
      </c>
      <c r="O2981" s="29">
        <v>1</v>
      </c>
      <c r="P2981" s="125">
        <v>0</v>
      </c>
      <c r="Q2981" s="125">
        <v>0</v>
      </c>
      <c r="R2981" s="31">
        <f t="shared" si="297"/>
        <v>0</v>
      </c>
      <c r="S2981" s="14">
        <v>266</v>
      </c>
      <c r="T2981" s="15">
        <v>22.473099999999999</v>
      </c>
      <c r="U2981" s="15">
        <v>11.83637326403567</v>
      </c>
      <c r="V2981" s="33">
        <f t="shared" si="299"/>
        <v>1</v>
      </c>
      <c r="W2981" s="34">
        <v>1</v>
      </c>
      <c r="X2981" s="19">
        <v>1</v>
      </c>
      <c r="Y2981" s="36">
        <v>1</v>
      </c>
      <c r="Z2981" s="41">
        <v>0</v>
      </c>
      <c r="AA2981" s="5">
        <f t="shared" si="295"/>
        <v>8</v>
      </c>
      <c r="AB2981" s="5">
        <f t="shared" si="296"/>
        <v>1</v>
      </c>
    </row>
    <row r="2982" spans="1:28" customFormat="1" ht="15" customHeight="1">
      <c r="A2982" s="6">
        <v>30085</v>
      </c>
      <c r="B2982" s="5" t="s">
        <v>7556</v>
      </c>
      <c r="C2982" s="5" t="s">
        <v>14120</v>
      </c>
      <c r="D2982" s="5" t="s">
        <v>7557</v>
      </c>
      <c r="E2982" s="9" t="s">
        <v>11023</v>
      </c>
      <c r="F2982" s="111">
        <v>0</v>
      </c>
      <c r="G2982" s="111">
        <v>1</v>
      </c>
      <c r="H2982" s="109">
        <f t="shared" si="294"/>
        <v>1</v>
      </c>
      <c r="I2982" s="22">
        <v>1</v>
      </c>
      <c r="J2982" s="25">
        <v>1</v>
      </c>
      <c r="K2982" s="95">
        <v>1</v>
      </c>
      <c r="L2982" s="12">
        <v>0</v>
      </c>
      <c r="M2982" s="12">
        <v>1</v>
      </c>
      <c r="N2982" s="27">
        <f t="shared" si="298"/>
        <v>1</v>
      </c>
      <c r="O2982" s="29">
        <v>0</v>
      </c>
      <c r="P2982" s="125">
        <v>0</v>
      </c>
      <c r="Q2982" s="125">
        <v>0</v>
      </c>
      <c r="R2982" s="31">
        <f t="shared" si="297"/>
        <v>0</v>
      </c>
      <c r="S2982" s="14">
        <v>809</v>
      </c>
      <c r="T2982" s="15">
        <v>33.234999999999999</v>
      </c>
      <c r="U2982" s="15">
        <v>24.341808334587032</v>
      </c>
      <c r="V2982" s="33">
        <f t="shared" si="299"/>
        <v>1</v>
      </c>
      <c r="W2982" s="34">
        <v>1</v>
      </c>
      <c r="X2982" s="19">
        <v>1</v>
      </c>
      <c r="Y2982" s="36">
        <v>0</v>
      </c>
      <c r="Z2982" s="41">
        <v>0</v>
      </c>
      <c r="AA2982" s="5">
        <f t="shared" si="295"/>
        <v>6</v>
      </c>
      <c r="AB2982" s="5">
        <f t="shared" si="296"/>
        <v>1</v>
      </c>
    </row>
    <row r="2983" spans="1:28" customFormat="1" ht="15" customHeight="1">
      <c r="A2983" s="6">
        <v>30086</v>
      </c>
      <c r="B2983" s="5" t="s">
        <v>7606</v>
      </c>
      <c r="C2983" s="5" t="s">
        <v>14121</v>
      </c>
      <c r="D2983" s="5" t="s">
        <v>7607</v>
      </c>
      <c r="E2983" s="9" t="s">
        <v>11023</v>
      </c>
      <c r="F2983" s="111">
        <v>0</v>
      </c>
      <c r="G2983" s="111">
        <v>1</v>
      </c>
      <c r="H2983" s="109">
        <f t="shared" si="294"/>
        <v>1</v>
      </c>
      <c r="I2983" s="22">
        <v>1</v>
      </c>
      <c r="J2983" s="25">
        <v>1</v>
      </c>
      <c r="K2983" s="95">
        <v>1</v>
      </c>
      <c r="L2983" s="12">
        <v>1</v>
      </c>
      <c r="M2983" s="12">
        <v>1</v>
      </c>
      <c r="N2983" s="27">
        <f t="shared" si="298"/>
        <v>1</v>
      </c>
      <c r="O2983" s="29">
        <v>0</v>
      </c>
      <c r="P2983" s="125">
        <v>0</v>
      </c>
      <c r="Q2983" s="125">
        <v>0</v>
      </c>
      <c r="R2983" s="31">
        <f t="shared" si="297"/>
        <v>0</v>
      </c>
      <c r="S2983" s="14">
        <v>1033</v>
      </c>
      <c r="T2983" s="15">
        <v>48.676700000000004</v>
      </c>
      <c r="U2983" s="15">
        <v>21.221652248406318</v>
      </c>
      <c r="V2983" s="33">
        <f t="shared" si="299"/>
        <v>1</v>
      </c>
      <c r="W2983" s="34">
        <v>1</v>
      </c>
      <c r="X2983" s="19">
        <v>1</v>
      </c>
      <c r="Y2983" s="36">
        <v>1</v>
      </c>
      <c r="Z2983" s="41">
        <v>0</v>
      </c>
      <c r="AA2983" s="5">
        <f t="shared" si="295"/>
        <v>7</v>
      </c>
      <c r="AB2983" s="5">
        <f t="shared" si="296"/>
        <v>1</v>
      </c>
    </row>
    <row r="2984" spans="1:28" customFormat="1" ht="15" customHeight="1">
      <c r="A2984" s="6">
        <v>30087</v>
      </c>
      <c r="B2984" s="5" t="s">
        <v>7664</v>
      </c>
      <c r="C2984" s="5" t="s">
        <v>14122</v>
      </c>
      <c r="D2984" s="5" t="s">
        <v>7665</v>
      </c>
      <c r="E2984" s="9" t="s">
        <v>11023</v>
      </c>
      <c r="F2984" s="111">
        <v>0</v>
      </c>
      <c r="G2984" s="111">
        <v>1</v>
      </c>
      <c r="H2984" s="109">
        <f t="shared" si="294"/>
        <v>1</v>
      </c>
      <c r="I2984" s="22">
        <v>1</v>
      </c>
      <c r="J2984" s="25">
        <v>0</v>
      </c>
      <c r="K2984" s="95">
        <v>1</v>
      </c>
      <c r="L2984" s="12">
        <v>0</v>
      </c>
      <c r="M2984" s="12">
        <v>0</v>
      </c>
      <c r="N2984" s="27">
        <f t="shared" si="298"/>
        <v>1</v>
      </c>
      <c r="O2984" s="29">
        <v>0</v>
      </c>
      <c r="P2984" s="125">
        <v>0</v>
      </c>
      <c r="Q2984" s="125">
        <v>0</v>
      </c>
      <c r="R2984" s="31">
        <f t="shared" si="297"/>
        <v>0</v>
      </c>
      <c r="S2984" s="14">
        <v>3023</v>
      </c>
      <c r="T2984" s="15">
        <v>22.027399999999997</v>
      </c>
      <c r="U2984" s="15">
        <v>137.23816701017824</v>
      </c>
      <c r="V2984" s="33">
        <f t="shared" si="299"/>
        <v>0</v>
      </c>
      <c r="W2984" s="34">
        <v>0</v>
      </c>
      <c r="X2984" s="19">
        <v>0</v>
      </c>
      <c r="Y2984" s="36">
        <v>1</v>
      </c>
      <c r="Z2984" s="41">
        <v>0</v>
      </c>
      <c r="AA2984" s="5">
        <f t="shared" si="295"/>
        <v>4</v>
      </c>
      <c r="AB2984" s="5">
        <f t="shared" si="296"/>
        <v>1</v>
      </c>
    </row>
    <row r="2985" spans="1:28" customFormat="1" ht="15" customHeight="1">
      <c r="A2985" s="6">
        <v>30088</v>
      </c>
      <c r="B2985" s="5" t="s">
        <v>7690</v>
      </c>
      <c r="C2985" s="5" t="s">
        <v>14123</v>
      </c>
      <c r="D2985" s="5" t="s">
        <v>7691</v>
      </c>
      <c r="E2985" s="9" t="s">
        <v>11023</v>
      </c>
      <c r="F2985" s="111">
        <v>0</v>
      </c>
      <c r="G2985" s="111">
        <v>1</v>
      </c>
      <c r="H2985" s="109">
        <f t="shared" si="294"/>
        <v>1</v>
      </c>
      <c r="I2985" s="22">
        <v>1</v>
      </c>
      <c r="J2985" s="25">
        <v>1</v>
      </c>
      <c r="K2985" s="95">
        <v>1</v>
      </c>
      <c r="L2985" s="12">
        <v>1</v>
      </c>
      <c r="M2985" s="12">
        <v>1</v>
      </c>
      <c r="N2985" s="27">
        <f t="shared" si="298"/>
        <v>1</v>
      </c>
      <c r="O2985" s="29">
        <v>0</v>
      </c>
      <c r="P2985" s="125">
        <v>0</v>
      </c>
      <c r="Q2985" s="125">
        <v>1</v>
      </c>
      <c r="R2985" s="31">
        <f t="shared" si="297"/>
        <v>1</v>
      </c>
      <c r="S2985" s="14">
        <v>560</v>
      </c>
      <c r="T2985" s="15">
        <v>26.48</v>
      </c>
      <c r="U2985" s="15">
        <v>21.148036253776436</v>
      </c>
      <c r="V2985" s="33">
        <f t="shared" si="299"/>
        <v>1</v>
      </c>
      <c r="W2985" s="34">
        <v>1</v>
      </c>
      <c r="X2985" s="19">
        <v>1</v>
      </c>
      <c r="Y2985" s="36">
        <v>1</v>
      </c>
      <c r="Z2985" s="41">
        <v>0</v>
      </c>
      <c r="AA2985" s="5">
        <f t="shared" si="295"/>
        <v>8</v>
      </c>
      <c r="AB2985" s="5">
        <f t="shared" si="296"/>
        <v>1</v>
      </c>
    </row>
    <row r="2986" spans="1:28" customFormat="1" ht="15" customHeight="1">
      <c r="A2986" s="6">
        <v>30089</v>
      </c>
      <c r="B2986" s="5" t="s">
        <v>7694</v>
      </c>
      <c r="C2986" s="5" t="s">
        <v>14124</v>
      </c>
      <c r="D2986" s="5" t="s">
        <v>7695</v>
      </c>
      <c r="E2986" s="9" t="s">
        <v>11023</v>
      </c>
      <c r="F2986" s="111">
        <v>0</v>
      </c>
      <c r="G2986" s="111">
        <v>1</v>
      </c>
      <c r="H2986" s="109">
        <f t="shared" si="294"/>
        <v>1</v>
      </c>
      <c r="I2986" s="22">
        <v>1</v>
      </c>
      <c r="J2986" s="25">
        <v>0</v>
      </c>
      <c r="K2986" s="95">
        <v>1</v>
      </c>
      <c r="L2986" s="12">
        <v>0</v>
      </c>
      <c r="M2986" s="12">
        <v>1</v>
      </c>
      <c r="N2986" s="27">
        <f t="shared" si="298"/>
        <v>1</v>
      </c>
      <c r="O2986" s="29">
        <v>0</v>
      </c>
      <c r="P2986" s="125">
        <v>0</v>
      </c>
      <c r="Q2986" s="125">
        <v>0</v>
      </c>
      <c r="R2986" s="31">
        <f t="shared" si="297"/>
        <v>0</v>
      </c>
      <c r="S2986" s="14">
        <v>508</v>
      </c>
      <c r="T2986" s="15">
        <v>12.5975</v>
      </c>
      <c r="U2986" s="15">
        <v>40.325461401071642</v>
      </c>
      <c r="V2986" s="33">
        <f t="shared" si="299"/>
        <v>1</v>
      </c>
      <c r="W2986" s="34">
        <v>1</v>
      </c>
      <c r="X2986" s="19">
        <v>1</v>
      </c>
      <c r="Y2986" s="36">
        <v>1</v>
      </c>
      <c r="Z2986" s="41">
        <v>0</v>
      </c>
      <c r="AA2986" s="5">
        <f t="shared" si="295"/>
        <v>6</v>
      </c>
      <c r="AB2986" s="5">
        <f t="shared" si="296"/>
        <v>1</v>
      </c>
    </row>
    <row r="2987" spans="1:28" customFormat="1" ht="15" customHeight="1">
      <c r="A2987" s="6">
        <v>30092</v>
      </c>
      <c r="B2987" s="5" t="s">
        <v>7724</v>
      </c>
      <c r="C2987" s="5" t="s">
        <v>14125</v>
      </c>
      <c r="D2987" s="5" t="s">
        <v>7725</v>
      </c>
      <c r="E2987" s="9" t="s">
        <v>11023</v>
      </c>
      <c r="F2987" s="111">
        <v>0</v>
      </c>
      <c r="G2987" s="111">
        <v>1</v>
      </c>
      <c r="H2987" s="109">
        <f t="shared" si="294"/>
        <v>1</v>
      </c>
      <c r="I2987" s="22">
        <v>1</v>
      </c>
      <c r="J2987" s="25">
        <v>1</v>
      </c>
      <c r="K2987" s="95">
        <v>1</v>
      </c>
      <c r="L2987" s="12">
        <v>0</v>
      </c>
      <c r="M2987" s="12">
        <v>1</v>
      </c>
      <c r="N2987" s="27">
        <f t="shared" si="298"/>
        <v>1</v>
      </c>
      <c r="O2987" s="29">
        <v>0</v>
      </c>
      <c r="P2987" s="125">
        <v>0</v>
      </c>
      <c r="Q2987" s="125">
        <v>0</v>
      </c>
      <c r="R2987" s="31">
        <f t="shared" si="297"/>
        <v>0</v>
      </c>
      <c r="S2987" s="14">
        <v>1091</v>
      </c>
      <c r="T2987" s="15">
        <v>119.31379999999999</v>
      </c>
      <c r="U2987" s="15">
        <v>9.1439548484751985</v>
      </c>
      <c r="V2987" s="33">
        <f t="shared" si="299"/>
        <v>1</v>
      </c>
      <c r="W2987" s="34">
        <v>0</v>
      </c>
      <c r="X2987" s="19">
        <v>1</v>
      </c>
      <c r="Y2987" s="36">
        <v>1</v>
      </c>
      <c r="Z2987" s="41">
        <v>0</v>
      </c>
      <c r="AA2987" s="5">
        <f t="shared" si="295"/>
        <v>6</v>
      </c>
      <c r="AB2987" s="5">
        <f t="shared" si="296"/>
        <v>1</v>
      </c>
    </row>
    <row r="2988" spans="1:28" customFormat="1" ht="15" customHeight="1">
      <c r="A2988" s="6">
        <v>30093</v>
      </c>
      <c r="B2988" s="5" t="s">
        <v>7726</v>
      </c>
      <c r="C2988" s="5" t="s">
        <v>14126</v>
      </c>
      <c r="D2988" s="5" t="s">
        <v>7727</v>
      </c>
      <c r="E2988" s="9" t="s">
        <v>11023</v>
      </c>
      <c r="F2988" s="111">
        <v>0</v>
      </c>
      <c r="G2988" s="111">
        <v>1</v>
      </c>
      <c r="H2988" s="109">
        <f t="shared" si="294"/>
        <v>1</v>
      </c>
      <c r="I2988" s="22">
        <v>1</v>
      </c>
      <c r="J2988" s="25">
        <v>1</v>
      </c>
      <c r="K2988" s="95">
        <v>1</v>
      </c>
      <c r="L2988" s="12">
        <v>0</v>
      </c>
      <c r="M2988" s="12">
        <v>1</v>
      </c>
      <c r="N2988" s="27">
        <f t="shared" si="298"/>
        <v>1</v>
      </c>
      <c r="O2988" s="29">
        <v>0</v>
      </c>
      <c r="P2988" s="125">
        <v>0</v>
      </c>
      <c r="Q2988" s="125">
        <v>0</v>
      </c>
      <c r="R2988" s="31">
        <f t="shared" si="297"/>
        <v>0</v>
      </c>
      <c r="S2988" s="14">
        <v>315</v>
      </c>
      <c r="T2988" s="15">
        <v>20.3614</v>
      </c>
      <c r="U2988" s="15">
        <v>15.470448986808373</v>
      </c>
      <c r="V2988" s="33">
        <f t="shared" si="299"/>
        <v>1</v>
      </c>
      <c r="W2988" s="34">
        <v>1</v>
      </c>
      <c r="X2988" s="19">
        <v>1</v>
      </c>
      <c r="Y2988" s="36">
        <v>1</v>
      </c>
      <c r="Z2988" s="41">
        <v>0</v>
      </c>
      <c r="AA2988" s="5">
        <f t="shared" si="295"/>
        <v>7</v>
      </c>
      <c r="AB2988" s="5">
        <f t="shared" si="296"/>
        <v>1</v>
      </c>
    </row>
    <row r="2989" spans="1:28" customFormat="1" ht="15" customHeight="1">
      <c r="A2989" s="6">
        <v>30094</v>
      </c>
      <c r="B2989" s="5" t="s">
        <v>7772</v>
      </c>
      <c r="C2989" s="5" t="s">
        <v>14127</v>
      </c>
      <c r="D2989" s="5" t="s">
        <v>7773</v>
      </c>
      <c r="E2989" s="9" t="s">
        <v>11023</v>
      </c>
      <c r="F2989" s="111">
        <v>0</v>
      </c>
      <c r="G2989" s="111">
        <v>1</v>
      </c>
      <c r="H2989" s="109">
        <f t="shared" si="294"/>
        <v>1</v>
      </c>
      <c r="I2989" s="22">
        <v>1</v>
      </c>
      <c r="J2989" s="25">
        <v>1</v>
      </c>
      <c r="K2989" s="95">
        <v>1</v>
      </c>
      <c r="L2989" s="12">
        <v>1</v>
      </c>
      <c r="M2989" s="12">
        <v>1</v>
      </c>
      <c r="N2989" s="27">
        <f t="shared" si="298"/>
        <v>1</v>
      </c>
      <c r="O2989" s="29">
        <v>0</v>
      </c>
      <c r="P2989" s="125">
        <v>0</v>
      </c>
      <c r="Q2989" s="125">
        <v>1</v>
      </c>
      <c r="R2989" s="31">
        <f t="shared" si="297"/>
        <v>1</v>
      </c>
      <c r="S2989" s="14">
        <v>502</v>
      </c>
      <c r="T2989" s="15">
        <v>30.770700000000001</v>
      </c>
      <c r="U2989" s="15">
        <v>16.314220995947444</v>
      </c>
      <c r="V2989" s="33">
        <f t="shared" si="299"/>
        <v>1</v>
      </c>
      <c r="W2989" s="34">
        <v>1</v>
      </c>
      <c r="X2989" s="19">
        <v>1</v>
      </c>
      <c r="Y2989" s="36">
        <v>0</v>
      </c>
      <c r="Z2989" s="41">
        <v>0</v>
      </c>
      <c r="AA2989" s="5">
        <f t="shared" si="295"/>
        <v>7</v>
      </c>
      <c r="AB2989" s="5">
        <f t="shared" si="296"/>
        <v>1</v>
      </c>
    </row>
    <row r="2990" spans="1:28" customFormat="1" ht="15" customHeight="1">
      <c r="A2990" s="6">
        <v>30095</v>
      </c>
      <c r="B2990" s="5" t="s">
        <v>7836</v>
      </c>
      <c r="C2990" s="5" t="s">
        <v>14128</v>
      </c>
      <c r="D2990" s="5" t="s">
        <v>7837</v>
      </c>
      <c r="E2990" s="9" t="s">
        <v>11023</v>
      </c>
      <c r="F2990" s="111">
        <v>1</v>
      </c>
      <c r="G2990" s="111">
        <v>0</v>
      </c>
      <c r="H2990" s="109">
        <f t="shared" si="294"/>
        <v>1</v>
      </c>
      <c r="I2990" s="22">
        <v>1</v>
      </c>
      <c r="J2990" s="25">
        <v>0</v>
      </c>
      <c r="K2990" s="95">
        <v>1</v>
      </c>
      <c r="L2990" s="12">
        <v>0</v>
      </c>
      <c r="M2990" s="12">
        <v>1</v>
      </c>
      <c r="N2990" s="27">
        <f t="shared" si="298"/>
        <v>1</v>
      </c>
      <c r="O2990" s="29">
        <v>0</v>
      </c>
      <c r="P2990" s="125">
        <v>1</v>
      </c>
      <c r="Q2990" s="125">
        <v>0</v>
      </c>
      <c r="R2990" s="31">
        <f t="shared" si="297"/>
        <v>1</v>
      </c>
      <c r="S2990" s="14">
        <v>2479</v>
      </c>
      <c r="T2990" s="15">
        <v>22.566100000000002</v>
      </c>
      <c r="U2990" s="15">
        <v>109.85504805881388</v>
      </c>
      <c r="V2990" s="33">
        <f t="shared" si="299"/>
        <v>0</v>
      </c>
      <c r="W2990" s="34">
        <v>1</v>
      </c>
      <c r="X2990" s="19">
        <v>0</v>
      </c>
      <c r="Y2990" s="36">
        <v>0</v>
      </c>
      <c r="Z2990" s="41">
        <v>0</v>
      </c>
      <c r="AA2990" s="5">
        <f t="shared" si="295"/>
        <v>5</v>
      </c>
      <c r="AB2990" s="5">
        <f t="shared" si="296"/>
        <v>1</v>
      </c>
    </row>
    <row r="2991" spans="1:28" customFormat="1" ht="15" customHeight="1">
      <c r="A2991" s="6">
        <v>30188</v>
      </c>
      <c r="B2991" s="5" t="s">
        <v>7840</v>
      </c>
      <c r="C2991" s="5" t="s">
        <v>14129</v>
      </c>
      <c r="D2991" s="5" t="s">
        <v>7841</v>
      </c>
      <c r="E2991" s="9" t="s">
        <v>11023</v>
      </c>
      <c r="F2991" s="111">
        <v>1</v>
      </c>
      <c r="G2991" s="111">
        <v>0</v>
      </c>
      <c r="H2991" s="109">
        <f t="shared" si="294"/>
        <v>1</v>
      </c>
      <c r="I2991" s="22">
        <v>1</v>
      </c>
      <c r="J2991" s="25">
        <v>1</v>
      </c>
      <c r="K2991" s="95">
        <v>1</v>
      </c>
      <c r="L2991" s="12">
        <v>1</v>
      </c>
      <c r="M2991" s="12">
        <v>1</v>
      </c>
      <c r="N2991" s="27">
        <f t="shared" si="298"/>
        <v>1</v>
      </c>
      <c r="O2991" s="29">
        <v>0</v>
      </c>
      <c r="P2991" s="125">
        <v>0</v>
      </c>
      <c r="Q2991" s="125">
        <v>0</v>
      </c>
      <c r="R2991" s="31">
        <f t="shared" si="297"/>
        <v>0</v>
      </c>
      <c r="S2991" s="14">
        <v>6403</v>
      </c>
      <c r="T2991" s="15">
        <v>47.754300000000001</v>
      </c>
      <c r="U2991" s="15">
        <v>134.08216642270958</v>
      </c>
      <c r="V2991" s="33">
        <f t="shared" si="299"/>
        <v>0</v>
      </c>
      <c r="W2991" s="34">
        <v>0</v>
      </c>
      <c r="X2991" s="19">
        <v>0</v>
      </c>
      <c r="Y2991" s="36">
        <v>0</v>
      </c>
      <c r="Z2991" s="41">
        <v>1</v>
      </c>
      <c r="AA2991" s="5">
        <f t="shared" si="295"/>
        <v>5</v>
      </c>
      <c r="AB2991" s="5">
        <f t="shared" si="296"/>
        <v>1</v>
      </c>
    </row>
    <row r="2992" spans="1:28" customFormat="1" ht="15" customHeight="1">
      <c r="A2992" s="6">
        <v>30097</v>
      </c>
      <c r="B2992" s="5" t="s">
        <v>8084</v>
      </c>
      <c r="C2992" s="5" t="s">
        <v>14130</v>
      </c>
      <c r="D2992" s="5" t="s">
        <v>8085</v>
      </c>
      <c r="E2992" s="9" t="s">
        <v>11023</v>
      </c>
      <c r="F2992" s="111">
        <v>1</v>
      </c>
      <c r="G2992" s="111">
        <v>0</v>
      </c>
      <c r="H2992" s="109">
        <f t="shared" si="294"/>
        <v>1</v>
      </c>
      <c r="I2992" s="22">
        <v>1</v>
      </c>
      <c r="J2992" s="25">
        <v>0</v>
      </c>
      <c r="K2992" s="95">
        <v>1</v>
      </c>
      <c r="L2992" s="12">
        <v>0</v>
      </c>
      <c r="M2992" s="12">
        <v>1</v>
      </c>
      <c r="N2992" s="27">
        <f t="shared" si="298"/>
        <v>1</v>
      </c>
      <c r="O2992" s="29">
        <v>0</v>
      </c>
      <c r="P2992" s="125">
        <v>0</v>
      </c>
      <c r="Q2992" s="125">
        <v>0</v>
      </c>
      <c r="R2992" s="31">
        <f t="shared" si="297"/>
        <v>0</v>
      </c>
      <c r="S2992" s="14">
        <v>2054</v>
      </c>
      <c r="T2992" s="15">
        <v>18.3978</v>
      </c>
      <c r="U2992" s="15">
        <v>111.64378349585276</v>
      </c>
      <c r="V2992" s="33">
        <f t="shared" si="299"/>
        <v>0</v>
      </c>
      <c r="W2992" s="34">
        <v>1</v>
      </c>
      <c r="X2992" s="19">
        <v>0</v>
      </c>
      <c r="Y2992" s="36">
        <v>0</v>
      </c>
      <c r="Z2992" s="41">
        <v>0</v>
      </c>
      <c r="AA2992" s="5">
        <f t="shared" si="295"/>
        <v>4</v>
      </c>
      <c r="AB2992" s="5">
        <f t="shared" si="296"/>
        <v>1</v>
      </c>
    </row>
    <row r="2993" spans="1:28" customFormat="1" ht="15" customHeight="1">
      <c r="A2993" s="6">
        <v>30098</v>
      </c>
      <c r="B2993" s="5" t="s">
        <v>8184</v>
      </c>
      <c r="C2993" s="5" t="s">
        <v>14131</v>
      </c>
      <c r="D2993" s="5" t="s">
        <v>8185</v>
      </c>
      <c r="E2993" s="9" t="s">
        <v>11023</v>
      </c>
      <c r="F2993" s="111">
        <v>1</v>
      </c>
      <c r="G2993" s="111">
        <v>0</v>
      </c>
      <c r="H2993" s="109">
        <f t="shared" si="294"/>
        <v>1</v>
      </c>
      <c r="I2993" s="22">
        <v>1</v>
      </c>
      <c r="J2993" s="25">
        <v>0</v>
      </c>
      <c r="K2993" s="95">
        <v>1</v>
      </c>
      <c r="L2993" s="12">
        <v>0</v>
      </c>
      <c r="M2993" s="12">
        <v>1</v>
      </c>
      <c r="N2993" s="27">
        <f t="shared" si="298"/>
        <v>1</v>
      </c>
      <c r="O2993" s="29">
        <v>0</v>
      </c>
      <c r="P2993" s="125">
        <v>0</v>
      </c>
      <c r="Q2993" s="125">
        <v>0</v>
      </c>
      <c r="R2993" s="31">
        <f t="shared" si="297"/>
        <v>0</v>
      </c>
      <c r="S2993" s="14">
        <v>2995</v>
      </c>
      <c r="T2993" s="15">
        <v>19.467200000000002</v>
      </c>
      <c r="U2993" s="15">
        <v>153.84852469795348</v>
      </c>
      <c r="V2993" s="33">
        <f t="shared" si="299"/>
        <v>0</v>
      </c>
      <c r="W2993" s="34">
        <v>1</v>
      </c>
      <c r="X2993" s="19">
        <v>0</v>
      </c>
      <c r="Y2993" s="36">
        <v>0</v>
      </c>
      <c r="Z2993" s="41">
        <v>0</v>
      </c>
      <c r="AA2993" s="5">
        <f t="shared" si="295"/>
        <v>4</v>
      </c>
      <c r="AB2993" s="5">
        <f t="shared" si="296"/>
        <v>1</v>
      </c>
    </row>
    <row r="2994" spans="1:28" customFormat="1" ht="15" customHeight="1">
      <c r="A2994" s="6">
        <v>30102</v>
      </c>
      <c r="B2994" s="5" t="s">
        <v>8509</v>
      </c>
      <c r="C2994" s="5" t="s">
        <v>14132</v>
      </c>
      <c r="D2994" s="5" t="s">
        <v>8510</v>
      </c>
      <c r="E2994" s="9" t="s">
        <v>11023</v>
      </c>
      <c r="F2994" s="111">
        <v>0</v>
      </c>
      <c r="G2994" s="111">
        <v>1</v>
      </c>
      <c r="H2994" s="109">
        <f t="shared" ref="H2994:H3057" si="300">IF(OR(F2994=1,G2994=1)=TRUE,1,0)</f>
        <v>1</v>
      </c>
      <c r="I2994" s="22">
        <v>1</v>
      </c>
      <c r="J2994" s="25">
        <v>0</v>
      </c>
      <c r="K2994" s="95">
        <v>1</v>
      </c>
      <c r="L2994" s="12">
        <v>0</v>
      </c>
      <c r="M2994" s="12">
        <v>1</v>
      </c>
      <c r="N2994" s="27">
        <f t="shared" si="298"/>
        <v>1</v>
      </c>
      <c r="O2994" s="29">
        <v>0</v>
      </c>
      <c r="P2994" s="125">
        <v>0</v>
      </c>
      <c r="Q2994" s="125">
        <v>0</v>
      </c>
      <c r="R2994" s="31">
        <f t="shared" si="297"/>
        <v>0</v>
      </c>
      <c r="S2994" s="14">
        <v>1161</v>
      </c>
      <c r="T2994" s="15">
        <v>26.914200000000001</v>
      </c>
      <c r="U2994" s="15">
        <v>43.137080054395078</v>
      </c>
      <c r="V2994" s="33">
        <f t="shared" si="299"/>
        <v>1</v>
      </c>
      <c r="W2994" s="34">
        <v>1</v>
      </c>
      <c r="X2994" s="19">
        <v>1</v>
      </c>
      <c r="Y2994" s="36">
        <v>0</v>
      </c>
      <c r="Z2994" s="41">
        <v>0</v>
      </c>
      <c r="AA2994" s="5">
        <f t="shared" ref="AA2994:AA3057" si="301">H2994+I2994+J2994+N2994+O2994+R2994+V2994+W2994+Y2994+Z2994</f>
        <v>5</v>
      </c>
      <c r="AB2994" s="5">
        <f t="shared" ref="AB2994:AB3057" si="302">IF(AA2994&gt;0,1,0)</f>
        <v>1</v>
      </c>
    </row>
    <row r="2995" spans="1:28" customFormat="1" ht="15" customHeight="1">
      <c r="A2995" s="6">
        <v>30103</v>
      </c>
      <c r="B2995" s="5" t="s">
        <v>8655</v>
      </c>
      <c r="C2995" s="5" t="s">
        <v>14133</v>
      </c>
      <c r="D2995" s="5" t="s">
        <v>8656</v>
      </c>
      <c r="E2995" s="9" t="s">
        <v>11023</v>
      </c>
      <c r="F2995" s="111">
        <v>0</v>
      </c>
      <c r="G2995" s="111">
        <v>1</v>
      </c>
      <c r="H2995" s="109">
        <f t="shared" si="300"/>
        <v>1</v>
      </c>
      <c r="I2995" s="22">
        <v>1</v>
      </c>
      <c r="J2995" s="25">
        <v>0</v>
      </c>
      <c r="K2995" s="95">
        <v>1</v>
      </c>
      <c r="L2995" s="12">
        <v>0</v>
      </c>
      <c r="M2995" s="12">
        <v>1</v>
      </c>
      <c r="N2995" s="27">
        <f t="shared" si="298"/>
        <v>1</v>
      </c>
      <c r="O2995" s="29">
        <v>0</v>
      </c>
      <c r="P2995" s="125">
        <v>0</v>
      </c>
      <c r="Q2995" s="125">
        <v>0</v>
      </c>
      <c r="R2995" s="31">
        <f t="shared" si="297"/>
        <v>0</v>
      </c>
      <c r="S2995" s="14">
        <v>2223</v>
      </c>
      <c r="T2995" s="15">
        <v>23.968800000000002</v>
      </c>
      <c r="U2995" s="15">
        <v>92.745569240012003</v>
      </c>
      <c r="V2995" s="33">
        <f t="shared" si="299"/>
        <v>0</v>
      </c>
      <c r="W2995" s="34">
        <v>1</v>
      </c>
      <c r="X2995" s="19">
        <v>1</v>
      </c>
      <c r="Y2995" s="36">
        <v>0</v>
      </c>
      <c r="Z2995" s="41">
        <v>0</v>
      </c>
      <c r="AA2995" s="5">
        <f t="shared" si="301"/>
        <v>4</v>
      </c>
      <c r="AB2995" s="5">
        <f t="shared" si="302"/>
        <v>1</v>
      </c>
    </row>
    <row r="2996" spans="1:28" customFormat="1" ht="15" customHeight="1">
      <c r="A2996" s="6">
        <v>30104</v>
      </c>
      <c r="B2996" s="5" t="s">
        <v>8854</v>
      </c>
      <c r="C2996" s="5" t="s">
        <v>14134</v>
      </c>
      <c r="D2996" s="5" t="s">
        <v>8855</v>
      </c>
      <c r="E2996" s="9" t="s">
        <v>11023</v>
      </c>
      <c r="F2996" s="111">
        <v>0</v>
      </c>
      <c r="G2996" s="111">
        <v>0</v>
      </c>
      <c r="H2996" s="109">
        <f t="shared" si="300"/>
        <v>0</v>
      </c>
      <c r="I2996" s="22">
        <v>1</v>
      </c>
      <c r="J2996" s="25">
        <v>0</v>
      </c>
      <c r="K2996" s="95">
        <v>1</v>
      </c>
      <c r="L2996" s="12">
        <v>0</v>
      </c>
      <c r="M2996" s="12">
        <v>1</v>
      </c>
      <c r="N2996" s="27">
        <f t="shared" si="298"/>
        <v>1</v>
      </c>
      <c r="O2996" s="29">
        <v>0</v>
      </c>
      <c r="P2996" s="125">
        <v>1</v>
      </c>
      <c r="Q2996" s="125">
        <v>0</v>
      </c>
      <c r="R2996" s="31">
        <f t="shared" si="297"/>
        <v>1</v>
      </c>
      <c r="S2996" s="14">
        <v>2417</v>
      </c>
      <c r="T2996" s="15">
        <v>19.603300000000001</v>
      </c>
      <c r="U2996" s="15">
        <v>123.29556758300897</v>
      </c>
      <c r="V2996" s="33">
        <f t="shared" si="299"/>
        <v>0</v>
      </c>
      <c r="W2996" s="34">
        <v>0</v>
      </c>
      <c r="X2996" s="19">
        <v>0</v>
      </c>
      <c r="Y2996" s="36">
        <v>0</v>
      </c>
      <c r="Z2996" s="41">
        <v>0</v>
      </c>
      <c r="AA2996" s="5">
        <f t="shared" si="301"/>
        <v>3</v>
      </c>
      <c r="AB2996" s="5">
        <f t="shared" si="302"/>
        <v>1</v>
      </c>
    </row>
    <row r="2997" spans="1:28" customFormat="1" ht="15" customHeight="1">
      <c r="A2997" s="6">
        <v>30105</v>
      </c>
      <c r="B2997" s="5" t="s">
        <v>8760</v>
      </c>
      <c r="C2997" s="5" t="s">
        <v>14135</v>
      </c>
      <c r="D2997" s="5" t="s">
        <v>8761</v>
      </c>
      <c r="E2997" s="9" t="s">
        <v>11023</v>
      </c>
      <c r="F2997" s="111">
        <v>1</v>
      </c>
      <c r="G2997" s="111">
        <v>0</v>
      </c>
      <c r="H2997" s="109">
        <f t="shared" si="300"/>
        <v>1</v>
      </c>
      <c r="I2997" s="22">
        <v>1</v>
      </c>
      <c r="J2997" s="25">
        <v>0</v>
      </c>
      <c r="K2997" s="95">
        <v>1</v>
      </c>
      <c r="L2997" s="12">
        <v>0</v>
      </c>
      <c r="M2997" s="12">
        <v>1</v>
      </c>
      <c r="N2997" s="27">
        <f t="shared" si="298"/>
        <v>1</v>
      </c>
      <c r="O2997" s="29">
        <v>0</v>
      </c>
      <c r="P2997" s="125">
        <v>0</v>
      </c>
      <c r="Q2997" s="125">
        <v>0</v>
      </c>
      <c r="R2997" s="31">
        <f t="shared" si="297"/>
        <v>0</v>
      </c>
      <c r="S2997" s="14">
        <v>1333</v>
      </c>
      <c r="T2997" s="15">
        <v>11.922599999999999</v>
      </c>
      <c r="U2997" s="15">
        <v>111.80447217888717</v>
      </c>
      <c r="V2997" s="33">
        <f t="shared" si="299"/>
        <v>0</v>
      </c>
      <c r="W2997" s="34">
        <v>0</v>
      </c>
      <c r="X2997" s="19">
        <v>0</v>
      </c>
      <c r="Y2997" s="36">
        <v>0</v>
      </c>
      <c r="Z2997" s="41">
        <v>0</v>
      </c>
      <c r="AA2997" s="5">
        <f t="shared" si="301"/>
        <v>3</v>
      </c>
      <c r="AB2997" s="5">
        <f t="shared" si="302"/>
        <v>1</v>
      </c>
    </row>
    <row r="2998" spans="1:28" customFormat="1" ht="15" customHeight="1">
      <c r="A2998" s="6">
        <v>30106</v>
      </c>
      <c r="B2998" s="5" t="s">
        <v>8764</v>
      </c>
      <c r="C2998" s="5" t="s">
        <v>14136</v>
      </c>
      <c r="D2998" s="5" t="s">
        <v>8765</v>
      </c>
      <c r="E2998" s="9" t="s">
        <v>11023</v>
      </c>
      <c r="F2998" s="111">
        <v>0</v>
      </c>
      <c r="G2998" s="111">
        <v>0</v>
      </c>
      <c r="H2998" s="109">
        <f t="shared" si="300"/>
        <v>0</v>
      </c>
      <c r="I2998" s="22">
        <v>1</v>
      </c>
      <c r="J2998" s="25">
        <v>0</v>
      </c>
      <c r="K2998" s="95">
        <v>1</v>
      </c>
      <c r="L2998" s="12">
        <v>0</v>
      </c>
      <c r="M2998" s="12">
        <v>1</v>
      </c>
      <c r="N2998" s="27">
        <f t="shared" si="298"/>
        <v>1</v>
      </c>
      <c r="O2998" s="29">
        <v>0</v>
      </c>
      <c r="P2998" s="125">
        <v>0</v>
      </c>
      <c r="Q2998" s="125">
        <v>0</v>
      </c>
      <c r="R2998" s="31">
        <f t="shared" si="297"/>
        <v>0</v>
      </c>
      <c r="S2998" s="14">
        <v>1682</v>
      </c>
      <c r="T2998" s="15">
        <v>8.5705999999999989</v>
      </c>
      <c r="U2998" s="15">
        <v>196.25230438942432</v>
      </c>
      <c r="V2998" s="33">
        <f t="shared" si="299"/>
        <v>0</v>
      </c>
      <c r="W2998" s="34">
        <v>0</v>
      </c>
      <c r="X2998" s="19">
        <v>0</v>
      </c>
      <c r="Y2998" s="36">
        <v>0</v>
      </c>
      <c r="Z2998" s="41">
        <v>0</v>
      </c>
      <c r="AA2998" s="5">
        <f t="shared" si="301"/>
        <v>2</v>
      </c>
      <c r="AB2998" s="5">
        <f t="shared" si="302"/>
        <v>1</v>
      </c>
    </row>
    <row r="2999" spans="1:28" customFormat="1" ht="15" customHeight="1">
      <c r="A2999" s="6">
        <v>30107</v>
      </c>
      <c r="B2999" s="5" t="s">
        <v>9076</v>
      </c>
      <c r="C2999" s="5" t="s">
        <v>14137</v>
      </c>
      <c r="D2999" s="5" t="s">
        <v>9077</v>
      </c>
      <c r="E2999" s="9" t="s">
        <v>11023</v>
      </c>
      <c r="F2999" s="111">
        <v>0</v>
      </c>
      <c r="G2999" s="111">
        <v>1</v>
      </c>
      <c r="H2999" s="109">
        <f t="shared" si="300"/>
        <v>1</v>
      </c>
      <c r="I2999" s="22">
        <v>1</v>
      </c>
      <c r="J2999" s="25">
        <v>0</v>
      </c>
      <c r="K2999" s="95">
        <v>1</v>
      </c>
      <c r="L2999" s="12">
        <v>0</v>
      </c>
      <c r="M2999" s="12">
        <v>1</v>
      </c>
      <c r="N2999" s="27">
        <f t="shared" si="298"/>
        <v>1</v>
      </c>
      <c r="O2999" s="29">
        <v>0</v>
      </c>
      <c r="P2999" s="125">
        <v>0</v>
      </c>
      <c r="Q2999" s="125">
        <v>1</v>
      </c>
      <c r="R2999" s="31">
        <f t="shared" si="297"/>
        <v>1</v>
      </c>
      <c r="S2999" s="14">
        <v>419</v>
      </c>
      <c r="T2999" s="15">
        <v>41.492899999999999</v>
      </c>
      <c r="U2999" s="15">
        <v>10.098113171169043</v>
      </c>
      <c r="V2999" s="33">
        <f t="shared" si="299"/>
        <v>1</v>
      </c>
      <c r="W2999" s="34">
        <v>1</v>
      </c>
      <c r="X2999" s="19">
        <v>1</v>
      </c>
      <c r="Y2999" s="36">
        <v>1</v>
      </c>
      <c r="Z2999" s="41">
        <v>0</v>
      </c>
      <c r="AA2999" s="5">
        <f t="shared" si="301"/>
        <v>7</v>
      </c>
      <c r="AB2999" s="5">
        <f t="shared" si="302"/>
        <v>1</v>
      </c>
    </row>
    <row r="3000" spans="1:28" customFormat="1" ht="15" customHeight="1">
      <c r="A3000" s="6">
        <v>30108</v>
      </c>
      <c r="B3000" s="5" t="s">
        <v>9092</v>
      </c>
      <c r="C3000" s="5" t="s">
        <v>14138</v>
      </c>
      <c r="D3000" s="5" t="s">
        <v>9093</v>
      </c>
      <c r="E3000" s="9" t="s">
        <v>11023</v>
      </c>
      <c r="F3000" s="111">
        <v>0</v>
      </c>
      <c r="G3000" s="111">
        <v>1</v>
      </c>
      <c r="H3000" s="109">
        <f t="shared" si="300"/>
        <v>1</v>
      </c>
      <c r="I3000" s="22">
        <v>1</v>
      </c>
      <c r="J3000" s="25">
        <v>1</v>
      </c>
      <c r="K3000" s="95">
        <v>1</v>
      </c>
      <c r="L3000" s="12">
        <v>1</v>
      </c>
      <c r="M3000" s="12">
        <v>1</v>
      </c>
      <c r="N3000" s="27">
        <f t="shared" si="298"/>
        <v>1</v>
      </c>
      <c r="O3000" s="29">
        <v>0</v>
      </c>
      <c r="P3000" s="125">
        <v>0</v>
      </c>
      <c r="Q3000" s="125">
        <v>0</v>
      </c>
      <c r="R3000" s="31">
        <f t="shared" si="297"/>
        <v>0</v>
      </c>
      <c r="S3000" s="14">
        <v>482</v>
      </c>
      <c r="T3000" s="15">
        <v>22.165199999999999</v>
      </c>
      <c r="U3000" s="15">
        <v>21.745799722086876</v>
      </c>
      <c r="V3000" s="33">
        <f t="shared" si="299"/>
        <v>1</v>
      </c>
      <c r="W3000" s="34">
        <v>1</v>
      </c>
      <c r="X3000" s="19">
        <v>1</v>
      </c>
      <c r="Y3000" s="36">
        <v>0</v>
      </c>
      <c r="Z3000" s="41">
        <v>0</v>
      </c>
      <c r="AA3000" s="5">
        <f t="shared" si="301"/>
        <v>6</v>
      </c>
      <c r="AB3000" s="5">
        <f t="shared" si="302"/>
        <v>1</v>
      </c>
    </row>
    <row r="3001" spans="1:28" customFormat="1" ht="15" customHeight="1">
      <c r="A3001" s="6">
        <v>30109</v>
      </c>
      <c r="B3001" s="5" t="s">
        <v>9188</v>
      </c>
      <c r="C3001" s="5" t="s">
        <v>14139</v>
      </c>
      <c r="D3001" s="5" t="s">
        <v>9189</v>
      </c>
      <c r="E3001" s="9" t="s">
        <v>11023</v>
      </c>
      <c r="F3001" s="111">
        <v>1</v>
      </c>
      <c r="G3001" s="111">
        <v>0</v>
      </c>
      <c r="H3001" s="109">
        <f t="shared" si="300"/>
        <v>1</v>
      </c>
      <c r="I3001" s="22">
        <v>1</v>
      </c>
      <c r="J3001" s="25">
        <v>0</v>
      </c>
      <c r="K3001" s="95">
        <v>1</v>
      </c>
      <c r="L3001" s="12">
        <v>0</v>
      </c>
      <c r="M3001" s="12">
        <v>1</v>
      </c>
      <c r="N3001" s="27">
        <f t="shared" si="298"/>
        <v>1</v>
      </c>
      <c r="O3001" s="29">
        <v>0</v>
      </c>
      <c r="P3001" s="125">
        <v>0</v>
      </c>
      <c r="Q3001" s="125">
        <v>0</v>
      </c>
      <c r="R3001" s="31">
        <f t="shared" si="297"/>
        <v>0</v>
      </c>
      <c r="S3001" s="14">
        <v>3937</v>
      </c>
      <c r="T3001" s="15">
        <v>50.531400000000005</v>
      </c>
      <c r="U3001" s="15">
        <v>77.911951776519146</v>
      </c>
      <c r="V3001" s="33">
        <f t="shared" si="299"/>
        <v>1</v>
      </c>
      <c r="W3001" s="34">
        <v>1</v>
      </c>
      <c r="X3001" s="19">
        <v>0</v>
      </c>
      <c r="Y3001" s="36">
        <v>0</v>
      </c>
      <c r="Z3001" s="41">
        <v>0</v>
      </c>
      <c r="AA3001" s="5">
        <f t="shared" si="301"/>
        <v>5</v>
      </c>
      <c r="AB3001" s="5">
        <f t="shared" si="302"/>
        <v>1</v>
      </c>
    </row>
    <row r="3002" spans="1:28" customFormat="1" ht="15" customHeight="1">
      <c r="A3002" s="6">
        <v>30110</v>
      </c>
      <c r="B3002" s="5" t="s">
        <v>9430</v>
      </c>
      <c r="C3002" s="5" t="s">
        <v>14140</v>
      </c>
      <c r="D3002" s="5" t="s">
        <v>9431</v>
      </c>
      <c r="E3002" s="9" t="s">
        <v>11023</v>
      </c>
      <c r="F3002" s="111">
        <v>0</v>
      </c>
      <c r="G3002" s="111">
        <v>1</v>
      </c>
      <c r="H3002" s="109">
        <f t="shared" si="300"/>
        <v>1</v>
      </c>
      <c r="I3002" s="22">
        <v>1</v>
      </c>
      <c r="J3002" s="25">
        <v>1</v>
      </c>
      <c r="K3002" s="95">
        <v>1</v>
      </c>
      <c r="L3002" s="12">
        <v>1</v>
      </c>
      <c r="M3002" s="12">
        <v>1</v>
      </c>
      <c r="N3002" s="27">
        <f t="shared" si="298"/>
        <v>1</v>
      </c>
      <c r="O3002" s="29">
        <v>0</v>
      </c>
      <c r="P3002" s="125">
        <v>0</v>
      </c>
      <c r="Q3002" s="125">
        <v>0</v>
      </c>
      <c r="R3002" s="31">
        <f t="shared" si="297"/>
        <v>0</v>
      </c>
      <c r="S3002" s="14">
        <v>941</v>
      </c>
      <c r="T3002" s="15">
        <v>66.115399999999994</v>
      </c>
      <c r="U3002" s="15">
        <v>14.232690114557276</v>
      </c>
      <c r="V3002" s="33">
        <f t="shared" si="299"/>
        <v>1</v>
      </c>
      <c r="W3002" s="34">
        <v>1</v>
      </c>
      <c r="X3002" s="19">
        <v>1</v>
      </c>
      <c r="Y3002" s="36">
        <v>1</v>
      </c>
      <c r="Z3002" s="41">
        <v>0</v>
      </c>
      <c r="AA3002" s="5">
        <f t="shared" si="301"/>
        <v>7</v>
      </c>
      <c r="AB3002" s="5">
        <f t="shared" si="302"/>
        <v>1</v>
      </c>
    </row>
    <row r="3003" spans="1:28" customFormat="1" ht="15" customHeight="1">
      <c r="A3003" s="6">
        <v>30111</v>
      </c>
      <c r="B3003" s="5" t="s">
        <v>9636</v>
      </c>
      <c r="C3003" s="5" t="s">
        <v>14141</v>
      </c>
      <c r="D3003" s="5" t="s">
        <v>9637</v>
      </c>
      <c r="E3003" s="9" t="s">
        <v>11023</v>
      </c>
      <c r="F3003" s="111">
        <v>0</v>
      </c>
      <c r="G3003" s="111">
        <v>1</v>
      </c>
      <c r="H3003" s="109">
        <f t="shared" si="300"/>
        <v>1</v>
      </c>
      <c r="I3003" s="22">
        <v>1</v>
      </c>
      <c r="J3003" s="25">
        <v>1</v>
      </c>
      <c r="K3003" s="95">
        <v>1</v>
      </c>
      <c r="L3003" s="12">
        <v>1</v>
      </c>
      <c r="M3003" s="12">
        <v>1</v>
      </c>
      <c r="N3003" s="27">
        <f t="shared" si="298"/>
        <v>1</v>
      </c>
      <c r="O3003" s="29">
        <v>1</v>
      </c>
      <c r="P3003" s="125">
        <v>0</v>
      </c>
      <c r="Q3003" s="125">
        <v>0</v>
      </c>
      <c r="R3003" s="31">
        <f t="shared" si="297"/>
        <v>0</v>
      </c>
      <c r="S3003" s="14">
        <v>398</v>
      </c>
      <c r="T3003" s="15">
        <v>19.691600000000001</v>
      </c>
      <c r="U3003" s="15">
        <v>20.211663856669848</v>
      </c>
      <c r="V3003" s="33">
        <f t="shared" si="299"/>
        <v>1</v>
      </c>
      <c r="W3003" s="34">
        <v>1</v>
      </c>
      <c r="X3003" s="19">
        <v>1</v>
      </c>
      <c r="Y3003" s="36">
        <v>0</v>
      </c>
      <c r="Z3003" s="41">
        <v>0</v>
      </c>
      <c r="AA3003" s="5">
        <f t="shared" si="301"/>
        <v>7</v>
      </c>
      <c r="AB3003" s="5">
        <f t="shared" si="302"/>
        <v>1</v>
      </c>
    </row>
    <row r="3004" spans="1:28" customFormat="1" ht="15" customHeight="1">
      <c r="A3004" s="6">
        <v>30112</v>
      </c>
      <c r="B3004" s="5" t="s">
        <v>9686</v>
      </c>
      <c r="C3004" s="5" t="s">
        <v>14142</v>
      </c>
      <c r="D3004" s="5" t="s">
        <v>9687</v>
      </c>
      <c r="E3004" s="9" t="s">
        <v>11023</v>
      </c>
      <c r="F3004" s="111">
        <v>0</v>
      </c>
      <c r="G3004" s="111">
        <v>1</v>
      </c>
      <c r="H3004" s="109">
        <f t="shared" si="300"/>
        <v>1</v>
      </c>
      <c r="I3004" s="22">
        <v>1</v>
      </c>
      <c r="J3004" s="25">
        <v>0</v>
      </c>
      <c r="K3004" s="95">
        <v>1</v>
      </c>
      <c r="L3004" s="12">
        <v>0</v>
      </c>
      <c r="M3004" s="12">
        <v>1</v>
      </c>
      <c r="N3004" s="27">
        <f t="shared" si="298"/>
        <v>1</v>
      </c>
      <c r="O3004" s="29">
        <v>0</v>
      </c>
      <c r="P3004" s="125">
        <v>1</v>
      </c>
      <c r="Q3004" s="125">
        <v>0</v>
      </c>
      <c r="R3004" s="31">
        <f t="shared" si="297"/>
        <v>1</v>
      </c>
      <c r="S3004" s="14">
        <v>1371</v>
      </c>
      <c r="T3004" s="15">
        <v>20.745900000000002</v>
      </c>
      <c r="U3004" s="15">
        <v>66.085346984223378</v>
      </c>
      <c r="V3004" s="33">
        <f t="shared" si="299"/>
        <v>1</v>
      </c>
      <c r="W3004" s="34">
        <v>1</v>
      </c>
      <c r="X3004" s="19">
        <v>1</v>
      </c>
      <c r="Y3004" s="36">
        <v>0</v>
      </c>
      <c r="Z3004" s="41">
        <v>0</v>
      </c>
      <c r="AA3004" s="5">
        <f t="shared" si="301"/>
        <v>6</v>
      </c>
      <c r="AB3004" s="5">
        <f t="shared" si="302"/>
        <v>1</v>
      </c>
    </row>
    <row r="3005" spans="1:28" customFormat="1" ht="15" customHeight="1">
      <c r="A3005" s="6">
        <v>30113</v>
      </c>
      <c r="B3005" s="5" t="s">
        <v>9700</v>
      </c>
      <c r="C3005" s="5" t="s">
        <v>14143</v>
      </c>
      <c r="D3005" s="5" t="s">
        <v>9701</v>
      </c>
      <c r="E3005" s="9" t="s">
        <v>11023</v>
      </c>
      <c r="F3005" s="111">
        <v>0</v>
      </c>
      <c r="G3005" s="111">
        <v>1</v>
      </c>
      <c r="H3005" s="109">
        <f t="shared" si="300"/>
        <v>1</v>
      </c>
      <c r="I3005" s="22">
        <v>1</v>
      </c>
      <c r="J3005" s="25">
        <v>1</v>
      </c>
      <c r="K3005" s="95">
        <v>1</v>
      </c>
      <c r="L3005" s="12">
        <v>0</v>
      </c>
      <c r="M3005" s="12">
        <v>1</v>
      </c>
      <c r="N3005" s="27">
        <f t="shared" si="298"/>
        <v>1</v>
      </c>
      <c r="O3005" s="29">
        <v>0</v>
      </c>
      <c r="P3005" s="125">
        <v>0</v>
      </c>
      <c r="Q3005" s="125">
        <v>0</v>
      </c>
      <c r="R3005" s="31">
        <f t="shared" si="297"/>
        <v>0</v>
      </c>
      <c r="S3005" s="14">
        <v>679</v>
      </c>
      <c r="T3005" s="15">
        <v>65.442399999999992</v>
      </c>
      <c r="U3005" s="15">
        <v>10.375536349522635</v>
      </c>
      <c r="V3005" s="33">
        <f t="shared" si="299"/>
        <v>1</v>
      </c>
      <c r="W3005" s="34">
        <v>1</v>
      </c>
      <c r="X3005" s="19">
        <v>1</v>
      </c>
      <c r="Y3005" s="36">
        <v>1</v>
      </c>
      <c r="Z3005" s="41">
        <v>0</v>
      </c>
      <c r="AA3005" s="5">
        <f t="shared" si="301"/>
        <v>7</v>
      </c>
      <c r="AB3005" s="5">
        <f t="shared" si="302"/>
        <v>1</v>
      </c>
    </row>
    <row r="3006" spans="1:28" customFormat="1" ht="15" customHeight="1">
      <c r="A3006" s="6">
        <v>30114</v>
      </c>
      <c r="B3006" s="5" t="s">
        <v>9712</v>
      </c>
      <c r="C3006" s="5" t="s">
        <v>14144</v>
      </c>
      <c r="D3006" s="5" t="s">
        <v>9713</v>
      </c>
      <c r="E3006" s="9" t="s">
        <v>11023</v>
      </c>
      <c r="F3006" s="111">
        <v>1</v>
      </c>
      <c r="G3006" s="111">
        <v>0</v>
      </c>
      <c r="H3006" s="109">
        <f t="shared" si="300"/>
        <v>1</v>
      </c>
      <c r="I3006" s="22">
        <v>1</v>
      </c>
      <c r="J3006" s="25">
        <v>0</v>
      </c>
      <c r="K3006" s="95">
        <v>1</v>
      </c>
      <c r="L3006" s="12">
        <v>0</v>
      </c>
      <c r="M3006" s="12">
        <v>1</v>
      </c>
      <c r="N3006" s="27">
        <f t="shared" si="298"/>
        <v>1</v>
      </c>
      <c r="O3006" s="29">
        <v>0</v>
      </c>
      <c r="P3006" s="125">
        <v>0</v>
      </c>
      <c r="Q3006" s="125">
        <v>0</v>
      </c>
      <c r="R3006" s="31">
        <f t="shared" si="297"/>
        <v>0</v>
      </c>
      <c r="S3006" s="14">
        <v>4144</v>
      </c>
      <c r="T3006" s="15">
        <v>43.050399999999996</v>
      </c>
      <c r="U3006" s="15">
        <v>96.259268206567199</v>
      </c>
      <c r="V3006" s="33">
        <f t="shared" si="299"/>
        <v>0</v>
      </c>
      <c r="W3006" s="34">
        <v>0</v>
      </c>
      <c r="X3006" s="19">
        <v>0</v>
      </c>
      <c r="Y3006" s="36">
        <v>0</v>
      </c>
      <c r="Z3006" s="41">
        <v>0</v>
      </c>
      <c r="AA3006" s="5">
        <f t="shared" si="301"/>
        <v>3</v>
      </c>
      <c r="AB3006" s="5">
        <f t="shared" si="302"/>
        <v>1</v>
      </c>
    </row>
    <row r="3007" spans="1:28" customFormat="1" ht="15" customHeight="1">
      <c r="A3007" s="6">
        <v>30117</v>
      </c>
      <c r="B3007" s="5" t="s">
        <v>9726</v>
      </c>
      <c r="C3007" s="5" t="s">
        <v>14145</v>
      </c>
      <c r="D3007" s="5" t="s">
        <v>9727</v>
      </c>
      <c r="E3007" s="9" t="s">
        <v>11023</v>
      </c>
      <c r="F3007" s="111">
        <v>0</v>
      </c>
      <c r="G3007" s="111">
        <v>1</v>
      </c>
      <c r="H3007" s="109">
        <f t="shared" si="300"/>
        <v>1</v>
      </c>
      <c r="I3007" s="22">
        <v>1</v>
      </c>
      <c r="J3007" s="25">
        <v>1</v>
      </c>
      <c r="K3007" s="95">
        <v>1</v>
      </c>
      <c r="L3007" s="12">
        <v>0</v>
      </c>
      <c r="M3007" s="12">
        <v>1</v>
      </c>
      <c r="N3007" s="27">
        <f t="shared" si="298"/>
        <v>1</v>
      </c>
      <c r="O3007" s="29">
        <v>0</v>
      </c>
      <c r="P3007" s="125">
        <v>0</v>
      </c>
      <c r="Q3007" s="125">
        <v>0</v>
      </c>
      <c r="R3007" s="31">
        <f t="shared" si="297"/>
        <v>0</v>
      </c>
      <c r="S3007" s="14">
        <v>4577</v>
      </c>
      <c r="T3007" s="15">
        <v>208.35890000000001</v>
      </c>
      <c r="U3007" s="15">
        <v>21.966904221513936</v>
      </c>
      <c r="V3007" s="33">
        <f t="shared" si="299"/>
        <v>1</v>
      </c>
      <c r="W3007" s="34">
        <v>0</v>
      </c>
      <c r="X3007" s="19">
        <v>1</v>
      </c>
      <c r="Y3007" s="36">
        <v>1</v>
      </c>
      <c r="Z3007" s="41">
        <v>0</v>
      </c>
      <c r="AA3007" s="5">
        <f t="shared" si="301"/>
        <v>6</v>
      </c>
      <c r="AB3007" s="5">
        <f t="shared" si="302"/>
        <v>1</v>
      </c>
    </row>
    <row r="3008" spans="1:28" customFormat="1" ht="15" customHeight="1">
      <c r="A3008" s="6">
        <v>30120</v>
      </c>
      <c r="B3008" s="5" t="s">
        <v>9816</v>
      </c>
      <c r="C3008" s="5" t="s">
        <v>14146</v>
      </c>
      <c r="D3008" s="5" t="s">
        <v>9817</v>
      </c>
      <c r="E3008" s="9" t="s">
        <v>11023</v>
      </c>
      <c r="F3008" s="111">
        <v>1</v>
      </c>
      <c r="G3008" s="111">
        <v>0</v>
      </c>
      <c r="H3008" s="109">
        <f t="shared" si="300"/>
        <v>1</v>
      </c>
      <c r="I3008" s="22">
        <v>1</v>
      </c>
      <c r="J3008" s="25">
        <v>0</v>
      </c>
      <c r="K3008" s="95">
        <v>1</v>
      </c>
      <c r="L3008" s="12">
        <v>0</v>
      </c>
      <c r="M3008" s="12">
        <v>1</v>
      </c>
      <c r="N3008" s="27">
        <f t="shared" si="298"/>
        <v>1</v>
      </c>
      <c r="O3008" s="29">
        <v>0</v>
      </c>
      <c r="P3008" s="125">
        <v>0</v>
      </c>
      <c r="Q3008" s="125">
        <v>0</v>
      </c>
      <c r="R3008" s="31">
        <f t="shared" si="297"/>
        <v>0</v>
      </c>
      <c r="S3008" s="14">
        <v>2881</v>
      </c>
      <c r="T3008" s="15">
        <v>28.360199999999999</v>
      </c>
      <c r="U3008" s="15">
        <v>101.58602548642112</v>
      </c>
      <c r="V3008" s="33">
        <f t="shared" si="299"/>
        <v>0</v>
      </c>
      <c r="W3008" s="34">
        <v>1</v>
      </c>
      <c r="X3008" s="19">
        <v>0</v>
      </c>
      <c r="Y3008" s="36">
        <v>0</v>
      </c>
      <c r="Z3008" s="41">
        <v>0</v>
      </c>
      <c r="AA3008" s="5">
        <f t="shared" si="301"/>
        <v>4</v>
      </c>
      <c r="AB3008" s="5">
        <f t="shared" si="302"/>
        <v>1</v>
      </c>
    </row>
    <row r="3009" spans="1:28" customFormat="1" ht="15" customHeight="1">
      <c r="A3009" s="6">
        <v>30122</v>
      </c>
      <c r="B3009" s="5" t="s">
        <v>9982</v>
      </c>
      <c r="C3009" s="5" t="s">
        <v>14147</v>
      </c>
      <c r="D3009" s="5" t="s">
        <v>9983</v>
      </c>
      <c r="E3009" s="9" t="s">
        <v>11023</v>
      </c>
      <c r="F3009" s="111">
        <v>0</v>
      </c>
      <c r="G3009" s="111">
        <v>1</v>
      </c>
      <c r="H3009" s="109">
        <f t="shared" si="300"/>
        <v>1</v>
      </c>
      <c r="I3009" s="22">
        <v>1</v>
      </c>
      <c r="J3009" s="25">
        <v>0</v>
      </c>
      <c r="K3009" s="95">
        <v>1</v>
      </c>
      <c r="L3009" s="12">
        <v>0</v>
      </c>
      <c r="M3009" s="12">
        <v>1</v>
      </c>
      <c r="N3009" s="27">
        <f t="shared" si="298"/>
        <v>1</v>
      </c>
      <c r="O3009" s="29">
        <v>0</v>
      </c>
      <c r="P3009" s="125">
        <v>0</v>
      </c>
      <c r="Q3009" s="125">
        <v>0</v>
      </c>
      <c r="R3009" s="31">
        <f t="shared" si="297"/>
        <v>0</v>
      </c>
      <c r="S3009" s="14">
        <v>2213</v>
      </c>
      <c r="T3009" s="15">
        <v>34.990900000000003</v>
      </c>
      <c r="U3009" s="15">
        <v>63.245015132505877</v>
      </c>
      <c r="V3009" s="33">
        <f t="shared" si="299"/>
        <v>1</v>
      </c>
      <c r="W3009" s="34">
        <v>0</v>
      </c>
      <c r="X3009" s="19">
        <v>1</v>
      </c>
      <c r="Y3009" s="36">
        <v>0</v>
      </c>
      <c r="Z3009" s="41">
        <v>0</v>
      </c>
      <c r="AA3009" s="5">
        <f t="shared" si="301"/>
        <v>4</v>
      </c>
      <c r="AB3009" s="5">
        <f t="shared" si="302"/>
        <v>1</v>
      </c>
    </row>
    <row r="3010" spans="1:28" customFormat="1" ht="15" customHeight="1">
      <c r="A3010" s="6">
        <v>30123</v>
      </c>
      <c r="B3010" s="5" t="s">
        <v>10024</v>
      </c>
      <c r="C3010" s="5" t="s">
        <v>14148</v>
      </c>
      <c r="D3010" s="5" t="s">
        <v>10025</v>
      </c>
      <c r="E3010" s="9" t="s">
        <v>11023</v>
      </c>
      <c r="F3010" s="111">
        <v>1</v>
      </c>
      <c r="G3010" s="111">
        <v>0</v>
      </c>
      <c r="H3010" s="109">
        <f t="shared" si="300"/>
        <v>1</v>
      </c>
      <c r="I3010" s="22">
        <v>1</v>
      </c>
      <c r="J3010" s="25">
        <v>0</v>
      </c>
      <c r="K3010" s="95">
        <v>1</v>
      </c>
      <c r="L3010" s="12">
        <v>1</v>
      </c>
      <c r="M3010" s="12">
        <v>1</v>
      </c>
      <c r="N3010" s="27">
        <f t="shared" si="298"/>
        <v>1</v>
      </c>
      <c r="O3010" s="29">
        <v>0</v>
      </c>
      <c r="P3010" s="125">
        <v>0</v>
      </c>
      <c r="Q3010" s="125">
        <v>0</v>
      </c>
      <c r="R3010" s="31">
        <f t="shared" si="297"/>
        <v>0</v>
      </c>
      <c r="S3010" s="14">
        <v>2969</v>
      </c>
      <c r="T3010" s="15">
        <v>48.622799999999998</v>
      </c>
      <c r="U3010" s="15">
        <v>61.061888661286474</v>
      </c>
      <c r="V3010" s="33">
        <f t="shared" si="299"/>
        <v>1</v>
      </c>
      <c r="W3010" s="34">
        <v>1</v>
      </c>
      <c r="X3010" s="19">
        <v>0</v>
      </c>
      <c r="Y3010" s="36">
        <v>0</v>
      </c>
      <c r="Z3010" s="41">
        <v>0</v>
      </c>
      <c r="AA3010" s="5">
        <f t="shared" si="301"/>
        <v>5</v>
      </c>
      <c r="AB3010" s="5">
        <f t="shared" si="302"/>
        <v>1</v>
      </c>
    </row>
    <row r="3011" spans="1:28" customFormat="1" ht="15" customHeight="1">
      <c r="A3011" s="6">
        <v>30124</v>
      </c>
      <c r="B3011" s="5" t="s">
        <v>10052</v>
      </c>
      <c r="C3011" s="5" t="s">
        <v>14149</v>
      </c>
      <c r="D3011" s="5" t="s">
        <v>10053</v>
      </c>
      <c r="E3011" s="9" t="s">
        <v>11023</v>
      </c>
      <c r="F3011" s="111">
        <v>0</v>
      </c>
      <c r="G3011" s="111">
        <v>1</v>
      </c>
      <c r="H3011" s="109">
        <f t="shared" si="300"/>
        <v>1</v>
      </c>
      <c r="I3011" s="22">
        <v>1</v>
      </c>
      <c r="J3011" s="25">
        <v>1</v>
      </c>
      <c r="K3011" s="95">
        <v>1</v>
      </c>
      <c r="L3011" s="12">
        <v>0</v>
      </c>
      <c r="M3011" s="12">
        <v>1</v>
      </c>
      <c r="N3011" s="27">
        <f t="shared" si="298"/>
        <v>1</v>
      </c>
      <c r="O3011" s="29">
        <v>0</v>
      </c>
      <c r="P3011" s="125">
        <v>0</v>
      </c>
      <c r="Q3011" s="125">
        <v>0</v>
      </c>
      <c r="R3011" s="31">
        <f t="shared" si="297"/>
        <v>0</v>
      </c>
      <c r="S3011" s="14">
        <v>2298</v>
      </c>
      <c r="T3011" s="15">
        <v>77.850300000000004</v>
      </c>
      <c r="U3011" s="15">
        <v>29.51819068134612</v>
      </c>
      <c r="V3011" s="33">
        <f t="shared" si="299"/>
        <v>1</v>
      </c>
      <c r="W3011" s="34">
        <v>1</v>
      </c>
      <c r="X3011" s="19">
        <v>1</v>
      </c>
      <c r="Y3011" s="36">
        <v>1</v>
      </c>
      <c r="Z3011" s="41">
        <v>0</v>
      </c>
      <c r="AA3011" s="5">
        <f t="shared" si="301"/>
        <v>7</v>
      </c>
      <c r="AB3011" s="5">
        <f t="shared" si="302"/>
        <v>1</v>
      </c>
    </row>
    <row r="3012" spans="1:28" customFormat="1" ht="15" customHeight="1">
      <c r="A3012" s="6">
        <v>30126</v>
      </c>
      <c r="B3012" s="5" t="s">
        <v>10092</v>
      </c>
      <c r="C3012" s="5" t="s">
        <v>14150</v>
      </c>
      <c r="D3012" s="5" t="s">
        <v>10093</v>
      </c>
      <c r="E3012" s="9" t="s">
        <v>11023</v>
      </c>
      <c r="F3012" s="111">
        <v>1</v>
      </c>
      <c r="G3012" s="111">
        <v>0</v>
      </c>
      <c r="H3012" s="109">
        <f t="shared" si="300"/>
        <v>1</v>
      </c>
      <c r="I3012" s="22">
        <v>1</v>
      </c>
      <c r="J3012" s="25">
        <v>0</v>
      </c>
      <c r="K3012" s="95">
        <v>1</v>
      </c>
      <c r="L3012" s="12">
        <v>0</v>
      </c>
      <c r="M3012" s="12">
        <v>1</v>
      </c>
      <c r="N3012" s="27">
        <f t="shared" si="298"/>
        <v>1</v>
      </c>
      <c r="O3012" s="29">
        <v>0</v>
      </c>
      <c r="P3012" s="125">
        <v>0</v>
      </c>
      <c r="Q3012" s="125">
        <v>0</v>
      </c>
      <c r="R3012" s="31">
        <f t="shared" ref="R3012:R3075" si="303">IF(OR(P3012=1,Q3012=1)=TRUE,1,0)</f>
        <v>0</v>
      </c>
      <c r="S3012" s="14">
        <v>1741</v>
      </c>
      <c r="T3012" s="15">
        <v>11.3223</v>
      </c>
      <c r="U3012" s="15">
        <v>153.76734409086492</v>
      </c>
      <c r="V3012" s="33">
        <f t="shared" si="299"/>
        <v>0</v>
      </c>
      <c r="W3012" s="34">
        <v>1</v>
      </c>
      <c r="X3012" s="19">
        <v>0</v>
      </c>
      <c r="Y3012" s="36">
        <v>0</v>
      </c>
      <c r="Z3012" s="41">
        <v>0</v>
      </c>
      <c r="AA3012" s="5">
        <f t="shared" si="301"/>
        <v>4</v>
      </c>
      <c r="AB3012" s="5">
        <f t="shared" si="302"/>
        <v>1</v>
      </c>
    </row>
    <row r="3013" spans="1:28" customFormat="1" ht="15" customHeight="1">
      <c r="A3013" s="6">
        <v>30191</v>
      </c>
      <c r="B3013" s="5" t="s">
        <v>11017</v>
      </c>
      <c r="C3013" s="5" t="s">
        <v>16660</v>
      </c>
      <c r="D3013" s="5" t="s">
        <v>11016</v>
      </c>
      <c r="E3013" s="9" t="s">
        <v>11023</v>
      </c>
      <c r="F3013" s="111">
        <v>1</v>
      </c>
      <c r="G3013" s="111">
        <v>1</v>
      </c>
      <c r="H3013" s="109">
        <f t="shared" si="300"/>
        <v>1</v>
      </c>
      <c r="I3013" s="22">
        <v>1</v>
      </c>
      <c r="J3013" s="25">
        <v>1</v>
      </c>
      <c r="K3013" s="95">
        <v>1</v>
      </c>
      <c r="L3013" s="12">
        <v>1</v>
      </c>
      <c r="M3013" s="12">
        <v>1</v>
      </c>
      <c r="N3013" s="27">
        <f t="shared" si="298"/>
        <v>1</v>
      </c>
      <c r="O3013" s="29">
        <v>0</v>
      </c>
      <c r="P3013" s="125">
        <v>0</v>
      </c>
      <c r="Q3013" s="125">
        <v>1</v>
      </c>
      <c r="R3013" s="31">
        <f t="shared" si="303"/>
        <v>1</v>
      </c>
      <c r="S3013" s="14">
        <v>784</v>
      </c>
      <c r="T3013" s="15">
        <v>35.584400000000002</v>
      </c>
      <c r="U3013" s="15">
        <v>22.032126437427635</v>
      </c>
      <c r="V3013" s="33">
        <f t="shared" si="299"/>
        <v>1</v>
      </c>
      <c r="W3013" s="34">
        <v>0</v>
      </c>
      <c r="X3013" s="19">
        <v>1</v>
      </c>
      <c r="Y3013" s="36">
        <v>1</v>
      </c>
      <c r="Z3013" s="41">
        <v>1</v>
      </c>
      <c r="AA3013" s="5">
        <f t="shared" si="301"/>
        <v>8</v>
      </c>
      <c r="AB3013" s="5">
        <f t="shared" si="302"/>
        <v>1</v>
      </c>
    </row>
    <row r="3014" spans="1:28" customFormat="1" ht="15" customHeight="1">
      <c r="A3014" s="6">
        <v>30128</v>
      </c>
      <c r="B3014" s="5" t="s">
        <v>10146</v>
      </c>
      <c r="C3014" s="5" t="s">
        <v>14151</v>
      </c>
      <c r="D3014" s="5" t="s">
        <v>10147</v>
      </c>
      <c r="E3014" s="9" t="s">
        <v>11023</v>
      </c>
      <c r="F3014" s="111">
        <v>1</v>
      </c>
      <c r="G3014" s="111">
        <v>0</v>
      </c>
      <c r="H3014" s="109">
        <f t="shared" si="300"/>
        <v>1</v>
      </c>
      <c r="I3014" s="22">
        <v>1</v>
      </c>
      <c r="J3014" s="25">
        <v>0</v>
      </c>
      <c r="K3014" s="95">
        <v>1</v>
      </c>
      <c r="L3014" s="12">
        <v>0</v>
      </c>
      <c r="M3014" s="12">
        <v>1</v>
      </c>
      <c r="N3014" s="27">
        <f t="shared" si="298"/>
        <v>1</v>
      </c>
      <c r="O3014" s="29">
        <v>0</v>
      </c>
      <c r="P3014" s="125">
        <v>0</v>
      </c>
      <c r="Q3014" s="125">
        <v>0</v>
      </c>
      <c r="R3014" s="31">
        <f t="shared" si="303"/>
        <v>0</v>
      </c>
      <c r="S3014" s="14">
        <v>1689</v>
      </c>
      <c r="T3014" s="15">
        <v>18.4602</v>
      </c>
      <c r="U3014" s="15">
        <v>91.494133324666038</v>
      </c>
      <c r="V3014" s="33">
        <f t="shared" si="299"/>
        <v>0</v>
      </c>
      <c r="W3014" s="34">
        <v>0</v>
      </c>
      <c r="X3014" s="19">
        <v>0</v>
      </c>
      <c r="Y3014" s="36">
        <v>0</v>
      </c>
      <c r="Z3014" s="41">
        <v>0</v>
      </c>
      <c r="AA3014" s="5">
        <f t="shared" si="301"/>
        <v>3</v>
      </c>
      <c r="AB3014" s="5">
        <f t="shared" si="302"/>
        <v>1</v>
      </c>
    </row>
    <row r="3015" spans="1:28" customFormat="1" ht="15" customHeight="1">
      <c r="A3015" s="6">
        <v>30130</v>
      </c>
      <c r="B3015" s="5" t="s">
        <v>10460</v>
      </c>
      <c r="C3015" s="5" t="s">
        <v>14152</v>
      </c>
      <c r="D3015" s="5" t="s">
        <v>10461</v>
      </c>
      <c r="E3015" s="9" t="s">
        <v>11023</v>
      </c>
      <c r="F3015" s="111">
        <v>1</v>
      </c>
      <c r="G3015" s="111">
        <v>0</v>
      </c>
      <c r="H3015" s="109">
        <f t="shared" si="300"/>
        <v>1</v>
      </c>
      <c r="I3015" s="22">
        <v>1</v>
      </c>
      <c r="J3015" s="25">
        <v>0</v>
      </c>
      <c r="K3015" s="95">
        <v>1</v>
      </c>
      <c r="L3015" s="12">
        <v>0</v>
      </c>
      <c r="M3015" s="12">
        <v>1</v>
      </c>
      <c r="N3015" s="27">
        <f t="shared" ref="N3015:N3078" si="304">IF((K3015+L3015+M3015)&gt;0,1,0)</f>
        <v>1</v>
      </c>
      <c r="O3015" s="29">
        <v>0</v>
      </c>
      <c r="P3015" s="125">
        <v>1</v>
      </c>
      <c r="Q3015" s="125">
        <v>0</v>
      </c>
      <c r="R3015" s="31">
        <f t="shared" si="303"/>
        <v>1</v>
      </c>
      <c r="S3015" s="14">
        <v>2830</v>
      </c>
      <c r="T3015" s="15">
        <v>34.919400000000003</v>
      </c>
      <c r="U3015" s="15">
        <v>81.043775093501026</v>
      </c>
      <c r="V3015" s="33">
        <f t="shared" ref="V3015:V3078" si="305">IF(U3015&lt;=80,1,0)</f>
        <v>0</v>
      </c>
      <c r="W3015" s="34">
        <v>1</v>
      </c>
      <c r="X3015" s="19">
        <v>0</v>
      </c>
      <c r="Y3015" s="36">
        <v>0</v>
      </c>
      <c r="Z3015" s="41">
        <v>0</v>
      </c>
      <c r="AA3015" s="5">
        <f t="shared" si="301"/>
        <v>5</v>
      </c>
      <c r="AB3015" s="5">
        <f t="shared" si="302"/>
        <v>1</v>
      </c>
    </row>
    <row r="3016" spans="1:28" customFormat="1" ht="15" customHeight="1">
      <c r="A3016" s="6">
        <v>30131</v>
      </c>
      <c r="B3016" s="5" t="s">
        <v>10522</v>
      </c>
      <c r="C3016" s="5" t="s">
        <v>14153</v>
      </c>
      <c r="D3016" s="5" t="s">
        <v>10523</v>
      </c>
      <c r="E3016" s="9" t="s">
        <v>11023</v>
      </c>
      <c r="F3016" s="111">
        <v>1</v>
      </c>
      <c r="G3016" s="111">
        <v>1</v>
      </c>
      <c r="H3016" s="109">
        <f t="shared" si="300"/>
        <v>1</v>
      </c>
      <c r="I3016" s="22">
        <v>1</v>
      </c>
      <c r="J3016" s="25">
        <v>0</v>
      </c>
      <c r="K3016" s="95">
        <v>1</v>
      </c>
      <c r="L3016" s="12">
        <v>0</v>
      </c>
      <c r="M3016" s="12">
        <v>1</v>
      </c>
      <c r="N3016" s="27">
        <f t="shared" si="304"/>
        <v>1</v>
      </c>
      <c r="O3016" s="29">
        <v>0</v>
      </c>
      <c r="P3016" s="125">
        <v>0</v>
      </c>
      <c r="Q3016" s="125">
        <v>0</v>
      </c>
      <c r="R3016" s="31">
        <f t="shared" si="303"/>
        <v>0</v>
      </c>
      <c r="S3016" s="14">
        <v>2230</v>
      </c>
      <c r="T3016" s="15">
        <v>54.551700000000004</v>
      </c>
      <c r="U3016" s="15">
        <v>40.87865272759602</v>
      </c>
      <c r="V3016" s="33">
        <f t="shared" si="305"/>
        <v>1</v>
      </c>
      <c r="W3016" s="34">
        <v>1</v>
      </c>
      <c r="X3016" s="19">
        <v>1</v>
      </c>
      <c r="Y3016" s="36">
        <v>1</v>
      </c>
      <c r="Z3016" s="41">
        <v>0</v>
      </c>
      <c r="AA3016" s="5">
        <f t="shared" si="301"/>
        <v>6</v>
      </c>
      <c r="AB3016" s="5">
        <f t="shared" si="302"/>
        <v>1</v>
      </c>
    </row>
    <row r="3017" spans="1:28" customFormat="1" ht="15" customHeight="1">
      <c r="A3017" s="6">
        <v>30132</v>
      </c>
      <c r="B3017" s="5" t="s">
        <v>10574</v>
      </c>
      <c r="C3017" s="5" t="s">
        <v>14154</v>
      </c>
      <c r="D3017" s="5" t="s">
        <v>10575</v>
      </c>
      <c r="E3017" s="9" t="s">
        <v>11023</v>
      </c>
      <c r="F3017" s="111">
        <v>0</v>
      </c>
      <c r="G3017" s="111">
        <v>1</v>
      </c>
      <c r="H3017" s="109">
        <f t="shared" si="300"/>
        <v>1</v>
      </c>
      <c r="I3017" s="22">
        <v>1</v>
      </c>
      <c r="J3017" s="25">
        <v>0</v>
      </c>
      <c r="K3017" s="95">
        <v>1</v>
      </c>
      <c r="L3017" s="12">
        <v>0</v>
      </c>
      <c r="M3017" s="12">
        <v>1</v>
      </c>
      <c r="N3017" s="27">
        <f t="shared" si="304"/>
        <v>1</v>
      </c>
      <c r="O3017" s="29">
        <v>0</v>
      </c>
      <c r="P3017" s="125">
        <v>0</v>
      </c>
      <c r="Q3017" s="125">
        <v>0</v>
      </c>
      <c r="R3017" s="31">
        <f t="shared" si="303"/>
        <v>0</v>
      </c>
      <c r="S3017" s="14">
        <v>906</v>
      </c>
      <c r="T3017" s="15">
        <v>39.331099999999999</v>
      </c>
      <c r="U3017" s="15">
        <v>23.035206236286299</v>
      </c>
      <c r="V3017" s="33">
        <f t="shared" si="305"/>
        <v>1</v>
      </c>
      <c r="W3017" s="34">
        <v>1</v>
      </c>
      <c r="X3017" s="19">
        <v>1</v>
      </c>
      <c r="Y3017" s="36">
        <v>0</v>
      </c>
      <c r="Z3017" s="41">
        <v>0</v>
      </c>
      <c r="AA3017" s="5">
        <f t="shared" si="301"/>
        <v>5</v>
      </c>
      <c r="AB3017" s="5">
        <f t="shared" si="302"/>
        <v>1</v>
      </c>
    </row>
    <row r="3018" spans="1:28" customFormat="1" ht="15" customHeight="1">
      <c r="A3018" s="6">
        <v>30133</v>
      </c>
      <c r="B3018" s="5" t="s">
        <v>10714</v>
      </c>
      <c r="C3018" s="5" t="s">
        <v>14155</v>
      </c>
      <c r="D3018" s="5" t="s">
        <v>10715</v>
      </c>
      <c r="E3018" s="9" t="s">
        <v>11023</v>
      </c>
      <c r="F3018" s="111">
        <v>1</v>
      </c>
      <c r="G3018" s="111">
        <v>1</v>
      </c>
      <c r="H3018" s="109">
        <f t="shared" si="300"/>
        <v>1</v>
      </c>
      <c r="I3018" s="22">
        <v>1</v>
      </c>
      <c r="J3018" s="25">
        <v>0</v>
      </c>
      <c r="K3018" s="95">
        <v>1</v>
      </c>
      <c r="L3018" s="12">
        <v>0</v>
      </c>
      <c r="M3018" s="12">
        <v>1</v>
      </c>
      <c r="N3018" s="27">
        <f t="shared" si="304"/>
        <v>1</v>
      </c>
      <c r="O3018" s="29">
        <v>0</v>
      </c>
      <c r="P3018" s="125">
        <v>0</v>
      </c>
      <c r="Q3018" s="125">
        <v>0</v>
      </c>
      <c r="R3018" s="31">
        <f t="shared" si="303"/>
        <v>0</v>
      </c>
      <c r="S3018" s="14">
        <v>2222</v>
      </c>
      <c r="T3018" s="15">
        <v>12.994899999999999</v>
      </c>
      <c r="U3018" s="15">
        <v>170.99015767724262</v>
      </c>
      <c r="V3018" s="33">
        <f t="shared" si="305"/>
        <v>0</v>
      </c>
      <c r="W3018" s="34">
        <v>1</v>
      </c>
      <c r="X3018" s="19">
        <v>1</v>
      </c>
      <c r="Y3018" s="36">
        <v>0</v>
      </c>
      <c r="Z3018" s="41">
        <v>0</v>
      </c>
      <c r="AA3018" s="5">
        <f t="shared" si="301"/>
        <v>4</v>
      </c>
      <c r="AB3018" s="5">
        <f t="shared" si="302"/>
        <v>1</v>
      </c>
    </row>
    <row r="3019" spans="1:28" customFormat="1" ht="15" customHeight="1">
      <c r="A3019" s="6">
        <v>30135</v>
      </c>
      <c r="B3019" s="5" t="s">
        <v>10868</v>
      </c>
      <c r="C3019" s="5" t="s">
        <v>14156</v>
      </c>
      <c r="D3019" s="5" t="s">
        <v>10869</v>
      </c>
      <c r="E3019" s="9" t="s">
        <v>11023</v>
      </c>
      <c r="F3019" s="111">
        <v>0</v>
      </c>
      <c r="G3019" s="111">
        <v>0</v>
      </c>
      <c r="H3019" s="109">
        <f t="shared" si="300"/>
        <v>0</v>
      </c>
      <c r="I3019" s="22">
        <v>1</v>
      </c>
      <c r="J3019" s="25">
        <v>0</v>
      </c>
      <c r="K3019" s="95">
        <v>1</v>
      </c>
      <c r="L3019" s="12">
        <v>0</v>
      </c>
      <c r="M3019" s="12">
        <v>1</v>
      </c>
      <c r="N3019" s="27">
        <f t="shared" si="304"/>
        <v>1</v>
      </c>
      <c r="O3019" s="29">
        <v>0</v>
      </c>
      <c r="P3019" s="125">
        <v>0</v>
      </c>
      <c r="Q3019" s="125">
        <v>0</v>
      </c>
      <c r="R3019" s="31">
        <f t="shared" si="303"/>
        <v>0</v>
      </c>
      <c r="S3019" s="14">
        <v>775</v>
      </c>
      <c r="T3019" s="15">
        <v>3.5194999999999999</v>
      </c>
      <c r="U3019" s="15">
        <v>220.20173320073874</v>
      </c>
      <c r="V3019" s="33">
        <f t="shared" si="305"/>
        <v>0</v>
      </c>
      <c r="W3019" s="34">
        <v>0</v>
      </c>
      <c r="X3019" s="19">
        <v>0</v>
      </c>
      <c r="Y3019" s="36">
        <v>0</v>
      </c>
      <c r="Z3019" s="41">
        <v>0</v>
      </c>
      <c r="AA3019" s="5">
        <f t="shared" si="301"/>
        <v>2</v>
      </c>
      <c r="AB3019" s="5">
        <f t="shared" si="302"/>
        <v>1</v>
      </c>
    </row>
    <row r="3020" spans="1:28" customFormat="1" ht="15" customHeight="1">
      <c r="A3020" s="6">
        <v>30136</v>
      </c>
      <c r="B3020" s="5" t="s">
        <v>11002</v>
      </c>
      <c r="C3020" s="5" t="s">
        <v>14157</v>
      </c>
      <c r="D3020" s="5" t="s">
        <v>11003</v>
      </c>
      <c r="E3020" s="9" t="s">
        <v>11023</v>
      </c>
      <c r="F3020" s="111">
        <v>0</v>
      </c>
      <c r="G3020" s="111">
        <v>1</v>
      </c>
      <c r="H3020" s="109">
        <f t="shared" si="300"/>
        <v>1</v>
      </c>
      <c r="I3020" s="22">
        <v>1</v>
      </c>
      <c r="J3020" s="25">
        <v>0</v>
      </c>
      <c r="K3020" s="95">
        <v>1</v>
      </c>
      <c r="L3020" s="12">
        <v>0</v>
      </c>
      <c r="M3020" s="12">
        <v>1</v>
      </c>
      <c r="N3020" s="27">
        <f t="shared" si="304"/>
        <v>1</v>
      </c>
      <c r="O3020" s="29">
        <v>0</v>
      </c>
      <c r="P3020" s="125">
        <v>0</v>
      </c>
      <c r="Q3020" s="125">
        <v>0</v>
      </c>
      <c r="R3020" s="31">
        <f t="shared" si="303"/>
        <v>0</v>
      </c>
      <c r="S3020" s="14">
        <v>606</v>
      </c>
      <c r="T3020" s="15">
        <v>18.211500000000001</v>
      </c>
      <c r="U3020" s="15">
        <v>33.275677456552174</v>
      </c>
      <c r="V3020" s="33">
        <f t="shared" si="305"/>
        <v>1</v>
      </c>
      <c r="W3020" s="34">
        <v>0</v>
      </c>
      <c r="X3020" s="19">
        <v>1</v>
      </c>
      <c r="Y3020" s="36">
        <v>0</v>
      </c>
      <c r="Z3020" s="41">
        <v>0</v>
      </c>
      <c r="AA3020" s="5">
        <f t="shared" si="301"/>
        <v>4</v>
      </c>
      <c r="AB3020" s="5">
        <f t="shared" si="302"/>
        <v>1</v>
      </c>
    </row>
    <row r="3021" spans="1:28" customFormat="1" ht="15" customHeight="1">
      <c r="A3021" s="6">
        <v>32002</v>
      </c>
      <c r="B3021" s="5" t="s">
        <v>5681</v>
      </c>
      <c r="C3021" s="5" t="s">
        <v>14158</v>
      </c>
      <c r="D3021" s="5" t="s">
        <v>5682</v>
      </c>
      <c r="E3021" s="9" t="s">
        <v>11071</v>
      </c>
      <c r="F3021" s="111">
        <v>0</v>
      </c>
      <c r="G3021" s="111">
        <v>0</v>
      </c>
      <c r="H3021" s="109">
        <f t="shared" si="300"/>
        <v>0</v>
      </c>
      <c r="I3021" s="22">
        <v>0</v>
      </c>
      <c r="J3021" s="25">
        <v>0</v>
      </c>
      <c r="K3021" s="95">
        <v>1</v>
      </c>
      <c r="L3021" s="12">
        <v>0</v>
      </c>
      <c r="M3021" s="12">
        <v>1</v>
      </c>
      <c r="N3021" s="27">
        <f t="shared" si="304"/>
        <v>1</v>
      </c>
      <c r="O3021" s="29">
        <v>1</v>
      </c>
      <c r="P3021" s="125">
        <v>0</v>
      </c>
      <c r="Q3021" s="125">
        <v>0</v>
      </c>
      <c r="R3021" s="31">
        <f t="shared" si="303"/>
        <v>0</v>
      </c>
      <c r="S3021" s="14">
        <v>881</v>
      </c>
      <c r="T3021" s="15">
        <v>12.6104</v>
      </c>
      <c r="U3021" s="15">
        <v>69.862970246780435</v>
      </c>
      <c r="V3021" s="33">
        <f t="shared" si="305"/>
        <v>1</v>
      </c>
      <c r="W3021" s="34">
        <v>0</v>
      </c>
      <c r="X3021" s="19">
        <v>1</v>
      </c>
      <c r="Y3021" s="36">
        <v>1</v>
      </c>
      <c r="Z3021" s="41">
        <v>0</v>
      </c>
      <c r="AA3021" s="5">
        <f t="shared" si="301"/>
        <v>4</v>
      </c>
      <c r="AB3021" s="5">
        <f t="shared" si="302"/>
        <v>1</v>
      </c>
    </row>
    <row r="3022" spans="1:28" customFormat="1" ht="15" customHeight="1">
      <c r="A3022" s="6">
        <v>32005</v>
      </c>
      <c r="B3022" s="5" t="s">
        <v>9358</v>
      </c>
      <c r="C3022" s="5" t="s">
        <v>14159</v>
      </c>
      <c r="D3022" s="5" t="s">
        <v>9359</v>
      </c>
      <c r="E3022" s="9" t="s">
        <v>11071</v>
      </c>
      <c r="F3022" s="111">
        <v>0</v>
      </c>
      <c r="G3022" s="111">
        <v>0</v>
      </c>
      <c r="H3022" s="109">
        <f t="shared" si="300"/>
        <v>0</v>
      </c>
      <c r="I3022" s="22">
        <v>0</v>
      </c>
      <c r="J3022" s="25">
        <v>0</v>
      </c>
      <c r="K3022" s="95">
        <v>1</v>
      </c>
      <c r="L3022" s="12">
        <v>0</v>
      </c>
      <c r="M3022" s="12">
        <v>1</v>
      </c>
      <c r="N3022" s="27">
        <f t="shared" si="304"/>
        <v>1</v>
      </c>
      <c r="O3022" s="29">
        <v>0</v>
      </c>
      <c r="P3022" s="125">
        <v>0</v>
      </c>
      <c r="Q3022" s="125">
        <v>0</v>
      </c>
      <c r="R3022" s="31">
        <f t="shared" si="303"/>
        <v>0</v>
      </c>
      <c r="S3022" s="14">
        <v>2077</v>
      </c>
      <c r="T3022" s="15">
        <v>31.402899999999999</v>
      </c>
      <c r="U3022" s="15">
        <v>66.140388308086202</v>
      </c>
      <c r="V3022" s="33">
        <f t="shared" si="305"/>
        <v>1</v>
      </c>
      <c r="W3022" s="34">
        <v>0</v>
      </c>
      <c r="X3022" s="19">
        <v>1</v>
      </c>
      <c r="Y3022" s="36">
        <v>1</v>
      </c>
      <c r="Z3022" s="41">
        <v>0</v>
      </c>
      <c r="AA3022" s="5">
        <f t="shared" si="301"/>
        <v>3</v>
      </c>
      <c r="AB3022" s="5">
        <f t="shared" si="302"/>
        <v>1</v>
      </c>
    </row>
    <row r="3023" spans="1:28" customFormat="1" ht="15" customHeight="1">
      <c r="A3023" s="6">
        <v>93001</v>
      </c>
      <c r="B3023" s="5" t="s">
        <v>353</v>
      </c>
      <c r="C3023" s="5" t="s">
        <v>14160</v>
      </c>
      <c r="D3023" s="5" t="s">
        <v>354</v>
      </c>
      <c r="E3023" s="9" t="s">
        <v>11072</v>
      </c>
      <c r="F3023" s="111">
        <v>0</v>
      </c>
      <c r="G3023" s="111">
        <v>1</v>
      </c>
      <c r="H3023" s="109">
        <f t="shared" si="300"/>
        <v>1</v>
      </c>
      <c r="I3023" s="22">
        <v>1</v>
      </c>
      <c r="J3023" s="25">
        <v>1</v>
      </c>
      <c r="K3023" s="95">
        <v>1</v>
      </c>
      <c r="L3023" s="12">
        <v>1</v>
      </c>
      <c r="M3023" s="12">
        <v>1</v>
      </c>
      <c r="N3023" s="27">
        <f t="shared" si="304"/>
        <v>1</v>
      </c>
      <c r="O3023" s="29">
        <v>0</v>
      </c>
      <c r="P3023" s="125">
        <v>0</v>
      </c>
      <c r="Q3023" s="125">
        <v>0</v>
      </c>
      <c r="R3023" s="31">
        <f t="shared" si="303"/>
        <v>0</v>
      </c>
      <c r="S3023" s="14">
        <v>282</v>
      </c>
      <c r="T3023" s="15">
        <v>26.950599999999998</v>
      </c>
      <c r="U3023" s="15">
        <v>10.463588936795471</v>
      </c>
      <c r="V3023" s="33">
        <f t="shared" si="305"/>
        <v>1</v>
      </c>
      <c r="W3023" s="34">
        <v>0</v>
      </c>
      <c r="X3023" s="19">
        <v>1</v>
      </c>
      <c r="Y3023" s="36">
        <v>1</v>
      </c>
      <c r="Z3023" s="41">
        <v>0</v>
      </c>
      <c r="AA3023" s="5">
        <f t="shared" si="301"/>
        <v>6</v>
      </c>
      <c r="AB3023" s="5">
        <f t="shared" si="302"/>
        <v>1</v>
      </c>
    </row>
    <row r="3024" spans="1:28" customFormat="1" ht="15" customHeight="1">
      <c r="A3024" s="6">
        <v>93002</v>
      </c>
      <c r="B3024" s="5" t="s">
        <v>433</v>
      </c>
      <c r="C3024" s="5" t="s">
        <v>14161</v>
      </c>
      <c r="D3024" s="5" t="s">
        <v>434</v>
      </c>
      <c r="E3024" s="9" t="s">
        <v>11072</v>
      </c>
      <c r="F3024" s="111">
        <v>0</v>
      </c>
      <c r="G3024" s="111">
        <v>0</v>
      </c>
      <c r="H3024" s="109">
        <f t="shared" si="300"/>
        <v>0</v>
      </c>
      <c r="I3024" s="22">
        <v>1</v>
      </c>
      <c r="J3024" s="25">
        <v>0</v>
      </c>
      <c r="K3024" s="95">
        <v>1</v>
      </c>
      <c r="L3024" s="12">
        <v>0</v>
      </c>
      <c r="M3024" s="12">
        <v>1</v>
      </c>
      <c r="N3024" s="27">
        <f t="shared" si="304"/>
        <v>1</v>
      </c>
      <c r="O3024" s="29">
        <v>0</v>
      </c>
      <c r="P3024" s="125">
        <v>0</v>
      </c>
      <c r="Q3024" s="125">
        <v>0</v>
      </c>
      <c r="R3024" s="31">
        <f t="shared" si="303"/>
        <v>0</v>
      </c>
      <c r="S3024" s="14">
        <v>1309</v>
      </c>
      <c r="T3024" s="15">
        <v>15.311400000000001</v>
      </c>
      <c r="U3024" s="15">
        <v>85.491855741473671</v>
      </c>
      <c r="V3024" s="33">
        <f t="shared" si="305"/>
        <v>0</v>
      </c>
      <c r="W3024" s="34">
        <v>0</v>
      </c>
      <c r="X3024" s="19">
        <v>1</v>
      </c>
      <c r="Y3024" s="36">
        <v>1</v>
      </c>
      <c r="Z3024" s="41">
        <v>0</v>
      </c>
      <c r="AA3024" s="5">
        <f t="shared" si="301"/>
        <v>3</v>
      </c>
      <c r="AB3024" s="5">
        <f t="shared" si="302"/>
        <v>1</v>
      </c>
    </row>
    <row r="3025" spans="1:28" customFormat="1" ht="15" customHeight="1">
      <c r="A3025" s="6">
        <v>93006</v>
      </c>
      <c r="B3025" s="5" t="s">
        <v>741</v>
      </c>
      <c r="C3025" s="5" t="s">
        <v>14162</v>
      </c>
      <c r="D3025" s="5" t="s">
        <v>742</v>
      </c>
      <c r="E3025" s="9" t="s">
        <v>11072</v>
      </c>
      <c r="F3025" s="111">
        <v>0</v>
      </c>
      <c r="G3025" s="111">
        <v>1</v>
      </c>
      <c r="H3025" s="109">
        <f t="shared" si="300"/>
        <v>1</v>
      </c>
      <c r="I3025" s="22">
        <v>1</v>
      </c>
      <c r="J3025" s="25">
        <v>1</v>
      </c>
      <c r="K3025" s="95">
        <v>1</v>
      </c>
      <c r="L3025" s="12">
        <v>0</v>
      </c>
      <c r="M3025" s="12">
        <v>1</v>
      </c>
      <c r="N3025" s="27">
        <f t="shared" si="304"/>
        <v>1</v>
      </c>
      <c r="O3025" s="29">
        <v>0</v>
      </c>
      <c r="P3025" s="125">
        <v>0</v>
      </c>
      <c r="Q3025" s="125">
        <v>0</v>
      </c>
      <c r="R3025" s="31">
        <f t="shared" si="303"/>
        <v>0</v>
      </c>
      <c r="S3025" s="14">
        <v>261</v>
      </c>
      <c r="T3025" s="15">
        <v>103.41120000000001</v>
      </c>
      <c r="U3025" s="15">
        <v>2.5239045673969547</v>
      </c>
      <c r="V3025" s="33">
        <f t="shared" si="305"/>
        <v>1</v>
      </c>
      <c r="W3025" s="34">
        <v>0</v>
      </c>
      <c r="X3025" s="19">
        <v>1</v>
      </c>
      <c r="Y3025" s="36">
        <v>0</v>
      </c>
      <c r="Z3025" s="41">
        <v>0</v>
      </c>
      <c r="AA3025" s="5">
        <f t="shared" si="301"/>
        <v>5</v>
      </c>
      <c r="AB3025" s="5">
        <f t="shared" si="302"/>
        <v>1</v>
      </c>
    </row>
    <row r="3026" spans="1:28" customFormat="1" ht="15" customHeight="1">
      <c r="A3026" s="6">
        <v>93008</v>
      </c>
      <c r="B3026" s="5" t="s">
        <v>1380</v>
      </c>
      <c r="C3026" s="5" t="s">
        <v>14163</v>
      </c>
      <c r="D3026" s="5" t="s">
        <v>1381</v>
      </c>
      <c r="E3026" s="9" t="s">
        <v>11072</v>
      </c>
      <c r="F3026" s="111">
        <v>0</v>
      </c>
      <c r="G3026" s="111">
        <v>1</v>
      </c>
      <c r="H3026" s="109">
        <f t="shared" si="300"/>
        <v>1</v>
      </c>
      <c r="I3026" s="22">
        <v>0</v>
      </c>
      <c r="J3026" s="25">
        <v>0</v>
      </c>
      <c r="K3026" s="95">
        <v>1</v>
      </c>
      <c r="L3026" s="12">
        <v>0</v>
      </c>
      <c r="M3026" s="12">
        <v>1</v>
      </c>
      <c r="N3026" s="27">
        <f t="shared" si="304"/>
        <v>1</v>
      </c>
      <c r="O3026" s="29">
        <v>0</v>
      </c>
      <c r="P3026" s="125">
        <v>1</v>
      </c>
      <c r="Q3026" s="125">
        <v>0</v>
      </c>
      <c r="R3026" s="31">
        <f t="shared" si="303"/>
        <v>1</v>
      </c>
      <c r="S3026" s="14">
        <v>2552</v>
      </c>
      <c r="T3026" s="15">
        <v>37.3583</v>
      </c>
      <c r="U3026" s="15">
        <v>68.311459568556387</v>
      </c>
      <c r="V3026" s="33">
        <f t="shared" si="305"/>
        <v>1</v>
      </c>
      <c r="W3026" s="34">
        <v>1</v>
      </c>
      <c r="X3026" s="19">
        <v>1</v>
      </c>
      <c r="Y3026" s="36">
        <v>1</v>
      </c>
      <c r="Z3026" s="41">
        <v>0</v>
      </c>
      <c r="AA3026" s="5">
        <f t="shared" si="301"/>
        <v>6</v>
      </c>
      <c r="AB3026" s="5">
        <f t="shared" si="302"/>
        <v>1</v>
      </c>
    </row>
    <row r="3027" spans="1:28" customFormat="1" ht="15" customHeight="1">
      <c r="A3027" s="6">
        <v>93011</v>
      </c>
      <c r="B3027" s="5" t="s">
        <v>2371</v>
      </c>
      <c r="C3027" s="5" t="s">
        <v>14164</v>
      </c>
      <c r="D3027" s="5" t="s">
        <v>2372</v>
      </c>
      <c r="E3027" s="9" t="s">
        <v>11072</v>
      </c>
      <c r="F3027" s="111">
        <v>0</v>
      </c>
      <c r="G3027" s="111">
        <v>1</v>
      </c>
      <c r="H3027" s="109">
        <f t="shared" si="300"/>
        <v>1</v>
      </c>
      <c r="I3027" s="22">
        <v>1</v>
      </c>
      <c r="J3027" s="25">
        <v>0</v>
      </c>
      <c r="K3027" s="95">
        <v>1</v>
      </c>
      <c r="L3027" s="12">
        <v>0</v>
      </c>
      <c r="M3027" s="12">
        <v>1</v>
      </c>
      <c r="N3027" s="27">
        <f t="shared" si="304"/>
        <v>1</v>
      </c>
      <c r="O3027" s="29">
        <v>0</v>
      </c>
      <c r="P3027" s="125">
        <v>1</v>
      </c>
      <c r="Q3027" s="125">
        <v>0</v>
      </c>
      <c r="R3027" s="31">
        <f t="shared" si="303"/>
        <v>1</v>
      </c>
      <c r="S3027" s="14">
        <v>913</v>
      </c>
      <c r="T3027" s="15">
        <v>22.4815</v>
      </c>
      <c r="U3027" s="15">
        <v>40.611169183550921</v>
      </c>
      <c r="V3027" s="33">
        <f t="shared" si="305"/>
        <v>1</v>
      </c>
      <c r="W3027" s="34">
        <v>1</v>
      </c>
      <c r="X3027" s="19">
        <v>1</v>
      </c>
      <c r="Y3027" s="36">
        <v>1</v>
      </c>
      <c r="Z3027" s="41">
        <v>0</v>
      </c>
      <c r="AA3027" s="5">
        <f t="shared" si="301"/>
        <v>7</v>
      </c>
      <c r="AB3027" s="5">
        <f t="shared" si="302"/>
        <v>1</v>
      </c>
    </row>
    <row r="3028" spans="1:28" customFormat="1" ht="15" customHeight="1">
      <c r="A3028" s="6">
        <v>93012</v>
      </c>
      <c r="B3028" s="5" t="s">
        <v>2542</v>
      </c>
      <c r="C3028" s="5" t="s">
        <v>14165</v>
      </c>
      <c r="D3028" s="5" t="s">
        <v>2543</v>
      </c>
      <c r="E3028" s="9" t="s">
        <v>11072</v>
      </c>
      <c r="F3028" s="111">
        <v>0</v>
      </c>
      <c r="G3028" s="111">
        <v>1</v>
      </c>
      <c r="H3028" s="109">
        <f t="shared" si="300"/>
        <v>1</v>
      </c>
      <c r="I3028" s="22">
        <v>1</v>
      </c>
      <c r="J3028" s="25">
        <v>0</v>
      </c>
      <c r="K3028" s="95">
        <v>1</v>
      </c>
      <c r="L3028" s="12">
        <v>0</v>
      </c>
      <c r="M3028" s="12">
        <v>1</v>
      </c>
      <c r="N3028" s="27">
        <f t="shared" si="304"/>
        <v>1</v>
      </c>
      <c r="O3028" s="29">
        <v>0</v>
      </c>
      <c r="P3028" s="125">
        <v>0</v>
      </c>
      <c r="Q3028" s="125">
        <v>0</v>
      </c>
      <c r="R3028" s="31">
        <f t="shared" si="303"/>
        <v>0</v>
      </c>
      <c r="S3028" s="14">
        <v>1606</v>
      </c>
      <c r="T3028" s="15">
        <v>10.596400000000001</v>
      </c>
      <c r="U3028" s="15">
        <v>151.56090747801139</v>
      </c>
      <c r="V3028" s="33">
        <f t="shared" si="305"/>
        <v>0</v>
      </c>
      <c r="W3028" s="34">
        <v>0</v>
      </c>
      <c r="X3028" s="19">
        <v>1</v>
      </c>
      <c r="Y3028" s="36">
        <v>0</v>
      </c>
      <c r="Z3028" s="41">
        <v>0</v>
      </c>
      <c r="AA3028" s="5">
        <f t="shared" si="301"/>
        <v>3</v>
      </c>
      <c r="AB3028" s="5">
        <f t="shared" si="302"/>
        <v>1</v>
      </c>
    </row>
    <row r="3029" spans="1:28" customFormat="1" ht="15" customHeight="1">
      <c r="A3029" s="6">
        <v>93014</v>
      </c>
      <c r="B3029" s="5" t="s">
        <v>2882</v>
      </c>
      <c r="C3029" s="5" t="s">
        <v>14166</v>
      </c>
      <c r="D3029" s="5" t="s">
        <v>2883</v>
      </c>
      <c r="E3029" s="9" t="s">
        <v>11072</v>
      </c>
      <c r="F3029" s="111">
        <v>0</v>
      </c>
      <c r="G3029" s="111">
        <v>1</v>
      </c>
      <c r="H3029" s="109">
        <f t="shared" si="300"/>
        <v>1</v>
      </c>
      <c r="I3029" s="22">
        <v>1</v>
      </c>
      <c r="J3029" s="25">
        <v>1</v>
      </c>
      <c r="K3029" s="95">
        <v>1</v>
      </c>
      <c r="L3029" s="12">
        <v>0</v>
      </c>
      <c r="M3029" s="12">
        <v>1</v>
      </c>
      <c r="N3029" s="27">
        <f t="shared" si="304"/>
        <v>1</v>
      </c>
      <c r="O3029" s="29">
        <v>1</v>
      </c>
      <c r="P3029" s="125">
        <v>1</v>
      </c>
      <c r="Q3029" s="125">
        <v>1</v>
      </c>
      <c r="R3029" s="31">
        <f t="shared" si="303"/>
        <v>1</v>
      </c>
      <c r="S3029" s="14">
        <v>421</v>
      </c>
      <c r="T3029" s="15">
        <v>100.86040000000001</v>
      </c>
      <c r="U3029" s="15">
        <v>4.1740861626565033</v>
      </c>
      <c r="V3029" s="33">
        <f t="shared" si="305"/>
        <v>1</v>
      </c>
      <c r="W3029" s="34">
        <v>0</v>
      </c>
      <c r="X3029" s="19">
        <v>1</v>
      </c>
      <c r="Y3029" s="36">
        <v>1</v>
      </c>
      <c r="Z3029" s="41">
        <v>0</v>
      </c>
      <c r="AA3029" s="5">
        <f t="shared" si="301"/>
        <v>8</v>
      </c>
      <c r="AB3029" s="5">
        <f t="shared" si="302"/>
        <v>1</v>
      </c>
    </row>
    <row r="3030" spans="1:28" customFormat="1" ht="15" customHeight="1">
      <c r="A3030" s="6">
        <v>93015</v>
      </c>
      <c r="B3030" s="5" t="s">
        <v>2978</v>
      </c>
      <c r="C3030" s="5" t="s">
        <v>14167</v>
      </c>
      <c r="D3030" s="5" t="s">
        <v>2979</v>
      </c>
      <c r="E3030" s="9" t="s">
        <v>11072</v>
      </c>
      <c r="F3030" s="111">
        <v>0</v>
      </c>
      <c r="G3030" s="111">
        <v>1</v>
      </c>
      <c r="H3030" s="109">
        <f t="shared" si="300"/>
        <v>1</v>
      </c>
      <c r="I3030" s="22">
        <v>1</v>
      </c>
      <c r="J3030" s="25">
        <v>1</v>
      </c>
      <c r="K3030" s="95">
        <v>1</v>
      </c>
      <c r="L3030" s="12">
        <v>0</v>
      </c>
      <c r="M3030" s="12">
        <v>1</v>
      </c>
      <c r="N3030" s="27">
        <f t="shared" si="304"/>
        <v>1</v>
      </c>
      <c r="O3030" s="29">
        <v>0</v>
      </c>
      <c r="P3030" s="125">
        <v>1</v>
      </c>
      <c r="Q3030" s="125">
        <v>1</v>
      </c>
      <c r="R3030" s="31">
        <f t="shared" si="303"/>
        <v>1</v>
      </c>
      <c r="S3030" s="14">
        <v>1005</v>
      </c>
      <c r="T3030" s="15">
        <v>165.91229999999999</v>
      </c>
      <c r="U3030" s="15">
        <v>6.057417081192896</v>
      </c>
      <c r="V3030" s="33">
        <f t="shared" si="305"/>
        <v>1</v>
      </c>
      <c r="W3030" s="34">
        <v>0</v>
      </c>
      <c r="X3030" s="19">
        <v>1</v>
      </c>
      <c r="Y3030" s="36">
        <v>1</v>
      </c>
      <c r="Z3030" s="41">
        <v>0</v>
      </c>
      <c r="AA3030" s="5">
        <f t="shared" si="301"/>
        <v>7</v>
      </c>
      <c r="AB3030" s="5">
        <f t="shared" si="302"/>
        <v>1</v>
      </c>
    </row>
    <row r="3031" spans="1:28" customFormat="1" ht="15" customHeight="1">
      <c r="A3031" s="6">
        <v>93016</v>
      </c>
      <c r="B3031" s="5" t="s">
        <v>2980</v>
      </c>
      <c r="C3031" s="5" t="s">
        <v>14168</v>
      </c>
      <c r="D3031" s="5" t="s">
        <v>2981</v>
      </c>
      <c r="E3031" s="9" t="s">
        <v>11072</v>
      </c>
      <c r="F3031" s="111">
        <v>0</v>
      </c>
      <c r="G3031" s="111">
        <v>1</v>
      </c>
      <c r="H3031" s="109">
        <f t="shared" si="300"/>
        <v>1</v>
      </c>
      <c r="I3031" s="22">
        <v>1</v>
      </c>
      <c r="J3031" s="25">
        <v>1</v>
      </c>
      <c r="K3031" s="95">
        <v>1</v>
      </c>
      <c r="L3031" s="12">
        <v>1</v>
      </c>
      <c r="M3031" s="12">
        <v>1</v>
      </c>
      <c r="N3031" s="27">
        <f t="shared" si="304"/>
        <v>1</v>
      </c>
      <c r="O3031" s="29">
        <v>0</v>
      </c>
      <c r="P3031" s="125">
        <v>0</v>
      </c>
      <c r="Q3031" s="125">
        <v>0</v>
      </c>
      <c r="R3031" s="31">
        <f t="shared" si="303"/>
        <v>0</v>
      </c>
      <c r="S3031" s="14">
        <v>390</v>
      </c>
      <c r="T3031" s="15">
        <v>28.308200000000003</v>
      </c>
      <c r="U3031" s="15">
        <v>13.776926826855821</v>
      </c>
      <c r="V3031" s="33">
        <f t="shared" si="305"/>
        <v>1</v>
      </c>
      <c r="W3031" s="34">
        <v>0</v>
      </c>
      <c r="X3031" s="19">
        <v>1</v>
      </c>
      <c r="Y3031" s="36">
        <v>0</v>
      </c>
      <c r="Z3031" s="41">
        <v>0</v>
      </c>
      <c r="AA3031" s="5">
        <f t="shared" si="301"/>
        <v>5</v>
      </c>
      <c r="AB3031" s="5">
        <f t="shared" si="302"/>
        <v>1</v>
      </c>
    </row>
    <row r="3032" spans="1:28" customFormat="1" ht="15" customHeight="1">
      <c r="A3032" s="6">
        <v>93018</v>
      </c>
      <c r="B3032" s="5" t="s">
        <v>3184</v>
      </c>
      <c r="C3032" s="5" t="s">
        <v>14169</v>
      </c>
      <c r="D3032" s="5" t="s">
        <v>3185</v>
      </c>
      <c r="E3032" s="9" t="s">
        <v>11072</v>
      </c>
      <c r="F3032" s="111">
        <v>0</v>
      </c>
      <c r="G3032" s="111">
        <v>0</v>
      </c>
      <c r="H3032" s="109">
        <f t="shared" si="300"/>
        <v>0</v>
      </c>
      <c r="I3032" s="22">
        <v>0</v>
      </c>
      <c r="J3032" s="25">
        <v>0</v>
      </c>
      <c r="K3032" s="95">
        <v>1</v>
      </c>
      <c r="L3032" s="12">
        <v>0</v>
      </c>
      <c r="M3032" s="12">
        <v>1</v>
      </c>
      <c r="N3032" s="27">
        <f t="shared" si="304"/>
        <v>1</v>
      </c>
      <c r="O3032" s="29">
        <v>0</v>
      </c>
      <c r="P3032" s="125">
        <v>0</v>
      </c>
      <c r="Q3032" s="125">
        <v>0</v>
      </c>
      <c r="R3032" s="31">
        <f t="shared" si="303"/>
        <v>0</v>
      </c>
      <c r="S3032" s="14">
        <v>2748</v>
      </c>
      <c r="T3032" s="15">
        <v>12.019</v>
      </c>
      <c r="U3032" s="15">
        <v>228.6379898494051</v>
      </c>
      <c r="V3032" s="33">
        <f t="shared" si="305"/>
        <v>0</v>
      </c>
      <c r="W3032" s="34">
        <v>1</v>
      </c>
      <c r="X3032" s="19">
        <v>0</v>
      </c>
      <c r="Y3032" s="36">
        <v>0</v>
      </c>
      <c r="Z3032" s="41">
        <v>0</v>
      </c>
      <c r="AA3032" s="5">
        <f t="shared" si="301"/>
        <v>2</v>
      </c>
      <c r="AB3032" s="5">
        <f t="shared" si="302"/>
        <v>1</v>
      </c>
    </row>
    <row r="3033" spans="1:28" customFormat="1" ht="15" customHeight="1">
      <c r="A3033" s="6">
        <v>93019</v>
      </c>
      <c r="B3033" s="5" t="s">
        <v>3624</v>
      </c>
      <c r="C3033" s="5" t="s">
        <v>14170</v>
      </c>
      <c r="D3033" s="5" t="s">
        <v>3625</v>
      </c>
      <c r="E3033" s="9" t="s">
        <v>11072</v>
      </c>
      <c r="F3033" s="111">
        <v>0</v>
      </c>
      <c r="G3033" s="111">
        <v>1</v>
      </c>
      <c r="H3033" s="109">
        <f t="shared" si="300"/>
        <v>1</v>
      </c>
      <c r="I3033" s="22">
        <v>1</v>
      </c>
      <c r="J3033" s="25">
        <v>1</v>
      </c>
      <c r="K3033" s="95">
        <v>1</v>
      </c>
      <c r="L3033" s="12">
        <v>0</v>
      </c>
      <c r="M3033" s="12">
        <v>1</v>
      </c>
      <c r="N3033" s="27">
        <f t="shared" si="304"/>
        <v>1</v>
      </c>
      <c r="O3033" s="29">
        <v>0</v>
      </c>
      <c r="P3033" s="125">
        <v>1</v>
      </c>
      <c r="Q3033" s="125">
        <v>0</v>
      </c>
      <c r="R3033" s="31">
        <f t="shared" si="303"/>
        <v>1</v>
      </c>
      <c r="S3033" s="14">
        <v>387</v>
      </c>
      <c r="T3033" s="15">
        <v>52.430399999999999</v>
      </c>
      <c r="U3033" s="15">
        <v>7.3812139522109312</v>
      </c>
      <c r="V3033" s="33">
        <f t="shared" si="305"/>
        <v>1</v>
      </c>
      <c r="W3033" s="34">
        <v>0</v>
      </c>
      <c r="X3033" s="19">
        <v>1</v>
      </c>
      <c r="Y3033" s="36">
        <v>1</v>
      </c>
      <c r="Z3033" s="41">
        <v>0</v>
      </c>
      <c r="AA3033" s="5">
        <f t="shared" si="301"/>
        <v>7</v>
      </c>
      <c r="AB3033" s="5">
        <f t="shared" si="302"/>
        <v>1</v>
      </c>
    </row>
    <row r="3034" spans="1:28" customFormat="1" ht="15" customHeight="1">
      <c r="A3034" s="6">
        <v>93020</v>
      </c>
      <c r="B3034" s="5" t="s">
        <v>3700</v>
      </c>
      <c r="C3034" s="5" t="s">
        <v>14171</v>
      </c>
      <c r="D3034" s="5" t="s">
        <v>3701</v>
      </c>
      <c r="E3034" s="9" t="s">
        <v>11072</v>
      </c>
      <c r="F3034" s="111">
        <v>0</v>
      </c>
      <c r="G3034" s="111">
        <v>1</v>
      </c>
      <c r="H3034" s="109">
        <f t="shared" si="300"/>
        <v>1</v>
      </c>
      <c r="I3034" s="22">
        <v>1</v>
      </c>
      <c r="J3034" s="25">
        <v>0</v>
      </c>
      <c r="K3034" s="95">
        <v>1</v>
      </c>
      <c r="L3034" s="12">
        <v>0</v>
      </c>
      <c r="M3034" s="12">
        <v>1</v>
      </c>
      <c r="N3034" s="27">
        <f t="shared" si="304"/>
        <v>1</v>
      </c>
      <c r="O3034" s="29">
        <v>0</v>
      </c>
      <c r="P3034" s="125">
        <v>0</v>
      </c>
      <c r="Q3034" s="125">
        <v>0</v>
      </c>
      <c r="R3034" s="31">
        <f t="shared" si="303"/>
        <v>0</v>
      </c>
      <c r="S3034" s="14">
        <v>1556</v>
      </c>
      <c r="T3034" s="15">
        <v>10.263</v>
      </c>
      <c r="U3034" s="15">
        <v>151.61258891162427</v>
      </c>
      <c r="V3034" s="33">
        <f t="shared" si="305"/>
        <v>0</v>
      </c>
      <c r="W3034" s="34">
        <v>0</v>
      </c>
      <c r="X3034" s="19">
        <v>1</v>
      </c>
      <c r="Y3034" s="36">
        <v>0</v>
      </c>
      <c r="Z3034" s="41">
        <v>0</v>
      </c>
      <c r="AA3034" s="5">
        <f t="shared" si="301"/>
        <v>3</v>
      </c>
      <c r="AB3034" s="5">
        <f t="shared" si="302"/>
        <v>1</v>
      </c>
    </row>
    <row r="3035" spans="1:28" customFormat="1" ht="15" customHeight="1">
      <c r="A3035" s="6">
        <v>93024</v>
      </c>
      <c r="B3035" s="5" t="s">
        <v>4038</v>
      </c>
      <c r="C3035" s="5" t="s">
        <v>14172</v>
      </c>
      <c r="D3035" s="5" t="s">
        <v>4039</v>
      </c>
      <c r="E3035" s="9" t="s">
        <v>11072</v>
      </c>
      <c r="F3035" s="111">
        <v>0</v>
      </c>
      <c r="G3035" s="111">
        <v>1</v>
      </c>
      <c r="H3035" s="109">
        <f t="shared" si="300"/>
        <v>1</v>
      </c>
      <c r="I3035" s="22">
        <v>1</v>
      </c>
      <c r="J3035" s="25">
        <v>0</v>
      </c>
      <c r="K3035" s="95">
        <v>1</v>
      </c>
      <c r="L3035" s="12">
        <v>0</v>
      </c>
      <c r="M3035" s="12">
        <v>1</v>
      </c>
      <c r="N3035" s="27">
        <f t="shared" si="304"/>
        <v>1</v>
      </c>
      <c r="O3035" s="29">
        <v>0</v>
      </c>
      <c r="P3035" s="125">
        <v>1</v>
      </c>
      <c r="Q3035" s="125">
        <v>0</v>
      </c>
      <c r="R3035" s="31">
        <f t="shared" si="303"/>
        <v>1</v>
      </c>
      <c r="S3035" s="14">
        <v>645</v>
      </c>
      <c r="T3035" s="15">
        <v>60.987899999999996</v>
      </c>
      <c r="U3035" s="15">
        <v>10.575868327979814</v>
      </c>
      <c r="V3035" s="33">
        <f t="shared" si="305"/>
        <v>1</v>
      </c>
      <c r="W3035" s="34">
        <v>1</v>
      </c>
      <c r="X3035" s="19">
        <v>1</v>
      </c>
      <c r="Y3035" s="36">
        <v>1</v>
      </c>
      <c r="Z3035" s="41">
        <v>0</v>
      </c>
      <c r="AA3035" s="5">
        <f t="shared" si="301"/>
        <v>7</v>
      </c>
      <c r="AB3035" s="5">
        <f t="shared" si="302"/>
        <v>1</v>
      </c>
    </row>
    <row r="3036" spans="1:28" customFormat="1" ht="15" customHeight="1">
      <c r="A3036" s="6">
        <v>93026</v>
      </c>
      <c r="B3036" s="5" t="s">
        <v>5375</v>
      </c>
      <c r="C3036" s="5" t="s">
        <v>14173</v>
      </c>
      <c r="D3036" s="5" t="s">
        <v>5376</v>
      </c>
      <c r="E3036" s="9" t="s">
        <v>11072</v>
      </c>
      <c r="F3036" s="111">
        <v>0</v>
      </c>
      <c r="G3036" s="111">
        <v>1</v>
      </c>
      <c r="H3036" s="109">
        <f t="shared" si="300"/>
        <v>1</v>
      </c>
      <c r="I3036" s="22">
        <v>1</v>
      </c>
      <c r="J3036" s="25">
        <v>0</v>
      </c>
      <c r="K3036" s="95">
        <v>1</v>
      </c>
      <c r="L3036" s="12">
        <v>0</v>
      </c>
      <c r="M3036" s="12">
        <v>1</v>
      </c>
      <c r="N3036" s="27">
        <f t="shared" si="304"/>
        <v>1</v>
      </c>
      <c r="O3036" s="29">
        <v>0</v>
      </c>
      <c r="P3036" s="125">
        <v>0</v>
      </c>
      <c r="Q3036" s="125">
        <v>1</v>
      </c>
      <c r="R3036" s="31">
        <f t="shared" si="303"/>
        <v>1</v>
      </c>
      <c r="S3036" s="14">
        <v>1674</v>
      </c>
      <c r="T3036" s="15">
        <v>31.590999999999998</v>
      </c>
      <c r="U3036" s="15">
        <v>52.98977556899117</v>
      </c>
      <c r="V3036" s="33">
        <f t="shared" si="305"/>
        <v>1</v>
      </c>
      <c r="W3036" s="34">
        <v>1</v>
      </c>
      <c r="X3036" s="19">
        <v>1</v>
      </c>
      <c r="Y3036" s="36">
        <v>0</v>
      </c>
      <c r="Z3036" s="41">
        <v>0</v>
      </c>
      <c r="AA3036" s="5">
        <f t="shared" si="301"/>
        <v>6</v>
      </c>
      <c r="AB3036" s="5">
        <f t="shared" si="302"/>
        <v>1</v>
      </c>
    </row>
    <row r="3037" spans="1:28" customFormat="1" ht="15" customHeight="1">
      <c r="A3037" s="6">
        <v>93027</v>
      </c>
      <c r="B3037" s="5" t="s">
        <v>5963</v>
      </c>
      <c r="C3037" s="5" t="s">
        <v>14174</v>
      </c>
      <c r="D3037" s="5" t="s">
        <v>5964</v>
      </c>
      <c r="E3037" s="9" t="s">
        <v>11072</v>
      </c>
      <c r="F3037" s="111">
        <v>0</v>
      </c>
      <c r="G3037" s="111">
        <v>1</v>
      </c>
      <c r="H3037" s="109">
        <f t="shared" si="300"/>
        <v>1</v>
      </c>
      <c r="I3037" s="22">
        <v>1</v>
      </c>
      <c r="J3037" s="25">
        <v>0</v>
      </c>
      <c r="K3037" s="95">
        <v>1</v>
      </c>
      <c r="L3037" s="12">
        <v>0</v>
      </c>
      <c r="M3037" s="12">
        <v>1</v>
      </c>
      <c r="N3037" s="27">
        <f t="shared" si="304"/>
        <v>1</v>
      </c>
      <c r="O3037" s="29">
        <v>0</v>
      </c>
      <c r="P3037" s="125">
        <v>0</v>
      </c>
      <c r="Q3037" s="125">
        <v>0</v>
      </c>
      <c r="R3037" s="31">
        <f t="shared" si="303"/>
        <v>0</v>
      </c>
      <c r="S3037" s="14">
        <v>4517</v>
      </c>
      <c r="T3037" s="15">
        <v>67.881199999999993</v>
      </c>
      <c r="U3037" s="15">
        <v>66.542724642463611</v>
      </c>
      <c r="V3037" s="33">
        <f t="shared" si="305"/>
        <v>1</v>
      </c>
      <c r="W3037" s="34">
        <v>0</v>
      </c>
      <c r="X3037" s="19">
        <v>1</v>
      </c>
      <c r="Y3037" s="36">
        <v>0</v>
      </c>
      <c r="Z3037" s="41">
        <v>0</v>
      </c>
      <c r="AA3037" s="5">
        <f t="shared" si="301"/>
        <v>4</v>
      </c>
      <c r="AB3037" s="5">
        <f t="shared" si="302"/>
        <v>1</v>
      </c>
    </row>
    <row r="3038" spans="1:28" customFormat="1" ht="15" customHeight="1">
      <c r="A3038" s="6">
        <v>93028</v>
      </c>
      <c r="B3038" s="5" t="s">
        <v>6125</v>
      </c>
      <c r="C3038" s="5" t="s">
        <v>14175</v>
      </c>
      <c r="D3038" s="5" t="s">
        <v>6126</v>
      </c>
      <c r="E3038" s="9" t="s">
        <v>11072</v>
      </c>
      <c r="F3038" s="111">
        <v>0</v>
      </c>
      <c r="G3038" s="111">
        <v>0</v>
      </c>
      <c r="H3038" s="109">
        <f t="shared" si="300"/>
        <v>0</v>
      </c>
      <c r="I3038" s="22">
        <v>1</v>
      </c>
      <c r="J3038" s="25">
        <v>0</v>
      </c>
      <c r="K3038" s="95">
        <v>1</v>
      </c>
      <c r="L3038" s="12">
        <v>0</v>
      </c>
      <c r="M3038" s="12">
        <v>1</v>
      </c>
      <c r="N3038" s="27">
        <f t="shared" si="304"/>
        <v>1</v>
      </c>
      <c r="O3038" s="29">
        <v>0</v>
      </c>
      <c r="P3038" s="125">
        <v>0</v>
      </c>
      <c r="Q3038" s="125">
        <v>0</v>
      </c>
      <c r="R3038" s="31">
        <f t="shared" si="303"/>
        <v>0</v>
      </c>
      <c r="S3038" s="14">
        <v>2865</v>
      </c>
      <c r="T3038" s="15">
        <v>32.535499999999999</v>
      </c>
      <c r="U3038" s="15">
        <v>88.057660094358468</v>
      </c>
      <c r="V3038" s="33">
        <f t="shared" si="305"/>
        <v>0</v>
      </c>
      <c r="W3038" s="34">
        <v>1</v>
      </c>
      <c r="X3038" s="19">
        <v>0</v>
      </c>
      <c r="Y3038" s="36">
        <v>0</v>
      </c>
      <c r="Z3038" s="41">
        <v>0</v>
      </c>
      <c r="AA3038" s="5">
        <f t="shared" si="301"/>
        <v>3</v>
      </c>
      <c r="AB3038" s="5">
        <f t="shared" si="302"/>
        <v>1</v>
      </c>
    </row>
    <row r="3039" spans="1:28" customFormat="1" ht="15" customHeight="1">
      <c r="A3039" s="6">
        <v>93030</v>
      </c>
      <c r="B3039" s="5" t="s">
        <v>7152</v>
      </c>
      <c r="C3039" s="5" t="s">
        <v>14176</v>
      </c>
      <c r="D3039" s="5" t="s">
        <v>7153</v>
      </c>
      <c r="E3039" s="9" t="s">
        <v>11072</v>
      </c>
      <c r="F3039" s="111">
        <v>0</v>
      </c>
      <c r="G3039" s="111">
        <v>1</v>
      </c>
      <c r="H3039" s="109">
        <f t="shared" si="300"/>
        <v>1</v>
      </c>
      <c r="I3039" s="22">
        <v>1</v>
      </c>
      <c r="J3039" s="25">
        <v>0</v>
      </c>
      <c r="K3039" s="95">
        <v>1</v>
      </c>
      <c r="L3039" s="12">
        <v>0</v>
      </c>
      <c r="M3039" s="12">
        <v>1</v>
      </c>
      <c r="N3039" s="27">
        <f t="shared" si="304"/>
        <v>1</v>
      </c>
      <c r="O3039" s="29">
        <v>0</v>
      </c>
      <c r="P3039" s="125">
        <v>0</v>
      </c>
      <c r="Q3039" s="125">
        <v>0</v>
      </c>
      <c r="R3039" s="31">
        <f t="shared" si="303"/>
        <v>0</v>
      </c>
      <c r="S3039" s="14">
        <v>1567</v>
      </c>
      <c r="T3039" s="15">
        <v>21.9511</v>
      </c>
      <c r="U3039" s="15">
        <v>71.385944212362929</v>
      </c>
      <c r="V3039" s="33">
        <f t="shared" si="305"/>
        <v>1</v>
      </c>
      <c r="W3039" s="34">
        <v>0</v>
      </c>
      <c r="X3039" s="19">
        <v>1</v>
      </c>
      <c r="Y3039" s="36">
        <v>1</v>
      </c>
      <c r="Z3039" s="41">
        <v>0</v>
      </c>
      <c r="AA3039" s="5">
        <f t="shared" si="301"/>
        <v>5</v>
      </c>
      <c r="AB3039" s="5">
        <f t="shared" si="302"/>
        <v>1</v>
      </c>
    </row>
    <row r="3040" spans="1:28" customFormat="1" ht="15" customHeight="1">
      <c r="A3040" s="6">
        <v>93031</v>
      </c>
      <c r="B3040" s="5" t="s">
        <v>7268</v>
      </c>
      <c r="C3040" s="5" t="s">
        <v>14177</v>
      </c>
      <c r="D3040" s="5" t="s">
        <v>7269</v>
      </c>
      <c r="E3040" s="9" t="s">
        <v>11072</v>
      </c>
      <c r="F3040" s="111">
        <v>0</v>
      </c>
      <c r="G3040" s="111">
        <v>1</v>
      </c>
      <c r="H3040" s="109">
        <f t="shared" si="300"/>
        <v>1</v>
      </c>
      <c r="I3040" s="22">
        <v>1</v>
      </c>
      <c r="J3040" s="25">
        <v>0</v>
      </c>
      <c r="K3040" s="95">
        <v>1</v>
      </c>
      <c r="L3040" s="12">
        <v>0</v>
      </c>
      <c r="M3040" s="12">
        <v>1</v>
      </c>
      <c r="N3040" s="27">
        <f t="shared" si="304"/>
        <v>1</v>
      </c>
      <c r="O3040" s="29">
        <v>0</v>
      </c>
      <c r="P3040" s="125">
        <v>1</v>
      </c>
      <c r="Q3040" s="125">
        <v>0</v>
      </c>
      <c r="R3040" s="31">
        <f t="shared" si="303"/>
        <v>1</v>
      </c>
      <c r="S3040" s="14">
        <v>3176</v>
      </c>
      <c r="T3040" s="15">
        <v>49.687299999999993</v>
      </c>
      <c r="U3040" s="15">
        <v>63.919754142406617</v>
      </c>
      <c r="V3040" s="33">
        <f t="shared" si="305"/>
        <v>1</v>
      </c>
      <c r="W3040" s="34">
        <v>0</v>
      </c>
      <c r="X3040" s="19">
        <v>1</v>
      </c>
      <c r="Y3040" s="36">
        <v>1</v>
      </c>
      <c r="Z3040" s="41">
        <v>0</v>
      </c>
      <c r="AA3040" s="5">
        <f t="shared" si="301"/>
        <v>6</v>
      </c>
      <c r="AB3040" s="5">
        <f t="shared" si="302"/>
        <v>1</v>
      </c>
    </row>
    <row r="3041" spans="1:28" customFormat="1" ht="15" customHeight="1">
      <c r="A3041" s="6">
        <v>93035</v>
      </c>
      <c r="B3041" s="5" t="s">
        <v>7518</v>
      </c>
      <c r="C3041" s="5" t="s">
        <v>14178</v>
      </c>
      <c r="D3041" s="5" t="s">
        <v>7519</v>
      </c>
      <c r="E3041" s="9" t="s">
        <v>11072</v>
      </c>
      <c r="F3041" s="111">
        <v>1</v>
      </c>
      <c r="G3041" s="111">
        <v>0</v>
      </c>
      <c r="H3041" s="109">
        <f t="shared" si="300"/>
        <v>1</v>
      </c>
      <c r="I3041" s="22">
        <v>1</v>
      </c>
      <c r="J3041" s="25">
        <v>0</v>
      </c>
      <c r="K3041" s="95">
        <v>0</v>
      </c>
      <c r="L3041" s="12">
        <v>0</v>
      </c>
      <c r="M3041" s="12">
        <v>1</v>
      </c>
      <c r="N3041" s="27">
        <f t="shared" si="304"/>
        <v>1</v>
      </c>
      <c r="O3041" s="29">
        <v>0</v>
      </c>
      <c r="P3041" s="125">
        <v>0</v>
      </c>
      <c r="Q3041" s="125">
        <v>0</v>
      </c>
      <c r="R3041" s="31">
        <f t="shared" si="303"/>
        <v>0</v>
      </c>
      <c r="S3041" s="14">
        <v>3471</v>
      </c>
      <c r="T3041" s="15">
        <v>16.211099999999998</v>
      </c>
      <c r="U3041" s="15">
        <v>214.11255251031702</v>
      </c>
      <c r="V3041" s="33">
        <f t="shared" si="305"/>
        <v>0</v>
      </c>
      <c r="W3041" s="34">
        <v>1</v>
      </c>
      <c r="X3041" s="19">
        <v>0</v>
      </c>
      <c r="Y3041" s="36">
        <v>0</v>
      </c>
      <c r="Z3041" s="41">
        <v>0</v>
      </c>
      <c r="AA3041" s="5">
        <f t="shared" si="301"/>
        <v>4</v>
      </c>
      <c r="AB3041" s="5">
        <f t="shared" si="302"/>
        <v>1</v>
      </c>
    </row>
    <row r="3042" spans="1:28" customFormat="1" ht="15" customHeight="1">
      <c r="A3042" s="6">
        <v>93038</v>
      </c>
      <c r="B3042" s="5" t="s">
        <v>8459</v>
      </c>
      <c r="C3042" s="5" t="s">
        <v>14179</v>
      </c>
      <c r="D3042" s="5" t="s">
        <v>8460</v>
      </c>
      <c r="E3042" s="9" t="s">
        <v>11072</v>
      </c>
      <c r="F3042" s="111">
        <v>0</v>
      </c>
      <c r="G3042" s="111">
        <v>0</v>
      </c>
      <c r="H3042" s="109">
        <f t="shared" si="300"/>
        <v>0</v>
      </c>
      <c r="I3042" s="22">
        <v>1</v>
      </c>
      <c r="J3042" s="25">
        <v>0</v>
      </c>
      <c r="K3042" s="95">
        <v>1</v>
      </c>
      <c r="L3042" s="12">
        <v>0</v>
      </c>
      <c r="M3042" s="12">
        <v>1</v>
      </c>
      <c r="N3042" s="27">
        <f t="shared" si="304"/>
        <v>1</v>
      </c>
      <c r="O3042" s="29">
        <v>0</v>
      </c>
      <c r="P3042" s="125">
        <v>0</v>
      </c>
      <c r="Q3042" s="125">
        <v>0</v>
      </c>
      <c r="R3042" s="31">
        <f t="shared" si="303"/>
        <v>0</v>
      </c>
      <c r="S3042" s="14">
        <v>4530</v>
      </c>
      <c r="T3042" s="15">
        <v>48.153199999999998</v>
      </c>
      <c r="U3042" s="15">
        <v>94.074744772933059</v>
      </c>
      <c r="V3042" s="33">
        <f t="shared" si="305"/>
        <v>0</v>
      </c>
      <c r="W3042" s="34">
        <v>1</v>
      </c>
      <c r="X3042" s="19">
        <v>0</v>
      </c>
      <c r="Y3042" s="36">
        <v>0</v>
      </c>
      <c r="Z3042" s="41">
        <v>0</v>
      </c>
      <c r="AA3042" s="5">
        <f t="shared" si="301"/>
        <v>3</v>
      </c>
      <c r="AB3042" s="5">
        <f t="shared" si="302"/>
        <v>1</v>
      </c>
    </row>
    <row r="3043" spans="1:28" customFormat="1" ht="15" customHeight="1">
      <c r="A3043" s="6">
        <v>93039</v>
      </c>
      <c r="B3043" s="5" t="s">
        <v>8555</v>
      </c>
      <c r="C3043" s="5" t="s">
        <v>14180</v>
      </c>
      <c r="D3043" s="5" t="s">
        <v>8556</v>
      </c>
      <c r="E3043" s="9" t="s">
        <v>11072</v>
      </c>
      <c r="F3043" s="111">
        <v>0</v>
      </c>
      <c r="G3043" s="111">
        <v>0</v>
      </c>
      <c r="H3043" s="109">
        <f t="shared" si="300"/>
        <v>0</v>
      </c>
      <c r="I3043" s="22">
        <v>1</v>
      </c>
      <c r="J3043" s="25">
        <v>0</v>
      </c>
      <c r="K3043" s="95">
        <v>1</v>
      </c>
      <c r="L3043" s="12">
        <v>0</v>
      </c>
      <c r="M3043" s="12">
        <v>1</v>
      </c>
      <c r="N3043" s="27">
        <f t="shared" si="304"/>
        <v>1</v>
      </c>
      <c r="O3043" s="29">
        <v>0</v>
      </c>
      <c r="P3043" s="125">
        <v>0</v>
      </c>
      <c r="Q3043" s="125">
        <v>0</v>
      </c>
      <c r="R3043" s="31">
        <f t="shared" si="303"/>
        <v>0</v>
      </c>
      <c r="S3043" s="14">
        <v>1496</v>
      </c>
      <c r="T3043" s="15">
        <v>17.979300000000002</v>
      </c>
      <c r="U3043" s="15">
        <v>83.206798929880463</v>
      </c>
      <c r="V3043" s="33">
        <f t="shared" si="305"/>
        <v>0</v>
      </c>
      <c r="W3043" s="34">
        <v>1</v>
      </c>
      <c r="X3043" s="19">
        <v>0</v>
      </c>
      <c r="Y3043" s="36">
        <v>0</v>
      </c>
      <c r="Z3043" s="41">
        <v>0</v>
      </c>
      <c r="AA3043" s="5">
        <f t="shared" si="301"/>
        <v>3</v>
      </c>
      <c r="AB3043" s="5">
        <f t="shared" si="302"/>
        <v>1</v>
      </c>
    </row>
    <row r="3044" spans="1:28" customFormat="1" ht="15" customHeight="1">
      <c r="A3044" s="6">
        <v>93040</v>
      </c>
      <c r="B3044" s="5" t="s">
        <v>8709</v>
      </c>
      <c r="C3044" s="5" t="s">
        <v>14181</v>
      </c>
      <c r="D3044" s="5" t="s">
        <v>8710</v>
      </c>
      <c r="E3044" s="9" t="s">
        <v>11072</v>
      </c>
      <c r="F3044" s="111">
        <v>0</v>
      </c>
      <c r="G3044" s="111">
        <v>0</v>
      </c>
      <c r="H3044" s="109">
        <f t="shared" si="300"/>
        <v>0</v>
      </c>
      <c r="I3044" s="22">
        <v>0</v>
      </c>
      <c r="J3044" s="25">
        <v>0</v>
      </c>
      <c r="K3044" s="95">
        <v>1</v>
      </c>
      <c r="L3044" s="12">
        <v>0</v>
      </c>
      <c r="M3044" s="12">
        <v>1</v>
      </c>
      <c r="N3044" s="27">
        <f t="shared" si="304"/>
        <v>1</v>
      </c>
      <c r="O3044" s="29">
        <v>0</v>
      </c>
      <c r="P3044" s="125">
        <v>0</v>
      </c>
      <c r="Q3044" s="125">
        <v>0</v>
      </c>
      <c r="R3044" s="31">
        <f t="shared" si="303"/>
        <v>0</v>
      </c>
      <c r="S3044" s="14">
        <v>4274</v>
      </c>
      <c r="T3044" s="15">
        <v>51.759300000000003</v>
      </c>
      <c r="U3044" s="15">
        <v>82.57453249947352</v>
      </c>
      <c r="V3044" s="33">
        <f t="shared" si="305"/>
        <v>0</v>
      </c>
      <c r="W3044" s="34">
        <v>0</v>
      </c>
      <c r="X3044" s="19">
        <v>0</v>
      </c>
      <c r="Y3044" s="36">
        <v>0</v>
      </c>
      <c r="Z3044" s="41">
        <v>0</v>
      </c>
      <c r="AA3044" s="5">
        <f t="shared" si="301"/>
        <v>1</v>
      </c>
      <c r="AB3044" s="5">
        <f t="shared" si="302"/>
        <v>1</v>
      </c>
    </row>
    <row r="3045" spans="1:28" customFormat="1" ht="15" customHeight="1">
      <c r="A3045" s="6">
        <v>93042</v>
      </c>
      <c r="B3045" s="5" t="s">
        <v>9260</v>
      </c>
      <c r="C3045" s="5" t="s">
        <v>14182</v>
      </c>
      <c r="D3045" s="5" t="s">
        <v>9261</v>
      </c>
      <c r="E3045" s="9" t="s">
        <v>11072</v>
      </c>
      <c r="F3045" s="111">
        <v>0</v>
      </c>
      <c r="G3045" s="111">
        <v>1</v>
      </c>
      <c r="H3045" s="109">
        <f t="shared" si="300"/>
        <v>1</v>
      </c>
      <c r="I3045" s="22">
        <v>1</v>
      </c>
      <c r="J3045" s="25">
        <v>0</v>
      </c>
      <c r="K3045" s="95">
        <v>1</v>
      </c>
      <c r="L3045" s="12">
        <v>0</v>
      </c>
      <c r="M3045" s="12">
        <v>1</v>
      </c>
      <c r="N3045" s="27">
        <f t="shared" si="304"/>
        <v>1</v>
      </c>
      <c r="O3045" s="29">
        <v>0</v>
      </c>
      <c r="P3045" s="125">
        <v>1</v>
      </c>
      <c r="Q3045" s="125">
        <v>0</v>
      </c>
      <c r="R3045" s="31">
        <f t="shared" si="303"/>
        <v>1</v>
      </c>
      <c r="S3045" s="14">
        <v>2221</v>
      </c>
      <c r="T3045" s="15">
        <v>27.704899999999999</v>
      </c>
      <c r="U3045" s="15">
        <v>80.166324368613502</v>
      </c>
      <c r="V3045" s="33">
        <f t="shared" si="305"/>
        <v>0</v>
      </c>
      <c r="W3045" s="34">
        <v>1</v>
      </c>
      <c r="X3045" s="19">
        <v>1</v>
      </c>
      <c r="Y3045" s="36">
        <v>1</v>
      </c>
      <c r="Z3045" s="41">
        <v>0</v>
      </c>
      <c r="AA3045" s="5">
        <f t="shared" si="301"/>
        <v>6</v>
      </c>
      <c r="AB3045" s="5">
        <f t="shared" si="302"/>
        <v>1</v>
      </c>
    </row>
    <row r="3046" spans="1:28" customFormat="1" ht="15" customHeight="1">
      <c r="A3046" s="6">
        <v>93045</v>
      </c>
      <c r="B3046" s="5" t="s">
        <v>10038</v>
      </c>
      <c r="C3046" s="5" t="s">
        <v>14183</v>
      </c>
      <c r="D3046" s="5" t="s">
        <v>10039</v>
      </c>
      <c r="E3046" s="9" t="s">
        <v>11072</v>
      </c>
      <c r="F3046" s="111">
        <v>0</v>
      </c>
      <c r="G3046" s="111">
        <v>1</v>
      </c>
      <c r="H3046" s="109">
        <f t="shared" si="300"/>
        <v>1</v>
      </c>
      <c r="I3046" s="22">
        <v>1</v>
      </c>
      <c r="J3046" s="25">
        <v>1</v>
      </c>
      <c r="K3046" s="95">
        <v>1</v>
      </c>
      <c r="L3046" s="12">
        <v>1</v>
      </c>
      <c r="M3046" s="12">
        <v>1</v>
      </c>
      <c r="N3046" s="27">
        <f t="shared" si="304"/>
        <v>1</v>
      </c>
      <c r="O3046" s="29">
        <v>1</v>
      </c>
      <c r="P3046" s="125">
        <v>0</v>
      </c>
      <c r="Q3046" s="125">
        <v>1</v>
      </c>
      <c r="R3046" s="31">
        <f t="shared" si="303"/>
        <v>1</v>
      </c>
      <c r="S3046" s="14">
        <v>358</v>
      </c>
      <c r="T3046" s="15">
        <v>125.1451</v>
      </c>
      <c r="U3046" s="15">
        <v>2.8606793234413495</v>
      </c>
      <c r="V3046" s="33">
        <f t="shared" si="305"/>
        <v>1</v>
      </c>
      <c r="W3046" s="34">
        <v>1</v>
      </c>
      <c r="X3046" s="19">
        <v>1</v>
      </c>
      <c r="Y3046" s="36">
        <v>1</v>
      </c>
      <c r="Z3046" s="41">
        <v>0</v>
      </c>
      <c r="AA3046" s="5">
        <f t="shared" si="301"/>
        <v>9</v>
      </c>
      <c r="AB3046" s="5">
        <f t="shared" si="302"/>
        <v>1</v>
      </c>
    </row>
    <row r="3047" spans="1:28" customFormat="1" ht="15" customHeight="1">
      <c r="A3047" s="6">
        <v>93046</v>
      </c>
      <c r="B3047" s="5" t="s">
        <v>10040</v>
      </c>
      <c r="C3047" s="5" t="s">
        <v>14184</v>
      </c>
      <c r="D3047" s="5" t="s">
        <v>10041</v>
      </c>
      <c r="E3047" s="9" t="s">
        <v>11072</v>
      </c>
      <c r="F3047" s="111">
        <v>0</v>
      </c>
      <c r="G3047" s="111">
        <v>1</v>
      </c>
      <c r="H3047" s="109">
        <f t="shared" si="300"/>
        <v>1</v>
      </c>
      <c r="I3047" s="22">
        <v>1</v>
      </c>
      <c r="J3047" s="25">
        <v>1</v>
      </c>
      <c r="K3047" s="95">
        <v>1</v>
      </c>
      <c r="L3047" s="12">
        <v>0</v>
      </c>
      <c r="M3047" s="12">
        <v>1</v>
      </c>
      <c r="N3047" s="27">
        <f t="shared" si="304"/>
        <v>1</v>
      </c>
      <c r="O3047" s="29">
        <v>0</v>
      </c>
      <c r="P3047" s="125">
        <v>1</v>
      </c>
      <c r="Q3047" s="125">
        <v>1</v>
      </c>
      <c r="R3047" s="31">
        <f t="shared" si="303"/>
        <v>1</v>
      </c>
      <c r="S3047" s="14">
        <v>410</v>
      </c>
      <c r="T3047" s="15">
        <v>85.548299999999998</v>
      </c>
      <c r="U3047" s="15">
        <v>4.7926142307912611</v>
      </c>
      <c r="V3047" s="33">
        <f t="shared" si="305"/>
        <v>1</v>
      </c>
      <c r="W3047" s="34">
        <v>1</v>
      </c>
      <c r="X3047" s="19">
        <v>1</v>
      </c>
      <c r="Y3047" s="36">
        <v>0</v>
      </c>
      <c r="Z3047" s="41">
        <v>0</v>
      </c>
      <c r="AA3047" s="5">
        <f t="shared" si="301"/>
        <v>7</v>
      </c>
      <c r="AB3047" s="5">
        <f t="shared" si="302"/>
        <v>1</v>
      </c>
    </row>
    <row r="3048" spans="1:28" customFormat="1" ht="15" customHeight="1">
      <c r="A3048" s="6">
        <v>93047</v>
      </c>
      <c r="B3048" s="5" t="s">
        <v>10066</v>
      </c>
      <c r="C3048" s="5" t="s">
        <v>14185</v>
      </c>
      <c r="D3048" s="5" t="s">
        <v>10067</v>
      </c>
      <c r="E3048" s="9" t="s">
        <v>11072</v>
      </c>
      <c r="F3048" s="111">
        <v>0</v>
      </c>
      <c r="G3048" s="111">
        <v>1</v>
      </c>
      <c r="H3048" s="109">
        <f t="shared" si="300"/>
        <v>1</v>
      </c>
      <c r="I3048" s="22">
        <v>1</v>
      </c>
      <c r="J3048" s="25">
        <v>0</v>
      </c>
      <c r="K3048" s="95">
        <v>1</v>
      </c>
      <c r="L3048" s="12">
        <v>0</v>
      </c>
      <c r="M3048" s="12">
        <v>1</v>
      </c>
      <c r="N3048" s="27">
        <f t="shared" si="304"/>
        <v>1</v>
      </c>
      <c r="O3048" s="29">
        <v>0</v>
      </c>
      <c r="P3048" s="125">
        <v>1</v>
      </c>
      <c r="Q3048" s="125">
        <v>0</v>
      </c>
      <c r="R3048" s="31">
        <f t="shared" si="303"/>
        <v>1</v>
      </c>
      <c r="S3048" s="14">
        <v>1814</v>
      </c>
      <c r="T3048" s="15">
        <v>28.3794</v>
      </c>
      <c r="U3048" s="15">
        <v>63.919603656173138</v>
      </c>
      <c r="V3048" s="33">
        <f t="shared" si="305"/>
        <v>1</v>
      </c>
      <c r="W3048" s="34">
        <v>0</v>
      </c>
      <c r="X3048" s="19">
        <v>1</v>
      </c>
      <c r="Y3048" s="36">
        <v>1</v>
      </c>
      <c r="Z3048" s="41">
        <v>0</v>
      </c>
      <c r="AA3048" s="5">
        <f t="shared" si="301"/>
        <v>6</v>
      </c>
      <c r="AB3048" s="5">
        <f t="shared" si="302"/>
        <v>1</v>
      </c>
    </row>
    <row r="3049" spans="1:28" customFormat="1" ht="15" customHeight="1">
      <c r="A3049" s="6">
        <v>93052</v>
      </c>
      <c r="B3049" s="5" t="s">
        <v>10264</v>
      </c>
      <c r="C3049" s="5" t="s">
        <v>14186</v>
      </c>
      <c r="D3049" s="5" t="s">
        <v>10265</v>
      </c>
      <c r="E3049" s="9" t="s">
        <v>11072</v>
      </c>
      <c r="F3049" s="111">
        <v>0</v>
      </c>
      <c r="G3049" s="111">
        <v>0</v>
      </c>
      <c r="H3049" s="109">
        <f t="shared" si="300"/>
        <v>0</v>
      </c>
      <c r="I3049" s="22">
        <v>1</v>
      </c>
      <c r="J3049" s="25">
        <v>0</v>
      </c>
      <c r="K3049" s="95">
        <v>1</v>
      </c>
      <c r="L3049" s="12">
        <v>0</v>
      </c>
      <c r="M3049" s="12">
        <v>0</v>
      </c>
      <c r="N3049" s="27">
        <f t="shared" si="304"/>
        <v>1</v>
      </c>
      <c r="O3049" s="29">
        <v>0</v>
      </c>
      <c r="P3049" s="125">
        <v>0</v>
      </c>
      <c r="Q3049" s="125">
        <v>0</v>
      </c>
      <c r="R3049" s="31">
        <f t="shared" si="303"/>
        <v>0</v>
      </c>
      <c r="S3049" s="14">
        <v>1715</v>
      </c>
      <c r="T3049" s="15">
        <v>1.5859999999999999</v>
      </c>
      <c r="U3049" s="15">
        <v>1081.3366960907945</v>
      </c>
      <c r="V3049" s="33">
        <f t="shared" si="305"/>
        <v>0</v>
      </c>
      <c r="W3049" s="34">
        <v>0</v>
      </c>
      <c r="X3049" s="19">
        <v>1</v>
      </c>
      <c r="Y3049" s="36">
        <v>1</v>
      </c>
      <c r="Z3049" s="41">
        <v>0</v>
      </c>
      <c r="AA3049" s="5">
        <f t="shared" si="301"/>
        <v>3</v>
      </c>
      <c r="AB3049" s="5">
        <f t="shared" si="302"/>
        <v>1</v>
      </c>
    </row>
    <row r="3050" spans="1:28" customFormat="1" ht="15" customHeight="1">
      <c r="A3050" s="6">
        <v>93053</v>
      </c>
      <c r="B3050" s="5" t="s">
        <v>10436</v>
      </c>
      <c r="C3050" s="5" t="s">
        <v>14187</v>
      </c>
      <c r="D3050" s="5" t="s">
        <v>10437</v>
      </c>
      <c r="E3050" s="9" t="s">
        <v>11072</v>
      </c>
      <c r="F3050" s="111">
        <v>0</v>
      </c>
      <c r="G3050" s="111">
        <v>0</v>
      </c>
      <c r="H3050" s="109">
        <f t="shared" si="300"/>
        <v>0</v>
      </c>
      <c r="I3050" s="22">
        <v>1</v>
      </c>
      <c r="J3050" s="25">
        <v>1</v>
      </c>
      <c r="K3050" s="95">
        <v>1</v>
      </c>
      <c r="L3050" s="12">
        <v>1</v>
      </c>
      <c r="M3050" s="12">
        <v>1</v>
      </c>
      <c r="N3050" s="27">
        <f t="shared" si="304"/>
        <v>1</v>
      </c>
      <c r="O3050" s="29">
        <v>0</v>
      </c>
      <c r="P3050" s="125">
        <v>0</v>
      </c>
      <c r="Q3050" s="125">
        <v>1</v>
      </c>
      <c r="R3050" s="31">
        <f t="shared" si="303"/>
        <v>1</v>
      </c>
      <c r="S3050" s="14">
        <v>3967</v>
      </c>
      <c r="T3050" s="15">
        <v>29.675400000000003</v>
      </c>
      <c r="U3050" s="15">
        <v>133.67974820895421</v>
      </c>
      <c r="V3050" s="33">
        <f t="shared" si="305"/>
        <v>0</v>
      </c>
      <c r="W3050" s="34">
        <v>1</v>
      </c>
      <c r="X3050" s="19">
        <v>0</v>
      </c>
      <c r="Y3050" s="36">
        <v>1</v>
      </c>
      <c r="Z3050" s="41">
        <v>1</v>
      </c>
      <c r="AA3050" s="5">
        <f t="shared" si="301"/>
        <v>7</v>
      </c>
      <c r="AB3050" s="5">
        <f t="shared" si="302"/>
        <v>1</v>
      </c>
    </row>
    <row r="3051" spans="1:28" customFormat="1" ht="15" customHeight="1">
      <c r="A3051" s="6">
        <v>93049</v>
      </c>
      <c r="B3051" s="5" t="s">
        <v>10882</v>
      </c>
      <c r="C3051" s="5" t="s">
        <v>14188</v>
      </c>
      <c r="D3051" s="5" t="s">
        <v>10883</v>
      </c>
      <c r="E3051" s="9" t="s">
        <v>11072</v>
      </c>
      <c r="F3051" s="111">
        <v>0</v>
      </c>
      <c r="G3051" s="111">
        <v>1</v>
      </c>
      <c r="H3051" s="109">
        <f t="shared" si="300"/>
        <v>1</v>
      </c>
      <c r="I3051" s="22">
        <v>1</v>
      </c>
      <c r="J3051" s="25">
        <v>1</v>
      </c>
      <c r="K3051" s="95">
        <v>1</v>
      </c>
      <c r="L3051" s="12">
        <v>1</v>
      </c>
      <c r="M3051" s="12">
        <v>1</v>
      </c>
      <c r="N3051" s="27">
        <f t="shared" si="304"/>
        <v>1</v>
      </c>
      <c r="O3051" s="29">
        <v>0</v>
      </c>
      <c r="P3051" s="125">
        <v>1</v>
      </c>
      <c r="Q3051" s="125">
        <v>0</v>
      </c>
      <c r="R3051" s="31">
        <f t="shared" si="303"/>
        <v>1</v>
      </c>
      <c r="S3051" s="14">
        <v>818</v>
      </c>
      <c r="T3051" s="15">
        <v>53.715200000000003</v>
      </c>
      <c r="U3051" s="15">
        <v>15.228464196354103</v>
      </c>
      <c r="V3051" s="33">
        <f t="shared" si="305"/>
        <v>1</v>
      </c>
      <c r="W3051" s="34">
        <v>1</v>
      </c>
      <c r="X3051" s="19">
        <v>1</v>
      </c>
      <c r="Y3051" s="36">
        <v>0</v>
      </c>
      <c r="Z3051" s="41">
        <v>0</v>
      </c>
      <c r="AA3051" s="5">
        <f t="shared" si="301"/>
        <v>7</v>
      </c>
      <c r="AB3051" s="5">
        <f t="shared" si="302"/>
        <v>1</v>
      </c>
    </row>
    <row r="3052" spans="1:28" customFormat="1" ht="15" customHeight="1">
      <c r="A3052" s="6">
        <v>93050</v>
      </c>
      <c r="B3052" s="5" t="s">
        <v>10892</v>
      </c>
      <c r="C3052" s="5" t="s">
        <v>14189</v>
      </c>
      <c r="D3052" s="5" t="s">
        <v>10893</v>
      </c>
      <c r="E3052" s="9" t="s">
        <v>11072</v>
      </c>
      <c r="F3052" s="111">
        <v>0</v>
      </c>
      <c r="G3052" s="111">
        <v>0</v>
      </c>
      <c r="H3052" s="109">
        <f t="shared" si="300"/>
        <v>0</v>
      </c>
      <c r="I3052" s="22">
        <v>1</v>
      </c>
      <c r="J3052" s="25">
        <v>0</v>
      </c>
      <c r="K3052" s="95">
        <v>1</v>
      </c>
      <c r="L3052" s="12">
        <v>0</v>
      </c>
      <c r="M3052" s="12">
        <v>1</v>
      </c>
      <c r="N3052" s="27">
        <f t="shared" si="304"/>
        <v>1</v>
      </c>
      <c r="O3052" s="29">
        <v>0</v>
      </c>
      <c r="P3052" s="125">
        <v>0</v>
      </c>
      <c r="Q3052" s="125">
        <v>0</v>
      </c>
      <c r="R3052" s="31">
        <f t="shared" si="303"/>
        <v>0</v>
      </c>
      <c r="S3052" s="14">
        <v>1399</v>
      </c>
      <c r="T3052" s="15">
        <v>37.677300000000002</v>
      </c>
      <c r="U3052" s="15">
        <v>37.131110774922831</v>
      </c>
      <c r="V3052" s="33">
        <f t="shared" si="305"/>
        <v>1</v>
      </c>
      <c r="W3052" s="34">
        <v>0</v>
      </c>
      <c r="X3052" s="19">
        <v>1</v>
      </c>
      <c r="Y3052" s="36">
        <v>1</v>
      </c>
      <c r="Z3052" s="41">
        <v>0</v>
      </c>
      <c r="AA3052" s="5">
        <f t="shared" si="301"/>
        <v>4</v>
      </c>
      <c r="AB3052" s="5">
        <f t="shared" si="302"/>
        <v>1</v>
      </c>
    </row>
    <row r="3053" spans="1:28" customFormat="1" ht="15" customHeight="1">
      <c r="A3053" s="6">
        <v>37062</v>
      </c>
      <c r="B3053" s="5" t="s">
        <v>295</v>
      </c>
      <c r="C3053" s="5" t="s">
        <v>14190</v>
      </c>
      <c r="D3053" s="5" t="s">
        <v>296</v>
      </c>
      <c r="E3053" s="9" t="s">
        <v>11025</v>
      </c>
      <c r="F3053" s="111">
        <v>1</v>
      </c>
      <c r="G3053" s="111">
        <v>1</v>
      </c>
      <c r="H3053" s="109">
        <f t="shared" si="300"/>
        <v>1</v>
      </c>
      <c r="I3053" s="22">
        <v>0</v>
      </c>
      <c r="J3053" s="25">
        <v>1</v>
      </c>
      <c r="K3053" s="95">
        <v>1</v>
      </c>
      <c r="L3053" s="12">
        <v>1</v>
      </c>
      <c r="M3053" s="12">
        <v>1</v>
      </c>
      <c r="N3053" s="27">
        <f t="shared" si="304"/>
        <v>1</v>
      </c>
      <c r="O3053" s="29">
        <v>1</v>
      </c>
      <c r="P3053" s="125">
        <v>0</v>
      </c>
      <c r="Q3053" s="125">
        <v>1</v>
      </c>
      <c r="R3053" s="31">
        <f t="shared" si="303"/>
        <v>1</v>
      </c>
      <c r="S3053" s="14">
        <v>6967</v>
      </c>
      <c r="T3053" s="15">
        <v>73.632499999999993</v>
      </c>
      <c r="U3053" s="15">
        <v>94.618544800190136</v>
      </c>
      <c r="V3053" s="33">
        <f t="shared" si="305"/>
        <v>0</v>
      </c>
      <c r="W3053" s="34">
        <v>0</v>
      </c>
      <c r="X3053" s="19">
        <v>1</v>
      </c>
      <c r="Y3053" s="36">
        <v>0</v>
      </c>
      <c r="Z3053" s="41">
        <v>1</v>
      </c>
      <c r="AA3053" s="5">
        <f t="shared" si="301"/>
        <v>6</v>
      </c>
      <c r="AB3053" s="5">
        <f t="shared" si="302"/>
        <v>1</v>
      </c>
    </row>
    <row r="3054" spans="1:28" customFormat="1" ht="15" customHeight="1">
      <c r="A3054" s="6">
        <v>37007</v>
      </c>
      <c r="B3054" s="5" t="s">
        <v>1163</v>
      </c>
      <c r="C3054" s="5" t="s">
        <v>14191</v>
      </c>
      <c r="D3054" s="5" t="s">
        <v>1164</v>
      </c>
      <c r="E3054" s="9" t="s">
        <v>11025</v>
      </c>
      <c r="F3054" s="111">
        <v>1</v>
      </c>
      <c r="G3054" s="111">
        <v>1</v>
      </c>
      <c r="H3054" s="109">
        <f t="shared" si="300"/>
        <v>1</v>
      </c>
      <c r="I3054" s="22">
        <v>1</v>
      </c>
      <c r="J3054" s="25">
        <v>0</v>
      </c>
      <c r="K3054" s="95">
        <v>1</v>
      </c>
      <c r="L3054" s="12">
        <v>0</v>
      </c>
      <c r="M3054" s="12">
        <v>1</v>
      </c>
      <c r="N3054" s="27">
        <f t="shared" si="304"/>
        <v>1</v>
      </c>
      <c r="O3054" s="29">
        <v>0</v>
      </c>
      <c r="P3054" s="125">
        <v>0</v>
      </c>
      <c r="Q3054" s="125">
        <v>0</v>
      </c>
      <c r="R3054" s="31">
        <f t="shared" si="303"/>
        <v>0</v>
      </c>
      <c r="S3054" s="14">
        <v>3302</v>
      </c>
      <c r="T3054" s="15">
        <v>29.273299999999999</v>
      </c>
      <c r="U3054" s="15">
        <v>112.7990352983777</v>
      </c>
      <c r="V3054" s="33">
        <f t="shared" si="305"/>
        <v>0</v>
      </c>
      <c r="W3054" s="34">
        <v>0</v>
      </c>
      <c r="X3054" s="19">
        <v>1</v>
      </c>
      <c r="Y3054" s="36">
        <v>1</v>
      </c>
      <c r="Z3054" s="41">
        <v>0</v>
      </c>
      <c r="AA3054" s="5">
        <f t="shared" si="301"/>
        <v>4</v>
      </c>
      <c r="AB3054" s="5">
        <f t="shared" si="302"/>
        <v>1</v>
      </c>
    </row>
    <row r="3055" spans="1:28" customFormat="1" ht="15" customHeight="1">
      <c r="A3055" s="6">
        <v>37010</v>
      </c>
      <c r="B3055" s="5" t="s">
        <v>1665</v>
      </c>
      <c r="C3055" s="5" t="s">
        <v>14192</v>
      </c>
      <c r="D3055" s="5" t="s">
        <v>1666</v>
      </c>
      <c r="E3055" s="9" t="s">
        <v>11025</v>
      </c>
      <c r="F3055" s="111">
        <v>1</v>
      </c>
      <c r="G3055" s="111">
        <v>1</v>
      </c>
      <c r="H3055" s="109">
        <f t="shared" si="300"/>
        <v>1</v>
      </c>
      <c r="I3055" s="22">
        <v>1</v>
      </c>
      <c r="J3055" s="25">
        <v>0</v>
      </c>
      <c r="K3055" s="95">
        <v>1</v>
      </c>
      <c r="L3055" s="12">
        <v>0</v>
      </c>
      <c r="M3055" s="12">
        <v>1</v>
      </c>
      <c r="N3055" s="27">
        <f t="shared" si="304"/>
        <v>1</v>
      </c>
      <c r="O3055" s="29">
        <v>1</v>
      </c>
      <c r="P3055" s="125">
        <v>0</v>
      </c>
      <c r="Q3055" s="125">
        <v>1</v>
      </c>
      <c r="R3055" s="31">
        <f t="shared" si="303"/>
        <v>1</v>
      </c>
      <c r="S3055" s="14">
        <v>2000</v>
      </c>
      <c r="T3055" s="15">
        <v>96.602699999999999</v>
      </c>
      <c r="U3055" s="15">
        <v>20.703355082207846</v>
      </c>
      <c r="V3055" s="33">
        <f t="shared" si="305"/>
        <v>1</v>
      </c>
      <c r="W3055" s="129">
        <v>1</v>
      </c>
      <c r="X3055" s="19">
        <v>1</v>
      </c>
      <c r="Y3055" s="36">
        <v>1</v>
      </c>
      <c r="Z3055" s="41">
        <v>0</v>
      </c>
      <c r="AA3055" s="5">
        <f t="shared" si="301"/>
        <v>8</v>
      </c>
      <c r="AB3055" s="5">
        <f t="shared" si="302"/>
        <v>1</v>
      </c>
    </row>
    <row r="3056" spans="1:28" customFormat="1" ht="15" customHeight="1">
      <c r="A3056" s="6">
        <v>37012</v>
      </c>
      <c r="B3056" s="5" t="s">
        <v>2023</v>
      </c>
      <c r="C3056" s="5" t="s">
        <v>14193</v>
      </c>
      <c r="D3056" s="5" t="s">
        <v>2024</v>
      </c>
      <c r="E3056" s="9" t="s">
        <v>11025</v>
      </c>
      <c r="F3056" s="111">
        <v>1</v>
      </c>
      <c r="G3056" s="111">
        <v>1</v>
      </c>
      <c r="H3056" s="109">
        <f t="shared" si="300"/>
        <v>1</v>
      </c>
      <c r="I3056" s="22">
        <v>0</v>
      </c>
      <c r="J3056" s="25">
        <v>0</v>
      </c>
      <c r="K3056" s="95">
        <v>1</v>
      </c>
      <c r="L3056" s="12">
        <v>0</v>
      </c>
      <c r="M3056" s="12">
        <v>1</v>
      </c>
      <c r="N3056" s="27">
        <f t="shared" si="304"/>
        <v>1</v>
      </c>
      <c r="O3056" s="29">
        <v>1</v>
      </c>
      <c r="P3056" s="125">
        <v>0</v>
      </c>
      <c r="Q3056" s="125">
        <v>0</v>
      </c>
      <c r="R3056" s="31">
        <f t="shared" si="303"/>
        <v>0</v>
      </c>
      <c r="S3056" s="14">
        <v>3461</v>
      </c>
      <c r="T3056" s="15">
        <v>82.029599999999988</v>
      </c>
      <c r="U3056" s="15">
        <v>42.192086758926052</v>
      </c>
      <c r="V3056" s="33">
        <f t="shared" si="305"/>
        <v>1</v>
      </c>
      <c r="W3056" s="34">
        <v>0</v>
      </c>
      <c r="X3056" s="19">
        <v>1</v>
      </c>
      <c r="Y3056" s="36">
        <v>0</v>
      </c>
      <c r="Z3056" s="41">
        <v>0</v>
      </c>
      <c r="AA3056" s="5">
        <f t="shared" si="301"/>
        <v>4</v>
      </c>
      <c r="AB3056" s="5">
        <f t="shared" si="302"/>
        <v>1</v>
      </c>
    </row>
    <row r="3057" spans="1:28" customFormat="1" ht="15" customHeight="1">
      <c r="A3057" s="6">
        <v>37013</v>
      </c>
      <c r="B3057" s="5" t="s">
        <v>2177</v>
      </c>
      <c r="C3057" s="5" t="s">
        <v>14194</v>
      </c>
      <c r="D3057" s="5" t="s">
        <v>2178</v>
      </c>
      <c r="E3057" s="9" t="s">
        <v>11025</v>
      </c>
      <c r="F3057" s="111">
        <v>0</v>
      </c>
      <c r="G3057" s="111">
        <v>1</v>
      </c>
      <c r="H3057" s="109">
        <f t="shared" si="300"/>
        <v>1</v>
      </c>
      <c r="I3057" s="22">
        <v>1</v>
      </c>
      <c r="J3057" s="25">
        <v>0</v>
      </c>
      <c r="K3057" s="95">
        <v>1</v>
      </c>
      <c r="L3057" s="12">
        <v>0</v>
      </c>
      <c r="M3057" s="12">
        <v>1</v>
      </c>
      <c r="N3057" s="27">
        <f t="shared" si="304"/>
        <v>1</v>
      </c>
      <c r="O3057" s="29">
        <v>1</v>
      </c>
      <c r="P3057" s="125">
        <v>0</v>
      </c>
      <c r="Q3057" s="125">
        <v>1</v>
      </c>
      <c r="R3057" s="31">
        <f t="shared" si="303"/>
        <v>1</v>
      </c>
      <c r="S3057" s="14">
        <v>1951</v>
      </c>
      <c r="T3057" s="15">
        <v>45.261200000000002</v>
      </c>
      <c r="U3057" s="15">
        <v>43.105352929219727</v>
      </c>
      <c r="V3057" s="33">
        <f t="shared" si="305"/>
        <v>1</v>
      </c>
      <c r="W3057" s="34">
        <v>1</v>
      </c>
      <c r="X3057" s="19">
        <v>1</v>
      </c>
      <c r="Y3057" s="36">
        <v>0</v>
      </c>
      <c r="Z3057" s="41">
        <v>0</v>
      </c>
      <c r="AA3057" s="5">
        <f t="shared" si="301"/>
        <v>7</v>
      </c>
      <c r="AB3057" s="5">
        <f t="shared" si="302"/>
        <v>1</v>
      </c>
    </row>
    <row r="3058" spans="1:28" customFormat="1" ht="15" customHeight="1">
      <c r="A3058" s="6">
        <v>37014</v>
      </c>
      <c r="B3058" s="5" t="s">
        <v>2187</v>
      </c>
      <c r="C3058" s="5" t="s">
        <v>14195</v>
      </c>
      <c r="D3058" s="5" t="s">
        <v>2188</v>
      </c>
      <c r="E3058" s="9" t="s">
        <v>11025</v>
      </c>
      <c r="F3058" s="111">
        <v>1</v>
      </c>
      <c r="G3058" s="111">
        <v>1</v>
      </c>
      <c r="H3058" s="109">
        <f t="shared" ref="H3058:H3121" si="306">IF(OR(F3058=1,G3058=1)=TRUE,1,0)</f>
        <v>1</v>
      </c>
      <c r="I3058" s="22">
        <v>1</v>
      </c>
      <c r="J3058" s="25">
        <v>0</v>
      </c>
      <c r="K3058" s="95">
        <v>1</v>
      </c>
      <c r="L3058" s="12">
        <v>0</v>
      </c>
      <c r="M3058" s="12">
        <v>1</v>
      </c>
      <c r="N3058" s="27">
        <f t="shared" si="304"/>
        <v>1</v>
      </c>
      <c r="O3058" s="29">
        <v>0</v>
      </c>
      <c r="P3058" s="125">
        <v>0</v>
      </c>
      <c r="Q3058" s="125">
        <v>0</v>
      </c>
      <c r="R3058" s="31">
        <f t="shared" si="303"/>
        <v>0</v>
      </c>
      <c r="S3058" s="14">
        <v>1230</v>
      </c>
      <c r="T3058" s="15">
        <v>52.581499999999998</v>
      </c>
      <c r="U3058" s="15">
        <v>23.392257733233173</v>
      </c>
      <c r="V3058" s="33">
        <f t="shared" si="305"/>
        <v>1</v>
      </c>
      <c r="W3058" s="34">
        <v>0</v>
      </c>
      <c r="X3058" s="19">
        <v>1</v>
      </c>
      <c r="Y3058" s="36">
        <v>0</v>
      </c>
      <c r="Z3058" s="41">
        <v>0</v>
      </c>
      <c r="AA3058" s="5">
        <f t="shared" ref="AA3058:AA3121" si="307">H3058+I3058+J3058+N3058+O3058+R3058+V3058+W3058+Y3058+Z3058</f>
        <v>4</v>
      </c>
      <c r="AB3058" s="5">
        <f t="shared" ref="AB3058:AB3121" si="308">IF(AA3058&gt;0,1,0)</f>
        <v>1</v>
      </c>
    </row>
    <row r="3059" spans="1:28" customFormat="1" ht="15" customHeight="1">
      <c r="A3059" s="6">
        <v>37015</v>
      </c>
      <c r="B3059" s="5" t="s">
        <v>2189</v>
      </c>
      <c r="C3059" s="5" t="s">
        <v>14196</v>
      </c>
      <c r="D3059" s="5" t="s">
        <v>2190</v>
      </c>
      <c r="E3059" s="9" t="s">
        <v>11025</v>
      </c>
      <c r="F3059" s="111">
        <v>1</v>
      </c>
      <c r="G3059" s="111">
        <v>1</v>
      </c>
      <c r="H3059" s="109">
        <f t="shared" si="306"/>
        <v>1</v>
      </c>
      <c r="I3059" s="22">
        <v>0</v>
      </c>
      <c r="J3059" s="25">
        <v>0</v>
      </c>
      <c r="K3059" s="95">
        <v>1</v>
      </c>
      <c r="L3059" s="12">
        <v>0</v>
      </c>
      <c r="M3059" s="12">
        <v>1</v>
      </c>
      <c r="N3059" s="27">
        <f t="shared" si="304"/>
        <v>1</v>
      </c>
      <c r="O3059" s="29">
        <v>1</v>
      </c>
      <c r="P3059" s="125">
        <v>0</v>
      </c>
      <c r="Q3059" s="125">
        <v>1</v>
      </c>
      <c r="R3059" s="31">
        <f t="shared" si="303"/>
        <v>1</v>
      </c>
      <c r="S3059" s="14">
        <v>3479</v>
      </c>
      <c r="T3059" s="15">
        <v>47.325099999999999</v>
      </c>
      <c r="U3059" s="15">
        <v>73.512787083387039</v>
      </c>
      <c r="V3059" s="33">
        <f t="shared" si="305"/>
        <v>1</v>
      </c>
      <c r="W3059" s="34">
        <v>1</v>
      </c>
      <c r="X3059" s="19">
        <v>1</v>
      </c>
      <c r="Y3059" s="36">
        <v>0</v>
      </c>
      <c r="Z3059" s="41">
        <v>0</v>
      </c>
      <c r="AA3059" s="5">
        <f t="shared" si="307"/>
        <v>6</v>
      </c>
      <c r="AB3059" s="5">
        <f t="shared" si="308"/>
        <v>1</v>
      </c>
    </row>
    <row r="3060" spans="1:28" customFormat="1" ht="15" customHeight="1">
      <c r="A3060" s="6">
        <v>37016</v>
      </c>
      <c r="B3060" s="5" t="s">
        <v>2209</v>
      </c>
      <c r="C3060" s="5" t="s">
        <v>14197</v>
      </c>
      <c r="D3060" s="5" t="s">
        <v>2210</v>
      </c>
      <c r="E3060" s="9" t="s">
        <v>11025</v>
      </c>
      <c r="F3060" s="111">
        <v>1</v>
      </c>
      <c r="G3060" s="111">
        <v>0</v>
      </c>
      <c r="H3060" s="109">
        <f t="shared" si="306"/>
        <v>1</v>
      </c>
      <c r="I3060" s="22">
        <v>0</v>
      </c>
      <c r="J3060" s="25">
        <v>0</v>
      </c>
      <c r="K3060" s="95">
        <v>1</v>
      </c>
      <c r="L3060" s="12">
        <v>0</v>
      </c>
      <c r="M3060" s="12">
        <v>1</v>
      </c>
      <c r="N3060" s="27">
        <f t="shared" si="304"/>
        <v>1</v>
      </c>
      <c r="O3060" s="29">
        <v>0</v>
      </c>
      <c r="P3060" s="125">
        <v>0</v>
      </c>
      <c r="Q3060" s="125">
        <v>0</v>
      </c>
      <c r="R3060" s="31">
        <f t="shared" si="303"/>
        <v>0</v>
      </c>
      <c r="S3060" s="14">
        <v>4277</v>
      </c>
      <c r="T3060" s="15">
        <v>28.609299999999998</v>
      </c>
      <c r="U3060" s="15">
        <v>149.49684193601382</v>
      </c>
      <c r="V3060" s="33">
        <f t="shared" si="305"/>
        <v>0</v>
      </c>
      <c r="W3060" s="34">
        <v>0</v>
      </c>
      <c r="X3060" s="19">
        <v>0</v>
      </c>
      <c r="Y3060" s="36">
        <v>0</v>
      </c>
      <c r="Z3060" s="41">
        <v>0</v>
      </c>
      <c r="AA3060" s="5">
        <f t="shared" si="307"/>
        <v>2</v>
      </c>
      <c r="AB3060" s="5">
        <f t="shared" si="308"/>
        <v>1</v>
      </c>
    </row>
    <row r="3061" spans="1:28" customFormat="1" ht="15" customHeight="1">
      <c r="A3061" s="6">
        <v>37026</v>
      </c>
      <c r="B3061" s="5" t="s">
        <v>3878</v>
      </c>
      <c r="C3061" s="5" t="s">
        <v>14198</v>
      </c>
      <c r="D3061" s="5" t="s">
        <v>3879</v>
      </c>
      <c r="E3061" s="9" t="s">
        <v>11025</v>
      </c>
      <c r="F3061" s="111">
        <v>1</v>
      </c>
      <c r="G3061" s="111">
        <v>1</v>
      </c>
      <c r="H3061" s="109">
        <f t="shared" si="306"/>
        <v>1</v>
      </c>
      <c r="I3061" s="22">
        <v>1</v>
      </c>
      <c r="J3061" s="25">
        <v>0</v>
      </c>
      <c r="K3061" s="95">
        <v>1</v>
      </c>
      <c r="L3061" s="12">
        <v>0</v>
      </c>
      <c r="M3061" s="12">
        <v>1</v>
      </c>
      <c r="N3061" s="27">
        <f t="shared" si="304"/>
        <v>1</v>
      </c>
      <c r="O3061" s="29">
        <v>1</v>
      </c>
      <c r="P3061" s="125">
        <v>0</v>
      </c>
      <c r="Q3061" s="125">
        <v>0</v>
      </c>
      <c r="R3061" s="31">
        <f t="shared" si="303"/>
        <v>0</v>
      </c>
      <c r="S3061" s="14">
        <v>1927</v>
      </c>
      <c r="T3061" s="15">
        <v>36.5578</v>
      </c>
      <c r="U3061" s="15">
        <v>52.711049351985075</v>
      </c>
      <c r="V3061" s="33">
        <f t="shared" si="305"/>
        <v>1</v>
      </c>
      <c r="W3061" s="34">
        <v>0</v>
      </c>
      <c r="X3061" s="19">
        <v>1</v>
      </c>
      <c r="Y3061" s="36">
        <v>0</v>
      </c>
      <c r="Z3061" s="41">
        <v>0</v>
      </c>
      <c r="AA3061" s="5">
        <f t="shared" si="307"/>
        <v>5</v>
      </c>
      <c r="AB3061" s="5">
        <f t="shared" si="308"/>
        <v>1</v>
      </c>
    </row>
    <row r="3062" spans="1:28" customFormat="1" ht="15" customHeight="1">
      <c r="A3062" s="6">
        <v>37031</v>
      </c>
      <c r="B3062" s="5" t="s">
        <v>4462</v>
      </c>
      <c r="C3062" s="5" t="s">
        <v>14199</v>
      </c>
      <c r="D3062" s="5" t="s">
        <v>4463</v>
      </c>
      <c r="E3062" s="9" t="s">
        <v>11025</v>
      </c>
      <c r="F3062" s="111">
        <v>1</v>
      </c>
      <c r="G3062" s="111">
        <v>1</v>
      </c>
      <c r="H3062" s="109">
        <f t="shared" si="306"/>
        <v>1</v>
      </c>
      <c r="I3062" s="22">
        <v>0</v>
      </c>
      <c r="J3062" s="25">
        <v>0</v>
      </c>
      <c r="K3062" s="95">
        <v>1</v>
      </c>
      <c r="L3062" s="12">
        <v>0</v>
      </c>
      <c r="M3062" s="12">
        <v>1</v>
      </c>
      <c r="N3062" s="27">
        <f t="shared" si="304"/>
        <v>1</v>
      </c>
      <c r="O3062" s="29">
        <v>1</v>
      </c>
      <c r="P3062" s="125">
        <v>0</v>
      </c>
      <c r="Q3062" s="125">
        <v>0</v>
      </c>
      <c r="R3062" s="31">
        <f t="shared" si="303"/>
        <v>0</v>
      </c>
      <c r="S3062" s="14">
        <v>3982</v>
      </c>
      <c r="T3062" s="15">
        <v>77.403599999999997</v>
      </c>
      <c r="U3062" s="15">
        <v>51.444635650021446</v>
      </c>
      <c r="V3062" s="33">
        <f t="shared" si="305"/>
        <v>1</v>
      </c>
      <c r="W3062" s="34">
        <v>1</v>
      </c>
      <c r="X3062" s="19">
        <v>1</v>
      </c>
      <c r="Y3062" s="36">
        <v>1</v>
      </c>
      <c r="Z3062" s="41">
        <v>0</v>
      </c>
      <c r="AA3062" s="5">
        <f t="shared" si="307"/>
        <v>6</v>
      </c>
      <c r="AB3062" s="5">
        <f t="shared" si="308"/>
        <v>1</v>
      </c>
    </row>
    <row r="3063" spans="1:28" customFormat="1" ht="15" customHeight="1">
      <c r="A3063" s="6">
        <v>37033</v>
      </c>
      <c r="B3063" s="5" t="s">
        <v>4893</v>
      </c>
      <c r="C3063" s="5" t="s">
        <v>14200</v>
      </c>
      <c r="D3063" s="5" t="s">
        <v>4894</v>
      </c>
      <c r="E3063" s="9" t="s">
        <v>11025</v>
      </c>
      <c r="F3063" s="111">
        <v>0</v>
      </c>
      <c r="G3063" s="111">
        <v>1</v>
      </c>
      <c r="H3063" s="109">
        <f t="shared" si="306"/>
        <v>1</v>
      </c>
      <c r="I3063" s="22">
        <v>1</v>
      </c>
      <c r="J3063" s="25">
        <v>0</v>
      </c>
      <c r="K3063" s="95">
        <v>1</v>
      </c>
      <c r="L3063" s="12">
        <v>0</v>
      </c>
      <c r="M3063" s="12">
        <v>1</v>
      </c>
      <c r="N3063" s="27">
        <f t="shared" si="304"/>
        <v>1</v>
      </c>
      <c r="O3063" s="29">
        <v>1</v>
      </c>
      <c r="P3063" s="125">
        <v>0</v>
      </c>
      <c r="Q3063" s="125">
        <v>1</v>
      </c>
      <c r="R3063" s="31">
        <f t="shared" si="303"/>
        <v>1</v>
      </c>
      <c r="S3063" s="14">
        <v>2309</v>
      </c>
      <c r="T3063" s="15">
        <v>85.448099999999997</v>
      </c>
      <c r="U3063" s="15">
        <v>27.022250933607651</v>
      </c>
      <c r="V3063" s="33">
        <f t="shared" si="305"/>
        <v>1</v>
      </c>
      <c r="W3063" s="129">
        <v>1</v>
      </c>
      <c r="X3063" s="19">
        <v>1</v>
      </c>
      <c r="Y3063" s="36">
        <v>1</v>
      </c>
      <c r="Z3063" s="41">
        <v>0</v>
      </c>
      <c r="AA3063" s="5">
        <f t="shared" si="307"/>
        <v>8</v>
      </c>
      <c r="AB3063" s="5">
        <f t="shared" si="308"/>
        <v>1</v>
      </c>
    </row>
    <row r="3064" spans="1:28" customFormat="1" ht="15" customHeight="1">
      <c r="A3064" s="6">
        <v>37034</v>
      </c>
      <c r="B3064" s="5" t="s">
        <v>4915</v>
      </c>
      <c r="C3064" s="5" t="s">
        <v>14201</v>
      </c>
      <c r="D3064" s="5" t="s">
        <v>4916</v>
      </c>
      <c r="E3064" s="9" t="s">
        <v>11025</v>
      </c>
      <c r="F3064" s="111">
        <v>1</v>
      </c>
      <c r="G3064" s="111">
        <v>1</v>
      </c>
      <c r="H3064" s="109">
        <f t="shared" si="306"/>
        <v>1</v>
      </c>
      <c r="I3064" s="22">
        <v>0</v>
      </c>
      <c r="J3064" s="25">
        <v>0</v>
      </c>
      <c r="K3064" s="95">
        <v>1</v>
      </c>
      <c r="L3064" s="12">
        <v>0</v>
      </c>
      <c r="M3064" s="12">
        <v>1</v>
      </c>
      <c r="N3064" s="27">
        <f t="shared" si="304"/>
        <v>1</v>
      </c>
      <c r="O3064" s="29">
        <v>1</v>
      </c>
      <c r="P3064" s="125">
        <v>1</v>
      </c>
      <c r="Q3064" s="125">
        <v>1</v>
      </c>
      <c r="R3064" s="31">
        <f t="shared" si="303"/>
        <v>1</v>
      </c>
      <c r="S3064" s="14">
        <v>4434</v>
      </c>
      <c r="T3064" s="15">
        <v>52.406400000000005</v>
      </c>
      <c r="U3064" s="15">
        <v>84.607986810771195</v>
      </c>
      <c r="V3064" s="33">
        <f t="shared" si="305"/>
        <v>0</v>
      </c>
      <c r="W3064" s="34">
        <v>1</v>
      </c>
      <c r="X3064" s="19">
        <v>1</v>
      </c>
      <c r="Y3064" s="36">
        <v>0</v>
      </c>
      <c r="Z3064" s="41">
        <v>0</v>
      </c>
      <c r="AA3064" s="5">
        <f t="shared" si="307"/>
        <v>5</v>
      </c>
      <c r="AB3064" s="5">
        <f t="shared" si="308"/>
        <v>1</v>
      </c>
    </row>
    <row r="3065" spans="1:28" customFormat="1" ht="15" customHeight="1">
      <c r="A3065" s="6">
        <v>37040</v>
      </c>
      <c r="B3065" s="5" t="s">
        <v>5659</v>
      </c>
      <c r="C3065" s="5" t="s">
        <v>14202</v>
      </c>
      <c r="D3065" s="5" t="s">
        <v>5660</v>
      </c>
      <c r="E3065" s="9" t="s">
        <v>11025</v>
      </c>
      <c r="F3065" s="111">
        <v>0</v>
      </c>
      <c r="G3065" s="111">
        <v>1</v>
      </c>
      <c r="H3065" s="109">
        <f t="shared" si="306"/>
        <v>1</v>
      </c>
      <c r="I3065" s="22">
        <v>1</v>
      </c>
      <c r="J3065" s="25">
        <v>0</v>
      </c>
      <c r="K3065" s="95">
        <v>1</v>
      </c>
      <c r="L3065" s="12">
        <v>0</v>
      </c>
      <c r="M3065" s="12">
        <v>1</v>
      </c>
      <c r="N3065" s="27">
        <f t="shared" si="304"/>
        <v>1</v>
      </c>
      <c r="O3065" s="29">
        <v>1</v>
      </c>
      <c r="P3065" s="125">
        <v>0</v>
      </c>
      <c r="Q3065" s="125">
        <v>1</v>
      </c>
      <c r="R3065" s="31">
        <f t="shared" si="303"/>
        <v>1</v>
      </c>
      <c r="S3065" s="14">
        <v>3806</v>
      </c>
      <c r="T3065" s="15">
        <v>48.2879</v>
      </c>
      <c r="U3065" s="15">
        <v>78.81891736853332</v>
      </c>
      <c r="V3065" s="33">
        <f t="shared" si="305"/>
        <v>1</v>
      </c>
      <c r="W3065" s="34">
        <v>1</v>
      </c>
      <c r="X3065" s="19">
        <v>1</v>
      </c>
      <c r="Y3065" s="36">
        <v>1</v>
      </c>
      <c r="Z3065" s="41">
        <v>0</v>
      </c>
      <c r="AA3065" s="5">
        <f t="shared" si="307"/>
        <v>8</v>
      </c>
      <c r="AB3065" s="5">
        <f t="shared" si="308"/>
        <v>1</v>
      </c>
    </row>
    <row r="3066" spans="1:28" customFormat="1" ht="15" customHeight="1">
      <c r="A3066" s="6">
        <v>37045</v>
      </c>
      <c r="B3066" s="5" t="s">
        <v>6071</v>
      </c>
      <c r="C3066" s="5" t="s">
        <v>14203</v>
      </c>
      <c r="D3066" s="5" t="s">
        <v>6072</v>
      </c>
      <c r="E3066" s="9" t="s">
        <v>11025</v>
      </c>
      <c r="F3066" s="111">
        <v>1</v>
      </c>
      <c r="G3066" s="111">
        <v>0</v>
      </c>
      <c r="H3066" s="109">
        <f t="shared" si="306"/>
        <v>1</v>
      </c>
      <c r="I3066" s="22">
        <v>1</v>
      </c>
      <c r="J3066" s="25">
        <v>0</v>
      </c>
      <c r="K3066" s="95">
        <v>1</v>
      </c>
      <c r="L3066" s="12">
        <v>0</v>
      </c>
      <c r="M3066" s="12">
        <v>1</v>
      </c>
      <c r="N3066" s="27">
        <f t="shared" si="304"/>
        <v>1</v>
      </c>
      <c r="O3066" s="29">
        <v>0</v>
      </c>
      <c r="P3066" s="125">
        <v>0</v>
      </c>
      <c r="Q3066" s="125">
        <v>0</v>
      </c>
      <c r="R3066" s="31">
        <f t="shared" si="303"/>
        <v>0</v>
      </c>
      <c r="S3066" s="14">
        <v>4644</v>
      </c>
      <c r="T3066" s="15">
        <v>21.451700000000002</v>
      </c>
      <c r="U3066" s="15">
        <v>216.48633907802176</v>
      </c>
      <c r="V3066" s="33">
        <f t="shared" si="305"/>
        <v>0</v>
      </c>
      <c r="W3066" s="34">
        <v>0</v>
      </c>
      <c r="X3066" s="19">
        <v>0</v>
      </c>
      <c r="Y3066" s="36">
        <v>0</v>
      </c>
      <c r="Z3066" s="41">
        <v>0</v>
      </c>
      <c r="AA3066" s="5">
        <f t="shared" si="307"/>
        <v>3</v>
      </c>
      <c r="AB3066" s="5">
        <f t="shared" si="308"/>
        <v>1</v>
      </c>
    </row>
    <row r="3067" spans="1:28" customFormat="1" ht="15" customHeight="1">
      <c r="A3067" s="6">
        <v>37051</v>
      </c>
      <c r="B3067" s="5" t="s">
        <v>8345</v>
      </c>
      <c r="C3067" s="5" t="s">
        <v>14204</v>
      </c>
      <c r="D3067" s="5" t="s">
        <v>8346</v>
      </c>
      <c r="E3067" s="9" t="s">
        <v>11025</v>
      </c>
      <c r="F3067" s="111">
        <v>1</v>
      </c>
      <c r="G3067" s="111">
        <v>1</v>
      </c>
      <c r="H3067" s="109">
        <f t="shared" si="306"/>
        <v>1</v>
      </c>
      <c r="I3067" s="22">
        <v>0</v>
      </c>
      <c r="J3067" s="25">
        <v>0</v>
      </c>
      <c r="K3067" s="95">
        <v>1</v>
      </c>
      <c r="L3067" s="12">
        <v>0</v>
      </c>
      <c r="M3067" s="12">
        <v>1</v>
      </c>
      <c r="N3067" s="27">
        <f t="shared" si="304"/>
        <v>1</v>
      </c>
      <c r="O3067" s="29">
        <v>1</v>
      </c>
      <c r="P3067" s="125">
        <v>1</v>
      </c>
      <c r="Q3067" s="125">
        <v>0</v>
      </c>
      <c r="R3067" s="31">
        <f t="shared" si="303"/>
        <v>1</v>
      </c>
      <c r="S3067" s="14">
        <v>4393</v>
      </c>
      <c r="T3067" s="15">
        <v>66.4726</v>
      </c>
      <c r="U3067" s="15">
        <v>66.087380364240303</v>
      </c>
      <c r="V3067" s="33">
        <f t="shared" si="305"/>
        <v>1</v>
      </c>
      <c r="W3067" s="34">
        <v>1</v>
      </c>
      <c r="X3067" s="19">
        <v>1</v>
      </c>
      <c r="Y3067" s="36">
        <v>1</v>
      </c>
      <c r="Z3067" s="41">
        <v>0</v>
      </c>
      <c r="AA3067" s="5">
        <f t="shared" si="307"/>
        <v>7</v>
      </c>
      <c r="AB3067" s="5">
        <f t="shared" si="308"/>
        <v>1</v>
      </c>
    </row>
    <row r="3068" spans="1:28" customFormat="1" ht="15" customHeight="1">
      <c r="A3068" s="6">
        <v>38027</v>
      </c>
      <c r="B3068" s="5" t="s">
        <v>3828</v>
      </c>
      <c r="C3068" s="5" t="s">
        <v>14205</v>
      </c>
      <c r="D3068" s="5" t="s">
        <v>3829</v>
      </c>
      <c r="E3068" s="9" t="s">
        <v>11026</v>
      </c>
      <c r="F3068" s="111">
        <v>1</v>
      </c>
      <c r="G3068" s="111">
        <v>0</v>
      </c>
      <c r="H3068" s="109">
        <f t="shared" si="306"/>
        <v>1</v>
      </c>
      <c r="I3068" s="22">
        <v>1</v>
      </c>
      <c r="J3068" s="25">
        <v>1</v>
      </c>
      <c r="K3068" s="95">
        <v>1</v>
      </c>
      <c r="L3068" s="12">
        <v>1</v>
      </c>
      <c r="M3068" s="12">
        <v>1</v>
      </c>
      <c r="N3068" s="27">
        <f t="shared" si="304"/>
        <v>1</v>
      </c>
      <c r="O3068" s="29">
        <v>1</v>
      </c>
      <c r="P3068" s="125">
        <v>1</v>
      </c>
      <c r="Q3068" s="125">
        <v>1</v>
      </c>
      <c r="R3068" s="31">
        <f t="shared" si="303"/>
        <v>1</v>
      </c>
      <c r="S3068" s="14">
        <v>9519</v>
      </c>
      <c r="T3068" s="15">
        <v>116.18350000000001</v>
      </c>
      <c r="U3068" s="15">
        <v>81.930738874280763</v>
      </c>
      <c r="V3068" s="33">
        <f t="shared" si="305"/>
        <v>0</v>
      </c>
      <c r="W3068" s="34">
        <v>1</v>
      </c>
      <c r="X3068" s="19">
        <v>0</v>
      </c>
      <c r="Y3068" s="36">
        <v>0</v>
      </c>
      <c r="Z3068" s="41">
        <v>1</v>
      </c>
      <c r="AA3068" s="5">
        <f t="shared" si="307"/>
        <v>8</v>
      </c>
      <c r="AB3068" s="5">
        <f t="shared" si="308"/>
        <v>1</v>
      </c>
    </row>
    <row r="3069" spans="1:28" customFormat="1" ht="15" customHeight="1">
      <c r="A3069" s="6">
        <v>38025</v>
      </c>
      <c r="B3069" s="5" t="s">
        <v>4380</v>
      </c>
      <c r="C3069" s="5" t="s">
        <v>14206</v>
      </c>
      <c r="D3069" s="5" t="s">
        <v>4381</v>
      </c>
      <c r="E3069" s="9" t="s">
        <v>11026</v>
      </c>
      <c r="F3069" s="111">
        <v>1</v>
      </c>
      <c r="G3069" s="111">
        <v>0</v>
      </c>
      <c r="H3069" s="109">
        <f t="shared" si="306"/>
        <v>1</v>
      </c>
      <c r="I3069" s="22">
        <v>1</v>
      </c>
      <c r="J3069" s="25">
        <v>0</v>
      </c>
      <c r="K3069" s="95">
        <v>1</v>
      </c>
      <c r="L3069" s="12">
        <v>0</v>
      </c>
      <c r="M3069" s="12">
        <v>1</v>
      </c>
      <c r="N3069" s="27">
        <f t="shared" si="304"/>
        <v>1</v>
      </c>
      <c r="O3069" s="29">
        <v>1</v>
      </c>
      <c r="P3069" s="125">
        <v>1</v>
      </c>
      <c r="Q3069" s="125">
        <v>1</v>
      </c>
      <c r="R3069" s="31">
        <f t="shared" si="303"/>
        <v>1</v>
      </c>
      <c r="S3069" s="14">
        <v>3895</v>
      </c>
      <c r="T3069" s="15">
        <v>33.176400000000001</v>
      </c>
      <c r="U3069" s="15">
        <v>117.40273206255048</v>
      </c>
      <c r="V3069" s="33">
        <f t="shared" si="305"/>
        <v>0</v>
      </c>
      <c r="W3069" s="34">
        <v>1</v>
      </c>
      <c r="X3069" s="19">
        <v>0</v>
      </c>
      <c r="Y3069" s="36">
        <v>1</v>
      </c>
      <c r="Z3069" s="41">
        <v>0</v>
      </c>
      <c r="AA3069" s="5">
        <f t="shared" si="307"/>
        <v>7</v>
      </c>
      <c r="AB3069" s="5">
        <f t="shared" si="308"/>
        <v>1</v>
      </c>
    </row>
    <row r="3070" spans="1:28" customFormat="1" ht="15" customHeight="1">
      <c r="A3070" s="6">
        <v>38010</v>
      </c>
      <c r="B3070" s="5" t="s">
        <v>4656</v>
      </c>
      <c r="C3070" s="5" t="s">
        <v>14207</v>
      </c>
      <c r="D3070" s="5" t="s">
        <v>4657</v>
      </c>
      <c r="E3070" s="9" t="s">
        <v>11026</v>
      </c>
      <c r="F3070" s="111">
        <v>1</v>
      </c>
      <c r="G3070" s="111">
        <v>0</v>
      </c>
      <c r="H3070" s="109">
        <f t="shared" si="306"/>
        <v>1</v>
      </c>
      <c r="I3070" s="22">
        <v>1</v>
      </c>
      <c r="J3070" s="25">
        <v>1</v>
      </c>
      <c r="K3070" s="95">
        <v>1</v>
      </c>
      <c r="L3070" s="12">
        <v>0</v>
      </c>
      <c r="M3070" s="12">
        <v>1</v>
      </c>
      <c r="N3070" s="27">
        <f t="shared" si="304"/>
        <v>1</v>
      </c>
      <c r="O3070" s="29">
        <v>1</v>
      </c>
      <c r="P3070" s="125">
        <v>0</v>
      </c>
      <c r="Q3070" s="125">
        <v>0</v>
      </c>
      <c r="R3070" s="31">
        <f t="shared" si="303"/>
        <v>0</v>
      </c>
      <c r="S3070" s="14">
        <v>3003</v>
      </c>
      <c r="T3070" s="15">
        <v>108.3399</v>
      </c>
      <c r="U3070" s="15">
        <v>27.718319843381803</v>
      </c>
      <c r="V3070" s="33">
        <f t="shared" si="305"/>
        <v>1</v>
      </c>
      <c r="W3070" s="129">
        <v>0</v>
      </c>
      <c r="X3070" s="19">
        <v>0</v>
      </c>
      <c r="Y3070" s="36">
        <v>0</v>
      </c>
      <c r="Z3070" s="41">
        <v>0</v>
      </c>
      <c r="AA3070" s="5">
        <f t="shared" si="307"/>
        <v>6</v>
      </c>
      <c r="AB3070" s="5">
        <f t="shared" si="308"/>
        <v>1</v>
      </c>
    </row>
    <row r="3071" spans="1:28" customFormat="1" ht="15" customHeight="1">
      <c r="A3071" s="6">
        <v>38011</v>
      </c>
      <c r="B3071" s="5" t="s">
        <v>4700</v>
      </c>
      <c r="C3071" s="5" t="s">
        <v>14208</v>
      </c>
      <c r="D3071" s="5" t="s">
        <v>4701</v>
      </c>
      <c r="E3071" s="9" t="s">
        <v>11026</v>
      </c>
      <c r="F3071" s="111">
        <v>1</v>
      </c>
      <c r="G3071" s="111">
        <v>0</v>
      </c>
      <c r="H3071" s="109">
        <f t="shared" si="306"/>
        <v>1</v>
      </c>
      <c r="I3071" s="22">
        <v>1</v>
      </c>
      <c r="J3071" s="25">
        <v>0</v>
      </c>
      <c r="K3071" s="95">
        <v>1</v>
      </c>
      <c r="L3071" s="12">
        <v>0</v>
      </c>
      <c r="M3071" s="12">
        <v>1</v>
      </c>
      <c r="N3071" s="27">
        <f t="shared" si="304"/>
        <v>1</v>
      </c>
      <c r="O3071" s="29">
        <v>1</v>
      </c>
      <c r="P3071" s="125">
        <v>1</v>
      </c>
      <c r="Q3071" s="125">
        <v>0</v>
      </c>
      <c r="R3071" s="31">
        <f t="shared" si="303"/>
        <v>1</v>
      </c>
      <c r="S3071" s="14">
        <v>4952</v>
      </c>
      <c r="T3071" s="15">
        <v>34.4373</v>
      </c>
      <c r="U3071" s="15">
        <v>143.79756833433515</v>
      </c>
      <c r="V3071" s="33">
        <f t="shared" si="305"/>
        <v>0</v>
      </c>
      <c r="W3071" s="34">
        <v>1</v>
      </c>
      <c r="X3071" s="19">
        <v>0</v>
      </c>
      <c r="Y3071" s="36">
        <v>0</v>
      </c>
      <c r="Z3071" s="41">
        <v>0</v>
      </c>
      <c r="AA3071" s="5">
        <f t="shared" si="307"/>
        <v>6</v>
      </c>
      <c r="AB3071" s="5">
        <f t="shared" si="308"/>
        <v>1</v>
      </c>
    </row>
    <row r="3072" spans="1:28" customFormat="1" ht="15" customHeight="1">
      <c r="A3072" s="6">
        <v>38012</v>
      </c>
      <c r="B3072" s="5" t="s">
        <v>5311</v>
      </c>
      <c r="C3072" s="5" t="s">
        <v>14209</v>
      </c>
      <c r="D3072" s="5" t="s">
        <v>5312</v>
      </c>
      <c r="E3072" s="9" t="s">
        <v>11026</v>
      </c>
      <c r="F3072" s="111">
        <v>1</v>
      </c>
      <c r="G3072" s="111">
        <v>0</v>
      </c>
      <c r="H3072" s="109">
        <f t="shared" si="306"/>
        <v>1</v>
      </c>
      <c r="I3072" s="22">
        <v>1</v>
      </c>
      <c r="J3072" s="25">
        <v>0</v>
      </c>
      <c r="K3072" s="95">
        <v>1</v>
      </c>
      <c r="L3072" s="12">
        <v>0</v>
      </c>
      <c r="M3072" s="12">
        <v>1</v>
      </c>
      <c r="N3072" s="27">
        <f t="shared" si="304"/>
        <v>1</v>
      </c>
      <c r="O3072" s="29">
        <v>1</v>
      </c>
      <c r="P3072" s="125">
        <v>0</v>
      </c>
      <c r="Q3072" s="125">
        <v>0</v>
      </c>
      <c r="R3072" s="31">
        <f t="shared" si="303"/>
        <v>0</v>
      </c>
      <c r="S3072" s="14">
        <v>2368</v>
      </c>
      <c r="T3072" s="15">
        <v>22.707399999999996</v>
      </c>
      <c r="U3072" s="15">
        <v>104.2831852171539</v>
      </c>
      <c r="V3072" s="33">
        <f t="shared" si="305"/>
        <v>0</v>
      </c>
      <c r="W3072" s="34">
        <v>0</v>
      </c>
      <c r="X3072" s="19">
        <v>0</v>
      </c>
      <c r="Y3072" s="36">
        <v>0</v>
      </c>
      <c r="Z3072" s="41">
        <v>0</v>
      </c>
      <c r="AA3072" s="5">
        <f t="shared" si="307"/>
        <v>4</v>
      </c>
      <c r="AB3072" s="5">
        <f t="shared" si="308"/>
        <v>1</v>
      </c>
    </row>
    <row r="3073" spans="1:28" customFormat="1" ht="15" customHeight="1">
      <c r="A3073" s="6">
        <v>38030</v>
      </c>
      <c r="B3073" s="5" t="s">
        <v>16683</v>
      </c>
      <c r="C3073" s="5" t="s">
        <v>16684</v>
      </c>
      <c r="D3073" s="7" t="s">
        <v>16685</v>
      </c>
      <c r="E3073" s="9" t="s">
        <v>11026</v>
      </c>
      <c r="F3073" s="111">
        <v>1</v>
      </c>
      <c r="G3073" s="111">
        <v>0</v>
      </c>
      <c r="H3073" s="109">
        <f t="shared" si="306"/>
        <v>1</v>
      </c>
      <c r="I3073" s="22">
        <v>1</v>
      </c>
      <c r="J3073" s="25">
        <v>0</v>
      </c>
      <c r="K3073" s="95">
        <v>1</v>
      </c>
      <c r="L3073" s="12">
        <v>0</v>
      </c>
      <c r="M3073" s="12">
        <v>1</v>
      </c>
      <c r="N3073" s="27">
        <f t="shared" si="304"/>
        <v>1</v>
      </c>
      <c r="O3073" s="29">
        <v>0</v>
      </c>
      <c r="P3073" s="125">
        <v>1</v>
      </c>
      <c r="Q3073" s="125">
        <v>0</v>
      </c>
      <c r="R3073" s="31">
        <f t="shared" si="303"/>
        <v>1</v>
      </c>
      <c r="S3073" s="14">
        <v>7364</v>
      </c>
      <c r="T3073" s="15">
        <v>43.0593</v>
      </c>
      <c r="U3073" s="15">
        <v>171.01996548945291</v>
      </c>
      <c r="V3073" s="33">
        <f t="shared" si="305"/>
        <v>0</v>
      </c>
      <c r="W3073" s="129">
        <v>1</v>
      </c>
      <c r="X3073" s="19"/>
      <c r="Y3073" s="36">
        <v>0</v>
      </c>
      <c r="Z3073" s="41">
        <v>1</v>
      </c>
      <c r="AA3073" s="5">
        <f t="shared" si="307"/>
        <v>6</v>
      </c>
      <c r="AB3073" s="5">
        <f t="shared" si="308"/>
        <v>1</v>
      </c>
    </row>
    <row r="3074" spans="1:28" customFormat="1" ht="15" customHeight="1">
      <c r="A3074" s="6">
        <v>38023</v>
      </c>
      <c r="B3074" s="5" t="s">
        <v>10910</v>
      </c>
      <c r="C3074" s="5" t="s">
        <v>14210</v>
      </c>
      <c r="D3074" s="5" t="s">
        <v>10911</v>
      </c>
      <c r="E3074" s="9" t="s">
        <v>11026</v>
      </c>
      <c r="F3074" s="111">
        <v>1</v>
      </c>
      <c r="G3074" s="111">
        <v>0</v>
      </c>
      <c r="H3074" s="109">
        <f t="shared" si="306"/>
        <v>1</v>
      </c>
      <c r="I3074" s="22">
        <v>1</v>
      </c>
      <c r="J3074" s="25">
        <v>0</v>
      </c>
      <c r="K3074" s="95">
        <v>1</v>
      </c>
      <c r="L3074" s="12">
        <v>0</v>
      </c>
      <c r="M3074" s="12">
        <v>1</v>
      </c>
      <c r="N3074" s="27">
        <f t="shared" si="304"/>
        <v>1</v>
      </c>
      <c r="O3074" s="29">
        <v>1</v>
      </c>
      <c r="P3074" s="125">
        <v>0</v>
      </c>
      <c r="Q3074" s="125">
        <v>0</v>
      </c>
      <c r="R3074" s="31">
        <f t="shared" si="303"/>
        <v>0</v>
      </c>
      <c r="S3074" s="14">
        <v>3847</v>
      </c>
      <c r="T3074" s="15">
        <v>40.327399999999997</v>
      </c>
      <c r="U3074" s="15">
        <v>95.394198485397027</v>
      </c>
      <c r="V3074" s="33">
        <f t="shared" si="305"/>
        <v>0</v>
      </c>
      <c r="W3074" s="34">
        <v>0</v>
      </c>
      <c r="X3074" s="19">
        <v>0</v>
      </c>
      <c r="Y3074" s="36">
        <v>0</v>
      </c>
      <c r="Z3074" s="41">
        <v>0</v>
      </c>
      <c r="AA3074" s="5">
        <f t="shared" si="307"/>
        <v>4</v>
      </c>
      <c r="AB3074" s="5">
        <f t="shared" si="308"/>
        <v>1</v>
      </c>
    </row>
    <row r="3075" spans="1:28" customFormat="1" ht="15" customHeight="1">
      <c r="A3075" s="6">
        <v>40004</v>
      </c>
      <c r="B3075" s="5" t="s">
        <v>1135</v>
      </c>
      <c r="C3075" s="5" t="s">
        <v>14211</v>
      </c>
      <c r="D3075" s="5" t="s">
        <v>1136</v>
      </c>
      <c r="E3075" s="9" t="s">
        <v>11073</v>
      </c>
      <c r="F3075" s="111">
        <v>1</v>
      </c>
      <c r="G3075" s="111">
        <v>1</v>
      </c>
      <c r="H3075" s="109">
        <f t="shared" si="306"/>
        <v>1</v>
      </c>
      <c r="I3075" s="22">
        <v>1</v>
      </c>
      <c r="J3075" s="25">
        <v>0</v>
      </c>
      <c r="K3075" s="95">
        <v>1</v>
      </c>
      <c r="L3075" s="12">
        <v>0</v>
      </c>
      <c r="M3075" s="12">
        <v>1</v>
      </c>
      <c r="N3075" s="27">
        <f t="shared" si="304"/>
        <v>1</v>
      </c>
      <c r="O3075" s="29">
        <v>1</v>
      </c>
      <c r="P3075" s="125">
        <v>0</v>
      </c>
      <c r="Q3075" s="125">
        <v>0</v>
      </c>
      <c r="R3075" s="31">
        <f t="shared" si="303"/>
        <v>0</v>
      </c>
      <c r="S3075" s="14">
        <v>2718</v>
      </c>
      <c r="T3075" s="15">
        <v>30.233000000000001</v>
      </c>
      <c r="U3075" s="15">
        <v>89.901762974233449</v>
      </c>
      <c r="V3075" s="33">
        <f t="shared" si="305"/>
        <v>0</v>
      </c>
      <c r="W3075" s="34">
        <v>1</v>
      </c>
      <c r="X3075" s="19">
        <v>0</v>
      </c>
      <c r="Y3075" s="36">
        <v>0</v>
      </c>
      <c r="Z3075" s="41">
        <v>0</v>
      </c>
      <c r="AA3075" s="5">
        <f t="shared" si="307"/>
        <v>5</v>
      </c>
      <c r="AB3075" s="5">
        <f t="shared" si="308"/>
        <v>1</v>
      </c>
    </row>
    <row r="3076" spans="1:28" customFormat="1" ht="15" customHeight="1">
      <c r="A3076" s="6">
        <v>40009</v>
      </c>
      <c r="B3076" s="5" t="s">
        <v>2964</v>
      </c>
      <c r="C3076" s="5" t="s">
        <v>14212</v>
      </c>
      <c r="D3076" s="5" t="s">
        <v>2965</v>
      </c>
      <c r="E3076" s="9" t="s">
        <v>11073</v>
      </c>
      <c r="F3076" s="111">
        <v>1</v>
      </c>
      <c r="G3076" s="111">
        <v>1</v>
      </c>
      <c r="H3076" s="109">
        <f t="shared" si="306"/>
        <v>1</v>
      </c>
      <c r="I3076" s="22">
        <v>1</v>
      </c>
      <c r="J3076" s="25">
        <v>0</v>
      </c>
      <c r="K3076" s="95">
        <v>1</v>
      </c>
      <c r="L3076" s="12">
        <v>0</v>
      </c>
      <c r="M3076" s="12">
        <v>1</v>
      </c>
      <c r="N3076" s="27">
        <f t="shared" si="304"/>
        <v>1</v>
      </c>
      <c r="O3076" s="29">
        <v>1</v>
      </c>
      <c r="P3076" s="125">
        <v>0</v>
      </c>
      <c r="Q3076" s="125">
        <v>0</v>
      </c>
      <c r="R3076" s="31">
        <f t="shared" ref="R3076:R3139" si="309">IF(OR(P3076=1,Q3076=1)=TRUE,1,0)</f>
        <v>0</v>
      </c>
      <c r="S3076" s="14">
        <v>3792</v>
      </c>
      <c r="T3076" s="15">
        <v>117.9308</v>
      </c>
      <c r="U3076" s="15">
        <v>32.15444989773664</v>
      </c>
      <c r="V3076" s="33">
        <f t="shared" si="305"/>
        <v>1</v>
      </c>
      <c r="W3076" s="34">
        <v>1</v>
      </c>
      <c r="X3076" s="19">
        <v>1</v>
      </c>
      <c r="Y3076" s="36">
        <v>0</v>
      </c>
      <c r="Z3076" s="41">
        <v>0</v>
      </c>
      <c r="AA3076" s="5">
        <f t="shared" si="307"/>
        <v>6</v>
      </c>
      <c r="AB3076" s="5">
        <f t="shared" si="308"/>
        <v>1</v>
      </c>
    </row>
    <row r="3077" spans="1:28" customFormat="1" ht="15" customHeight="1">
      <c r="A3077" s="6">
        <v>40011</v>
      </c>
      <c r="B3077" s="5" t="s">
        <v>3556</v>
      </c>
      <c r="C3077" s="5" t="s">
        <v>14213</v>
      </c>
      <c r="D3077" s="5" t="s">
        <v>3557</v>
      </c>
      <c r="E3077" s="9" t="s">
        <v>11073</v>
      </c>
      <c r="F3077" s="111">
        <v>1</v>
      </c>
      <c r="G3077" s="111">
        <v>1</v>
      </c>
      <c r="H3077" s="109">
        <f t="shared" si="306"/>
        <v>1</v>
      </c>
      <c r="I3077" s="22">
        <v>1</v>
      </c>
      <c r="J3077" s="25">
        <v>0</v>
      </c>
      <c r="K3077" s="95">
        <v>1</v>
      </c>
      <c r="L3077" s="12">
        <v>0</v>
      </c>
      <c r="M3077" s="12">
        <v>1</v>
      </c>
      <c r="N3077" s="27">
        <f t="shared" si="304"/>
        <v>1</v>
      </c>
      <c r="O3077" s="29">
        <v>1</v>
      </c>
      <c r="P3077" s="125">
        <v>0</v>
      </c>
      <c r="Q3077" s="125">
        <v>0</v>
      </c>
      <c r="R3077" s="31">
        <f t="shared" si="309"/>
        <v>0</v>
      </c>
      <c r="S3077" s="14">
        <v>1661</v>
      </c>
      <c r="T3077" s="15">
        <v>38.970799999999997</v>
      </c>
      <c r="U3077" s="15">
        <v>42.621655187986903</v>
      </c>
      <c r="V3077" s="33">
        <f t="shared" si="305"/>
        <v>1</v>
      </c>
      <c r="W3077" s="34">
        <v>1</v>
      </c>
      <c r="X3077" s="19">
        <v>1</v>
      </c>
      <c r="Y3077" s="36">
        <v>0</v>
      </c>
      <c r="Z3077" s="41">
        <v>0</v>
      </c>
      <c r="AA3077" s="5">
        <f t="shared" si="307"/>
        <v>6</v>
      </c>
      <c r="AB3077" s="5">
        <f t="shared" si="308"/>
        <v>1</v>
      </c>
    </row>
    <row r="3078" spans="1:28" customFormat="1" ht="15" customHeight="1">
      <c r="A3078" s="6">
        <v>40014</v>
      </c>
      <c r="B3078" s="5" t="s">
        <v>4112</v>
      </c>
      <c r="C3078" s="5" t="s">
        <v>14214</v>
      </c>
      <c r="D3078" s="5" t="s">
        <v>4113</v>
      </c>
      <c r="E3078" s="9" t="s">
        <v>11073</v>
      </c>
      <c r="F3078" s="111">
        <v>1</v>
      </c>
      <c r="G3078" s="111">
        <v>1</v>
      </c>
      <c r="H3078" s="109">
        <f t="shared" si="306"/>
        <v>1</v>
      </c>
      <c r="I3078" s="22">
        <v>1</v>
      </c>
      <c r="J3078" s="25">
        <v>0</v>
      </c>
      <c r="K3078" s="95">
        <v>1</v>
      </c>
      <c r="L3078" s="12">
        <v>0</v>
      </c>
      <c r="M3078" s="12">
        <v>1</v>
      </c>
      <c r="N3078" s="27">
        <f t="shared" si="304"/>
        <v>1</v>
      </c>
      <c r="O3078" s="29">
        <v>0</v>
      </c>
      <c r="P3078" s="125">
        <v>1</v>
      </c>
      <c r="Q3078" s="125">
        <v>0</v>
      </c>
      <c r="R3078" s="31">
        <f t="shared" si="309"/>
        <v>1</v>
      </c>
      <c r="S3078" s="14">
        <v>2516</v>
      </c>
      <c r="T3078" s="15">
        <v>63.130400000000002</v>
      </c>
      <c r="U3078" s="15">
        <v>39.854016448493908</v>
      </c>
      <c r="V3078" s="33">
        <f t="shared" si="305"/>
        <v>1</v>
      </c>
      <c r="W3078" s="34">
        <v>1</v>
      </c>
      <c r="X3078" s="19">
        <v>1</v>
      </c>
      <c r="Y3078" s="36">
        <v>0</v>
      </c>
      <c r="Z3078" s="41">
        <v>0</v>
      </c>
      <c r="AA3078" s="5">
        <f t="shared" si="307"/>
        <v>6</v>
      </c>
      <c r="AB3078" s="5">
        <f t="shared" si="308"/>
        <v>1</v>
      </c>
    </row>
    <row r="3079" spans="1:28" customFormat="1" ht="15" customHeight="1">
      <c r="A3079" s="6">
        <v>40022</v>
      </c>
      <c r="B3079" s="5" t="s">
        <v>5529</v>
      </c>
      <c r="C3079" s="5" t="s">
        <v>14215</v>
      </c>
      <c r="D3079" s="5" t="s">
        <v>5530</v>
      </c>
      <c r="E3079" s="9" t="s">
        <v>11073</v>
      </c>
      <c r="F3079" s="111">
        <v>1</v>
      </c>
      <c r="G3079" s="111">
        <v>1</v>
      </c>
      <c r="H3079" s="109">
        <f t="shared" si="306"/>
        <v>1</v>
      </c>
      <c r="I3079" s="22">
        <v>1</v>
      </c>
      <c r="J3079" s="25">
        <v>0</v>
      </c>
      <c r="K3079" s="95">
        <v>1</v>
      </c>
      <c r="L3079" s="12">
        <v>0</v>
      </c>
      <c r="M3079" s="12">
        <v>1</v>
      </c>
      <c r="N3079" s="27">
        <f t="shared" ref="N3079:N3142" si="310">IF((K3079+L3079+M3079)&gt;0,1,0)</f>
        <v>1</v>
      </c>
      <c r="O3079" s="29">
        <v>0</v>
      </c>
      <c r="P3079" s="125">
        <v>0</v>
      </c>
      <c r="Q3079" s="125">
        <v>0</v>
      </c>
      <c r="R3079" s="31">
        <f t="shared" si="309"/>
        <v>0</v>
      </c>
      <c r="S3079" s="14">
        <v>4726</v>
      </c>
      <c r="T3079" s="15">
        <v>101.16590000000001</v>
      </c>
      <c r="U3079" s="15">
        <v>46.715345783510053</v>
      </c>
      <c r="V3079" s="33">
        <f t="shared" ref="V3079:V3142" si="311">IF(U3079&lt;=80,1,0)</f>
        <v>1</v>
      </c>
      <c r="W3079" s="34">
        <v>1</v>
      </c>
      <c r="X3079" s="19">
        <v>1</v>
      </c>
      <c r="Y3079" s="36">
        <v>0</v>
      </c>
      <c r="Z3079" s="41">
        <v>0</v>
      </c>
      <c r="AA3079" s="5">
        <f t="shared" si="307"/>
        <v>5</v>
      </c>
      <c r="AB3079" s="5">
        <f t="shared" si="308"/>
        <v>1</v>
      </c>
    </row>
    <row r="3080" spans="1:28" customFormat="1" ht="15" customHeight="1">
      <c r="A3080" s="6">
        <v>40028</v>
      </c>
      <c r="B3080" s="5" t="s">
        <v>6013</v>
      </c>
      <c r="C3080" s="5" t="s">
        <v>14216</v>
      </c>
      <c r="D3080" s="5" t="s">
        <v>6014</v>
      </c>
      <c r="E3080" s="9" t="s">
        <v>11073</v>
      </c>
      <c r="F3080" s="111">
        <v>1</v>
      </c>
      <c r="G3080" s="111">
        <v>1</v>
      </c>
      <c r="H3080" s="109">
        <f t="shared" si="306"/>
        <v>1</v>
      </c>
      <c r="I3080" s="22">
        <v>1</v>
      </c>
      <c r="J3080" s="25">
        <v>0</v>
      </c>
      <c r="K3080" s="95">
        <v>1</v>
      </c>
      <c r="L3080" s="12">
        <v>0</v>
      </c>
      <c r="M3080" s="12">
        <v>1</v>
      </c>
      <c r="N3080" s="27">
        <f t="shared" si="310"/>
        <v>1</v>
      </c>
      <c r="O3080" s="29">
        <v>0</v>
      </c>
      <c r="P3080" s="125">
        <v>0</v>
      </c>
      <c r="Q3080" s="125">
        <v>0</v>
      </c>
      <c r="R3080" s="31">
        <f t="shared" si="309"/>
        <v>0</v>
      </c>
      <c r="S3080" s="14">
        <v>1701</v>
      </c>
      <c r="T3080" s="15">
        <v>9.2573000000000008</v>
      </c>
      <c r="U3080" s="15">
        <v>183.74688083998572</v>
      </c>
      <c r="V3080" s="33">
        <f t="shared" si="311"/>
        <v>0</v>
      </c>
      <c r="W3080" s="34">
        <v>1</v>
      </c>
      <c r="X3080" s="19">
        <v>0</v>
      </c>
      <c r="Y3080" s="36">
        <v>0</v>
      </c>
      <c r="Z3080" s="41">
        <v>0</v>
      </c>
      <c r="AA3080" s="5">
        <f t="shared" si="307"/>
        <v>4</v>
      </c>
      <c r="AB3080" s="5">
        <f t="shared" si="308"/>
        <v>1</v>
      </c>
    </row>
    <row r="3081" spans="1:28" customFormat="1" ht="15" customHeight="1">
      <c r="A3081" s="6">
        <v>40031</v>
      </c>
      <c r="B3081" s="5" t="s">
        <v>7404</v>
      </c>
      <c r="C3081" s="5" t="s">
        <v>14217</v>
      </c>
      <c r="D3081" s="5" t="s">
        <v>7405</v>
      </c>
      <c r="E3081" s="9" t="s">
        <v>11073</v>
      </c>
      <c r="F3081" s="111">
        <v>0</v>
      </c>
      <c r="G3081" s="111">
        <v>1</v>
      </c>
      <c r="H3081" s="109">
        <f t="shared" si="306"/>
        <v>1</v>
      </c>
      <c r="I3081" s="22">
        <v>1</v>
      </c>
      <c r="J3081" s="25">
        <v>1</v>
      </c>
      <c r="K3081" s="95">
        <v>1</v>
      </c>
      <c r="L3081" s="12">
        <v>1</v>
      </c>
      <c r="M3081" s="12">
        <v>1</v>
      </c>
      <c r="N3081" s="27">
        <f t="shared" si="310"/>
        <v>1</v>
      </c>
      <c r="O3081" s="29">
        <v>0</v>
      </c>
      <c r="P3081" s="125">
        <v>1</v>
      </c>
      <c r="Q3081" s="125">
        <v>1</v>
      </c>
      <c r="R3081" s="31">
        <f t="shared" si="309"/>
        <v>1</v>
      </c>
      <c r="S3081" s="14">
        <v>769</v>
      </c>
      <c r="T3081" s="15">
        <v>61.054899999999996</v>
      </c>
      <c r="U3081" s="15">
        <v>12.595221677539396</v>
      </c>
      <c r="V3081" s="33">
        <f t="shared" si="311"/>
        <v>1</v>
      </c>
      <c r="W3081" s="34">
        <v>1</v>
      </c>
      <c r="X3081" s="19">
        <v>1</v>
      </c>
      <c r="Y3081" s="36">
        <v>1</v>
      </c>
      <c r="Z3081" s="41">
        <v>0</v>
      </c>
      <c r="AA3081" s="5">
        <f t="shared" si="307"/>
        <v>8</v>
      </c>
      <c r="AB3081" s="5">
        <f t="shared" si="308"/>
        <v>1</v>
      </c>
    </row>
    <row r="3082" spans="1:28" customFormat="1" ht="15" customHeight="1">
      <c r="A3082" s="6">
        <v>40033</v>
      </c>
      <c r="B3082" s="5" t="s">
        <v>7548</v>
      </c>
      <c r="C3082" s="5" t="s">
        <v>14218</v>
      </c>
      <c r="D3082" s="5" t="s">
        <v>7549</v>
      </c>
      <c r="E3082" s="9" t="s">
        <v>11073</v>
      </c>
      <c r="F3082" s="111">
        <v>0</v>
      </c>
      <c r="G3082" s="111">
        <v>1</v>
      </c>
      <c r="H3082" s="109">
        <f t="shared" si="306"/>
        <v>1</v>
      </c>
      <c r="I3082" s="22">
        <v>1</v>
      </c>
      <c r="J3082" s="25">
        <v>1</v>
      </c>
      <c r="K3082" s="95">
        <v>1</v>
      </c>
      <c r="L3082" s="12">
        <v>1</v>
      </c>
      <c r="M3082" s="12">
        <v>1</v>
      </c>
      <c r="N3082" s="27">
        <f t="shared" si="310"/>
        <v>1</v>
      </c>
      <c r="O3082" s="29">
        <v>0</v>
      </c>
      <c r="P3082" s="125">
        <v>1</v>
      </c>
      <c r="Q3082" s="125">
        <v>1</v>
      </c>
      <c r="R3082" s="31">
        <f t="shared" si="309"/>
        <v>1</v>
      </c>
      <c r="S3082" s="14">
        <v>803</v>
      </c>
      <c r="T3082" s="15">
        <v>98.562299999999993</v>
      </c>
      <c r="U3082" s="15">
        <v>8.1471313067978333</v>
      </c>
      <c r="V3082" s="33">
        <f t="shared" si="311"/>
        <v>1</v>
      </c>
      <c r="W3082" s="34">
        <v>1</v>
      </c>
      <c r="X3082" s="19">
        <v>1</v>
      </c>
      <c r="Y3082" s="36">
        <v>1</v>
      </c>
      <c r="Z3082" s="41">
        <v>0</v>
      </c>
      <c r="AA3082" s="5">
        <f t="shared" si="307"/>
        <v>8</v>
      </c>
      <c r="AB3082" s="5">
        <f t="shared" si="308"/>
        <v>1</v>
      </c>
    </row>
    <row r="3083" spans="1:28" customFormat="1" ht="15" customHeight="1">
      <c r="A3083" s="6">
        <v>40036</v>
      </c>
      <c r="B3083" s="5" t="s">
        <v>7906</v>
      </c>
      <c r="C3083" s="5" t="s">
        <v>14219</v>
      </c>
      <c r="D3083" s="5" t="s">
        <v>7907</v>
      </c>
      <c r="E3083" s="9" t="s">
        <v>11073</v>
      </c>
      <c r="F3083" s="111">
        <v>1</v>
      </c>
      <c r="G3083" s="111">
        <v>1</v>
      </c>
      <c r="H3083" s="109">
        <f t="shared" si="306"/>
        <v>1</v>
      </c>
      <c r="I3083" s="22">
        <v>1</v>
      </c>
      <c r="J3083" s="25">
        <v>0</v>
      </c>
      <c r="K3083" s="95">
        <v>1</v>
      </c>
      <c r="L3083" s="12">
        <v>0</v>
      </c>
      <c r="M3083" s="12">
        <v>1</v>
      </c>
      <c r="N3083" s="27">
        <f t="shared" si="310"/>
        <v>1</v>
      </c>
      <c r="O3083" s="29">
        <v>1</v>
      </c>
      <c r="P3083" s="125">
        <v>0</v>
      </c>
      <c r="Q3083" s="125">
        <v>0</v>
      </c>
      <c r="R3083" s="31">
        <f t="shared" si="309"/>
        <v>0</v>
      </c>
      <c r="S3083" s="14">
        <v>2000</v>
      </c>
      <c r="T3083" s="15">
        <v>50.558799999999998</v>
      </c>
      <c r="U3083" s="15">
        <v>39.557900899546667</v>
      </c>
      <c r="V3083" s="33">
        <f t="shared" si="311"/>
        <v>1</v>
      </c>
      <c r="W3083" s="34">
        <v>1</v>
      </c>
      <c r="X3083" s="19">
        <v>1</v>
      </c>
      <c r="Y3083" s="36">
        <v>0</v>
      </c>
      <c r="Z3083" s="41">
        <v>0</v>
      </c>
      <c r="AA3083" s="5">
        <f t="shared" si="307"/>
        <v>6</v>
      </c>
      <c r="AB3083" s="5">
        <f t="shared" si="308"/>
        <v>1</v>
      </c>
    </row>
    <row r="3084" spans="1:28" customFormat="1" ht="15" customHeight="1">
      <c r="A3084" s="6">
        <v>40037</v>
      </c>
      <c r="B3084" s="5" t="s">
        <v>8096</v>
      </c>
      <c r="C3084" s="5" t="s">
        <v>14220</v>
      </c>
      <c r="D3084" s="5" t="s">
        <v>8097</v>
      </c>
      <c r="E3084" s="9" t="s">
        <v>11073</v>
      </c>
      <c r="F3084" s="111">
        <v>0</v>
      </c>
      <c r="G3084" s="111">
        <v>1</v>
      </c>
      <c r="H3084" s="109">
        <f t="shared" si="306"/>
        <v>1</v>
      </c>
      <c r="I3084" s="22">
        <v>1</v>
      </c>
      <c r="J3084" s="25">
        <v>0</v>
      </c>
      <c r="K3084" s="95">
        <v>1</v>
      </c>
      <c r="L3084" s="12">
        <v>0</v>
      </c>
      <c r="M3084" s="12">
        <v>1</v>
      </c>
      <c r="N3084" s="27">
        <f t="shared" si="310"/>
        <v>1</v>
      </c>
      <c r="O3084" s="29">
        <v>1</v>
      </c>
      <c r="P3084" s="125">
        <v>0</v>
      </c>
      <c r="Q3084" s="125">
        <v>0</v>
      </c>
      <c r="R3084" s="31">
        <f t="shared" si="309"/>
        <v>0</v>
      </c>
      <c r="S3084" s="14">
        <v>3395</v>
      </c>
      <c r="T3084" s="15">
        <v>51.526800000000001</v>
      </c>
      <c r="U3084" s="15">
        <v>65.888042727279782</v>
      </c>
      <c r="V3084" s="33">
        <f t="shared" si="311"/>
        <v>1</v>
      </c>
      <c r="W3084" s="34">
        <v>1</v>
      </c>
      <c r="X3084" s="19">
        <v>0</v>
      </c>
      <c r="Y3084" s="36">
        <v>0</v>
      </c>
      <c r="Z3084" s="41">
        <v>0</v>
      </c>
      <c r="AA3084" s="5">
        <f t="shared" si="307"/>
        <v>6</v>
      </c>
      <c r="AB3084" s="5">
        <f t="shared" si="308"/>
        <v>1</v>
      </c>
    </row>
    <row r="3085" spans="1:28" customFormat="1" ht="15" customHeight="1">
      <c r="A3085" s="6">
        <v>40043</v>
      </c>
      <c r="B3085" s="5" t="s">
        <v>8868</v>
      </c>
      <c r="C3085" s="5" t="s">
        <v>14221</v>
      </c>
      <c r="D3085" s="5" t="s">
        <v>8869</v>
      </c>
      <c r="E3085" s="9" t="s">
        <v>11073</v>
      </c>
      <c r="F3085" s="111">
        <v>0</v>
      </c>
      <c r="G3085" s="111">
        <v>1</v>
      </c>
      <c r="H3085" s="109">
        <f t="shared" si="306"/>
        <v>1</v>
      </c>
      <c r="I3085" s="22">
        <v>1</v>
      </c>
      <c r="J3085" s="25">
        <v>0</v>
      </c>
      <c r="K3085" s="95">
        <v>1</v>
      </c>
      <c r="L3085" s="12">
        <v>0</v>
      </c>
      <c r="M3085" s="12">
        <v>1</v>
      </c>
      <c r="N3085" s="27">
        <f t="shared" si="310"/>
        <v>1</v>
      </c>
      <c r="O3085" s="29">
        <v>0</v>
      </c>
      <c r="P3085" s="125">
        <v>0</v>
      </c>
      <c r="Q3085" s="125">
        <v>1</v>
      </c>
      <c r="R3085" s="31">
        <f t="shared" si="309"/>
        <v>1</v>
      </c>
      <c r="S3085" s="14">
        <v>4193</v>
      </c>
      <c r="T3085" s="15">
        <v>148.87</v>
      </c>
      <c r="U3085" s="15">
        <v>28.165513535299254</v>
      </c>
      <c r="V3085" s="33">
        <f t="shared" si="311"/>
        <v>1</v>
      </c>
      <c r="W3085" s="34">
        <v>1</v>
      </c>
      <c r="X3085" s="19">
        <v>1</v>
      </c>
      <c r="Y3085" s="36">
        <v>1</v>
      </c>
      <c r="Z3085" s="41">
        <v>0</v>
      </c>
      <c r="AA3085" s="5">
        <f t="shared" si="307"/>
        <v>7</v>
      </c>
      <c r="AB3085" s="5">
        <f t="shared" si="308"/>
        <v>1</v>
      </c>
    </row>
    <row r="3086" spans="1:28" customFormat="1" ht="15" customHeight="1">
      <c r="A3086" s="6">
        <v>40044</v>
      </c>
      <c r="B3086" s="5" t="s">
        <v>9052</v>
      </c>
      <c r="C3086" s="5" t="s">
        <v>14222</v>
      </c>
      <c r="D3086" s="5" t="s">
        <v>9053</v>
      </c>
      <c r="E3086" s="9" t="s">
        <v>11073</v>
      </c>
      <c r="F3086" s="111">
        <v>0</v>
      </c>
      <c r="G3086" s="111">
        <v>1</v>
      </c>
      <c r="H3086" s="109">
        <f t="shared" si="306"/>
        <v>1</v>
      </c>
      <c r="I3086" s="22">
        <v>1</v>
      </c>
      <c r="J3086" s="25">
        <v>0</v>
      </c>
      <c r="K3086" s="95">
        <v>1</v>
      </c>
      <c r="L3086" s="12">
        <v>0</v>
      </c>
      <c r="M3086" s="12">
        <v>1</v>
      </c>
      <c r="N3086" s="27">
        <f t="shared" si="310"/>
        <v>1</v>
      </c>
      <c r="O3086" s="29">
        <v>0</v>
      </c>
      <c r="P3086" s="125">
        <v>0</v>
      </c>
      <c r="Q3086" s="125">
        <v>0</v>
      </c>
      <c r="R3086" s="31">
        <f t="shared" si="309"/>
        <v>0</v>
      </c>
      <c r="S3086" s="14">
        <v>3602</v>
      </c>
      <c r="T3086" s="15">
        <v>100.71979999999999</v>
      </c>
      <c r="U3086" s="15">
        <v>35.762580942376772</v>
      </c>
      <c r="V3086" s="33">
        <f t="shared" si="311"/>
        <v>1</v>
      </c>
      <c r="W3086" s="34">
        <v>1</v>
      </c>
      <c r="X3086" s="19">
        <v>1</v>
      </c>
      <c r="Y3086" s="36">
        <v>0</v>
      </c>
      <c r="Z3086" s="41">
        <v>0</v>
      </c>
      <c r="AA3086" s="5">
        <f t="shared" si="307"/>
        <v>5</v>
      </c>
      <c r="AB3086" s="5">
        <f t="shared" si="308"/>
        <v>1</v>
      </c>
    </row>
    <row r="3087" spans="1:28" customFormat="1" ht="15" customHeight="1">
      <c r="A3087" s="6">
        <v>40046</v>
      </c>
      <c r="B3087" s="5" t="s">
        <v>9434</v>
      </c>
      <c r="C3087" s="5" t="s">
        <v>14223</v>
      </c>
      <c r="D3087" s="5" t="s">
        <v>9435</v>
      </c>
      <c r="E3087" s="9" t="s">
        <v>11073</v>
      </c>
      <c r="F3087" s="111">
        <v>0</v>
      </c>
      <c r="G3087" s="111">
        <v>1</v>
      </c>
      <c r="H3087" s="109">
        <f t="shared" si="306"/>
        <v>1</v>
      </c>
      <c r="I3087" s="22">
        <v>1</v>
      </c>
      <c r="J3087" s="25">
        <v>0</v>
      </c>
      <c r="K3087" s="95">
        <v>1</v>
      </c>
      <c r="L3087" s="12">
        <v>0</v>
      </c>
      <c r="M3087" s="12">
        <v>1</v>
      </c>
      <c r="N3087" s="27">
        <f t="shared" si="310"/>
        <v>1</v>
      </c>
      <c r="O3087" s="29">
        <v>1</v>
      </c>
      <c r="P3087" s="125">
        <v>0</v>
      </c>
      <c r="Q3087" s="125">
        <v>0</v>
      </c>
      <c r="R3087" s="31">
        <f t="shared" si="309"/>
        <v>0</v>
      </c>
      <c r="S3087" s="14">
        <v>3251</v>
      </c>
      <c r="T3087" s="15">
        <v>93.430599999999998</v>
      </c>
      <c r="U3087" s="15">
        <v>34.795880578739727</v>
      </c>
      <c r="V3087" s="33">
        <f t="shared" si="311"/>
        <v>1</v>
      </c>
      <c r="W3087" s="34">
        <v>1</v>
      </c>
      <c r="X3087" s="19">
        <v>1</v>
      </c>
      <c r="Y3087" s="36">
        <v>1</v>
      </c>
      <c r="Z3087" s="41">
        <v>0</v>
      </c>
      <c r="AA3087" s="5">
        <f t="shared" si="307"/>
        <v>7</v>
      </c>
      <c r="AB3087" s="5">
        <f t="shared" si="308"/>
        <v>1</v>
      </c>
    </row>
    <row r="3088" spans="1:28" customFormat="1" ht="15" customHeight="1">
      <c r="A3088" s="6">
        <v>40049</v>
      </c>
      <c r="B3088" s="5" t="s">
        <v>10078</v>
      </c>
      <c r="C3088" s="5" t="s">
        <v>14224</v>
      </c>
      <c r="D3088" s="5" t="s">
        <v>10079</v>
      </c>
      <c r="E3088" s="9" t="s">
        <v>11073</v>
      </c>
      <c r="F3088" s="111">
        <v>0</v>
      </c>
      <c r="G3088" s="111">
        <v>1</v>
      </c>
      <c r="H3088" s="109">
        <f t="shared" si="306"/>
        <v>1</v>
      </c>
      <c r="I3088" s="22">
        <v>1</v>
      </c>
      <c r="J3088" s="25">
        <v>1</v>
      </c>
      <c r="K3088" s="95">
        <v>1</v>
      </c>
      <c r="L3088" s="12">
        <v>0</v>
      </c>
      <c r="M3088" s="12">
        <v>1</v>
      </c>
      <c r="N3088" s="27">
        <f t="shared" si="310"/>
        <v>1</v>
      </c>
      <c r="O3088" s="29">
        <v>1</v>
      </c>
      <c r="P3088" s="125">
        <v>0</v>
      </c>
      <c r="Q3088" s="125">
        <v>0</v>
      </c>
      <c r="R3088" s="31">
        <f t="shared" si="309"/>
        <v>0</v>
      </c>
      <c r="S3088" s="14">
        <v>1259</v>
      </c>
      <c r="T3088" s="15">
        <v>62.202600000000004</v>
      </c>
      <c r="U3088" s="15">
        <v>20.24031149823319</v>
      </c>
      <c r="V3088" s="33">
        <f t="shared" si="311"/>
        <v>1</v>
      </c>
      <c r="W3088" s="34">
        <v>1</v>
      </c>
      <c r="X3088" s="19">
        <v>1</v>
      </c>
      <c r="Y3088" s="36">
        <v>1</v>
      </c>
      <c r="Z3088" s="41">
        <v>0</v>
      </c>
      <c r="AA3088" s="5">
        <f t="shared" si="307"/>
        <v>8</v>
      </c>
      <c r="AB3088" s="5">
        <f t="shared" si="308"/>
        <v>1</v>
      </c>
    </row>
    <row r="3089" spans="1:28" customFormat="1" ht="15" customHeight="1">
      <c r="A3089" s="6">
        <v>40050</v>
      </c>
      <c r="B3089" s="5" t="s">
        <v>10538</v>
      </c>
      <c r="C3089" s="5" t="s">
        <v>14225</v>
      </c>
      <c r="D3089" s="5" t="s">
        <v>10539</v>
      </c>
      <c r="E3089" s="9" t="s">
        <v>11073</v>
      </c>
      <c r="F3089" s="111">
        <v>0</v>
      </c>
      <c r="G3089" s="111">
        <v>1</v>
      </c>
      <c r="H3089" s="109">
        <f t="shared" si="306"/>
        <v>1</v>
      </c>
      <c r="I3089" s="22">
        <v>1</v>
      </c>
      <c r="J3089" s="25">
        <v>1</v>
      </c>
      <c r="K3089" s="95">
        <v>1</v>
      </c>
      <c r="L3089" s="12">
        <v>0</v>
      </c>
      <c r="M3089" s="12">
        <v>1</v>
      </c>
      <c r="N3089" s="27">
        <f t="shared" si="310"/>
        <v>1</v>
      </c>
      <c r="O3089" s="29">
        <v>1</v>
      </c>
      <c r="P3089" s="125">
        <v>1</v>
      </c>
      <c r="Q3089" s="125">
        <v>1</v>
      </c>
      <c r="R3089" s="31">
        <f t="shared" si="309"/>
        <v>1</v>
      </c>
      <c r="S3089" s="14">
        <v>1974</v>
      </c>
      <c r="T3089" s="15">
        <v>117.8968</v>
      </c>
      <c r="U3089" s="15">
        <v>16.743456989502683</v>
      </c>
      <c r="V3089" s="33">
        <f t="shared" si="311"/>
        <v>1</v>
      </c>
      <c r="W3089" s="34">
        <v>1</v>
      </c>
      <c r="X3089" s="19">
        <v>1</v>
      </c>
      <c r="Y3089" s="36">
        <v>1</v>
      </c>
      <c r="Z3089" s="41">
        <v>0</v>
      </c>
      <c r="AA3089" s="5">
        <f t="shared" si="307"/>
        <v>9</v>
      </c>
      <c r="AB3089" s="5">
        <f t="shared" si="308"/>
        <v>1</v>
      </c>
    </row>
    <row r="3090" spans="1:28" customFormat="1" ht="15" customHeight="1">
      <c r="A3090" s="6">
        <v>36001</v>
      </c>
      <c r="B3090" s="5" t="s">
        <v>819</v>
      </c>
      <c r="C3090" s="5" t="s">
        <v>14226</v>
      </c>
      <c r="D3090" s="5" t="s">
        <v>820</v>
      </c>
      <c r="E3090" s="9" t="s">
        <v>11074</v>
      </c>
      <c r="F3090" s="111">
        <v>1</v>
      </c>
      <c r="G3090" s="111">
        <v>0</v>
      </c>
      <c r="H3090" s="109">
        <f t="shared" si="306"/>
        <v>1</v>
      </c>
      <c r="I3090" s="22">
        <v>0</v>
      </c>
      <c r="J3090" s="25">
        <v>0</v>
      </c>
      <c r="K3090" s="95">
        <v>1</v>
      </c>
      <c r="L3090" s="12">
        <v>0</v>
      </c>
      <c r="M3090" s="12">
        <v>1</v>
      </c>
      <c r="N3090" s="27">
        <f t="shared" si="310"/>
        <v>1</v>
      </c>
      <c r="O3090" s="29">
        <v>1</v>
      </c>
      <c r="P3090" s="125">
        <v>0</v>
      </c>
      <c r="Q3090" s="125">
        <v>0</v>
      </c>
      <c r="R3090" s="31">
        <f t="shared" si="309"/>
        <v>0</v>
      </c>
      <c r="S3090" s="14">
        <v>3985</v>
      </c>
      <c r="T3090" s="15">
        <v>10.4664</v>
      </c>
      <c r="U3090" s="15">
        <v>380.74218451425514</v>
      </c>
      <c r="V3090" s="33">
        <f t="shared" si="311"/>
        <v>0</v>
      </c>
      <c r="W3090" s="34">
        <v>1</v>
      </c>
      <c r="X3090" s="19">
        <v>0</v>
      </c>
      <c r="Y3090" s="36">
        <v>0</v>
      </c>
      <c r="Z3090" s="41">
        <v>0</v>
      </c>
      <c r="AA3090" s="5">
        <f t="shared" si="307"/>
        <v>4</v>
      </c>
      <c r="AB3090" s="5">
        <f t="shared" si="308"/>
        <v>1</v>
      </c>
    </row>
    <row r="3091" spans="1:28" customFormat="1" ht="15" customHeight="1">
      <c r="A3091" s="6">
        <v>36004</v>
      </c>
      <c r="B3091" s="5" t="s">
        <v>1659</v>
      </c>
      <c r="C3091" s="5" t="s">
        <v>14227</v>
      </c>
      <c r="D3091" s="5" t="s">
        <v>1660</v>
      </c>
      <c r="E3091" s="9" t="s">
        <v>11074</v>
      </c>
      <c r="F3091" s="111">
        <v>1</v>
      </c>
      <c r="G3091" s="111">
        <v>0</v>
      </c>
      <c r="H3091" s="109">
        <f t="shared" si="306"/>
        <v>1</v>
      </c>
      <c r="I3091" s="22">
        <v>0</v>
      </c>
      <c r="J3091" s="25">
        <v>0</v>
      </c>
      <c r="K3091" s="95">
        <v>1</v>
      </c>
      <c r="L3091" s="12">
        <v>0</v>
      </c>
      <c r="M3091" s="12">
        <v>1</v>
      </c>
      <c r="N3091" s="27">
        <f t="shared" si="310"/>
        <v>1</v>
      </c>
      <c r="O3091" s="29">
        <v>0</v>
      </c>
      <c r="P3091" s="125">
        <v>0</v>
      </c>
      <c r="Q3091" s="125">
        <v>0</v>
      </c>
      <c r="R3091" s="31">
        <f t="shared" si="309"/>
        <v>0</v>
      </c>
      <c r="S3091" s="14">
        <v>3171</v>
      </c>
      <c r="T3091" s="15">
        <v>22.7075</v>
      </c>
      <c r="U3091" s="15">
        <v>139.64549157767257</v>
      </c>
      <c r="V3091" s="33">
        <f t="shared" si="311"/>
        <v>0</v>
      </c>
      <c r="W3091" s="34">
        <v>1</v>
      </c>
      <c r="X3091" s="19">
        <v>0</v>
      </c>
      <c r="Y3091" s="36">
        <v>0</v>
      </c>
      <c r="Z3091" s="41">
        <v>0</v>
      </c>
      <c r="AA3091" s="5">
        <f t="shared" si="307"/>
        <v>3</v>
      </c>
      <c r="AB3091" s="5">
        <f t="shared" si="308"/>
        <v>1</v>
      </c>
    </row>
    <row r="3092" spans="1:28" customFormat="1" ht="15" customHeight="1">
      <c r="A3092" s="6">
        <v>36011</v>
      </c>
      <c r="B3092" s="5" t="s">
        <v>3698</v>
      </c>
      <c r="C3092" s="5" t="s">
        <v>14228</v>
      </c>
      <c r="D3092" s="5" t="s">
        <v>3699</v>
      </c>
      <c r="E3092" s="9" t="s">
        <v>11074</v>
      </c>
      <c r="F3092" s="111">
        <v>0</v>
      </c>
      <c r="G3092" s="111">
        <v>1</v>
      </c>
      <c r="H3092" s="109">
        <f t="shared" si="306"/>
        <v>1</v>
      </c>
      <c r="I3092" s="22">
        <v>1</v>
      </c>
      <c r="J3092" s="25">
        <v>0</v>
      </c>
      <c r="K3092" s="95">
        <v>1</v>
      </c>
      <c r="L3092" s="12">
        <v>0</v>
      </c>
      <c r="M3092" s="12">
        <v>1</v>
      </c>
      <c r="N3092" s="27">
        <f t="shared" si="310"/>
        <v>1</v>
      </c>
      <c r="O3092" s="29">
        <v>1</v>
      </c>
      <c r="P3092" s="125">
        <v>0</v>
      </c>
      <c r="Q3092" s="125">
        <v>1</v>
      </c>
      <c r="R3092" s="31">
        <f t="shared" si="309"/>
        <v>1</v>
      </c>
      <c r="S3092" s="14">
        <v>3028</v>
      </c>
      <c r="T3092" s="15">
        <v>89.908899999999988</v>
      </c>
      <c r="U3092" s="15">
        <v>33.678534605584105</v>
      </c>
      <c r="V3092" s="33">
        <f t="shared" si="311"/>
        <v>1</v>
      </c>
      <c r="W3092" s="34">
        <v>1</v>
      </c>
      <c r="X3092" s="19">
        <v>1</v>
      </c>
      <c r="Y3092" s="36">
        <v>1</v>
      </c>
      <c r="Z3092" s="41">
        <v>0</v>
      </c>
      <c r="AA3092" s="5">
        <f t="shared" si="307"/>
        <v>8</v>
      </c>
      <c r="AB3092" s="5">
        <f t="shared" si="308"/>
        <v>1</v>
      </c>
    </row>
    <row r="3093" spans="1:28" customFormat="1" ht="15" customHeight="1">
      <c r="A3093" s="6">
        <v>36014</v>
      </c>
      <c r="B3093" s="5" t="s">
        <v>3830</v>
      </c>
      <c r="C3093" s="5" t="s">
        <v>14229</v>
      </c>
      <c r="D3093" s="5" t="s">
        <v>3831</v>
      </c>
      <c r="E3093" s="9" t="s">
        <v>11074</v>
      </c>
      <c r="F3093" s="111">
        <v>0</v>
      </c>
      <c r="G3093" s="111">
        <v>1</v>
      </c>
      <c r="H3093" s="109">
        <f t="shared" si="306"/>
        <v>1</v>
      </c>
      <c r="I3093" s="22">
        <v>1</v>
      </c>
      <c r="J3093" s="25">
        <v>0</v>
      </c>
      <c r="K3093" s="95">
        <v>1</v>
      </c>
      <c r="L3093" s="12">
        <v>0</v>
      </c>
      <c r="M3093" s="12">
        <v>1</v>
      </c>
      <c r="N3093" s="27">
        <f t="shared" si="310"/>
        <v>1</v>
      </c>
      <c r="O3093" s="29">
        <v>1</v>
      </c>
      <c r="P3093" s="125">
        <v>0</v>
      </c>
      <c r="Q3093" s="125">
        <v>1</v>
      </c>
      <c r="R3093" s="31">
        <f t="shared" si="309"/>
        <v>1</v>
      </c>
      <c r="S3093" s="14">
        <v>1304</v>
      </c>
      <c r="T3093" s="15">
        <v>39.141100000000002</v>
      </c>
      <c r="U3093" s="15">
        <v>33.315364156858138</v>
      </c>
      <c r="V3093" s="33">
        <f t="shared" si="311"/>
        <v>1</v>
      </c>
      <c r="W3093" s="34">
        <v>1</v>
      </c>
      <c r="X3093" s="19">
        <v>1</v>
      </c>
      <c r="Y3093" s="36">
        <v>1</v>
      </c>
      <c r="Z3093" s="41">
        <v>0</v>
      </c>
      <c r="AA3093" s="5">
        <f t="shared" si="307"/>
        <v>8</v>
      </c>
      <c r="AB3093" s="5">
        <f t="shared" si="308"/>
        <v>1</v>
      </c>
    </row>
    <row r="3094" spans="1:28" customFormat="1" ht="15" customHeight="1">
      <c r="A3094" s="6">
        <v>36016</v>
      </c>
      <c r="B3094" s="5" t="s">
        <v>4012</v>
      </c>
      <c r="C3094" s="5" t="s">
        <v>14230</v>
      </c>
      <c r="D3094" s="5" t="s">
        <v>4013</v>
      </c>
      <c r="E3094" s="9" t="s">
        <v>11074</v>
      </c>
      <c r="F3094" s="111">
        <v>0</v>
      </c>
      <c r="G3094" s="111">
        <v>1</v>
      </c>
      <c r="H3094" s="109">
        <f t="shared" si="306"/>
        <v>1</v>
      </c>
      <c r="I3094" s="22">
        <v>1</v>
      </c>
      <c r="J3094" s="25">
        <v>1</v>
      </c>
      <c r="K3094" s="95">
        <v>1</v>
      </c>
      <c r="L3094" s="12">
        <v>0</v>
      </c>
      <c r="M3094" s="12">
        <v>1</v>
      </c>
      <c r="N3094" s="27">
        <f t="shared" si="310"/>
        <v>1</v>
      </c>
      <c r="O3094" s="29">
        <v>1</v>
      </c>
      <c r="P3094" s="125">
        <v>1</v>
      </c>
      <c r="Q3094" s="125">
        <v>1</v>
      </c>
      <c r="R3094" s="31">
        <f t="shared" si="309"/>
        <v>1</v>
      </c>
      <c r="S3094" s="14">
        <v>1997</v>
      </c>
      <c r="T3094" s="15">
        <v>95.460400000000007</v>
      </c>
      <c r="U3094" s="15">
        <v>20.919669307901493</v>
      </c>
      <c r="V3094" s="33">
        <f t="shared" si="311"/>
        <v>1</v>
      </c>
      <c r="W3094" s="129">
        <v>1</v>
      </c>
      <c r="X3094" s="19">
        <v>1</v>
      </c>
      <c r="Y3094" s="36">
        <v>1</v>
      </c>
      <c r="Z3094" s="41">
        <v>0</v>
      </c>
      <c r="AA3094" s="5">
        <f t="shared" si="307"/>
        <v>9</v>
      </c>
      <c r="AB3094" s="5">
        <f t="shared" si="308"/>
        <v>1</v>
      </c>
    </row>
    <row r="3095" spans="1:28" customFormat="1" ht="15" customHeight="1">
      <c r="A3095" s="6">
        <v>36017</v>
      </c>
      <c r="B3095" s="5" t="s">
        <v>4542</v>
      </c>
      <c r="C3095" s="5" t="s">
        <v>14231</v>
      </c>
      <c r="D3095" s="5" t="s">
        <v>4543</v>
      </c>
      <c r="E3095" s="9" t="s">
        <v>11074</v>
      </c>
      <c r="F3095" s="111">
        <v>1</v>
      </c>
      <c r="G3095" s="111">
        <v>1</v>
      </c>
      <c r="H3095" s="109">
        <f t="shared" si="306"/>
        <v>1</v>
      </c>
      <c r="I3095" s="22">
        <v>1</v>
      </c>
      <c r="J3095" s="25">
        <v>0</v>
      </c>
      <c r="K3095" s="95">
        <v>1</v>
      </c>
      <c r="L3095" s="12">
        <v>0</v>
      </c>
      <c r="M3095" s="12">
        <v>1</v>
      </c>
      <c r="N3095" s="27">
        <f t="shared" si="310"/>
        <v>1</v>
      </c>
      <c r="O3095" s="29">
        <v>0</v>
      </c>
      <c r="P3095" s="125">
        <v>0</v>
      </c>
      <c r="Q3095" s="125">
        <v>0</v>
      </c>
      <c r="R3095" s="31">
        <f t="shared" si="309"/>
        <v>0</v>
      </c>
      <c r="S3095" s="14">
        <v>3999</v>
      </c>
      <c r="T3095" s="15">
        <v>48.296800000000005</v>
      </c>
      <c r="U3095" s="15">
        <v>82.800516804425953</v>
      </c>
      <c r="V3095" s="33">
        <f t="shared" si="311"/>
        <v>0</v>
      </c>
      <c r="W3095" s="129">
        <v>1</v>
      </c>
      <c r="X3095" s="19">
        <v>1</v>
      </c>
      <c r="Y3095" s="36">
        <v>1</v>
      </c>
      <c r="Z3095" s="41">
        <v>0</v>
      </c>
      <c r="AA3095" s="5">
        <f t="shared" si="307"/>
        <v>5</v>
      </c>
      <c r="AB3095" s="5">
        <f t="shared" si="308"/>
        <v>1</v>
      </c>
    </row>
    <row r="3096" spans="1:28" customFormat="1" ht="15" customHeight="1">
      <c r="A3096" s="6">
        <v>36018</v>
      </c>
      <c r="B3096" s="5" t="s">
        <v>4720</v>
      </c>
      <c r="C3096" s="5" t="s">
        <v>14232</v>
      </c>
      <c r="D3096" s="5" t="s">
        <v>4721</v>
      </c>
      <c r="E3096" s="9" t="s">
        <v>11074</v>
      </c>
      <c r="F3096" s="111">
        <v>0</v>
      </c>
      <c r="G3096" s="111">
        <v>1</v>
      </c>
      <c r="H3096" s="109">
        <f t="shared" si="306"/>
        <v>1</v>
      </c>
      <c r="I3096" s="22">
        <v>1</v>
      </c>
      <c r="J3096" s="25">
        <v>0</v>
      </c>
      <c r="K3096" s="95">
        <v>1</v>
      </c>
      <c r="L3096" s="12">
        <v>0</v>
      </c>
      <c r="M3096" s="12">
        <v>1</v>
      </c>
      <c r="N3096" s="27">
        <f t="shared" si="310"/>
        <v>1</v>
      </c>
      <c r="O3096" s="29">
        <v>1</v>
      </c>
      <c r="P3096" s="125">
        <v>0</v>
      </c>
      <c r="Q3096" s="125">
        <v>1</v>
      </c>
      <c r="R3096" s="31">
        <f t="shared" si="309"/>
        <v>1</v>
      </c>
      <c r="S3096" s="14">
        <v>2844</v>
      </c>
      <c r="T3096" s="15">
        <v>63.908000000000001</v>
      </c>
      <c r="U3096" s="15">
        <v>44.501470864367526</v>
      </c>
      <c r="V3096" s="33">
        <f t="shared" si="311"/>
        <v>1</v>
      </c>
      <c r="W3096" s="34">
        <v>1</v>
      </c>
      <c r="X3096" s="19">
        <v>1</v>
      </c>
      <c r="Y3096" s="36">
        <v>0</v>
      </c>
      <c r="Z3096" s="41">
        <v>0</v>
      </c>
      <c r="AA3096" s="5">
        <f t="shared" si="307"/>
        <v>7</v>
      </c>
      <c r="AB3096" s="5">
        <f t="shared" si="308"/>
        <v>1</v>
      </c>
    </row>
    <row r="3097" spans="1:28" customFormat="1" ht="15" customHeight="1">
      <c r="A3097" s="6">
        <v>36020</v>
      </c>
      <c r="B3097" s="5" t="s">
        <v>5205</v>
      </c>
      <c r="C3097" s="5" t="s">
        <v>14233</v>
      </c>
      <c r="D3097" s="5" t="s">
        <v>5206</v>
      </c>
      <c r="E3097" s="9" t="s">
        <v>11074</v>
      </c>
      <c r="F3097" s="111">
        <v>1</v>
      </c>
      <c r="G3097" s="111">
        <v>1</v>
      </c>
      <c r="H3097" s="109">
        <f t="shared" si="306"/>
        <v>1</v>
      </c>
      <c r="I3097" s="22">
        <v>0</v>
      </c>
      <c r="J3097" s="25">
        <v>0</v>
      </c>
      <c r="K3097" s="95">
        <v>1</v>
      </c>
      <c r="L3097" s="12">
        <v>0</v>
      </c>
      <c r="M3097" s="12">
        <v>1</v>
      </c>
      <c r="N3097" s="27">
        <f t="shared" si="310"/>
        <v>1</v>
      </c>
      <c r="O3097" s="29">
        <v>0</v>
      </c>
      <c r="P3097" s="125">
        <v>1</v>
      </c>
      <c r="Q3097" s="125">
        <v>0</v>
      </c>
      <c r="R3097" s="31">
        <f t="shared" si="309"/>
        <v>1</v>
      </c>
      <c r="S3097" s="14">
        <v>4787</v>
      </c>
      <c r="T3097" s="15">
        <v>45.466099999999997</v>
      </c>
      <c r="U3097" s="15">
        <v>105.28723598461272</v>
      </c>
      <c r="V3097" s="33">
        <f t="shared" si="311"/>
        <v>0</v>
      </c>
      <c r="W3097" s="129">
        <v>1</v>
      </c>
      <c r="X3097" s="19">
        <v>1</v>
      </c>
      <c r="Y3097" s="36">
        <v>0</v>
      </c>
      <c r="Z3097" s="41">
        <v>0</v>
      </c>
      <c r="AA3097" s="5">
        <f t="shared" si="307"/>
        <v>4</v>
      </c>
      <c r="AB3097" s="5">
        <f t="shared" si="308"/>
        <v>1</v>
      </c>
    </row>
    <row r="3098" spans="1:28" customFormat="1" ht="15" customHeight="1">
      <c r="A3098" s="6">
        <v>36024</v>
      </c>
      <c r="B3098" s="5" t="s">
        <v>5835</v>
      </c>
      <c r="C3098" s="5" t="s">
        <v>14234</v>
      </c>
      <c r="D3098" s="5" t="s">
        <v>5836</v>
      </c>
      <c r="E3098" s="9" t="s">
        <v>11074</v>
      </c>
      <c r="F3098" s="111">
        <v>0</v>
      </c>
      <c r="G3098" s="111">
        <v>1</v>
      </c>
      <c r="H3098" s="109">
        <f t="shared" si="306"/>
        <v>1</v>
      </c>
      <c r="I3098" s="22">
        <v>1</v>
      </c>
      <c r="J3098" s="25">
        <v>0</v>
      </c>
      <c r="K3098" s="95">
        <v>1</v>
      </c>
      <c r="L3098" s="12">
        <v>0</v>
      </c>
      <c r="M3098" s="12">
        <v>1</v>
      </c>
      <c r="N3098" s="27">
        <f t="shared" si="310"/>
        <v>1</v>
      </c>
      <c r="O3098" s="29">
        <v>1</v>
      </c>
      <c r="P3098" s="125">
        <v>0</v>
      </c>
      <c r="Q3098" s="125">
        <v>1</v>
      </c>
      <c r="R3098" s="31">
        <f t="shared" si="309"/>
        <v>1</v>
      </c>
      <c r="S3098" s="14">
        <v>1000</v>
      </c>
      <c r="T3098" s="15">
        <v>31.221700000000002</v>
      </c>
      <c r="U3098" s="15">
        <v>32.029005467351233</v>
      </c>
      <c r="V3098" s="33">
        <f t="shared" si="311"/>
        <v>1</v>
      </c>
      <c r="W3098" s="34">
        <v>1</v>
      </c>
      <c r="X3098" s="19">
        <v>1</v>
      </c>
      <c r="Y3098" s="36">
        <v>0</v>
      </c>
      <c r="Z3098" s="41">
        <v>0</v>
      </c>
      <c r="AA3098" s="5">
        <f t="shared" si="307"/>
        <v>7</v>
      </c>
      <c r="AB3098" s="5">
        <f t="shared" si="308"/>
        <v>1</v>
      </c>
    </row>
    <row r="3099" spans="1:28" customFormat="1" ht="15" customHeight="1">
      <c r="A3099" s="6">
        <v>36025</v>
      </c>
      <c r="B3099" s="5" t="s">
        <v>5861</v>
      </c>
      <c r="C3099" s="5" t="s">
        <v>14235</v>
      </c>
      <c r="D3099" s="5" t="s">
        <v>5862</v>
      </c>
      <c r="E3099" s="9" t="s">
        <v>11074</v>
      </c>
      <c r="F3099" s="111">
        <v>1</v>
      </c>
      <c r="G3099" s="111">
        <v>1</v>
      </c>
      <c r="H3099" s="109">
        <f t="shared" si="306"/>
        <v>1</v>
      </c>
      <c r="I3099" s="22">
        <v>1</v>
      </c>
      <c r="J3099" s="25">
        <v>0</v>
      </c>
      <c r="K3099" s="95">
        <v>1</v>
      </c>
      <c r="L3099" s="12">
        <v>0</v>
      </c>
      <c r="M3099" s="12">
        <v>1</v>
      </c>
      <c r="N3099" s="27">
        <f t="shared" si="310"/>
        <v>1</v>
      </c>
      <c r="O3099" s="29">
        <v>1</v>
      </c>
      <c r="P3099" s="125">
        <v>1</v>
      </c>
      <c r="Q3099" s="125">
        <v>1</v>
      </c>
      <c r="R3099" s="31">
        <f t="shared" si="309"/>
        <v>1</v>
      </c>
      <c r="S3099" s="14">
        <v>2253</v>
      </c>
      <c r="T3099" s="15">
        <v>45.277700000000003</v>
      </c>
      <c r="U3099" s="15">
        <v>49.759594679058338</v>
      </c>
      <c r="V3099" s="33">
        <f t="shared" si="311"/>
        <v>1</v>
      </c>
      <c r="W3099" s="129">
        <v>1</v>
      </c>
      <c r="X3099" s="19">
        <v>1</v>
      </c>
      <c r="Y3099" s="36">
        <v>0</v>
      </c>
      <c r="Z3099" s="41">
        <v>0</v>
      </c>
      <c r="AA3099" s="5">
        <f t="shared" si="307"/>
        <v>7</v>
      </c>
      <c r="AB3099" s="5">
        <f t="shared" si="308"/>
        <v>1</v>
      </c>
    </row>
    <row r="3100" spans="1:28" customFormat="1" ht="15" customHeight="1">
      <c r="A3100" s="6">
        <v>36026</v>
      </c>
      <c r="B3100" s="5" t="s">
        <v>5991</v>
      </c>
      <c r="C3100" s="5" t="s">
        <v>14236</v>
      </c>
      <c r="D3100" s="5" t="s">
        <v>5992</v>
      </c>
      <c r="E3100" s="9" t="s">
        <v>11074</v>
      </c>
      <c r="F3100" s="111">
        <v>0</v>
      </c>
      <c r="G3100" s="111">
        <v>1</v>
      </c>
      <c r="H3100" s="109">
        <f t="shared" si="306"/>
        <v>1</v>
      </c>
      <c r="I3100" s="22">
        <v>1</v>
      </c>
      <c r="J3100" s="25">
        <v>0</v>
      </c>
      <c r="K3100" s="95">
        <v>1</v>
      </c>
      <c r="L3100" s="12">
        <v>0</v>
      </c>
      <c r="M3100" s="12">
        <v>1</v>
      </c>
      <c r="N3100" s="27">
        <f t="shared" si="310"/>
        <v>1</v>
      </c>
      <c r="O3100" s="29">
        <v>1</v>
      </c>
      <c r="P3100" s="125">
        <v>0</v>
      </c>
      <c r="Q3100" s="125">
        <v>1</v>
      </c>
      <c r="R3100" s="31">
        <f t="shared" si="309"/>
        <v>1</v>
      </c>
      <c r="S3100" s="14">
        <v>3357</v>
      </c>
      <c r="T3100" s="15">
        <v>81.005899999999997</v>
      </c>
      <c r="U3100" s="15">
        <v>41.441425871448871</v>
      </c>
      <c r="V3100" s="33">
        <f t="shared" si="311"/>
        <v>1</v>
      </c>
      <c r="W3100" s="34">
        <v>0</v>
      </c>
      <c r="X3100" s="19">
        <v>1</v>
      </c>
      <c r="Y3100" s="36">
        <v>0</v>
      </c>
      <c r="Z3100" s="41">
        <v>0</v>
      </c>
      <c r="AA3100" s="5">
        <f t="shared" si="307"/>
        <v>6</v>
      </c>
      <c r="AB3100" s="5">
        <f t="shared" si="308"/>
        <v>1</v>
      </c>
    </row>
    <row r="3101" spans="1:28" customFormat="1" ht="15" customHeight="1">
      <c r="A3101" s="6">
        <v>36029</v>
      </c>
      <c r="B3101" s="5" t="s">
        <v>6655</v>
      </c>
      <c r="C3101" s="5" t="s">
        <v>14237</v>
      </c>
      <c r="D3101" s="5" t="s">
        <v>6656</v>
      </c>
      <c r="E3101" s="9" t="s">
        <v>11074</v>
      </c>
      <c r="F3101" s="111">
        <v>1</v>
      </c>
      <c r="G3101" s="111">
        <v>1</v>
      </c>
      <c r="H3101" s="109">
        <f t="shared" si="306"/>
        <v>1</v>
      </c>
      <c r="I3101" s="22">
        <v>1</v>
      </c>
      <c r="J3101" s="25">
        <v>0</v>
      </c>
      <c r="K3101" s="95">
        <v>1</v>
      </c>
      <c r="L3101" s="12">
        <v>0</v>
      </c>
      <c r="M3101" s="12">
        <v>1</v>
      </c>
      <c r="N3101" s="27">
        <f t="shared" si="310"/>
        <v>1</v>
      </c>
      <c r="O3101" s="29">
        <v>1</v>
      </c>
      <c r="P3101" s="125">
        <v>0</v>
      </c>
      <c r="Q3101" s="125">
        <v>1</v>
      </c>
      <c r="R3101" s="31">
        <f t="shared" si="309"/>
        <v>1</v>
      </c>
      <c r="S3101" s="14">
        <v>2354</v>
      </c>
      <c r="T3101" s="15">
        <v>60.411999999999999</v>
      </c>
      <c r="U3101" s="15">
        <v>38.965768390386017</v>
      </c>
      <c r="V3101" s="33">
        <f t="shared" si="311"/>
        <v>1</v>
      </c>
      <c r="W3101" s="129">
        <v>1</v>
      </c>
      <c r="X3101" s="19">
        <v>1</v>
      </c>
      <c r="Y3101" s="36">
        <v>1</v>
      </c>
      <c r="Z3101" s="41">
        <v>0</v>
      </c>
      <c r="AA3101" s="5">
        <f t="shared" si="307"/>
        <v>8</v>
      </c>
      <c r="AB3101" s="5">
        <f t="shared" si="308"/>
        <v>1</v>
      </c>
    </row>
    <row r="3102" spans="1:28" customFormat="1" ht="15" customHeight="1">
      <c r="A3102" s="6">
        <v>36031</v>
      </c>
      <c r="B3102" s="5" t="s">
        <v>7128</v>
      </c>
      <c r="C3102" s="5" t="s">
        <v>14238</v>
      </c>
      <c r="D3102" s="5" t="s">
        <v>7129</v>
      </c>
      <c r="E3102" s="9" t="s">
        <v>11074</v>
      </c>
      <c r="F3102" s="111">
        <v>0</v>
      </c>
      <c r="G3102" s="111">
        <v>1</v>
      </c>
      <c r="H3102" s="109">
        <f t="shared" si="306"/>
        <v>1</v>
      </c>
      <c r="I3102" s="22">
        <v>1</v>
      </c>
      <c r="J3102" s="25">
        <v>0</v>
      </c>
      <c r="K3102" s="95">
        <v>1</v>
      </c>
      <c r="L3102" s="12">
        <v>0</v>
      </c>
      <c r="M3102" s="12">
        <v>1</v>
      </c>
      <c r="N3102" s="27">
        <f t="shared" si="310"/>
        <v>1</v>
      </c>
      <c r="O3102" s="29">
        <v>1</v>
      </c>
      <c r="P3102" s="125">
        <v>1</v>
      </c>
      <c r="Q3102" s="125">
        <v>0</v>
      </c>
      <c r="R3102" s="31">
        <f t="shared" si="309"/>
        <v>1</v>
      </c>
      <c r="S3102" s="14">
        <v>2241</v>
      </c>
      <c r="T3102" s="15">
        <v>76.539299999999997</v>
      </c>
      <c r="U3102" s="15">
        <v>29.279076239265319</v>
      </c>
      <c r="V3102" s="33">
        <f t="shared" si="311"/>
        <v>1</v>
      </c>
      <c r="W3102" s="34">
        <v>1</v>
      </c>
      <c r="X3102" s="19">
        <v>1</v>
      </c>
      <c r="Y3102" s="36">
        <v>1</v>
      </c>
      <c r="Z3102" s="41">
        <v>0</v>
      </c>
      <c r="AA3102" s="5">
        <f t="shared" si="307"/>
        <v>8</v>
      </c>
      <c r="AB3102" s="5">
        <f t="shared" si="308"/>
        <v>1</v>
      </c>
    </row>
    <row r="3103" spans="1:28" customFormat="1" ht="15" customHeight="1">
      <c r="A3103" s="6">
        <v>36032</v>
      </c>
      <c r="B3103" s="5" t="s">
        <v>7278</v>
      </c>
      <c r="C3103" s="5" t="s">
        <v>14239</v>
      </c>
      <c r="D3103" s="5" t="s">
        <v>7279</v>
      </c>
      <c r="E3103" s="9" t="s">
        <v>11074</v>
      </c>
      <c r="F3103" s="111">
        <v>0</v>
      </c>
      <c r="G3103" s="111">
        <v>1</v>
      </c>
      <c r="H3103" s="109">
        <f t="shared" si="306"/>
        <v>1</v>
      </c>
      <c r="I3103" s="22">
        <v>1</v>
      </c>
      <c r="J3103" s="25">
        <v>0</v>
      </c>
      <c r="K3103" s="95">
        <v>1</v>
      </c>
      <c r="L3103" s="12">
        <v>1</v>
      </c>
      <c r="M3103" s="12">
        <v>1</v>
      </c>
      <c r="N3103" s="27">
        <f t="shared" si="310"/>
        <v>1</v>
      </c>
      <c r="O3103" s="29">
        <v>1</v>
      </c>
      <c r="P3103" s="125">
        <v>0</v>
      </c>
      <c r="Q3103" s="125">
        <v>1</v>
      </c>
      <c r="R3103" s="31">
        <f t="shared" si="309"/>
        <v>1</v>
      </c>
      <c r="S3103" s="14">
        <v>1742</v>
      </c>
      <c r="T3103" s="15">
        <v>53.739699999999999</v>
      </c>
      <c r="U3103" s="15">
        <v>32.415514042690972</v>
      </c>
      <c r="V3103" s="33">
        <f t="shared" si="311"/>
        <v>1</v>
      </c>
      <c r="W3103" s="34">
        <v>1</v>
      </c>
      <c r="X3103" s="19">
        <v>1</v>
      </c>
      <c r="Y3103" s="36">
        <v>0</v>
      </c>
      <c r="Z3103" s="41">
        <v>0</v>
      </c>
      <c r="AA3103" s="5">
        <f t="shared" si="307"/>
        <v>7</v>
      </c>
      <c r="AB3103" s="5">
        <f t="shared" si="308"/>
        <v>1</v>
      </c>
    </row>
    <row r="3104" spans="1:28" customFormat="1" ht="15" customHeight="1">
      <c r="A3104" s="6">
        <v>36033</v>
      </c>
      <c r="B3104" s="5" t="s">
        <v>7576</v>
      </c>
      <c r="C3104" s="5" t="s">
        <v>14240</v>
      </c>
      <c r="D3104" s="5" t="s">
        <v>7577</v>
      </c>
      <c r="E3104" s="9" t="s">
        <v>11074</v>
      </c>
      <c r="F3104" s="111">
        <v>1</v>
      </c>
      <c r="G3104" s="111">
        <v>1</v>
      </c>
      <c r="H3104" s="109">
        <f t="shared" si="306"/>
        <v>1</v>
      </c>
      <c r="I3104" s="22">
        <v>0</v>
      </c>
      <c r="J3104" s="25">
        <v>0</v>
      </c>
      <c r="K3104" s="95">
        <v>1</v>
      </c>
      <c r="L3104" s="12">
        <v>0</v>
      </c>
      <c r="M3104" s="12">
        <v>1</v>
      </c>
      <c r="N3104" s="27">
        <f t="shared" si="310"/>
        <v>1</v>
      </c>
      <c r="O3104" s="29">
        <v>1</v>
      </c>
      <c r="P3104" s="125">
        <v>1</v>
      </c>
      <c r="Q3104" s="125">
        <v>1</v>
      </c>
      <c r="R3104" s="31">
        <f t="shared" si="309"/>
        <v>1</v>
      </c>
      <c r="S3104" s="14">
        <v>3773</v>
      </c>
      <c r="T3104" s="15">
        <v>79.66640000000001</v>
      </c>
      <c r="U3104" s="15">
        <v>47.359991163150333</v>
      </c>
      <c r="V3104" s="33">
        <f t="shared" si="311"/>
        <v>1</v>
      </c>
      <c r="W3104" s="34">
        <v>1</v>
      </c>
      <c r="X3104" s="19">
        <v>1</v>
      </c>
      <c r="Y3104" s="36">
        <v>0</v>
      </c>
      <c r="Z3104" s="41">
        <v>0</v>
      </c>
      <c r="AA3104" s="5">
        <f t="shared" si="307"/>
        <v>6</v>
      </c>
      <c r="AB3104" s="5">
        <f t="shared" si="308"/>
        <v>1</v>
      </c>
    </row>
    <row r="3105" spans="1:28" customFormat="1" ht="15" customHeight="1">
      <c r="A3105" s="6">
        <v>36035</v>
      </c>
      <c r="B3105" s="5" t="s">
        <v>7784</v>
      </c>
      <c r="C3105" s="5" t="s">
        <v>14241</v>
      </c>
      <c r="D3105" s="5" t="s">
        <v>7785</v>
      </c>
      <c r="E3105" s="9" t="s">
        <v>11074</v>
      </c>
      <c r="F3105" s="111">
        <v>0</v>
      </c>
      <c r="G3105" s="111">
        <v>1</v>
      </c>
      <c r="H3105" s="109">
        <f t="shared" si="306"/>
        <v>1</v>
      </c>
      <c r="I3105" s="22">
        <v>1</v>
      </c>
      <c r="J3105" s="25">
        <v>1</v>
      </c>
      <c r="K3105" s="95">
        <v>1</v>
      </c>
      <c r="L3105" s="12">
        <v>0</v>
      </c>
      <c r="M3105" s="12">
        <v>1</v>
      </c>
      <c r="N3105" s="27">
        <f t="shared" si="310"/>
        <v>1</v>
      </c>
      <c r="O3105" s="29">
        <v>1</v>
      </c>
      <c r="P3105" s="125">
        <v>1</v>
      </c>
      <c r="Q3105" s="125">
        <v>1</v>
      </c>
      <c r="R3105" s="31">
        <f t="shared" si="309"/>
        <v>1</v>
      </c>
      <c r="S3105" s="14">
        <v>759</v>
      </c>
      <c r="T3105" s="15">
        <v>44.913599999999995</v>
      </c>
      <c r="U3105" s="15">
        <v>16.899112963556696</v>
      </c>
      <c r="V3105" s="33">
        <f t="shared" si="311"/>
        <v>1</v>
      </c>
      <c r="W3105" s="34">
        <v>1</v>
      </c>
      <c r="X3105" s="19">
        <v>1</v>
      </c>
      <c r="Y3105" s="36">
        <v>1</v>
      </c>
      <c r="Z3105" s="41">
        <v>0</v>
      </c>
      <c r="AA3105" s="5">
        <f t="shared" si="307"/>
        <v>9</v>
      </c>
      <c r="AB3105" s="5">
        <f t="shared" si="308"/>
        <v>1</v>
      </c>
    </row>
    <row r="3106" spans="1:28" customFormat="1" ht="15" customHeight="1">
      <c r="A3106" s="6">
        <v>36038</v>
      </c>
      <c r="B3106" s="5" t="s">
        <v>8699</v>
      </c>
      <c r="C3106" s="5" t="s">
        <v>14242</v>
      </c>
      <c r="D3106" s="5" t="s">
        <v>8700</v>
      </c>
      <c r="E3106" s="9" t="s">
        <v>11074</v>
      </c>
      <c r="F3106" s="111">
        <v>1</v>
      </c>
      <c r="G3106" s="111">
        <v>0</v>
      </c>
      <c r="H3106" s="109">
        <f t="shared" si="306"/>
        <v>1</v>
      </c>
      <c r="I3106" s="22">
        <v>1</v>
      </c>
      <c r="J3106" s="25">
        <v>0</v>
      </c>
      <c r="K3106" s="95">
        <v>1</v>
      </c>
      <c r="L3106" s="12">
        <v>0</v>
      </c>
      <c r="M3106" s="12">
        <v>1</v>
      </c>
      <c r="N3106" s="27">
        <f t="shared" si="310"/>
        <v>1</v>
      </c>
      <c r="O3106" s="29">
        <v>0</v>
      </c>
      <c r="P3106" s="125">
        <v>0</v>
      </c>
      <c r="Q3106" s="125">
        <v>0</v>
      </c>
      <c r="R3106" s="31">
        <f t="shared" si="309"/>
        <v>0</v>
      </c>
      <c r="S3106" s="14">
        <v>3621</v>
      </c>
      <c r="T3106" s="15">
        <v>17.058499999999999</v>
      </c>
      <c r="U3106" s="15">
        <v>212.26954304305772</v>
      </c>
      <c r="V3106" s="33">
        <f t="shared" si="311"/>
        <v>0</v>
      </c>
      <c r="W3106" s="34">
        <v>1</v>
      </c>
      <c r="X3106" s="19">
        <v>0</v>
      </c>
      <c r="Y3106" s="36">
        <v>0</v>
      </c>
      <c r="Z3106" s="41">
        <v>0</v>
      </c>
      <c r="AA3106" s="5">
        <f t="shared" si="307"/>
        <v>4</v>
      </c>
      <c r="AB3106" s="5">
        <f t="shared" si="308"/>
        <v>1</v>
      </c>
    </row>
    <row r="3107" spans="1:28" customFormat="1" ht="15" customHeight="1">
      <c r="A3107" s="6">
        <v>36043</v>
      </c>
      <c r="B3107" s="5" t="s">
        <v>9334</v>
      </c>
      <c r="C3107" s="5" t="s">
        <v>14243</v>
      </c>
      <c r="D3107" s="5" t="s">
        <v>9335</v>
      </c>
      <c r="E3107" s="9" t="s">
        <v>11074</v>
      </c>
      <c r="F3107" s="111">
        <v>0</v>
      </c>
      <c r="G3107" s="111">
        <v>1</v>
      </c>
      <c r="H3107" s="109">
        <f t="shared" si="306"/>
        <v>1</v>
      </c>
      <c r="I3107" s="22">
        <v>1</v>
      </c>
      <c r="J3107" s="25">
        <v>0</v>
      </c>
      <c r="K3107" s="95">
        <v>1</v>
      </c>
      <c r="L3107" s="12">
        <v>0</v>
      </c>
      <c r="M3107" s="12">
        <v>1</v>
      </c>
      <c r="N3107" s="27">
        <f t="shared" si="310"/>
        <v>1</v>
      </c>
      <c r="O3107" s="29">
        <v>1</v>
      </c>
      <c r="P3107" s="125">
        <v>1</v>
      </c>
      <c r="Q3107" s="125">
        <v>1</v>
      </c>
      <c r="R3107" s="31">
        <f t="shared" si="309"/>
        <v>1</v>
      </c>
      <c r="S3107" s="14">
        <v>2602</v>
      </c>
      <c r="T3107" s="15">
        <v>52.471899999999998</v>
      </c>
      <c r="U3107" s="15">
        <v>49.588446387495026</v>
      </c>
      <c r="V3107" s="33">
        <f t="shared" si="311"/>
        <v>1</v>
      </c>
      <c r="W3107" s="34">
        <v>1</v>
      </c>
      <c r="X3107" s="19">
        <v>1</v>
      </c>
      <c r="Y3107" s="36">
        <v>0</v>
      </c>
      <c r="Z3107" s="41">
        <v>0</v>
      </c>
      <c r="AA3107" s="5">
        <f t="shared" si="307"/>
        <v>7</v>
      </c>
      <c r="AB3107" s="5">
        <f t="shared" si="308"/>
        <v>1</v>
      </c>
    </row>
    <row r="3108" spans="1:28" customFormat="1" ht="15" customHeight="1">
      <c r="A3108" s="6">
        <v>36047</v>
      </c>
      <c r="B3108" s="5" t="s">
        <v>10988</v>
      </c>
      <c r="C3108" s="5" t="s">
        <v>14244</v>
      </c>
      <c r="D3108" s="5" t="s">
        <v>10989</v>
      </c>
      <c r="E3108" s="9" t="s">
        <v>11074</v>
      </c>
      <c r="F3108" s="111">
        <v>1</v>
      </c>
      <c r="G3108" s="111">
        <v>1</v>
      </c>
      <c r="H3108" s="109">
        <f t="shared" si="306"/>
        <v>1</v>
      </c>
      <c r="I3108" s="22">
        <v>1</v>
      </c>
      <c r="J3108" s="25">
        <v>0</v>
      </c>
      <c r="K3108" s="95">
        <v>1</v>
      </c>
      <c r="L3108" s="12">
        <v>0</v>
      </c>
      <c r="M3108" s="12">
        <v>1</v>
      </c>
      <c r="N3108" s="27">
        <f t="shared" si="310"/>
        <v>1</v>
      </c>
      <c r="O3108" s="29">
        <v>0</v>
      </c>
      <c r="P3108" s="125">
        <v>0</v>
      </c>
      <c r="Q3108" s="125">
        <v>1</v>
      </c>
      <c r="R3108" s="31">
        <f t="shared" si="309"/>
        <v>1</v>
      </c>
      <c r="S3108" s="14">
        <v>4883</v>
      </c>
      <c r="T3108" s="15">
        <v>69.365700000000004</v>
      </c>
      <c r="U3108" s="15">
        <v>70.395022323713306</v>
      </c>
      <c r="V3108" s="33">
        <f t="shared" si="311"/>
        <v>1</v>
      </c>
      <c r="W3108" s="129">
        <v>1</v>
      </c>
      <c r="X3108" s="19">
        <v>1</v>
      </c>
      <c r="Y3108" s="36">
        <v>0</v>
      </c>
      <c r="Z3108" s="41">
        <v>0</v>
      </c>
      <c r="AA3108" s="5">
        <f t="shared" si="307"/>
        <v>6</v>
      </c>
      <c r="AB3108" s="5">
        <f t="shared" si="308"/>
        <v>1</v>
      </c>
    </row>
    <row r="3109" spans="1:28" customFormat="1" ht="15" customHeight="1">
      <c r="A3109" s="6">
        <v>34001</v>
      </c>
      <c r="B3109" s="5" t="s">
        <v>183</v>
      </c>
      <c r="C3109" s="5" t="s">
        <v>14245</v>
      </c>
      <c r="D3109" s="5" t="s">
        <v>184</v>
      </c>
      <c r="E3109" s="9" t="s">
        <v>11075</v>
      </c>
      <c r="F3109" s="111">
        <v>1</v>
      </c>
      <c r="G3109" s="111">
        <v>1</v>
      </c>
      <c r="H3109" s="109">
        <f t="shared" si="306"/>
        <v>1</v>
      </c>
      <c r="I3109" s="22">
        <v>1</v>
      </c>
      <c r="J3109" s="25">
        <v>0</v>
      </c>
      <c r="K3109" s="95">
        <v>1</v>
      </c>
      <c r="L3109" s="12">
        <v>0</v>
      </c>
      <c r="M3109" s="12">
        <v>1</v>
      </c>
      <c r="N3109" s="27">
        <f t="shared" si="310"/>
        <v>1</v>
      </c>
      <c r="O3109" s="29">
        <v>1</v>
      </c>
      <c r="P3109" s="125">
        <v>0</v>
      </c>
      <c r="Q3109" s="125">
        <v>0</v>
      </c>
      <c r="R3109" s="31">
        <f t="shared" si="309"/>
        <v>0</v>
      </c>
      <c r="S3109" s="14">
        <v>2165</v>
      </c>
      <c r="T3109" s="15">
        <v>104.105</v>
      </c>
      <c r="U3109" s="15">
        <v>20.796311416358485</v>
      </c>
      <c r="V3109" s="33">
        <f t="shared" si="311"/>
        <v>1</v>
      </c>
      <c r="W3109" s="34">
        <v>0</v>
      </c>
      <c r="X3109" s="19">
        <v>1</v>
      </c>
      <c r="Y3109" s="36">
        <v>1</v>
      </c>
      <c r="Z3109" s="41">
        <v>0</v>
      </c>
      <c r="AA3109" s="5">
        <f t="shared" si="307"/>
        <v>6</v>
      </c>
      <c r="AB3109" s="5">
        <f t="shared" si="308"/>
        <v>1</v>
      </c>
    </row>
    <row r="3110" spans="1:28" customFormat="1" ht="15" customHeight="1">
      <c r="A3110" s="6">
        <v>34002</v>
      </c>
      <c r="B3110" s="5" t="s">
        <v>747</v>
      </c>
      <c r="C3110" s="5" t="s">
        <v>14246</v>
      </c>
      <c r="D3110" s="5" t="s">
        <v>748</v>
      </c>
      <c r="E3110" s="9" t="s">
        <v>11075</v>
      </c>
      <c r="F3110" s="111">
        <v>1</v>
      </c>
      <c r="G3110" s="111">
        <v>1</v>
      </c>
      <c r="H3110" s="109">
        <f t="shared" si="306"/>
        <v>1</v>
      </c>
      <c r="I3110" s="22">
        <v>1</v>
      </c>
      <c r="J3110" s="25">
        <v>1</v>
      </c>
      <c r="K3110" s="95">
        <v>1</v>
      </c>
      <c r="L3110" s="12">
        <v>1</v>
      </c>
      <c r="M3110" s="12">
        <v>1</v>
      </c>
      <c r="N3110" s="27">
        <f t="shared" si="310"/>
        <v>1</v>
      </c>
      <c r="O3110" s="29">
        <v>1</v>
      </c>
      <c r="P3110" s="125">
        <v>1</v>
      </c>
      <c r="Q3110" s="125">
        <v>1</v>
      </c>
      <c r="R3110" s="31">
        <f t="shared" si="309"/>
        <v>1</v>
      </c>
      <c r="S3110" s="14">
        <v>2337</v>
      </c>
      <c r="T3110" s="15">
        <v>189.89689999999999</v>
      </c>
      <c r="U3110" s="15">
        <v>12.306677992110457</v>
      </c>
      <c r="V3110" s="33">
        <f t="shared" si="311"/>
        <v>1</v>
      </c>
      <c r="W3110" s="34">
        <v>0</v>
      </c>
      <c r="X3110" s="19">
        <v>1</v>
      </c>
      <c r="Y3110" s="36">
        <v>1</v>
      </c>
      <c r="Z3110" s="41">
        <v>0</v>
      </c>
      <c r="AA3110" s="5">
        <f t="shared" si="307"/>
        <v>8</v>
      </c>
      <c r="AB3110" s="5">
        <f t="shared" si="308"/>
        <v>1</v>
      </c>
    </row>
    <row r="3111" spans="1:28" customFormat="1" ht="15" customHeight="1">
      <c r="A3111" s="6">
        <v>34003</v>
      </c>
      <c r="B3111" s="5" t="s">
        <v>839</v>
      </c>
      <c r="C3111" s="5" t="s">
        <v>14247</v>
      </c>
      <c r="D3111" s="5" t="s">
        <v>840</v>
      </c>
      <c r="E3111" s="9" t="s">
        <v>11075</v>
      </c>
      <c r="F3111" s="111">
        <v>0</v>
      </c>
      <c r="G3111" s="111">
        <v>1</v>
      </c>
      <c r="H3111" s="109">
        <f t="shared" si="306"/>
        <v>1</v>
      </c>
      <c r="I3111" s="22">
        <v>1</v>
      </c>
      <c r="J3111" s="25">
        <v>1</v>
      </c>
      <c r="K3111" s="95">
        <v>1</v>
      </c>
      <c r="L3111" s="12">
        <v>1</v>
      </c>
      <c r="M3111" s="12">
        <v>1</v>
      </c>
      <c r="N3111" s="27">
        <f t="shared" si="310"/>
        <v>1</v>
      </c>
      <c r="O3111" s="29">
        <v>1</v>
      </c>
      <c r="P3111" s="125">
        <v>1</v>
      </c>
      <c r="Q3111" s="125">
        <v>0</v>
      </c>
      <c r="R3111" s="31">
        <f t="shared" si="309"/>
        <v>1</v>
      </c>
      <c r="S3111" s="14">
        <v>3617</v>
      </c>
      <c r="T3111" s="15">
        <v>169.5582</v>
      </c>
      <c r="U3111" s="15">
        <v>21.331908453852424</v>
      </c>
      <c r="V3111" s="33">
        <f t="shared" si="311"/>
        <v>1</v>
      </c>
      <c r="W3111" s="129">
        <v>1</v>
      </c>
      <c r="X3111" s="19">
        <v>1</v>
      </c>
      <c r="Y3111" s="36">
        <v>0</v>
      </c>
      <c r="Z3111" s="41">
        <v>0</v>
      </c>
      <c r="AA3111" s="5">
        <f t="shared" si="307"/>
        <v>8</v>
      </c>
      <c r="AB3111" s="5">
        <f t="shared" si="308"/>
        <v>1</v>
      </c>
    </row>
    <row r="3112" spans="1:28" customFormat="1" ht="15" customHeight="1">
      <c r="A3112" s="6">
        <v>34004</v>
      </c>
      <c r="B3112" s="5" t="s">
        <v>911</v>
      </c>
      <c r="C3112" s="5" t="s">
        <v>14248</v>
      </c>
      <c r="D3112" s="5" t="s">
        <v>912</v>
      </c>
      <c r="E3112" s="9" t="s">
        <v>11075</v>
      </c>
      <c r="F3112" s="111">
        <v>1</v>
      </c>
      <c r="G3112" s="111">
        <v>1</v>
      </c>
      <c r="H3112" s="109">
        <f t="shared" si="306"/>
        <v>1</v>
      </c>
      <c r="I3112" s="22">
        <v>1</v>
      </c>
      <c r="J3112" s="25">
        <v>1</v>
      </c>
      <c r="K3112" s="95">
        <v>1</v>
      </c>
      <c r="L3112" s="12">
        <v>0</v>
      </c>
      <c r="M3112" s="12">
        <v>1</v>
      </c>
      <c r="N3112" s="27">
        <f t="shared" si="310"/>
        <v>1</v>
      </c>
      <c r="O3112" s="29">
        <v>1</v>
      </c>
      <c r="P3112" s="125">
        <v>1</v>
      </c>
      <c r="Q3112" s="125">
        <v>0</v>
      </c>
      <c r="R3112" s="31">
        <f t="shared" si="309"/>
        <v>1</v>
      </c>
      <c r="S3112" s="14">
        <v>2144</v>
      </c>
      <c r="T3112" s="15">
        <v>131.70660000000001</v>
      </c>
      <c r="U3112" s="15">
        <v>16.27860714649076</v>
      </c>
      <c r="V3112" s="33">
        <f t="shared" si="311"/>
        <v>1</v>
      </c>
      <c r="W3112" s="34">
        <v>0</v>
      </c>
      <c r="X3112" s="19">
        <v>1</v>
      </c>
      <c r="Y3112" s="36">
        <v>0</v>
      </c>
      <c r="Z3112" s="41">
        <v>0</v>
      </c>
      <c r="AA3112" s="5">
        <f t="shared" si="307"/>
        <v>7</v>
      </c>
      <c r="AB3112" s="5">
        <f t="shared" si="308"/>
        <v>1</v>
      </c>
    </row>
    <row r="3113" spans="1:28" customFormat="1" ht="15" customHeight="1">
      <c r="A3113" s="6">
        <v>34005</v>
      </c>
      <c r="B3113" s="5" t="s">
        <v>1123</v>
      </c>
      <c r="C3113" s="5" t="s">
        <v>14249</v>
      </c>
      <c r="D3113" s="5" t="s">
        <v>1124</v>
      </c>
      <c r="E3113" s="9" t="s">
        <v>11075</v>
      </c>
      <c r="F3113" s="111">
        <v>0</v>
      </c>
      <c r="G3113" s="111">
        <v>1</v>
      </c>
      <c r="H3113" s="109">
        <f t="shared" si="306"/>
        <v>1</v>
      </c>
      <c r="I3113" s="22">
        <v>1</v>
      </c>
      <c r="J3113" s="25">
        <v>1</v>
      </c>
      <c r="K3113" s="95">
        <v>1</v>
      </c>
      <c r="L3113" s="12">
        <v>1</v>
      </c>
      <c r="M3113" s="12">
        <v>1</v>
      </c>
      <c r="N3113" s="27">
        <f t="shared" si="310"/>
        <v>1</v>
      </c>
      <c r="O3113" s="29">
        <v>0</v>
      </c>
      <c r="P3113" s="125">
        <v>0</v>
      </c>
      <c r="Q3113" s="125">
        <v>0</v>
      </c>
      <c r="R3113" s="31">
        <f t="shared" si="309"/>
        <v>0</v>
      </c>
      <c r="S3113" s="14">
        <v>799</v>
      </c>
      <c r="T3113" s="15">
        <v>43.005000000000003</v>
      </c>
      <c r="U3113" s="15">
        <v>18.579234972677593</v>
      </c>
      <c r="V3113" s="33">
        <f t="shared" si="311"/>
        <v>1</v>
      </c>
      <c r="W3113" s="34">
        <v>1</v>
      </c>
      <c r="X3113" s="19">
        <v>1</v>
      </c>
      <c r="Y3113" s="36">
        <v>0</v>
      </c>
      <c r="Z3113" s="41">
        <v>0</v>
      </c>
      <c r="AA3113" s="5">
        <f t="shared" si="307"/>
        <v>6</v>
      </c>
      <c r="AB3113" s="5">
        <f t="shared" si="308"/>
        <v>1</v>
      </c>
    </row>
    <row r="3114" spans="1:28" customFormat="1" ht="15" customHeight="1">
      <c r="A3114" s="6">
        <v>34008</v>
      </c>
      <c r="B3114" s="5" t="s">
        <v>1502</v>
      </c>
      <c r="C3114" s="5" t="s">
        <v>14250</v>
      </c>
      <c r="D3114" s="5" t="s">
        <v>1503</v>
      </c>
      <c r="E3114" s="9" t="s">
        <v>11075</v>
      </c>
      <c r="F3114" s="111">
        <v>1</v>
      </c>
      <c r="G3114" s="111">
        <v>1</v>
      </c>
      <c r="H3114" s="109">
        <f t="shared" si="306"/>
        <v>1</v>
      </c>
      <c r="I3114" s="22">
        <v>0</v>
      </c>
      <c r="J3114" s="25">
        <v>0</v>
      </c>
      <c r="K3114" s="95">
        <v>1</v>
      </c>
      <c r="L3114" s="12">
        <v>0</v>
      </c>
      <c r="M3114" s="12">
        <v>1</v>
      </c>
      <c r="N3114" s="27">
        <f t="shared" si="310"/>
        <v>1</v>
      </c>
      <c r="O3114" s="29">
        <v>1</v>
      </c>
      <c r="P3114" s="125">
        <v>1</v>
      </c>
      <c r="Q3114" s="125">
        <v>0</v>
      </c>
      <c r="R3114" s="31">
        <f t="shared" si="309"/>
        <v>1</v>
      </c>
      <c r="S3114" s="14">
        <v>2033</v>
      </c>
      <c r="T3114" s="15">
        <v>57.3551</v>
      </c>
      <c r="U3114" s="15">
        <v>35.445845269208839</v>
      </c>
      <c r="V3114" s="33">
        <f t="shared" si="311"/>
        <v>1</v>
      </c>
      <c r="W3114" s="34">
        <v>0</v>
      </c>
      <c r="X3114" s="19">
        <v>1</v>
      </c>
      <c r="Y3114" s="36">
        <v>0</v>
      </c>
      <c r="Z3114" s="41">
        <v>0</v>
      </c>
      <c r="AA3114" s="5">
        <f t="shared" si="307"/>
        <v>5</v>
      </c>
      <c r="AB3114" s="5">
        <f t="shared" si="308"/>
        <v>1</v>
      </c>
    </row>
    <row r="3115" spans="1:28" customFormat="1" ht="15" customHeight="1">
      <c r="A3115" s="6">
        <v>34011</v>
      </c>
      <c r="B3115" s="5" t="s">
        <v>3126</v>
      </c>
      <c r="C3115" s="5" t="s">
        <v>14251</v>
      </c>
      <c r="D3115" s="5" t="s">
        <v>3127</v>
      </c>
      <c r="E3115" s="9" t="s">
        <v>11075</v>
      </c>
      <c r="F3115" s="111">
        <v>1</v>
      </c>
      <c r="G3115" s="111">
        <v>1</v>
      </c>
      <c r="H3115" s="109">
        <f t="shared" si="306"/>
        <v>1</v>
      </c>
      <c r="I3115" s="22">
        <v>1</v>
      </c>
      <c r="J3115" s="25">
        <v>0</v>
      </c>
      <c r="K3115" s="95">
        <v>1</v>
      </c>
      <c r="L3115" s="12">
        <v>0</v>
      </c>
      <c r="M3115" s="12">
        <v>1</v>
      </c>
      <c r="N3115" s="27">
        <f t="shared" si="310"/>
        <v>1</v>
      </c>
      <c r="O3115" s="29">
        <v>1</v>
      </c>
      <c r="P3115" s="125">
        <v>1</v>
      </c>
      <c r="Q3115" s="125">
        <v>0</v>
      </c>
      <c r="R3115" s="31">
        <f t="shared" si="309"/>
        <v>1</v>
      </c>
      <c r="S3115" s="14">
        <v>1122</v>
      </c>
      <c r="T3115" s="15">
        <v>37.532600000000002</v>
      </c>
      <c r="U3115" s="15">
        <v>29.894012138780685</v>
      </c>
      <c r="V3115" s="33">
        <f t="shared" si="311"/>
        <v>1</v>
      </c>
      <c r="W3115" s="34">
        <v>1</v>
      </c>
      <c r="X3115" s="19">
        <v>1</v>
      </c>
      <c r="Y3115" s="36">
        <v>0</v>
      </c>
      <c r="Z3115" s="41">
        <v>0</v>
      </c>
      <c r="AA3115" s="5">
        <f t="shared" si="307"/>
        <v>7</v>
      </c>
      <c r="AB3115" s="5">
        <f t="shared" si="308"/>
        <v>1</v>
      </c>
    </row>
    <row r="3116" spans="1:28" customFormat="1" ht="15" customHeight="1">
      <c r="A3116" s="6">
        <v>34012</v>
      </c>
      <c r="B3116" s="5" t="s">
        <v>3210</v>
      </c>
      <c r="C3116" s="5" t="s">
        <v>14252</v>
      </c>
      <c r="D3116" s="5" t="s">
        <v>3211</v>
      </c>
      <c r="E3116" s="9" t="s">
        <v>11075</v>
      </c>
      <c r="F3116" s="111">
        <v>1</v>
      </c>
      <c r="G3116" s="111">
        <v>1</v>
      </c>
      <c r="H3116" s="109">
        <f t="shared" si="306"/>
        <v>1</v>
      </c>
      <c r="I3116" s="22">
        <v>1</v>
      </c>
      <c r="J3116" s="25">
        <v>1</v>
      </c>
      <c r="K3116" s="95">
        <v>1</v>
      </c>
      <c r="L3116" s="12">
        <v>0</v>
      </c>
      <c r="M3116" s="12">
        <v>1</v>
      </c>
      <c r="N3116" s="27">
        <f t="shared" si="310"/>
        <v>1</v>
      </c>
      <c r="O3116" s="29">
        <v>1</v>
      </c>
      <c r="P3116" s="125">
        <v>0</v>
      </c>
      <c r="Q3116" s="125">
        <v>1</v>
      </c>
      <c r="R3116" s="31">
        <f t="shared" si="309"/>
        <v>1</v>
      </c>
      <c r="S3116" s="14">
        <v>1997</v>
      </c>
      <c r="T3116" s="15">
        <v>165.69990000000001</v>
      </c>
      <c r="U3116" s="15">
        <v>12.051908299280807</v>
      </c>
      <c r="V3116" s="33">
        <f t="shared" si="311"/>
        <v>1</v>
      </c>
      <c r="W3116" s="129">
        <v>1</v>
      </c>
      <c r="X3116" s="19">
        <v>1</v>
      </c>
      <c r="Y3116" s="36">
        <v>1</v>
      </c>
      <c r="Z3116" s="41">
        <v>0</v>
      </c>
      <c r="AA3116" s="5">
        <f t="shared" si="307"/>
        <v>9</v>
      </c>
      <c r="AB3116" s="5">
        <f t="shared" si="308"/>
        <v>1</v>
      </c>
    </row>
    <row r="3117" spans="1:28" customFormat="1" ht="15" customHeight="1">
      <c r="A3117" s="6">
        <v>34019</v>
      </c>
      <c r="B3117" s="5" t="s">
        <v>4816</v>
      </c>
      <c r="C3117" s="5" t="s">
        <v>14253</v>
      </c>
      <c r="D3117" s="5" t="s">
        <v>4817</v>
      </c>
      <c r="E3117" s="9" t="s">
        <v>11075</v>
      </c>
      <c r="F3117" s="111">
        <v>1</v>
      </c>
      <c r="G3117" s="111">
        <v>1</v>
      </c>
      <c r="H3117" s="109">
        <f t="shared" si="306"/>
        <v>1</v>
      </c>
      <c r="I3117" s="22">
        <v>0</v>
      </c>
      <c r="J3117" s="25">
        <v>0</v>
      </c>
      <c r="K3117" s="95">
        <v>1</v>
      </c>
      <c r="L3117" s="12">
        <v>0</v>
      </c>
      <c r="M3117" s="12">
        <v>1</v>
      </c>
      <c r="N3117" s="27">
        <f t="shared" si="310"/>
        <v>1</v>
      </c>
      <c r="O3117" s="29">
        <v>0</v>
      </c>
      <c r="P3117" s="125">
        <v>0</v>
      </c>
      <c r="Q3117" s="125">
        <v>0</v>
      </c>
      <c r="R3117" s="31">
        <f t="shared" si="309"/>
        <v>0</v>
      </c>
      <c r="S3117" s="14">
        <v>4759</v>
      </c>
      <c r="T3117" s="15">
        <v>47.485799999999998</v>
      </c>
      <c r="U3117" s="15">
        <v>100.21943402027554</v>
      </c>
      <c r="V3117" s="33">
        <f t="shared" si="311"/>
        <v>0</v>
      </c>
      <c r="W3117" s="34">
        <v>1</v>
      </c>
      <c r="X3117" s="19">
        <v>1</v>
      </c>
      <c r="Y3117" s="36">
        <v>0</v>
      </c>
      <c r="Z3117" s="41">
        <v>0</v>
      </c>
      <c r="AA3117" s="5">
        <f t="shared" si="307"/>
        <v>3</v>
      </c>
      <c r="AB3117" s="5">
        <f t="shared" si="308"/>
        <v>1</v>
      </c>
    </row>
    <row r="3118" spans="1:28" customFormat="1" ht="15" customHeight="1">
      <c r="A3118" s="6">
        <v>34022</v>
      </c>
      <c r="B3118" s="5" t="s">
        <v>5637</v>
      </c>
      <c r="C3118" s="5" t="s">
        <v>14254</v>
      </c>
      <c r="D3118" s="5" t="s">
        <v>5638</v>
      </c>
      <c r="E3118" s="9" t="s">
        <v>11075</v>
      </c>
      <c r="F3118" s="111">
        <v>0</v>
      </c>
      <c r="G3118" s="111">
        <v>1</v>
      </c>
      <c r="H3118" s="109">
        <f t="shared" si="306"/>
        <v>1</v>
      </c>
      <c r="I3118" s="22">
        <v>1</v>
      </c>
      <c r="J3118" s="25">
        <v>1</v>
      </c>
      <c r="K3118" s="95">
        <v>1</v>
      </c>
      <c r="L3118" s="12">
        <v>1</v>
      </c>
      <c r="M3118" s="12">
        <v>1</v>
      </c>
      <c r="N3118" s="27">
        <f t="shared" si="310"/>
        <v>1</v>
      </c>
      <c r="O3118" s="29">
        <v>1</v>
      </c>
      <c r="P3118" s="125">
        <v>0</v>
      </c>
      <c r="Q3118" s="125">
        <v>1</v>
      </c>
      <c r="R3118" s="31">
        <f t="shared" si="309"/>
        <v>1</v>
      </c>
      <c r="S3118" s="14">
        <v>985</v>
      </c>
      <c r="T3118" s="15">
        <v>69.042600000000007</v>
      </c>
      <c r="U3118" s="15">
        <v>14.266554272289859</v>
      </c>
      <c r="V3118" s="33">
        <f t="shared" si="311"/>
        <v>1</v>
      </c>
      <c r="W3118" s="129">
        <v>1</v>
      </c>
      <c r="X3118" s="19">
        <v>1</v>
      </c>
      <c r="Y3118" s="36">
        <v>1</v>
      </c>
      <c r="Z3118" s="41">
        <v>0</v>
      </c>
      <c r="AA3118" s="5">
        <f t="shared" si="307"/>
        <v>9</v>
      </c>
      <c r="AB3118" s="5">
        <f t="shared" si="308"/>
        <v>1</v>
      </c>
    </row>
    <row r="3119" spans="1:28" customFormat="1" ht="15" customHeight="1">
      <c r="A3119" s="6">
        <v>34024</v>
      </c>
      <c r="B3119" s="5" t="s">
        <v>6239</v>
      </c>
      <c r="C3119" s="5" t="s">
        <v>14255</v>
      </c>
      <c r="D3119" s="5" t="s">
        <v>6240</v>
      </c>
      <c r="E3119" s="9" t="s">
        <v>11075</v>
      </c>
      <c r="F3119" s="111">
        <v>1</v>
      </c>
      <c r="G3119" s="111">
        <v>1</v>
      </c>
      <c r="H3119" s="109">
        <f t="shared" si="306"/>
        <v>1</v>
      </c>
      <c r="I3119" s="22">
        <v>1</v>
      </c>
      <c r="J3119" s="25">
        <v>0</v>
      </c>
      <c r="K3119" s="95">
        <v>1</v>
      </c>
      <c r="L3119" s="12">
        <v>0</v>
      </c>
      <c r="M3119" s="12">
        <v>1</v>
      </c>
      <c r="N3119" s="27">
        <f t="shared" si="310"/>
        <v>1</v>
      </c>
      <c r="O3119" s="29">
        <v>1</v>
      </c>
      <c r="P3119" s="125">
        <v>1</v>
      </c>
      <c r="Q3119" s="125">
        <v>0</v>
      </c>
      <c r="R3119" s="31">
        <f t="shared" si="309"/>
        <v>1</v>
      </c>
      <c r="S3119" s="14">
        <v>3691</v>
      </c>
      <c r="T3119" s="15">
        <v>105.95790000000001</v>
      </c>
      <c r="U3119" s="15">
        <v>34.834589964504765</v>
      </c>
      <c r="V3119" s="33">
        <f t="shared" si="311"/>
        <v>1</v>
      </c>
      <c r="W3119" s="34">
        <v>1</v>
      </c>
      <c r="X3119" s="19">
        <v>1</v>
      </c>
      <c r="Y3119" s="36">
        <v>0</v>
      </c>
      <c r="Z3119" s="41">
        <v>0</v>
      </c>
      <c r="AA3119" s="5">
        <f t="shared" si="307"/>
        <v>7</v>
      </c>
      <c r="AB3119" s="5">
        <f t="shared" si="308"/>
        <v>1</v>
      </c>
    </row>
    <row r="3120" spans="1:28" customFormat="1" ht="15" customHeight="1">
      <c r="A3120" s="6">
        <v>34026</v>
      </c>
      <c r="B3120" s="5" t="s">
        <v>6659</v>
      </c>
      <c r="C3120" s="5" t="s">
        <v>14256</v>
      </c>
      <c r="D3120" s="5" t="s">
        <v>6660</v>
      </c>
      <c r="E3120" s="9" t="s">
        <v>11075</v>
      </c>
      <c r="F3120" s="111">
        <v>1</v>
      </c>
      <c r="G3120" s="111">
        <v>1</v>
      </c>
      <c r="H3120" s="109">
        <f t="shared" si="306"/>
        <v>1</v>
      </c>
      <c r="I3120" s="22">
        <v>1</v>
      </c>
      <c r="J3120" s="25">
        <v>1</v>
      </c>
      <c r="K3120" s="95">
        <v>1</v>
      </c>
      <c r="L3120" s="12">
        <v>1</v>
      </c>
      <c r="M3120" s="12">
        <v>1</v>
      </c>
      <c r="N3120" s="27">
        <f t="shared" si="310"/>
        <v>1</v>
      </c>
      <c r="O3120" s="29">
        <v>1</v>
      </c>
      <c r="P3120" s="125">
        <v>0</v>
      </c>
      <c r="Q3120" s="125">
        <v>1</v>
      </c>
      <c r="R3120" s="31">
        <f t="shared" si="309"/>
        <v>1</v>
      </c>
      <c r="S3120" s="14">
        <v>1165</v>
      </c>
      <c r="T3120" s="15">
        <v>69.802700000000002</v>
      </c>
      <c r="U3120" s="15">
        <v>16.689898814802291</v>
      </c>
      <c r="V3120" s="33">
        <f t="shared" si="311"/>
        <v>1</v>
      </c>
      <c r="W3120" s="34">
        <v>1</v>
      </c>
      <c r="X3120" s="19">
        <v>1</v>
      </c>
      <c r="Y3120" s="36">
        <v>0</v>
      </c>
      <c r="Z3120" s="41">
        <v>0</v>
      </c>
      <c r="AA3120" s="5">
        <f t="shared" si="307"/>
        <v>8</v>
      </c>
      <c r="AB3120" s="5">
        <f t="shared" si="308"/>
        <v>1</v>
      </c>
    </row>
    <row r="3121" spans="1:28" customFormat="1" ht="15" customHeight="1">
      <c r="A3121" s="6">
        <v>34028</v>
      </c>
      <c r="B3121" s="5" t="s">
        <v>6832</v>
      </c>
      <c r="C3121" s="5" t="s">
        <v>14257</v>
      </c>
      <c r="D3121" s="5" t="s">
        <v>6833</v>
      </c>
      <c r="E3121" s="9" t="s">
        <v>11075</v>
      </c>
      <c r="F3121" s="111">
        <v>0</v>
      </c>
      <c r="G3121" s="111">
        <v>1</v>
      </c>
      <c r="H3121" s="109">
        <f t="shared" si="306"/>
        <v>1</v>
      </c>
      <c r="I3121" s="22">
        <v>1</v>
      </c>
      <c r="J3121" s="25">
        <v>1</v>
      </c>
      <c r="K3121" s="95">
        <v>1</v>
      </c>
      <c r="L3121" s="12">
        <v>0</v>
      </c>
      <c r="M3121" s="12">
        <v>1</v>
      </c>
      <c r="N3121" s="27">
        <f t="shared" si="310"/>
        <v>1</v>
      </c>
      <c r="O3121" s="29">
        <v>0</v>
      </c>
      <c r="P3121" s="125">
        <v>0</v>
      </c>
      <c r="Q3121" s="125">
        <v>1</v>
      </c>
      <c r="R3121" s="31">
        <f t="shared" si="309"/>
        <v>1</v>
      </c>
      <c r="S3121" s="14">
        <v>1066</v>
      </c>
      <c r="T3121" s="15">
        <v>82.079799999999992</v>
      </c>
      <c r="U3121" s="15">
        <v>12.987361080314525</v>
      </c>
      <c r="V3121" s="33">
        <f t="shared" si="311"/>
        <v>1</v>
      </c>
      <c r="W3121" s="34">
        <v>1</v>
      </c>
      <c r="X3121" s="19">
        <v>1</v>
      </c>
      <c r="Y3121" s="36">
        <v>0</v>
      </c>
      <c r="Z3121" s="41">
        <v>0</v>
      </c>
      <c r="AA3121" s="5">
        <f t="shared" si="307"/>
        <v>7</v>
      </c>
      <c r="AB3121" s="5">
        <f t="shared" si="308"/>
        <v>1</v>
      </c>
    </row>
    <row r="3122" spans="1:28" customFormat="1" ht="15" customHeight="1">
      <c r="A3122" s="6">
        <v>34050</v>
      </c>
      <c r="B3122" s="5" t="s">
        <v>7272</v>
      </c>
      <c r="C3122" s="5" t="s">
        <v>14258</v>
      </c>
      <c r="D3122" s="5" t="s">
        <v>7273</v>
      </c>
      <c r="E3122" s="9" t="s">
        <v>11075</v>
      </c>
      <c r="F3122" s="111">
        <v>1</v>
      </c>
      <c r="G3122" s="111">
        <v>0</v>
      </c>
      <c r="H3122" s="109">
        <f t="shared" ref="H3122:H3185" si="312">IF(OR(F3122=1,G3122=1)=TRUE,1,0)</f>
        <v>1</v>
      </c>
      <c r="I3122" s="22">
        <v>1</v>
      </c>
      <c r="J3122" s="25">
        <v>1</v>
      </c>
      <c r="K3122" s="95">
        <v>1</v>
      </c>
      <c r="L3122" s="12">
        <v>1</v>
      </c>
      <c r="M3122" s="12">
        <v>1</v>
      </c>
      <c r="N3122" s="27">
        <f t="shared" si="310"/>
        <v>1</v>
      </c>
      <c r="O3122" s="29">
        <v>0</v>
      </c>
      <c r="P3122" s="125">
        <v>1</v>
      </c>
      <c r="Q3122" s="125">
        <v>0</v>
      </c>
      <c r="R3122" s="31">
        <f t="shared" si="309"/>
        <v>1</v>
      </c>
      <c r="S3122" s="14">
        <v>3348</v>
      </c>
      <c r="T3122" s="15">
        <v>48.512299999999996</v>
      </c>
      <c r="U3122" s="15">
        <v>69.013425461171707</v>
      </c>
      <c r="V3122" s="33">
        <f t="shared" si="311"/>
        <v>1</v>
      </c>
      <c r="W3122" s="34">
        <v>0</v>
      </c>
      <c r="X3122" s="19">
        <v>0</v>
      </c>
      <c r="Y3122" s="36">
        <v>0</v>
      </c>
      <c r="Z3122" s="41">
        <v>1</v>
      </c>
      <c r="AA3122" s="5">
        <f t="shared" ref="AA3122:AA3185" si="313">H3122+I3122+J3122+N3122+O3122+R3122+V3122+W3122+Y3122+Z3122</f>
        <v>7</v>
      </c>
      <c r="AB3122" s="5">
        <f t="shared" ref="AB3122:AB3185" si="314">IF(AA3122&gt;0,1,0)</f>
        <v>1</v>
      </c>
    </row>
    <row r="3123" spans="1:28" customFormat="1" ht="15" customHeight="1">
      <c r="A3123" s="6">
        <v>34030</v>
      </c>
      <c r="B3123" s="5" t="s">
        <v>7924</v>
      </c>
      <c r="C3123" s="5" t="s">
        <v>14259</v>
      </c>
      <c r="D3123" s="5" t="s">
        <v>7925</v>
      </c>
      <c r="E3123" s="9" t="s">
        <v>11075</v>
      </c>
      <c r="F3123" s="111">
        <v>1</v>
      </c>
      <c r="G3123" s="111">
        <v>0</v>
      </c>
      <c r="H3123" s="109">
        <f t="shared" si="312"/>
        <v>1</v>
      </c>
      <c r="I3123" s="22">
        <v>1</v>
      </c>
      <c r="J3123" s="25">
        <v>0</v>
      </c>
      <c r="K3123" s="95">
        <v>1</v>
      </c>
      <c r="L3123" s="12">
        <v>0</v>
      </c>
      <c r="M3123" s="12">
        <v>1</v>
      </c>
      <c r="N3123" s="27">
        <f t="shared" si="310"/>
        <v>1</v>
      </c>
      <c r="O3123" s="29">
        <v>0</v>
      </c>
      <c r="P3123" s="125">
        <v>0</v>
      </c>
      <c r="Q3123" s="125">
        <v>0</v>
      </c>
      <c r="R3123" s="31">
        <f t="shared" si="309"/>
        <v>0</v>
      </c>
      <c r="S3123" s="14">
        <v>3069</v>
      </c>
      <c r="T3123" s="15">
        <v>40.463000000000001</v>
      </c>
      <c r="U3123" s="15">
        <v>75.847070162864838</v>
      </c>
      <c r="V3123" s="33">
        <f t="shared" si="311"/>
        <v>1</v>
      </c>
      <c r="W3123" s="129">
        <v>0</v>
      </c>
      <c r="X3123" s="19">
        <v>0</v>
      </c>
      <c r="Y3123" s="36">
        <v>1</v>
      </c>
      <c r="Z3123" s="41">
        <v>0</v>
      </c>
      <c r="AA3123" s="5">
        <f t="shared" si="313"/>
        <v>5</v>
      </c>
      <c r="AB3123" s="5">
        <f t="shared" si="314"/>
        <v>1</v>
      </c>
    </row>
    <row r="3124" spans="1:28" customFormat="1" ht="15" customHeight="1">
      <c r="A3124" s="6">
        <v>34049</v>
      </c>
      <c r="B3124" s="5" t="s">
        <v>9420</v>
      </c>
      <c r="C3124" s="5" t="s">
        <v>14260</v>
      </c>
      <c r="D3124" s="5" t="s">
        <v>9421</v>
      </c>
      <c r="E3124" s="9" t="s">
        <v>11075</v>
      </c>
      <c r="F3124" s="111">
        <v>1</v>
      </c>
      <c r="G3124" s="111">
        <v>0</v>
      </c>
      <c r="H3124" s="109">
        <f t="shared" si="312"/>
        <v>1</v>
      </c>
      <c r="I3124" s="22">
        <v>0</v>
      </c>
      <c r="J3124" s="25">
        <v>1</v>
      </c>
      <c r="K3124" s="95">
        <v>1</v>
      </c>
      <c r="L3124" s="12">
        <v>1</v>
      </c>
      <c r="M3124" s="12">
        <v>1</v>
      </c>
      <c r="N3124" s="27">
        <f t="shared" si="310"/>
        <v>1</v>
      </c>
      <c r="O3124" s="29">
        <v>0</v>
      </c>
      <c r="P3124" s="125">
        <v>0</v>
      </c>
      <c r="Q3124" s="125">
        <v>1</v>
      </c>
      <c r="R3124" s="31">
        <f t="shared" si="309"/>
        <v>1</v>
      </c>
      <c r="S3124" s="14">
        <v>7991</v>
      </c>
      <c r="T3124" s="15">
        <v>72.719200000000001</v>
      </c>
      <c r="U3124" s="15">
        <v>109.88844761768556</v>
      </c>
      <c r="V3124" s="33">
        <f t="shared" si="311"/>
        <v>0</v>
      </c>
      <c r="W3124" s="34">
        <v>0</v>
      </c>
      <c r="X3124" s="19">
        <v>0</v>
      </c>
      <c r="Y3124" s="36">
        <v>1</v>
      </c>
      <c r="Z3124" s="41">
        <v>1</v>
      </c>
      <c r="AA3124" s="5">
        <f t="shared" si="313"/>
        <v>6</v>
      </c>
      <c r="AB3124" s="5">
        <f t="shared" si="314"/>
        <v>1</v>
      </c>
    </row>
    <row r="3125" spans="1:28" customFormat="1" ht="15" customHeight="1">
      <c r="A3125" s="6">
        <v>34035</v>
      </c>
      <c r="B3125" s="5" t="s">
        <v>9460</v>
      </c>
      <c r="C3125" s="5" t="s">
        <v>14261</v>
      </c>
      <c r="D3125" s="5" t="s">
        <v>9461</v>
      </c>
      <c r="E3125" s="9" t="s">
        <v>11075</v>
      </c>
      <c r="F3125" s="111">
        <v>1</v>
      </c>
      <c r="G3125" s="111">
        <v>1</v>
      </c>
      <c r="H3125" s="109">
        <f t="shared" si="312"/>
        <v>1</v>
      </c>
      <c r="I3125" s="22">
        <v>0</v>
      </c>
      <c r="J3125" s="25">
        <v>0</v>
      </c>
      <c r="K3125" s="95">
        <v>1</v>
      </c>
      <c r="L3125" s="12">
        <v>0</v>
      </c>
      <c r="M3125" s="12">
        <v>1</v>
      </c>
      <c r="N3125" s="27">
        <f t="shared" si="310"/>
        <v>1</v>
      </c>
      <c r="O3125" s="29">
        <v>1</v>
      </c>
      <c r="P3125" s="125">
        <v>1</v>
      </c>
      <c r="Q3125" s="125">
        <v>0</v>
      </c>
      <c r="R3125" s="31">
        <f t="shared" si="309"/>
        <v>1</v>
      </c>
      <c r="S3125" s="14">
        <v>1809</v>
      </c>
      <c r="T3125" s="15">
        <v>73.136300000000006</v>
      </c>
      <c r="U3125" s="15">
        <v>24.734639296765078</v>
      </c>
      <c r="V3125" s="33">
        <f t="shared" si="311"/>
        <v>1</v>
      </c>
      <c r="W3125" s="34">
        <v>0</v>
      </c>
      <c r="X3125" s="19">
        <v>1</v>
      </c>
      <c r="Y3125" s="36">
        <v>1</v>
      </c>
      <c r="Z3125" s="41">
        <v>0</v>
      </c>
      <c r="AA3125" s="5">
        <f t="shared" si="313"/>
        <v>6</v>
      </c>
      <c r="AB3125" s="5">
        <f t="shared" si="314"/>
        <v>1</v>
      </c>
    </row>
    <row r="3126" spans="1:28" customFormat="1" ht="15" customHeight="1">
      <c r="A3126" s="6">
        <v>34036</v>
      </c>
      <c r="B3126" s="5" t="s">
        <v>9486</v>
      </c>
      <c r="C3126" s="5" t="s">
        <v>14262</v>
      </c>
      <c r="D3126" s="5" t="s">
        <v>9487</v>
      </c>
      <c r="E3126" s="9" t="s">
        <v>11075</v>
      </c>
      <c r="F3126" s="111">
        <v>1</v>
      </c>
      <c r="G3126" s="111">
        <v>0</v>
      </c>
      <c r="H3126" s="109">
        <f t="shared" si="312"/>
        <v>1</v>
      </c>
      <c r="I3126" s="22">
        <v>0</v>
      </c>
      <c r="J3126" s="25">
        <v>0</v>
      </c>
      <c r="K3126" s="95">
        <v>1</v>
      </c>
      <c r="L3126" s="12">
        <v>0</v>
      </c>
      <c r="M3126" s="12">
        <v>1</v>
      </c>
      <c r="N3126" s="27">
        <f t="shared" si="310"/>
        <v>1</v>
      </c>
      <c r="O3126" s="29">
        <v>0</v>
      </c>
      <c r="P3126" s="125">
        <v>0</v>
      </c>
      <c r="Q3126" s="125">
        <v>0</v>
      </c>
      <c r="R3126" s="31">
        <f t="shared" si="309"/>
        <v>0</v>
      </c>
      <c r="S3126" s="14">
        <v>4872</v>
      </c>
      <c r="T3126" s="15">
        <v>45.387</v>
      </c>
      <c r="U3126" s="15">
        <v>107.34351245951484</v>
      </c>
      <c r="V3126" s="33">
        <f t="shared" si="311"/>
        <v>0</v>
      </c>
      <c r="W3126" s="129">
        <v>0</v>
      </c>
      <c r="X3126" s="19">
        <v>0</v>
      </c>
      <c r="Y3126" s="36">
        <v>0</v>
      </c>
      <c r="Z3126" s="41">
        <v>0</v>
      </c>
      <c r="AA3126" s="5">
        <f t="shared" si="313"/>
        <v>2</v>
      </c>
      <c r="AB3126" s="5">
        <f t="shared" si="314"/>
        <v>1</v>
      </c>
    </row>
    <row r="3127" spans="1:28" customFormat="1" ht="15" customHeight="1">
      <c r="A3127" s="6">
        <v>34038</v>
      </c>
      <c r="B3127" s="5" t="s">
        <v>9778</v>
      </c>
      <c r="C3127" s="5" t="s">
        <v>14263</v>
      </c>
      <c r="D3127" s="5" t="s">
        <v>9779</v>
      </c>
      <c r="E3127" s="9" t="s">
        <v>11075</v>
      </c>
      <c r="F3127" s="111">
        <v>1</v>
      </c>
      <c r="G3127" s="111">
        <v>1</v>
      </c>
      <c r="H3127" s="109">
        <f t="shared" si="312"/>
        <v>1</v>
      </c>
      <c r="I3127" s="22">
        <v>1</v>
      </c>
      <c r="J3127" s="25">
        <v>0</v>
      </c>
      <c r="K3127" s="95">
        <v>1</v>
      </c>
      <c r="L3127" s="12">
        <v>0</v>
      </c>
      <c r="M3127" s="12">
        <v>1</v>
      </c>
      <c r="N3127" s="27">
        <f t="shared" si="310"/>
        <v>1</v>
      </c>
      <c r="O3127" s="29">
        <v>1</v>
      </c>
      <c r="P3127" s="125">
        <v>0</v>
      </c>
      <c r="Q3127" s="125">
        <v>0</v>
      </c>
      <c r="R3127" s="31">
        <f t="shared" si="309"/>
        <v>0</v>
      </c>
      <c r="S3127" s="14">
        <v>1195</v>
      </c>
      <c r="T3127" s="15">
        <v>72.697200000000009</v>
      </c>
      <c r="U3127" s="15">
        <v>16.438047132489281</v>
      </c>
      <c r="V3127" s="33">
        <f t="shared" si="311"/>
        <v>1</v>
      </c>
      <c r="W3127" s="34">
        <v>1</v>
      </c>
      <c r="X3127" s="19">
        <v>1</v>
      </c>
      <c r="Y3127" s="36">
        <v>0</v>
      </c>
      <c r="Z3127" s="41">
        <v>0</v>
      </c>
      <c r="AA3127" s="5">
        <f t="shared" si="313"/>
        <v>6</v>
      </c>
      <c r="AB3127" s="5">
        <f t="shared" si="314"/>
        <v>1</v>
      </c>
    </row>
    <row r="3128" spans="1:28" customFormat="1" ht="15" customHeight="1">
      <c r="A3128" s="6">
        <v>34039</v>
      </c>
      <c r="B3128" s="5" t="s">
        <v>9864</v>
      </c>
      <c r="C3128" s="5" t="s">
        <v>14264</v>
      </c>
      <c r="D3128" s="5" t="s">
        <v>9865</v>
      </c>
      <c r="E3128" s="9" t="s">
        <v>11075</v>
      </c>
      <c r="F3128" s="111">
        <v>1</v>
      </c>
      <c r="G3128" s="111">
        <v>1</v>
      </c>
      <c r="H3128" s="109">
        <f t="shared" si="312"/>
        <v>1</v>
      </c>
      <c r="I3128" s="22">
        <v>1</v>
      </c>
      <c r="J3128" s="25">
        <v>1</v>
      </c>
      <c r="K3128" s="95">
        <v>1</v>
      </c>
      <c r="L3128" s="12">
        <v>0</v>
      </c>
      <c r="M3128" s="12">
        <v>1</v>
      </c>
      <c r="N3128" s="27">
        <f t="shared" si="310"/>
        <v>1</v>
      </c>
      <c r="O3128" s="29">
        <v>1</v>
      </c>
      <c r="P3128" s="125">
        <v>1</v>
      </c>
      <c r="Q3128" s="125">
        <v>1</v>
      </c>
      <c r="R3128" s="31">
        <f t="shared" si="309"/>
        <v>1</v>
      </c>
      <c r="S3128" s="14">
        <v>2113</v>
      </c>
      <c r="T3128" s="15">
        <v>78.387600000000006</v>
      </c>
      <c r="U3128" s="15">
        <v>26.955794028647386</v>
      </c>
      <c r="V3128" s="33">
        <f t="shared" si="311"/>
        <v>1</v>
      </c>
      <c r="W3128" s="34">
        <v>1</v>
      </c>
      <c r="X3128" s="19">
        <v>1</v>
      </c>
      <c r="Y3128" s="36">
        <v>0</v>
      </c>
      <c r="Z3128" s="41">
        <v>0</v>
      </c>
      <c r="AA3128" s="5">
        <f t="shared" si="313"/>
        <v>8</v>
      </c>
      <c r="AB3128" s="5">
        <f t="shared" si="314"/>
        <v>1</v>
      </c>
    </row>
    <row r="3129" spans="1:28" customFormat="1" ht="15" customHeight="1">
      <c r="A3129" s="6">
        <v>34040</v>
      </c>
      <c r="B3129" s="5" t="s">
        <v>9924</v>
      </c>
      <c r="C3129" s="5" t="s">
        <v>14265</v>
      </c>
      <c r="D3129" s="5" t="s">
        <v>9925</v>
      </c>
      <c r="E3129" s="9" t="s">
        <v>11075</v>
      </c>
      <c r="F3129" s="111">
        <v>0</v>
      </c>
      <c r="G3129" s="111">
        <v>1</v>
      </c>
      <c r="H3129" s="109">
        <f t="shared" si="312"/>
        <v>1</v>
      </c>
      <c r="I3129" s="22">
        <v>1</v>
      </c>
      <c r="J3129" s="25">
        <v>1</v>
      </c>
      <c r="K3129" s="95">
        <v>1</v>
      </c>
      <c r="L3129" s="12">
        <v>1</v>
      </c>
      <c r="M3129" s="12">
        <v>1</v>
      </c>
      <c r="N3129" s="27">
        <f t="shared" si="310"/>
        <v>1</v>
      </c>
      <c r="O3129" s="29">
        <v>1</v>
      </c>
      <c r="P3129" s="125">
        <v>1</v>
      </c>
      <c r="Q3129" s="125">
        <v>0</v>
      </c>
      <c r="R3129" s="31">
        <f t="shared" si="309"/>
        <v>1</v>
      </c>
      <c r="S3129" s="14">
        <v>1102</v>
      </c>
      <c r="T3129" s="15">
        <v>67.47890000000001</v>
      </c>
      <c r="U3129" s="15">
        <v>16.331030885210041</v>
      </c>
      <c r="V3129" s="33">
        <f t="shared" si="311"/>
        <v>1</v>
      </c>
      <c r="W3129" s="34">
        <v>1</v>
      </c>
      <c r="X3129" s="19">
        <v>1</v>
      </c>
      <c r="Y3129" s="36">
        <v>1</v>
      </c>
      <c r="Z3129" s="41">
        <v>0</v>
      </c>
      <c r="AA3129" s="5">
        <f t="shared" si="313"/>
        <v>9</v>
      </c>
      <c r="AB3129" s="5">
        <f t="shared" si="314"/>
        <v>1</v>
      </c>
    </row>
    <row r="3130" spans="1:28" customFormat="1" ht="15" customHeight="1">
      <c r="A3130" s="6">
        <v>34044</v>
      </c>
      <c r="B3130" s="5" t="s">
        <v>10408</v>
      </c>
      <c r="C3130" s="5" t="s">
        <v>14266</v>
      </c>
      <c r="D3130" s="5" t="s">
        <v>10409</v>
      </c>
      <c r="E3130" s="9" t="s">
        <v>11075</v>
      </c>
      <c r="F3130" s="111">
        <v>0</v>
      </c>
      <c r="G3130" s="111">
        <v>1</v>
      </c>
      <c r="H3130" s="109">
        <f t="shared" si="312"/>
        <v>1</v>
      </c>
      <c r="I3130" s="22">
        <v>1</v>
      </c>
      <c r="J3130" s="25">
        <v>1</v>
      </c>
      <c r="K3130" s="95">
        <v>1</v>
      </c>
      <c r="L3130" s="12">
        <v>1</v>
      </c>
      <c r="M3130" s="12">
        <v>1</v>
      </c>
      <c r="N3130" s="27">
        <f t="shared" si="310"/>
        <v>1</v>
      </c>
      <c r="O3130" s="29">
        <v>1</v>
      </c>
      <c r="P3130" s="125">
        <v>1</v>
      </c>
      <c r="Q3130" s="125">
        <v>0</v>
      </c>
      <c r="R3130" s="31">
        <f t="shared" si="309"/>
        <v>1</v>
      </c>
      <c r="S3130" s="14">
        <v>567</v>
      </c>
      <c r="T3130" s="15">
        <v>67.642399999999995</v>
      </c>
      <c r="U3130" s="15">
        <v>8.3823164169219311</v>
      </c>
      <c r="V3130" s="33">
        <f t="shared" si="311"/>
        <v>1</v>
      </c>
      <c r="W3130" s="34">
        <v>0</v>
      </c>
      <c r="X3130" s="19">
        <v>1</v>
      </c>
      <c r="Y3130" s="36">
        <v>0</v>
      </c>
      <c r="Z3130" s="41">
        <v>0</v>
      </c>
      <c r="AA3130" s="5">
        <f t="shared" si="313"/>
        <v>7</v>
      </c>
      <c r="AB3130" s="5">
        <f t="shared" si="314"/>
        <v>1</v>
      </c>
    </row>
    <row r="3131" spans="1:28" customFormat="1" ht="15" customHeight="1">
      <c r="A3131" s="6">
        <v>34045</v>
      </c>
      <c r="B3131" s="5" t="s">
        <v>10448</v>
      </c>
      <c r="C3131" s="5" t="s">
        <v>14267</v>
      </c>
      <c r="D3131" s="5" t="s">
        <v>10449</v>
      </c>
      <c r="E3131" s="9" t="s">
        <v>11075</v>
      </c>
      <c r="F3131" s="111">
        <v>1</v>
      </c>
      <c r="G3131" s="111">
        <v>1</v>
      </c>
      <c r="H3131" s="109">
        <f t="shared" si="312"/>
        <v>1</v>
      </c>
      <c r="I3131" s="22">
        <v>0</v>
      </c>
      <c r="J3131" s="25">
        <v>0</v>
      </c>
      <c r="K3131" s="95">
        <v>1</v>
      </c>
      <c r="L3131" s="12">
        <v>0</v>
      </c>
      <c r="M3131" s="12">
        <v>1</v>
      </c>
      <c r="N3131" s="27">
        <f t="shared" si="310"/>
        <v>1</v>
      </c>
      <c r="O3131" s="29">
        <v>1</v>
      </c>
      <c r="P3131" s="125">
        <v>0</v>
      </c>
      <c r="Q3131" s="125">
        <v>0</v>
      </c>
      <c r="R3131" s="31">
        <f t="shared" si="309"/>
        <v>0</v>
      </c>
      <c r="S3131" s="14">
        <v>2689</v>
      </c>
      <c r="T3131" s="15">
        <v>64.922399999999996</v>
      </c>
      <c r="U3131" s="15">
        <v>41.41867829901544</v>
      </c>
      <c r="V3131" s="33">
        <f t="shared" si="311"/>
        <v>1</v>
      </c>
      <c r="W3131" s="34">
        <v>1</v>
      </c>
      <c r="X3131" s="19">
        <v>1</v>
      </c>
      <c r="Y3131" s="36">
        <v>0</v>
      </c>
      <c r="Z3131" s="41">
        <v>0</v>
      </c>
      <c r="AA3131" s="5">
        <f t="shared" si="313"/>
        <v>5</v>
      </c>
      <c r="AB3131" s="5">
        <f t="shared" si="314"/>
        <v>1</v>
      </c>
    </row>
    <row r="3132" spans="1:28" customFormat="1" ht="15" customHeight="1">
      <c r="A3132" s="6">
        <v>34046</v>
      </c>
      <c r="B3132" s="5" t="s">
        <v>10464</v>
      </c>
      <c r="C3132" s="5" t="s">
        <v>14268</v>
      </c>
      <c r="D3132" s="5" t="s">
        <v>10465</v>
      </c>
      <c r="E3132" s="9" t="s">
        <v>11075</v>
      </c>
      <c r="F3132" s="111">
        <v>1</v>
      </c>
      <c r="G3132" s="111">
        <v>1</v>
      </c>
      <c r="H3132" s="109">
        <f t="shared" si="312"/>
        <v>1</v>
      </c>
      <c r="I3132" s="22">
        <v>1</v>
      </c>
      <c r="J3132" s="25">
        <v>1</v>
      </c>
      <c r="K3132" s="95">
        <v>1</v>
      </c>
      <c r="L3132" s="12">
        <v>1</v>
      </c>
      <c r="M3132" s="12">
        <v>1</v>
      </c>
      <c r="N3132" s="27">
        <f t="shared" si="310"/>
        <v>1</v>
      </c>
      <c r="O3132" s="29">
        <v>1</v>
      </c>
      <c r="P3132" s="125">
        <v>1</v>
      </c>
      <c r="Q3132" s="125">
        <v>1</v>
      </c>
      <c r="R3132" s="31">
        <f t="shared" si="309"/>
        <v>1</v>
      </c>
      <c r="S3132" s="14">
        <v>1281</v>
      </c>
      <c r="T3132" s="15">
        <v>80.065600000000003</v>
      </c>
      <c r="U3132" s="15">
        <v>15.999380507983453</v>
      </c>
      <c r="V3132" s="33">
        <f t="shared" si="311"/>
        <v>1</v>
      </c>
      <c r="W3132" s="34">
        <v>1</v>
      </c>
      <c r="X3132" s="19">
        <v>1</v>
      </c>
      <c r="Y3132" s="36">
        <v>1</v>
      </c>
      <c r="Z3132" s="41">
        <v>0</v>
      </c>
      <c r="AA3132" s="5">
        <f t="shared" si="313"/>
        <v>9</v>
      </c>
      <c r="AB3132" s="5">
        <f t="shared" si="314"/>
        <v>1</v>
      </c>
    </row>
    <row r="3133" spans="1:28" customFormat="1" ht="15" customHeight="1">
      <c r="A3133" s="6">
        <v>33001</v>
      </c>
      <c r="B3133" s="5" t="s">
        <v>101</v>
      </c>
      <c r="C3133" s="5" t="s">
        <v>14269</v>
      </c>
      <c r="D3133" s="5" t="s">
        <v>102</v>
      </c>
      <c r="E3133" s="9" t="s">
        <v>11076</v>
      </c>
      <c r="F3133" s="111">
        <v>1</v>
      </c>
      <c r="G3133" s="111">
        <v>1</v>
      </c>
      <c r="H3133" s="109">
        <f t="shared" si="312"/>
        <v>1</v>
      </c>
      <c r="I3133" s="22">
        <v>0</v>
      </c>
      <c r="J3133" s="25">
        <v>0</v>
      </c>
      <c r="K3133" s="95">
        <v>1</v>
      </c>
      <c r="L3133" s="12">
        <v>0</v>
      </c>
      <c r="M3133" s="12">
        <v>1</v>
      </c>
      <c r="N3133" s="27">
        <f t="shared" si="310"/>
        <v>1</v>
      </c>
      <c r="O3133" s="29">
        <v>1</v>
      </c>
      <c r="P3133" s="125">
        <v>0</v>
      </c>
      <c r="Q3133" s="125">
        <v>0</v>
      </c>
      <c r="R3133" s="31">
        <f t="shared" si="309"/>
        <v>0</v>
      </c>
      <c r="S3133" s="14">
        <v>2070</v>
      </c>
      <c r="T3133" s="15">
        <v>36.145600000000002</v>
      </c>
      <c r="U3133" s="15">
        <v>57.268381213757685</v>
      </c>
      <c r="V3133" s="33">
        <f t="shared" si="311"/>
        <v>1</v>
      </c>
      <c r="W3133" s="129">
        <v>0</v>
      </c>
      <c r="X3133" s="19">
        <v>0</v>
      </c>
      <c r="Y3133" s="36">
        <v>0</v>
      </c>
      <c r="Z3133" s="41">
        <v>0</v>
      </c>
      <c r="AA3133" s="5">
        <f t="shared" si="313"/>
        <v>4</v>
      </c>
      <c r="AB3133" s="5">
        <f t="shared" si="314"/>
        <v>1</v>
      </c>
    </row>
    <row r="3134" spans="1:28" customFormat="1" ht="15" customHeight="1">
      <c r="A3134" s="6">
        <v>33002</v>
      </c>
      <c r="B3134" s="5" t="s">
        <v>269</v>
      </c>
      <c r="C3134" s="5" t="s">
        <v>14270</v>
      </c>
      <c r="D3134" s="5" t="s">
        <v>270</v>
      </c>
      <c r="E3134" s="9" t="s">
        <v>11076</v>
      </c>
      <c r="F3134" s="111">
        <v>1</v>
      </c>
      <c r="G3134" s="111">
        <v>1</v>
      </c>
      <c r="H3134" s="109">
        <f t="shared" si="312"/>
        <v>1</v>
      </c>
      <c r="I3134" s="22">
        <v>0</v>
      </c>
      <c r="J3134" s="25">
        <v>0</v>
      </c>
      <c r="K3134" s="95">
        <v>1</v>
      </c>
      <c r="L3134" s="12">
        <v>0</v>
      </c>
      <c r="M3134" s="12">
        <v>1</v>
      </c>
      <c r="N3134" s="27">
        <f t="shared" si="310"/>
        <v>1</v>
      </c>
      <c r="O3134" s="29">
        <v>1</v>
      </c>
      <c r="P3134" s="125">
        <v>0</v>
      </c>
      <c r="Q3134" s="125">
        <v>0</v>
      </c>
      <c r="R3134" s="31">
        <f t="shared" si="309"/>
        <v>0</v>
      </c>
      <c r="S3134" s="14">
        <v>4823</v>
      </c>
      <c r="T3134" s="15">
        <v>55.270299999999999</v>
      </c>
      <c r="U3134" s="15">
        <v>87.26205575146146</v>
      </c>
      <c r="V3134" s="33">
        <f t="shared" si="311"/>
        <v>0</v>
      </c>
      <c r="W3134" s="34">
        <v>1</v>
      </c>
      <c r="X3134" s="19">
        <v>0</v>
      </c>
      <c r="Y3134" s="36">
        <v>0</v>
      </c>
      <c r="Z3134" s="41">
        <v>0</v>
      </c>
      <c r="AA3134" s="5">
        <f t="shared" si="313"/>
        <v>4</v>
      </c>
      <c r="AB3134" s="5">
        <f t="shared" si="314"/>
        <v>1</v>
      </c>
    </row>
    <row r="3135" spans="1:28" customFormat="1" ht="15" customHeight="1">
      <c r="A3135" s="6">
        <v>33049</v>
      </c>
      <c r="B3135" s="5" t="s">
        <v>273</v>
      </c>
      <c r="C3135" s="5" t="s">
        <v>14271</v>
      </c>
      <c r="D3135" s="5" t="s">
        <v>274</v>
      </c>
      <c r="E3135" s="9" t="s">
        <v>11076</v>
      </c>
      <c r="F3135" s="111">
        <v>1</v>
      </c>
      <c r="G3135" s="111">
        <v>1</v>
      </c>
      <c r="H3135" s="109">
        <f t="shared" si="312"/>
        <v>1</v>
      </c>
      <c r="I3135" s="22">
        <v>1</v>
      </c>
      <c r="J3135" s="25">
        <v>1</v>
      </c>
      <c r="K3135" s="95">
        <v>1</v>
      </c>
      <c r="L3135" s="12">
        <v>1</v>
      </c>
      <c r="M3135" s="12">
        <v>1</v>
      </c>
      <c r="N3135" s="27">
        <f t="shared" si="310"/>
        <v>1</v>
      </c>
      <c r="O3135" s="29">
        <v>1</v>
      </c>
      <c r="P3135" s="125">
        <v>0</v>
      </c>
      <c r="Q3135" s="125">
        <v>1</v>
      </c>
      <c r="R3135" s="31">
        <f t="shared" si="309"/>
        <v>1</v>
      </c>
      <c r="S3135" s="14">
        <v>3349</v>
      </c>
      <c r="T3135" s="15">
        <v>100.86499999999999</v>
      </c>
      <c r="U3135" s="15">
        <v>33.202795816189962</v>
      </c>
      <c r="V3135" s="33">
        <f t="shared" si="311"/>
        <v>1</v>
      </c>
      <c r="W3135" s="34">
        <v>0</v>
      </c>
      <c r="X3135" s="19">
        <v>1</v>
      </c>
      <c r="Y3135" s="36">
        <v>0</v>
      </c>
      <c r="Z3135" s="41">
        <v>1</v>
      </c>
      <c r="AA3135" s="5">
        <f t="shared" si="313"/>
        <v>8</v>
      </c>
      <c r="AB3135" s="5">
        <f t="shared" si="314"/>
        <v>1</v>
      </c>
    </row>
    <row r="3136" spans="1:28" customFormat="1" ht="15" customHeight="1">
      <c r="A3136" s="6">
        <v>33003</v>
      </c>
      <c r="B3136" s="5" t="s">
        <v>953</v>
      </c>
      <c r="C3136" s="5" t="s">
        <v>14272</v>
      </c>
      <c r="D3136" s="5" t="s">
        <v>954</v>
      </c>
      <c r="E3136" s="9" t="s">
        <v>11076</v>
      </c>
      <c r="F3136" s="111">
        <v>1</v>
      </c>
      <c r="G3136" s="111">
        <v>0</v>
      </c>
      <c r="H3136" s="109">
        <f t="shared" si="312"/>
        <v>1</v>
      </c>
      <c r="I3136" s="22">
        <v>1</v>
      </c>
      <c r="J3136" s="25">
        <v>1</v>
      </c>
      <c r="K3136" s="95">
        <v>1</v>
      </c>
      <c r="L3136" s="12">
        <v>0</v>
      </c>
      <c r="M3136" s="12">
        <v>1</v>
      </c>
      <c r="N3136" s="27">
        <f t="shared" si="310"/>
        <v>1</v>
      </c>
      <c r="O3136" s="29">
        <v>1</v>
      </c>
      <c r="P3136" s="125">
        <v>0</v>
      </c>
      <c r="Q3136" s="125">
        <v>0</v>
      </c>
      <c r="R3136" s="31">
        <f t="shared" si="309"/>
        <v>0</v>
      </c>
      <c r="S3136" s="14">
        <v>976</v>
      </c>
      <c r="T3136" s="15">
        <v>23.947500000000002</v>
      </c>
      <c r="U3136" s="15">
        <v>40.755820022966901</v>
      </c>
      <c r="V3136" s="33">
        <f t="shared" si="311"/>
        <v>1</v>
      </c>
      <c r="W3136" s="34">
        <v>1</v>
      </c>
      <c r="X3136" s="19">
        <v>0</v>
      </c>
      <c r="Y3136" s="36">
        <v>0</v>
      </c>
      <c r="Z3136" s="41">
        <v>0</v>
      </c>
      <c r="AA3136" s="5">
        <f t="shared" si="313"/>
        <v>7</v>
      </c>
      <c r="AB3136" s="5">
        <f t="shared" si="314"/>
        <v>1</v>
      </c>
    </row>
    <row r="3137" spans="1:28" customFormat="1" ht="15" customHeight="1">
      <c r="A3137" s="6">
        <v>33004</v>
      </c>
      <c r="B3137" s="5" t="s">
        <v>957</v>
      </c>
      <c r="C3137" s="5" t="s">
        <v>14273</v>
      </c>
      <c r="D3137" s="5" t="s">
        <v>958</v>
      </c>
      <c r="E3137" s="9" t="s">
        <v>11076</v>
      </c>
      <c r="F3137" s="111">
        <v>1</v>
      </c>
      <c r="G3137" s="111">
        <v>1</v>
      </c>
      <c r="H3137" s="109">
        <f t="shared" si="312"/>
        <v>1</v>
      </c>
      <c r="I3137" s="22">
        <v>1</v>
      </c>
      <c r="J3137" s="25">
        <v>1</v>
      </c>
      <c r="K3137" s="95">
        <v>1</v>
      </c>
      <c r="L3137" s="12">
        <v>0</v>
      </c>
      <c r="M3137" s="12">
        <v>1</v>
      </c>
      <c r="N3137" s="27">
        <f t="shared" si="310"/>
        <v>1</v>
      </c>
      <c r="O3137" s="29">
        <v>1</v>
      </c>
      <c r="P3137" s="125">
        <v>1</v>
      </c>
      <c r="Q3137" s="125">
        <v>0</v>
      </c>
      <c r="R3137" s="31">
        <f t="shared" si="309"/>
        <v>1</v>
      </c>
      <c r="S3137" s="14">
        <v>2999</v>
      </c>
      <c r="T3137" s="15">
        <v>122.3724</v>
      </c>
      <c r="U3137" s="15">
        <v>24.50716011126692</v>
      </c>
      <c r="V3137" s="33">
        <f t="shared" si="311"/>
        <v>1</v>
      </c>
      <c r="W3137" s="34">
        <v>1</v>
      </c>
      <c r="X3137" s="19">
        <v>1</v>
      </c>
      <c r="Y3137" s="36">
        <v>0</v>
      </c>
      <c r="Z3137" s="41">
        <v>0</v>
      </c>
      <c r="AA3137" s="5">
        <f t="shared" si="313"/>
        <v>8</v>
      </c>
      <c r="AB3137" s="5">
        <f t="shared" si="314"/>
        <v>1</v>
      </c>
    </row>
    <row r="3138" spans="1:28" customFormat="1" ht="15" customHeight="1">
      <c r="A3138" s="6">
        <v>33005</v>
      </c>
      <c r="B3138" s="5" t="s">
        <v>1041</v>
      </c>
      <c r="C3138" s="5" t="s">
        <v>14274</v>
      </c>
      <c r="D3138" s="5" t="s">
        <v>1042</v>
      </c>
      <c r="E3138" s="9" t="s">
        <v>11076</v>
      </c>
      <c r="F3138" s="111">
        <v>1</v>
      </c>
      <c r="G3138" s="111">
        <v>1</v>
      </c>
      <c r="H3138" s="109">
        <f t="shared" si="312"/>
        <v>1</v>
      </c>
      <c r="I3138" s="22">
        <v>1</v>
      </c>
      <c r="J3138" s="25">
        <v>0</v>
      </c>
      <c r="K3138" s="95">
        <v>1</v>
      </c>
      <c r="L3138" s="12">
        <v>1</v>
      </c>
      <c r="M3138" s="12">
        <v>1</v>
      </c>
      <c r="N3138" s="27">
        <f t="shared" si="310"/>
        <v>1</v>
      </c>
      <c r="O3138" s="29">
        <v>1</v>
      </c>
      <c r="P3138" s="125">
        <v>0</v>
      </c>
      <c r="Q3138" s="125">
        <v>1</v>
      </c>
      <c r="R3138" s="31">
        <f t="shared" si="309"/>
        <v>1</v>
      </c>
      <c r="S3138" s="14">
        <v>3711</v>
      </c>
      <c r="T3138" s="15">
        <v>106.5279</v>
      </c>
      <c r="U3138" s="15">
        <v>34.835944386400179</v>
      </c>
      <c r="V3138" s="33">
        <f t="shared" si="311"/>
        <v>1</v>
      </c>
      <c r="W3138" s="34">
        <v>1</v>
      </c>
      <c r="X3138" s="19">
        <v>1</v>
      </c>
      <c r="Y3138" s="36">
        <v>0</v>
      </c>
      <c r="Z3138" s="41">
        <v>0</v>
      </c>
      <c r="AA3138" s="5">
        <f t="shared" si="313"/>
        <v>7</v>
      </c>
      <c r="AB3138" s="5">
        <f t="shared" si="314"/>
        <v>1</v>
      </c>
    </row>
    <row r="3139" spans="1:28" customFormat="1" ht="15" customHeight="1">
      <c r="A3139" s="6">
        <v>33008</v>
      </c>
      <c r="B3139" s="5" t="s">
        <v>1500</v>
      </c>
      <c r="C3139" s="5" t="s">
        <v>14275</v>
      </c>
      <c r="D3139" s="5" t="s">
        <v>1501</v>
      </c>
      <c r="E3139" s="9" t="s">
        <v>11076</v>
      </c>
      <c r="F3139" s="111">
        <v>1</v>
      </c>
      <c r="G3139" s="111">
        <v>0</v>
      </c>
      <c r="H3139" s="109">
        <f t="shared" si="312"/>
        <v>1</v>
      </c>
      <c r="I3139" s="22">
        <v>0</v>
      </c>
      <c r="J3139" s="25">
        <v>0</v>
      </c>
      <c r="K3139" s="95">
        <v>1</v>
      </c>
      <c r="L3139" s="12">
        <v>0</v>
      </c>
      <c r="M3139" s="12">
        <v>1</v>
      </c>
      <c r="N3139" s="27">
        <f t="shared" si="310"/>
        <v>1</v>
      </c>
      <c r="O3139" s="29">
        <v>1</v>
      </c>
      <c r="P3139" s="125">
        <v>0</v>
      </c>
      <c r="Q3139" s="125">
        <v>0</v>
      </c>
      <c r="R3139" s="31">
        <f t="shared" si="309"/>
        <v>0</v>
      </c>
      <c r="S3139" s="14">
        <v>2448</v>
      </c>
      <c r="T3139" s="15">
        <v>36.941699999999997</v>
      </c>
      <c r="U3139" s="15">
        <v>66.266576795328859</v>
      </c>
      <c r="V3139" s="33">
        <f t="shared" si="311"/>
        <v>1</v>
      </c>
      <c r="W3139" s="34">
        <v>1</v>
      </c>
      <c r="X3139" s="19">
        <v>0</v>
      </c>
      <c r="Y3139" s="36">
        <v>1</v>
      </c>
      <c r="Z3139" s="41">
        <v>0</v>
      </c>
      <c r="AA3139" s="5">
        <f t="shared" si="313"/>
        <v>6</v>
      </c>
      <c r="AB3139" s="5">
        <f t="shared" si="314"/>
        <v>1</v>
      </c>
    </row>
    <row r="3140" spans="1:28" customFormat="1" ht="15" customHeight="1">
      <c r="A3140" s="6">
        <v>33010</v>
      </c>
      <c r="B3140" s="5" t="s">
        <v>1751</v>
      </c>
      <c r="C3140" s="5" t="s">
        <v>14276</v>
      </c>
      <c r="D3140" s="5" t="s">
        <v>1752</v>
      </c>
      <c r="E3140" s="9" t="s">
        <v>11076</v>
      </c>
      <c r="F3140" s="111">
        <v>1</v>
      </c>
      <c r="G3140" s="111">
        <v>0</v>
      </c>
      <c r="H3140" s="109">
        <f t="shared" si="312"/>
        <v>1</v>
      </c>
      <c r="I3140" s="22">
        <v>1</v>
      </c>
      <c r="J3140" s="25">
        <v>0</v>
      </c>
      <c r="K3140" s="95">
        <v>1</v>
      </c>
      <c r="L3140" s="12">
        <v>0</v>
      </c>
      <c r="M3140" s="12">
        <v>1</v>
      </c>
      <c r="N3140" s="27">
        <f t="shared" si="310"/>
        <v>1</v>
      </c>
      <c r="O3140" s="29">
        <v>0</v>
      </c>
      <c r="P3140" s="125">
        <v>0</v>
      </c>
      <c r="Q3140" s="125">
        <v>0</v>
      </c>
      <c r="R3140" s="31">
        <f t="shared" ref="R3140:R3203" si="315">IF(OR(P3140=1,Q3140=1)=TRUE,1,0)</f>
        <v>0</v>
      </c>
      <c r="S3140" s="14">
        <v>4830</v>
      </c>
      <c r="T3140" s="15">
        <v>40.983599999999996</v>
      </c>
      <c r="U3140" s="15">
        <v>117.85201885632303</v>
      </c>
      <c r="V3140" s="33">
        <f t="shared" si="311"/>
        <v>0</v>
      </c>
      <c r="W3140" s="34">
        <v>1</v>
      </c>
      <c r="X3140" s="19">
        <v>0</v>
      </c>
      <c r="Y3140" s="36">
        <v>1</v>
      </c>
      <c r="Z3140" s="41">
        <v>0</v>
      </c>
      <c r="AA3140" s="5">
        <f t="shared" si="313"/>
        <v>5</v>
      </c>
      <c r="AB3140" s="5">
        <f t="shared" si="314"/>
        <v>1</v>
      </c>
    </row>
    <row r="3141" spans="1:28" customFormat="1" ht="15" customHeight="1">
      <c r="A3141" s="6">
        <v>33012</v>
      </c>
      <c r="B3141" s="5" t="s">
        <v>2285</v>
      </c>
      <c r="C3141" s="5" t="s">
        <v>14277</v>
      </c>
      <c r="D3141" s="5" t="s">
        <v>2286</v>
      </c>
      <c r="E3141" s="9" t="s">
        <v>11076</v>
      </c>
      <c r="F3141" s="111">
        <v>1</v>
      </c>
      <c r="G3141" s="111">
        <v>1</v>
      </c>
      <c r="H3141" s="109">
        <f t="shared" si="312"/>
        <v>1</v>
      </c>
      <c r="I3141" s="22">
        <v>0</v>
      </c>
      <c r="J3141" s="25">
        <v>0</v>
      </c>
      <c r="K3141" s="95">
        <v>1</v>
      </c>
      <c r="L3141" s="12">
        <v>0</v>
      </c>
      <c r="M3141" s="12">
        <v>1</v>
      </c>
      <c r="N3141" s="27">
        <f t="shared" si="310"/>
        <v>1</v>
      </c>
      <c r="O3141" s="29">
        <v>1</v>
      </c>
      <c r="P3141" s="125">
        <v>0</v>
      </c>
      <c r="Q3141" s="125">
        <v>0</v>
      </c>
      <c r="R3141" s="31">
        <f t="shared" si="315"/>
        <v>0</v>
      </c>
      <c r="S3141" s="14">
        <v>4712</v>
      </c>
      <c r="T3141" s="15">
        <v>52.749300000000005</v>
      </c>
      <c r="U3141" s="15">
        <v>89.328199615919061</v>
      </c>
      <c r="V3141" s="33">
        <f t="shared" si="311"/>
        <v>0</v>
      </c>
      <c r="W3141" s="34">
        <v>1</v>
      </c>
      <c r="X3141" s="19">
        <v>0</v>
      </c>
      <c r="Y3141" s="36">
        <v>0</v>
      </c>
      <c r="Z3141" s="41">
        <v>0</v>
      </c>
      <c r="AA3141" s="5">
        <f t="shared" si="313"/>
        <v>4</v>
      </c>
      <c r="AB3141" s="5">
        <f t="shared" si="314"/>
        <v>1</v>
      </c>
    </row>
    <row r="3142" spans="1:28" customFormat="1" ht="15" customHeight="1">
      <c r="A3142" s="6">
        <v>33015</v>
      </c>
      <c r="B3142" s="5" t="s">
        <v>2676</v>
      </c>
      <c r="C3142" s="5" t="s">
        <v>14278</v>
      </c>
      <c r="D3142" s="5" t="s">
        <v>2677</v>
      </c>
      <c r="E3142" s="9" t="s">
        <v>11076</v>
      </c>
      <c r="F3142" s="111">
        <v>1</v>
      </c>
      <c r="G3142" s="111">
        <v>1</v>
      </c>
      <c r="H3142" s="109">
        <f t="shared" si="312"/>
        <v>1</v>
      </c>
      <c r="I3142" s="22">
        <v>1</v>
      </c>
      <c r="J3142" s="25">
        <v>1</v>
      </c>
      <c r="K3142" s="95">
        <v>1</v>
      </c>
      <c r="L3142" s="12">
        <v>1</v>
      </c>
      <c r="M3142" s="12">
        <v>1</v>
      </c>
      <c r="N3142" s="27">
        <f t="shared" si="310"/>
        <v>1</v>
      </c>
      <c r="O3142" s="29">
        <v>1</v>
      </c>
      <c r="P3142" s="125">
        <v>1</v>
      </c>
      <c r="Q3142" s="125">
        <v>1</v>
      </c>
      <c r="R3142" s="31">
        <f t="shared" si="315"/>
        <v>1</v>
      </c>
      <c r="S3142" s="14">
        <v>155</v>
      </c>
      <c r="T3142" s="15">
        <v>30.817899999999998</v>
      </c>
      <c r="U3142" s="15">
        <v>5.029544517958719</v>
      </c>
      <c r="V3142" s="33">
        <f t="shared" si="311"/>
        <v>1</v>
      </c>
      <c r="W3142" s="34">
        <v>1</v>
      </c>
      <c r="X3142" s="19">
        <v>1</v>
      </c>
      <c r="Y3142" s="36">
        <v>1</v>
      </c>
      <c r="Z3142" s="41">
        <v>0</v>
      </c>
      <c r="AA3142" s="5">
        <f t="shared" si="313"/>
        <v>9</v>
      </c>
      <c r="AB3142" s="5">
        <f t="shared" si="314"/>
        <v>1</v>
      </c>
    </row>
    <row r="3143" spans="1:28" customFormat="1" ht="15" customHeight="1">
      <c r="A3143" s="6">
        <v>33016</v>
      </c>
      <c r="B3143" s="5" t="s">
        <v>3018</v>
      </c>
      <c r="C3143" s="5" t="s">
        <v>14279</v>
      </c>
      <c r="D3143" s="5" t="s">
        <v>3019</v>
      </c>
      <c r="E3143" s="9" t="s">
        <v>11076</v>
      </c>
      <c r="F3143" s="111">
        <v>0</v>
      </c>
      <c r="G3143" s="111">
        <v>1</v>
      </c>
      <c r="H3143" s="109">
        <f t="shared" si="312"/>
        <v>1</v>
      </c>
      <c r="I3143" s="22">
        <v>1</v>
      </c>
      <c r="J3143" s="25">
        <v>1</v>
      </c>
      <c r="K3143" s="95">
        <v>1</v>
      </c>
      <c r="L3143" s="12">
        <v>1</v>
      </c>
      <c r="M3143" s="12">
        <v>1</v>
      </c>
      <c r="N3143" s="27">
        <f t="shared" ref="N3143:N3206" si="316">IF((K3143+L3143+M3143)&gt;0,1,0)</f>
        <v>1</v>
      </c>
      <c r="O3143" s="29">
        <v>1</v>
      </c>
      <c r="P3143" s="125">
        <v>0</v>
      </c>
      <c r="Q3143" s="125">
        <v>1</v>
      </c>
      <c r="R3143" s="31">
        <f t="shared" si="315"/>
        <v>1</v>
      </c>
      <c r="S3143" s="14">
        <v>955</v>
      </c>
      <c r="T3143" s="15">
        <v>71.690699999999993</v>
      </c>
      <c r="U3143" s="15">
        <v>13.321114175199853</v>
      </c>
      <c r="V3143" s="33">
        <f t="shared" ref="V3143:V3206" si="317">IF(U3143&lt;=80,1,0)</f>
        <v>1</v>
      </c>
      <c r="W3143" s="34">
        <v>1</v>
      </c>
      <c r="X3143" s="19">
        <v>1</v>
      </c>
      <c r="Y3143" s="36">
        <v>1</v>
      </c>
      <c r="Z3143" s="41">
        <v>0</v>
      </c>
      <c r="AA3143" s="5">
        <f t="shared" si="313"/>
        <v>9</v>
      </c>
      <c r="AB3143" s="5">
        <f t="shared" si="314"/>
        <v>1</v>
      </c>
    </row>
    <row r="3144" spans="1:28" customFormat="1" ht="15" customHeight="1">
      <c r="A3144" s="6">
        <v>33017</v>
      </c>
      <c r="B3144" s="5" t="s">
        <v>3236</v>
      </c>
      <c r="C3144" s="5" t="s">
        <v>14280</v>
      </c>
      <c r="D3144" s="5" t="s">
        <v>3237</v>
      </c>
      <c r="E3144" s="9" t="s">
        <v>11076</v>
      </c>
      <c r="F3144" s="111">
        <v>1</v>
      </c>
      <c r="G3144" s="111">
        <v>1</v>
      </c>
      <c r="H3144" s="109">
        <f t="shared" si="312"/>
        <v>1</v>
      </c>
      <c r="I3144" s="22">
        <v>1</v>
      </c>
      <c r="J3144" s="25">
        <v>1</v>
      </c>
      <c r="K3144" s="95">
        <v>1</v>
      </c>
      <c r="L3144" s="12">
        <v>1</v>
      </c>
      <c r="M3144" s="12">
        <v>1</v>
      </c>
      <c r="N3144" s="27">
        <f t="shared" si="316"/>
        <v>1</v>
      </c>
      <c r="O3144" s="29">
        <v>1</v>
      </c>
      <c r="P3144" s="125">
        <v>1</v>
      </c>
      <c r="Q3144" s="125">
        <v>1</v>
      </c>
      <c r="R3144" s="31">
        <f t="shared" si="315"/>
        <v>1</v>
      </c>
      <c r="S3144" s="14">
        <v>671</v>
      </c>
      <c r="T3144" s="15">
        <v>46.3125</v>
      </c>
      <c r="U3144" s="15">
        <v>14.488529014844804</v>
      </c>
      <c r="V3144" s="33">
        <f t="shared" si="317"/>
        <v>1</v>
      </c>
      <c r="W3144" s="34">
        <v>1</v>
      </c>
      <c r="X3144" s="19">
        <v>1</v>
      </c>
      <c r="Y3144" s="36">
        <v>0</v>
      </c>
      <c r="Z3144" s="41">
        <v>0</v>
      </c>
      <c r="AA3144" s="5">
        <f t="shared" si="313"/>
        <v>8</v>
      </c>
      <c r="AB3144" s="5">
        <f t="shared" si="314"/>
        <v>1</v>
      </c>
    </row>
    <row r="3145" spans="1:28" customFormat="1" ht="15" customHeight="1">
      <c r="A3145" s="6">
        <v>33018</v>
      </c>
      <c r="B3145" s="5" t="s">
        <v>3244</v>
      </c>
      <c r="C3145" s="5" t="s">
        <v>14281</v>
      </c>
      <c r="D3145" s="5" t="s">
        <v>3245</v>
      </c>
      <c r="E3145" s="9" t="s">
        <v>11076</v>
      </c>
      <c r="F3145" s="111">
        <v>1</v>
      </c>
      <c r="G3145" s="111">
        <v>0</v>
      </c>
      <c r="H3145" s="109">
        <f t="shared" si="312"/>
        <v>1</v>
      </c>
      <c r="I3145" s="22">
        <v>0</v>
      </c>
      <c r="J3145" s="25">
        <v>0</v>
      </c>
      <c r="K3145" s="95">
        <v>1</v>
      </c>
      <c r="L3145" s="12">
        <v>0</v>
      </c>
      <c r="M3145" s="12">
        <v>1</v>
      </c>
      <c r="N3145" s="27">
        <f t="shared" si="316"/>
        <v>1</v>
      </c>
      <c r="O3145" s="29">
        <v>0</v>
      </c>
      <c r="P3145" s="125">
        <v>0</v>
      </c>
      <c r="Q3145" s="125">
        <v>0</v>
      </c>
      <c r="R3145" s="31">
        <f t="shared" si="315"/>
        <v>0</v>
      </c>
      <c r="S3145" s="14">
        <v>4456</v>
      </c>
      <c r="T3145" s="15">
        <v>36.4724</v>
      </c>
      <c r="U3145" s="15">
        <v>122.17457584365164</v>
      </c>
      <c r="V3145" s="33">
        <f t="shared" si="317"/>
        <v>0</v>
      </c>
      <c r="W3145" s="34">
        <v>1</v>
      </c>
      <c r="X3145" s="19">
        <v>0</v>
      </c>
      <c r="Y3145" s="36">
        <v>0</v>
      </c>
      <c r="Z3145" s="41">
        <v>0</v>
      </c>
      <c r="AA3145" s="5">
        <f t="shared" si="313"/>
        <v>3</v>
      </c>
      <c r="AB3145" s="5">
        <f t="shared" si="314"/>
        <v>1</v>
      </c>
    </row>
    <row r="3146" spans="1:28" customFormat="1" ht="15" customHeight="1">
      <c r="A3146" s="6">
        <v>33019</v>
      </c>
      <c r="B3146" s="5" t="s">
        <v>3720</v>
      </c>
      <c r="C3146" s="5" t="s">
        <v>14282</v>
      </c>
      <c r="D3146" s="5" t="s">
        <v>3721</v>
      </c>
      <c r="E3146" s="9" t="s">
        <v>11076</v>
      </c>
      <c r="F3146" s="111">
        <v>0</v>
      </c>
      <c r="G3146" s="111">
        <v>1</v>
      </c>
      <c r="H3146" s="109">
        <f t="shared" si="312"/>
        <v>1</v>
      </c>
      <c r="I3146" s="22">
        <v>1</v>
      </c>
      <c r="J3146" s="25">
        <v>1</v>
      </c>
      <c r="K3146" s="95">
        <v>1</v>
      </c>
      <c r="L3146" s="12">
        <v>1</v>
      </c>
      <c r="M3146" s="12">
        <v>1</v>
      </c>
      <c r="N3146" s="27">
        <f t="shared" si="316"/>
        <v>1</v>
      </c>
      <c r="O3146" s="29">
        <v>1</v>
      </c>
      <c r="P3146" s="125">
        <v>1</v>
      </c>
      <c r="Q3146" s="125">
        <v>1</v>
      </c>
      <c r="R3146" s="31">
        <f t="shared" si="315"/>
        <v>1</v>
      </c>
      <c r="S3146" s="14">
        <v>1455</v>
      </c>
      <c r="T3146" s="15">
        <v>112.3566</v>
      </c>
      <c r="U3146" s="15">
        <v>12.94984006280005</v>
      </c>
      <c r="V3146" s="33">
        <f t="shared" si="317"/>
        <v>1</v>
      </c>
      <c r="W3146" s="34">
        <v>1</v>
      </c>
      <c r="X3146" s="19">
        <v>1</v>
      </c>
      <c r="Y3146" s="36">
        <v>1</v>
      </c>
      <c r="Z3146" s="41">
        <v>0</v>
      </c>
      <c r="AA3146" s="5">
        <f t="shared" si="313"/>
        <v>9</v>
      </c>
      <c r="AB3146" s="5">
        <f t="shared" si="314"/>
        <v>1</v>
      </c>
    </row>
    <row r="3147" spans="1:28" customFormat="1" ht="15" customHeight="1">
      <c r="A3147" s="6">
        <v>33020</v>
      </c>
      <c r="B3147" s="5" t="s">
        <v>3768</v>
      </c>
      <c r="C3147" s="5" t="s">
        <v>14283</v>
      </c>
      <c r="D3147" s="5" t="s">
        <v>3769</v>
      </c>
      <c r="E3147" s="9" t="s">
        <v>11076</v>
      </c>
      <c r="F3147" s="111">
        <v>0</v>
      </c>
      <c r="G3147" s="111">
        <v>1</v>
      </c>
      <c r="H3147" s="109">
        <f t="shared" si="312"/>
        <v>1</v>
      </c>
      <c r="I3147" s="22">
        <v>1</v>
      </c>
      <c r="J3147" s="25">
        <v>1</v>
      </c>
      <c r="K3147" s="95">
        <v>1</v>
      </c>
      <c r="L3147" s="12">
        <v>1</v>
      </c>
      <c r="M3147" s="12">
        <v>1</v>
      </c>
      <c r="N3147" s="27">
        <f t="shared" si="316"/>
        <v>1</v>
      </c>
      <c r="O3147" s="29">
        <v>0</v>
      </c>
      <c r="P3147" s="125">
        <v>1</v>
      </c>
      <c r="Q3147" s="125">
        <v>1</v>
      </c>
      <c r="R3147" s="31">
        <f t="shared" si="315"/>
        <v>1</v>
      </c>
      <c r="S3147" s="14">
        <v>1425</v>
      </c>
      <c r="T3147" s="15">
        <v>178.50119999999998</v>
      </c>
      <c r="U3147" s="15">
        <v>7.9831396091454856</v>
      </c>
      <c r="V3147" s="33">
        <f t="shared" si="317"/>
        <v>1</v>
      </c>
      <c r="W3147" s="34">
        <v>1</v>
      </c>
      <c r="X3147" s="19">
        <v>1</v>
      </c>
      <c r="Y3147" s="36">
        <v>0</v>
      </c>
      <c r="Z3147" s="41">
        <v>0</v>
      </c>
      <c r="AA3147" s="5">
        <f t="shared" si="313"/>
        <v>7</v>
      </c>
      <c r="AB3147" s="5">
        <f t="shared" si="314"/>
        <v>1</v>
      </c>
    </row>
    <row r="3148" spans="1:28" customFormat="1" ht="15" customHeight="1">
      <c r="A3148" s="6">
        <v>33022</v>
      </c>
      <c r="B3148" s="5" t="s">
        <v>4210</v>
      </c>
      <c r="C3148" s="5" t="s">
        <v>14284</v>
      </c>
      <c r="D3148" s="5" t="s">
        <v>4211</v>
      </c>
      <c r="E3148" s="9" t="s">
        <v>11076</v>
      </c>
      <c r="F3148" s="111">
        <v>1</v>
      </c>
      <c r="G3148" s="111">
        <v>1</v>
      </c>
      <c r="H3148" s="109">
        <f t="shared" si="312"/>
        <v>1</v>
      </c>
      <c r="I3148" s="22">
        <v>0</v>
      </c>
      <c r="J3148" s="25">
        <v>0</v>
      </c>
      <c r="K3148" s="95">
        <v>1</v>
      </c>
      <c r="L3148" s="12">
        <v>0</v>
      </c>
      <c r="M3148" s="12">
        <v>1</v>
      </c>
      <c r="N3148" s="27">
        <f t="shared" si="316"/>
        <v>1</v>
      </c>
      <c r="O3148" s="29">
        <v>1</v>
      </c>
      <c r="P3148" s="125">
        <v>0</v>
      </c>
      <c r="Q3148" s="125">
        <v>0</v>
      </c>
      <c r="R3148" s="31">
        <f t="shared" si="315"/>
        <v>0</v>
      </c>
      <c r="S3148" s="14">
        <v>1999</v>
      </c>
      <c r="T3148" s="15">
        <v>44.477399999999996</v>
      </c>
      <c r="U3148" s="15">
        <v>44.944173895056821</v>
      </c>
      <c r="V3148" s="33">
        <f t="shared" si="317"/>
        <v>1</v>
      </c>
      <c r="W3148" s="129">
        <v>0</v>
      </c>
      <c r="X3148" s="19">
        <v>0</v>
      </c>
      <c r="Y3148" s="36">
        <v>0</v>
      </c>
      <c r="Z3148" s="41">
        <v>0</v>
      </c>
      <c r="AA3148" s="5">
        <f t="shared" si="313"/>
        <v>4</v>
      </c>
      <c r="AB3148" s="5">
        <f t="shared" si="314"/>
        <v>1</v>
      </c>
    </row>
    <row r="3149" spans="1:28" customFormat="1" ht="15" customHeight="1">
      <c r="A3149" s="6">
        <v>33024</v>
      </c>
      <c r="B3149" s="5" t="s">
        <v>4402</v>
      </c>
      <c r="C3149" s="5" t="s">
        <v>14285</v>
      </c>
      <c r="D3149" s="5" t="s">
        <v>4403</v>
      </c>
      <c r="E3149" s="9" t="s">
        <v>11076</v>
      </c>
      <c r="F3149" s="111">
        <v>1</v>
      </c>
      <c r="G3149" s="111">
        <v>0</v>
      </c>
      <c r="H3149" s="109">
        <f t="shared" si="312"/>
        <v>1</v>
      </c>
      <c r="I3149" s="22">
        <v>0</v>
      </c>
      <c r="J3149" s="25">
        <v>0</v>
      </c>
      <c r="K3149" s="95">
        <v>1</v>
      </c>
      <c r="L3149" s="12">
        <v>0</v>
      </c>
      <c r="M3149" s="12">
        <v>1</v>
      </c>
      <c r="N3149" s="27">
        <f t="shared" si="316"/>
        <v>1</v>
      </c>
      <c r="O3149" s="29">
        <v>1</v>
      </c>
      <c r="P3149" s="125">
        <v>0</v>
      </c>
      <c r="Q3149" s="125">
        <v>0</v>
      </c>
      <c r="R3149" s="31">
        <f t="shared" si="315"/>
        <v>0</v>
      </c>
      <c r="S3149" s="14">
        <v>4386</v>
      </c>
      <c r="T3149" s="15">
        <v>34.612499999999997</v>
      </c>
      <c r="U3149" s="15">
        <v>126.7172264355363</v>
      </c>
      <c r="V3149" s="33">
        <f t="shared" si="317"/>
        <v>0</v>
      </c>
      <c r="W3149" s="34">
        <v>1</v>
      </c>
      <c r="X3149" s="19">
        <v>0</v>
      </c>
      <c r="Y3149" s="36">
        <v>0</v>
      </c>
      <c r="Z3149" s="41">
        <v>0</v>
      </c>
      <c r="AA3149" s="5">
        <f t="shared" si="313"/>
        <v>4</v>
      </c>
      <c r="AB3149" s="5">
        <f t="shared" si="314"/>
        <v>1</v>
      </c>
    </row>
    <row r="3150" spans="1:28" customFormat="1" ht="15" customHeight="1">
      <c r="A3150" s="6">
        <v>33025</v>
      </c>
      <c r="B3150" s="5" t="s">
        <v>4476</v>
      </c>
      <c r="C3150" s="5" t="s">
        <v>14286</v>
      </c>
      <c r="D3150" s="5" t="s">
        <v>4477</v>
      </c>
      <c r="E3150" s="9" t="s">
        <v>11076</v>
      </c>
      <c r="F3150" s="111">
        <v>1</v>
      </c>
      <c r="G3150" s="111">
        <v>1</v>
      </c>
      <c r="H3150" s="109">
        <f t="shared" si="312"/>
        <v>1</v>
      </c>
      <c r="I3150" s="22">
        <v>1</v>
      </c>
      <c r="J3150" s="25">
        <v>1</v>
      </c>
      <c r="K3150" s="95">
        <v>1</v>
      </c>
      <c r="L3150" s="12">
        <v>0</v>
      </c>
      <c r="M3150" s="12">
        <v>1</v>
      </c>
      <c r="N3150" s="27">
        <f t="shared" si="316"/>
        <v>1</v>
      </c>
      <c r="O3150" s="29">
        <v>1</v>
      </c>
      <c r="P3150" s="125">
        <v>1</v>
      </c>
      <c r="Q3150" s="125">
        <v>0</v>
      </c>
      <c r="R3150" s="31">
        <f t="shared" si="315"/>
        <v>1</v>
      </c>
      <c r="S3150" s="14">
        <v>2324</v>
      </c>
      <c r="T3150" s="15">
        <v>56.330799999999996</v>
      </c>
      <c r="U3150" s="15">
        <v>41.256293182415305</v>
      </c>
      <c r="V3150" s="33">
        <f t="shared" si="317"/>
        <v>1</v>
      </c>
      <c r="W3150" s="129">
        <v>1</v>
      </c>
      <c r="X3150" s="19">
        <v>1</v>
      </c>
      <c r="Y3150" s="36">
        <v>0</v>
      </c>
      <c r="Z3150" s="41">
        <v>0</v>
      </c>
      <c r="AA3150" s="5">
        <f t="shared" si="313"/>
        <v>8</v>
      </c>
      <c r="AB3150" s="5">
        <f t="shared" si="314"/>
        <v>1</v>
      </c>
    </row>
    <row r="3151" spans="1:28" customFormat="1" ht="15" customHeight="1">
      <c r="A3151" s="6">
        <v>33026</v>
      </c>
      <c r="B3151" s="5" t="s">
        <v>4989</v>
      </c>
      <c r="C3151" s="5" t="s">
        <v>14287</v>
      </c>
      <c r="D3151" s="5" t="s">
        <v>4990</v>
      </c>
      <c r="E3151" s="9" t="s">
        <v>11076</v>
      </c>
      <c r="F3151" s="111">
        <v>1</v>
      </c>
      <c r="G3151" s="111">
        <v>1</v>
      </c>
      <c r="H3151" s="109">
        <f t="shared" si="312"/>
        <v>1</v>
      </c>
      <c r="I3151" s="22">
        <v>1</v>
      </c>
      <c r="J3151" s="25">
        <v>0</v>
      </c>
      <c r="K3151" s="95">
        <v>1</v>
      </c>
      <c r="L3151" s="12">
        <v>0</v>
      </c>
      <c r="M3151" s="12">
        <v>1</v>
      </c>
      <c r="N3151" s="27">
        <f t="shared" si="316"/>
        <v>1</v>
      </c>
      <c r="O3151" s="29">
        <v>1</v>
      </c>
      <c r="P3151" s="125">
        <v>0</v>
      </c>
      <c r="Q3151" s="125">
        <v>0</v>
      </c>
      <c r="R3151" s="31">
        <f t="shared" si="315"/>
        <v>0</v>
      </c>
      <c r="S3151" s="14">
        <v>4155</v>
      </c>
      <c r="T3151" s="15">
        <v>54.398299999999999</v>
      </c>
      <c r="U3151" s="15">
        <v>76.381063378818823</v>
      </c>
      <c r="V3151" s="33">
        <f t="shared" si="317"/>
        <v>1</v>
      </c>
      <c r="W3151" s="34">
        <v>1</v>
      </c>
      <c r="X3151" s="19">
        <v>0</v>
      </c>
      <c r="Y3151" s="36">
        <v>0</v>
      </c>
      <c r="Z3151" s="41">
        <v>0</v>
      </c>
      <c r="AA3151" s="5">
        <f t="shared" si="313"/>
        <v>6</v>
      </c>
      <c r="AB3151" s="5">
        <f t="shared" si="314"/>
        <v>1</v>
      </c>
    </row>
    <row r="3152" spans="1:28" customFormat="1" ht="15" customHeight="1">
      <c r="A3152" s="6">
        <v>33028</v>
      </c>
      <c r="B3152" s="5" t="s">
        <v>6081</v>
      </c>
      <c r="C3152" s="5" t="s">
        <v>14288</v>
      </c>
      <c r="D3152" s="5" t="s">
        <v>6082</v>
      </c>
      <c r="E3152" s="9" t="s">
        <v>11076</v>
      </c>
      <c r="F3152" s="111">
        <v>0</v>
      </c>
      <c r="G3152" s="111">
        <v>1</v>
      </c>
      <c r="H3152" s="109">
        <f t="shared" si="312"/>
        <v>1</v>
      </c>
      <c r="I3152" s="22">
        <v>1</v>
      </c>
      <c r="J3152" s="25">
        <v>1</v>
      </c>
      <c r="K3152" s="95">
        <v>1</v>
      </c>
      <c r="L3152" s="12">
        <v>1</v>
      </c>
      <c r="M3152" s="12">
        <v>1</v>
      </c>
      <c r="N3152" s="27">
        <f t="shared" si="316"/>
        <v>1</v>
      </c>
      <c r="O3152" s="29">
        <v>1</v>
      </c>
      <c r="P3152" s="125">
        <v>1</v>
      </c>
      <c r="Q3152" s="125">
        <v>0</v>
      </c>
      <c r="R3152" s="31">
        <f t="shared" si="315"/>
        <v>1</v>
      </c>
      <c r="S3152" s="14">
        <v>1105</v>
      </c>
      <c r="T3152" s="15">
        <v>83.934899999999999</v>
      </c>
      <c r="U3152" s="15">
        <v>13.16496475244505</v>
      </c>
      <c r="V3152" s="33">
        <f t="shared" si="317"/>
        <v>1</v>
      </c>
      <c r="W3152" s="34">
        <v>1</v>
      </c>
      <c r="X3152" s="19">
        <v>1</v>
      </c>
      <c r="Y3152" s="36">
        <v>1</v>
      </c>
      <c r="Z3152" s="41">
        <v>0</v>
      </c>
      <c r="AA3152" s="5">
        <f t="shared" si="313"/>
        <v>9</v>
      </c>
      <c r="AB3152" s="5">
        <f t="shared" si="314"/>
        <v>1</v>
      </c>
    </row>
    <row r="3153" spans="1:28" customFormat="1" ht="15" customHeight="1">
      <c r="A3153" s="6">
        <v>33030</v>
      </c>
      <c r="B3153" s="5" t="s">
        <v>6589</v>
      </c>
      <c r="C3153" s="5" t="s">
        <v>14289</v>
      </c>
      <c r="D3153" s="5" t="s">
        <v>6590</v>
      </c>
      <c r="E3153" s="9" t="s">
        <v>11076</v>
      </c>
      <c r="F3153" s="111">
        <v>0</v>
      </c>
      <c r="G3153" s="111">
        <v>1</v>
      </c>
      <c r="H3153" s="109">
        <f t="shared" si="312"/>
        <v>1</v>
      </c>
      <c r="I3153" s="22">
        <v>1</v>
      </c>
      <c r="J3153" s="25">
        <v>1</v>
      </c>
      <c r="K3153" s="95">
        <v>1</v>
      </c>
      <c r="L3153" s="12">
        <v>1</v>
      </c>
      <c r="M3153" s="12">
        <v>1</v>
      </c>
      <c r="N3153" s="27">
        <f t="shared" si="316"/>
        <v>1</v>
      </c>
      <c r="O3153" s="29">
        <v>1</v>
      </c>
      <c r="P3153" s="125">
        <v>1</v>
      </c>
      <c r="Q3153" s="125">
        <v>1</v>
      </c>
      <c r="R3153" s="31">
        <f t="shared" si="315"/>
        <v>1</v>
      </c>
      <c r="S3153" s="14">
        <v>570</v>
      </c>
      <c r="T3153" s="15">
        <v>98.9589</v>
      </c>
      <c r="U3153" s="15">
        <v>5.7599670166099264</v>
      </c>
      <c r="V3153" s="33">
        <f t="shared" si="317"/>
        <v>1</v>
      </c>
      <c r="W3153" s="34">
        <v>1</v>
      </c>
      <c r="X3153" s="19">
        <v>1</v>
      </c>
      <c r="Y3153" s="36">
        <v>1</v>
      </c>
      <c r="Z3153" s="41">
        <v>0</v>
      </c>
      <c r="AA3153" s="5">
        <f t="shared" si="313"/>
        <v>9</v>
      </c>
      <c r="AB3153" s="5">
        <f t="shared" si="314"/>
        <v>1</v>
      </c>
    </row>
    <row r="3154" spans="1:28" customFormat="1" ht="15" customHeight="1">
      <c r="A3154" s="6">
        <v>33033</v>
      </c>
      <c r="B3154" s="5" t="s">
        <v>7000</v>
      </c>
      <c r="C3154" s="5" t="s">
        <v>14290</v>
      </c>
      <c r="D3154" s="5" t="s">
        <v>7001</v>
      </c>
      <c r="E3154" s="9" t="s">
        <v>11076</v>
      </c>
      <c r="F3154" s="111">
        <v>1</v>
      </c>
      <c r="G3154" s="111">
        <v>1</v>
      </c>
      <c r="H3154" s="109">
        <f t="shared" si="312"/>
        <v>1</v>
      </c>
      <c r="I3154" s="22">
        <v>1</v>
      </c>
      <c r="J3154" s="25">
        <v>0</v>
      </c>
      <c r="K3154" s="95">
        <v>1</v>
      </c>
      <c r="L3154" s="12">
        <v>0</v>
      </c>
      <c r="M3154" s="12">
        <v>1</v>
      </c>
      <c r="N3154" s="27">
        <f t="shared" si="316"/>
        <v>1</v>
      </c>
      <c r="O3154" s="29">
        <v>1</v>
      </c>
      <c r="P3154" s="125">
        <v>0</v>
      </c>
      <c r="Q3154" s="125">
        <v>0</v>
      </c>
      <c r="R3154" s="31">
        <f t="shared" si="315"/>
        <v>0</v>
      </c>
      <c r="S3154" s="14">
        <v>2290</v>
      </c>
      <c r="T3154" s="15">
        <v>36.285499999999999</v>
      </c>
      <c r="U3154" s="15">
        <v>63.110608920918828</v>
      </c>
      <c r="V3154" s="33">
        <f t="shared" si="317"/>
        <v>1</v>
      </c>
      <c r="W3154" s="129">
        <v>0</v>
      </c>
      <c r="X3154" s="19">
        <v>0</v>
      </c>
      <c r="Y3154" s="36">
        <v>0</v>
      </c>
      <c r="Z3154" s="41">
        <v>0</v>
      </c>
      <c r="AA3154" s="5">
        <f t="shared" si="313"/>
        <v>5</v>
      </c>
      <c r="AB3154" s="5">
        <f t="shared" si="314"/>
        <v>1</v>
      </c>
    </row>
    <row r="3155" spans="1:28" customFormat="1" ht="15" customHeight="1">
      <c r="A3155" s="6">
        <v>33034</v>
      </c>
      <c r="B3155" s="5" t="s">
        <v>7168</v>
      </c>
      <c r="C3155" s="5" t="s">
        <v>14291</v>
      </c>
      <c r="D3155" s="5" t="s">
        <v>7169</v>
      </c>
      <c r="E3155" s="9" t="s">
        <v>11076</v>
      </c>
      <c r="F3155" s="111">
        <v>0</v>
      </c>
      <c r="G3155" s="111">
        <v>1</v>
      </c>
      <c r="H3155" s="109">
        <f t="shared" si="312"/>
        <v>1</v>
      </c>
      <c r="I3155" s="22">
        <v>1</v>
      </c>
      <c r="J3155" s="25">
        <v>1</v>
      </c>
      <c r="K3155" s="95">
        <v>1</v>
      </c>
      <c r="L3155" s="12">
        <v>0</v>
      </c>
      <c r="M3155" s="12">
        <v>1</v>
      </c>
      <c r="N3155" s="27">
        <f t="shared" si="316"/>
        <v>1</v>
      </c>
      <c r="O3155" s="29">
        <v>1</v>
      </c>
      <c r="P3155" s="125">
        <v>0</v>
      </c>
      <c r="Q3155" s="125">
        <v>0</v>
      </c>
      <c r="R3155" s="31">
        <f t="shared" si="315"/>
        <v>0</v>
      </c>
      <c r="S3155" s="14">
        <v>642</v>
      </c>
      <c r="T3155" s="15">
        <v>43.607500000000002</v>
      </c>
      <c r="U3155" s="15">
        <v>14.722238147107722</v>
      </c>
      <c r="V3155" s="33">
        <f t="shared" si="317"/>
        <v>1</v>
      </c>
      <c r="W3155" s="34">
        <v>1</v>
      </c>
      <c r="X3155" s="19">
        <v>1</v>
      </c>
      <c r="Y3155" s="36">
        <v>0</v>
      </c>
      <c r="Z3155" s="41">
        <v>0</v>
      </c>
      <c r="AA3155" s="5">
        <f t="shared" si="313"/>
        <v>7</v>
      </c>
      <c r="AB3155" s="5">
        <f t="shared" si="314"/>
        <v>1</v>
      </c>
    </row>
    <row r="3156" spans="1:28" customFormat="1" ht="15" customHeight="1">
      <c r="A3156" s="6">
        <v>33036</v>
      </c>
      <c r="B3156" s="5" t="s">
        <v>7332</v>
      </c>
      <c r="C3156" s="5" t="s">
        <v>14292</v>
      </c>
      <c r="D3156" s="5" t="s">
        <v>7333</v>
      </c>
      <c r="E3156" s="9" t="s">
        <v>11076</v>
      </c>
      <c r="F3156" s="111">
        <v>1</v>
      </c>
      <c r="G3156" s="111">
        <v>1</v>
      </c>
      <c r="H3156" s="109">
        <f t="shared" si="312"/>
        <v>1</v>
      </c>
      <c r="I3156" s="22">
        <v>0</v>
      </c>
      <c r="J3156" s="25">
        <v>0</v>
      </c>
      <c r="K3156" s="95">
        <v>1</v>
      </c>
      <c r="L3156" s="12">
        <v>0</v>
      </c>
      <c r="M3156" s="12">
        <v>1</v>
      </c>
      <c r="N3156" s="27">
        <f t="shared" si="316"/>
        <v>1</v>
      </c>
      <c r="O3156" s="29">
        <v>1</v>
      </c>
      <c r="P3156" s="125">
        <v>0</v>
      </c>
      <c r="Q3156" s="125">
        <v>0</v>
      </c>
      <c r="R3156" s="31">
        <f t="shared" si="315"/>
        <v>0</v>
      </c>
      <c r="S3156" s="14">
        <v>4936</v>
      </c>
      <c r="T3156" s="15">
        <v>43.915399999999998</v>
      </c>
      <c r="U3156" s="15">
        <v>112.3979287448139</v>
      </c>
      <c r="V3156" s="33">
        <f t="shared" si="317"/>
        <v>0</v>
      </c>
      <c r="W3156" s="34">
        <v>1</v>
      </c>
      <c r="X3156" s="19">
        <v>0</v>
      </c>
      <c r="Y3156" s="36">
        <v>0</v>
      </c>
      <c r="Z3156" s="41">
        <v>0</v>
      </c>
      <c r="AA3156" s="5">
        <f t="shared" si="313"/>
        <v>4</v>
      </c>
      <c r="AB3156" s="5">
        <f t="shared" si="314"/>
        <v>1</v>
      </c>
    </row>
    <row r="3157" spans="1:28" customFormat="1" ht="15" customHeight="1">
      <c r="A3157" s="6">
        <v>33041</v>
      </c>
      <c r="B3157" s="5" t="s">
        <v>8671</v>
      </c>
      <c r="C3157" s="5" t="s">
        <v>14293</v>
      </c>
      <c r="D3157" s="5" t="s">
        <v>8672</v>
      </c>
      <c r="E3157" s="9" t="s">
        <v>11076</v>
      </c>
      <c r="F3157" s="111">
        <v>1</v>
      </c>
      <c r="G3157" s="111">
        <v>0</v>
      </c>
      <c r="H3157" s="109">
        <f t="shared" si="312"/>
        <v>1</v>
      </c>
      <c r="I3157" s="22">
        <v>1</v>
      </c>
      <c r="J3157" s="25">
        <v>1</v>
      </c>
      <c r="K3157" s="95">
        <v>1</v>
      </c>
      <c r="L3157" s="12">
        <v>0</v>
      </c>
      <c r="M3157" s="12">
        <v>1</v>
      </c>
      <c r="N3157" s="27">
        <f t="shared" si="316"/>
        <v>1</v>
      </c>
      <c r="O3157" s="29">
        <v>1</v>
      </c>
      <c r="P3157" s="125">
        <v>1</v>
      </c>
      <c r="Q3157" s="125">
        <v>0</v>
      </c>
      <c r="R3157" s="31">
        <f t="shared" si="315"/>
        <v>1</v>
      </c>
      <c r="S3157" s="14">
        <v>926</v>
      </c>
      <c r="T3157" s="15">
        <v>27.346</v>
      </c>
      <c r="U3157" s="15">
        <v>33.862356468953415</v>
      </c>
      <c r="V3157" s="33">
        <f t="shared" si="317"/>
        <v>1</v>
      </c>
      <c r="W3157" s="34">
        <v>1</v>
      </c>
      <c r="X3157" s="19">
        <v>0</v>
      </c>
      <c r="Y3157" s="36">
        <v>0</v>
      </c>
      <c r="Z3157" s="41">
        <v>0</v>
      </c>
      <c r="AA3157" s="5">
        <f t="shared" si="313"/>
        <v>8</v>
      </c>
      <c r="AB3157" s="5">
        <f t="shared" si="314"/>
        <v>1</v>
      </c>
    </row>
    <row r="3158" spans="1:28" customFormat="1" ht="15" customHeight="1">
      <c r="A3158" s="6">
        <v>33042</v>
      </c>
      <c r="B3158" s="5" t="s">
        <v>9042</v>
      </c>
      <c r="C3158" s="5" t="s">
        <v>14294</v>
      </c>
      <c r="D3158" s="5" t="s">
        <v>9043</v>
      </c>
      <c r="E3158" s="9" t="s">
        <v>11076</v>
      </c>
      <c r="F3158" s="111">
        <v>1</v>
      </c>
      <c r="G3158" s="111">
        <v>0</v>
      </c>
      <c r="H3158" s="109">
        <f t="shared" si="312"/>
        <v>1</v>
      </c>
      <c r="I3158" s="22">
        <v>0</v>
      </c>
      <c r="J3158" s="25">
        <v>0</v>
      </c>
      <c r="K3158" s="95">
        <v>1</v>
      </c>
      <c r="L3158" s="12">
        <v>0</v>
      </c>
      <c r="M3158" s="12">
        <v>1</v>
      </c>
      <c r="N3158" s="27">
        <f t="shared" si="316"/>
        <v>1</v>
      </c>
      <c r="O3158" s="29">
        <v>1</v>
      </c>
      <c r="P3158" s="125">
        <v>0</v>
      </c>
      <c r="Q3158" s="125">
        <v>0</v>
      </c>
      <c r="R3158" s="31">
        <f t="shared" si="315"/>
        <v>0</v>
      </c>
      <c r="S3158" s="14">
        <v>2919</v>
      </c>
      <c r="T3158" s="15">
        <v>27.257600000000004</v>
      </c>
      <c r="U3158" s="15">
        <v>107.08939891993424</v>
      </c>
      <c r="V3158" s="33">
        <f t="shared" si="317"/>
        <v>0</v>
      </c>
      <c r="W3158" s="129">
        <v>0</v>
      </c>
      <c r="X3158" s="19">
        <v>0</v>
      </c>
      <c r="Y3158" s="36">
        <v>0</v>
      </c>
      <c r="Z3158" s="41">
        <v>0</v>
      </c>
      <c r="AA3158" s="5">
        <f t="shared" si="313"/>
        <v>3</v>
      </c>
      <c r="AB3158" s="5">
        <f t="shared" si="314"/>
        <v>1</v>
      </c>
    </row>
    <row r="3159" spans="1:28" customFormat="1" ht="15" customHeight="1">
      <c r="A3159" s="6">
        <v>33043</v>
      </c>
      <c r="B3159" s="5" t="s">
        <v>10068</v>
      </c>
      <c r="C3159" s="5" t="s">
        <v>14295</v>
      </c>
      <c r="D3159" s="5" t="s">
        <v>10069</v>
      </c>
      <c r="E3159" s="9" t="s">
        <v>11076</v>
      </c>
      <c r="F3159" s="111">
        <v>1</v>
      </c>
      <c r="G3159" s="111">
        <v>1</v>
      </c>
      <c r="H3159" s="109">
        <f t="shared" si="312"/>
        <v>1</v>
      </c>
      <c r="I3159" s="22">
        <v>0</v>
      </c>
      <c r="J3159" s="25">
        <v>0</v>
      </c>
      <c r="K3159" s="95">
        <v>1</v>
      </c>
      <c r="L3159" s="12">
        <v>0</v>
      </c>
      <c r="M3159" s="12">
        <v>1</v>
      </c>
      <c r="N3159" s="27">
        <f t="shared" si="316"/>
        <v>1</v>
      </c>
      <c r="O3159" s="29">
        <v>1</v>
      </c>
      <c r="P3159" s="125">
        <v>0</v>
      </c>
      <c r="Q3159" s="125">
        <v>0</v>
      </c>
      <c r="R3159" s="31">
        <f t="shared" si="315"/>
        <v>0</v>
      </c>
      <c r="S3159" s="14">
        <v>1993</v>
      </c>
      <c r="T3159" s="15">
        <v>81.013300000000001</v>
      </c>
      <c r="U3159" s="15">
        <v>24.600898864754306</v>
      </c>
      <c r="V3159" s="33">
        <f t="shared" si="317"/>
        <v>1</v>
      </c>
      <c r="W3159" s="34">
        <v>1</v>
      </c>
      <c r="X3159" s="19">
        <v>1</v>
      </c>
      <c r="Y3159" s="36">
        <v>0</v>
      </c>
      <c r="Z3159" s="41">
        <v>0</v>
      </c>
      <c r="AA3159" s="5">
        <f t="shared" si="313"/>
        <v>5</v>
      </c>
      <c r="AB3159" s="5">
        <f t="shared" si="314"/>
        <v>1</v>
      </c>
    </row>
    <row r="3160" spans="1:28" customFormat="1" ht="15" customHeight="1">
      <c r="A3160" s="6">
        <v>33044</v>
      </c>
      <c r="B3160" s="5" t="s">
        <v>10544</v>
      </c>
      <c r="C3160" s="5" t="s">
        <v>14296</v>
      </c>
      <c r="D3160" s="5" t="s">
        <v>10545</v>
      </c>
      <c r="E3160" s="9" t="s">
        <v>11076</v>
      </c>
      <c r="F3160" s="111">
        <v>1</v>
      </c>
      <c r="G3160" s="111">
        <v>1</v>
      </c>
      <c r="H3160" s="109">
        <f t="shared" si="312"/>
        <v>1</v>
      </c>
      <c r="I3160" s="22">
        <v>1</v>
      </c>
      <c r="J3160" s="25">
        <v>1</v>
      </c>
      <c r="K3160" s="95">
        <v>1</v>
      </c>
      <c r="L3160" s="12">
        <v>0</v>
      </c>
      <c r="M3160" s="12">
        <v>1</v>
      </c>
      <c r="N3160" s="27">
        <f t="shared" si="316"/>
        <v>1</v>
      </c>
      <c r="O3160" s="29">
        <v>1</v>
      </c>
      <c r="P3160" s="125">
        <v>0</v>
      </c>
      <c r="Q3160" s="125">
        <v>0</v>
      </c>
      <c r="R3160" s="31">
        <f t="shared" si="315"/>
        <v>0</v>
      </c>
      <c r="S3160" s="14">
        <v>2241</v>
      </c>
      <c r="T3160" s="15">
        <v>72.566999999999993</v>
      </c>
      <c r="U3160" s="15">
        <v>30.881805779486548</v>
      </c>
      <c r="V3160" s="33">
        <f t="shared" si="317"/>
        <v>1</v>
      </c>
      <c r="W3160" s="34">
        <v>1</v>
      </c>
      <c r="X3160" s="19">
        <v>1</v>
      </c>
      <c r="Y3160" s="36">
        <v>0</v>
      </c>
      <c r="Z3160" s="41">
        <v>0</v>
      </c>
      <c r="AA3160" s="5">
        <f t="shared" si="313"/>
        <v>7</v>
      </c>
      <c r="AB3160" s="5">
        <f t="shared" si="314"/>
        <v>1</v>
      </c>
    </row>
    <row r="3161" spans="1:28" customFormat="1" ht="15" customHeight="1">
      <c r="A3161" s="6">
        <v>33045</v>
      </c>
      <c r="B3161" s="5" t="s">
        <v>10666</v>
      </c>
      <c r="C3161" s="5" t="s">
        <v>14297</v>
      </c>
      <c r="D3161" s="5" t="s">
        <v>10667</v>
      </c>
      <c r="E3161" s="9" t="s">
        <v>11076</v>
      </c>
      <c r="F3161" s="111">
        <v>1</v>
      </c>
      <c r="G3161" s="111">
        <v>1</v>
      </c>
      <c r="H3161" s="109">
        <f t="shared" si="312"/>
        <v>1</v>
      </c>
      <c r="I3161" s="22">
        <v>0</v>
      </c>
      <c r="J3161" s="25">
        <v>0</v>
      </c>
      <c r="K3161" s="95">
        <v>1</v>
      </c>
      <c r="L3161" s="12">
        <v>0</v>
      </c>
      <c r="M3161" s="12">
        <v>1</v>
      </c>
      <c r="N3161" s="27">
        <f t="shared" si="316"/>
        <v>1</v>
      </c>
      <c r="O3161" s="29">
        <v>1</v>
      </c>
      <c r="P3161" s="125">
        <v>0</v>
      </c>
      <c r="Q3161" s="125">
        <v>0</v>
      </c>
      <c r="R3161" s="31">
        <f t="shared" si="315"/>
        <v>0</v>
      </c>
      <c r="S3161" s="14">
        <v>4268</v>
      </c>
      <c r="T3161" s="15">
        <v>42.037299999999995</v>
      </c>
      <c r="U3161" s="15">
        <v>101.52888030392057</v>
      </c>
      <c r="V3161" s="33">
        <f t="shared" si="317"/>
        <v>0</v>
      </c>
      <c r="W3161" s="34">
        <v>1</v>
      </c>
      <c r="X3161" s="19">
        <v>0</v>
      </c>
      <c r="Y3161" s="36">
        <v>0</v>
      </c>
      <c r="Z3161" s="41">
        <v>0</v>
      </c>
      <c r="AA3161" s="5">
        <f t="shared" si="313"/>
        <v>4</v>
      </c>
      <c r="AB3161" s="5">
        <f t="shared" si="314"/>
        <v>1</v>
      </c>
    </row>
    <row r="3162" spans="1:28" customFormat="1" ht="15" customHeight="1">
      <c r="A3162" s="6">
        <v>33046</v>
      </c>
      <c r="B3162" s="5" t="s">
        <v>10786</v>
      </c>
      <c r="C3162" s="5" t="s">
        <v>14298</v>
      </c>
      <c r="D3162" s="5" t="s">
        <v>10787</v>
      </c>
      <c r="E3162" s="9" t="s">
        <v>11076</v>
      </c>
      <c r="F3162" s="111">
        <v>1</v>
      </c>
      <c r="G3162" s="111">
        <v>0</v>
      </c>
      <c r="H3162" s="109">
        <f t="shared" si="312"/>
        <v>1</v>
      </c>
      <c r="I3162" s="22">
        <v>1</v>
      </c>
      <c r="J3162" s="25">
        <v>0</v>
      </c>
      <c r="K3162" s="95">
        <v>1</v>
      </c>
      <c r="L3162" s="12">
        <v>0</v>
      </c>
      <c r="M3162" s="12">
        <v>1</v>
      </c>
      <c r="N3162" s="27">
        <f t="shared" si="316"/>
        <v>1</v>
      </c>
      <c r="O3162" s="29">
        <v>1</v>
      </c>
      <c r="P3162" s="125">
        <v>0</v>
      </c>
      <c r="Q3162" s="125">
        <v>0</v>
      </c>
      <c r="R3162" s="31">
        <f t="shared" si="315"/>
        <v>0</v>
      </c>
      <c r="S3162" s="14">
        <v>1936</v>
      </c>
      <c r="T3162" s="15">
        <v>36.566900000000004</v>
      </c>
      <c r="U3162" s="15">
        <v>52.944055963179807</v>
      </c>
      <c r="V3162" s="33">
        <f t="shared" si="317"/>
        <v>1</v>
      </c>
      <c r="W3162" s="34">
        <v>1</v>
      </c>
      <c r="X3162" s="19">
        <v>0</v>
      </c>
      <c r="Y3162" s="36">
        <v>0</v>
      </c>
      <c r="Z3162" s="41">
        <v>0</v>
      </c>
      <c r="AA3162" s="5">
        <f t="shared" si="313"/>
        <v>6</v>
      </c>
      <c r="AB3162" s="5">
        <f t="shared" si="314"/>
        <v>1</v>
      </c>
    </row>
    <row r="3163" spans="1:28" customFormat="1" ht="15" customHeight="1">
      <c r="A3163" s="6">
        <v>33047</v>
      </c>
      <c r="B3163" s="5" t="s">
        <v>10962</v>
      </c>
      <c r="C3163" s="5" t="s">
        <v>14299</v>
      </c>
      <c r="D3163" s="5" t="s">
        <v>10963</v>
      </c>
      <c r="E3163" s="9" t="s">
        <v>11076</v>
      </c>
      <c r="F3163" s="111">
        <v>1</v>
      </c>
      <c r="G3163" s="111">
        <v>1</v>
      </c>
      <c r="H3163" s="109">
        <f t="shared" si="312"/>
        <v>1</v>
      </c>
      <c r="I3163" s="22">
        <v>1</v>
      </c>
      <c r="J3163" s="25">
        <v>1</v>
      </c>
      <c r="K3163" s="95">
        <v>1</v>
      </c>
      <c r="L3163" s="12">
        <v>1</v>
      </c>
      <c r="M3163" s="12">
        <v>1</v>
      </c>
      <c r="N3163" s="27">
        <f t="shared" si="316"/>
        <v>1</v>
      </c>
      <c r="O3163" s="29">
        <v>1</v>
      </c>
      <c r="P3163" s="125">
        <v>1</v>
      </c>
      <c r="Q3163" s="125">
        <v>1</v>
      </c>
      <c r="R3163" s="31">
        <f t="shared" si="315"/>
        <v>1</v>
      </c>
      <c r="S3163" s="14">
        <v>92</v>
      </c>
      <c r="T3163" s="15">
        <v>24.127099999999999</v>
      </c>
      <c r="U3163" s="15">
        <v>3.8131395816322726</v>
      </c>
      <c r="V3163" s="33">
        <f t="shared" si="317"/>
        <v>1</v>
      </c>
      <c r="W3163" s="34">
        <v>1</v>
      </c>
      <c r="X3163" s="19">
        <v>1</v>
      </c>
      <c r="Y3163" s="36">
        <v>1</v>
      </c>
      <c r="Z3163" s="41">
        <v>0</v>
      </c>
      <c r="AA3163" s="5">
        <f t="shared" si="313"/>
        <v>9</v>
      </c>
      <c r="AB3163" s="5">
        <f t="shared" si="314"/>
        <v>1</v>
      </c>
    </row>
    <row r="3164" spans="1:28" customFormat="1" ht="15" customHeight="1">
      <c r="A3164" s="6">
        <v>33048</v>
      </c>
      <c r="B3164" s="5" t="s">
        <v>10976</v>
      </c>
      <c r="C3164" s="5" t="s">
        <v>14300</v>
      </c>
      <c r="D3164" s="5" t="s">
        <v>10977</v>
      </c>
      <c r="E3164" s="9" t="s">
        <v>11076</v>
      </c>
      <c r="F3164" s="111">
        <v>0</v>
      </c>
      <c r="G3164" s="111">
        <v>1</v>
      </c>
      <c r="H3164" s="109">
        <f t="shared" si="312"/>
        <v>1</v>
      </c>
      <c r="I3164" s="22">
        <v>1</v>
      </c>
      <c r="J3164" s="25">
        <v>0</v>
      </c>
      <c r="K3164" s="95">
        <v>1</v>
      </c>
      <c r="L3164" s="12">
        <v>0</v>
      </c>
      <c r="M3164" s="12">
        <v>1</v>
      </c>
      <c r="N3164" s="27">
        <f t="shared" si="316"/>
        <v>1</v>
      </c>
      <c r="O3164" s="29">
        <v>1</v>
      </c>
      <c r="P3164" s="125">
        <v>1</v>
      </c>
      <c r="Q3164" s="125">
        <v>0</v>
      </c>
      <c r="R3164" s="31">
        <f t="shared" si="315"/>
        <v>1</v>
      </c>
      <c r="S3164" s="14">
        <v>2635</v>
      </c>
      <c r="T3164" s="15">
        <v>32.776600000000002</v>
      </c>
      <c r="U3164" s="15">
        <v>80.392719196011782</v>
      </c>
      <c r="V3164" s="33">
        <f t="shared" si="317"/>
        <v>0</v>
      </c>
      <c r="W3164" s="34">
        <v>0</v>
      </c>
      <c r="X3164" s="19">
        <v>0</v>
      </c>
      <c r="Y3164" s="36">
        <v>0</v>
      </c>
      <c r="Z3164" s="41">
        <v>0</v>
      </c>
      <c r="AA3164" s="5">
        <f t="shared" si="313"/>
        <v>5</v>
      </c>
      <c r="AB3164" s="5">
        <f t="shared" si="314"/>
        <v>1</v>
      </c>
    </row>
    <row r="3165" spans="1:28" customFormat="1" ht="15" customHeight="1">
      <c r="A3165" s="6">
        <v>39003</v>
      </c>
      <c r="B3165" s="5" t="s">
        <v>637</v>
      </c>
      <c r="C3165" s="5" t="s">
        <v>14301</v>
      </c>
      <c r="D3165" s="5" t="s">
        <v>638</v>
      </c>
      <c r="E3165" s="9" t="s">
        <v>11077</v>
      </c>
      <c r="F3165" s="111">
        <v>1</v>
      </c>
      <c r="G3165" s="111">
        <v>0</v>
      </c>
      <c r="H3165" s="109">
        <f t="shared" si="312"/>
        <v>1</v>
      </c>
      <c r="I3165" s="22">
        <v>0</v>
      </c>
      <c r="J3165" s="25">
        <v>0</v>
      </c>
      <c r="K3165" s="95">
        <v>1</v>
      </c>
      <c r="L3165" s="12">
        <v>0</v>
      </c>
      <c r="M3165" s="12">
        <v>1</v>
      </c>
      <c r="N3165" s="27">
        <f t="shared" si="316"/>
        <v>1</v>
      </c>
      <c r="O3165" s="29">
        <v>0</v>
      </c>
      <c r="P3165" s="125">
        <v>0</v>
      </c>
      <c r="Q3165" s="125">
        <v>0</v>
      </c>
      <c r="R3165" s="31">
        <f t="shared" si="315"/>
        <v>0</v>
      </c>
      <c r="S3165" s="14">
        <v>2348</v>
      </c>
      <c r="T3165" s="15">
        <v>9.9580000000000002</v>
      </c>
      <c r="U3165" s="15">
        <v>235.79031934123319</v>
      </c>
      <c r="V3165" s="33">
        <f t="shared" si="317"/>
        <v>0</v>
      </c>
      <c r="W3165" s="34">
        <v>1</v>
      </c>
      <c r="X3165" s="19">
        <v>0</v>
      </c>
      <c r="Y3165" s="36">
        <v>0</v>
      </c>
      <c r="Z3165" s="41">
        <v>0</v>
      </c>
      <c r="AA3165" s="5">
        <f t="shared" si="313"/>
        <v>3</v>
      </c>
      <c r="AB3165" s="5">
        <f t="shared" si="314"/>
        <v>1</v>
      </c>
    </row>
    <row r="3166" spans="1:28" customFormat="1" ht="15" customHeight="1">
      <c r="A3166" s="6">
        <v>39005</v>
      </c>
      <c r="B3166" s="5" t="s">
        <v>2115</v>
      </c>
      <c r="C3166" s="5" t="s">
        <v>14302</v>
      </c>
      <c r="D3166" s="5" t="s">
        <v>2116</v>
      </c>
      <c r="E3166" s="9" t="s">
        <v>11077</v>
      </c>
      <c r="F3166" s="111">
        <v>1</v>
      </c>
      <c r="G3166" s="111">
        <v>1</v>
      </c>
      <c r="H3166" s="109">
        <f t="shared" si="312"/>
        <v>1</v>
      </c>
      <c r="I3166" s="22">
        <v>1</v>
      </c>
      <c r="J3166" s="25">
        <v>0</v>
      </c>
      <c r="K3166" s="95">
        <v>1</v>
      </c>
      <c r="L3166" s="12">
        <v>0</v>
      </c>
      <c r="M3166" s="12">
        <v>1</v>
      </c>
      <c r="N3166" s="27">
        <f t="shared" si="316"/>
        <v>1</v>
      </c>
      <c r="O3166" s="29">
        <v>1</v>
      </c>
      <c r="P3166" s="125">
        <v>1</v>
      </c>
      <c r="Q3166" s="125">
        <v>0</v>
      </c>
      <c r="R3166" s="31">
        <f t="shared" si="315"/>
        <v>1</v>
      </c>
      <c r="S3166" s="14">
        <v>2724</v>
      </c>
      <c r="T3166" s="15">
        <v>84.422000000000011</v>
      </c>
      <c r="U3166" s="15">
        <v>32.26647082514036</v>
      </c>
      <c r="V3166" s="33">
        <f t="shared" si="317"/>
        <v>1</v>
      </c>
      <c r="W3166" s="34">
        <v>1</v>
      </c>
      <c r="X3166" s="19">
        <v>1</v>
      </c>
      <c r="Y3166" s="36">
        <v>1</v>
      </c>
      <c r="Z3166" s="41">
        <v>0</v>
      </c>
      <c r="AA3166" s="5">
        <f t="shared" si="313"/>
        <v>8</v>
      </c>
      <c r="AB3166" s="5">
        <f t="shared" si="314"/>
        <v>1</v>
      </c>
    </row>
    <row r="3167" spans="1:28" customFormat="1" ht="15" customHeight="1">
      <c r="A3167" s="6">
        <v>39017</v>
      </c>
      <c r="B3167" s="5" t="s">
        <v>8890</v>
      </c>
      <c r="C3167" s="5" t="s">
        <v>14303</v>
      </c>
      <c r="D3167" s="5" t="s">
        <v>8891</v>
      </c>
      <c r="E3167" s="9" t="s">
        <v>11077</v>
      </c>
      <c r="F3167" s="111">
        <v>1</v>
      </c>
      <c r="G3167" s="111">
        <v>0</v>
      </c>
      <c r="H3167" s="109">
        <f t="shared" si="312"/>
        <v>1</v>
      </c>
      <c r="I3167" s="22">
        <v>0</v>
      </c>
      <c r="J3167" s="25">
        <v>0</v>
      </c>
      <c r="K3167" s="95">
        <v>1</v>
      </c>
      <c r="L3167" s="12">
        <v>0</v>
      </c>
      <c r="M3167" s="12">
        <v>1</v>
      </c>
      <c r="N3167" s="27">
        <f t="shared" si="316"/>
        <v>1</v>
      </c>
      <c r="O3167" s="29">
        <v>1</v>
      </c>
      <c r="P3167" s="125">
        <v>0</v>
      </c>
      <c r="Q3167" s="125">
        <v>0</v>
      </c>
      <c r="R3167" s="31">
        <f t="shared" si="315"/>
        <v>0</v>
      </c>
      <c r="S3167" s="14">
        <v>2822</v>
      </c>
      <c r="T3167" s="15">
        <v>9.3708000000000009</v>
      </c>
      <c r="U3167" s="15">
        <v>301.14824774832454</v>
      </c>
      <c r="V3167" s="33">
        <f t="shared" si="317"/>
        <v>0</v>
      </c>
      <c r="W3167" s="34">
        <v>1</v>
      </c>
      <c r="X3167" s="19">
        <v>0</v>
      </c>
      <c r="Y3167" s="36">
        <v>0</v>
      </c>
      <c r="Z3167" s="41">
        <v>0</v>
      </c>
      <c r="AA3167" s="5">
        <f t="shared" si="313"/>
        <v>4</v>
      </c>
      <c r="AB3167" s="5">
        <f t="shared" si="314"/>
        <v>1</v>
      </c>
    </row>
    <row r="3168" spans="1:28" customFormat="1" ht="15" customHeight="1">
      <c r="A3168" s="6">
        <v>39018</v>
      </c>
      <c r="B3168" s="5" t="s">
        <v>9444</v>
      </c>
      <c r="C3168" s="5" t="s">
        <v>14304</v>
      </c>
      <c r="D3168" s="5" t="s">
        <v>9445</v>
      </c>
      <c r="E3168" s="9" t="s">
        <v>11077</v>
      </c>
      <c r="F3168" s="111">
        <v>1</v>
      </c>
      <c r="G3168" s="111">
        <v>0</v>
      </c>
      <c r="H3168" s="109">
        <f t="shared" si="312"/>
        <v>1</v>
      </c>
      <c r="I3168" s="22">
        <v>1</v>
      </c>
      <c r="J3168" s="25">
        <v>0</v>
      </c>
      <c r="K3168" s="95">
        <v>1</v>
      </c>
      <c r="L3168" s="12">
        <v>0</v>
      </c>
      <c r="M3168" s="12">
        <v>1</v>
      </c>
      <c r="N3168" s="27">
        <f t="shared" si="316"/>
        <v>1</v>
      </c>
      <c r="O3168" s="29">
        <v>0</v>
      </c>
      <c r="P3168" s="125">
        <v>0</v>
      </c>
      <c r="Q3168" s="125">
        <v>0</v>
      </c>
      <c r="R3168" s="31">
        <f t="shared" si="315"/>
        <v>0</v>
      </c>
      <c r="S3168" s="14">
        <v>4489</v>
      </c>
      <c r="T3168" s="15">
        <v>26.038699999999999</v>
      </c>
      <c r="U3168" s="15">
        <v>172.3972394935231</v>
      </c>
      <c r="V3168" s="33">
        <f t="shared" si="317"/>
        <v>0</v>
      </c>
      <c r="W3168" s="34">
        <v>1</v>
      </c>
      <c r="X3168" s="19">
        <v>0</v>
      </c>
      <c r="Y3168" s="36">
        <v>0</v>
      </c>
      <c r="Z3168" s="41">
        <v>0</v>
      </c>
      <c r="AA3168" s="5">
        <f t="shared" si="313"/>
        <v>4</v>
      </c>
      <c r="AB3168" s="5">
        <f t="shared" si="314"/>
        <v>1</v>
      </c>
    </row>
    <row r="3169" spans="1:28" customFormat="1" ht="15" customHeight="1">
      <c r="A3169" s="6">
        <v>35003</v>
      </c>
      <c r="B3169" s="5" t="s">
        <v>671</v>
      </c>
      <c r="C3169" s="5" t="s">
        <v>14305</v>
      </c>
      <c r="D3169" s="5" t="s">
        <v>672</v>
      </c>
      <c r="E3169" s="9" t="s">
        <v>11078</v>
      </c>
      <c r="F3169" s="111">
        <v>1</v>
      </c>
      <c r="G3169" s="111">
        <v>1</v>
      </c>
      <c r="H3169" s="109">
        <f t="shared" si="312"/>
        <v>1</v>
      </c>
      <c r="I3169" s="22">
        <v>0</v>
      </c>
      <c r="J3169" s="25">
        <v>0</v>
      </c>
      <c r="K3169" s="95">
        <v>1</v>
      </c>
      <c r="L3169" s="12">
        <v>0</v>
      </c>
      <c r="M3169" s="12">
        <v>1</v>
      </c>
      <c r="N3169" s="27">
        <f t="shared" si="316"/>
        <v>1</v>
      </c>
      <c r="O3169" s="29">
        <v>1</v>
      </c>
      <c r="P3169" s="125">
        <v>0</v>
      </c>
      <c r="Q3169" s="125">
        <v>0</v>
      </c>
      <c r="R3169" s="31">
        <f t="shared" si="315"/>
        <v>0</v>
      </c>
      <c r="S3169" s="14">
        <v>3403</v>
      </c>
      <c r="T3169" s="15">
        <v>75.554199999999994</v>
      </c>
      <c r="U3169" s="15">
        <v>45.040513962162265</v>
      </c>
      <c r="V3169" s="33">
        <f t="shared" si="317"/>
        <v>1</v>
      </c>
      <c r="W3169" s="34">
        <v>1</v>
      </c>
      <c r="X3169" s="19">
        <v>1</v>
      </c>
      <c r="Y3169" s="36">
        <v>0</v>
      </c>
      <c r="Z3169" s="41">
        <v>0</v>
      </c>
      <c r="AA3169" s="5">
        <f t="shared" si="313"/>
        <v>5</v>
      </c>
      <c r="AB3169" s="5">
        <f t="shared" si="314"/>
        <v>1</v>
      </c>
    </row>
    <row r="3170" spans="1:28" customFormat="1" ht="15" customHeight="1">
      <c r="A3170" s="6">
        <v>35018</v>
      </c>
      <c r="B3170" s="5" t="s">
        <v>1723</v>
      </c>
      <c r="C3170" s="5" t="s">
        <v>14306</v>
      </c>
      <c r="D3170" s="5" t="s">
        <v>1724</v>
      </c>
      <c r="E3170" s="9" t="s">
        <v>11078</v>
      </c>
      <c r="F3170" s="111">
        <v>1</v>
      </c>
      <c r="G3170" s="111">
        <v>1</v>
      </c>
      <c r="H3170" s="109">
        <f t="shared" si="312"/>
        <v>1</v>
      </c>
      <c r="I3170" s="22">
        <v>0</v>
      </c>
      <c r="J3170" s="25">
        <v>0</v>
      </c>
      <c r="K3170" s="95">
        <v>1</v>
      </c>
      <c r="L3170" s="12">
        <v>0</v>
      </c>
      <c r="M3170" s="12">
        <v>1</v>
      </c>
      <c r="N3170" s="27">
        <f t="shared" si="316"/>
        <v>1</v>
      </c>
      <c r="O3170" s="29">
        <v>0</v>
      </c>
      <c r="P3170" s="125">
        <v>0</v>
      </c>
      <c r="Q3170" s="125">
        <v>0</v>
      </c>
      <c r="R3170" s="31">
        <f t="shared" si="315"/>
        <v>0</v>
      </c>
      <c r="S3170" s="14">
        <v>3785</v>
      </c>
      <c r="T3170" s="15">
        <v>53.083100000000002</v>
      </c>
      <c r="U3170" s="15">
        <v>71.30329615263615</v>
      </c>
      <c r="V3170" s="33">
        <f t="shared" si="317"/>
        <v>1</v>
      </c>
      <c r="W3170" s="34">
        <v>1</v>
      </c>
      <c r="X3170" s="19">
        <v>1</v>
      </c>
      <c r="Y3170" s="36">
        <v>1</v>
      </c>
      <c r="Z3170" s="41">
        <v>0</v>
      </c>
      <c r="AA3170" s="5">
        <f t="shared" si="313"/>
        <v>5</v>
      </c>
      <c r="AB3170" s="5">
        <f t="shared" si="314"/>
        <v>1</v>
      </c>
    </row>
    <row r="3171" spans="1:28" customFormat="1" ht="15" customHeight="1">
      <c r="A3171" s="6">
        <v>35011</v>
      </c>
      <c r="B3171" s="5" t="s">
        <v>1933</v>
      </c>
      <c r="C3171" s="5" t="s">
        <v>14307</v>
      </c>
      <c r="D3171" s="5" t="s">
        <v>1934</v>
      </c>
      <c r="E3171" s="9" t="s">
        <v>11078</v>
      </c>
      <c r="F3171" s="111">
        <v>0</v>
      </c>
      <c r="G3171" s="111">
        <v>1</v>
      </c>
      <c r="H3171" s="109">
        <f t="shared" si="312"/>
        <v>1</v>
      </c>
      <c r="I3171" s="22">
        <v>1</v>
      </c>
      <c r="J3171" s="25">
        <v>0</v>
      </c>
      <c r="K3171" s="95">
        <v>1</v>
      </c>
      <c r="L3171" s="12">
        <v>0</v>
      </c>
      <c r="M3171" s="12">
        <v>1</v>
      </c>
      <c r="N3171" s="27">
        <f t="shared" si="316"/>
        <v>1</v>
      </c>
      <c r="O3171" s="29">
        <v>1</v>
      </c>
      <c r="P3171" s="125">
        <v>0</v>
      </c>
      <c r="Q3171" s="125">
        <v>1</v>
      </c>
      <c r="R3171" s="31">
        <f t="shared" si="315"/>
        <v>1</v>
      </c>
      <c r="S3171" s="14">
        <v>4178</v>
      </c>
      <c r="T3171" s="15">
        <v>89.568399999999997</v>
      </c>
      <c r="U3171" s="15">
        <v>46.645915300485441</v>
      </c>
      <c r="V3171" s="33">
        <f t="shared" si="317"/>
        <v>1</v>
      </c>
      <c r="W3171" s="34">
        <v>1</v>
      </c>
      <c r="X3171" s="19">
        <v>1</v>
      </c>
      <c r="Y3171" s="36">
        <v>0</v>
      </c>
      <c r="Z3171" s="41">
        <v>0</v>
      </c>
      <c r="AA3171" s="5">
        <f t="shared" si="313"/>
        <v>7</v>
      </c>
      <c r="AB3171" s="5">
        <f t="shared" si="314"/>
        <v>1</v>
      </c>
    </row>
    <row r="3172" spans="1:28" customFormat="1" ht="15" customHeight="1">
      <c r="A3172" s="6">
        <v>35013</v>
      </c>
      <c r="B3172" s="5" t="s">
        <v>2101</v>
      </c>
      <c r="C3172" s="5" t="s">
        <v>14308</v>
      </c>
      <c r="D3172" s="5" t="s">
        <v>2102</v>
      </c>
      <c r="E3172" s="9" t="s">
        <v>11078</v>
      </c>
      <c r="F3172" s="111">
        <v>0</v>
      </c>
      <c r="G3172" s="111">
        <v>1</v>
      </c>
      <c r="H3172" s="109">
        <f t="shared" si="312"/>
        <v>1</v>
      </c>
      <c r="I3172" s="22">
        <v>1</v>
      </c>
      <c r="J3172" s="25">
        <v>0</v>
      </c>
      <c r="K3172" s="95">
        <v>1</v>
      </c>
      <c r="L3172" s="12">
        <v>0</v>
      </c>
      <c r="M3172" s="12">
        <v>1</v>
      </c>
      <c r="N3172" s="27">
        <f t="shared" si="316"/>
        <v>1</v>
      </c>
      <c r="O3172" s="29">
        <v>1</v>
      </c>
      <c r="P3172" s="125">
        <v>0</v>
      </c>
      <c r="Q3172" s="125">
        <v>0</v>
      </c>
      <c r="R3172" s="31">
        <f t="shared" si="315"/>
        <v>0</v>
      </c>
      <c r="S3172" s="14">
        <v>4534</v>
      </c>
      <c r="T3172" s="15">
        <v>63.804700000000004</v>
      </c>
      <c r="U3172" s="15">
        <v>71.060595849522059</v>
      </c>
      <c r="V3172" s="33">
        <f t="shared" si="317"/>
        <v>1</v>
      </c>
      <c r="W3172" s="34">
        <v>1</v>
      </c>
      <c r="X3172" s="19">
        <v>1</v>
      </c>
      <c r="Y3172" s="36">
        <v>0</v>
      </c>
      <c r="Z3172" s="41">
        <v>0</v>
      </c>
      <c r="AA3172" s="5">
        <f t="shared" si="313"/>
        <v>6</v>
      </c>
      <c r="AB3172" s="5">
        <f t="shared" si="314"/>
        <v>1</v>
      </c>
    </row>
    <row r="3173" spans="1:28" customFormat="1" ht="15" customHeight="1">
      <c r="A3173" s="6">
        <v>35035</v>
      </c>
      <c r="B3173" s="5" t="s">
        <v>8052</v>
      </c>
      <c r="C3173" s="5" t="s">
        <v>14309</v>
      </c>
      <c r="D3173" s="5" t="s">
        <v>8053</v>
      </c>
      <c r="E3173" s="9" t="s">
        <v>11078</v>
      </c>
      <c r="F3173" s="111">
        <v>1</v>
      </c>
      <c r="G3173" s="111">
        <v>0</v>
      </c>
      <c r="H3173" s="109">
        <f t="shared" si="312"/>
        <v>1</v>
      </c>
      <c r="I3173" s="22">
        <v>0</v>
      </c>
      <c r="J3173" s="25">
        <v>0</v>
      </c>
      <c r="K3173" s="95">
        <v>1</v>
      </c>
      <c r="L3173" s="12">
        <v>0</v>
      </c>
      <c r="M3173" s="12">
        <v>1</v>
      </c>
      <c r="N3173" s="27">
        <f t="shared" si="316"/>
        <v>1</v>
      </c>
      <c r="O3173" s="29">
        <v>1</v>
      </c>
      <c r="P3173" s="125">
        <v>0</v>
      </c>
      <c r="Q3173" s="125">
        <v>0</v>
      </c>
      <c r="R3173" s="31">
        <f t="shared" si="315"/>
        <v>0</v>
      </c>
      <c r="S3173" s="14">
        <v>4038</v>
      </c>
      <c r="T3173" s="15">
        <v>14.173299999999999</v>
      </c>
      <c r="U3173" s="15">
        <v>284.90189299598541</v>
      </c>
      <c r="V3173" s="33">
        <f t="shared" si="317"/>
        <v>0</v>
      </c>
      <c r="W3173" s="34">
        <v>1</v>
      </c>
      <c r="X3173" s="19">
        <v>0</v>
      </c>
      <c r="Y3173" s="36">
        <v>0</v>
      </c>
      <c r="Z3173" s="41">
        <v>0</v>
      </c>
      <c r="AA3173" s="5">
        <f t="shared" si="313"/>
        <v>4</v>
      </c>
      <c r="AB3173" s="5">
        <f t="shared" si="314"/>
        <v>1</v>
      </c>
    </row>
    <row r="3174" spans="1:28" customFormat="1" ht="15" customHeight="1">
      <c r="A3174" s="6">
        <v>35041</v>
      </c>
      <c r="B3174" s="5" t="s">
        <v>9866</v>
      </c>
      <c r="C3174" s="5" t="s">
        <v>14310</v>
      </c>
      <c r="D3174" s="5" t="s">
        <v>9867</v>
      </c>
      <c r="E3174" s="9" t="s">
        <v>11078</v>
      </c>
      <c r="F3174" s="111">
        <v>1</v>
      </c>
      <c r="G3174" s="111">
        <v>1</v>
      </c>
      <c r="H3174" s="109">
        <f t="shared" si="312"/>
        <v>1</v>
      </c>
      <c r="I3174" s="22">
        <v>1</v>
      </c>
      <c r="J3174" s="25">
        <v>0</v>
      </c>
      <c r="K3174" s="95">
        <v>1</v>
      </c>
      <c r="L3174" s="12">
        <v>0</v>
      </c>
      <c r="M3174" s="12">
        <v>1</v>
      </c>
      <c r="N3174" s="27">
        <f t="shared" si="316"/>
        <v>1</v>
      </c>
      <c r="O3174" s="29">
        <v>1</v>
      </c>
      <c r="P3174" s="125">
        <v>0</v>
      </c>
      <c r="Q3174" s="125">
        <v>1</v>
      </c>
      <c r="R3174" s="31">
        <f t="shared" si="315"/>
        <v>1</v>
      </c>
      <c r="S3174" s="14">
        <v>4458</v>
      </c>
      <c r="T3174" s="15">
        <v>67.254899999999992</v>
      </c>
      <c r="U3174" s="15">
        <v>66.28513312784645</v>
      </c>
      <c r="V3174" s="33">
        <f t="shared" si="317"/>
        <v>1</v>
      </c>
      <c r="W3174" s="34">
        <v>1</v>
      </c>
      <c r="X3174" s="19">
        <v>1</v>
      </c>
      <c r="Y3174" s="36">
        <v>0</v>
      </c>
      <c r="Z3174" s="41">
        <v>0</v>
      </c>
      <c r="AA3174" s="5">
        <f t="shared" si="313"/>
        <v>7</v>
      </c>
      <c r="AB3174" s="5">
        <f t="shared" si="314"/>
        <v>1</v>
      </c>
    </row>
    <row r="3175" spans="1:28" customFormat="1" ht="15" customHeight="1">
      <c r="A3175" s="6">
        <v>35046</v>
      </c>
      <c r="B3175" s="5" t="s">
        <v>10514</v>
      </c>
      <c r="C3175" s="5" t="s">
        <v>14311</v>
      </c>
      <c r="D3175" s="5" t="s">
        <v>10515</v>
      </c>
      <c r="E3175" s="9" t="s">
        <v>11078</v>
      </c>
      <c r="F3175" s="111">
        <v>0</v>
      </c>
      <c r="G3175" s="111">
        <v>1</v>
      </c>
      <c r="H3175" s="109">
        <f t="shared" si="312"/>
        <v>1</v>
      </c>
      <c r="I3175" s="22">
        <v>1</v>
      </c>
      <c r="J3175" s="25">
        <v>1</v>
      </c>
      <c r="K3175" s="95">
        <v>1</v>
      </c>
      <c r="L3175" s="12">
        <v>1</v>
      </c>
      <c r="M3175" s="12">
        <v>1</v>
      </c>
      <c r="N3175" s="27">
        <f t="shared" si="316"/>
        <v>1</v>
      </c>
      <c r="O3175" s="29">
        <v>1</v>
      </c>
      <c r="P3175" s="125">
        <v>1</v>
      </c>
      <c r="Q3175" s="125">
        <v>1</v>
      </c>
      <c r="R3175" s="31">
        <f t="shared" si="315"/>
        <v>1</v>
      </c>
      <c r="S3175" s="14">
        <v>4407</v>
      </c>
      <c r="T3175" s="15">
        <v>258.18209999999999</v>
      </c>
      <c r="U3175" s="15">
        <v>17.069347565148785</v>
      </c>
      <c r="V3175" s="33">
        <f t="shared" si="317"/>
        <v>1</v>
      </c>
      <c r="W3175" s="129">
        <v>1</v>
      </c>
      <c r="X3175" s="19">
        <v>1</v>
      </c>
      <c r="Y3175" s="36">
        <v>1</v>
      </c>
      <c r="Z3175" s="41">
        <v>1</v>
      </c>
      <c r="AA3175" s="5">
        <f t="shared" si="313"/>
        <v>10</v>
      </c>
      <c r="AB3175" s="5">
        <f t="shared" si="314"/>
        <v>1</v>
      </c>
    </row>
    <row r="3176" spans="1:28" customFormat="1" ht="15" customHeight="1">
      <c r="A3176" s="6">
        <v>35042</v>
      </c>
      <c r="B3176" s="5" t="s">
        <v>10594</v>
      </c>
      <c r="C3176" s="5" t="s">
        <v>14312</v>
      </c>
      <c r="D3176" s="5" t="s">
        <v>10595</v>
      </c>
      <c r="E3176" s="9" t="s">
        <v>11078</v>
      </c>
      <c r="F3176" s="111">
        <v>1</v>
      </c>
      <c r="G3176" s="111">
        <v>1</v>
      </c>
      <c r="H3176" s="109">
        <f t="shared" si="312"/>
        <v>1</v>
      </c>
      <c r="I3176" s="22">
        <v>1</v>
      </c>
      <c r="J3176" s="25">
        <v>0</v>
      </c>
      <c r="K3176" s="95">
        <v>1</v>
      </c>
      <c r="L3176" s="12">
        <v>0</v>
      </c>
      <c r="M3176" s="12">
        <v>1</v>
      </c>
      <c r="N3176" s="27">
        <f t="shared" si="316"/>
        <v>1</v>
      </c>
      <c r="O3176" s="29">
        <v>0</v>
      </c>
      <c r="P3176" s="125">
        <v>0</v>
      </c>
      <c r="Q3176" s="125">
        <v>1</v>
      </c>
      <c r="R3176" s="31">
        <f t="shared" si="315"/>
        <v>1</v>
      </c>
      <c r="S3176" s="14">
        <v>1956</v>
      </c>
      <c r="T3176" s="15">
        <v>53.373599999999996</v>
      </c>
      <c r="U3176" s="15">
        <v>36.647331264895008</v>
      </c>
      <c r="V3176" s="33">
        <f t="shared" si="317"/>
        <v>1</v>
      </c>
      <c r="W3176" s="34">
        <v>1</v>
      </c>
      <c r="X3176" s="19">
        <v>1</v>
      </c>
      <c r="Y3176" s="36">
        <v>1</v>
      </c>
      <c r="Z3176" s="41">
        <v>0</v>
      </c>
      <c r="AA3176" s="5">
        <f t="shared" si="313"/>
        <v>7</v>
      </c>
      <c r="AB3176" s="5">
        <f t="shared" si="314"/>
        <v>1</v>
      </c>
    </row>
    <row r="3177" spans="1:28" customFormat="1" ht="15" customHeight="1">
      <c r="A3177" s="6">
        <v>35043</v>
      </c>
      <c r="B3177" s="5" t="s">
        <v>10600</v>
      </c>
      <c r="C3177" s="5" t="s">
        <v>14313</v>
      </c>
      <c r="D3177" s="5" t="s">
        <v>10601</v>
      </c>
      <c r="E3177" s="9" t="s">
        <v>11078</v>
      </c>
      <c r="F3177" s="111">
        <v>1</v>
      </c>
      <c r="G3177" s="111">
        <v>1</v>
      </c>
      <c r="H3177" s="109">
        <f t="shared" si="312"/>
        <v>1</v>
      </c>
      <c r="I3177" s="22">
        <v>0</v>
      </c>
      <c r="J3177" s="25">
        <v>0</v>
      </c>
      <c r="K3177" s="95">
        <v>1</v>
      </c>
      <c r="L3177" s="12">
        <v>0</v>
      </c>
      <c r="M3177" s="12">
        <v>1</v>
      </c>
      <c r="N3177" s="27">
        <f t="shared" si="316"/>
        <v>1</v>
      </c>
      <c r="O3177" s="29">
        <v>1</v>
      </c>
      <c r="P3177" s="125">
        <v>0</v>
      </c>
      <c r="Q3177" s="125">
        <v>0</v>
      </c>
      <c r="R3177" s="31">
        <f t="shared" si="315"/>
        <v>0</v>
      </c>
      <c r="S3177" s="14">
        <v>4214</v>
      </c>
      <c r="T3177" s="15">
        <v>37.818300000000001</v>
      </c>
      <c r="U3177" s="15">
        <v>111.42753640433335</v>
      </c>
      <c r="V3177" s="33">
        <f t="shared" si="317"/>
        <v>0</v>
      </c>
      <c r="W3177" s="34">
        <v>1</v>
      </c>
      <c r="X3177" s="19">
        <v>0</v>
      </c>
      <c r="Y3177" s="36">
        <v>1</v>
      </c>
      <c r="Z3177" s="41">
        <v>0</v>
      </c>
      <c r="AA3177" s="5">
        <f t="shared" si="313"/>
        <v>5</v>
      </c>
      <c r="AB3177" s="5">
        <f t="shared" si="314"/>
        <v>1</v>
      </c>
    </row>
    <row r="3178" spans="1:28" customFormat="1" ht="15" customHeight="1">
      <c r="A3178" s="6">
        <v>35044</v>
      </c>
      <c r="B3178" s="5" t="s">
        <v>10610</v>
      </c>
      <c r="C3178" s="5" t="s">
        <v>14314</v>
      </c>
      <c r="D3178" s="5" t="s">
        <v>10611</v>
      </c>
      <c r="E3178" s="9" t="s">
        <v>11078</v>
      </c>
      <c r="F3178" s="111">
        <v>0</v>
      </c>
      <c r="G3178" s="111">
        <v>1</v>
      </c>
      <c r="H3178" s="109">
        <f t="shared" si="312"/>
        <v>1</v>
      </c>
      <c r="I3178" s="22">
        <v>0</v>
      </c>
      <c r="J3178" s="25">
        <v>0</v>
      </c>
      <c r="K3178" s="95">
        <v>1</v>
      </c>
      <c r="L3178" s="12">
        <v>0</v>
      </c>
      <c r="M3178" s="12">
        <v>1</v>
      </c>
      <c r="N3178" s="27">
        <f t="shared" si="316"/>
        <v>1</v>
      </c>
      <c r="O3178" s="29">
        <v>0</v>
      </c>
      <c r="P3178" s="125">
        <v>1</v>
      </c>
      <c r="Q3178" s="125">
        <v>0</v>
      </c>
      <c r="R3178" s="31">
        <f t="shared" si="315"/>
        <v>1</v>
      </c>
      <c r="S3178" s="14">
        <v>3377</v>
      </c>
      <c r="T3178" s="15">
        <v>44.971899999999998</v>
      </c>
      <c r="U3178" s="15">
        <v>75.091334811293279</v>
      </c>
      <c r="V3178" s="33">
        <f t="shared" si="317"/>
        <v>1</v>
      </c>
      <c r="W3178" s="34">
        <v>1</v>
      </c>
      <c r="X3178" s="19">
        <v>1</v>
      </c>
      <c r="Y3178" s="36">
        <v>1</v>
      </c>
      <c r="Z3178" s="41">
        <v>0</v>
      </c>
      <c r="AA3178" s="5">
        <f t="shared" si="313"/>
        <v>6</v>
      </c>
      <c r="AB3178" s="5">
        <f t="shared" si="314"/>
        <v>1</v>
      </c>
    </row>
    <row r="3179" spans="1:28" customFormat="1" ht="15" customHeight="1">
      <c r="A3179" s="6">
        <v>35045</v>
      </c>
      <c r="B3179" s="5" t="s">
        <v>10696</v>
      </c>
      <c r="C3179" s="5" t="s">
        <v>14315</v>
      </c>
      <c r="D3179" s="5" t="s">
        <v>10697</v>
      </c>
      <c r="E3179" s="9" t="s">
        <v>11078</v>
      </c>
      <c r="F3179" s="111">
        <v>1</v>
      </c>
      <c r="G3179" s="111">
        <v>1</v>
      </c>
      <c r="H3179" s="109">
        <f t="shared" si="312"/>
        <v>1</v>
      </c>
      <c r="I3179" s="22">
        <v>1</v>
      </c>
      <c r="J3179" s="25">
        <v>0</v>
      </c>
      <c r="K3179" s="95">
        <v>1</v>
      </c>
      <c r="L3179" s="12">
        <v>1</v>
      </c>
      <c r="M3179" s="12">
        <v>1</v>
      </c>
      <c r="N3179" s="27">
        <f t="shared" si="316"/>
        <v>1</v>
      </c>
      <c r="O3179" s="29">
        <v>1</v>
      </c>
      <c r="P3179" s="125">
        <v>0</v>
      </c>
      <c r="Q3179" s="125">
        <v>1</v>
      </c>
      <c r="R3179" s="31">
        <f t="shared" si="315"/>
        <v>1</v>
      </c>
      <c r="S3179" s="14">
        <v>3900</v>
      </c>
      <c r="T3179" s="15">
        <v>168.0812</v>
      </c>
      <c r="U3179" s="15">
        <v>23.203070896685649</v>
      </c>
      <c r="V3179" s="33">
        <f t="shared" si="317"/>
        <v>1</v>
      </c>
      <c r="W3179" s="34">
        <v>1</v>
      </c>
      <c r="X3179" s="19">
        <v>1</v>
      </c>
      <c r="Y3179" s="36">
        <v>1</v>
      </c>
      <c r="Z3179" s="41">
        <v>0</v>
      </c>
      <c r="AA3179" s="5">
        <f t="shared" si="313"/>
        <v>8</v>
      </c>
      <c r="AB3179" s="5">
        <f t="shared" si="314"/>
        <v>1</v>
      </c>
    </row>
    <row r="3180" spans="1:28" customFormat="1" ht="15" customHeight="1">
      <c r="A3180" s="6">
        <v>99004</v>
      </c>
      <c r="B3180" s="5" t="s">
        <v>4214</v>
      </c>
      <c r="C3180" s="5" t="s">
        <v>14316</v>
      </c>
      <c r="D3180" s="5" t="s">
        <v>4215</v>
      </c>
      <c r="E3180" s="9" t="s">
        <v>11079</v>
      </c>
      <c r="F3180" s="111">
        <v>1</v>
      </c>
      <c r="G3180" s="111">
        <v>1</v>
      </c>
      <c r="H3180" s="109">
        <f t="shared" si="312"/>
        <v>1</v>
      </c>
      <c r="I3180" s="22">
        <v>1</v>
      </c>
      <c r="J3180" s="25">
        <v>0</v>
      </c>
      <c r="K3180" s="95">
        <v>1</v>
      </c>
      <c r="L3180" s="12">
        <v>0</v>
      </c>
      <c r="M3180" s="12">
        <v>1</v>
      </c>
      <c r="N3180" s="27">
        <f t="shared" si="316"/>
        <v>1</v>
      </c>
      <c r="O3180" s="29">
        <v>1</v>
      </c>
      <c r="P3180" s="125">
        <v>0</v>
      </c>
      <c r="Q3180" s="125">
        <v>0</v>
      </c>
      <c r="R3180" s="31">
        <f t="shared" si="315"/>
        <v>0</v>
      </c>
      <c r="S3180" s="14">
        <v>1152</v>
      </c>
      <c r="T3180" s="15">
        <v>18.8507</v>
      </c>
      <c r="U3180" s="15">
        <v>61.111788952134404</v>
      </c>
      <c r="V3180" s="33">
        <f t="shared" si="317"/>
        <v>1</v>
      </c>
      <c r="W3180" s="34">
        <v>1</v>
      </c>
      <c r="X3180" s="19">
        <v>0</v>
      </c>
      <c r="Y3180" s="36">
        <v>1</v>
      </c>
      <c r="Z3180" s="41">
        <v>0</v>
      </c>
      <c r="AA3180" s="5">
        <f t="shared" si="313"/>
        <v>7</v>
      </c>
      <c r="AB3180" s="5">
        <f t="shared" si="314"/>
        <v>1</v>
      </c>
    </row>
    <row r="3181" spans="1:28" customFormat="1" ht="15" customHeight="1">
      <c r="A3181" s="6">
        <v>99006</v>
      </c>
      <c r="B3181" s="5" t="s">
        <v>5643</v>
      </c>
      <c r="C3181" s="5" t="s">
        <v>14317</v>
      </c>
      <c r="D3181" s="5" t="s">
        <v>5644</v>
      </c>
      <c r="E3181" s="9" t="s">
        <v>11079</v>
      </c>
      <c r="F3181" s="111">
        <v>0</v>
      </c>
      <c r="G3181" s="111">
        <v>1</v>
      </c>
      <c r="H3181" s="109">
        <f t="shared" si="312"/>
        <v>1</v>
      </c>
      <c r="I3181" s="22">
        <v>1</v>
      </c>
      <c r="J3181" s="25">
        <v>0</v>
      </c>
      <c r="K3181" s="95">
        <v>1</v>
      </c>
      <c r="L3181" s="12">
        <v>0</v>
      </c>
      <c r="M3181" s="12">
        <v>1</v>
      </c>
      <c r="N3181" s="27">
        <f t="shared" si="316"/>
        <v>1</v>
      </c>
      <c r="O3181" s="29">
        <v>1</v>
      </c>
      <c r="P3181" s="125">
        <v>0</v>
      </c>
      <c r="Q3181" s="125">
        <v>0</v>
      </c>
      <c r="R3181" s="31">
        <f t="shared" si="315"/>
        <v>0</v>
      </c>
      <c r="S3181" s="14">
        <v>1441</v>
      </c>
      <c r="T3181" s="15">
        <v>19.8398</v>
      </c>
      <c r="U3181" s="15">
        <v>72.631780562304058</v>
      </c>
      <c r="V3181" s="33">
        <f t="shared" si="317"/>
        <v>1</v>
      </c>
      <c r="W3181" s="34">
        <v>1</v>
      </c>
      <c r="X3181" s="19">
        <v>0</v>
      </c>
      <c r="Y3181" s="36">
        <v>0</v>
      </c>
      <c r="Z3181" s="41">
        <v>0</v>
      </c>
      <c r="AA3181" s="5">
        <f t="shared" si="313"/>
        <v>6</v>
      </c>
      <c r="AB3181" s="5">
        <f t="shared" si="314"/>
        <v>1</v>
      </c>
    </row>
    <row r="3182" spans="1:28" customFormat="1" ht="15" customHeight="1">
      <c r="A3182" s="6">
        <v>99008</v>
      </c>
      <c r="B3182" s="5" t="s">
        <v>5857</v>
      </c>
      <c r="C3182" s="5" t="s">
        <v>14318</v>
      </c>
      <c r="D3182" s="5" t="s">
        <v>5858</v>
      </c>
      <c r="E3182" s="9" t="s">
        <v>11079</v>
      </c>
      <c r="F3182" s="111">
        <v>0</v>
      </c>
      <c r="G3182" s="111">
        <v>1</v>
      </c>
      <c r="H3182" s="109">
        <f t="shared" si="312"/>
        <v>1</v>
      </c>
      <c r="I3182" s="22">
        <v>1</v>
      </c>
      <c r="J3182" s="25">
        <v>0</v>
      </c>
      <c r="K3182" s="95">
        <v>1</v>
      </c>
      <c r="L3182" s="12">
        <v>0</v>
      </c>
      <c r="M3182" s="12">
        <v>1</v>
      </c>
      <c r="N3182" s="27">
        <f t="shared" si="316"/>
        <v>1</v>
      </c>
      <c r="O3182" s="29">
        <v>1</v>
      </c>
      <c r="P3182" s="125">
        <v>0</v>
      </c>
      <c r="Q3182" s="125">
        <v>0</v>
      </c>
      <c r="R3182" s="31">
        <f t="shared" si="315"/>
        <v>0</v>
      </c>
      <c r="S3182" s="14">
        <v>2195</v>
      </c>
      <c r="T3182" s="15">
        <v>22.3218</v>
      </c>
      <c r="U3182" s="15">
        <v>98.334363716187767</v>
      </c>
      <c r="V3182" s="33">
        <f t="shared" si="317"/>
        <v>0</v>
      </c>
      <c r="W3182" s="34">
        <v>1</v>
      </c>
      <c r="X3182" s="19">
        <v>0</v>
      </c>
      <c r="Y3182" s="36">
        <v>0</v>
      </c>
      <c r="Z3182" s="41">
        <v>0</v>
      </c>
      <c r="AA3182" s="5">
        <f t="shared" si="313"/>
        <v>5</v>
      </c>
      <c r="AB3182" s="5">
        <f t="shared" si="314"/>
        <v>1</v>
      </c>
    </row>
    <row r="3183" spans="1:28" customFormat="1" ht="15" customHeight="1">
      <c r="A3183" s="6">
        <v>99009</v>
      </c>
      <c r="B3183" s="5" t="s">
        <v>5887</v>
      </c>
      <c r="C3183" s="5" t="s">
        <v>14319</v>
      </c>
      <c r="D3183" s="5" t="s">
        <v>5888</v>
      </c>
      <c r="E3183" s="9" t="s">
        <v>11079</v>
      </c>
      <c r="F3183" s="111">
        <v>0</v>
      </c>
      <c r="G3183" s="111">
        <v>1</v>
      </c>
      <c r="H3183" s="109">
        <f t="shared" si="312"/>
        <v>1</v>
      </c>
      <c r="I3183" s="22">
        <v>1</v>
      </c>
      <c r="J3183" s="25">
        <v>0</v>
      </c>
      <c r="K3183" s="95">
        <v>1</v>
      </c>
      <c r="L3183" s="12">
        <v>0</v>
      </c>
      <c r="M3183" s="12">
        <v>1</v>
      </c>
      <c r="N3183" s="27">
        <f t="shared" si="316"/>
        <v>1</v>
      </c>
      <c r="O3183" s="29">
        <v>1</v>
      </c>
      <c r="P3183" s="125">
        <v>0</v>
      </c>
      <c r="Q3183" s="125">
        <v>0</v>
      </c>
      <c r="R3183" s="31">
        <f t="shared" si="315"/>
        <v>0</v>
      </c>
      <c r="S3183" s="14">
        <v>1029</v>
      </c>
      <c r="T3183" s="15">
        <v>6.9380999999999995</v>
      </c>
      <c r="U3183" s="15">
        <v>148.31149738401004</v>
      </c>
      <c r="V3183" s="33">
        <f t="shared" si="317"/>
        <v>0</v>
      </c>
      <c r="W3183" s="34">
        <v>1</v>
      </c>
      <c r="X3183" s="19">
        <v>0</v>
      </c>
      <c r="Y3183" s="36">
        <v>0</v>
      </c>
      <c r="Z3183" s="41">
        <v>0</v>
      </c>
      <c r="AA3183" s="5">
        <f t="shared" si="313"/>
        <v>5</v>
      </c>
      <c r="AB3183" s="5">
        <f t="shared" si="314"/>
        <v>1</v>
      </c>
    </row>
    <row r="3184" spans="1:28" customFormat="1" ht="15" customHeight="1">
      <c r="A3184" s="6">
        <v>99029</v>
      </c>
      <c r="B3184" s="5" t="s">
        <v>5989</v>
      </c>
      <c r="C3184" s="5" t="s">
        <v>14320</v>
      </c>
      <c r="D3184" s="5" t="s">
        <v>5990</v>
      </c>
      <c r="E3184" s="9" t="s">
        <v>11079</v>
      </c>
      <c r="F3184" s="111">
        <v>1</v>
      </c>
      <c r="G3184" s="111">
        <v>1</v>
      </c>
      <c r="H3184" s="109">
        <f t="shared" si="312"/>
        <v>1</v>
      </c>
      <c r="I3184" s="22">
        <v>1</v>
      </c>
      <c r="J3184" s="25">
        <v>1</v>
      </c>
      <c r="K3184" s="95">
        <v>0</v>
      </c>
      <c r="L3184" s="12">
        <v>1</v>
      </c>
      <c r="M3184" s="12">
        <v>1</v>
      </c>
      <c r="N3184" s="27">
        <f t="shared" si="316"/>
        <v>1</v>
      </c>
      <c r="O3184" s="29">
        <v>1</v>
      </c>
      <c r="P3184" s="125">
        <v>0</v>
      </c>
      <c r="Q3184" s="125">
        <v>0</v>
      </c>
      <c r="R3184" s="31">
        <f t="shared" si="315"/>
        <v>0</v>
      </c>
      <c r="S3184" s="14">
        <v>6606</v>
      </c>
      <c r="T3184" s="15">
        <v>32.3489</v>
      </c>
      <c r="U3184" s="15">
        <v>204.21096235111548</v>
      </c>
      <c r="V3184" s="33">
        <f t="shared" si="317"/>
        <v>0</v>
      </c>
      <c r="W3184" s="129">
        <v>1</v>
      </c>
      <c r="X3184" s="19">
        <v>0</v>
      </c>
      <c r="Y3184" s="36">
        <v>1</v>
      </c>
      <c r="Z3184" s="41">
        <v>1</v>
      </c>
      <c r="AA3184" s="5">
        <f t="shared" si="313"/>
        <v>8</v>
      </c>
      <c r="AB3184" s="5">
        <f t="shared" si="314"/>
        <v>1</v>
      </c>
    </row>
    <row r="3185" spans="1:28" customFormat="1" ht="15" customHeight="1">
      <c r="A3185" s="6">
        <v>99028</v>
      </c>
      <c r="B3185" s="5" t="s">
        <v>7246</v>
      </c>
      <c r="C3185" s="5" t="s">
        <v>14321</v>
      </c>
      <c r="D3185" s="5" t="s">
        <v>7247</v>
      </c>
      <c r="E3185" s="9" t="s">
        <v>11079</v>
      </c>
      <c r="F3185" s="111">
        <v>1</v>
      </c>
      <c r="G3185" s="111">
        <v>1</v>
      </c>
      <c r="H3185" s="109">
        <f t="shared" si="312"/>
        <v>1</v>
      </c>
      <c r="I3185" s="22">
        <v>1</v>
      </c>
      <c r="J3185" s="25">
        <v>1</v>
      </c>
      <c r="K3185" s="95">
        <v>1</v>
      </c>
      <c r="L3185" s="12">
        <v>1</v>
      </c>
      <c r="M3185" s="12">
        <v>1</v>
      </c>
      <c r="N3185" s="27">
        <f t="shared" si="316"/>
        <v>1</v>
      </c>
      <c r="O3185" s="29">
        <v>1</v>
      </c>
      <c r="P3185" s="125">
        <v>0</v>
      </c>
      <c r="Q3185" s="125">
        <v>1</v>
      </c>
      <c r="R3185" s="31">
        <f t="shared" si="315"/>
        <v>1</v>
      </c>
      <c r="S3185" s="14">
        <v>4960</v>
      </c>
      <c r="T3185" s="15">
        <v>34.739800000000002</v>
      </c>
      <c r="U3185" s="15">
        <v>142.77572121889014</v>
      </c>
      <c r="V3185" s="33">
        <f t="shared" si="317"/>
        <v>0</v>
      </c>
      <c r="W3185" s="129">
        <v>1</v>
      </c>
      <c r="X3185" s="19">
        <v>1</v>
      </c>
      <c r="Y3185" s="36">
        <v>1</v>
      </c>
      <c r="Z3185" s="41">
        <v>1</v>
      </c>
      <c r="AA3185" s="5">
        <f t="shared" si="313"/>
        <v>9</v>
      </c>
      <c r="AB3185" s="5">
        <f t="shared" si="314"/>
        <v>1</v>
      </c>
    </row>
    <row r="3186" spans="1:28" customFormat="1" ht="15" customHeight="1">
      <c r="A3186" s="6">
        <v>99015</v>
      </c>
      <c r="B3186" s="5" t="s">
        <v>8290</v>
      </c>
      <c r="C3186" s="5" t="s">
        <v>14322</v>
      </c>
      <c r="D3186" s="5" t="s">
        <v>8291</v>
      </c>
      <c r="E3186" s="9" t="s">
        <v>11079</v>
      </c>
      <c r="F3186" s="111">
        <v>0</v>
      </c>
      <c r="G3186" s="111">
        <v>1</v>
      </c>
      <c r="H3186" s="109">
        <f t="shared" ref="H3186:H3249" si="318">IF(OR(F3186=1,G3186=1)=TRUE,1,0)</f>
        <v>1</v>
      </c>
      <c r="I3186" s="22">
        <v>1</v>
      </c>
      <c r="J3186" s="25">
        <v>0</v>
      </c>
      <c r="K3186" s="95">
        <v>1</v>
      </c>
      <c r="L3186" s="12">
        <v>0</v>
      </c>
      <c r="M3186" s="12">
        <v>1</v>
      </c>
      <c r="N3186" s="27">
        <f t="shared" si="316"/>
        <v>1</v>
      </c>
      <c r="O3186" s="29">
        <v>1</v>
      </c>
      <c r="P3186" s="125">
        <v>0</v>
      </c>
      <c r="Q3186" s="125">
        <v>0</v>
      </c>
      <c r="R3186" s="31">
        <f t="shared" si="315"/>
        <v>0</v>
      </c>
      <c r="S3186" s="14">
        <v>3028</v>
      </c>
      <c r="T3186" s="15">
        <v>34.265599999999999</v>
      </c>
      <c r="U3186" s="15">
        <v>88.368509525588351</v>
      </c>
      <c r="V3186" s="33">
        <f t="shared" si="317"/>
        <v>0</v>
      </c>
      <c r="W3186" s="34">
        <v>1</v>
      </c>
      <c r="X3186" s="19">
        <v>0</v>
      </c>
      <c r="Y3186" s="36">
        <v>0</v>
      </c>
      <c r="Z3186" s="41">
        <v>0</v>
      </c>
      <c r="AA3186" s="5">
        <f t="shared" ref="AA3186:AA3249" si="319">H3186+I3186+J3186+N3186+O3186+R3186+V3186+W3186+Y3186+Z3186</f>
        <v>5</v>
      </c>
      <c r="AB3186" s="5">
        <f t="shared" ref="AB3186:AB3249" si="320">IF(AA3186&gt;0,1,0)</f>
        <v>1</v>
      </c>
    </row>
    <row r="3187" spans="1:28" customFormat="1" ht="15" customHeight="1">
      <c r="A3187" s="6">
        <v>51003</v>
      </c>
      <c r="B3187" s="5" t="s">
        <v>631</v>
      </c>
      <c r="C3187" s="5" t="s">
        <v>14323</v>
      </c>
      <c r="D3187" s="5" t="s">
        <v>632</v>
      </c>
      <c r="E3187" s="9" t="s">
        <v>11080</v>
      </c>
      <c r="F3187" s="111">
        <v>0</v>
      </c>
      <c r="G3187" s="111">
        <v>1</v>
      </c>
      <c r="H3187" s="109">
        <f t="shared" si="318"/>
        <v>1</v>
      </c>
      <c r="I3187" s="22">
        <v>1</v>
      </c>
      <c r="J3187" s="25">
        <v>1</v>
      </c>
      <c r="K3187" s="95">
        <v>1</v>
      </c>
      <c r="L3187" s="12">
        <v>0</v>
      </c>
      <c r="M3187" s="12">
        <v>1</v>
      </c>
      <c r="N3187" s="27">
        <f t="shared" si="316"/>
        <v>1</v>
      </c>
      <c r="O3187" s="29">
        <v>1</v>
      </c>
      <c r="P3187" s="125">
        <v>0</v>
      </c>
      <c r="Q3187" s="125">
        <v>1</v>
      </c>
      <c r="R3187" s="31">
        <f t="shared" si="315"/>
        <v>1</v>
      </c>
      <c r="S3187" s="14">
        <v>1091</v>
      </c>
      <c r="T3187" s="15">
        <v>118.7166</v>
      </c>
      <c r="U3187" s="15">
        <v>9.1899532163151569</v>
      </c>
      <c r="V3187" s="33">
        <f t="shared" si="317"/>
        <v>1</v>
      </c>
      <c r="W3187" s="34">
        <v>1</v>
      </c>
      <c r="X3187" s="19">
        <v>1</v>
      </c>
      <c r="Y3187" s="36">
        <v>1</v>
      </c>
      <c r="Z3187" s="41">
        <v>0</v>
      </c>
      <c r="AA3187" s="5">
        <f t="shared" si="319"/>
        <v>9</v>
      </c>
      <c r="AB3187" s="5">
        <f t="shared" si="320"/>
        <v>1</v>
      </c>
    </row>
    <row r="3188" spans="1:28" customFormat="1" ht="15" customHeight="1">
      <c r="A3188" s="6">
        <v>51007</v>
      </c>
      <c r="B3188" s="5" t="s">
        <v>1801</v>
      </c>
      <c r="C3188" s="5" t="s">
        <v>14324</v>
      </c>
      <c r="D3188" s="5" t="s">
        <v>1802</v>
      </c>
      <c r="E3188" s="9" t="s">
        <v>11080</v>
      </c>
      <c r="F3188" s="111">
        <v>0</v>
      </c>
      <c r="G3188" s="111">
        <v>1</v>
      </c>
      <c r="H3188" s="109">
        <f t="shared" si="318"/>
        <v>1</v>
      </c>
      <c r="I3188" s="22">
        <v>1</v>
      </c>
      <c r="J3188" s="25">
        <v>0</v>
      </c>
      <c r="K3188" s="95">
        <v>1</v>
      </c>
      <c r="L3188" s="12">
        <v>1</v>
      </c>
      <c r="M3188" s="12">
        <v>1</v>
      </c>
      <c r="N3188" s="27">
        <f t="shared" si="316"/>
        <v>1</v>
      </c>
      <c r="O3188" s="29">
        <v>1</v>
      </c>
      <c r="P3188" s="125">
        <v>0</v>
      </c>
      <c r="Q3188" s="125">
        <v>1</v>
      </c>
      <c r="R3188" s="31">
        <f t="shared" si="315"/>
        <v>1</v>
      </c>
      <c r="S3188" s="14">
        <v>1516</v>
      </c>
      <c r="T3188" s="15">
        <v>66.531199999999998</v>
      </c>
      <c r="U3188" s="15">
        <v>22.78630176518686</v>
      </c>
      <c r="V3188" s="33">
        <f t="shared" si="317"/>
        <v>1</v>
      </c>
      <c r="W3188" s="34">
        <v>1</v>
      </c>
      <c r="X3188" s="19">
        <v>1</v>
      </c>
      <c r="Y3188" s="36">
        <v>0</v>
      </c>
      <c r="Z3188" s="41">
        <v>0</v>
      </c>
      <c r="AA3188" s="5">
        <f t="shared" si="319"/>
        <v>7</v>
      </c>
      <c r="AB3188" s="5">
        <f t="shared" si="320"/>
        <v>1</v>
      </c>
    </row>
    <row r="3189" spans="1:28" customFormat="1" ht="15" customHeight="1">
      <c r="A3189" s="6">
        <v>51008</v>
      </c>
      <c r="B3189" s="5" t="s">
        <v>2201</v>
      </c>
      <c r="C3189" s="5" t="s">
        <v>14325</v>
      </c>
      <c r="D3189" s="5" t="s">
        <v>2202</v>
      </c>
      <c r="E3189" s="9" t="s">
        <v>11080</v>
      </c>
      <c r="F3189" s="111">
        <v>1</v>
      </c>
      <c r="G3189" s="111">
        <v>1</v>
      </c>
      <c r="H3189" s="109">
        <f t="shared" si="318"/>
        <v>1</v>
      </c>
      <c r="I3189" s="22">
        <v>1</v>
      </c>
      <c r="J3189" s="25">
        <v>0</v>
      </c>
      <c r="K3189" s="95">
        <v>1</v>
      </c>
      <c r="L3189" s="12">
        <v>0</v>
      </c>
      <c r="M3189" s="12">
        <v>1</v>
      </c>
      <c r="N3189" s="27">
        <f t="shared" si="316"/>
        <v>1</v>
      </c>
      <c r="O3189" s="29">
        <v>1</v>
      </c>
      <c r="P3189" s="125">
        <v>0</v>
      </c>
      <c r="Q3189" s="125">
        <v>0</v>
      </c>
      <c r="R3189" s="31">
        <f t="shared" si="315"/>
        <v>0</v>
      </c>
      <c r="S3189" s="14">
        <v>3239</v>
      </c>
      <c r="T3189" s="15">
        <v>56.629199999999997</v>
      </c>
      <c r="U3189" s="15">
        <v>57.19664060237475</v>
      </c>
      <c r="V3189" s="33">
        <f t="shared" si="317"/>
        <v>1</v>
      </c>
      <c r="W3189" s="34">
        <v>1</v>
      </c>
      <c r="X3189" s="19">
        <v>1</v>
      </c>
      <c r="Y3189" s="36">
        <v>0</v>
      </c>
      <c r="Z3189" s="41">
        <v>0</v>
      </c>
      <c r="AA3189" s="5">
        <f t="shared" si="319"/>
        <v>6</v>
      </c>
      <c r="AB3189" s="5">
        <f t="shared" si="320"/>
        <v>1</v>
      </c>
    </row>
    <row r="3190" spans="1:28" customFormat="1" ht="15" customHeight="1">
      <c r="A3190" s="6">
        <v>51010</v>
      </c>
      <c r="B3190" s="5" t="s">
        <v>2223</v>
      </c>
      <c r="C3190" s="5" t="s">
        <v>14326</v>
      </c>
      <c r="D3190" s="5" t="s">
        <v>2224</v>
      </c>
      <c r="E3190" s="9" t="s">
        <v>11080</v>
      </c>
      <c r="F3190" s="111">
        <v>0</v>
      </c>
      <c r="G3190" s="111">
        <v>1</v>
      </c>
      <c r="H3190" s="109">
        <f t="shared" si="318"/>
        <v>1</v>
      </c>
      <c r="I3190" s="22">
        <v>1</v>
      </c>
      <c r="J3190" s="25">
        <v>0</v>
      </c>
      <c r="K3190" s="95">
        <v>1</v>
      </c>
      <c r="L3190" s="12">
        <v>0</v>
      </c>
      <c r="M3190" s="12">
        <v>1</v>
      </c>
      <c r="N3190" s="27">
        <f t="shared" si="316"/>
        <v>1</v>
      </c>
      <c r="O3190" s="29">
        <v>1</v>
      </c>
      <c r="P3190" s="125">
        <v>0</v>
      </c>
      <c r="Q3190" s="125">
        <v>1</v>
      </c>
      <c r="R3190" s="31">
        <f t="shared" si="315"/>
        <v>1</v>
      </c>
      <c r="S3190" s="14">
        <v>2739</v>
      </c>
      <c r="T3190" s="15">
        <v>83.271500000000003</v>
      </c>
      <c r="U3190" s="15">
        <v>32.892406165374709</v>
      </c>
      <c r="V3190" s="33">
        <f t="shared" si="317"/>
        <v>1</v>
      </c>
      <c r="W3190" s="34">
        <v>1</v>
      </c>
      <c r="X3190" s="19">
        <v>1</v>
      </c>
      <c r="Y3190" s="36">
        <v>0</v>
      </c>
      <c r="Z3190" s="41">
        <v>0</v>
      </c>
      <c r="AA3190" s="5">
        <f t="shared" si="319"/>
        <v>7</v>
      </c>
      <c r="AB3190" s="5">
        <f t="shared" si="320"/>
        <v>1</v>
      </c>
    </row>
    <row r="3191" spans="1:28" customFormat="1" ht="15" customHeight="1">
      <c r="A3191" s="6">
        <v>51011</v>
      </c>
      <c r="B3191" s="5" t="s">
        <v>2445</v>
      </c>
      <c r="C3191" s="5" t="s">
        <v>14327</v>
      </c>
      <c r="D3191" s="5" t="s">
        <v>2446</v>
      </c>
      <c r="E3191" s="9" t="s">
        <v>11080</v>
      </c>
      <c r="F3191" s="111">
        <v>0</v>
      </c>
      <c r="G3191" s="111">
        <v>1</v>
      </c>
      <c r="H3191" s="109">
        <f t="shared" si="318"/>
        <v>1</v>
      </c>
      <c r="I3191" s="22">
        <v>1</v>
      </c>
      <c r="J3191" s="25">
        <v>0</v>
      </c>
      <c r="K3191" s="95">
        <v>1</v>
      </c>
      <c r="L3191" s="12">
        <v>0</v>
      </c>
      <c r="M3191" s="12">
        <v>1</v>
      </c>
      <c r="N3191" s="27">
        <f t="shared" si="316"/>
        <v>1</v>
      </c>
      <c r="O3191" s="29">
        <v>1</v>
      </c>
      <c r="P3191" s="125">
        <v>0</v>
      </c>
      <c r="Q3191" s="125">
        <v>0</v>
      </c>
      <c r="R3191" s="31">
        <f t="shared" si="315"/>
        <v>0</v>
      </c>
      <c r="S3191" s="14">
        <v>2218</v>
      </c>
      <c r="T3191" s="15">
        <v>25.463200000000001</v>
      </c>
      <c r="U3191" s="15">
        <v>87.106098212322095</v>
      </c>
      <c r="V3191" s="33">
        <f t="shared" si="317"/>
        <v>0</v>
      </c>
      <c r="W3191" s="34">
        <v>1</v>
      </c>
      <c r="X3191" s="19">
        <v>1</v>
      </c>
      <c r="Y3191" s="36">
        <v>0</v>
      </c>
      <c r="Z3191" s="41">
        <v>0</v>
      </c>
      <c r="AA3191" s="5">
        <f t="shared" si="319"/>
        <v>5</v>
      </c>
      <c r="AB3191" s="5">
        <f t="shared" si="320"/>
        <v>1</v>
      </c>
    </row>
    <row r="3192" spans="1:28" customFormat="1" ht="15" customHeight="1">
      <c r="A3192" s="6">
        <v>51014</v>
      </c>
      <c r="B3192" s="5" t="s">
        <v>2824</v>
      </c>
      <c r="C3192" s="5" t="s">
        <v>14328</v>
      </c>
      <c r="D3192" s="5" t="s">
        <v>2825</v>
      </c>
      <c r="E3192" s="9" t="s">
        <v>11080</v>
      </c>
      <c r="F3192" s="111">
        <v>1</v>
      </c>
      <c r="G3192" s="111">
        <v>1</v>
      </c>
      <c r="H3192" s="109">
        <f t="shared" si="318"/>
        <v>1</v>
      </c>
      <c r="I3192" s="22">
        <v>1</v>
      </c>
      <c r="J3192" s="25">
        <v>0</v>
      </c>
      <c r="K3192" s="95">
        <v>1</v>
      </c>
      <c r="L3192" s="12">
        <v>1</v>
      </c>
      <c r="M3192" s="12">
        <v>1</v>
      </c>
      <c r="N3192" s="27">
        <f t="shared" si="316"/>
        <v>1</v>
      </c>
      <c r="O3192" s="29">
        <v>1</v>
      </c>
      <c r="P3192" s="125">
        <v>0</v>
      </c>
      <c r="Q3192" s="125">
        <v>0</v>
      </c>
      <c r="R3192" s="31">
        <f t="shared" si="315"/>
        <v>0</v>
      </c>
      <c r="S3192" s="14">
        <v>933</v>
      </c>
      <c r="T3192" s="15">
        <v>14.893800000000001</v>
      </c>
      <c r="U3192" s="15">
        <v>62.643516093945131</v>
      </c>
      <c r="V3192" s="33">
        <f t="shared" si="317"/>
        <v>1</v>
      </c>
      <c r="W3192" s="34">
        <v>1</v>
      </c>
      <c r="X3192" s="19">
        <v>1</v>
      </c>
      <c r="Y3192" s="36">
        <v>0</v>
      </c>
      <c r="Z3192" s="41">
        <v>0</v>
      </c>
      <c r="AA3192" s="5">
        <f t="shared" si="319"/>
        <v>6</v>
      </c>
      <c r="AB3192" s="5">
        <f t="shared" si="320"/>
        <v>1</v>
      </c>
    </row>
    <row r="3193" spans="1:28" customFormat="1" ht="15" customHeight="1">
      <c r="A3193" s="6">
        <v>51015</v>
      </c>
      <c r="B3193" s="5" t="s">
        <v>2848</v>
      </c>
      <c r="C3193" s="5" t="s">
        <v>14329</v>
      </c>
      <c r="D3193" s="5" t="s">
        <v>2849</v>
      </c>
      <c r="E3193" s="9" t="s">
        <v>11080</v>
      </c>
      <c r="F3193" s="111">
        <v>0</v>
      </c>
      <c r="G3193" s="111">
        <v>1</v>
      </c>
      <c r="H3193" s="109">
        <f t="shared" si="318"/>
        <v>1</v>
      </c>
      <c r="I3193" s="22">
        <v>1</v>
      </c>
      <c r="J3193" s="25">
        <v>0</v>
      </c>
      <c r="K3193" s="95">
        <v>1</v>
      </c>
      <c r="L3193" s="12">
        <v>0</v>
      </c>
      <c r="M3193" s="12">
        <v>1</v>
      </c>
      <c r="N3193" s="27">
        <f t="shared" si="316"/>
        <v>1</v>
      </c>
      <c r="O3193" s="29">
        <v>1</v>
      </c>
      <c r="P3193" s="125">
        <v>0</v>
      </c>
      <c r="Q3193" s="125">
        <v>1</v>
      </c>
      <c r="R3193" s="31">
        <f t="shared" si="315"/>
        <v>1</v>
      </c>
      <c r="S3193" s="14">
        <v>2058</v>
      </c>
      <c r="T3193" s="15">
        <v>102.3293</v>
      </c>
      <c r="U3193" s="15">
        <v>20.111541855558475</v>
      </c>
      <c r="V3193" s="33">
        <f t="shared" si="317"/>
        <v>1</v>
      </c>
      <c r="W3193" s="34">
        <v>1</v>
      </c>
      <c r="X3193" s="19">
        <v>1</v>
      </c>
      <c r="Y3193" s="36">
        <v>1</v>
      </c>
      <c r="Z3193" s="41">
        <v>0</v>
      </c>
      <c r="AA3193" s="5">
        <f t="shared" si="319"/>
        <v>8</v>
      </c>
      <c r="AB3193" s="5">
        <f t="shared" si="320"/>
        <v>1</v>
      </c>
    </row>
    <row r="3194" spans="1:28" customFormat="1" ht="15" customHeight="1">
      <c r="A3194" s="6">
        <v>51042</v>
      </c>
      <c r="B3194" s="5" t="s">
        <v>4754</v>
      </c>
      <c r="C3194" s="5" t="s">
        <v>14330</v>
      </c>
      <c r="D3194" s="5" t="s">
        <v>4755</v>
      </c>
      <c r="E3194" s="9" t="s">
        <v>11080</v>
      </c>
      <c r="F3194" s="111">
        <v>1</v>
      </c>
      <c r="G3194" s="111">
        <v>1</v>
      </c>
      <c r="H3194" s="109">
        <f t="shared" si="318"/>
        <v>1</v>
      </c>
      <c r="I3194" s="22">
        <v>1</v>
      </c>
      <c r="J3194" s="25">
        <v>1</v>
      </c>
      <c r="K3194" s="95">
        <v>1</v>
      </c>
      <c r="L3194" s="12">
        <v>1</v>
      </c>
      <c r="M3194" s="12">
        <v>1</v>
      </c>
      <c r="N3194" s="27">
        <f t="shared" si="316"/>
        <v>1</v>
      </c>
      <c r="O3194" s="29">
        <v>1</v>
      </c>
      <c r="P3194" s="125">
        <v>0</v>
      </c>
      <c r="Q3194" s="125">
        <v>1</v>
      </c>
      <c r="R3194" s="31">
        <f t="shared" si="315"/>
        <v>1</v>
      </c>
      <c r="S3194" s="14">
        <v>6759</v>
      </c>
      <c r="T3194" s="15">
        <v>70.5702</v>
      </c>
      <c r="U3194" s="15">
        <v>95.776971016094606</v>
      </c>
      <c r="V3194" s="33">
        <f t="shared" si="317"/>
        <v>0</v>
      </c>
      <c r="W3194" s="34">
        <v>0</v>
      </c>
      <c r="X3194" s="19">
        <v>0</v>
      </c>
      <c r="Y3194" s="36">
        <v>1</v>
      </c>
      <c r="Z3194" s="41">
        <v>1</v>
      </c>
      <c r="AA3194" s="5">
        <f t="shared" si="319"/>
        <v>8</v>
      </c>
      <c r="AB3194" s="5">
        <f t="shared" si="320"/>
        <v>1</v>
      </c>
    </row>
    <row r="3195" spans="1:28" customFormat="1" ht="15" customHeight="1">
      <c r="A3195" s="6">
        <v>51021</v>
      </c>
      <c r="B3195" s="5" t="s">
        <v>4981</v>
      </c>
      <c r="C3195" s="5" t="s">
        <v>14331</v>
      </c>
      <c r="D3195" s="5" t="s">
        <v>4982</v>
      </c>
      <c r="E3195" s="9" t="s">
        <v>11080</v>
      </c>
      <c r="F3195" s="111">
        <v>1</v>
      </c>
      <c r="G3195" s="111">
        <v>1</v>
      </c>
      <c r="H3195" s="109">
        <f t="shared" si="318"/>
        <v>1</v>
      </c>
      <c r="I3195" s="22">
        <v>1</v>
      </c>
      <c r="J3195" s="25">
        <v>0</v>
      </c>
      <c r="K3195" s="95">
        <v>1</v>
      </c>
      <c r="L3195" s="12">
        <v>0</v>
      </c>
      <c r="M3195" s="12">
        <v>1</v>
      </c>
      <c r="N3195" s="27">
        <f t="shared" si="316"/>
        <v>1</v>
      </c>
      <c r="O3195" s="29">
        <v>0</v>
      </c>
      <c r="P3195" s="125">
        <v>0</v>
      </c>
      <c r="Q3195" s="125">
        <v>0</v>
      </c>
      <c r="R3195" s="31">
        <f t="shared" si="315"/>
        <v>0</v>
      </c>
      <c r="S3195" s="14">
        <v>3615</v>
      </c>
      <c r="T3195" s="15">
        <v>44.8063</v>
      </c>
      <c r="U3195" s="15">
        <v>80.680618573727358</v>
      </c>
      <c r="V3195" s="33">
        <f t="shared" si="317"/>
        <v>0</v>
      </c>
      <c r="W3195" s="34">
        <v>0</v>
      </c>
      <c r="X3195" s="19">
        <v>0</v>
      </c>
      <c r="Y3195" s="36">
        <v>0</v>
      </c>
      <c r="Z3195" s="41">
        <v>0</v>
      </c>
      <c r="AA3195" s="5">
        <f t="shared" si="319"/>
        <v>3</v>
      </c>
      <c r="AB3195" s="5">
        <f t="shared" si="320"/>
        <v>1</v>
      </c>
    </row>
    <row r="3196" spans="1:28" customFormat="1" ht="15" customHeight="1">
      <c r="A3196" s="6">
        <v>51022</v>
      </c>
      <c r="B3196" s="5" t="s">
        <v>5225</v>
      </c>
      <c r="C3196" s="5" t="s">
        <v>14332</v>
      </c>
      <c r="D3196" s="5" t="s">
        <v>5226</v>
      </c>
      <c r="E3196" s="9" t="s">
        <v>11080</v>
      </c>
      <c r="F3196" s="111">
        <v>1</v>
      </c>
      <c r="G3196" s="111">
        <v>1</v>
      </c>
      <c r="H3196" s="109">
        <f t="shared" si="318"/>
        <v>1</v>
      </c>
      <c r="I3196" s="22">
        <v>1</v>
      </c>
      <c r="J3196" s="25">
        <v>0</v>
      </c>
      <c r="K3196" s="95">
        <v>1</v>
      </c>
      <c r="L3196" s="12">
        <v>0</v>
      </c>
      <c r="M3196" s="12">
        <v>1</v>
      </c>
      <c r="N3196" s="27">
        <f t="shared" si="316"/>
        <v>1</v>
      </c>
      <c r="O3196" s="29">
        <v>1</v>
      </c>
      <c r="P3196" s="125">
        <v>0</v>
      </c>
      <c r="Q3196" s="125">
        <v>0</v>
      </c>
      <c r="R3196" s="31">
        <f t="shared" si="315"/>
        <v>0</v>
      </c>
      <c r="S3196" s="14">
        <v>3422</v>
      </c>
      <c r="T3196" s="15">
        <v>23.754799999999999</v>
      </c>
      <c r="U3196" s="15">
        <v>144.05509623318235</v>
      </c>
      <c r="V3196" s="33">
        <f t="shared" si="317"/>
        <v>0</v>
      </c>
      <c r="W3196" s="34">
        <v>0</v>
      </c>
      <c r="X3196" s="19">
        <v>0</v>
      </c>
      <c r="Y3196" s="36">
        <v>0</v>
      </c>
      <c r="Z3196" s="41">
        <v>0</v>
      </c>
      <c r="AA3196" s="5">
        <f t="shared" si="319"/>
        <v>4</v>
      </c>
      <c r="AB3196" s="5">
        <f t="shared" si="320"/>
        <v>1</v>
      </c>
    </row>
    <row r="3197" spans="1:28" customFormat="1" ht="15" customHeight="1">
      <c r="A3197" s="6">
        <v>51023</v>
      </c>
      <c r="B3197" s="5" t="s">
        <v>5935</v>
      </c>
      <c r="C3197" s="5" t="s">
        <v>14333</v>
      </c>
      <c r="D3197" s="5" t="s">
        <v>5936</v>
      </c>
      <c r="E3197" s="9" t="s">
        <v>11080</v>
      </c>
      <c r="F3197" s="111">
        <v>0</v>
      </c>
      <c r="G3197" s="111">
        <v>1</v>
      </c>
      <c r="H3197" s="109">
        <f t="shared" si="318"/>
        <v>1</v>
      </c>
      <c r="I3197" s="22">
        <v>1</v>
      </c>
      <c r="J3197" s="25">
        <v>0</v>
      </c>
      <c r="K3197" s="95">
        <v>1</v>
      </c>
      <c r="L3197" s="12">
        <v>0</v>
      </c>
      <c r="M3197" s="12">
        <v>1</v>
      </c>
      <c r="N3197" s="27">
        <f t="shared" si="316"/>
        <v>1</v>
      </c>
      <c r="O3197" s="29">
        <v>1</v>
      </c>
      <c r="P3197" s="125">
        <v>0</v>
      </c>
      <c r="Q3197" s="125">
        <v>0</v>
      </c>
      <c r="R3197" s="31">
        <f t="shared" si="315"/>
        <v>0</v>
      </c>
      <c r="S3197" s="14">
        <v>576</v>
      </c>
      <c r="T3197" s="15">
        <v>25.9434</v>
      </c>
      <c r="U3197" s="15">
        <v>22.202178588774022</v>
      </c>
      <c r="V3197" s="33">
        <f t="shared" si="317"/>
        <v>1</v>
      </c>
      <c r="W3197" s="34">
        <v>1</v>
      </c>
      <c r="X3197" s="19">
        <v>1</v>
      </c>
      <c r="Y3197" s="36">
        <v>0</v>
      </c>
      <c r="Z3197" s="41">
        <v>0</v>
      </c>
      <c r="AA3197" s="5">
        <f t="shared" si="319"/>
        <v>6</v>
      </c>
      <c r="AB3197" s="5">
        <f t="shared" si="320"/>
        <v>1</v>
      </c>
    </row>
    <row r="3198" spans="1:28" customFormat="1" ht="15" customHeight="1">
      <c r="A3198" s="6">
        <v>51024</v>
      </c>
      <c r="B3198" s="5" t="s">
        <v>5959</v>
      </c>
      <c r="C3198" s="5" t="s">
        <v>14334</v>
      </c>
      <c r="D3198" s="5" t="s">
        <v>5960</v>
      </c>
      <c r="E3198" s="9" t="s">
        <v>11080</v>
      </c>
      <c r="F3198" s="111">
        <v>1</v>
      </c>
      <c r="G3198" s="111">
        <v>1</v>
      </c>
      <c r="H3198" s="109">
        <f t="shared" si="318"/>
        <v>1</v>
      </c>
      <c r="I3198" s="22">
        <v>1</v>
      </c>
      <c r="J3198" s="25">
        <v>0</v>
      </c>
      <c r="K3198" s="95">
        <v>1</v>
      </c>
      <c r="L3198" s="12">
        <v>0</v>
      </c>
      <c r="M3198" s="12">
        <v>1</v>
      </c>
      <c r="N3198" s="27">
        <f t="shared" si="316"/>
        <v>1</v>
      </c>
      <c r="O3198" s="29">
        <v>1</v>
      </c>
      <c r="P3198" s="125">
        <v>0</v>
      </c>
      <c r="Q3198" s="125">
        <v>0</v>
      </c>
      <c r="R3198" s="31">
        <f t="shared" si="315"/>
        <v>0</v>
      </c>
      <c r="S3198" s="14">
        <v>1822</v>
      </c>
      <c r="T3198" s="15">
        <v>29.415500000000002</v>
      </c>
      <c r="U3198" s="15">
        <v>61.940133603032415</v>
      </c>
      <c r="V3198" s="33">
        <f t="shared" si="317"/>
        <v>1</v>
      </c>
      <c r="W3198" s="34">
        <v>1</v>
      </c>
      <c r="X3198" s="19">
        <v>1</v>
      </c>
      <c r="Y3198" s="36">
        <v>0</v>
      </c>
      <c r="Z3198" s="41">
        <v>0</v>
      </c>
      <c r="AA3198" s="5">
        <f t="shared" si="319"/>
        <v>6</v>
      </c>
      <c r="AB3198" s="5">
        <f t="shared" si="320"/>
        <v>1</v>
      </c>
    </row>
    <row r="3199" spans="1:28" customFormat="1" ht="15" customHeight="1">
      <c r="A3199" s="6">
        <v>51027</v>
      </c>
      <c r="B3199" s="5" t="s">
        <v>6519</v>
      </c>
      <c r="C3199" s="5" t="s">
        <v>14335</v>
      </c>
      <c r="D3199" s="5" t="s">
        <v>6520</v>
      </c>
      <c r="E3199" s="9" t="s">
        <v>11080</v>
      </c>
      <c r="F3199" s="111">
        <v>1</v>
      </c>
      <c r="G3199" s="111">
        <v>1</v>
      </c>
      <c r="H3199" s="109">
        <f t="shared" si="318"/>
        <v>1</v>
      </c>
      <c r="I3199" s="22">
        <v>1</v>
      </c>
      <c r="J3199" s="25">
        <v>0</v>
      </c>
      <c r="K3199" s="95">
        <v>1</v>
      </c>
      <c r="L3199" s="12">
        <v>0</v>
      </c>
      <c r="M3199" s="12">
        <v>1</v>
      </c>
      <c r="N3199" s="27">
        <f t="shared" si="316"/>
        <v>1</v>
      </c>
      <c r="O3199" s="29">
        <v>1</v>
      </c>
      <c r="P3199" s="125">
        <v>0</v>
      </c>
      <c r="Q3199" s="125">
        <v>1</v>
      </c>
      <c r="R3199" s="31">
        <f t="shared" si="315"/>
        <v>1</v>
      </c>
      <c r="S3199" s="14">
        <v>878</v>
      </c>
      <c r="T3199" s="15">
        <v>36.302199999999999</v>
      </c>
      <c r="U3199" s="15">
        <v>24.185862013872438</v>
      </c>
      <c r="V3199" s="33">
        <f t="shared" si="317"/>
        <v>1</v>
      </c>
      <c r="W3199" s="34">
        <v>1</v>
      </c>
      <c r="X3199" s="19">
        <v>1</v>
      </c>
      <c r="Y3199" s="36">
        <v>0</v>
      </c>
      <c r="Z3199" s="41">
        <v>0</v>
      </c>
      <c r="AA3199" s="5">
        <f t="shared" si="319"/>
        <v>7</v>
      </c>
      <c r="AB3199" s="5">
        <f t="shared" si="320"/>
        <v>1</v>
      </c>
    </row>
    <row r="3200" spans="1:28" customFormat="1" ht="15" customHeight="1">
      <c r="A3200" s="6">
        <v>51030</v>
      </c>
      <c r="B3200" s="5" t="s">
        <v>7120</v>
      </c>
      <c r="C3200" s="5" t="s">
        <v>14336</v>
      </c>
      <c r="D3200" s="5" t="s">
        <v>7121</v>
      </c>
      <c r="E3200" s="9" t="s">
        <v>11080</v>
      </c>
      <c r="F3200" s="111">
        <v>0</v>
      </c>
      <c r="G3200" s="111">
        <v>1</v>
      </c>
      <c r="H3200" s="109">
        <f t="shared" si="318"/>
        <v>1</v>
      </c>
      <c r="I3200" s="22">
        <v>1</v>
      </c>
      <c r="J3200" s="25">
        <v>0</v>
      </c>
      <c r="K3200" s="95">
        <v>1</v>
      </c>
      <c r="L3200" s="12">
        <v>0</v>
      </c>
      <c r="M3200" s="12">
        <v>1</v>
      </c>
      <c r="N3200" s="27">
        <f t="shared" si="316"/>
        <v>1</v>
      </c>
      <c r="O3200" s="29">
        <v>1</v>
      </c>
      <c r="P3200" s="125">
        <v>0</v>
      </c>
      <c r="Q3200" s="125">
        <v>1</v>
      </c>
      <c r="R3200" s="31">
        <f t="shared" si="315"/>
        <v>1</v>
      </c>
      <c r="S3200" s="14">
        <v>3190</v>
      </c>
      <c r="T3200" s="15">
        <v>156.09649999999999</v>
      </c>
      <c r="U3200" s="15">
        <v>20.436076401456791</v>
      </c>
      <c r="V3200" s="33">
        <f t="shared" si="317"/>
        <v>1</v>
      </c>
      <c r="W3200" s="34">
        <v>0</v>
      </c>
      <c r="X3200" s="19">
        <v>1</v>
      </c>
      <c r="Y3200" s="36">
        <v>1</v>
      </c>
      <c r="Z3200" s="41">
        <v>0</v>
      </c>
      <c r="AA3200" s="5">
        <f t="shared" si="319"/>
        <v>7</v>
      </c>
      <c r="AB3200" s="5">
        <f t="shared" si="320"/>
        <v>1</v>
      </c>
    </row>
    <row r="3201" spans="1:28" customFormat="1" ht="15" customHeight="1">
      <c r="A3201" s="6">
        <v>51041</v>
      </c>
      <c r="B3201" s="5" t="s">
        <v>7516</v>
      </c>
      <c r="C3201" s="5" t="s">
        <v>14337</v>
      </c>
      <c r="D3201" s="5" t="s">
        <v>7517</v>
      </c>
      <c r="E3201" s="9" t="s">
        <v>11080</v>
      </c>
      <c r="F3201" s="111">
        <v>0</v>
      </c>
      <c r="G3201" s="111">
        <v>1</v>
      </c>
      <c r="H3201" s="109">
        <f t="shared" si="318"/>
        <v>1</v>
      </c>
      <c r="I3201" s="22">
        <v>1</v>
      </c>
      <c r="J3201" s="25">
        <v>1</v>
      </c>
      <c r="K3201" s="95">
        <v>1</v>
      </c>
      <c r="L3201" s="12">
        <v>1</v>
      </c>
      <c r="M3201" s="12">
        <v>1</v>
      </c>
      <c r="N3201" s="27">
        <f t="shared" si="316"/>
        <v>1</v>
      </c>
      <c r="O3201" s="29">
        <v>1</v>
      </c>
      <c r="P3201" s="125">
        <v>0</v>
      </c>
      <c r="Q3201" s="125">
        <v>1</v>
      </c>
      <c r="R3201" s="31">
        <f t="shared" si="315"/>
        <v>1</v>
      </c>
      <c r="S3201" s="14">
        <v>6011</v>
      </c>
      <c r="T3201" s="15">
        <v>138.2362</v>
      </c>
      <c r="U3201" s="15">
        <v>43.483544831238127</v>
      </c>
      <c r="V3201" s="33">
        <f t="shared" si="317"/>
        <v>1</v>
      </c>
      <c r="W3201" s="34">
        <v>0</v>
      </c>
      <c r="X3201" s="19">
        <v>1</v>
      </c>
      <c r="Y3201" s="36">
        <v>1</v>
      </c>
      <c r="Z3201" s="41">
        <v>1</v>
      </c>
      <c r="AA3201" s="5">
        <f t="shared" si="319"/>
        <v>9</v>
      </c>
      <c r="AB3201" s="5">
        <f t="shared" si="320"/>
        <v>1</v>
      </c>
    </row>
    <row r="3202" spans="1:28" customFormat="1" ht="15" customHeight="1">
      <c r="A3202" s="6">
        <v>51035</v>
      </c>
      <c r="B3202" s="5" t="s">
        <v>9326</v>
      </c>
      <c r="C3202" s="5" t="s">
        <v>14338</v>
      </c>
      <c r="D3202" s="5" t="s">
        <v>9327</v>
      </c>
      <c r="E3202" s="9" t="s">
        <v>11080</v>
      </c>
      <c r="F3202" s="111">
        <v>0</v>
      </c>
      <c r="G3202" s="111">
        <v>1</v>
      </c>
      <c r="H3202" s="109">
        <f t="shared" si="318"/>
        <v>1</v>
      </c>
      <c r="I3202" s="22">
        <v>1</v>
      </c>
      <c r="J3202" s="25">
        <v>0</v>
      </c>
      <c r="K3202" s="95">
        <v>1</v>
      </c>
      <c r="L3202" s="12">
        <v>1</v>
      </c>
      <c r="M3202" s="12">
        <v>1</v>
      </c>
      <c r="N3202" s="27">
        <f t="shared" si="316"/>
        <v>1</v>
      </c>
      <c r="O3202" s="29">
        <v>1</v>
      </c>
      <c r="P3202" s="125">
        <v>0</v>
      </c>
      <c r="Q3202" s="125">
        <v>1</v>
      </c>
      <c r="R3202" s="31">
        <f t="shared" si="315"/>
        <v>1</v>
      </c>
      <c r="S3202" s="14">
        <v>1421</v>
      </c>
      <c r="T3202" s="15">
        <v>80.224499999999992</v>
      </c>
      <c r="U3202" s="15">
        <v>17.712793473315511</v>
      </c>
      <c r="V3202" s="33">
        <f t="shared" si="317"/>
        <v>1</v>
      </c>
      <c r="W3202" s="34">
        <v>1</v>
      </c>
      <c r="X3202" s="19">
        <v>1</v>
      </c>
      <c r="Y3202" s="36">
        <v>1</v>
      </c>
      <c r="Z3202" s="41">
        <v>0</v>
      </c>
      <c r="AA3202" s="5">
        <f t="shared" si="319"/>
        <v>8</v>
      </c>
      <c r="AB3202" s="5">
        <f t="shared" si="320"/>
        <v>1</v>
      </c>
    </row>
    <row r="3203" spans="1:28" customFormat="1" ht="15" customHeight="1">
      <c r="A3203" s="6">
        <v>51038</v>
      </c>
      <c r="B3203" s="5" t="s">
        <v>9710</v>
      </c>
      <c r="C3203" s="5" t="s">
        <v>14339</v>
      </c>
      <c r="D3203" s="5" t="s">
        <v>9711</v>
      </c>
      <c r="E3203" s="9" t="s">
        <v>11080</v>
      </c>
      <c r="F3203" s="111">
        <v>0</v>
      </c>
      <c r="G3203" s="111">
        <v>1</v>
      </c>
      <c r="H3203" s="109">
        <f t="shared" si="318"/>
        <v>1</v>
      </c>
      <c r="I3203" s="22">
        <v>0</v>
      </c>
      <c r="J3203" s="25">
        <v>0</v>
      </c>
      <c r="K3203" s="95">
        <v>1</v>
      </c>
      <c r="L3203" s="12">
        <v>0</v>
      </c>
      <c r="M3203" s="12">
        <v>1</v>
      </c>
      <c r="N3203" s="27">
        <f t="shared" si="316"/>
        <v>1</v>
      </c>
      <c r="O3203" s="29">
        <v>1</v>
      </c>
      <c r="P3203" s="125">
        <v>0</v>
      </c>
      <c r="Q3203" s="125">
        <v>0</v>
      </c>
      <c r="R3203" s="31">
        <f t="shared" si="315"/>
        <v>0</v>
      </c>
      <c r="S3203" s="14">
        <v>1130</v>
      </c>
      <c r="T3203" s="15">
        <v>59.887700000000002</v>
      </c>
      <c r="U3203" s="15">
        <v>18.868649155001776</v>
      </c>
      <c r="V3203" s="33">
        <f t="shared" si="317"/>
        <v>1</v>
      </c>
      <c r="W3203" s="34">
        <v>1</v>
      </c>
      <c r="X3203" s="19">
        <v>1</v>
      </c>
      <c r="Y3203" s="36">
        <v>0</v>
      </c>
      <c r="Z3203" s="41">
        <v>0</v>
      </c>
      <c r="AA3203" s="5">
        <f t="shared" si="319"/>
        <v>5</v>
      </c>
      <c r="AB3203" s="5">
        <f t="shared" si="320"/>
        <v>1</v>
      </c>
    </row>
    <row r="3204" spans="1:28" customFormat="1" ht="15" customHeight="1">
      <c r="A3204" s="6">
        <v>48018</v>
      </c>
      <c r="B3204" s="5" t="s">
        <v>3824</v>
      </c>
      <c r="C3204" s="5" t="s">
        <v>14340</v>
      </c>
      <c r="D3204" s="5" t="s">
        <v>3825</v>
      </c>
      <c r="E3204" s="9" t="s">
        <v>11081</v>
      </c>
      <c r="F3204" s="111">
        <v>1</v>
      </c>
      <c r="G3204" s="111">
        <v>1</v>
      </c>
      <c r="H3204" s="109">
        <f t="shared" si="318"/>
        <v>1</v>
      </c>
      <c r="I3204" s="22">
        <v>1</v>
      </c>
      <c r="J3204" s="25">
        <v>0</v>
      </c>
      <c r="K3204" s="95">
        <v>1</v>
      </c>
      <c r="L3204" s="12">
        <v>0</v>
      </c>
      <c r="M3204" s="12">
        <v>1</v>
      </c>
      <c r="N3204" s="27">
        <f t="shared" si="316"/>
        <v>1</v>
      </c>
      <c r="O3204" s="29">
        <v>1</v>
      </c>
      <c r="P3204" s="125">
        <v>0</v>
      </c>
      <c r="Q3204" s="125">
        <v>1</v>
      </c>
      <c r="R3204" s="31">
        <f t="shared" ref="R3204:R3267" si="321">IF(OR(P3204=1,Q3204=1)=TRUE,1,0)</f>
        <v>1</v>
      </c>
      <c r="S3204" s="14">
        <v>4828</v>
      </c>
      <c r="T3204" s="15">
        <v>271.99200000000002</v>
      </c>
      <c r="U3204" s="15">
        <v>17.750522074178651</v>
      </c>
      <c r="V3204" s="33">
        <f t="shared" si="317"/>
        <v>1</v>
      </c>
      <c r="W3204" s="34">
        <v>1</v>
      </c>
      <c r="X3204" s="19">
        <v>1</v>
      </c>
      <c r="Y3204" s="36">
        <v>1</v>
      </c>
      <c r="Z3204" s="41">
        <v>0</v>
      </c>
      <c r="AA3204" s="5">
        <f t="shared" si="319"/>
        <v>8</v>
      </c>
      <c r="AB3204" s="5">
        <f t="shared" si="320"/>
        <v>1</v>
      </c>
    </row>
    <row r="3205" spans="1:28" customFormat="1" ht="15" customHeight="1">
      <c r="A3205" s="6">
        <v>48020</v>
      </c>
      <c r="B3205" s="5" t="s">
        <v>4148</v>
      </c>
      <c r="C3205" s="5" t="s">
        <v>14341</v>
      </c>
      <c r="D3205" s="5" t="s">
        <v>4149</v>
      </c>
      <c r="E3205" s="9" t="s">
        <v>11081</v>
      </c>
      <c r="F3205" s="111">
        <v>1</v>
      </c>
      <c r="G3205" s="111">
        <v>1</v>
      </c>
      <c r="H3205" s="109">
        <f t="shared" si="318"/>
        <v>1</v>
      </c>
      <c r="I3205" s="22">
        <v>1</v>
      </c>
      <c r="J3205" s="25">
        <v>0</v>
      </c>
      <c r="K3205" s="95">
        <v>1</v>
      </c>
      <c r="L3205" s="12">
        <v>0</v>
      </c>
      <c r="M3205" s="12">
        <v>1</v>
      </c>
      <c r="N3205" s="27">
        <f t="shared" si="316"/>
        <v>1</v>
      </c>
      <c r="O3205" s="29">
        <v>1</v>
      </c>
      <c r="P3205" s="125">
        <v>0</v>
      </c>
      <c r="Q3205" s="125">
        <v>0</v>
      </c>
      <c r="R3205" s="31">
        <f t="shared" si="321"/>
        <v>0</v>
      </c>
      <c r="S3205" s="14">
        <v>4900</v>
      </c>
      <c r="T3205" s="15">
        <v>83.146500000000003</v>
      </c>
      <c r="U3205" s="15">
        <v>58.932125826102116</v>
      </c>
      <c r="V3205" s="33">
        <f t="shared" si="317"/>
        <v>1</v>
      </c>
      <c r="W3205" s="34">
        <v>1</v>
      </c>
      <c r="X3205" s="19">
        <v>0</v>
      </c>
      <c r="Y3205" s="36">
        <v>0</v>
      </c>
      <c r="Z3205" s="41">
        <v>0</v>
      </c>
      <c r="AA3205" s="5">
        <f t="shared" si="319"/>
        <v>6</v>
      </c>
      <c r="AB3205" s="5">
        <f t="shared" si="320"/>
        <v>1</v>
      </c>
    </row>
    <row r="3206" spans="1:28" customFormat="1" ht="15" customHeight="1">
      <c r="A3206" s="6">
        <v>48025</v>
      </c>
      <c r="B3206" s="5" t="s">
        <v>4931</v>
      </c>
      <c r="C3206" s="5" t="s">
        <v>14342</v>
      </c>
      <c r="D3206" s="5" t="s">
        <v>4932</v>
      </c>
      <c r="E3206" s="9" t="s">
        <v>11081</v>
      </c>
      <c r="F3206" s="111">
        <v>0</v>
      </c>
      <c r="G3206" s="111">
        <v>1</v>
      </c>
      <c r="H3206" s="109">
        <f t="shared" si="318"/>
        <v>1</v>
      </c>
      <c r="I3206" s="22">
        <v>0</v>
      </c>
      <c r="J3206" s="25">
        <v>0</v>
      </c>
      <c r="K3206" s="95">
        <v>1</v>
      </c>
      <c r="L3206" s="12">
        <v>0</v>
      </c>
      <c r="M3206" s="12">
        <v>1</v>
      </c>
      <c r="N3206" s="27">
        <f t="shared" si="316"/>
        <v>1</v>
      </c>
      <c r="O3206" s="29">
        <v>1</v>
      </c>
      <c r="P3206" s="125">
        <v>0</v>
      </c>
      <c r="Q3206" s="125">
        <v>0</v>
      </c>
      <c r="R3206" s="31">
        <f t="shared" si="321"/>
        <v>0</v>
      </c>
      <c r="S3206" s="14">
        <v>1827</v>
      </c>
      <c r="T3206" s="15">
        <v>59.289399999999993</v>
      </c>
      <c r="U3206" s="15">
        <v>30.814951745168617</v>
      </c>
      <c r="V3206" s="33">
        <f t="shared" si="317"/>
        <v>1</v>
      </c>
      <c r="W3206" s="34">
        <v>1</v>
      </c>
      <c r="X3206" s="19">
        <v>1</v>
      </c>
      <c r="Y3206" s="36">
        <v>1</v>
      </c>
      <c r="Z3206" s="41">
        <v>0</v>
      </c>
      <c r="AA3206" s="5">
        <f t="shared" si="319"/>
        <v>6</v>
      </c>
      <c r="AB3206" s="5">
        <f t="shared" si="320"/>
        <v>1</v>
      </c>
    </row>
    <row r="3207" spans="1:28" customFormat="1" ht="15" customHeight="1">
      <c r="A3207" s="6">
        <v>48026</v>
      </c>
      <c r="B3207" s="5" t="s">
        <v>5259</v>
      </c>
      <c r="C3207" s="5" t="s">
        <v>14343</v>
      </c>
      <c r="D3207" s="5" t="s">
        <v>5260</v>
      </c>
      <c r="E3207" s="9" t="s">
        <v>11081</v>
      </c>
      <c r="F3207" s="111">
        <v>0</v>
      </c>
      <c r="G3207" s="111">
        <v>1</v>
      </c>
      <c r="H3207" s="109">
        <f t="shared" si="318"/>
        <v>1</v>
      </c>
      <c r="I3207" s="22">
        <v>1</v>
      </c>
      <c r="J3207" s="25">
        <v>1</v>
      </c>
      <c r="K3207" s="95">
        <v>1</v>
      </c>
      <c r="L3207" s="12">
        <v>0</v>
      </c>
      <c r="M3207" s="12">
        <v>1</v>
      </c>
      <c r="N3207" s="27">
        <f t="shared" ref="N3207:N3270" si="322">IF((K3207+L3207+M3207)&gt;0,1,0)</f>
        <v>1</v>
      </c>
      <c r="O3207" s="29">
        <v>0</v>
      </c>
      <c r="P3207" s="125">
        <v>1</v>
      </c>
      <c r="Q3207" s="125">
        <v>1</v>
      </c>
      <c r="R3207" s="31">
        <f t="shared" si="321"/>
        <v>1</v>
      </c>
      <c r="S3207" s="14">
        <v>3257</v>
      </c>
      <c r="T3207" s="15">
        <v>154.06790000000001</v>
      </c>
      <c r="U3207" s="15">
        <v>21.140029818021794</v>
      </c>
      <c r="V3207" s="33">
        <f t="shared" ref="V3207:V3270" si="323">IF(U3207&lt;=80,1,0)</f>
        <v>1</v>
      </c>
      <c r="W3207" s="34">
        <v>1</v>
      </c>
      <c r="X3207" s="19">
        <v>1</v>
      </c>
      <c r="Y3207" s="36">
        <v>0</v>
      </c>
      <c r="Z3207" s="41">
        <v>0</v>
      </c>
      <c r="AA3207" s="5">
        <f t="shared" si="319"/>
        <v>7</v>
      </c>
      <c r="AB3207" s="5">
        <f t="shared" si="320"/>
        <v>1</v>
      </c>
    </row>
    <row r="3208" spans="1:28" customFormat="1" ht="15" customHeight="1">
      <c r="A3208" s="6">
        <v>48027</v>
      </c>
      <c r="B3208" s="5" t="s">
        <v>5707</v>
      </c>
      <c r="C3208" s="5" t="s">
        <v>14344</v>
      </c>
      <c r="D3208" s="5" t="s">
        <v>5708</v>
      </c>
      <c r="E3208" s="9" t="s">
        <v>11081</v>
      </c>
      <c r="F3208" s="111">
        <v>0</v>
      </c>
      <c r="G3208" s="111">
        <v>1</v>
      </c>
      <c r="H3208" s="109">
        <f t="shared" si="318"/>
        <v>1</v>
      </c>
      <c r="I3208" s="22">
        <v>1</v>
      </c>
      <c r="J3208" s="25">
        <v>0</v>
      </c>
      <c r="K3208" s="95">
        <v>1</v>
      </c>
      <c r="L3208" s="12">
        <v>0</v>
      </c>
      <c r="M3208" s="12">
        <v>1</v>
      </c>
      <c r="N3208" s="27">
        <f t="shared" si="322"/>
        <v>1</v>
      </c>
      <c r="O3208" s="29">
        <v>0</v>
      </c>
      <c r="P3208" s="125">
        <v>0</v>
      </c>
      <c r="Q3208" s="125">
        <v>0</v>
      </c>
      <c r="R3208" s="31">
        <f t="shared" si="321"/>
        <v>0</v>
      </c>
      <c r="S3208" s="14">
        <v>3776</v>
      </c>
      <c r="T3208" s="15">
        <v>104.7551</v>
      </c>
      <c r="U3208" s="15">
        <v>36.045977713734224</v>
      </c>
      <c r="V3208" s="33">
        <f t="shared" si="323"/>
        <v>1</v>
      </c>
      <c r="W3208" s="34">
        <v>1</v>
      </c>
      <c r="X3208" s="19">
        <v>0</v>
      </c>
      <c r="Y3208" s="36">
        <v>0</v>
      </c>
      <c r="Z3208" s="41">
        <v>0</v>
      </c>
      <c r="AA3208" s="5">
        <f t="shared" si="319"/>
        <v>5</v>
      </c>
      <c r="AB3208" s="5">
        <f t="shared" si="320"/>
        <v>1</v>
      </c>
    </row>
    <row r="3209" spans="1:28" customFormat="1" ht="15" customHeight="1">
      <c r="A3209" s="6">
        <v>48031</v>
      </c>
      <c r="B3209" s="5" t="s">
        <v>6677</v>
      </c>
      <c r="C3209" s="5" t="s">
        <v>14345</v>
      </c>
      <c r="D3209" s="5" t="s">
        <v>6678</v>
      </c>
      <c r="E3209" s="9" t="s">
        <v>11081</v>
      </c>
      <c r="F3209" s="111">
        <v>1</v>
      </c>
      <c r="G3209" s="111">
        <v>1</v>
      </c>
      <c r="H3209" s="109">
        <f t="shared" si="318"/>
        <v>1</v>
      </c>
      <c r="I3209" s="22">
        <v>1</v>
      </c>
      <c r="J3209" s="25">
        <v>0</v>
      </c>
      <c r="K3209" s="95">
        <v>1</v>
      </c>
      <c r="L3209" s="12">
        <v>0</v>
      </c>
      <c r="M3209" s="12">
        <v>1</v>
      </c>
      <c r="N3209" s="27">
        <f t="shared" si="322"/>
        <v>1</v>
      </c>
      <c r="O3209" s="29">
        <v>0</v>
      </c>
      <c r="P3209" s="125">
        <v>0</v>
      </c>
      <c r="Q3209" s="125">
        <v>1</v>
      </c>
      <c r="R3209" s="31">
        <f t="shared" si="321"/>
        <v>1</v>
      </c>
      <c r="S3209" s="14">
        <v>1188</v>
      </c>
      <c r="T3209" s="15">
        <v>109.1117</v>
      </c>
      <c r="U3209" s="15">
        <v>10.887924942971285</v>
      </c>
      <c r="V3209" s="33">
        <f t="shared" si="323"/>
        <v>1</v>
      </c>
      <c r="W3209" s="34">
        <v>1</v>
      </c>
      <c r="X3209" s="19">
        <v>1</v>
      </c>
      <c r="Y3209" s="36">
        <v>1</v>
      </c>
      <c r="Z3209" s="41">
        <v>0</v>
      </c>
      <c r="AA3209" s="5">
        <f t="shared" si="319"/>
        <v>7</v>
      </c>
      <c r="AB3209" s="5">
        <f t="shared" si="320"/>
        <v>1</v>
      </c>
    </row>
    <row r="3210" spans="1:28" customFormat="1" ht="15" customHeight="1">
      <c r="A3210" s="6">
        <v>48039</v>
      </c>
      <c r="B3210" s="5" t="s">
        <v>8495</v>
      </c>
      <c r="C3210" s="5" t="s">
        <v>14346</v>
      </c>
      <c r="D3210" s="5" t="s">
        <v>8496</v>
      </c>
      <c r="E3210" s="9" t="s">
        <v>11081</v>
      </c>
      <c r="F3210" s="111">
        <v>0</v>
      </c>
      <c r="G3210" s="111">
        <v>1</v>
      </c>
      <c r="H3210" s="109">
        <f t="shared" si="318"/>
        <v>1</v>
      </c>
      <c r="I3210" s="22">
        <v>1</v>
      </c>
      <c r="J3210" s="25">
        <v>0</v>
      </c>
      <c r="K3210" s="95">
        <v>1</v>
      </c>
      <c r="L3210" s="12">
        <v>0</v>
      </c>
      <c r="M3210" s="12">
        <v>1</v>
      </c>
      <c r="N3210" s="27">
        <f t="shared" si="322"/>
        <v>1</v>
      </c>
      <c r="O3210" s="29">
        <v>1</v>
      </c>
      <c r="P3210" s="125">
        <v>0</v>
      </c>
      <c r="Q3210" s="125">
        <v>0</v>
      </c>
      <c r="R3210" s="31">
        <f t="shared" si="321"/>
        <v>0</v>
      </c>
      <c r="S3210" s="14">
        <v>1231</v>
      </c>
      <c r="T3210" s="15">
        <v>99.209500000000006</v>
      </c>
      <c r="U3210" s="15">
        <v>12.408085919191207</v>
      </c>
      <c r="V3210" s="33">
        <f t="shared" si="323"/>
        <v>1</v>
      </c>
      <c r="W3210" s="34">
        <v>1</v>
      </c>
      <c r="X3210" s="19">
        <v>1</v>
      </c>
      <c r="Y3210" s="36">
        <v>1</v>
      </c>
      <c r="Z3210" s="41">
        <v>0</v>
      </c>
      <c r="AA3210" s="5">
        <f t="shared" si="319"/>
        <v>7</v>
      </c>
      <c r="AB3210" s="5">
        <f t="shared" si="320"/>
        <v>1</v>
      </c>
    </row>
    <row r="3211" spans="1:28" customFormat="1" ht="15" customHeight="1">
      <c r="A3211" s="6">
        <v>53001</v>
      </c>
      <c r="B3211" s="5" t="s">
        <v>447</v>
      </c>
      <c r="C3211" s="5" t="s">
        <v>14347</v>
      </c>
      <c r="D3211" s="5" t="s">
        <v>448</v>
      </c>
      <c r="E3211" s="9" t="s">
        <v>11082</v>
      </c>
      <c r="F3211" s="111">
        <v>0</v>
      </c>
      <c r="G3211" s="111">
        <v>1</v>
      </c>
      <c r="H3211" s="109">
        <f t="shared" si="318"/>
        <v>1</v>
      </c>
      <c r="I3211" s="22">
        <v>1</v>
      </c>
      <c r="J3211" s="25">
        <v>0</v>
      </c>
      <c r="K3211" s="95">
        <v>1</v>
      </c>
      <c r="L3211" s="12">
        <v>0</v>
      </c>
      <c r="M3211" s="12">
        <v>1</v>
      </c>
      <c r="N3211" s="27">
        <f t="shared" si="322"/>
        <v>1</v>
      </c>
      <c r="O3211" s="29">
        <v>1</v>
      </c>
      <c r="P3211" s="125">
        <v>0</v>
      </c>
      <c r="Q3211" s="125">
        <v>1</v>
      </c>
      <c r="R3211" s="31">
        <f t="shared" si="321"/>
        <v>1</v>
      </c>
      <c r="S3211" s="14">
        <v>4313</v>
      </c>
      <c r="T3211" s="15">
        <v>93.255600000000001</v>
      </c>
      <c r="U3211" s="15">
        <v>46.249233290011539</v>
      </c>
      <c r="V3211" s="33">
        <f t="shared" si="323"/>
        <v>1</v>
      </c>
      <c r="W3211" s="34">
        <v>1</v>
      </c>
      <c r="X3211" s="19">
        <v>1</v>
      </c>
      <c r="Y3211" s="36">
        <v>1</v>
      </c>
      <c r="Z3211" s="41">
        <v>0</v>
      </c>
      <c r="AA3211" s="5">
        <f t="shared" si="319"/>
        <v>8</v>
      </c>
      <c r="AB3211" s="5">
        <f t="shared" si="320"/>
        <v>1</v>
      </c>
    </row>
    <row r="3212" spans="1:28" customFormat="1" ht="15" customHeight="1">
      <c r="A3212" s="6">
        <v>53002</v>
      </c>
      <c r="B3212" s="5" t="s">
        <v>1585</v>
      </c>
      <c r="C3212" s="5" t="s">
        <v>14348</v>
      </c>
      <c r="D3212" s="5" t="s">
        <v>1586</v>
      </c>
      <c r="E3212" s="9" t="s">
        <v>11082</v>
      </c>
      <c r="F3212" s="111">
        <v>1</v>
      </c>
      <c r="G3212" s="111">
        <v>1</v>
      </c>
      <c r="H3212" s="109">
        <f t="shared" si="318"/>
        <v>1</v>
      </c>
      <c r="I3212" s="22">
        <v>1</v>
      </c>
      <c r="J3212" s="25">
        <v>0</v>
      </c>
      <c r="K3212" s="95">
        <v>1</v>
      </c>
      <c r="L3212" s="12">
        <v>0</v>
      </c>
      <c r="M3212" s="12">
        <v>1</v>
      </c>
      <c r="N3212" s="27">
        <f t="shared" si="322"/>
        <v>1</v>
      </c>
      <c r="O3212" s="29">
        <v>1</v>
      </c>
      <c r="P3212" s="125">
        <v>0</v>
      </c>
      <c r="Q3212" s="125">
        <v>0</v>
      </c>
      <c r="R3212" s="31">
        <f t="shared" si="321"/>
        <v>0</v>
      </c>
      <c r="S3212" s="14">
        <v>2498</v>
      </c>
      <c r="T3212" s="15">
        <v>162.2518</v>
      </c>
      <c r="U3212" s="15">
        <v>15.395823035553381</v>
      </c>
      <c r="V3212" s="33">
        <f t="shared" si="323"/>
        <v>1</v>
      </c>
      <c r="W3212" s="34">
        <v>0</v>
      </c>
      <c r="X3212" s="19">
        <v>0</v>
      </c>
      <c r="Y3212" s="36">
        <v>0</v>
      </c>
      <c r="Z3212" s="41">
        <v>0</v>
      </c>
      <c r="AA3212" s="5">
        <f t="shared" si="319"/>
        <v>5</v>
      </c>
      <c r="AB3212" s="5">
        <f t="shared" si="320"/>
        <v>1</v>
      </c>
    </row>
    <row r="3213" spans="1:28" customFormat="1" ht="15" customHeight="1">
      <c r="A3213" s="6">
        <v>53003</v>
      </c>
      <c r="B3213" s="5" t="s">
        <v>1753</v>
      </c>
      <c r="C3213" s="5" t="s">
        <v>14349</v>
      </c>
      <c r="D3213" s="5" t="s">
        <v>1754</v>
      </c>
      <c r="E3213" s="9" t="s">
        <v>11082</v>
      </c>
      <c r="F3213" s="111">
        <v>1</v>
      </c>
      <c r="G3213" s="111">
        <v>1</v>
      </c>
      <c r="H3213" s="109">
        <f t="shared" si="318"/>
        <v>1</v>
      </c>
      <c r="I3213" s="22">
        <v>1</v>
      </c>
      <c r="J3213" s="25">
        <v>0</v>
      </c>
      <c r="K3213" s="95">
        <v>1</v>
      </c>
      <c r="L3213" s="12">
        <v>0</v>
      </c>
      <c r="M3213" s="12">
        <v>1</v>
      </c>
      <c r="N3213" s="27">
        <f t="shared" si="322"/>
        <v>1</v>
      </c>
      <c r="O3213" s="29">
        <v>1</v>
      </c>
      <c r="P3213" s="125">
        <v>0</v>
      </c>
      <c r="Q3213" s="125">
        <v>0</v>
      </c>
      <c r="R3213" s="31">
        <f t="shared" si="321"/>
        <v>0</v>
      </c>
      <c r="S3213" s="14">
        <v>4066</v>
      </c>
      <c r="T3213" s="15">
        <v>187.36320000000001</v>
      </c>
      <c r="U3213" s="15">
        <v>21.701166504414953</v>
      </c>
      <c r="V3213" s="33">
        <f t="shared" si="323"/>
        <v>1</v>
      </c>
      <c r="W3213" s="34">
        <v>0</v>
      </c>
      <c r="X3213" s="19">
        <v>0</v>
      </c>
      <c r="Y3213" s="36">
        <v>1</v>
      </c>
      <c r="Z3213" s="41">
        <v>0</v>
      </c>
      <c r="AA3213" s="5">
        <f t="shared" si="319"/>
        <v>6</v>
      </c>
      <c r="AB3213" s="5">
        <f t="shared" si="320"/>
        <v>1</v>
      </c>
    </row>
    <row r="3214" spans="1:28" customFormat="1" ht="15" customHeight="1">
      <c r="A3214" s="6">
        <v>53004</v>
      </c>
      <c r="B3214" s="5" t="s">
        <v>2185</v>
      </c>
      <c r="C3214" s="5" t="s">
        <v>14350</v>
      </c>
      <c r="D3214" s="5" t="s">
        <v>2186</v>
      </c>
      <c r="E3214" s="9" t="s">
        <v>11082</v>
      </c>
      <c r="F3214" s="111">
        <v>1</v>
      </c>
      <c r="G3214" s="111">
        <v>1</v>
      </c>
      <c r="H3214" s="109">
        <f t="shared" si="318"/>
        <v>1</v>
      </c>
      <c r="I3214" s="22">
        <v>1</v>
      </c>
      <c r="J3214" s="25">
        <v>0</v>
      </c>
      <c r="K3214" s="95">
        <v>1</v>
      </c>
      <c r="L3214" s="12">
        <v>0</v>
      </c>
      <c r="M3214" s="12">
        <v>1</v>
      </c>
      <c r="N3214" s="27">
        <f t="shared" si="322"/>
        <v>1</v>
      </c>
      <c r="O3214" s="29">
        <v>1</v>
      </c>
      <c r="P3214" s="125">
        <v>0</v>
      </c>
      <c r="Q3214" s="125">
        <v>1</v>
      </c>
      <c r="R3214" s="31">
        <f t="shared" si="321"/>
        <v>1</v>
      </c>
      <c r="S3214" s="14">
        <v>4671</v>
      </c>
      <c r="T3214" s="15">
        <v>67.770799999999994</v>
      </c>
      <c r="U3214" s="15">
        <v>68.923489172327905</v>
      </c>
      <c r="V3214" s="33">
        <f t="shared" si="323"/>
        <v>1</v>
      </c>
      <c r="W3214" s="34">
        <v>1</v>
      </c>
      <c r="X3214" s="19">
        <v>1</v>
      </c>
      <c r="Y3214" s="36">
        <v>1</v>
      </c>
      <c r="Z3214" s="41">
        <v>0</v>
      </c>
      <c r="AA3214" s="5">
        <f t="shared" si="319"/>
        <v>8</v>
      </c>
      <c r="AB3214" s="5">
        <f t="shared" si="320"/>
        <v>1</v>
      </c>
    </row>
    <row r="3215" spans="1:28" customFormat="1" ht="15" customHeight="1">
      <c r="A3215" s="6">
        <v>53005</v>
      </c>
      <c r="B3215" s="5" t="s">
        <v>2287</v>
      </c>
      <c r="C3215" s="5" t="s">
        <v>14351</v>
      </c>
      <c r="D3215" s="5" t="s">
        <v>2288</v>
      </c>
      <c r="E3215" s="9" t="s">
        <v>11082</v>
      </c>
      <c r="F3215" s="111">
        <v>0</v>
      </c>
      <c r="G3215" s="111">
        <v>1</v>
      </c>
      <c r="H3215" s="109">
        <f t="shared" si="318"/>
        <v>1</v>
      </c>
      <c r="I3215" s="22">
        <v>1</v>
      </c>
      <c r="J3215" s="25">
        <v>1</v>
      </c>
      <c r="K3215" s="95">
        <v>1</v>
      </c>
      <c r="L3215" s="12">
        <v>1</v>
      </c>
      <c r="M3215" s="12">
        <v>1</v>
      </c>
      <c r="N3215" s="27">
        <f t="shared" si="322"/>
        <v>1</v>
      </c>
      <c r="O3215" s="29">
        <v>1</v>
      </c>
      <c r="P3215" s="125">
        <v>0</v>
      </c>
      <c r="Q3215" s="125">
        <v>1</v>
      </c>
      <c r="R3215" s="31">
        <f t="shared" si="321"/>
        <v>1</v>
      </c>
      <c r="S3215" s="14">
        <v>1601</v>
      </c>
      <c r="T3215" s="15">
        <v>64.231400000000008</v>
      </c>
      <c r="U3215" s="15">
        <v>24.925503725592154</v>
      </c>
      <c r="V3215" s="33">
        <f t="shared" si="323"/>
        <v>1</v>
      </c>
      <c r="W3215" s="34">
        <v>1</v>
      </c>
      <c r="X3215" s="19">
        <v>1</v>
      </c>
      <c r="Y3215" s="36">
        <v>1</v>
      </c>
      <c r="Z3215" s="41">
        <v>0</v>
      </c>
      <c r="AA3215" s="5">
        <f t="shared" si="319"/>
        <v>9</v>
      </c>
      <c r="AB3215" s="5">
        <f t="shared" si="320"/>
        <v>1</v>
      </c>
    </row>
    <row r="3216" spans="1:28" customFormat="1" ht="15" customHeight="1">
      <c r="A3216" s="6">
        <v>53007</v>
      </c>
      <c r="B3216" s="5" t="s">
        <v>2892</v>
      </c>
      <c r="C3216" s="5" t="s">
        <v>14352</v>
      </c>
      <c r="D3216" s="5" t="s">
        <v>2893</v>
      </c>
      <c r="E3216" s="9" t="s">
        <v>11082</v>
      </c>
      <c r="F3216" s="111">
        <v>1</v>
      </c>
      <c r="G3216" s="111">
        <v>1</v>
      </c>
      <c r="H3216" s="109">
        <f t="shared" si="318"/>
        <v>1</v>
      </c>
      <c r="I3216" s="22">
        <v>1</v>
      </c>
      <c r="J3216" s="25">
        <v>1</v>
      </c>
      <c r="K3216" s="95">
        <v>1</v>
      </c>
      <c r="L3216" s="12">
        <v>0</v>
      </c>
      <c r="M3216" s="12">
        <v>1</v>
      </c>
      <c r="N3216" s="27">
        <f t="shared" si="322"/>
        <v>1</v>
      </c>
      <c r="O3216" s="29">
        <v>1</v>
      </c>
      <c r="P3216" s="125">
        <v>0</v>
      </c>
      <c r="Q3216" s="125">
        <v>1</v>
      </c>
      <c r="R3216" s="31">
        <f t="shared" si="321"/>
        <v>1</v>
      </c>
      <c r="S3216" s="14">
        <v>2662</v>
      </c>
      <c r="T3216" s="15">
        <v>161.55450000000002</v>
      </c>
      <c r="U3216" s="15">
        <v>16.47741164746262</v>
      </c>
      <c r="V3216" s="33">
        <f t="shared" si="323"/>
        <v>1</v>
      </c>
      <c r="W3216" s="129">
        <v>0</v>
      </c>
      <c r="X3216" s="19">
        <v>1</v>
      </c>
      <c r="Y3216" s="36">
        <v>0</v>
      </c>
      <c r="Z3216" s="41">
        <v>0</v>
      </c>
      <c r="AA3216" s="5">
        <f t="shared" si="319"/>
        <v>7</v>
      </c>
      <c r="AB3216" s="5">
        <f t="shared" si="320"/>
        <v>1</v>
      </c>
    </row>
    <row r="3217" spans="1:28" customFormat="1" ht="15" customHeight="1">
      <c r="A3217" s="6">
        <v>53008</v>
      </c>
      <c r="B3217" s="5" t="s">
        <v>2968</v>
      </c>
      <c r="C3217" s="5" t="s">
        <v>14353</v>
      </c>
      <c r="D3217" s="5" t="s">
        <v>2969</v>
      </c>
      <c r="E3217" s="9" t="s">
        <v>11082</v>
      </c>
      <c r="F3217" s="111">
        <v>1</v>
      </c>
      <c r="G3217" s="111">
        <v>1</v>
      </c>
      <c r="H3217" s="109">
        <f t="shared" si="318"/>
        <v>1</v>
      </c>
      <c r="I3217" s="22">
        <v>1</v>
      </c>
      <c r="J3217" s="25">
        <v>0</v>
      </c>
      <c r="K3217" s="95">
        <v>1</v>
      </c>
      <c r="L3217" s="12">
        <v>0</v>
      </c>
      <c r="M3217" s="12">
        <v>1</v>
      </c>
      <c r="N3217" s="27">
        <f t="shared" si="322"/>
        <v>1</v>
      </c>
      <c r="O3217" s="29">
        <v>0</v>
      </c>
      <c r="P3217" s="125">
        <v>0</v>
      </c>
      <c r="Q3217" s="125">
        <v>0</v>
      </c>
      <c r="R3217" s="31">
        <f t="shared" si="321"/>
        <v>0</v>
      </c>
      <c r="S3217" s="14">
        <v>3136</v>
      </c>
      <c r="T3217" s="15">
        <v>192.9032</v>
      </c>
      <c r="U3217" s="15">
        <v>16.25685836212152</v>
      </c>
      <c r="V3217" s="33">
        <f t="shared" si="323"/>
        <v>1</v>
      </c>
      <c r="W3217" s="34">
        <v>0</v>
      </c>
      <c r="X3217" s="19">
        <v>1</v>
      </c>
      <c r="Y3217" s="36">
        <v>0</v>
      </c>
      <c r="Z3217" s="41">
        <v>0</v>
      </c>
      <c r="AA3217" s="5">
        <f t="shared" si="319"/>
        <v>4</v>
      </c>
      <c r="AB3217" s="5">
        <f t="shared" si="320"/>
        <v>1</v>
      </c>
    </row>
    <row r="3218" spans="1:28" customFormat="1" ht="15" customHeight="1">
      <c r="A3218" s="6">
        <v>53012</v>
      </c>
      <c r="B3218" s="5" t="s">
        <v>4610</v>
      </c>
      <c r="C3218" s="5" t="s">
        <v>14354</v>
      </c>
      <c r="D3218" s="5" t="s">
        <v>4611</v>
      </c>
      <c r="E3218" s="9" t="s">
        <v>11082</v>
      </c>
      <c r="F3218" s="111">
        <v>0</v>
      </c>
      <c r="G3218" s="111">
        <v>1</v>
      </c>
      <c r="H3218" s="109">
        <f t="shared" si="318"/>
        <v>1</v>
      </c>
      <c r="I3218" s="22">
        <v>1</v>
      </c>
      <c r="J3218" s="25">
        <v>0</v>
      </c>
      <c r="K3218" s="95">
        <v>1</v>
      </c>
      <c r="L3218" s="12">
        <v>0</v>
      </c>
      <c r="M3218" s="12">
        <v>1</v>
      </c>
      <c r="N3218" s="27">
        <f t="shared" si="322"/>
        <v>1</v>
      </c>
      <c r="O3218" s="29">
        <v>1</v>
      </c>
      <c r="P3218" s="125">
        <v>1</v>
      </c>
      <c r="Q3218" s="125">
        <v>1</v>
      </c>
      <c r="R3218" s="31">
        <f t="shared" si="321"/>
        <v>1</v>
      </c>
      <c r="S3218" s="14">
        <v>1418</v>
      </c>
      <c r="T3218" s="15">
        <v>24.011799999999997</v>
      </c>
      <c r="U3218" s="15">
        <v>59.0542983033342</v>
      </c>
      <c r="V3218" s="33">
        <f t="shared" si="323"/>
        <v>1</v>
      </c>
      <c r="W3218" s="34">
        <v>0</v>
      </c>
      <c r="X3218" s="19">
        <v>0</v>
      </c>
      <c r="Y3218" s="36">
        <v>1</v>
      </c>
      <c r="Z3218" s="41">
        <v>0</v>
      </c>
      <c r="AA3218" s="5">
        <f t="shared" si="319"/>
        <v>7</v>
      </c>
      <c r="AB3218" s="5">
        <f t="shared" si="320"/>
        <v>1</v>
      </c>
    </row>
    <row r="3219" spans="1:28" customFormat="1" ht="15" customHeight="1">
      <c r="A3219" s="6">
        <v>53013</v>
      </c>
      <c r="B3219" s="5" t="s">
        <v>5089</v>
      </c>
      <c r="C3219" s="5" t="s">
        <v>14355</v>
      </c>
      <c r="D3219" s="5" t="s">
        <v>5090</v>
      </c>
      <c r="E3219" s="9" t="s">
        <v>11082</v>
      </c>
      <c r="F3219" s="111">
        <v>1</v>
      </c>
      <c r="G3219" s="111">
        <v>1</v>
      </c>
      <c r="H3219" s="109">
        <f t="shared" si="318"/>
        <v>1</v>
      </c>
      <c r="I3219" s="22">
        <v>1</v>
      </c>
      <c r="J3219" s="25">
        <v>0</v>
      </c>
      <c r="K3219" s="95">
        <v>1</v>
      </c>
      <c r="L3219" s="12">
        <v>0</v>
      </c>
      <c r="M3219" s="12">
        <v>1</v>
      </c>
      <c r="N3219" s="27">
        <f t="shared" si="322"/>
        <v>1</v>
      </c>
      <c r="O3219" s="29">
        <v>1</v>
      </c>
      <c r="P3219" s="125">
        <v>0</v>
      </c>
      <c r="Q3219" s="125">
        <v>0</v>
      </c>
      <c r="R3219" s="31">
        <f t="shared" si="321"/>
        <v>0</v>
      </c>
      <c r="S3219" s="14">
        <v>3633</v>
      </c>
      <c r="T3219" s="15">
        <v>250.77919999999997</v>
      </c>
      <c r="U3219" s="15">
        <v>14.48684739404225</v>
      </c>
      <c r="V3219" s="33">
        <f t="shared" si="323"/>
        <v>1</v>
      </c>
      <c r="W3219" s="34">
        <v>0</v>
      </c>
      <c r="X3219" s="19">
        <v>0</v>
      </c>
      <c r="Y3219" s="36">
        <v>0</v>
      </c>
      <c r="Z3219" s="41">
        <v>0</v>
      </c>
      <c r="AA3219" s="5">
        <f t="shared" si="319"/>
        <v>5</v>
      </c>
      <c r="AB3219" s="5">
        <f t="shared" si="320"/>
        <v>1</v>
      </c>
    </row>
    <row r="3220" spans="1:28" customFormat="1" ht="15" customHeight="1">
      <c r="A3220" s="6">
        <v>53027</v>
      </c>
      <c r="B3220" s="5" t="s">
        <v>5977</v>
      </c>
      <c r="C3220" s="5" t="s">
        <v>14356</v>
      </c>
      <c r="D3220" s="5" t="s">
        <v>5978</v>
      </c>
      <c r="E3220" s="9" t="s">
        <v>11082</v>
      </c>
      <c r="F3220" s="111">
        <v>1</v>
      </c>
      <c r="G3220" s="111">
        <v>1</v>
      </c>
      <c r="H3220" s="109">
        <f t="shared" si="318"/>
        <v>1</v>
      </c>
      <c r="I3220" s="22">
        <v>1</v>
      </c>
      <c r="J3220" s="25">
        <v>0</v>
      </c>
      <c r="K3220" s="95">
        <v>1</v>
      </c>
      <c r="L3220" s="12">
        <v>1</v>
      </c>
      <c r="M3220" s="12">
        <v>1</v>
      </c>
      <c r="N3220" s="27">
        <f t="shared" si="322"/>
        <v>1</v>
      </c>
      <c r="O3220" s="29">
        <v>1</v>
      </c>
      <c r="P3220" s="125">
        <v>0</v>
      </c>
      <c r="Q3220" s="125">
        <v>0</v>
      </c>
      <c r="R3220" s="31">
        <f t="shared" si="321"/>
        <v>0</v>
      </c>
      <c r="S3220" s="14">
        <v>1414</v>
      </c>
      <c r="T3220" s="15">
        <v>102.58930000000001</v>
      </c>
      <c r="U3220" s="15">
        <v>13.783113833508951</v>
      </c>
      <c r="V3220" s="33">
        <f t="shared" si="323"/>
        <v>1</v>
      </c>
      <c r="W3220" s="34">
        <v>1</v>
      </c>
      <c r="X3220" s="19">
        <v>1</v>
      </c>
      <c r="Y3220" s="36">
        <v>0</v>
      </c>
      <c r="Z3220" s="41">
        <v>0</v>
      </c>
      <c r="AA3220" s="5">
        <f t="shared" si="319"/>
        <v>6</v>
      </c>
      <c r="AB3220" s="5">
        <f t="shared" si="320"/>
        <v>1</v>
      </c>
    </row>
    <row r="3221" spans="1:28" customFormat="1" ht="15" customHeight="1">
      <c r="A3221" s="6">
        <v>53017</v>
      </c>
      <c r="B3221" s="5" t="s">
        <v>6025</v>
      </c>
      <c r="C3221" s="5" t="s">
        <v>14357</v>
      </c>
      <c r="D3221" s="5" t="s">
        <v>6026</v>
      </c>
      <c r="E3221" s="9" t="s">
        <v>11082</v>
      </c>
      <c r="F3221" s="111">
        <v>0</v>
      </c>
      <c r="G3221" s="111">
        <v>1</v>
      </c>
      <c r="H3221" s="109">
        <f t="shared" si="318"/>
        <v>1</v>
      </c>
      <c r="I3221" s="22">
        <v>1</v>
      </c>
      <c r="J3221" s="25">
        <v>1</v>
      </c>
      <c r="K3221" s="95">
        <v>1</v>
      </c>
      <c r="L3221" s="12">
        <v>1</v>
      </c>
      <c r="M3221" s="12">
        <v>1</v>
      </c>
      <c r="N3221" s="27">
        <f t="shared" si="322"/>
        <v>1</v>
      </c>
      <c r="O3221" s="29">
        <v>1</v>
      </c>
      <c r="P3221" s="125">
        <v>0</v>
      </c>
      <c r="Q3221" s="125">
        <v>0</v>
      </c>
      <c r="R3221" s="31">
        <f t="shared" si="321"/>
        <v>0</v>
      </c>
      <c r="S3221" s="14">
        <v>1147</v>
      </c>
      <c r="T3221" s="15">
        <v>108.2067</v>
      </c>
      <c r="U3221" s="15">
        <v>10.600082989315819</v>
      </c>
      <c r="V3221" s="33">
        <f t="shared" si="323"/>
        <v>1</v>
      </c>
      <c r="W3221" s="34">
        <v>1</v>
      </c>
      <c r="X3221" s="19">
        <v>1</v>
      </c>
      <c r="Y3221" s="36">
        <v>0</v>
      </c>
      <c r="Z3221" s="41">
        <v>0</v>
      </c>
      <c r="AA3221" s="5">
        <f t="shared" si="319"/>
        <v>7</v>
      </c>
      <c r="AB3221" s="5">
        <f t="shared" si="320"/>
        <v>1</v>
      </c>
    </row>
    <row r="3222" spans="1:28" customFormat="1" ht="15" customHeight="1">
      <c r="A3222" s="6">
        <v>53019</v>
      </c>
      <c r="B3222" s="5" t="s">
        <v>7184</v>
      </c>
      <c r="C3222" s="5" t="s">
        <v>14358</v>
      </c>
      <c r="D3222" s="5" t="s">
        <v>7185</v>
      </c>
      <c r="E3222" s="9" t="s">
        <v>11082</v>
      </c>
      <c r="F3222" s="111">
        <v>0</v>
      </c>
      <c r="G3222" s="111">
        <v>1</v>
      </c>
      <c r="H3222" s="109">
        <f t="shared" si="318"/>
        <v>1</v>
      </c>
      <c r="I3222" s="22">
        <v>1</v>
      </c>
      <c r="J3222" s="25">
        <v>0</v>
      </c>
      <c r="K3222" s="95">
        <v>1</v>
      </c>
      <c r="L3222" s="12">
        <v>0</v>
      </c>
      <c r="M3222" s="12">
        <v>1</v>
      </c>
      <c r="N3222" s="27">
        <f t="shared" si="322"/>
        <v>1</v>
      </c>
      <c r="O3222" s="29">
        <v>1</v>
      </c>
      <c r="P3222" s="125">
        <v>0</v>
      </c>
      <c r="Q3222" s="125">
        <v>1</v>
      </c>
      <c r="R3222" s="31">
        <f t="shared" si="321"/>
        <v>1</v>
      </c>
      <c r="S3222" s="14">
        <v>3870</v>
      </c>
      <c r="T3222" s="15">
        <v>101.9701</v>
      </c>
      <c r="U3222" s="15">
        <v>37.952301704126995</v>
      </c>
      <c r="V3222" s="33">
        <f t="shared" si="323"/>
        <v>1</v>
      </c>
      <c r="W3222" s="34">
        <v>1</v>
      </c>
      <c r="X3222" s="19">
        <v>1</v>
      </c>
      <c r="Y3222" s="36">
        <v>1</v>
      </c>
      <c r="Z3222" s="41">
        <v>0</v>
      </c>
      <c r="AA3222" s="5">
        <f t="shared" si="319"/>
        <v>8</v>
      </c>
      <c r="AB3222" s="5">
        <f t="shared" si="320"/>
        <v>1</v>
      </c>
    </row>
    <row r="3223" spans="1:28" customFormat="1" ht="15" customHeight="1">
      <c r="A3223" s="6">
        <v>53020</v>
      </c>
      <c r="B3223" s="5" t="s">
        <v>7950</v>
      </c>
      <c r="C3223" s="5" t="s">
        <v>14359</v>
      </c>
      <c r="D3223" s="5" t="s">
        <v>7951</v>
      </c>
      <c r="E3223" s="9" t="s">
        <v>11082</v>
      </c>
      <c r="F3223" s="111">
        <v>1</v>
      </c>
      <c r="G3223" s="111">
        <v>1</v>
      </c>
      <c r="H3223" s="109">
        <f t="shared" si="318"/>
        <v>1</v>
      </c>
      <c r="I3223" s="22">
        <v>1</v>
      </c>
      <c r="J3223" s="25">
        <v>1</v>
      </c>
      <c r="K3223" s="95">
        <v>1</v>
      </c>
      <c r="L3223" s="12">
        <v>1</v>
      </c>
      <c r="M3223" s="12">
        <v>1</v>
      </c>
      <c r="N3223" s="27">
        <f t="shared" si="322"/>
        <v>1</v>
      </c>
      <c r="O3223" s="29">
        <v>1</v>
      </c>
      <c r="P3223" s="125">
        <v>0</v>
      </c>
      <c r="Q3223" s="125">
        <v>1</v>
      </c>
      <c r="R3223" s="31">
        <f t="shared" si="321"/>
        <v>1</v>
      </c>
      <c r="S3223" s="14">
        <v>1099</v>
      </c>
      <c r="T3223" s="15">
        <v>124.86069999999999</v>
      </c>
      <c r="U3223" s="15">
        <v>8.8018087356550136</v>
      </c>
      <c r="V3223" s="33">
        <f t="shared" si="323"/>
        <v>1</v>
      </c>
      <c r="W3223" s="34">
        <v>1</v>
      </c>
      <c r="X3223" s="19">
        <v>1</v>
      </c>
      <c r="Y3223" s="36">
        <v>1</v>
      </c>
      <c r="Z3223" s="41">
        <v>0</v>
      </c>
      <c r="AA3223" s="5">
        <f t="shared" si="319"/>
        <v>9</v>
      </c>
      <c r="AB3223" s="5">
        <f t="shared" si="320"/>
        <v>1</v>
      </c>
    </row>
    <row r="3224" spans="1:28" customFormat="1" ht="15" customHeight="1">
      <c r="A3224" s="6">
        <v>53022</v>
      </c>
      <c r="B3224" s="5" t="s">
        <v>8826</v>
      </c>
      <c r="C3224" s="5" t="s">
        <v>14360</v>
      </c>
      <c r="D3224" s="5" t="s">
        <v>8827</v>
      </c>
      <c r="E3224" s="9" t="s">
        <v>11082</v>
      </c>
      <c r="F3224" s="111">
        <v>0</v>
      </c>
      <c r="G3224" s="111">
        <v>1</v>
      </c>
      <c r="H3224" s="109">
        <f t="shared" si="318"/>
        <v>1</v>
      </c>
      <c r="I3224" s="22">
        <v>1</v>
      </c>
      <c r="J3224" s="25">
        <v>0</v>
      </c>
      <c r="K3224" s="95">
        <v>1</v>
      </c>
      <c r="L3224" s="12">
        <v>1</v>
      </c>
      <c r="M3224" s="12">
        <v>1</v>
      </c>
      <c r="N3224" s="27">
        <f t="shared" si="322"/>
        <v>1</v>
      </c>
      <c r="O3224" s="29">
        <v>0</v>
      </c>
      <c r="P3224" s="125">
        <v>0</v>
      </c>
      <c r="Q3224" s="125">
        <v>1</v>
      </c>
      <c r="R3224" s="31">
        <f t="shared" si="321"/>
        <v>1</v>
      </c>
      <c r="S3224" s="14">
        <v>2702</v>
      </c>
      <c r="T3224" s="15">
        <v>63.452299999999994</v>
      </c>
      <c r="U3224" s="15">
        <v>42.583168774023953</v>
      </c>
      <c r="V3224" s="33">
        <f t="shared" si="323"/>
        <v>1</v>
      </c>
      <c r="W3224" s="34">
        <v>1</v>
      </c>
      <c r="X3224" s="19">
        <v>1</v>
      </c>
      <c r="Y3224" s="36">
        <v>1</v>
      </c>
      <c r="Z3224" s="41">
        <v>0</v>
      </c>
      <c r="AA3224" s="5">
        <f t="shared" si="319"/>
        <v>7</v>
      </c>
      <c r="AB3224" s="5">
        <f t="shared" si="320"/>
        <v>1</v>
      </c>
    </row>
    <row r="3225" spans="1:28" customFormat="1" ht="15" customHeight="1">
      <c r="A3225" s="6">
        <v>53023</v>
      </c>
      <c r="B3225" s="5" t="s">
        <v>9126</v>
      </c>
      <c r="C3225" s="5" t="s">
        <v>14361</v>
      </c>
      <c r="D3225" s="5" t="s">
        <v>9127</v>
      </c>
      <c r="E3225" s="9" t="s">
        <v>11082</v>
      </c>
      <c r="F3225" s="111">
        <v>1</v>
      </c>
      <c r="G3225" s="111">
        <v>1</v>
      </c>
      <c r="H3225" s="109">
        <f t="shared" si="318"/>
        <v>1</v>
      </c>
      <c r="I3225" s="22">
        <v>1</v>
      </c>
      <c r="J3225" s="25">
        <v>0</v>
      </c>
      <c r="K3225" s="95">
        <v>1</v>
      </c>
      <c r="L3225" s="12">
        <v>0</v>
      </c>
      <c r="M3225" s="12">
        <v>1</v>
      </c>
      <c r="N3225" s="27">
        <f t="shared" si="322"/>
        <v>1</v>
      </c>
      <c r="O3225" s="29">
        <v>1</v>
      </c>
      <c r="P3225" s="125">
        <v>0</v>
      </c>
      <c r="Q3225" s="125">
        <v>1</v>
      </c>
      <c r="R3225" s="31">
        <f t="shared" si="321"/>
        <v>1</v>
      </c>
      <c r="S3225" s="14">
        <v>4534</v>
      </c>
      <c r="T3225" s="15">
        <v>273.52539999999999</v>
      </c>
      <c r="U3225" s="15">
        <v>16.576157095465359</v>
      </c>
      <c r="V3225" s="33">
        <f t="shared" si="323"/>
        <v>1</v>
      </c>
      <c r="W3225" s="34">
        <v>0</v>
      </c>
      <c r="X3225" s="19">
        <v>1</v>
      </c>
      <c r="Y3225" s="36">
        <v>0</v>
      </c>
      <c r="Z3225" s="41">
        <v>0</v>
      </c>
      <c r="AA3225" s="5">
        <f t="shared" si="319"/>
        <v>6</v>
      </c>
      <c r="AB3225" s="5">
        <f t="shared" si="320"/>
        <v>1</v>
      </c>
    </row>
    <row r="3226" spans="1:28" customFormat="1" ht="15" customHeight="1">
      <c r="A3226" s="6">
        <v>53024</v>
      </c>
      <c r="B3226" s="5" t="s">
        <v>9130</v>
      </c>
      <c r="C3226" s="5" t="s">
        <v>14362</v>
      </c>
      <c r="D3226" s="5" t="s">
        <v>9131</v>
      </c>
      <c r="E3226" s="9" t="s">
        <v>11082</v>
      </c>
      <c r="F3226" s="111">
        <v>1</v>
      </c>
      <c r="G3226" s="111">
        <v>1</v>
      </c>
      <c r="H3226" s="109">
        <f t="shared" si="318"/>
        <v>1</v>
      </c>
      <c r="I3226" s="22">
        <v>1</v>
      </c>
      <c r="J3226" s="25">
        <v>0</v>
      </c>
      <c r="K3226" s="95">
        <v>1</v>
      </c>
      <c r="L3226" s="12">
        <v>0</v>
      </c>
      <c r="M3226" s="12">
        <v>1</v>
      </c>
      <c r="N3226" s="27">
        <f t="shared" si="322"/>
        <v>1</v>
      </c>
      <c r="O3226" s="29">
        <v>1</v>
      </c>
      <c r="P3226" s="125">
        <v>0</v>
      </c>
      <c r="Q3226" s="125">
        <v>0</v>
      </c>
      <c r="R3226" s="31">
        <f t="shared" si="321"/>
        <v>0</v>
      </c>
      <c r="S3226" s="14">
        <v>3699</v>
      </c>
      <c r="T3226" s="15">
        <v>88.288799999999995</v>
      </c>
      <c r="U3226" s="15">
        <v>41.896593905455731</v>
      </c>
      <c r="V3226" s="33">
        <f t="shared" si="323"/>
        <v>1</v>
      </c>
      <c r="W3226" s="34">
        <v>0</v>
      </c>
      <c r="X3226" s="19">
        <v>0</v>
      </c>
      <c r="Y3226" s="36">
        <v>1</v>
      </c>
      <c r="Z3226" s="41">
        <v>0</v>
      </c>
      <c r="AA3226" s="5">
        <f t="shared" si="319"/>
        <v>6</v>
      </c>
      <c r="AB3226" s="5">
        <f t="shared" si="320"/>
        <v>1</v>
      </c>
    </row>
    <row r="3227" spans="1:28" customFormat="1" ht="15" customHeight="1">
      <c r="A3227" s="6">
        <v>53025</v>
      </c>
      <c r="B3227" s="5" t="s">
        <v>9200</v>
      </c>
      <c r="C3227" s="5" t="s">
        <v>14363</v>
      </c>
      <c r="D3227" s="5" t="s">
        <v>9201</v>
      </c>
      <c r="E3227" s="9" t="s">
        <v>11082</v>
      </c>
      <c r="F3227" s="111">
        <v>0</v>
      </c>
      <c r="G3227" s="111">
        <v>1</v>
      </c>
      <c r="H3227" s="109">
        <f t="shared" si="318"/>
        <v>1</v>
      </c>
      <c r="I3227" s="22">
        <v>1</v>
      </c>
      <c r="J3227" s="25">
        <v>0</v>
      </c>
      <c r="K3227" s="95">
        <v>1</v>
      </c>
      <c r="L3227" s="12">
        <v>1</v>
      </c>
      <c r="M3227" s="12">
        <v>1</v>
      </c>
      <c r="N3227" s="27">
        <f t="shared" si="322"/>
        <v>1</v>
      </c>
      <c r="O3227" s="29">
        <v>1</v>
      </c>
      <c r="P3227" s="125">
        <v>0</v>
      </c>
      <c r="Q3227" s="125">
        <v>1</v>
      </c>
      <c r="R3227" s="31">
        <f t="shared" si="321"/>
        <v>1</v>
      </c>
      <c r="S3227" s="14">
        <v>1004</v>
      </c>
      <c r="T3227" s="15">
        <v>49.429499999999997</v>
      </c>
      <c r="U3227" s="15">
        <v>20.3117571490709</v>
      </c>
      <c r="V3227" s="33">
        <f t="shared" si="323"/>
        <v>1</v>
      </c>
      <c r="W3227" s="34">
        <v>1</v>
      </c>
      <c r="X3227" s="19">
        <v>1</v>
      </c>
      <c r="Y3227" s="36">
        <v>1</v>
      </c>
      <c r="Z3227" s="41">
        <v>0</v>
      </c>
      <c r="AA3227" s="5">
        <f t="shared" si="319"/>
        <v>8</v>
      </c>
      <c r="AB3227" s="5">
        <f t="shared" si="320"/>
        <v>1</v>
      </c>
    </row>
    <row r="3228" spans="1:28" customFormat="1" ht="15" customHeight="1">
      <c r="A3228" s="6">
        <v>53028</v>
      </c>
      <c r="B3228" s="5" t="s">
        <v>9234</v>
      </c>
      <c r="C3228" s="5" t="s">
        <v>14364</v>
      </c>
      <c r="D3228" s="5" t="s">
        <v>9235</v>
      </c>
      <c r="E3228" s="9" t="s">
        <v>11082</v>
      </c>
      <c r="F3228" s="111">
        <v>1</v>
      </c>
      <c r="G3228" s="111">
        <v>1</v>
      </c>
      <c r="H3228" s="109">
        <f t="shared" si="318"/>
        <v>1</v>
      </c>
      <c r="I3228" s="22">
        <v>1</v>
      </c>
      <c r="J3228" s="25">
        <v>1</v>
      </c>
      <c r="K3228" s="95">
        <v>1</v>
      </c>
      <c r="L3228" s="12">
        <v>1</v>
      </c>
      <c r="M3228" s="12">
        <v>1</v>
      </c>
      <c r="N3228" s="27">
        <f t="shared" si="322"/>
        <v>1</v>
      </c>
      <c r="O3228" s="29">
        <v>1</v>
      </c>
      <c r="P3228" s="125">
        <v>0</v>
      </c>
      <c r="Q3228" s="125">
        <v>1</v>
      </c>
      <c r="R3228" s="31">
        <f t="shared" si="321"/>
        <v>1</v>
      </c>
      <c r="S3228" s="14">
        <v>1144</v>
      </c>
      <c r="T3228" s="15">
        <v>81.654700000000005</v>
      </c>
      <c r="U3228" s="15">
        <v>14.010216190862252</v>
      </c>
      <c r="V3228" s="33">
        <f t="shared" si="323"/>
        <v>1</v>
      </c>
      <c r="W3228" s="34">
        <v>1</v>
      </c>
      <c r="X3228" s="19">
        <v>1</v>
      </c>
      <c r="Y3228" s="36">
        <v>1</v>
      </c>
      <c r="Z3228" s="41">
        <v>0</v>
      </c>
      <c r="AA3228" s="5">
        <f t="shared" si="319"/>
        <v>9</v>
      </c>
      <c r="AB3228" s="5">
        <f t="shared" si="320"/>
        <v>1</v>
      </c>
    </row>
    <row r="3229" spans="1:28" customFormat="1" ht="15" customHeight="1">
      <c r="A3229" s="6">
        <v>53026</v>
      </c>
      <c r="B3229" s="5" t="s">
        <v>9488</v>
      </c>
      <c r="C3229" s="5" t="s">
        <v>14365</v>
      </c>
      <c r="D3229" s="5" t="s">
        <v>9489</v>
      </c>
      <c r="E3229" s="9" t="s">
        <v>11082</v>
      </c>
      <c r="F3229" s="111">
        <v>0</v>
      </c>
      <c r="G3229" s="111">
        <v>1</v>
      </c>
      <c r="H3229" s="109">
        <f t="shared" si="318"/>
        <v>1</v>
      </c>
      <c r="I3229" s="22">
        <v>1</v>
      </c>
      <c r="J3229" s="25">
        <v>1</v>
      </c>
      <c r="K3229" s="95">
        <v>1</v>
      </c>
      <c r="L3229" s="12">
        <v>1</v>
      </c>
      <c r="M3229" s="12">
        <v>1</v>
      </c>
      <c r="N3229" s="27">
        <f t="shared" si="322"/>
        <v>1</v>
      </c>
      <c r="O3229" s="29">
        <v>1</v>
      </c>
      <c r="P3229" s="125">
        <v>0</v>
      </c>
      <c r="Q3229" s="125">
        <v>1</v>
      </c>
      <c r="R3229" s="31">
        <f t="shared" si="321"/>
        <v>1</v>
      </c>
      <c r="S3229" s="14">
        <v>3596</v>
      </c>
      <c r="T3229" s="15">
        <v>174.55970000000002</v>
      </c>
      <c r="U3229" s="15">
        <v>20.600402040104328</v>
      </c>
      <c r="V3229" s="33">
        <f t="shared" si="323"/>
        <v>1</v>
      </c>
      <c r="W3229" s="34">
        <v>1</v>
      </c>
      <c r="X3229" s="19">
        <v>1</v>
      </c>
      <c r="Y3229" s="36">
        <v>1</v>
      </c>
      <c r="Z3229" s="41">
        <v>0</v>
      </c>
      <c r="AA3229" s="5">
        <f t="shared" si="319"/>
        <v>9</v>
      </c>
      <c r="AB3229" s="5">
        <f t="shared" si="320"/>
        <v>1</v>
      </c>
    </row>
    <row r="3230" spans="1:28" customFormat="1" ht="15" customHeight="1">
      <c r="A3230" s="6">
        <v>49001</v>
      </c>
      <c r="B3230" s="5" t="s">
        <v>981</v>
      </c>
      <c r="C3230" s="5" t="s">
        <v>14366</v>
      </c>
      <c r="D3230" s="5" t="s">
        <v>982</v>
      </c>
      <c r="E3230" s="9" t="s">
        <v>11083</v>
      </c>
      <c r="F3230" s="111">
        <v>1</v>
      </c>
      <c r="G3230" s="111">
        <v>1</v>
      </c>
      <c r="H3230" s="109">
        <f t="shared" si="318"/>
        <v>1</v>
      </c>
      <c r="I3230" s="22">
        <v>1</v>
      </c>
      <c r="J3230" s="25">
        <v>0</v>
      </c>
      <c r="K3230" s="95">
        <v>1</v>
      </c>
      <c r="L3230" s="12">
        <v>0</v>
      </c>
      <c r="M3230" s="12">
        <v>1</v>
      </c>
      <c r="N3230" s="27">
        <f t="shared" si="322"/>
        <v>1</v>
      </c>
      <c r="O3230" s="29">
        <v>1</v>
      </c>
      <c r="P3230" s="125">
        <v>0</v>
      </c>
      <c r="Q3230" s="125">
        <v>0</v>
      </c>
      <c r="R3230" s="31">
        <f t="shared" si="321"/>
        <v>0</v>
      </c>
      <c r="S3230" s="14">
        <v>3209</v>
      </c>
      <c r="T3230" s="15">
        <v>65.680999999999997</v>
      </c>
      <c r="U3230" s="15">
        <v>48.857356008586962</v>
      </c>
      <c r="V3230" s="33">
        <f t="shared" si="323"/>
        <v>1</v>
      </c>
      <c r="W3230" s="34">
        <v>0</v>
      </c>
      <c r="X3230" s="19">
        <v>0</v>
      </c>
      <c r="Y3230" s="36">
        <v>1</v>
      </c>
      <c r="Z3230" s="41">
        <v>0</v>
      </c>
      <c r="AA3230" s="5">
        <f t="shared" si="319"/>
        <v>6</v>
      </c>
      <c r="AB3230" s="5">
        <f t="shared" si="320"/>
        <v>1</v>
      </c>
    </row>
    <row r="3231" spans="1:28" customFormat="1" ht="15" customHeight="1">
      <c r="A3231" s="6">
        <v>49003</v>
      </c>
      <c r="B3231" s="5" t="s">
        <v>1615</v>
      </c>
      <c r="C3231" s="5" t="s">
        <v>14367</v>
      </c>
      <c r="D3231" s="5" t="s">
        <v>1616</v>
      </c>
      <c r="E3231" s="9" t="s">
        <v>11083</v>
      </c>
      <c r="F3231" s="111">
        <v>1</v>
      </c>
      <c r="G3231" s="111">
        <v>1</v>
      </c>
      <c r="H3231" s="109">
        <f t="shared" si="318"/>
        <v>1</v>
      </c>
      <c r="I3231" s="22">
        <v>1</v>
      </c>
      <c r="J3231" s="25">
        <v>0</v>
      </c>
      <c r="K3231" s="95">
        <v>1</v>
      </c>
      <c r="L3231" s="12">
        <v>0</v>
      </c>
      <c r="M3231" s="12">
        <v>1</v>
      </c>
      <c r="N3231" s="27">
        <f t="shared" si="322"/>
        <v>1</v>
      </c>
      <c r="O3231" s="29">
        <v>1</v>
      </c>
      <c r="P3231" s="125">
        <v>1</v>
      </c>
      <c r="Q3231" s="125">
        <v>1</v>
      </c>
      <c r="R3231" s="31">
        <f t="shared" si="321"/>
        <v>1</v>
      </c>
      <c r="S3231" s="14">
        <v>4553</v>
      </c>
      <c r="T3231" s="15">
        <v>55.788500000000006</v>
      </c>
      <c r="U3231" s="15">
        <v>81.611801715407282</v>
      </c>
      <c r="V3231" s="33">
        <f t="shared" si="323"/>
        <v>0</v>
      </c>
      <c r="W3231" s="34">
        <v>0</v>
      </c>
      <c r="X3231" s="19">
        <v>1</v>
      </c>
      <c r="Y3231" s="36">
        <v>1</v>
      </c>
      <c r="Z3231" s="41">
        <v>0</v>
      </c>
      <c r="AA3231" s="5">
        <f t="shared" si="319"/>
        <v>6</v>
      </c>
      <c r="AB3231" s="5">
        <f t="shared" si="320"/>
        <v>1</v>
      </c>
    </row>
    <row r="3232" spans="1:28" customFormat="1" ht="15" customHeight="1">
      <c r="A3232" s="6">
        <v>49004</v>
      </c>
      <c r="B3232" s="5" t="s">
        <v>1771</v>
      </c>
      <c r="C3232" s="5" t="s">
        <v>14368</v>
      </c>
      <c r="D3232" s="5" t="s">
        <v>1772</v>
      </c>
      <c r="E3232" s="9" t="s">
        <v>11083</v>
      </c>
      <c r="F3232" s="111">
        <v>1</v>
      </c>
      <c r="G3232" s="111">
        <v>1</v>
      </c>
      <c r="H3232" s="109">
        <f t="shared" si="318"/>
        <v>1</v>
      </c>
      <c r="I3232" s="22">
        <v>1</v>
      </c>
      <c r="J3232" s="25">
        <v>0</v>
      </c>
      <c r="K3232" s="95">
        <v>1</v>
      </c>
      <c r="L3232" s="12">
        <v>0</v>
      </c>
      <c r="M3232" s="12">
        <v>1</v>
      </c>
      <c r="N3232" s="27">
        <f t="shared" si="322"/>
        <v>1</v>
      </c>
      <c r="O3232" s="29">
        <v>1</v>
      </c>
      <c r="P3232" s="125">
        <v>0</v>
      </c>
      <c r="Q3232" s="125">
        <v>1</v>
      </c>
      <c r="R3232" s="31">
        <f t="shared" si="321"/>
        <v>1</v>
      </c>
      <c r="S3232" s="14">
        <v>3763</v>
      </c>
      <c r="T3232" s="15">
        <v>39.561300000000003</v>
      </c>
      <c r="U3232" s="15">
        <v>95.118208956732957</v>
      </c>
      <c r="V3232" s="33">
        <f t="shared" si="323"/>
        <v>0</v>
      </c>
      <c r="W3232" s="34">
        <v>0</v>
      </c>
      <c r="X3232" s="19">
        <v>1</v>
      </c>
      <c r="Y3232" s="36">
        <v>1</v>
      </c>
      <c r="Z3232" s="41">
        <v>0</v>
      </c>
      <c r="AA3232" s="5">
        <f t="shared" si="319"/>
        <v>6</v>
      </c>
      <c r="AB3232" s="5">
        <f t="shared" si="320"/>
        <v>1</v>
      </c>
    </row>
    <row r="3233" spans="1:28" customFormat="1" ht="15" customHeight="1">
      <c r="A3233" s="6">
        <v>49005</v>
      </c>
      <c r="B3233" s="5" t="s">
        <v>1791</v>
      </c>
      <c r="C3233" s="5" t="s">
        <v>14369</v>
      </c>
      <c r="D3233" s="5" t="s">
        <v>1792</v>
      </c>
      <c r="E3233" s="9" t="s">
        <v>11083</v>
      </c>
      <c r="F3233" s="111">
        <v>0</v>
      </c>
      <c r="G3233" s="111">
        <v>1</v>
      </c>
      <c r="H3233" s="109">
        <f t="shared" si="318"/>
        <v>1</v>
      </c>
      <c r="I3233" s="22">
        <v>0</v>
      </c>
      <c r="J3233" s="25">
        <v>0</v>
      </c>
      <c r="K3233" s="95">
        <v>1</v>
      </c>
      <c r="L3233" s="12">
        <v>0</v>
      </c>
      <c r="M3233" s="12">
        <v>1</v>
      </c>
      <c r="N3233" s="27">
        <f t="shared" si="322"/>
        <v>1</v>
      </c>
      <c r="O3233" s="29">
        <v>1</v>
      </c>
      <c r="P3233" s="125">
        <v>0</v>
      </c>
      <c r="Q3233" s="125">
        <v>1</v>
      </c>
      <c r="R3233" s="31">
        <f t="shared" si="321"/>
        <v>1</v>
      </c>
      <c r="S3233" s="14">
        <v>394</v>
      </c>
      <c r="T3233" s="15">
        <v>19.327000000000002</v>
      </c>
      <c r="U3233" s="15">
        <v>20.385988513478551</v>
      </c>
      <c r="V3233" s="33">
        <f t="shared" si="323"/>
        <v>1</v>
      </c>
      <c r="W3233" s="34">
        <v>0</v>
      </c>
      <c r="X3233" s="19">
        <v>1</v>
      </c>
      <c r="Y3233" s="36">
        <v>1</v>
      </c>
      <c r="Z3233" s="41">
        <v>0</v>
      </c>
      <c r="AA3233" s="5">
        <f t="shared" si="319"/>
        <v>6</v>
      </c>
      <c r="AB3233" s="5">
        <f t="shared" si="320"/>
        <v>1</v>
      </c>
    </row>
    <row r="3234" spans="1:28" customFormat="1" ht="15" customHeight="1">
      <c r="A3234" s="6">
        <v>49010</v>
      </c>
      <c r="B3234" s="5" t="s">
        <v>5221</v>
      </c>
      <c r="C3234" s="5" t="s">
        <v>14370</v>
      </c>
      <c r="D3234" s="5" t="s">
        <v>5222</v>
      </c>
      <c r="E3234" s="9" t="s">
        <v>11083</v>
      </c>
      <c r="F3234" s="111">
        <v>0</v>
      </c>
      <c r="G3234" s="111">
        <v>1</v>
      </c>
      <c r="H3234" s="109">
        <f t="shared" si="318"/>
        <v>1</v>
      </c>
      <c r="I3234" s="22">
        <v>1</v>
      </c>
      <c r="J3234" s="25">
        <v>0</v>
      </c>
      <c r="K3234" s="95">
        <v>1</v>
      </c>
      <c r="L3234" s="12">
        <v>1</v>
      </c>
      <c r="M3234" s="12">
        <v>1</v>
      </c>
      <c r="N3234" s="27">
        <f t="shared" si="322"/>
        <v>1</v>
      </c>
      <c r="O3234" s="29">
        <v>1</v>
      </c>
      <c r="P3234" s="125">
        <v>1</v>
      </c>
      <c r="Q3234" s="125">
        <v>1</v>
      </c>
      <c r="R3234" s="31">
        <f t="shared" si="321"/>
        <v>1</v>
      </c>
      <c r="S3234" s="14">
        <v>2208</v>
      </c>
      <c r="T3234" s="15">
        <v>45.451599999999999</v>
      </c>
      <c r="U3234" s="15">
        <v>48.579147928785787</v>
      </c>
      <c r="V3234" s="33">
        <f t="shared" si="323"/>
        <v>1</v>
      </c>
      <c r="W3234" s="34">
        <v>0</v>
      </c>
      <c r="X3234" s="19">
        <v>1</v>
      </c>
      <c r="Y3234" s="36">
        <v>1</v>
      </c>
      <c r="Z3234" s="41">
        <v>0</v>
      </c>
      <c r="AA3234" s="5">
        <f t="shared" si="319"/>
        <v>7</v>
      </c>
      <c r="AB3234" s="5">
        <f t="shared" si="320"/>
        <v>1</v>
      </c>
    </row>
    <row r="3235" spans="1:28" customFormat="1" ht="15" customHeight="1">
      <c r="A3235" s="6">
        <v>49011</v>
      </c>
      <c r="B3235" s="5" t="s">
        <v>5223</v>
      </c>
      <c r="C3235" s="5" t="s">
        <v>14371</v>
      </c>
      <c r="D3235" s="5" t="s">
        <v>5224</v>
      </c>
      <c r="E3235" s="9" t="s">
        <v>11083</v>
      </c>
      <c r="F3235" s="111">
        <v>1</v>
      </c>
      <c r="G3235" s="111">
        <v>0</v>
      </c>
      <c r="H3235" s="109">
        <f t="shared" si="318"/>
        <v>1</v>
      </c>
      <c r="I3235" s="22">
        <v>1</v>
      </c>
      <c r="J3235" s="25">
        <v>0</v>
      </c>
      <c r="K3235" s="95">
        <v>1</v>
      </c>
      <c r="L3235" s="12">
        <v>0</v>
      </c>
      <c r="M3235" s="12">
        <v>1</v>
      </c>
      <c r="N3235" s="27">
        <f t="shared" si="322"/>
        <v>1</v>
      </c>
      <c r="O3235" s="29">
        <v>1</v>
      </c>
      <c r="P3235" s="125">
        <v>0</v>
      </c>
      <c r="Q3235" s="125">
        <v>1</v>
      </c>
      <c r="R3235" s="31">
        <f t="shared" si="321"/>
        <v>1</v>
      </c>
      <c r="S3235" s="14">
        <v>1946</v>
      </c>
      <c r="T3235" s="15">
        <v>5.8590999999999998</v>
      </c>
      <c r="U3235" s="15">
        <v>332.1329214384462</v>
      </c>
      <c r="V3235" s="33">
        <f t="shared" si="323"/>
        <v>0</v>
      </c>
      <c r="W3235" s="34">
        <v>0</v>
      </c>
      <c r="X3235" s="19">
        <v>1</v>
      </c>
      <c r="Y3235" s="36">
        <v>1</v>
      </c>
      <c r="Z3235" s="41">
        <v>0</v>
      </c>
      <c r="AA3235" s="5">
        <f t="shared" si="319"/>
        <v>6</v>
      </c>
      <c r="AB3235" s="5">
        <f t="shared" si="320"/>
        <v>1</v>
      </c>
    </row>
    <row r="3236" spans="1:28" customFormat="1" ht="15" customHeight="1">
      <c r="A3236" s="6">
        <v>49013</v>
      </c>
      <c r="B3236" s="5" t="s">
        <v>7408</v>
      </c>
      <c r="C3236" s="5" t="s">
        <v>14372</v>
      </c>
      <c r="D3236" s="5" t="s">
        <v>7409</v>
      </c>
      <c r="E3236" s="9" t="s">
        <v>11083</v>
      </c>
      <c r="F3236" s="111">
        <v>0</v>
      </c>
      <c r="G3236" s="111">
        <v>1</v>
      </c>
      <c r="H3236" s="109">
        <f t="shared" si="318"/>
        <v>1</v>
      </c>
      <c r="I3236" s="22">
        <v>1</v>
      </c>
      <c r="J3236" s="25">
        <v>0</v>
      </c>
      <c r="K3236" s="95">
        <v>1</v>
      </c>
      <c r="L3236" s="12">
        <v>0</v>
      </c>
      <c r="M3236" s="12">
        <v>1</v>
      </c>
      <c r="N3236" s="27">
        <f t="shared" si="322"/>
        <v>1</v>
      </c>
      <c r="O3236" s="29">
        <v>1</v>
      </c>
      <c r="P3236" s="125">
        <v>0</v>
      </c>
      <c r="Q3236" s="125">
        <v>1</v>
      </c>
      <c r="R3236" s="31">
        <f t="shared" si="321"/>
        <v>1</v>
      </c>
      <c r="S3236" s="14">
        <v>3826</v>
      </c>
      <c r="T3236" s="15">
        <v>13.330299999999999</v>
      </c>
      <c r="U3236" s="15">
        <v>287.0152959798354</v>
      </c>
      <c r="V3236" s="33">
        <f t="shared" si="323"/>
        <v>0</v>
      </c>
      <c r="W3236" s="34">
        <v>0</v>
      </c>
      <c r="X3236" s="19">
        <v>1</v>
      </c>
      <c r="Y3236" s="36">
        <v>1</v>
      </c>
      <c r="Z3236" s="41">
        <v>0</v>
      </c>
      <c r="AA3236" s="5">
        <f t="shared" si="319"/>
        <v>6</v>
      </c>
      <c r="AB3236" s="5">
        <f t="shared" si="320"/>
        <v>1</v>
      </c>
    </row>
    <row r="3237" spans="1:28" customFormat="1" ht="15" customHeight="1">
      <c r="A3237" s="6">
        <v>49021</v>
      </c>
      <c r="B3237" s="5" t="s">
        <v>7776</v>
      </c>
      <c r="C3237" s="5" t="s">
        <v>14373</v>
      </c>
      <c r="D3237" s="5" t="s">
        <v>7777</v>
      </c>
      <c r="E3237" s="9" t="s">
        <v>11083</v>
      </c>
      <c r="F3237" s="111">
        <v>1</v>
      </c>
      <c r="G3237" s="111">
        <v>1</v>
      </c>
      <c r="H3237" s="109">
        <f t="shared" si="318"/>
        <v>1</v>
      </c>
      <c r="I3237" s="22">
        <v>1</v>
      </c>
      <c r="J3237" s="25">
        <v>1</v>
      </c>
      <c r="K3237" s="95">
        <v>1</v>
      </c>
      <c r="L3237" s="12">
        <v>1</v>
      </c>
      <c r="M3237" s="12">
        <v>1</v>
      </c>
      <c r="N3237" s="27">
        <f t="shared" si="322"/>
        <v>1</v>
      </c>
      <c r="O3237" s="29">
        <v>1</v>
      </c>
      <c r="P3237" s="125">
        <v>0</v>
      </c>
      <c r="Q3237" s="125">
        <v>1</v>
      </c>
      <c r="R3237" s="31">
        <f t="shared" si="321"/>
        <v>1</v>
      </c>
      <c r="S3237" s="14">
        <v>3405</v>
      </c>
      <c r="T3237" s="15">
        <v>36.518799999999999</v>
      </c>
      <c r="U3237" s="15">
        <v>93.239646428688786</v>
      </c>
      <c r="V3237" s="33">
        <f t="shared" si="323"/>
        <v>0</v>
      </c>
      <c r="W3237" s="34">
        <v>0</v>
      </c>
      <c r="X3237" s="19">
        <v>1</v>
      </c>
      <c r="Y3237" s="36">
        <v>1</v>
      </c>
      <c r="Z3237" s="41">
        <v>1</v>
      </c>
      <c r="AA3237" s="5">
        <f t="shared" si="319"/>
        <v>8</v>
      </c>
      <c r="AB3237" s="5">
        <f t="shared" si="320"/>
        <v>1</v>
      </c>
    </row>
    <row r="3238" spans="1:28" customFormat="1" ht="15" customHeight="1">
      <c r="A3238" s="6">
        <v>49019</v>
      </c>
      <c r="B3238" s="5" t="s">
        <v>9064</v>
      </c>
      <c r="C3238" s="5" t="s">
        <v>14374</v>
      </c>
      <c r="D3238" s="5" t="s">
        <v>9065</v>
      </c>
      <c r="E3238" s="9" t="s">
        <v>11083</v>
      </c>
      <c r="F3238" s="111">
        <v>1</v>
      </c>
      <c r="G3238" s="111">
        <v>1</v>
      </c>
      <c r="H3238" s="109">
        <f t="shared" si="318"/>
        <v>1</v>
      </c>
      <c r="I3238" s="22">
        <v>1</v>
      </c>
      <c r="J3238" s="25">
        <v>0</v>
      </c>
      <c r="K3238" s="95">
        <v>1</v>
      </c>
      <c r="L3238" s="12">
        <v>1</v>
      </c>
      <c r="M3238" s="12">
        <v>1</v>
      </c>
      <c r="N3238" s="27">
        <f t="shared" si="322"/>
        <v>1</v>
      </c>
      <c r="O3238" s="29">
        <v>1</v>
      </c>
      <c r="P3238" s="125">
        <v>0</v>
      </c>
      <c r="Q3238" s="125">
        <v>0</v>
      </c>
      <c r="R3238" s="31">
        <f t="shared" si="321"/>
        <v>0</v>
      </c>
      <c r="S3238" s="14">
        <v>533</v>
      </c>
      <c r="T3238" s="15">
        <v>26.747299999999999</v>
      </c>
      <c r="U3238" s="15">
        <v>19.927244992952559</v>
      </c>
      <c r="V3238" s="33">
        <f t="shared" si="323"/>
        <v>1</v>
      </c>
      <c r="W3238" s="34">
        <v>0</v>
      </c>
      <c r="X3238" s="19">
        <v>1</v>
      </c>
      <c r="Y3238" s="36">
        <v>0</v>
      </c>
      <c r="Z3238" s="41">
        <v>0</v>
      </c>
      <c r="AA3238" s="5">
        <f t="shared" si="319"/>
        <v>5</v>
      </c>
      <c r="AB3238" s="5">
        <f t="shared" si="320"/>
        <v>1</v>
      </c>
    </row>
    <row r="3239" spans="1:28" customFormat="1" ht="15" customHeight="1">
      <c r="A3239" s="6">
        <v>49020</v>
      </c>
      <c r="B3239" s="5" t="s">
        <v>9688</v>
      </c>
      <c r="C3239" s="5" t="s">
        <v>14375</v>
      </c>
      <c r="D3239" s="5" t="s">
        <v>9689</v>
      </c>
      <c r="E3239" s="9" t="s">
        <v>11083</v>
      </c>
      <c r="F3239" s="111">
        <v>1</v>
      </c>
      <c r="G3239" s="111">
        <v>1</v>
      </c>
      <c r="H3239" s="109">
        <f t="shared" si="318"/>
        <v>1</v>
      </c>
      <c r="I3239" s="22">
        <v>1</v>
      </c>
      <c r="J3239" s="25">
        <v>0</v>
      </c>
      <c r="K3239" s="95">
        <v>1</v>
      </c>
      <c r="L3239" s="12">
        <v>0</v>
      </c>
      <c r="M3239" s="12">
        <v>1</v>
      </c>
      <c r="N3239" s="27">
        <f t="shared" si="322"/>
        <v>1</v>
      </c>
      <c r="O3239" s="29">
        <v>1</v>
      </c>
      <c r="P3239" s="125">
        <v>0</v>
      </c>
      <c r="Q3239" s="125">
        <v>0</v>
      </c>
      <c r="R3239" s="31">
        <f t="shared" si="321"/>
        <v>0</v>
      </c>
      <c r="S3239" s="14">
        <v>3142</v>
      </c>
      <c r="T3239" s="15">
        <v>92.468899999999991</v>
      </c>
      <c r="U3239" s="15">
        <v>33.978991855640118</v>
      </c>
      <c r="V3239" s="33">
        <f t="shared" si="323"/>
        <v>1</v>
      </c>
      <c r="W3239" s="34">
        <v>0</v>
      </c>
      <c r="X3239" s="19">
        <v>0</v>
      </c>
      <c r="Y3239" s="36">
        <v>1</v>
      </c>
      <c r="Z3239" s="41">
        <v>0</v>
      </c>
      <c r="AA3239" s="5">
        <f t="shared" si="319"/>
        <v>6</v>
      </c>
      <c r="AB3239" s="5">
        <f t="shared" si="320"/>
        <v>1</v>
      </c>
    </row>
    <row r="3240" spans="1:28" customFormat="1" ht="15" customHeight="1">
      <c r="A3240" s="6">
        <v>46006</v>
      </c>
      <c r="B3240" s="5" t="s">
        <v>1653</v>
      </c>
      <c r="C3240" s="5" t="s">
        <v>14376</v>
      </c>
      <c r="D3240" s="5" t="s">
        <v>1654</v>
      </c>
      <c r="E3240" s="9" t="s">
        <v>11084</v>
      </c>
      <c r="F3240" s="111">
        <v>1</v>
      </c>
      <c r="G3240" s="111">
        <v>1</v>
      </c>
      <c r="H3240" s="109">
        <f t="shared" si="318"/>
        <v>1</v>
      </c>
      <c r="I3240" s="22">
        <v>1</v>
      </c>
      <c r="J3240" s="25">
        <v>0</v>
      </c>
      <c r="K3240" s="95">
        <v>1</v>
      </c>
      <c r="L3240" s="12">
        <v>1</v>
      </c>
      <c r="M3240" s="12">
        <v>1</v>
      </c>
      <c r="N3240" s="27">
        <f t="shared" si="322"/>
        <v>1</v>
      </c>
      <c r="O3240" s="29">
        <v>1</v>
      </c>
      <c r="P3240" s="125">
        <v>1</v>
      </c>
      <c r="Q3240" s="125">
        <v>0</v>
      </c>
      <c r="R3240" s="31">
        <f t="shared" si="321"/>
        <v>1</v>
      </c>
      <c r="S3240" s="14">
        <v>2285</v>
      </c>
      <c r="T3240" s="15">
        <v>27.091699999999999</v>
      </c>
      <c r="U3240" s="15">
        <v>84.343175216025571</v>
      </c>
      <c r="V3240" s="33">
        <f t="shared" si="323"/>
        <v>0</v>
      </c>
      <c r="W3240" s="34">
        <v>1</v>
      </c>
      <c r="X3240" s="19">
        <v>1</v>
      </c>
      <c r="Y3240" s="36">
        <v>0</v>
      </c>
      <c r="Z3240" s="41">
        <v>0</v>
      </c>
      <c r="AA3240" s="5">
        <f t="shared" si="319"/>
        <v>6</v>
      </c>
      <c r="AB3240" s="5">
        <f t="shared" si="320"/>
        <v>1</v>
      </c>
    </row>
    <row r="3241" spans="1:28" customFormat="1" ht="15" customHeight="1">
      <c r="A3241" s="6">
        <v>46008</v>
      </c>
      <c r="B3241" s="5" t="s">
        <v>1873</v>
      </c>
      <c r="C3241" s="5" t="s">
        <v>14377</v>
      </c>
      <c r="D3241" s="5" t="s">
        <v>1874</v>
      </c>
      <c r="E3241" s="9" t="s">
        <v>11084</v>
      </c>
      <c r="F3241" s="111">
        <v>1</v>
      </c>
      <c r="G3241" s="111">
        <v>1</v>
      </c>
      <c r="H3241" s="109">
        <f t="shared" si="318"/>
        <v>1</v>
      </c>
      <c r="I3241" s="22">
        <v>1</v>
      </c>
      <c r="J3241" s="25">
        <v>1</v>
      </c>
      <c r="K3241" s="95">
        <v>1</v>
      </c>
      <c r="L3241" s="12">
        <v>1</v>
      </c>
      <c r="M3241" s="12">
        <v>1</v>
      </c>
      <c r="N3241" s="27">
        <f t="shared" si="322"/>
        <v>1</v>
      </c>
      <c r="O3241" s="29">
        <v>1</v>
      </c>
      <c r="P3241" s="125">
        <v>0</v>
      </c>
      <c r="Q3241" s="125">
        <v>0</v>
      </c>
      <c r="R3241" s="31">
        <f t="shared" si="321"/>
        <v>0</v>
      </c>
      <c r="S3241" s="14">
        <v>584</v>
      </c>
      <c r="T3241" s="15">
        <v>24.081399999999999</v>
      </c>
      <c r="U3241" s="15">
        <v>24.251081747738919</v>
      </c>
      <c r="V3241" s="33">
        <f t="shared" si="323"/>
        <v>1</v>
      </c>
      <c r="W3241" s="34">
        <v>1</v>
      </c>
      <c r="X3241" s="19">
        <v>1</v>
      </c>
      <c r="Y3241" s="36">
        <v>1</v>
      </c>
      <c r="Z3241" s="41">
        <v>0</v>
      </c>
      <c r="AA3241" s="5">
        <f t="shared" si="319"/>
        <v>8</v>
      </c>
      <c r="AB3241" s="5">
        <f t="shared" si="320"/>
        <v>1</v>
      </c>
    </row>
    <row r="3242" spans="1:28" customFormat="1" ht="15" customHeight="1">
      <c r="A3242" s="6">
        <v>46010</v>
      </c>
      <c r="B3242" s="5" t="s">
        <v>2457</v>
      </c>
      <c r="C3242" s="5" t="s">
        <v>14378</v>
      </c>
      <c r="D3242" s="5" t="s">
        <v>2458</v>
      </c>
      <c r="E3242" s="9" t="s">
        <v>11084</v>
      </c>
      <c r="F3242" s="111">
        <v>0</v>
      </c>
      <c r="G3242" s="111">
        <v>1</v>
      </c>
      <c r="H3242" s="109">
        <f t="shared" si="318"/>
        <v>1</v>
      </c>
      <c r="I3242" s="22">
        <v>1</v>
      </c>
      <c r="J3242" s="25">
        <v>0</v>
      </c>
      <c r="K3242" s="95">
        <v>1</v>
      </c>
      <c r="L3242" s="12">
        <v>0</v>
      </c>
      <c r="M3242" s="12">
        <v>1</v>
      </c>
      <c r="N3242" s="27">
        <f t="shared" si="322"/>
        <v>1</v>
      </c>
      <c r="O3242" s="29">
        <v>1</v>
      </c>
      <c r="P3242" s="125">
        <v>1</v>
      </c>
      <c r="Q3242" s="125">
        <v>0</v>
      </c>
      <c r="R3242" s="31">
        <f t="shared" si="321"/>
        <v>1</v>
      </c>
      <c r="S3242" s="14">
        <v>1860</v>
      </c>
      <c r="T3242" s="15">
        <v>48.528800000000004</v>
      </c>
      <c r="U3242" s="15">
        <v>38.327755889286358</v>
      </c>
      <c r="V3242" s="33">
        <f t="shared" si="323"/>
        <v>1</v>
      </c>
      <c r="W3242" s="34">
        <v>1</v>
      </c>
      <c r="X3242" s="19">
        <v>1</v>
      </c>
      <c r="Y3242" s="36">
        <v>0</v>
      </c>
      <c r="Z3242" s="41">
        <v>0</v>
      </c>
      <c r="AA3242" s="5">
        <f t="shared" si="319"/>
        <v>7</v>
      </c>
      <c r="AB3242" s="5">
        <f t="shared" si="320"/>
        <v>1</v>
      </c>
    </row>
    <row r="3243" spans="1:28" customFormat="1" ht="15" customHeight="1">
      <c r="A3243" s="6">
        <v>46036</v>
      </c>
      <c r="B3243" s="5" t="s">
        <v>3652</v>
      </c>
      <c r="C3243" s="5" t="s">
        <v>14379</v>
      </c>
      <c r="D3243" s="5" t="s">
        <v>3653</v>
      </c>
      <c r="E3243" s="9" t="s">
        <v>11084</v>
      </c>
      <c r="F3243" s="111">
        <v>0</v>
      </c>
      <c r="G3243" s="111">
        <v>1</v>
      </c>
      <c r="H3243" s="109">
        <f t="shared" si="318"/>
        <v>1</v>
      </c>
      <c r="I3243" s="22">
        <v>1</v>
      </c>
      <c r="J3243" s="25">
        <v>1</v>
      </c>
      <c r="K3243" s="95">
        <v>1</v>
      </c>
      <c r="L3243" s="12">
        <v>1</v>
      </c>
      <c r="M3243" s="12">
        <v>1</v>
      </c>
      <c r="N3243" s="27">
        <f t="shared" si="322"/>
        <v>1</v>
      </c>
      <c r="O3243" s="29">
        <v>1</v>
      </c>
      <c r="P3243" s="125">
        <v>1</v>
      </c>
      <c r="Q3243" s="125">
        <v>0</v>
      </c>
      <c r="R3243" s="31">
        <f t="shared" si="321"/>
        <v>1</v>
      </c>
      <c r="S3243" s="14">
        <v>820</v>
      </c>
      <c r="T3243" s="15">
        <v>42.547600000000003</v>
      </c>
      <c r="U3243" s="15">
        <v>19.272532410758771</v>
      </c>
      <c r="V3243" s="33">
        <f t="shared" si="323"/>
        <v>1</v>
      </c>
      <c r="W3243" s="129">
        <v>1</v>
      </c>
      <c r="X3243" s="19">
        <v>1</v>
      </c>
      <c r="Y3243" s="36">
        <v>1</v>
      </c>
      <c r="Z3243" s="41">
        <v>1</v>
      </c>
      <c r="AA3243" s="5">
        <f t="shared" si="319"/>
        <v>10</v>
      </c>
      <c r="AB3243" s="5">
        <f t="shared" si="320"/>
        <v>1</v>
      </c>
    </row>
    <row r="3244" spans="1:28" customFormat="1" ht="15" customHeight="1">
      <c r="A3244" s="6">
        <v>46014</v>
      </c>
      <c r="B3244" s="5" t="s">
        <v>3948</v>
      </c>
      <c r="C3244" s="5" t="s">
        <v>14380</v>
      </c>
      <c r="D3244" s="5" t="s">
        <v>3949</v>
      </c>
      <c r="E3244" s="9" t="s">
        <v>11084</v>
      </c>
      <c r="F3244" s="111">
        <v>0</v>
      </c>
      <c r="G3244" s="111">
        <v>1</v>
      </c>
      <c r="H3244" s="109">
        <f t="shared" si="318"/>
        <v>1</v>
      </c>
      <c r="I3244" s="22">
        <v>1</v>
      </c>
      <c r="J3244" s="25">
        <v>0</v>
      </c>
      <c r="K3244" s="95">
        <v>1</v>
      </c>
      <c r="L3244" s="12">
        <v>1</v>
      </c>
      <c r="M3244" s="12">
        <v>1</v>
      </c>
      <c r="N3244" s="27">
        <f t="shared" si="322"/>
        <v>1</v>
      </c>
      <c r="O3244" s="29">
        <v>1</v>
      </c>
      <c r="P3244" s="125">
        <v>0</v>
      </c>
      <c r="Q3244" s="125">
        <v>0</v>
      </c>
      <c r="R3244" s="31">
        <f t="shared" si="321"/>
        <v>0</v>
      </c>
      <c r="S3244" s="14">
        <v>621</v>
      </c>
      <c r="T3244" s="15">
        <v>19.860199999999999</v>
      </c>
      <c r="U3244" s="15">
        <v>31.268567285324419</v>
      </c>
      <c r="V3244" s="33">
        <f t="shared" si="323"/>
        <v>1</v>
      </c>
      <c r="W3244" s="34">
        <v>1</v>
      </c>
      <c r="X3244" s="19">
        <v>1</v>
      </c>
      <c r="Y3244" s="36">
        <v>0</v>
      </c>
      <c r="Z3244" s="41">
        <v>0</v>
      </c>
      <c r="AA3244" s="5">
        <f t="shared" si="319"/>
        <v>6</v>
      </c>
      <c r="AB3244" s="5">
        <f t="shared" si="320"/>
        <v>1</v>
      </c>
    </row>
    <row r="3245" spans="1:28" customFormat="1" ht="15" customHeight="1">
      <c r="A3245" s="6">
        <v>46015</v>
      </c>
      <c r="B3245" s="5" t="s">
        <v>4122</v>
      </c>
      <c r="C3245" s="5" t="s">
        <v>14381</v>
      </c>
      <c r="D3245" s="5" t="s">
        <v>4123</v>
      </c>
      <c r="E3245" s="9" t="s">
        <v>11084</v>
      </c>
      <c r="F3245" s="111">
        <v>1</v>
      </c>
      <c r="G3245" s="111">
        <v>1</v>
      </c>
      <c r="H3245" s="109">
        <f t="shared" si="318"/>
        <v>1</v>
      </c>
      <c r="I3245" s="22">
        <v>1</v>
      </c>
      <c r="J3245" s="25">
        <v>0</v>
      </c>
      <c r="K3245" s="95">
        <v>1</v>
      </c>
      <c r="L3245" s="12">
        <v>0</v>
      </c>
      <c r="M3245" s="12">
        <v>0</v>
      </c>
      <c r="N3245" s="27">
        <f t="shared" si="322"/>
        <v>1</v>
      </c>
      <c r="O3245" s="29">
        <v>1</v>
      </c>
      <c r="P3245" s="125">
        <v>1</v>
      </c>
      <c r="Q3245" s="125">
        <v>0</v>
      </c>
      <c r="R3245" s="31">
        <f t="shared" si="321"/>
        <v>1</v>
      </c>
      <c r="S3245" s="14">
        <v>3882</v>
      </c>
      <c r="T3245" s="15">
        <v>31.040800000000001</v>
      </c>
      <c r="U3245" s="15">
        <v>125.06120976263497</v>
      </c>
      <c r="V3245" s="33">
        <f t="shared" si="323"/>
        <v>0</v>
      </c>
      <c r="W3245" s="34">
        <v>1</v>
      </c>
      <c r="X3245" s="19">
        <v>1</v>
      </c>
      <c r="Y3245" s="36">
        <v>1</v>
      </c>
      <c r="Z3245" s="41">
        <v>0</v>
      </c>
      <c r="AA3245" s="5">
        <f t="shared" si="319"/>
        <v>7</v>
      </c>
      <c r="AB3245" s="5">
        <f t="shared" si="320"/>
        <v>1</v>
      </c>
    </row>
    <row r="3246" spans="1:28" customFormat="1" ht="15" customHeight="1">
      <c r="A3246" s="6">
        <v>46019</v>
      </c>
      <c r="B3246" s="5" t="s">
        <v>5507</v>
      </c>
      <c r="C3246" s="5" t="s">
        <v>14382</v>
      </c>
      <c r="D3246" s="5" t="s">
        <v>5508</v>
      </c>
      <c r="E3246" s="9" t="s">
        <v>11084</v>
      </c>
      <c r="F3246" s="111">
        <v>1</v>
      </c>
      <c r="G3246" s="111">
        <v>1</v>
      </c>
      <c r="H3246" s="109">
        <f t="shared" si="318"/>
        <v>1</v>
      </c>
      <c r="I3246" s="22">
        <v>1</v>
      </c>
      <c r="J3246" s="25">
        <v>1</v>
      </c>
      <c r="K3246" s="95">
        <v>1</v>
      </c>
      <c r="L3246" s="12">
        <v>1</v>
      </c>
      <c r="M3246" s="12">
        <v>1</v>
      </c>
      <c r="N3246" s="27">
        <f t="shared" si="322"/>
        <v>1</v>
      </c>
      <c r="O3246" s="29">
        <v>1</v>
      </c>
      <c r="P3246" s="125">
        <v>0</v>
      </c>
      <c r="Q3246" s="125">
        <v>0</v>
      </c>
      <c r="R3246" s="31">
        <f t="shared" si="321"/>
        <v>0</v>
      </c>
      <c r="S3246" s="14">
        <v>2221</v>
      </c>
      <c r="T3246" s="15">
        <v>57.283199999999994</v>
      </c>
      <c r="U3246" s="15">
        <v>38.77227529188314</v>
      </c>
      <c r="V3246" s="33">
        <f t="shared" si="323"/>
        <v>1</v>
      </c>
      <c r="W3246" s="34">
        <v>1</v>
      </c>
      <c r="X3246" s="19">
        <v>1</v>
      </c>
      <c r="Y3246" s="36">
        <v>1</v>
      </c>
      <c r="Z3246" s="41">
        <v>0</v>
      </c>
      <c r="AA3246" s="5">
        <f t="shared" si="319"/>
        <v>8</v>
      </c>
      <c r="AB3246" s="5">
        <f t="shared" si="320"/>
        <v>1</v>
      </c>
    </row>
    <row r="3247" spans="1:28" customFormat="1" ht="15" customHeight="1">
      <c r="A3247" s="6">
        <v>46020</v>
      </c>
      <c r="B3247" s="5" t="s">
        <v>5559</v>
      </c>
      <c r="C3247" s="5" t="s">
        <v>14383</v>
      </c>
      <c r="D3247" s="5" t="s">
        <v>5560</v>
      </c>
      <c r="E3247" s="9" t="s">
        <v>11084</v>
      </c>
      <c r="F3247" s="111">
        <v>0</v>
      </c>
      <c r="G3247" s="111">
        <v>1</v>
      </c>
      <c r="H3247" s="109">
        <f t="shared" si="318"/>
        <v>1</v>
      </c>
      <c r="I3247" s="22">
        <v>1</v>
      </c>
      <c r="J3247" s="25">
        <v>0</v>
      </c>
      <c r="K3247" s="95">
        <v>1</v>
      </c>
      <c r="L3247" s="12">
        <v>1</v>
      </c>
      <c r="M3247" s="12">
        <v>1</v>
      </c>
      <c r="N3247" s="27">
        <f t="shared" si="322"/>
        <v>1</v>
      </c>
      <c r="O3247" s="29">
        <v>1</v>
      </c>
      <c r="P3247" s="125">
        <v>0</v>
      </c>
      <c r="Q3247" s="125">
        <v>0</v>
      </c>
      <c r="R3247" s="31">
        <f t="shared" si="321"/>
        <v>0</v>
      </c>
      <c r="S3247" s="14">
        <v>1127</v>
      </c>
      <c r="T3247" s="15">
        <v>31.330200000000001</v>
      </c>
      <c r="U3247" s="15">
        <v>35.971682274610437</v>
      </c>
      <c r="V3247" s="33">
        <f t="shared" si="323"/>
        <v>1</v>
      </c>
      <c r="W3247" s="34">
        <v>1</v>
      </c>
      <c r="X3247" s="19">
        <v>1</v>
      </c>
      <c r="Y3247" s="36">
        <v>1</v>
      </c>
      <c r="Z3247" s="41">
        <v>0</v>
      </c>
      <c r="AA3247" s="5">
        <f t="shared" si="319"/>
        <v>7</v>
      </c>
      <c r="AB3247" s="5">
        <f t="shared" si="320"/>
        <v>1</v>
      </c>
    </row>
    <row r="3248" spans="1:28" customFormat="1" ht="15" customHeight="1">
      <c r="A3248" s="6">
        <v>46021</v>
      </c>
      <c r="B3248" s="5" t="s">
        <v>5809</v>
      </c>
      <c r="C3248" s="5" t="s">
        <v>14384</v>
      </c>
      <c r="D3248" s="5" t="s">
        <v>5810</v>
      </c>
      <c r="E3248" s="9" t="s">
        <v>11084</v>
      </c>
      <c r="F3248" s="111">
        <v>1</v>
      </c>
      <c r="G3248" s="111">
        <v>1</v>
      </c>
      <c r="H3248" s="109">
        <f t="shared" si="318"/>
        <v>1</v>
      </c>
      <c r="I3248" s="22">
        <v>1</v>
      </c>
      <c r="J3248" s="25">
        <v>0</v>
      </c>
      <c r="K3248" s="95">
        <v>1</v>
      </c>
      <c r="L3248" s="12">
        <v>0</v>
      </c>
      <c r="M3248" s="12">
        <v>1</v>
      </c>
      <c r="N3248" s="27">
        <f t="shared" si="322"/>
        <v>1</v>
      </c>
      <c r="O3248" s="29">
        <v>1</v>
      </c>
      <c r="P3248" s="125">
        <v>0</v>
      </c>
      <c r="Q3248" s="125">
        <v>0</v>
      </c>
      <c r="R3248" s="31">
        <f t="shared" si="321"/>
        <v>0</v>
      </c>
      <c r="S3248" s="14">
        <v>4454</v>
      </c>
      <c r="T3248" s="15">
        <v>15.671800000000001</v>
      </c>
      <c r="U3248" s="15">
        <v>284.20474993300064</v>
      </c>
      <c r="V3248" s="33">
        <f t="shared" si="323"/>
        <v>0</v>
      </c>
      <c r="W3248" s="34">
        <v>0</v>
      </c>
      <c r="X3248" s="19">
        <v>0</v>
      </c>
      <c r="Y3248" s="36">
        <v>0</v>
      </c>
      <c r="Z3248" s="41">
        <v>0</v>
      </c>
      <c r="AA3248" s="5">
        <f t="shared" si="319"/>
        <v>4</v>
      </c>
      <c r="AB3248" s="5">
        <f t="shared" si="320"/>
        <v>1</v>
      </c>
    </row>
    <row r="3249" spans="1:28" customFormat="1" ht="15" customHeight="1">
      <c r="A3249" s="6">
        <v>46022</v>
      </c>
      <c r="B3249" s="5" t="s">
        <v>6904</v>
      </c>
      <c r="C3249" s="5" t="s">
        <v>14385</v>
      </c>
      <c r="D3249" s="5" t="s">
        <v>6905</v>
      </c>
      <c r="E3249" s="9" t="s">
        <v>11084</v>
      </c>
      <c r="F3249" s="111">
        <v>1</v>
      </c>
      <c r="G3249" s="111">
        <v>1</v>
      </c>
      <c r="H3249" s="109">
        <f t="shared" si="318"/>
        <v>1</v>
      </c>
      <c r="I3249" s="22">
        <v>1</v>
      </c>
      <c r="J3249" s="25">
        <v>0</v>
      </c>
      <c r="K3249" s="95">
        <v>1</v>
      </c>
      <c r="L3249" s="12">
        <v>1</v>
      </c>
      <c r="M3249" s="12">
        <v>1</v>
      </c>
      <c r="N3249" s="27">
        <f t="shared" si="322"/>
        <v>1</v>
      </c>
      <c r="O3249" s="29">
        <v>1</v>
      </c>
      <c r="P3249" s="125">
        <v>0</v>
      </c>
      <c r="Q3249" s="125">
        <v>0</v>
      </c>
      <c r="R3249" s="31">
        <f t="shared" si="321"/>
        <v>0</v>
      </c>
      <c r="S3249" s="14">
        <v>3645</v>
      </c>
      <c r="T3249" s="15">
        <v>70.548999999999992</v>
      </c>
      <c r="U3249" s="15">
        <v>51.666217806063877</v>
      </c>
      <c r="V3249" s="33">
        <f t="shared" si="323"/>
        <v>1</v>
      </c>
      <c r="W3249" s="129">
        <v>1</v>
      </c>
      <c r="X3249" s="19">
        <v>1</v>
      </c>
      <c r="Y3249" s="36">
        <v>1</v>
      </c>
      <c r="Z3249" s="41">
        <v>0</v>
      </c>
      <c r="AA3249" s="5">
        <f t="shared" si="319"/>
        <v>7</v>
      </c>
      <c r="AB3249" s="5">
        <f t="shared" si="320"/>
        <v>1</v>
      </c>
    </row>
    <row r="3250" spans="1:28" customFormat="1" ht="15" customHeight="1">
      <c r="A3250" s="6">
        <v>46023</v>
      </c>
      <c r="B3250" s="5" t="s">
        <v>7024</v>
      </c>
      <c r="C3250" s="5" t="s">
        <v>14386</v>
      </c>
      <c r="D3250" s="5" t="s">
        <v>7025</v>
      </c>
      <c r="E3250" s="9" t="s">
        <v>11084</v>
      </c>
      <c r="F3250" s="111">
        <v>1</v>
      </c>
      <c r="G3250" s="111">
        <v>1</v>
      </c>
      <c r="H3250" s="109">
        <f t="shared" ref="H3250:H3313" si="324">IF(OR(F3250=1,G3250=1)=TRUE,1,0)</f>
        <v>1</v>
      </c>
      <c r="I3250" s="22">
        <v>1</v>
      </c>
      <c r="J3250" s="25">
        <v>0</v>
      </c>
      <c r="K3250" s="95">
        <v>1</v>
      </c>
      <c r="L3250" s="12">
        <v>1</v>
      </c>
      <c r="M3250" s="12">
        <v>1</v>
      </c>
      <c r="N3250" s="27">
        <f t="shared" si="322"/>
        <v>1</v>
      </c>
      <c r="O3250" s="29">
        <v>1</v>
      </c>
      <c r="P3250" s="125">
        <v>0</v>
      </c>
      <c r="Q3250" s="125">
        <v>0</v>
      </c>
      <c r="R3250" s="31">
        <f t="shared" si="321"/>
        <v>0</v>
      </c>
      <c r="S3250" s="14">
        <v>2458</v>
      </c>
      <c r="T3250" s="15">
        <v>27.03</v>
      </c>
      <c r="U3250" s="15">
        <v>90.93599704032556</v>
      </c>
      <c r="V3250" s="33">
        <f t="shared" si="323"/>
        <v>0</v>
      </c>
      <c r="W3250" s="34">
        <v>1</v>
      </c>
      <c r="X3250" s="19">
        <v>1</v>
      </c>
      <c r="Y3250" s="36">
        <v>0</v>
      </c>
      <c r="Z3250" s="41">
        <v>0</v>
      </c>
      <c r="AA3250" s="5">
        <f t="shared" ref="AA3250:AA3313" si="325">H3250+I3250+J3250+N3250+O3250+R3250+V3250+W3250+Y3250+Z3250</f>
        <v>5</v>
      </c>
      <c r="AB3250" s="5">
        <f t="shared" ref="AB3250:AB3313" si="326">IF(AA3250&gt;0,1,0)</f>
        <v>1</v>
      </c>
    </row>
    <row r="3251" spans="1:28" customFormat="1" ht="15" customHeight="1">
      <c r="A3251" s="6">
        <v>46025</v>
      </c>
      <c r="B3251" s="5" t="s">
        <v>7112</v>
      </c>
      <c r="C3251" s="5" t="s">
        <v>14387</v>
      </c>
      <c r="D3251" s="5" t="s">
        <v>7113</v>
      </c>
      <c r="E3251" s="9" t="s">
        <v>11084</v>
      </c>
      <c r="F3251" s="111">
        <v>1</v>
      </c>
      <c r="G3251" s="111">
        <v>1</v>
      </c>
      <c r="H3251" s="109">
        <f t="shared" si="324"/>
        <v>1</v>
      </c>
      <c r="I3251" s="22">
        <v>1</v>
      </c>
      <c r="J3251" s="25">
        <v>0</v>
      </c>
      <c r="K3251" s="95">
        <v>1</v>
      </c>
      <c r="L3251" s="12">
        <v>0</v>
      </c>
      <c r="M3251" s="12">
        <v>1</v>
      </c>
      <c r="N3251" s="27">
        <f t="shared" si="322"/>
        <v>1</v>
      </c>
      <c r="O3251" s="29">
        <v>1</v>
      </c>
      <c r="P3251" s="125">
        <v>0</v>
      </c>
      <c r="Q3251" s="125">
        <v>0</v>
      </c>
      <c r="R3251" s="31">
        <f t="shared" si="321"/>
        <v>0</v>
      </c>
      <c r="S3251" s="14">
        <v>2418</v>
      </c>
      <c r="T3251" s="15">
        <v>28.755399999999998</v>
      </c>
      <c r="U3251" s="15">
        <v>84.088553802068489</v>
      </c>
      <c r="V3251" s="33">
        <f t="shared" si="323"/>
        <v>0</v>
      </c>
      <c r="W3251" s="34">
        <v>1</v>
      </c>
      <c r="X3251" s="19">
        <v>1</v>
      </c>
      <c r="Y3251" s="36">
        <v>0</v>
      </c>
      <c r="Z3251" s="41">
        <v>0</v>
      </c>
      <c r="AA3251" s="5">
        <f t="shared" si="325"/>
        <v>5</v>
      </c>
      <c r="AB3251" s="5">
        <f t="shared" si="326"/>
        <v>1</v>
      </c>
    </row>
    <row r="3252" spans="1:28" customFormat="1" ht="15" customHeight="1">
      <c r="A3252" s="6">
        <v>46027</v>
      </c>
      <c r="B3252" s="5" t="s">
        <v>8717</v>
      </c>
      <c r="C3252" s="5" t="s">
        <v>14388</v>
      </c>
      <c r="D3252" s="5" t="s">
        <v>8718</v>
      </c>
      <c r="E3252" s="9" t="s">
        <v>11084</v>
      </c>
      <c r="F3252" s="111">
        <v>0</v>
      </c>
      <c r="G3252" s="111">
        <v>1</v>
      </c>
      <c r="H3252" s="109">
        <f t="shared" si="324"/>
        <v>1</v>
      </c>
      <c r="I3252" s="22">
        <v>1</v>
      </c>
      <c r="J3252" s="25">
        <v>0</v>
      </c>
      <c r="K3252" s="95">
        <v>1</v>
      </c>
      <c r="L3252" s="12">
        <v>0</v>
      </c>
      <c r="M3252" s="12">
        <v>1</v>
      </c>
      <c r="N3252" s="27">
        <f t="shared" si="322"/>
        <v>1</v>
      </c>
      <c r="O3252" s="29">
        <v>1</v>
      </c>
      <c r="P3252" s="125">
        <v>1</v>
      </c>
      <c r="Q3252" s="125">
        <v>0</v>
      </c>
      <c r="R3252" s="31">
        <f t="shared" si="321"/>
        <v>1</v>
      </c>
      <c r="S3252" s="14">
        <v>1459</v>
      </c>
      <c r="T3252" s="15">
        <v>26.1571</v>
      </c>
      <c r="U3252" s="15">
        <v>55.778354634114642</v>
      </c>
      <c r="V3252" s="33">
        <f t="shared" si="323"/>
        <v>1</v>
      </c>
      <c r="W3252" s="34">
        <v>1</v>
      </c>
      <c r="X3252" s="19">
        <v>1</v>
      </c>
      <c r="Y3252" s="36">
        <v>1</v>
      </c>
      <c r="Z3252" s="41">
        <v>0</v>
      </c>
      <c r="AA3252" s="5">
        <f t="shared" si="325"/>
        <v>8</v>
      </c>
      <c r="AB3252" s="5">
        <f t="shared" si="326"/>
        <v>1</v>
      </c>
    </row>
    <row r="3253" spans="1:28" customFormat="1" ht="15" customHeight="1">
      <c r="A3253" s="6">
        <v>46037</v>
      </c>
      <c r="B3253" s="5" t="s">
        <v>9384</v>
      </c>
      <c r="C3253" s="5" t="s">
        <v>14389</v>
      </c>
      <c r="D3253" s="5" t="s">
        <v>9385</v>
      </c>
      <c r="E3253" s="9" t="s">
        <v>11084</v>
      </c>
      <c r="F3253" s="111">
        <v>1</v>
      </c>
      <c r="G3253" s="111">
        <v>1</v>
      </c>
      <c r="H3253" s="109">
        <f t="shared" si="324"/>
        <v>1</v>
      </c>
      <c r="I3253" s="22">
        <v>1</v>
      </c>
      <c r="J3253" s="25">
        <v>1</v>
      </c>
      <c r="K3253" s="95">
        <v>1</v>
      </c>
      <c r="L3253" s="12">
        <v>1</v>
      </c>
      <c r="M3253" s="12">
        <v>1</v>
      </c>
      <c r="N3253" s="27">
        <f t="shared" si="322"/>
        <v>1</v>
      </c>
      <c r="O3253" s="29">
        <v>1</v>
      </c>
      <c r="P3253" s="125">
        <v>0</v>
      </c>
      <c r="Q3253" s="125">
        <v>0</v>
      </c>
      <c r="R3253" s="31">
        <f t="shared" si="321"/>
        <v>0</v>
      </c>
      <c r="S3253" s="14">
        <v>1150</v>
      </c>
      <c r="T3253" s="15">
        <v>81.297799999999995</v>
      </c>
      <c r="U3253" s="15">
        <v>14.14552423312808</v>
      </c>
      <c r="V3253" s="33">
        <f t="shared" si="323"/>
        <v>1</v>
      </c>
      <c r="W3253" s="129">
        <v>1</v>
      </c>
      <c r="X3253" s="19">
        <v>1</v>
      </c>
      <c r="Y3253" s="36">
        <v>1</v>
      </c>
      <c r="Z3253" s="41">
        <v>1</v>
      </c>
      <c r="AA3253" s="5">
        <f t="shared" si="325"/>
        <v>9</v>
      </c>
      <c r="AB3253" s="5">
        <f t="shared" si="326"/>
        <v>1</v>
      </c>
    </row>
    <row r="3254" spans="1:28" customFormat="1" ht="15" customHeight="1">
      <c r="A3254" s="6">
        <v>46030</v>
      </c>
      <c r="B3254" s="5" t="s">
        <v>9598</v>
      </c>
      <c r="C3254" s="5" t="s">
        <v>14390</v>
      </c>
      <c r="D3254" s="5" t="s">
        <v>9599</v>
      </c>
      <c r="E3254" s="9" t="s">
        <v>11084</v>
      </c>
      <c r="F3254" s="111">
        <v>0</v>
      </c>
      <c r="G3254" s="111">
        <v>1</v>
      </c>
      <c r="H3254" s="109">
        <f t="shared" si="324"/>
        <v>1</v>
      </c>
      <c r="I3254" s="22">
        <v>1</v>
      </c>
      <c r="J3254" s="25">
        <v>0</v>
      </c>
      <c r="K3254" s="95">
        <v>1</v>
      </c>
      <c r="L3254" s="12">
        <v>1</v>
      </c>
      <c r="M3254" s="12">
        <v>1</v>
      </c>
      <c r="N3254" s="27">
        <f t="shared" si="322"/>
        <v>1</v>
      </c>
      <c r="O3254" s="29">
        <v>0</v>
      </c>
      <c r="P3254" s="125">
        <v>0</v>
      </c>
      <c r="Q3254" s="125">
        <v>0</v>
      </c>
      <c r="R3254" s="31">
        <f t="shared" si="321"/>
        <v>0</v>
      </c>
      <c r="S3254" s="14">
        <v>3318</v>
      </c>
      <c r="T3254" s="15">
        <v>80.082899999999995</v>
      </c>
      <c r="U3254" s="15">
        <v>41.432066021585136</v>
      </c>
      <c r="V3254" s="33">
        <f t="shared" si="323"/>
        <v>1</v>
      </c>
      <c r="W3254" s="34">
        <v>1</v>
      </c>
      <c r="X3254" s="19">
        <v>1</v>
      </c>
      <c r="Y3254" s="36">
        <v>1</v>
      </c>
      <c r="Z3254" s="41">
        <v>0</v>
      </c>
      <c r="AA3254" s="5">
        <f t="shared" si="325"/>
        <v>6</v>
      </c>
      <c r="AB3254" s="5">
        <f t="shared" si="326"/>
        <v>1</v>
      </c>
    </row>
    <row r="3255" spans="1:28" customFormat="1" ht="15" customHeight="1">
      <c r="A3255" s="6">
        <v>46031</v>
      </c>
      <c r="B3255" s="5" t="s">
        <v>10252</v>
      </c>
      <c r="C3255" s="5" t="s">
        <v>14391</v>
      </c>
      <c r="D3255" s="5" t="s">
        <v>10253</v>
      </c>
      <c r="E3255" s="9" t="s">
        <v>11084</v>
      </c>
      <c r="F3255" s="111">
        <v>1</v>
      </c>
      <c r="G3255" s="111">
        <v>1</v>
      </c>
      <c r="H3255" s="109">
        <f t="shared" si="324"/>
        <v>1</v>
      </c>
      <c r="I3255" s="22">
        <v>1</v>
      </c>
      <c r="J3255" s="25">
        <v>1</v>
      </c>
      <c r="K3255" s="95">
        <v>1</v>
      </c>
      <c r="L3255" s="12">
        <v>1</v>
      </c>
      <c r="M3255" s="12">
        <v>1</v>
      </c>
      <c r="N3255" s="27">
        <f t="shared" si="322"/>
        <v>1</v>
      </c>
      <c r="O3255" s="29">
        <v>1</v>
      </c>
      <c r="P3255" s="125">
        <v>1</v>
      </c>
      <c r="Q3255" s="125">
        <v>0</v>
      </c>
      <c r="R3255" s="31">
        <f t="shared" si="321"/>
        <v>1</v>
      </c>
      <c r="S3255" s="14">
        <v>991</v>
      </c>
      <c r="T3255" s="15">
        <v>41.219899999999996</v>
      </c>
      <c r="U3255" s="15">
        <v>24.041785642371771</v>
      </c>
      <c r="V3255" s="33">
        <f t="shared" si="323"/>
        <v>1</v>
      </c>
      <c r="W3255" s="34">
        <v>0</v>
      </c>
      <c r="X3255" s="19">
        <v>1</v>
      </c>
      <c r="Y3255" s="36">
        <v>1</v>
      </c>
      <c r="Z3255" s="41">
        <v>0</v>
      </c>
      <c r="AA3255" s="5">
        <f t="shared" si="325"/>
        <v>8</v>
      </c>
      <c r="AB3255" s="5">
        <f t="shared" si="326"/>
        <v>1</v>
      </c>
    </row>
    <row r="3256" spans="1:28" customFormat="1" ht="15" customHeight="1">
      <c r="A3256" s="6">
        <v>46034</v>
      </c>
      <c r="B3256" s="5" t="s">
        <v>10670</v>
      </c>
      <c r="C3256" s="5" t="s">
        <v>14392</v>
      </c>
      <c r="D3256" s="5" t="s">
        <v>10671</v>
      </c>
      <c r="E3256" s="9" t="s">
        <v>11084</v>
      </c>
      <c r="F3256" s="111">
        <v>0</v>
      </c>
      <c r="G3256" s="111">
        <v>1</v>
      </c>
      <c r="H3256" s="109">
        <f t="shared" si="324"/>
        <v>1</v>
      </c>
      <c r="I3256" s="22">
        <v>1</v>
      </c>
      <c r="J3256" s="25">
        <v>1</v>
      </c>
      <c r="K3256" s="95">
        <v>1</v>
      </c>
      <c r="L3256" s="12">
        <v>0</v>
      </c>
      <c r="M3256" s="12">
        <v>1</v>
      </c>
      <c r="N3256" s="27">
        <f t="shared" si="322"/>
        <v>1</v>
      </c>
      <c r="O3256" s="29">
        <v>1</v>
      </c>
      <c r="P3256" s="125">
        <v>0</v>
      </c>
      <c r="Q3256" s="125">
        <v>0</v>
      </c>
      <c r="R3256" s="31">
        <f t="shared" si="321"/>
        <v>0</v>
      </c>
      <c r="S3256" s="14">
        <v>1700</v>
      </c>
      <c r="T3256" s="15">
        <v>36.565799999999996</v>
      </c>
      <c r="U3256" s="15">
        <v>46.49153033709095</v>
      </c>
      <c r="V3256" s="33">
        <f t="shared" si="323"/>
        <v>1</v>
      </c>
      <c r="W3256" s="34">
        <v>0</v>
      </c>
      <c r="X3256" s="19">
        <v>1</v>
      </c>
      <c r="Y3256" s="36">
        <v>0</v>
      </c>
      <c r="Z3256" s="41">
        <v>0</v>
      </c>
      <c r="AA3256" s="5">
        <f t="shared" si="325"/>
        <v>6</v>
      </c>
      <c r="AB3256" s="5">
        <f t="shared" si="326"/>
        <v>1</v>
      </c>
    </row>
    <row r="3257" spans="1:28" customFormat="1" ht="15" customHeight="1">
      <c r="A3257" s="6">
        <v>46035</v>
      </c>
      <c r="B3257" s="5" t="s">
        <v>10676</v>
      </c>
      <c r="C3257" s="5" t="s">
        <v>14393</v>
      </c>
      <c r="D3257" s="5" t="s">
        <v>10677</v>
      </c>
      <c r="E3257" s="9" t="s">
        <v>11084</v>
      </c>
      <c r="F3257" s="111">
        <v>0</v>
      </c>
      <c r="G3257" s="111">
        <v>1</v>
      </c>
      <c r="H3257" s="109">
        <f t="shared" si="324"/>
        <v>1</v>
      </c>
      <c r="I3257" s="22">
        <v>1</v>
      </c>
      <c r="J3257" s="25">
        <v>0</v>
      </c>
      <c r="K3257" s="95">
        <v>1</v>
      </c>
      <c r="L3257" s="12">
        <v>1</v>
      </c>
      <c r="M3257" s="12">
        <v>1</v>
      </c>
      <c r="N3257" s="27">
        <f t="shared" si="322"/>
        <v>1</v>
      </c>
      <c r="O3257" s="29">
        <v>1</v>
      </c>
      <c r="P3257" s="125">
        <v>0</v>
      </c>
      <c r="Q3257" s="125">
        <v>0</v>
      </c>
      <c r="R3257" s="31">
        <f t="shared" si="321"/>
        <v>0</v>
      </c>
      <c r="S3257" s="14">
        <v>1363</v>
      </c>
      <c r="T3257" s="15">
        <v>34.7911</v>
      </c>
      <c r="U3257" s="15">
        <v>39.176685991532317</v>
      </c>
      <c r="V3257" s="33">
        <f t="shared" si="323"/>
        <v>1</v>
      </c>
      <c r="W3257" s="34">
        <v>1</v>
      </c>
      <c r="X3257" s="19">
        <v>1</v>
      </c>
      <c r="Y3257" s="36">
        <v>1</v>
      </c>
      <c r="Z3257" s="41">
        <v>0</v>
      </c>
      <c r="AA3257" s="5">
        <f t="shared" si="325"/>
        <v>7</v>
      </c>
      <c r="AB3257" s="5">
        <f t="shared" si="326"/>
        <v>1</v>
      </c>
    </row>
    <row r="3258" spans="1:28" customFormat="1" ht="15" customHeight="1">
      <c r="A3258" s="6">
        <v>45002</v>
      </c>
      <c r="B3258" s="5" t="s">
        <v>659</v>
      </c>
      <c r="C3258" s="5" t="s">
        <v>14394</v>
      </c>
      <c r="D3258" s="5" t="s">
        <v>660</v>
      </c>
      <c r="E3258" s="9" t="s">
        <v>11085</v>
      </c>
      <c r="F3258" s="111">
        <v>0</v>
      </c>
      <c r="G3258" s="111">
        <v>1</v>
      </c>
      <c r="H3258" s="109">
        <f t="shared" si="324"/>
        <v>1</v>
      </c>
      <c r="I3258" s="22">
        <v>1</v>
      </c>
      <c r="J3258" s="25">
        <v>1</v>
      </c>
      <c r="K3258" s="95">
        <v>1</v>
      </c>
      <c r="L3258" s="12">
        <v>1</v>
      </c>
      <c r="M3258" s="12">
        <v>1</v>
      </c>
      <c r="N3258" s="27">
        <f t="shared" si="322"/>
        <v>1</v>
      </c>
      <c r="O3258" s="29">
        <v>1</v>
      </c>
      <c r="P3258" s="125">
        <v>1</v>
      </c>
      <c r="Q3258" s="125">
        <v>0</v>
      </c>
      <c r="R3258" s="31">
        <f t="shared" si="321"/>
        <v>1</v>
      </c>
      <c r="S3258" s="14">
        <v>1926</v>
      </c>
      <c r="T3258" s="15">
        <v>73.936199999999999</v>
      </c>
      <c r="U3258" s="15">
        <v>26.049485908120786</v>
      </c>
      <c r="V3258" s="33">
        <f t="shared" si="323"/>
        <v>1</v>
      </c>
      <c r="W3258" s="34">
        <v>1</v>
      </c>
      <c r="X3258" s="19">
        <v>1</v>
      </c>
      <c r="Y3258" s="36">
        <v>0</v>
      </c>
      <c r="Z3258" s="41">
        <v>0</v>
      </c>
      <c r="AA3258" s="5">
        <f t="shared" si="325"/>
        <v>8</v>
      </c>
      <c r="AB3258" s="5">
        <f t="shared" si="326"/>
        <v>1</v>
      </c>
    </row>
    <row r="3259" spans="1:28" customFormat="1" ht="15" customHeight="1">
      <c r="A3259" s="6">
        <v>45004</v>
      </c>
      <c r="B3259" s="5" t="s">
        <v>2113</v>
      </c>
      <c r="C3259" s="5" t="s">
        <v>14395</v>
      </c>
      <c r="D3259" s="5" t="s">
        <v>2114</v>
      </c>
      <c r="E3259" s="9" t="s">
        <v>11085</v>
      </c>
      <c r="F3259" s="111">
        <v>0</v>
      </c>
      <c r="G3259" s="111">
        <v>1</v>
      </c>
      <c r="H3259" s="109">
        <f t="shared" si="324"/>
        <v>1</v>
      </c>
      <c r="I3259" s="22">
        <v>1</v>
      </c>
      <c r="J3259" s="25">
        <v>1</v>
      </c>
      <c r="K3259" s="95">
        <v>1</v>
      </c>
      <c r="L3259" s="12">
        <v>1</v>
      </c>
      <c r="M3259" s="12">
        <v>1</v>
      </c>
      <c r="N3259" s="27">
        <f t="shared" si="322"/>
        <v>1</v>
      </c>
      <c r="O3259" s="29">
        <v>1</v>
      </c>
      <c r="P3259" s="125">
        <v>0</v>
      </c>
      <c r="Q3259" s="125">
        <v>0</v>
      </c>
      <c r="R3259" s="31">
        <f t="shared" si="321"/>
        <v>0</v>
      </c>
      <c r="S3259" s="14">
        <v>1003</v>
      </c>
      <c r="T3259" s="15">
        <v>41.541899999999998</v>
      </c>
      <c r="U3259" s="15">
        <v>24.144297684987929</v>
      </c>
      <c r="V3259" s="33">
        <f t="shared" si="323"/>
        <v>1</v>
      </c>
      <c r="W3259" s="34">
        <v>1</v>
      </c>
      <c r="X3259" s="19">
        <v>1</v>
      </c>
      <c r="Y3259" s="36">
        <v>0</v>
      </c>
      <c r="Z3259" s="41">
        <v>0</v>
      </c>
      <c r="AA3259" s="5">
        <f t="shared" si="325"/>
        <v>7</v>
      </c>
      <c r="AB3259" s="5">
        <f t="shared" si="326"/>
        <v>1</v>
      </c>
    </row>
    <row r="3260" spans="1:28" customFormat="1" ht="15" customHeight="1">
      <c r="A3260" s="6">
        <v>45005</v>
      </c>
      <c r="B3260" s="5" t="s">
        <v>3102</v>
      </c>
      <c r="C3260" s="5" t="s">
        <v>14396</v>
      </c>
      <c r="D3260" s="5" t="s">
        <v>3103</v>
      </c>
      <c r="E3260" s="9" t="s">
        <v>11085</v>
      </c>
      <c r="F3260" s="111">
        <v>0</v>
      </c>
      <c r="G3260" s="111">
        <v>1</v>
      </c>
      <c r="H3260" s="109">
        <f t="shared" si="324"/>
        <v>1</v>
      </c>
      <c r="I3260" s="22">
        <v>1</v>
      </c>
      <c r="J3260" s="25">
        <v>1</v>
      </c>
      <c r="K3260" s="95">
        <v>1</v>
      </c>
      <c r="L3260" s="12">
        <v>1</v>
      </c>
      <c r="M3260" s="12">
        <v>1</v>
      </c>
      <c r="N3260" s="27">
        <f t="shared" si="322"/>
        <v>1</v>
      </c>
      <c r="O3260" s="29">
        <v>1</v>
      </c>
      <c r="P3260" s="125">
        <v>0</v>
      </c>
      <c r="Q3260" s="125">
        <v>0</v>
      </c>
      <c r="R3260" s="31">
        <f t="shared" si="321"/>
        <v>0</v>
      </c>
      <c r="S3260" s="14">
        <v>755</v>
      </c>
      <c r="T3260" s="15">
        <v>53.834499999999998</v>
      </c>
      <c r="U3260" s="15">
        <v>14.024463866108166</v>
      </c>
      <c r="V3260" s="33">
        <f t="shared" si="323"/>
        <v>1</v>
      </c>
      <c r="W3260" s="34">
        <v>1</v>
      </c>
      <c r="X3260" s="19">
        <v>1</v>
      </c>
      <c r="Y3260" s="36">
        <v>1</v>
      </c>
      <c r="Z3260" s="41">
        <v>0</v>
      </c>
      <c r="AA3260" s="5">
        <f t="shared" si="325"/>
        <v>8</v>
      </c>
      <c r="AB3260" s="5">
        <f t="shared" si="326"/>
        <v>1</v>
      </c>
    </row>
    <row r="3261" spans="1:28" customFormat="1" ht="15" customHeight="1">
      <c r="A3261" s="6">
        <v>45006</v>
      </c>
      <c r="B3261" s="5" t="s">
        <v>3804</v>
      </c>
      <c r="C3261" s="5" t="s">
        <v>14397</v>
      </c>
      <c r="D3261" s="5" t="s">
        <v>3805</v>
      </c>
      <c r="E3261" s="9" t="s">
        <v>11085</v>
      </c>
      <c r="F3261" s="111">
        <v>1</v>
      </c>
      <c r="G3261" s="111">
        <v>1</v>
      </c>
      <c r="H3261" s="109">
        <f t="shared" si="324"/>
        <v>1</v>
      </c>
      <c r="I3261" s="22">
        <v>1</v>
      </c>
      <c r="J3261" s="25">
        <v>0</v>
      </c>
      <c r="K3261" s="95">
        <v>1</v>
      </c>
      <c r="L3261" s="12">
        <v>1</v>
      </c>
      <c r="M3261" s="12">
        <v>1</v>
      </c>
      <c r="N3261" s="27">
        <f t="shared" si="322"/>
        <v>1</v>
      </c>
      <c r="O3261" s="29">
        <v>1</v>
      </c>
      <c r="P3261" s="125">
        <v>0</v>
      </c>
      <c r="Q3261" s="125">
        <v>0</v>
      </c>
      <c r="R3261" s="31">
        <f t="shared" si="321"/>
        <v>0</v>
      </c>
      <c r="S3261" s="14">
        <v>2361</v>
      </c>
      <c r="T3261" s="15">
        <v>48.778999999999996</v>
      </c>
      <c r="U3261" s="15">
        <v>48.401976260275944</v>
      </c>
      <c r="V3261" s="33">
        <f t="shared" si="323"/>
        <v>1</v>
      </c>
      <c r="W3261" s="34">
        <v>1</v>
      </c>
      <c r="X3261" s="19">
        <v>1</v>
      </c>
      <c r="Y3261" s="36">
        <v>1</v>
      </c>
      <c r="Z3261" s="41">
        <v>0</v>
      </c>
      <c r="AA3261" s="5">
        <f t="shared" si="325"/>
        <v>7</v>
      </c>
      <c r="AB3261" s="5">
        <f t="shared" si="326"/>
        <v>1</v>
      </c>
    </row>
    <row r="3262" spans="1:28" customFormat="1" ht="15" customHeight="1">
      <c r="A3262" s="6">
        <v>45008</v>
      </c>
      <c r="B3262" s="5" t="s">
        <v>3950</v>
      </c>
      <c r="C3262" s="5" t="s">
        <v>14398</v>
      </c>
      <c r="D3262" s="5" t="s">
        <v>3951</v>
      </c>
      <c r="E3262" s="9" t="s">
        <v>11085</v>
      </c>
      <c r="F3262" s="111">
        <v>0</v>
      </c>
      <c r="G3262" s="111">
        <v>1</v>
      </c>
      <c r="H3262" s="109">
        <f t="shared" si="324"/>
        <v>1</v>
      </c>
      <c r="I3262" s="22">
        <v>1</v>
      </c>
      <c r="J3262" s="25">
        <v>0</v>
      </c>
      <c r="K3262" s="95">
        <v>1</v>
      </c>
      <c r="L3262" s="12">
        <v>1</v>
      </c>
      <c r="M3262" s="12">
        <v>1</v>
      </c>
      <c r="N3262" s="27">
        <f t="shared" si="322"/>
        <v>1</v>
      </c>
      <c r="O3262" s="29">
        <v>1</v>
      </c>
      <c r="P3262" s="125">
        <v>1</v>
      </c>
      <c r="Q3262" s="125">
        <v>0</v>
      </c>
      <c r="R3262" s="31">
        <f t="shared" si="321"/>
        <v>1</v>
      </c>
      <c r="S3262" s="14">
        <v>4971</v>
      </c>
      <c r="T3262" s="15">
        <v>48.626599999999996</v>
      </c>
      <c r="U3262" s="15">
        <v>102.22799866739604</v>
      </c>
      <c r="V3262" s="33">
        <f t="shared" si="323"/>
        <v>0</v>
      </c>
      <c r="W3262" s="34">
        <v>1</v>
      </c>
      <c r="X3262" s="19">
        <v>1</v>
      </c>
      <c r="Y3262" s="36">
        <v>0</v>
      </c>
      <c r="Z3262" s="41">
        <v>0</v>
      </c>
      <c r="AA3262" s="5">
        <f t="shared" si="325"/>
        <v>6</v>
      </c>
      <c r="AB3262" s="5">
        <f t="shared" si="326"/>
        <v>1</v>
      </c>
    </row>
    <row r="3263" spans="1:28" customFormat="1" ht="15" customHeight="1">
      <c r="A3263" s="6">
        <v>45009</v>
      </c>
      <c r="B3263" s="5" t="s">
        <v>4844</v>
      </c>
      <c r="C3263" s="5" t="s">
        <v>14399</v>
      </c>
      <c r="D3263" s="5" t="s">
        <v>4845</v>
      </c>
      <c r="E3263" s="9" t="s">
        <v>11085</v>
      </c>
      <c r="F3263" s="111">
        <v>1</v>
      </c>
      <c r="G3263" s="111">
        <v>1</v>
      </c>
      <c r="H3263" s="109">
        <f t="shared" si="324"/>
        <v>1</v>
      </c>
      <c r="I3263" s="22">
        <v>1</v>
      </c>
      <c r="J3263" s="25">
        <v>0</v>
      </c>
      <c r="K3263" s="95">
        <v>1</v>
      </c>
      <c r="L3263" s="12">
        <v>0</v>
      </c>
      <c r="M3263" s="12">
        <v>1</v>
      </c>
      <c r="N3263" s="27">
        <f t="shared" si="322"/>
        <v>1</v>
      </c>
      <c r="O3263" s="29">
        <v>1</v>
      </c>
      <c r="P3263" s="125">
        <v>0</v>
      </c>
      <c r="Q3263" s="125">
        <v>0</v>
      </c>
      <c r="R3263" s="31">
        <f t="shared" si="321"/>
        <v>0</v>
      </c>
      <c r="S3263" s="14">
        <v>4955</v>
      </c>
      <c r="T3263" s="15">
        <v>55.678500000000007</v>
      </c>
      <c r="U3263" s="15">
        <v>88.993058361845229</v>
      </c>
      <c r="V3263" s="33">
        <f t="shared" si="323"/>
        <v>0</v>
      </c>
      <c r="W3263" s="34">
        <v>1</v>
      </c>
      <c r="X3263" s="19">
        <v>1</v>
      </c>
      <c r="Y3263" s="36">
        <v>1</v>
      </c>
      <c r="Z3263" s="41">
        <v>0</v>
      </c>
      <c r="AA3263" s="5">
        <f t="shared" si="325"/>
        <v>6</v>
      </c>
      <c r="AB3263" s="5">
        <f t="shared" si="326"/>
        <v>1</v>
      </c>
    </row>
    <row r="3264" spans="1:28" customFormat="1" ht="15" customHeight="1">
      <c r="A3264" s="6">
        <v>45012</v>
      </c>
      <c r="B3264" s="5" t="s">
        <v>6167</v>
      </c>
      <c r="C3264" s="5" t="s">
        <v>14400</v>
      </c>
      <c r="D3264" s="5" t="s">
        <v>6168</v>
      </c>
      <c r="E3264" s="9" t="s">
        <v>11085</v>
      </c>
      <c r="F3264" s="111">
        <v>1</v>
      </c>
      <c r="G3264" s="111">
        <v>1</v>
      </c>
      <c r="H3264" s="109">
        <f t="shared" si="324"/>
        <v>1</v>
      </c>
      <c r="I3264" s="22">
        <v>1</v>
      </c>
      <c r="J3264" s="25">
        <v>0</v>
      </c>
      <c r="K3264" s="95">
        <v>1</v>
      </c>
      <c r="L3264" s="12">
        <v>1</v>
      </c>
      <c r="M3264" s="12">
        <v>1</v>
      </c>
      <c r="N3264" s="27">
        <f t="shared" si="322"/>
        <v>1</v>
      </c>
      <c r="O3264" s="29">
        <v>1</v>
      </c>
      <c r="P3264" s="125">
        <v>0</v>
      </c>
      <c r="Q3264" s="125">
        <v>0</v>
      </c>
      <c r="R3264" s="31">
        <f t="shared" si="321"/>
        <v>0</v>
      </c>
      <c r="S3264" s="14">
        <v>2566</v>
      </c>
      <c r="T3264" s="15">
        <v>62.506</v>
      </c>
      <c r="U3264" s="15">
        <v>41.052059002335774</v>
      </c>
      <c r="V3264" s="33">
        <f t="shared" si="323"/>
        <v>1</v>
      </c>
      <c r="W3264" s="34">
        <v>1</v>
      </c>
      <c r="X3264" s="19">
        <v>1</v>
      </c>
      <c r="Y3264" s="36">
        <v>0</v>
      </c>
      <c r="Z3264" s="41">
        <v>0</v>
      </c>
      <c r="AA3264" s="5">
        <f t="shared" si="325"/>
        <v>6</v>
      </c>
      <c r="AB3264" s="5">
        <f t="shared" si="326"/>
        <v>1</v>
      </c>
    </row>
    <row r="3265" spans="1:28" customFormat="1" ht="15" customHeight="1">
      <c r="A3265" s="6">
        <v>45013</v>
      </c>
      <c r="B3265" s="5" t="s">
        <v>7222</v>
      </c>
      <c r="C3265" s="5" t="s">
        <v>14401</v>
      </c>
      <c r="D3265" s="5" t="s">
        <v>7223</v>
      </c>
      <c r="E3265" s="9" t="s">
        <v>11085</v>
      </c>
      <c r="F3265" s="111">
        <v>1</v>
      </c>
      <c r="G3265" s="111">
        <v>1</v>
      </c>
      <c r="H3265" s="109">
        <f t="shared" si="324"/>
        <v>1</v>
      </c>
      <c r="I3265" s="22">
        <v>1</v>
      </c>
      <c r="J3265" s="25">
        <v>0</v>
      </c>
      <c r="K3265" s="95">
        <v>1</v>
      </c>
      <c r="L3265" s="12">
        <v>0</v>
      </c>
      <c r="M3265" s="12">
        <v>1</v>
      </c>
      <c r="N3265" s="27">
        <f t="shared" si="322"/>
        <v>1</v>
      </c>
      <c r="O3265" s="29">
        <v>1</v>
      </c>
      <c r="P3265" s="125">
        <v>0</v>
      </c>
      <c r="Q3265" s="125">
        <v>0</v>
      </c>
      <c r="R3265" s="31">
        <f t="shared" si="321"/>
        <v>0</v>
      </c>
      <c r="S3265" s="14">
        <v>2142</v>
      </c>
      <c r="T3265" s="15">
        <v>17.1038</v>
      </c>
      <c r="U3265" s="15">
        <v>125.23532782188754</v>
      </c>
      <c r="V3265" s="33">
        <f t="shared" si="323"/>
        <v>0</v>
      </c>
      <c r="W3265" s="34">
        <v>1</v>
      </c>
      <c r="X3265" s="19">
        <v>1</v>
      </c>
      <c r="Y3265" s="36">
        <v>0</v>
      </c>
      <c r="Z3265" s="41">
        <v>0</v>
      </c>
      <c r="AA3265" s="5">
        <f t="shared" si="325"/>
        <v>5</v>
      </c>
      <c r="AB3265" s="5">
        <f t="shared" si="326"/>
        <v>1</v>
      </c>
    </row>
    <row r="3266" spans="1:28" customFormat="1" ht="15" customHeight="1">
      <c r="A3266" s="6">
        <v>45015</v>
      </c>
      <c r="B3266" s="5" t="s">
        <v>10096</v>
      </c>
      <c r="C3266" s="5" t="s">
        <v>14402</v>
      </c>
      <c r="D3266" s="5" t="s">
        <v>10097</v>
      </c>
      <c r="E3266" s="9" t="s">
        <v>11085</v>
      </c>
      <c r="F3266" s="111">
        <v>1</v>
      </c>
      <c r="G3266" s="111">
        <v>1</v>
      </c>
      <c r="H3266" s="109">
        <f t="shared" si="324"/>
        <v>1</v>
      </c>
      <c r="I3266" s="22">
        <v>1</v>
      </c>
      <c r="J3266" s="25">
        <v>0</v>
      </c>
      <c r="K3266" s="95">
        <v>1</v>
      </c>
      <c r="L3266" s="12">
        <v>1</v>
      </c>
      <c r="M3266" s="12">
        <v>1</v>
      </c>
      <c r="N3266" s="27">
        <f t="shared" si="322"/>
        <v>1</v>
      </c>
      <c r="O3266" s="29">
        <v>1</v>
      </c>
      <c r="P3266" s="125">
        <v>1</v>
      </c>
      <c r="Q3266" s="125">
        <v>0</v>
      </c>
      <c r="R3266" s="31">
        <f t="shared" si="321"/>
        <v>1</v>
      </c>
      <c r="S3266" s="14">
        <v>2085</v>
      </c>
      <c r="T3266" s="15">
        <v>44.451300000000003</v>
      </c>
      <c r="U3266" s="15">
        <v>46.905264862894896</v>
      </c>
      <c r="V3266" s="33">
        <f t="shared" si="323"/>
        <v>1</v>
      </c>
      <c r="W3266" s="34">
        <v>1</v>
      </c>
      <c r="X3266" s="19">
        <v>1</v>
      </c>
      <c r="Y3266" s="36">
        <v>0</v>
      </c>
      <c r="Z3266" s="41">
        <v>0</v>
      </c>
      <c r="AA3266" s="5">
        <f t="shared" si="325"/>
        <v>7</v>
      </c>
      <c r="AB3266" s="5">
        <f t="shared" si="326"/>
        <v>1</v>
      </c>
    </row>
    <row r="3267" spans="1:28" customFormat="1" ht="15" customHeight="1">
      <c r="A3267" s="6">
        <v>45016</v>
      </c>
      <c r="B3267" s="5" t="s">
        <v>10730</v>
      </c>
      <c r="C3267" s="5" t="s">
        <v>14403</v>
      </c>
      <c r="D3267" s="5" t="s">
        <v>10731</v>
      </c>
      <c r="E3267" s="9" t="s">
        <v>11085</v>
      </c>
      <c r="F3267" s="111">
        <v>1</v>
      </c>
      <c r="G3267" s="111">
        <v>1</v>
      </c>
      <c r="H3267" s="109">
        <f t="shared" si="324"/>
        <v>1</v>
      </c>
      <c r="I3267" s="22">
        <v>1</v>
      </c>
      <c r="J3267" s="25">
        <v>0</v>
      </c>
      <c r="K3267" s="95">
        <v>1</v>
      </c>
      <c r="L3267" s="12">
        <v>0</v>
      </c>
      <c r="M3267" s="12">
        <v>1</v>
      </c>
      <c r="N3267" s="27">
        <f t="shared" si="322"/>
        <v>1</v>
      </c>
      <c r="O3267" s="29">
        <v>1</v>
      </c>
      <c r="P3267" s="125">
        <v>0</v>
      </c>
      <c r="Q3267" s="125">
        <v>0</v>
      </c>
      <c r="R3267" s="31">
        <f t="shared" si="321"/>
        <v>0</v>
      </c>
      <c r="S3267" s="14">
        <v>4730</v>
      </c>
      <c r="T3267" s="15">
        <v>29.3202</v>
      </c>
      <c r="U3267" s="15">
        <v>161.32222836133451</v>
      </c>
      <c r="V3267" s="33">
        <f t="shared" si="323"/>
        <v>0</v>
      </c>
      <c r="W3267" s="34">
        <v>1</v>
      </c>
      <c r="X3267" s="19">
        <v>1</v>
      </c>
      <c r="Y3267" s="36">
        <v>0</v>
      </c>
      <c r="Z3267" s="41">
        <v>0</v>
      </c>
      <c r="AA3267" s="5">
        <f t="shared" si="325"/>
        <v>5</v>
      </c>
      <c r="AB3267" s="5">
        <f t="shared" si="326"/>
        <v>1</v>
      </c>
    </row>
    <row r="3268" spans="1:28" customFormat="1" ht="15" customHeight="1">
      <c r="A3268" s="6">
        <v>45017</v>
      </c>
      <c r="B3268" s="5" t="s">
        <v>10970</v>
      </c>
      <c r="C3268" s="5" t="s">
        <v>14404</v>
      </c>
      <c r="D3268" s="5" t="s">
        <v>10971</v>
      </c>
      <c r="E3268" s="9" t="s">
        <v>11085</v>
      </c>
      <c r="F3268" s="111">
        <v>0</v>
      </c>
      <c r="G3268" s="111">
        <v>1</v>
      </c>
      <c r="H3268" s="109">
        <f t="shared" si="324"/>
        <v>1</v>
      </c>
      <c r="I3268" s="22">
        <v>1</v>
      </c>
      <c r="J3268" s="25">
        <v>1</v>
      </c>
      <c r="K3268" s="95">
        <v>1</v>
      </c>
      <c r="L3268" s="12">
        <v>1</v>
      </c>
      <c r="M3268" s="12">
        <v>1</v>
      </c>
      <c r="N3268" s="27">
        <f t="shared" si="322"/>
        <v>1</v>
      </c>
      <c r="O3268" s="29">
        <v>1</v>
      </c>
      <c r="P3268" s="125">
        <v>0</v>
      </c>
      <c r="Q3268" s="125">
        <v>0</v>
      </c>
      <c r="R3268" s="31">
        <f t="shared" ref="R3268:R3331" si="327">IF(OR(P3268=1,Q3268=1)=TRUE,1,0)</f>
        <v>0</v>
      </c>
      <c r="S3268" s="14">
        <v>1201</v>
      </c>
      <c r="T3268" s="15">
        <v>73.662999999999997</v>
      </c>
      <c r="U3268" s="15">
        <v>16.303978931078017</v>
      </c>
      <c r="V3268" s="33">
        <f t="shared" si="323"/>
        <v>1</v>
      </c>
      <c r="W3268" s="34">
        <v>1</v>
      </c>
      <c r="X3268" s="19">
        <v>1</v>
      </c>
      <c r="Y3268" s="36">
        <v>0</v>
      </c>
      <c r="Z3268" s="41">
        <v>0</v>
      </c>
      <c r="AA3268" s="5">
        <f t="shared" si="325"/>
        <v>7</v>
      </c>
      <c r="AB3268" s="5">
        <f t="shared" si="326"/>
        <v>1</v>
      </c>
    </row>
    <row r="3269" spans="1:28" customFormat="1" ht="15" customHeight="1">
      <c r="A3269" s="6">
        <v>50006</v>
      </c>
      <c r="B3269" s="5" t="s">
        <v>2007</v>
      </c>
      <c r="C3269" s="5" t="s">
        <v>14405</v>
      </c>
      <c r="D3269" s="5" t="s">
        <v>2008</v>
      </c>
      <c r="E3269" s="9" t="s">
        <v>11086</v>
      </c>
      <c r="F3269" s="111">
        <v>0</v>
      </c>
      <c r="G3269" s="111">
        <v>1</v>
      </c>
      <c r="H3269" s="109">
        <f t="shared" si="324"/>
        <v>1</v>
      </c>
      <c r="I3269" s="22">
        <v>1</v>
      </c>
      <c r="J3269" s="25">
        <v>0</v>
      </c>
      <c r="K3269" s="95">
        <v>1</v>
      </c>
      <c r="L3269" s="12">
        <v>0</v>
      </c>
      <c r="M3269" s="12">
        <v>1</v>
      </c>
      <c r="N3269" s="27">
        <f t="shared" si="322"/>
        <v>1</v>
      </c>
      <c r="O3269" s="29">
        <v>1</v>
      </c>
      <c r="P3269" s="125">
        <v>0</v>
      </c>
      <c r="Q3269" s="125">
        <v>0</v>
      </c>
      <c r="R3269" s="31">
        <f t="shared" si="327"/>
        <v>0</v>
      </c>
      <c r="S3269" s="14">
        <v>1084</v>
      </c>
      <c r="T3269" s="15">
        <v>14.288800000000002</v>
      </c>
      <c r="U3269" s="15">
        <v>75.86361345949274</v>
      </c>
      <c r="V3269" s="33">
        <f t="shared" si="323"/>
        <v>1</v>
      </c>
      <c r="W3269" s="34">
        <v>0</v>
      </c>
      <c r="X3269" s="19">
        <v>0</v>
      </c>
      <c r="Y3269" s="36">
        <v>0</v>
      </c>
      <c r="Z3269" s="41">
        <v>0</v>
      </c>
      <c r="AA3269" s="5">
        <f t="shared" si="325"/>
        <v>5</v>
      </c>
      <c r="AB3269" s="5">
        <f t="shared" si="326"/>
        <v>1</v>
      </c>
    </row>
    <row r="3270" spans="1:28" customFormat="1" ht="15" customHeight="1">
      <c r="A3270" s="6">
        <v>50010</v>
      </c>
      <c r="B3270" s="5" t="s">
        <v>2319</v>
      </c>
      <c r="C3270" s="5" t="s">
        <v>14406</v>
      </c>
      <c r="D3270" s="5" t="s">
        <v>2320</v>
      </c>
      <c r="E3270" s="9" t="s">
        <v>11086</v>
      </c>
      <c r="F3270" s="111">
        <v>1</v>
      </c>
      <c r="G3270" s="111">
        <v>1</v>
      </c>
      <c r="H3270" s="109">
        <f t="shared" si="324"/>
        <v>1</v>
      </c>
      <c r="I3270" s="22">
        <v>1</v>
      </c>
      <c r="J3270" s="25">
        <v>0</v>
      </c>
      <c r="K3270" s="95">
        <v>1</v>
      </c>
      <c r="L3270" s="12">
        <v>0</v>
      </c>
      <c r="M3270" s="12">
        <v>1</v>
      </c>
      <c r="N3270" s="27">
        <f t="shared" si="322"/>
        <v>1</v>
      </c>
      <c r="O3270" s="29">
        <v>1</v>
      </c>
      <c r="P3270" s="125">
        <v>0</v>
      </c>
      <c r="Q3270" s="125">
        <v>0</v>
      </c>
      <c r="R3270" s="31">
        <f t="shared" si="327"/>
        <v>0</v>
      </c>
      <c r="S3270" s="14">
        <v>1985</v>
      </c>
      <c r="T3270" s="15">
        <v>45.520299999999999</v>
      </c>
      <c r="U3270" s="15">
        <v>43.606918232085469</v>
      </c>
      <c r="V3270" s="33">
        <f t="shared" si="323"/>
        <v>1</v>
      </c>
      <c r="W3270" s="34">
        <v>1</v>
      </c>
      <c r="X3270" s="19">
        <v>0</v>
      </c>
      <c r="Y3270" s="36">
        <v>0</v>
      </c>
      <c r="Z3270" s="41">
        <v>0</v>
      </c>
      <c r="AA3270" s="5">
        <f t="shared" si="325"/>
        <v>6</v>
      </c>
      <c r="AB3270" s="5">
        <f t="shared" si="326"/>
        <v>1</v>
      </c>
    </row>
    <row r="3271" spans="1:28" customFormat="1" ht="15" customHeight="1">
      <c r="A3271" s="6">
        <v>50011</v>
      </c>
      <c r="B3271" s="5" t="s">
        <v>2395</v>
      </c>
      <c r="C3271" s="5" t="s">
        <v>14407</v>
      </c>
      <c r="D3271" s="5" t="s">
        <v>2396</v>
      </c>
      <c r="E3271" s="9" t="s">
        <v>11086</v>
      </c>
      <c r="F3271" s="111">
        <v>1</v>
      </c>
      <c r="G3271" s="111">
        <v>1</v>
      </c>
      <c r="H3271" s="109">
        <f t="shared" si="324"/>
        <v>1</v>
      </c>
      <c r="I3271" s="22">
        <v>1</v>
      </c>
      <c r="J3271" s="25">
        <v>1</v>
      </c>
      <c r="K3271" s="95">
        <v>1</v>
      </c>
      <c r="L3271" s="12">
        <v>1</v>
      </c>
      <c r="M3271" s="12">
        <v>1</v>
      </c>
      <c r="N3271" s="27">
        <f t="shared" ref="N3271:N3334" si="328">IF((K3271+L3271+M3271)&gt;0,1,0)</f>
        <v>1</v>
      </c>
      <c r="O3271" s="29">
        <v>0</v>
      </c>
      <c r="P3271" s="125">
        <v>0</v>
      </c>
      <c r="Q3271" s="125">
        <v>0</v>
      </c>
      <c r="R3271" s="31">
        <f t="shared" si="327"/>
        <v>0</v>
      </c>
      <c r="S3271" s="14">
        <v>2290</v>
      </c>
      <c r="T3271" s="15">
        <v>89.017099999999985</v>
      </c>
      <c r="U3271" s="15">
        <v>25.725394334347001</v>
      </c>
      <c r="V3271" s="33">
        <f t="shared" ref="V3271:V3334" si="329">IF(U3271&lt;=80,1,0)</f>
        <v>1</v>
      </c>
      <c r="W3271" s="34">
        <v>0</v>
      </c>
      <c r="X3271" s="19">
        <v>1</v>
      </c>
      <c r="Y3271" s="36">
        <v>0</v>
      </c>
      <c r="Z3271" s="41">
        <v>0</v>
      </c>
      <c r="AA3271" s="5">
        <f t="shared" si="325"/>
        <v>5</v>
      </c>
      <c r="AB3271" s="5">
        <f t="shared" si="326"/>
        <v>1</v>
      </c>
    </row>
    <row r="3272" spans="1:28" customFormat="1" ht="15" customHeight="1">
      <c r="A3272" s="6">
        <v>50012</v>
      </c>
      <c r="B3272" s="5" t="s">
        <v>2788</v>
      </c>
      <c r="C3272" s="5" t="s">
        <v>14408</v>
      </c>
      <c r="D3272" s="5" t="s">
        <v>2789</v>
      </c>
      <c r="E3272" s="9" t="s">
        <v>11086</v>
      </c>
      <c r="F3272" s="111">
        <v>1</v>
      </c>
      <c r="G3272" s="111">
        <v>1</v>
      </c>
      <c r="H3272" s="109">
        <f t="shared" si="324"/>
        <v>1</v>
      </c>
      <c r="I3272" s="22">
        <v>1</v>
      </c>
      <c r="J3272" s="25">
        <v>0</v>
      </c>
      <c r="K3272" s="95">
        <v>1</v>
      </c>
      <c r="L3272" s="12">
        <v>1</v>
      </c>
      <c r="M3272" s="12">
        <v>1</v>
      </c>
      <c r="N3272" s="27">
        <f t="shared" si="328"/>
        <v>1</v>
      </c>
      <c r="O3272" s="29">
        <v>1</v>
      </c>
      <c r="P3272" s="125">
        <v>0</v>
      </c>
      <c r="Q3272" s="125">
        <v>0</v>
      </c>
      <c r="R3272" s="31">
        <f t="shared" si="327"/>
        <v>0</v>
      </c>
      <c r="S3272" s="14">
        <v>1457</v>
      </c>
      <c r="T3272" s="15">
        <v>61.992600000000003</v>
      </c>
      <c r="U3272" s="15">
        <v>23.502805173520709</v>
      </c>
      <c r="V3272" s="33">
        <f t="shared" si="329"/>
        <v>1</v>
      </c>
      <c r="W3272" s="34">
        <v>1</v>
      </c>
      <c r="X3272" s="19">
        <v>0</v>
      </c>
      <c r="Y3272" s="36">
        <v>0</v>
      </c>
      <c r="Z3272" s="41">
        <v>0</v>
      </c>
      <c r="AA3272" s="5">
        <f t="shared" si="325"/>
        <v>6</v>
      </c>
      <c r="AB3272" s="5">
        <f t="shared" si="326"/>
        <v>1</v>
      </c>
    </row>
    <row r="3273" spans="1:28" customFormat="1" ht="15" customHeight="1">
      <c r="A3273" s="6">
        <v>50041</v>
      </c>
      <c r="B3273" s="5" t="s">
        <v>3354</v>
      </c>
      <c r="C3273" s="5" t="s">
        <v>14409</v>
      </c>
      <c r="D3273" s="5" t="s">
        <v>3355</v>
      </c>
      <c r="E3273" s="9" t="s">
        <v>11086</v>
      </c>
      <c r="F3273" s="111">
        <v>1</v>
      </c>
      <c r="G3273" s="111">
        <v>1</v>
      </c>
      <c r="H3273" s="109">
        <f t="shared" si="324"/>
        <v>1</v>
      </c>
      <c r="I3273" s="22">
        <v>1</v>
      </c>
      <c r="J3273" s="25">
        <v>1</v>
      </c>
      <c r="K3273" s="95">
        <v>1</v>
      </c>
      <c r="L3273" s="12">
        <v>1</v>
      </c>
      <c r="M3273" s="12">
        <v>1</v>
      </c>
      <c r="N3273" s="27">
        <f t="shared" si="328"/>
        <v>1</v>
      </c>
      <c r="O3273" s="29">
        <v>1</v>
      </c>
      <c r="P3273" s="125">
        <v>0</v>
      </c>
      <c r="Q3273" s="125">
        <v>1</v>
      </c>
      <c r="R3273" s="31">
        <f t="shared" si="327"/>
        <v>1</v>
      </c>
      <c r="S3273" s="14">
        <v>5325</v>
      </c>
      <c r="T3273" s="15">
        <v>46.433999999999997</v>
      </c>
      <c r="U3273" s="15">
        <v>114.67889908256882</v>
      </c>
      <c r="V3273" s="33">
        <f t="shared" si="329"/>
        <v>0</v>
      </c>
      <c r="W3273" s="34">
        <v>0</v>
      </c>
      <c r="X3273" s="19">
        <v>0</v>
      </c>
      <c r="Y3273" s="36">
        <v>1</v>
      </c>
      <c r="Z3273" s="41">
        <v>1</v>
      </c>
      <c r="AA3273" s="5">
        <f t="shared" si="325"/>
        <v>8</v>
      </c>
      <c r="AB3273" s="5">
        <f t="shared" si="326"/>
        <v>1</v>
      </c>
    </row>
    <row r="3274" spans="1:28" customFormat="1" ht="15" customHeight="1">
      <c r="A3274" s="6">
        <v>50014</v>
      </c>
      <c r="B3274" s="5" t="s">
        <v>3728</v>
      </c>
      <c r="C3274" s="5" t="s">
        <v>14410</v>
      </c>
      <c r="D3274" s="5" t="s">
        <v>3729</v>
      </c>
      <c r="E3274" s="9" t="s">
        <v>11086</v>
      </c>
      <c r="F3274" s="111">
        <v>1</v>
      </c>
      <c r="G3274" s="111">
        <v>1</v>
      </c>
      <c r="H3274" s="109">
        <f t="shared" si="324"/>
        <v>1</v>
      </c>
      <c r="I3274" s="22">
        <v>1</v>
      </c>
      <c r="J3274" s="25">
        <v>0</v>
      </c>
      <c r="K3274" s="95">
        <v>1</v>
      </c>
      <c r="L3274" s="12">
        <v>0</v>
      </c>
      <c r="M3274" s="12">
        <v>1</v>
      </c>
      <c r="N3274" s="27">
        <f t="shared" si="328"/>
        <v>1</v>
      </c>
      <c r="O3274" s="29">
        <v>1</v>
      </c>
      <c r="P3274" s="125">
        <v>0</v>
      </c>
      <c r="Q3274" s="125">
        <v>0</v>
      </c>
      <c r="R3274" s="31">
        <f t="shared" si="327"/>
        <v>0</v>
      </c>
      <c r="S3274" s="14">
        <v>3592</v>
      </c>
      <c r="T3274" s="15">
        <v>42.431999999999995</v>
      </c>
      <c r="U3274" s="15">
        <v>84.653092006033191</v>
      </c>
      <c r="V3274" s="33">
        <f t="shared" si="329"/>
        <v>0</v>
      </c>
      <c r="W3274" s="34">
        <v>0</v>
      </c>
      <c r="X3274" s="19">
        <v>0</v>
      </c>
      <c r="Y3274" s="36">
        <v>0</v>
      </c>
      <c r="Z3274" s="41">
        <v>0</v>
      </c>
      <c r="AA3274" s="5">
        <f t="shared" si="325"/>
        <v>4</v>
      </c>
      <c r="AB3274" s="5">
        <f t="shared" si="326"/>
        <v>1</v>
      </c>
    </row>
    <row r="3275" spans="1:28" customFormat="1" ht="15" customHeight="1">
      <c r="A3275" s="6">
        <v>50015</v>
      </c>
      <c r="B3275" s="5" t="s">
        <v>4532</v>
      </c>
      <c r="C3275" s="5" t="s">
        <v>14411</v>
      </c>
      <c r="D3275" s="5" t="s">
        <v>4533</v>
      </c>
      <c r="E3275" s="9" t="s">
        <v>11086</v>
      </c>
      <c r="F3275" s="111">
        <v>1</v>
      </c>
      <c r="G3275" s="111">
        <v>1</v>
      </c>
      <c r="H3275" s="109">
        <f t="shared" si="324"/>
        <v>1</v>
      </c>
      <c r="I3275" s="22">
        <v>1</v>
      </c>
      <c r="J3275" s="25">
        <v>0</v>
      </c>
      <c r="K3275" s="95">
        <v>1</v>
      </c>
      <c r="L3275" s="12">
        <v>0</v>
      </c>
      <c r="M3275" s="12">
        <v>1</v>
      </c>
      <c r="N3275" s="27">
        <f t="shared" si="328"/>
        <v>1</v>
      </c>
      <c r="O3275" s="29">
        <v>1</v>
      </c>
      <c r="P3275" s="125">
        <v>0</v>
      </c>
      <c r="Q3275" s="125">
        <v>0</v>
      </c>
      <c r="R3275" s="31">
        <f t="shared" si="327"/>
        <v>0</v>
      </c>
      <c r="S3275" s="14">
        <v>1254</v>
      </c>
      <c r="T3275" s="15">
        <v>23.6144</v>
      </c>
      <c r="U3275" s="15">
        <v>53.103191273121489</v>
      </c>
      <c r="V3275" s="33">
        <f t="shared" si="329"/>
        <v>1</v>
      </c>
      <c r="W3275" s="34">
        <v>0</v>
      </c>
      <c r="X3275" s="19">
        <v>0</v>
      </c>
      <c r="Y3275" s="36">
        <v>0</v>
      </c>
      <c r="Z3275" s="41">
        <v>0</v>
      </c>
      <c r="AA3275" s="5">
        <f t="shared" si="325"/>
        <v>5</v>
      </c>
      <c r="AB3275" s="5">
        <f t="shared" si="326"/>
        <v>1</v>
      </c>
    </row>
    <row r="3276" spans="1:28" customFormat="1" ht="15" customHeight="1">
      <c r="A3276" s="6">
        <v>50016</v>
      </c>
      <c r="B3276" s="5" t="s">
        <v>4714</v>
      </c>
      <c r="C3276" s="5" t="s">
        <v>14412</v>
      </c>
      <c r="D3276" s="5" t="s">
        <v>4715</v>
      </c>
      <c r="E3276" s="9" t="s">
        <v>11086</v>
      </c>
      <c r="F3276" s="111">
        <v>1</v>
      </c>
      <c r="G3276" s="111">
        <v>1</v>
      </c>
      <c r="H3276" s="109">
        <f t="shared" si="324"/>
        <v>1</v>
      </c>
      <c r="I3276" s="22">
        <v>0</v>
      </c>
      <c r="J3276" s="25">
        <v>0</v>
      </c>
      <c r="K3276" s="95">
        <v>1</v>
      </c>
      <c r="L3276" s="12">
        <v>0</v>
      </c>
      <c r="M3276" s="12">
        <v>1</v>
      </c>
      <c r="N3276" s="27">
        <f t="shared" si="328"/>
        <v>1</v>
      </c>
      <c r="O3276" s="29">
        <v>1</v>
      </c>
      <c r="P3276" s="125">
        <v>0</v>
      </c>
      <c r="Q3276" s="125">
        <v>0</v>
      </c>
      <c r="R3276" s="31">
        <f t="shared" si="327"/>
        <v>0</v>
      </c>
      <c r="S3276" s="14">
        <v>1376</v>
      </c>
      <c r="T3276" s="15">
        <v>72.659099999999995</v>
      </c>
      <c r="U3276" s="15">
        <v>18.937751775070158</v>
      </c>
      <c r="V3276" s="33">
        <f t="shared" si="329"/>
        <v>1</v>
      </c>
      <c r="W3276" s="34">
        <v>1</v>
      </c>
      <c r="X3276" s="19">
        <v>0</v>
      </c>
      <c r="Y3276" s="36">
        <v>0</v>
      </c>
      <c r="Z3276" s="41">
        <v>0</v>
      </c>
      <c r="AA3276" s="5">
        <f t="shared" si="325"/>
        <v>5</v>
      </c>
      <c r="AB3276" s="5">
        <f t="shared" si="326"/>
        <v>1</v>
      </c>
    </row>
    <row r="3277" spans="1:28" customFormat="1" ht="15" customHeight="1">
      <c r="A3277" s="6">
        <v>50019</v>
      </c>
      <c r="B3277" s="5" t="s">
        <v>5815</v>
      </c>
      <c r="C3277" s="5" t="s">
        <v>14413</v>
      </c>
      <c r="D3277" s="5" t="s">
        <v>5816</v>
      </c>
      <c r="E3277" s="9" t="s">
        <v>11086</v>
      </c>
      <c r="F3277" s="111">
        <v>1</v>
      </c>
      <c r="G3277" s="111">
        <v>1</v>
      </c>
      <c r="H3277" s="109">
        <f t="shared" si="324"/>
        <v>1</v>
      </c>
      <c r="I3277" s="22">
        <v>1</v>
      </c>
      <c r="J3277" s="25">
        <v>1</v>
      </c>
      <c r="K3277" s="95">
        <v>1</v>
      </c>
      <c r="L3277" s="12">
        <v>0</v>
      </c>
      <c r="M3277" s="12">
        <v>1</v>
      </c>
      <c r="N3277" s="27">
        <f t="shared" si="328"/>
        <v>1</v>
      </c>
      <c r="O3277" s="29">
        <v>1</v>
      </c>
      <c r="P3277" s="125">
        <v>1</v>
      </c>
      <c r="Q3277" s="125">
        <v>0</v>
      </c>
      <c r="R3277" s="31">
        <f t="shared" si="327"/>
        <v>1</v>
      </c>
      <c r="S3277" s="14">
        <v>1820</v>
      </c>
      <c r="T3277" s="15">
        <v>154.85990000000001</v>
      </c>
      <c r="U3277" s="15">
        <v>11.752558280097041</v>
      </c>
      <c r="V3277" s="33">
        <f t="shared" si="329"/>
        <v>1</v>
      </c>
      <c r="W3277" s="34">
        <v>1</v>
      </c>
      <c r="X3277" s="19">
        <v>1</v>
      </c>
      <c r="Y3277" s="36">
        <v>0</v>
      </c>
      <c r="Z3277" s="41">
        <v>0</v>
      </c>
      <c r="AA3277" s="5">
        <f t="shared" si="325"/>
        <v>8</v>
      </c>
      <c r="AB3277" s="5">
        <f t="shared" si="326"/>
        <v>1</v>
      </c>
    </row>
    <row r="3278" spans="1:28" customFormat="1" ht="15" customHeight="1">
      <c r="A3278" s="6">
        <v>50020</v>
      </c>
      <c r="B3278" s="5" t="s">
        <v>5987</v>
      </c>
      <c r="C3278" s="5" t="s">
        <v>14414</v>
      </c>
      <c r="D3278" s="5" t="s">
        <v>5988</v>
      </c>
      <c r="E3278" s="9" t="s">
        <v>11086</v>
      </c>
      <c r="F3278" s="111">
        <v>1</v>
      </c>
      <c r="G3278" s="111">
        <v>1</v>
      </c>
      <c r="H3278" s="109">
        <f t="shared" si="324"/>
        <v>1</v>
      </c>
      <c r="I3278" s="22">
        <v>1</v>
      </c>
      <c r="J3278" s="25">
        <v>0</v>
      </c>
      <c r="K3278" s="95">
        <v>1</v>
      </c>
      <c r="L3278" s="12">
        <v>0</v>
      </c>
      <c r="M3278" s="12">
        <v>1</v>
      </c>
      <c r="N3278" s="27">
        <f t="shared" si="328"/>
        <v>1</v>
      </c>
      <c r="O3278" s="29">
        <v>1</v>
      </c>
      <c r="P3278" s="125">
        <v>0</v>
      </c>
      <c r="Q3278" s="125">
        <v>0</v>
      </c>
      <c r="R3278" s="31">
        <f t="shared" si="327"/>
        <v>0</v>
      </c>
      <c r="S3278" s="14">
        <v>1958</v>
      </c>
      <c r="T3278" s="15">
        <v>20.2362</v>
      </c>
      <c r="U3278" s="15">
        <v>96.757296330338704</v>
      </c>
      <c r="V3278" s="33">
        <f t="shared" si="329"/>
        <v>0</v>
      </c>
      <c r="W3278" s="34">
        <v>1</v>
      </c>
      <c r="X3278" s="19">
        <v>0</v>
      </c>
      <c r="Y3278" s="36">
        <v>0</v>
      </c>
      <c r="Z3278" s="41">
        <v>0</v>
      </c>
      <c r="AA3278" s="5">
        <f t="shared" si="325"/>
        <v>5</v>
      </c>
      <c r="AB3278" s="5">
        <f t="shared" si="326"/>
        <v>1</v>
      </c>
    </row>
    <row r="3279" spans="1:28" customFormat="1" ht="15" customHeight="1">
      <c r="A3279" s="6">
        <v>50021</v>
      </c>
      <c r="B3279" s="5" t="s">
        <v>6005</v>
      </c>
      <c r="C3279" s="5" t="s">
        <v>14415</v>
      </c>
      <c r="D3279" s="5" t="s">
        <v>6006</v>
      </c>
      <c r="E3279" s="9" t="s">
        <v>11086</v>
      </c>
      <c r="F3279" s="111">
        <v>1</v>
      </c>
      <c r="G3279" s="111">
        <v>1</v>
      </c>
      <c r="H3279" s="109">
        <f t="shared" si="324"/>
        <v>1</v>
      </c>
      <c r="I3279" s="22">
        <v>1</v>
      </c>
      <c r="J3279" s="25">
        <v>0</v>
      </c>
      <c r="K3279" s="95">
        <v>1</v>
      </c>
      <c r="L3279" s="12">
        <v>1</v>
      </c>
      <c r="M3279" s="12">
        <v>1</v>
      </c>
      <c r="N3279" s="27">
        <f t="shared" si="328"/>
        <v>1</v>
      </c>
      <c r="O3279" s="29">
        <v>1</v>
      </c>
      <c r="P3279" s="125">
        <v>0</v>
      </c>
      <c r="Q3279" s="125">
        <v>1</v>
      </c>
      <c r="R3279" s="31">
        <f t="shared" si="327"/>
        <v>1</v>
      </c>
      <c r="S3279" s="14">
        <v>778</v>
      </c>
      <c r="T3279" s="15">
        <v>98.094599999999986</v>
      </c>
      <c r="U3279" s="15">
        <v>7.931119551942718</v>
      </c>
      <c r="V3279" s="33">
        <f t="shared" si="329"/>
        <v>1</v>
      </c>
      <c r="W3279" s="34">
        <v>1</v>
      </c>
      <c r="X3279" s="19">
        <v>1</v>
      </c>
      <c r="Y3279" s="36">
        <v>1</v>
      </c>
      <c r="Z3279" s="41">
        <v>0</v>
      </c>
      <c r="AA3279" s="5">
        <f t="shared" si="325"/>
        <v>8</v>
      </c>
      <c r="AB3279" s="5">
        <f t="shared" si="326"/>
        <v>1</v>
      </c>
    </row>
    <row r="3280" spans="1:28" customFormat="1" ht="15" customHeight="1">
      <c r="A3280" s="6">
        <v>50023</v>
      </c>
      <c r="B3280" s="5" t="s">
        <v>6457</v>
      </c>
      <c r="C3280" s="5" t="s">
        <v>14416</v>
      </c>
      <c r="D3280" s="5" t="s">
        <v>6458</v>
      </c>
      <c r="E3280" s="9" t="s">
        <v>11086</v>
      </c>
      <c r="F3280" s="111">
        <v>1</v>
      </c>
      <c r="G3280" s="111">
        <v>1</v>
      </c>
      <c r="H3280" s="109">
        <f t="shared" si="324"/>
        <v>1</v>
      </c>
      <c r="I3280" s="22">
        <v>1</v>
      </c>
      <c r="J3280" s="25">
        <v>0</v>
      </c>
      <c r="K3280" s="95">
        <v>1</v>
      </c>
      <c r="L3280" s="12">
        <v>0</v>
      </c>
      <c r="M3280" s="12">
        <v>1</v>
      </c>
      <c r="N3280" s="27">
        <f t="shared" si="328"/>
        <v>1</v>
      </c>
      <c r="O3280" s="29">
        <v>1</v>
      </c>
      <c r="P3280" s="125">
        <v>0</v>
      </c>
      <c r="Q3280" s="125">
        <v>0</v>
      </c>
      <c r="R3280" s="31">
        <f t="shared" si="327"/>
        <v>0</v>
      </c>
      <c r="S3280" s="14">
        <v>635</v>
      </c>
      <c r="T3280" s="15">
        <v>11.622</v>
      </c>
      <c r="U3280" s="15">
        <v>54.637755980037859</v>
      </c>
      <c r="V3280" s="33">
        <f t="shared" si="329"/>
        <v>1</v>
      </c>
      <c r="W3280" s="34">
        <v>0</v>
      </c>
      <c r="X3280" s="19">
        <v>0</v>
      </c>
      <c r="Y3280" s="36">
        <v>0</v>
      </c>
      <c r="Z3280" s="41">
        <v>0</v>
      </c>
      <c r="AA3280" s="5">
        <f t="shared" si="325"/>
        <v>5</v>
      </c>
      <c r="AB3280" s="5">
        <f t="shared" si="326"/>
        <v>1</v>
      </c>
    </row>
    <row r="3281" spans="1:28" customFormat="1" ht="15" customHeight="1">
      <c r="A3281" s="6">
        <v>50024</v>
      </c>
      <c r="B3281" s="5" t="s">
        <v>6657</v>
      </c>
      <c r="C3281" s="5" t="s">
        <v>14417</v>
      </c>
      <c r="D3281" s="5" t="s">
        <v>6658</v>
      </c>
      <c r="E3281" s="9" t="s">
        <v>11086</v>
      </c>
      <c r="F3281" s="111">
        <v>0</v>
      </c>
      <c r="G3281" s="111">
        <v>1</v>
      </c>
      <c r="H3281" s="109">
        <f t="shared" si="324"/>
        <v>1</v>
      </c>
      <c r="I3281" s="22">
        <v>1</v>
      </c>
      <c r="J3281" s="25">
        <v>0</v>
      </c>
      <c r="K3281" s="95">
        <v>1</v>
      </c>
      <c r="L3281" s="12">
        <v>0</v>
      </c>
      <c r="M3281" s="12">
        <v>1</v>
      </c>
      <c r="N3281" s="27">
        <f t="shared" si="328"/>
        <v>1</v>
      </c>
      <c r="O3281" s="29">
        <v>1</v>
      </c>
      <c r="P3281" s="125">
        <v>0</v>
      </c>
      <c r="Q3281" s="125">
        <v>0</v>
      </c>
      <c r="R3281" s="31">
        <f t="shared" si="327"/>
        <v>0</v>
      </c>
      <c r="S3281" s="14">
        <v>4572</v>
      </c>
      <c r="T3281" s="15">
        <v>73.707399999999993</v>
      </c>
      <c r="U3281" s="15">
        <v>62.029050000407018</v>
      </c>
      <c r="V3281" s="33">
        <f t="shared" si="329"/>
        <v>1</v>
      </c>
      <c r="W3281" s="34">
        <v>1</v>
      </c>
      <c r="X3281" s="19">
        <v>0</v>
      </c>
      <c r="Y3281" s="36">
        <v>0</v>
      </c>
      <c r="Z3281" s="41">
        <v>0</v>
      </c>
      <c r="AA3281" s="5">
        <f t="shared" si="325"/>
        <v>6</v>
      </c>
      <c r="AB3281" s="5">
        <f t="shared" si="326"/>
        <v>1</v>
      </c>
    </row>
    <row r="3282" spans="1:28" customFormat="1" ht="15" customHeight="1">
      <c r="A3282" s="6">
        <v>50025</v>
      </c>
      <c r="B3282" s="5" t="s">
        <v>6807</v>
      </c>
      <c r="C3282" s="5" t="s">
        <v>14418</v>
      </c>
      <c r="D3282" s="5" t="s">
        <v>6808</v>
      </c>
      <c r="E3282" s="9" t="s">
        <v>11086</v>
      </c>
      <c r="F3282" s="111">
        <v>1</v>
      </c>
      <c r="G3282" s="111">
        <v>1</v>
      </c>
      <c r="H3282" s="109">
        <f t="shared" si="324"/>
        <v>1</v>
      </c>
      <c r="I3282" s="22">
        <v>1</v>
      </c>
      <c r="J3282" s="25">
        <v>0</v>
      </c>
      <c r="K3282" s="95">
        <v>1</v>
      </c>
      <c r="L3282" s="12">
        <v>0</v>
      </c>
      <c r="M3282" s="12">
        <v>1</v>
      </c>
      <c r="N3282" s="27">
        <f t="shared" si="328"/>
        <v>1</v>
      </c>
      <c r="O3282" s="29">
        <v>0</v>
      </c>
      <c r="P3282" s="125">
        <v>0</v>
      </c>
      <c r="Q3282" s="125">
        <v>0</v>
      </c>
      <c r="R3282" s="31">
        <f t="shared" si="327"/>
        <v>0</v>
      </c>
      <c r="S3282" s="14">
        <v>4939</v>
      </c>
      <c r="T3282" s="15">
        <v>92.517399999999995</v>
      </c>
      <c r="U3282" s="15">
        <v>53.384552527416467</v>
      </c>
      <c r="V3282" s="33">
        <f t="shared" si="329"/>
        <v>1</v>
      </c>
      <c r="W3282" s="34">
        <v>1</v>
      </c>
      <c r="X3282" s="19">
        <v>0</v>
      </c>
      <c r="Y3282" s="36">
        <v>0</v>
      </c>
      <c r="Z3282" s="41">
        <v>0</v>
      </c>
      <c r="AA3282" s="5">
        <f t="shared" si="325"/>
        <v>5</v>
      </c>
      <c r="AB3282" s="5">
        <f t="shared" si="326"/>
        <v>1</v>
      </c>
    </row>
    <row r="3283" spans="1:28" customFormat="1" ht="15" customHeight="1">
      <c r="A3283" s="6">
        <v>50030</v>
      </c>
      <c r="B3283" s="5" t="s">
        <v>7804</v>
      </c>
      <c r="C3283" s="5" t="s">
        <v>14419</v>
      </c>
      <c r="D3283" s="5" t="s">
        <v>7805</v>
      </c>
      <c r="E3283" s="9" t="s">
        <v>11086</v>
      </c>
      <c r="F3283" s="111">
        <v>1</v>
      </c>
      <c r="G3283" s="111">
        <v>1</v>
      </c>
      <c r="H3283" s="109">
        <f t="shared" si="324"/>
        <v>1</v>
      </c>
      <c r="I3283" s="22">
        <v>1</v>
      </c>
      <c r="J3283" s="25">
        <v>0</v>
      </c>
      <c r="K3283" s="95">
        <v>1</v>
      </c>
      <c r="L3283" s="12">
        <v>0</v>
      </c>
      <c r="M3283" s="12">
        <v>1</v>
      </c>
      <c r="N3283" s="27">
        <f t="shared" si="328"/>
        <v>1</v>
      </c>
      <c r="O3283" s="29">
        <v>1</v>
      </c>
      <c r="P3283" s="125">
        <v>0</v>
      </c>
      <c r="Q3283" s="125">
        <v>0</v>
      </c>
      <c r="R3283" s="31">
        <f t="shared" si="327"/>
        <v>0</v>
      </c>
      <c r="S3283" s="14">
        <v>1631</v>
      </c>
      <c r="T3283" s="15">
        <v>58.840499999999999</v>
      </c>
      <c r="U3283" s="15">
        <v>27.719003067614995</v>
      </c>
      <c r="V3283" s="33">
        <f t="shared" si="329"/>
        <v>1</v>
      </c>
      <c r="W3283" s="34">
        <v>1</v>
      </c>
      <c r="X3283" s="19">
        <v>0</v>
      </c>
      <c r="Y3283" s="36">
        <v>1</v>
      </c>
      <c r="Z3283" s="41">
        <v>0</v>
      </c>
      <c r="AA3283" s="5">
        <f t="shared" si="325"/>
        <v>7</v>
      </c>
      <c r="AB3283" s="5">
        <f t="shared" si="326"/>
        <v>1</v>
      </c>
    </row>
    <row r="3284" spans="1:28" customFormat="1" ht="15" customHeight="1">
      <c r="A3284" s="6">
        <v>50034</v>
      </c>
      <c r="B3284" s="5" t="s">
        <v>8832</v>
      </c>
      <c r="C3284" s="5" t="s">
        <v>14420</v>
      </c>
      <c r="D3284" s="5" t="s">
        <v>8833</v>
      </c>
      <c r="E3284" s="9" t="s">
        <v>11086</v>
      </c>
      <c r="F3284" s="111">
        <v>1</v>
      </c>
      <c r="G3284" s="111">
        <v>1</v>
      </c>
      <c r="H3284" s="109">
        <f t="shared" si="324"/>
        <v>1</v>
      </c>
      <c r="I3284" s="22">
        <v>1</v>
      </c>
      <c r="J3284" s="25">
        <v>0</v>
      </c>
      <c r="K3284" s="95">
        <v>1</v>
      </c>
      <c r="L3284" s="12">
        <v>0</v>
      </c>
      <c r="M3284" s="12">
        <v>1</v>
      </c>
      <c r="N3284" s="27">
        <f t="shared" si="328"/>
        <v>1</v>
      </c>
      <c r="O3284" s="29">
        <v>1</v>
      </c>
      <c r="P3284" s="125">
        <v>0</v>
      </c>
      <c r="Q3284" s="125">
        <v>0</v>
      </c>
      <c r="R3284" s="31">
        <f t="shared" si="327"/>
        <v>0</v>
      </c>
      <c r="S3284" s="14">
        <v>1737</v>
      </c>
      <c r="T3284" s="15">
        <v>66.622700000000009</v>
      </c>
      <c r="U3284" s="15">
        <v>26.072194612346838</v>
      </c>
      <c r="V3284" s="33">
        <f t="shared" si="329"/>
        <v>1</v>
      </c>
      <c r="W3284" s="34">
        <v>0</v>
      </c>
      <c r="X3284" s="19">
        <v>0</v>
      </c>
      <c r="Y3284" s="36">
        <v>0</v>
      </c>
      <c r="Z3284" s="41">
        <v>0</v>
      </c>
      <c r="AA3284" s="5">
        <f t="shared" si="325"/>
        <v>5</v>
      </c>
      <c r="AB3284" s="5">
        <f t="shared" si="326"/>
        <v>1</v>
      </c>
    </row>
    <row r="3285" spans="1:28" customFormat="1" ht="15" customHeight="1">
      <c r="A3285" s="6">
        <v>50036</v>
      </c>
      <c r="B3285" s="5" t="s">
        <v>9808</v>
      </c>
      <c r="C3285" s="5" t="s">
        <v>14421</v>
      </c>
      <c r="D3285" s="5" t="s">
        <v>9809</v>
      </c>
      <c r="E3285" s="9" t="s">
        <v>11086</v>
      </c>
      <c r="F3285" s="111">
        <v>1</v>
      </c>
      <c r="G3285" s="111">
        <v>1</v>
      </c>
      <c r="H3285" s="109">
        <f t="shared" si="324"/>
        <v>1</v>
      </c>
      <c r="I3285" s="22">
        <v>1</v>
      </c>
      <c r="J3285" s="25">
        <v>0</v>
      </c>
      <c r="K3285" s="95">
        <v>1</v>
      </c>
      <c r="L3285" s="12">
        <v>0</v>
      </c>
      <c r="M3285" s="12">
        <v>1</v>
      </c>
      <c r="N3285" s="27">
        <f t="shared" si="328"/>
        <v>1</v>
      </c>
      <c r="O3285" s="29">
        <v>0</v>
      </c>
      <c r="P3285" s="125">
        <v>0</v>
      </c>
      <c r="Q3285" s="125">
        <v>0</v>
      </c>
      <c r="R3285" s="31">
        <f t="shared" si="327"/>
        <v>0</v>
      </c>
      <c r="S3285" s="14">
        <v>4511</v>
      </c>
      <c r="T3285" s="15">
        <v>43.283699999999996</v>
      </c>
      <c r="U3285" s="15">
        <v>104.21937126447139</v>
      </c>
      <c r="V3285" s="33">
        <f t="shared" si="329"/>
        <v>0</v>
      </c>
      <c r="W3285" s="34">
        <v>1</v>
      </c>
      <c r="X3285" s="19">
        <v>0</v>
      </c>
      <c r="Y3285" s="36">
        <v>0</v>
      </c>
      <c r="Z3285" s="41">
        <v>0</v>
      </c>
      <c r="AA3285" s="5">
        <f t="shared" si="325"/>
        <v>4</v>
      </c>
      <c r="AB3285" s="5">
        <f t="shared" si="326"/>
        <v>1</v>
      </c>
    </row>
    <row r="3286" spans="1:28" customFormat="1" ht="15" customHeight="1">
      <c r="A3286" s="6">
        <v>47023</v>
      </c>
      <c r="B3286" s="5" t="s">
        <v>41</v>
      </c>
      <c r="C3286" s="5" t="s">
        <v>14422</v>
      </c>
      <c r="D3286" s="5" t="s">
        <v>42</v>
      </c>
      <c r="E3286" s="9" t="s">
        <v>11087</v>
      </c>
      <c r="F3286" s="111">
        <v>0</v>
      </c>
      <c r="G3286" s="111">
        <v>1</v>
      </c>
      <c r="H3286" s="109">
        <f t="shared" si="324"/>
        <v>1</v>
      </c>
      <c r="I3286" s="22">
        <v>1</v>
      </c>
      <c r="J3286" s="25">
        <v>1</v>
      </c>
      <c r="K3286" s="95">
        <v>1</v>
      </c>
      <c r="L3286" s="12">
        <v>1</v>
      </c>
      <c r="M3286" s="12">
        <v>1</v>
      </c>
      <c r="N3286" s="27">
        <f t="shared" si="328"/>
        <v>1</v>
      </c>
      <c r="O3286" s="29">
        <v>1</v>
      </c>
      <c r="P3286" s="125">
        <v>0</v>
      </c>
      <c r="Q3286" s="125">
        <v>1</v>
      </c>
      <c r="R3286" s="31">
        <f t="shared" si="327"/>
        <v>1</v>
      </c>
      <c r="S3286" s="14">
        <v>2248</v>
      </c>
      <c r="T3286" s="15">
        <v>74.939499999999995</v>
      </c>
      <c r="U3286" s="15">
        <v>29.997531341949173</v>
      </c>
      <c r="V3286" s="33">
        <f t="shared" si="329"/>
        <v>1</v>
      </c>
      <c r="W3286" s="129">
        <v>1</v>
      </c>
      <c r="X3286" s="19">
        <v>1</v>
      </c>
      <c r="Y3286" s="36">
        <v>1</v>
      </c>
      <c r="Z3286" s="41">
        <v>1</v>
      </c>
      <c r="AA3286" s="5">
        <f t="shared" si="325"/>
        <v>10</v>
      </c>
      <c r="AB3286" s="5">
        <f t="shared" si="326"/>
        <v>1</v>
      </c>
    </row>
    <row r="3287" spans="1:28" customFormat="1" ht="15" customHeight="1">
      <c r="A3287" s="6">
        <v>47022</v>
      </c>
      <c r="B3287" s="5" t="s">
        <v>2810</v>
      </c>
      <c r="C3287" s="5" t="s">
        <v>14423</v>
      </c>
      <c r="D3287" s="5" t="s">
        <v>2811</v>
      </c>
      <c r="E3287" s="9" t="s">
        <v>11087</v>
      </c>
      <c r="F3287" s="111">
        <v>1</v>
      </c>
      <c r="G3287" s="111">
        <v>0</v>
      </c>
      <c r="H3287" s="109">
        <f t="shared" si="324"/>
        <v>1</v>
      </c>
      <c r="I3287" s="22">
        <v>1</v>
      </c>
      <c r="J3287" s="25">
        <v>0</v>
      </c>
      <c r="K3287" s="95">
        <v>1</v>
      </c>
      <c r="L3287" s="12">
        <v>0</v>
      </c>
      <c r="M3287" s="12">
        <v>0</v>
      </c>
      <c r="N3287" s="27">
        <f t="shared" si="328"/>
        <v>1</v>
      </c>
      <c r="O3287" s="29">
        <v>1</v>
      </c>
      <c r="P3287" s="125">
        <v>0</v>
      </c>
      <c r="Q3287" s="125">
        <v>0</v>
      </c>
      <c r="R3287" s="31">
        <f t="shared" si="327"/>
        <v>0</v>
      </c>
      <c r="S3287" s="14">
        <v>4479</v>
      </c>
      <c r="T3287" s="15">
        <v>7.1959</v>
      </c>
      <c r="U3287" s="15">
        <v>622.43777706749677</v>
      </c>
      <c r="V3287" s="33">
        <f t="shared" si="329"/>
        <v>0</v>
      </c>
      <c r="W3287" s="34">
        <v>0</v>
      </c>
      <c r="X3287" s="19">
        <v>0</v>
      </c>
      <c r="Y3287" s="36">
        <v>0</v>
      </c>
      <c r="Z3287" s="41">
        <v>0</v>
      </c>
      <c r="AA3287" s="5">
        <f t="shared" si="325"/>
        <v>4</v>
      </c>
      <c r="AB3287" s="5">
        <f t="shared" si="326"/>
        <v>1</v>
      </c>
    </row>
    <row r="3288" spans="1:28" customFormat="1" ht="15" customHeight="1">
      <c r="A3288" s="6">
        <v>47007</v>
      </c>
      <c r="B3288" s="5" t="s">
        <v>5249</v>
      </c>
      <c r="C3288" s="5" t="s">
        <v>14424</v>
      </c>
      <c r="D3288" s="5" t="s">
        <v>5250</v>
      </c>
      <c r="E3288" s="9" t="s">
        <v>11087</v>
      </c>
      <c r="F3288" s="111">
        <v>0</v>
      </c>
      <c r="G3288" s="111">
        <v>1</v>
      </c>
      <c r="H3288" s="109">
        <f t="shared" si="324"/>
        <v>1</v>
      </c>
      <c r="I3288" s="22">
        <v>1</v>
      </c>
      <c r="J3288" s="25">
        <v>0</v>
      </c>
      <c r="K3288" s="95">
        <v>1</v>
      </c>
      <c r="L3288" s="12">
        <v>0</v>
      </c>
      <c r="M3288" s="12">
        <v>1</v>
      </c>
      <c r="N3288" s="27">
        <f t="shared" si="328"/>
        <v>1</v>
      </c>
      <c r="O3288" s="29">
        <v>1</v>
      </c>
      <c r="P3288" s="125">
        <v>0</v>
      </c>
      <c r="Q3288" s="125">
        <v>0</v>
      </c>
      <c r="R3288" s="31">
        <f t="shared" si="327"/>
        <v>0</v>
      </c>
      <c r="S3288" s="14">
        <v>3201</v>
      </c>
      <c r="T3288" s="15">
        <v>43.044200000000004</v>
      </c>
      <c r="U3288" s="15">
        <v>74.365419731345909</v>
      </c>
      <c r="V3288" s="33">
        <f t="shared" si="329"/>
        <v>1</v>
      </c>
      <c r="W3288" s="129">
        <v>0</v>
      </c>
      <c r="X3288" s="19">
        <v>1</v>
      </c>
      <c r="Y3288" s="36">
        <v>1</v>
      </c>
      <c r="Z3288" s="41">
        <v>0</v>
      </c>
      <c r="AA3288" s="5">
        <f t="shared" si="325"/>
        <v>6</v>
      </c>
      <c r="AB3288" s="5">
        <f t="shared" si="326"/>
        <v>1</v>
      </c>
    </row>
    <row r="3289" spans="1:28" customFormat="1" ht="15" customHeight="1">
      <c r="A3289" s="6">
        <v>47018</v>
      </c>
      <c r="B3289" s="5" t="s">
        <v>8308</v>
      </c>
      <c r="C3289" s="5" t="s">
        <v>14425</v>
      </c>
      <c r="D3289" s="5" t="s">
        <v>8309</v>
      </c>
      <c r="E3289" s="9" t="s">
        <v>11087</v>
      </c>
      <c r="F3289" s="111">
        <v>0</v>
      </c>
      <c r="G3289" s="111">
        <v>1</v>
      </c>
      <c r="H3289" s="109">
        <f t="shared" si="324"/>
        <v>1</v>
      </c>
      <c r="I3289" s="22">
        <v>1</v>
      </c>
      <c r="J3289" s="25">
        <v>0</v>
      </c>
      <c r="K3289" s="95">
        <v>1</v>
      </c>
      <c r="L3289" s="12">
        <v>1</v>
      </c>
      <c r="M3289" s="12">
        <v>1</v>
      </c>
      <c r="N3289" s="27">
        <f t="shared" si="328"/>
        <v>1</v>
      </c>
      <c r="O3289" s="29">
        <v>1</v>
      </c>
      <c r="P3289" s="125">
        <v>0</v>
      </c>
      <c r="Q3289" s="125">
        <v>0</v>
      </c>
      <c r="R3289" s="31">
        <f t="shared" si="327"/>
        <v>0</v>
      </c>
      <c r="S3289" s="14">
        <v>1680</v>
      </c>
      <c r="T3289" s="15">
        <v>77.247900000000001</v>
      </c>
      <c r="U3289" s="15">
        <v>21.748164027759977</v>
      </c>
      <c r="V3289" s="33">
        <f t="shared" si="329"/>
        <v>1</v>
      </c>
      <c r="W3289" s="34">
        <v>1</v>
      </c>
      <c r="X3289" s="19">
        <v>1</v>
      </c>
      <c r="Y3289" s="36">
        <v>1</v>
      </c>
      <c r="Z3289" s="41">
        <v>0</v>
      </c>
      <c r="AA3289" s="5">
        <f t="shared" si="325"/>
        <v>7</v>
      </c>
      <c r="AB3289" s="5">
        <f t="shared" si="326"/>
        <v>1</v>
      </c>
    </row>
    <row r="3290" spans="1:28" customFormat="1" ht="15" customHeight="1">
      <c r="A3290" s="6">
        <v>52003</v>
      </c>
      <c r="B3290" s="5" t="s">
        <v>1404</v>
      </c>
      <c r="C3290" s="5" t="s">
        <v>14426</v>
      </c>
      <c r="D3290" s="5" t="s">
        <v>1405</v>
      </c>
      <c r="E3290" s="9" t="s">
        <v>11088</v>
      </c>
      <c r="F3290" s="111">
        <v>1</v>
      </c>
      <c r="G3290" s="111">
        <v>1</v>
      </c>
      <c r="H3290" s="109">
        <f t="shared" si="324"/>
        <v>1</v>
      </c>
      <c r="I3290" s="22">
        <v>1</v>
      </c>
      <c r="J3290" s="25">
        <v>0</v>
      </c>
      <c r="K3290" s="95">
        <v>1</v>
      </c>
      <c r="L3290" s="12">
        <v>0</v>
      </c>
      <c r="M3290" s="12">
        <v>1</v>
      </c>
      <c r="N3290" s="27">
        <f t="shared" si="328"/>
        <v>1</v>
      </c>
      <c r="O3290" s="29">
        <v>1</v>
      </c>
      <c r="P3290" s="125">
        <v>0</v>
      </c>
      <c r="Q3290" s="125">
        <v>0</v>
      </c>
      <c r="R3290" s="31">
        <f t="shared" si="327"/>
        <v>0</v>
      </c>
      <c r="S3290" s="14">
        <v>3182</v>
      </c>
      <c r="T3290" s="15">
        <v>64.8446</v>
      </c>
      <c r="U3290" s="15">
        <v>49.071163982814298</v>
      </c>
      <c r="V3290" s="33">
        <f t="shared" si="329"/>
        <v>1</v>
      </c>
      <c r="W3290" s="34">
        <v>0</v>
      </c>
      <c r="X3290" s="19">
        <v>0</v>
      </c>
      <c r="Y3290" s="36">
        <v>1</v>
      </c>
      <c r="Z3290" s="41">
        <v>0</v>
      </c>
      <c r="AA3290" s="5">
        <f t="shared" si="325"/>
        <v>6</v>
      </c>
      <c r="AB3290" s="5">
        <f t="shared" si="326"/>
        <v>1</v>
      </c>
    </row>
    <row r="3291" spans="1:28" customFormat="1" ht="15" customHeight="1">
      <c r="A3291" s="6">
        <v>52004</v>
      </c>
      <c r="B3291" s="5" t="s">
        <v>2117</v>
      </c>
      <c r="C3291" s="5" t="s">
        <v>14427</v>
      </c>
      <c r="D3291" s="5" t="s">
        <v>2118</v>
      </c>
      <c r="E3291" s="9" t="s">
        <v>11088</v>
      </c>
      <c r="F3291" s="111">
        <v>0</v>
      </c>
      <c r="G3291" s="111">
        <v>1</v>
      </c>
      <c r="H3291" s="109">
        <f t="shared" si="324"/>
        <v>1</v>
      </c>
      <c r="I3291" s="22">
        <v>1</v>
      </c>
      <c r="J3291" s="25">
        <v>0</v>
      </c>
      <c r="K3291" s="95">
        <v>1</v>
      </c>
      <c r="L3291" s="12">
        <v>0</v>
      </c>
      <c r="M3291" s="12">
        <v>1</v>
      </c>
      <c r="N3291" s="27">
        <f t="shared" si="328"/>
        <v>1</v>
      </c>
      <c r="O3291" s="29">
        <v>1</v>
      </c>
      <c r="P3291" s="125">
        <v>0</v>
      </c>
      <c r="Q3291" s="125">
        <v>0</v>
      </c>
      <c r="R3291" s="31">
        <f t="shared" si="327"/>
        <v>0</v>
      </c>
      <c r="S3291" s="14">
        <v>3886</v>
      </c>
      <c r="T3291" s="15">
        <v>148.69110000000001</v>
      </c>
      <c r="U3291" s="15">
        <v>26.134718217835498</v>
      </c>
      <c r="V3291" s="33">
        <f t="shared" si="329"/>
        <v>1</v>
      </c>
      <c r="W3291" s="34">
        <v>0</v>
      </c>
      <c r="X3291" s="19">
        <v>0</v>
      </c>
      <c r="Y3291" s="36">
        <v>1</v>
      </c>
      <c r="Z3291" s="41">
        <v>0</v>
      </c>
      <c r="AA3291" s="5">
        <f t="shared" si="325"/>
        <v>6</v>
      </c>
      <c r="AB3291" s="5">
        <f t="shared" si="326"/>
        <v>1</v>
      </c>
    </row>
    <row r="3292" spans="1:28" customFormat="1" ht="15" customHeight="1">
      <c r="A3292" s="6">
        <v>52005</v>
      </c>
      <c r="B3292" s="5" t="s">
        <v>2317</v>
      </c>
      <c r="C3292" s="5" t="s">
        <v>14428</v>
      </c>
      <c r="D3292" s="5" t="s">
        <v>2318</v>
      </c>
      <c r="E3292" s="9" t="s">
        <v>11088</v>
      </c>
      <c r="F3292" s="111">
        <v>0</v>
      </c>
      <c r="G3292" s="111">
        <v>1</v>
      </c>
      <c r="H3292" s="109">
        <f t="shared" si="324"/>
        <v>1</v>
      </c>
      <c r="I3292" s="22">
        <v>1</v>
      </c>
      <c r="J3292" s="25">
        <v>0</v>
      </c>
      <c r="K3292" s="95">
        <v>1</v>
      </c>
      <c r="L3292" s="12">
        <v>0</v>
      </c>
      <c r="M3292" s="12">
        <v>1</v>
      </c>
      <c r="N3292" s="27">
        <f t="shared" si="328"/>
        <v>1</v>
      </c>
      <c r="O3292" s="29">
        <v>1</v>
      </c>
      <c r="P3292" s="125">
        <v>0</v>
      </c>
      <c r="Q3292" s="125">
        <v>0</v>
      </c>
      <c r="R3292" s="31">
        <f t="shared" si="327"/>
        <v>0</v>
      </c>
      <c r="S3292" s="14">
        <v>2863</v>
      </c>
      <c r="T3292" s="15">
        <v>99.800599999999989</v>
      </c>
      <c r="U3292" s="15">
        <v>28.687202281349013</v>
      </c>
      <c r="V3292" s="33">
        <f t="shared" si="329"/>
        <v>1</v>
      </c>
      <c r="W3292" s="34">
        <v>0</v>
      </c>
      <c r="X3292" s="19">
        <v>0</v>
      </c>
      <c r="Y3292" s="36">
        <v>0</v>
      </c>
      <c r="Z3292" s="41">
        <v>0</v>
      </c>
      <c r="AA3292" s="5">
        <f t="shared" si="325"/>
        <v>5</v>
      </c>
      <c r="AB3292" s="5">
        <f t="shared" si="326"/>
        <v>1</v>
      </c>
    </row>
    <row r="3293" spans="1:28" customFormat="1" ht="15" customHeight="1">
      <c r="A3293" s="6">
        <v>52007</v>
      </c>
      <c r="B3293" s="5" t="s">
        <v>2461</v>
      </c>
      <c r="C3293" s="5" t="s">
        <v>14429</v>
      </c>
      <c r="D3293" s="5" t="s">
        <v>2462</v>
      </c>
      <c r="E3293" s="9" t="s">
        <v>11088</v>
      </c>
      <c r="F3293" s="111">
        <v>1</v>
      </c>
      <c r="G3293" s="111">
        <v>1</v>
      </c>
      <c r="H3293" s="109">
        <f t="shared" si="324"/>
        <v>1</v>
      </c>
      <c r="I3293" s="22">
        <v>1</v>
      </c>
      <c r="J3293" s="25">
        <v>1</v>
      </c>
      <c r="K3293" s="95">
        <v>1</v>
      </c>
      <c r="L3293" s="12">
        <v>0</v>
      </c>
      <c r="M3293" s="12">
        <v>1</v>
      </c>
      <c r="N3293" s="27">
        <f t="shared" si="328"/>
        <v>1</v>
      </c>
      <c r="O3293" s="29">
        <v>1</v>
      </c>
      <c r="P3293" s="125">
        <v>0</v>
      </c>
      <c r="Q3293" s="125">
        <v>0</v>
      </c>
      <c r="R3293" s="31">
        <f t="shared" si="327"/>
        <v>0</v>
      </c>
      <c r="S3293" s="14">
        <v>2453</v>
      </c>
      <c r="T3293" s="15">
        <v>141.6644</v>
      </c>
      <c r="U3293" s="15">
        <v>17.315571166785727</v>
      </c>
      <c r="V3293" s="33">
        <f t="shared" si="329"/>
        <v>1</v>
      </c>
      <c r="W3293" s="34">
        <v>1</v>
      </c>
      <c r="X3293" s="19">
        <v>1</v>
      </c>
      <c r="Y3293" s="36">
        <v>1</v>
      </c>
      <c r="Z3293" s="41">
        <v>0</v>
      </c>
      <c r="AA3293" s="5">
        <f t="shared" si="325"/>
        <v>8</v>
      </c>
      <c r="AB3293" s="5">
        <f t="shared" si="326"/>
        <v>1</v>
      </c>
    </row>
    <row r="3294" spans="1:28" customFormat="1" ht="15" customHeight="1">
      <c r="A3294" s="6">
        <v>52008</v>
      </c>
      <c r="B3294" s="5" t="s">
        <v>2762</v>
      </c>
      <c r="C3294" s="5" t="s">
        <v>14430</v>
      </c>
      <c r="D3294" s="5" t="s">
        <v>2763</v>
      </c>
      <c r="E3294" s="9" t="s">
        <v>11088</v>
      </c>
      <c r="F3294" s="111">
        <v>1</v>
      </c>
      <c r="G3294" s="111">
        <v>1</v>
      </c>
      <c r="H3294" s="109">
        <f t="shared" si="324"/>
        <v>1</v>
      </c>
      <c r="I3294" s="22">
        <v>1</v>
      </c>
      <c r="J3294" s="25">
        <v>0</v>
      </c>
      <c r="K3294" s="95">
        <v>1</v>
      </c>
      <c r="L3294" s="12">
        <v>1</v>
      </c>
      <c r="M3294" s="12">
        <v>1</v>
      </c>
      <c r="N3294" s="27">
        <f t="shared" si="328"/>
        <v>1</v>
      </c>
      <c r="O3294" s="29">
        <v>1</v>
      </c>
      <c r="P3294" s="125">
        <v>0</v>
      </c>
      <c r="Q3294" s="125">
        <v>0</v>
      </c>
      <c r="R3294" s="31">
        <f t="shared" si="327"/>
        <v>0</v>
      </c>
      <c r="S3294" s="14">
        <v>2845</v>
      </c>
      <c r="T3294" s="15">
        <v>53.571099999999994</v>
      </c>
      <c r="U3294" s="15">
        <v>53.106992389553326</v>
      </c>
      <c r="V3294" s="33">
        <f t="shared" si="329"/>
        <v>1</v>
      </c>
      <c r="W3294" s="34">
        <v>1</v>
      </c>
      <c r="X3294" s="19">
        <v>1</v>
      </c>
      <c r="Y3294" s="36">
        <v>1</v>
      </c>
      <c r="Z3294" s="41">
        <v>0</v>
      </c>
      <c r="AA3294" s="5">
        <f t="shared" si="325"/>
        <v>7</v>
      </c>
      <c r="AB3294" s="5">
        <f t="shared" si="326"/>
        <v>1</v>
      </c>
    </row>
    <row r="3295" spans="1:28" customFormat="1" ht="15" customHeight="1">
      <c r="A3295" s="6">
        <v>52010</v>
      </c>
      <c r="B3295" s="5" t="s">
        <v>2846</v>
      </c>
      <c r="C3295" s="5" t="s">
        <v>14431</v>
      </c>
      <c r="D3295" s="5" t="s">
        <v>2847</v>
      </c>
      <c r="E3295" s="9" t="s">
        <v>11088</v>
      </c>
      <c r="F3295" s="111">
        <v>1</v>
      </c>
      <c r="G3295" s="111">
        <v>1</v>
      </c>
      <c r="H3295" s="109">
        <f t="shared" si="324"/>
        <v>1</v>
      </c>
      <c r="I3295" s="22">
        <v>1</v>
      </c>
      <c r="J3295" s="25">
        <v>0</v>
      </c>
      <c r="K3295" s="95">
        <v>1</v>
      </c>
      <c r="L3295" s="12">
        <v>0</v>
      </c>
      <c r="M3295" s="12">
        <v>1</v>
      </c>
      <c r="N3295" s="27">
        <f t="shared" si="328"/>
        <v>1</v>
      </c>
      <c r="O3295" s="29">
        <v>1</v>
      </c>
      <c r="P3295" s="125">
        <v>0</v>
      </c>
      <c r="Q3295" s="125">
        <v>0</v>
      </c>
      <c r="R3295" s="31">
        <f t="shared" si="327"/>
        <v>0</v>
      </c>
      <c r="S3295" s="14">
        <v>1877</v>
      </c>
      <c r="T3295" s="15">
        <v>141.6183</v>
      </c>
      <c r="U3295" s="15">
        <v>13.253936814663076</v>
      </c>
      <c r="V3295" s="33">
        <f t="shared" si="329"/>
        <v>1</v>
      </c>
      <c r="W3295" s="34">
        <v>1</v>
      </c>
      <c r="X3295" s="19">
        <v>1</v>
      </c>
      <c r="Y3295" s="36">
        <v>1</v>
      </c>
      <c r="Z3295" s="41">
        <v>0</v>
      </c>
      <c r="AA3295" s="5">
        <f t="shared" si="325"/>
        <v>7</v>
      </c>
      <c r="AB3295" s="5">
        <f t="shared" si="326"/>
        <v>1</v>
      </c>
    </row>
    <row r="3296" spans="1:28" customFormat="1" ht="15" customHeight="1">
      <c r="A3296" s="6">
        <v>52013</v>
      </c>
      <c r="B3296" s="5" t="s">
        <v>4102</v>
      </c>
      <c r="C3296" s="5" t="s">
        <v>14432</v>
      </c>
      <c r="D3296" s="5" t="s">
        <v>4103</v>
      </c>
      <c r="E3296" s="9" t="s">
        <v>11088</v>
      </c>
      <c r="F3296" s="111">
        <v>0</v>
      </c>
      <c r="G3296" s="111">
        <v>1</v>
      </c>
      <c r="H3296" s="109">
        <f t="shared" si="324"/>
        <v>1</v>
      </c>
      <c r="I3296" s="22">
        <v>1</v>
      </c>
      <c r="J3296" s="25">
        <v>0</v>
      </c>
      <c r="K3296" s="95">
        <v>1</v>
      </c>
      <c r="L3296" s="12">
        <v>0</v>
      </c>
      <c r="M3296" s="12">
        <v>1</v>
      </c>
      <c r="N3296" s="27">
        <f t="shared" si="328"/>
        <v>1</v>
      </c>
      <c r="O3296" s="29">
        <v>1</v>
      </c>
      <c r="P3296" s="125">
        <v>0</v>
      </c>
      <c r="Q3296" s="125">
        <v>0</v>
      </c>
      <c r="R3296" s="31">
        <f t="shared" si="327"/>
        <v>0</v>
      </c>
      <c r="S3296" s="14">
        <v>2758</v>
      </c>
      <c r="T3296" s="15">
        <v>128.8852</v>
      </c>
      <c r="U3296" s="15">
        <v>21.398888313010339</v>
      </c>
      <c r="V3296" s="33">
        <f t="shared" si="329"/>
        <v>1</v>
      </c>
      <c r="W3296" s="34">
        <v>0</v>
      </c>
      <c r="X3296" s="19">
        <v>1</v>
      </c>
      <c r="Y3296" s="36">
        <v>1</v>
      </c>
      <c r="Z3296" s="41">
        <v>0</v>
      </c>
      <c r="AA3296" s="5">
        <f t="shared" si="325"/>
        <v>6</v>
      </c>
      <c r="AB3296" s="5">
        <f t="shared" si="326"/>
        <v>1</v>
      </c>
    </row>
    <row r="3297" spans="1:28" customFormat="1" ht="15" customHeight="1">
      <c r="A3297" s="6">
        <v>52018</v>
      </c>
      <c r="B3297" s="5" t="s">
        <v>6023</v>
      </c>
      <c r="C3297" s="5" t="s">
        <v>14433</v>
      </c>
      <c r="D3297" s="5" t="s">
        <v>6024</v>
      </c>
      <c r="E3297" s="9" t="s">
        <v>11088</v>
      </c>
      <c r="F3297" s="111">
        <v>1</v>
      </c>
      <c r="G3297" s="111">
        <v>1</v>
      </c>
      <c r="H3297" s="109">
        <f t="shared" si="324"/>
        <v>1</v>
      </c>
      <c r="I3297" s="22">
        <v>1</v>
      </c>
      <c r="J3297" s="25">
        <v>0</v>
      </c>
      <c r="K3297" s="95">
        <v>1</v>
      </c>
      <c r="L3297" s="12">
        <v>0</v>
      </c>
      <c r="M3297" s="12">
        <v>1</v>
      </c>
      <c r="N3297" s="27">
        <f t="shared" si="328"/>
        <v>1</v>
      </c>
      <c r="O3297" s="29">
        <v>1</v>
      </c>
      <c r="P3297" s="125">
        <v>0</v>
      </c>
      <c r="Q3297" s="125">
        <v>1</v>
      </c>
      <c r="R3297" s="31">
        <f t="shared" si="327"/>
        <v>1</v>
      </c>
      <c r="S3297" s="14">
        <v>1505</v>
      </c>
      <c r="T3297" s="15">
        <v>109.50219999999999</v>
      </c>
      <c r="U3297" s="15">
        <v>13.744016101959597</v>
      </c>
      <c r="V3297" s="33">
        <f t="shared" si="329"/>
        <v>1</v>
      </c>
      <c r="W3297" s="34">
        <v>1</v>
      </c>
      <c r="X3297" s="19">
        <v>1</v>
      </c>
      <c r="Y3297" s="36">
        <v>1</v>
      </c>
      <c r="Z3297" s="41">
        <v>0</v>
      </c>
      <c r="AA3297" s="5">
        <f t="shared" si="325"/>
        <v>8</v>
      </c>
      <c r="AB3297" s="5">
        <f t="shared" si="326"/>
        <v>1</v>
      </c>
    </row>
    <row r="3298" spans="1:28" customFormat="1" ht="15" customHeight="1">
      <c r="A3298" s="6">
        <v>52019</v>
      </c>
      <c r="B3298" s="5" t="s">
        <v>6179</v>
      </c>
      <c r="C3298" s="5" t="s">
        <v>14434</v>
      </c>
      <c r="D3298" s="5" t="s">
        <v>6180</v>
      </c>
      <c r="E3298" s="9" t="s">
        <v>11088</v>
      </c>
      <c r="F3298" s="111">
        <v>0</v>
      </c>
      <c r="G3298" s="111">
        <v>1</v>
      </c>
      <c r="H3298" s="109">
        <f t="shared" si="324"/>
        <v>1</v>
      </c>
      <c r="I3298" s="22">
        <v>1</v>
      </c>
      <c r="J3298" s="25">
        <v>0</v>
      </c>
      <c r="K3298" s="95">
        <v>1</v>
      </c>
      <c r="L3298" s="12">
        <v>0</v>
      </c>
      <c r="M3298" s="12">
        <v>1</v>
      </c>
      <c r="N3298" s="27">
        <f t="shared" si="328"/>
        <v>1</v>
      </c>
      <c r="O3298" s="29">
        <v>1</v>
      </c>
      <c r="P3298" s="125">
        <v>0</v>
      </c>
      <c r="Q3298" s="125">
        <v>0</v>
      </c>
      <c r="R3298" s="31">
        <f t="shared" si="327"/>
        <v>0</v>
      </c>
      <c r="S3298" s="14">
        <v>2388</v>
      </c>
      <c r="T3298" s="15">
        <v>114.60969999999999</v>
      </c>
      <c r="U3298" s="15">
        <v>20.835932735187338</v>
      </c>
      <c r="V3298" s="33">
        <f t="shared" si="329"/>
        <v>1</v>
      </c>
      <c r="W3298" s="34">
        <v>1</v>
      </c>
      <c r="X3298" s="19">
        <v>0</v>
      </c>
      <c r="Y3298" s="36">
        <v>1</v>
      </c>
      <c r="Z3298" s="41">
        <v>0</v>
      </c>
      <c r="AA3298" s="5">
        <f t="shared" si="325"/>
        <v>7</v>
      </c>
      <c r="AB3298" s="5">
        <f t="shared" si="326"/>
        <v>1</v>
      </c>
    </row>
    <row r="3299" spans="1:28" customFormat="1" ht="15" customHeight="1">
      <c r="A3299" s="6">
        <v>52020</v>
      </c>
      <c r="B3299" s="5" t="s">
        <v>6990</v>
      </c>
      <c r="C3299" s="5" t="s">
        <v>14435</v>
      </c>
      <c r="D3299" s="5" t="s">
        <v>6991</v>
      </c>
      <c r="E3299" s="9" t="s">
        <v>11088</v>
      </c>
      <c r="F3299" s="111">
        <v>0</v>
      </c>
      <c r="G3299" s="111">
        <v>1</v>
      </c>
      <c r="H3299" s="109">
        <f t="shared" si="324"/>
        <v>1</v>
      </c>
      <c r="I3299" s="22">
        <v>1</v>
      </c>
      <c r="J3299" s="25">
        <v>0</v>
      </c>
      <c r="K3299" s="95">
        <v>1</v>
      </c>
      <c r="L3299" s="12">
        <v>0</v>
      </c>
      <c r="M3299" s="12">
        <v>1</v>
      </c>
      <c r="N3299" s="27">
        <f t="shared" si="328"/>
        <v>1</v>
      </c>
      <c r="O3299" s="29">
        <v>1</v>
      </c>
      <c r="P3299" s="125">
        <v>0</v>
      </c>
      <c r="Q3299" s="125">
        <v>1</v>
      </c>
      <c r="R3299" s="31">
        <f t="shared" si="327"/>
        <v>1</v>
      </c>
      <c r="S3299" s="14">
        <v>4176</v>
      </c>
      <c r="T3299" s="15">
        <v>69.626800000000003</v>
      </c>
      <c r="U3299" s="15">
        <v>59.976905444455291</v>
      </c>
      <c r="V3299" s="33">
        <f t="shared" si="329"/>
        <v>1</v>
      </c>
      <c r="W3299" s="34">
        <v>1</v>
      </c>
      <c r="X3299" s="19">
        <v>1</v>
      </c>
      <c r="Y3299" s="36">
        <v>1</v>
      </c>
      <c r="Z3299" s="41">
        <v>0</v>
      </c>
      <c r="AA3299" s="5">
        <f t="shared" si="325"/>
        <v>8</v>
      </c>
      <c r="AB3299" s="5">
        <f t="shared" si="326"/>
        <v>1</v>
      </c>
    </row>
    <row r="3300" spans="1:28" customFormat="1" ht="15" customHeight="1">
      <c r="A3300" s="6">
        <v>52021</v>
      </c>
      <c r="B3300" s="5" t="s">
        <v>7048</v>
      </c>
      <c r="C3300" s="5" t="s">
        <v>14436</v>
      </c>
      <c r="D3300" s="5" t="s">
        <v>7049</v>
      </c>
      <c r="E3300" s="9" t="s">
        <v>11088</v>
      </c>
      <c r="F3300" s="111">
        <v>1</v>
      </c>
      <c r="G3300" s="111">
        <v>1</v>
      </c>
      <c r="H3300" s="109">
        <f t="shared" si="324"/>
        <v>1</v>
      </c>
      <c r="I3300" s="22">
        <v>1</v>
      </c>
      <c r="J3300" s="25">
        <v>0</v>
      </c>
      <c r="K3300" s="95">
        <v>1</v>
      </c>
      <c r="L3300" s="12">
        <v>0</v>
      </c>
      <c r="M3300" s="12">
        <v>1</v>
      </c>
      <c r="N3300" s="27">
        <f t="shared" si="328"/>
        <v>1</v>
      </c>
      <c r="O3300" s="29">
        <v>1</v>
      </c>
      <c r="P3300" s="125">
        <v>0</v>
      </c>
      <c r="Q3300" s="125">
        <v>0</v>
      </c>
      <c r="R3300" s="31">
        <f t="shared" si="327"/>
        <v>0</v>
      </c>
      <c r="S3300" s="14">
        <v>2141</v>
      </c>
      <c r="T3300" s="15">
        <v>122.95729999999999</v>
      </c>
      <c r="U3300" s="15">
        <v>17.412548909255491</v>
      </c>
      <c r="V3300" s="33">
        <f t="shared" si="329"/>
        <v>1</v>
      </c>
      <c r="W3300" s="129">
        <v>1</v>
      </c>
      <c r="X3300" s="19">
        <v>0</v>
      </c>
      <c r="Y3300" s="36">
        <v>1</v>
      </c>
      <c r="Z3300" s="41">
        <v>0</v>
      </c>
      <c r="AA3300" s="5">
        <f t="shared" si="325"/>
        <v>7</v>
      </c>
      <c r="AB3300" s="5">
        <f t="shared" si="326"/>
        <v>1</v>
      </c>
    </row>
    <row r="3301" spans="1:28" customFormat="1" ht="15" customHeight="1">
      <c r="A3301" s="6">
        <v>52023</v>
      </c>
      <c r="B3301" s="5" t="s">
        <v>7654</v>
      </c>
      <c r="C3301" s="5" t="s">
        <v>14437</v>
      </c>
      <c r="D3301" s="5" t="s">
        <v>7655</v>
      </c>
      <c r="E3301" s="9" t="s">
        <v>11088</v>
      </c>
      <c r="F3301" s="111">
        <v>0</v>
      </c>
      <c r="G3301" s="111">
        <v>1</v>
      </c>
      <c r="H3301" s="109">
        <f t="shared" si="324"/>
        <v>1</v>
      </c>
      <c r="I3301" s="22">
        <v>1</v>
      </c>
      <c r="J3301" s="25">
        <v>0</v>
      </c>
      <c r="K3301" s="95">
        <v>1</v>
      </c>
      <c r="L3301" s="12">
        <v>0</v>
      </c>
      <c r="M3301" s="12">
        <v>1</v>
      </c>
      <c r="N3301" s="27">
        <f t="shared" si="328"/>
        <v>1</v>
      </c>
      <c r="O3301" s="29">
        <v>1</v>
      </c>
      <c r="P3301" s="125">
        <v>0</v>
      </c>
      <c r="Q3301" s="125">
        <v>0</v>
      </c>
      <c r="R3301" s="31">
        <f t="shared" si="327"/>
        <v>0</v>
      </c>
      <c r="S3301" s="14">
        <v>1693</v>
      </c>
      <c r="T3301" s="15">
        <v>80.4161</v>
      </c>
      <c r="U3301" s="15">
        <v>21.052998093665323</v>
      </c>
      <c r="V3301" s="33">
        <f t="shared" si="329"/>
        <v>1</v>
      </c>
      <c r="W3301" s="34">
        <v>0</v>
      </c>
      <c r="X3301" s="19">
        <v>1</v>
      </c>
      <c r="Y3301" s="36">
        <v>1</v>
      </c>
      <c r="Z3301" s="41">
        <v>0</v>
      </c>
      <c r="AA3301" s="5">
        <f t="shared" si="325"/>
        <v>6</v>
      </c>
      <c r="AB3301" s="5">
        <f t="shared" si="326"/>
        <v>1</v>
      </c>
    </row>
    <row r="3302" spans="1:28" customFormat="1" ht="15" customHeight="1">
      <c r="A3302" s="6">
        <v>52024</v>
      </c>
      <c r="B3302" s="5" t="s">
        <v>7658</v>
      </c>
      <c r="C3302" s="5" t="s">
        <v>14438</v>
      </c>
      <c r="D3302" s="5" t="s">
        <v>7659</v>
      </c>
      <c r="E3302" s="9" t="s">
        <v>11088</v>
      </c>
      <c r="F3302" s="111">
        <v>0</v>
      </c>
      <c r="G3302" s="111">
        <v>1</v>
      </c>
      <c r="H3302" s="109">
        <f t="shared" si="324"/>
        <v>1</v>
      </c>
      <c r="I3302" s="22">
        <v>1</v>
      </c>
      <c r="J3302" s="25">
        <v>0</v>
      </c>
      <c r="K3302" s="95">
        <v>1</v>
      </c>
      <c r="L3302" s="12">
        <v>0</v>
      </c>
      <c r="M3302" s="12">
        <v>1</v>
      </c>
      <c r="N3302" s="27">
        <f t="shared" si="328"/>
        <v>1</v>
      </c>
      <c r="O3302" s="29">
        <v>1</v>
      </c>
      <c r="P3302" s="125">
        <v>1</v>
      </c>
      <c r="Q3302" s="125">
        <v>1</v>
      </c>
      <c r="R3302" s="31">
        <f t="shared" si="327"/>
        <v>1</v>
      </c>
      <c r="S3302" s="14">
        <v>1151</v>
      </c>
      <c r="T3302" s="15">
        <v>118.09819999999999</v>
      </c>
      <c r="U3302" s="15">
        <v>9.7461265286007759</v>
      </c>
      <c r="V3302" s="33">
        <f t="shared" si="329"/>
        <v>1</v>
      </c>
      <c r="W3302" s="34">
        <v>1</v>
      </c>
      <c r="X3302" s="19">
        <v>1</v>
      </c>
      <c r="Y3302" s="36">
        <v>1</v>
      </c>
      <c r="Z3302" s="41">
        <v>0</v>
      </c>
      <c r="AA3302" s="5">
        <f t="shared" si="325"/>
        <v>8</v>
      </c>
      <c r="AB3302" s="5">
        <f t="shared" si="326"/>
        <v>1</v>
      </c>
    </row>
    <row r="3303" spans="1:28" customFormat="1" ht="15" customHeight="1">
      <c r="A3303" s="6">
        <v>52025</v>
      </c>
      <c r="B3303" s="5" t="s">
        <v>7660</v>
      </c>
      <c r="C3303" s="5" t="s">
        <v>14439</v>
      </c>
      <c r="D3303" s="5" t="s">
        <v>7661</v>
      </c>
      <c r="E3303" s="9" t="s">
        <v>11088</v>
      </c>
      <c r="F3303" s="111">
        <v>1</v>
      </c>
      <c r="G3303" s="111">
        <v>1</v>
      </c>
      <c r="H3303" s="109">
        <f t="shared" si="324"/>
        <v>1</v>
      </c>
      <c r="I3303" s="22">
        <v>1</v>
      </c>
      <c r="J3303" s="25">
        <v>0</v>
      </c>
      <c r="K3303" s="95">
        <v>1</v>
      </c>
      <c r="L3303" s="12">
        <v>0</v>
      </c>
      <c r="M3303" s="12">
        <v>1</v>
      </c>
      <c r="N3303" s="27">
        <f t="shared" si="328"/>
        <v>1</v>
      </c>
      <c r="O3303" s="29">
        <v>1</v>
      </c>
      <c r="P3303" s="125">
        <v>0</v>
      </c>
      <c r="Q3303" s="125">
        <v>0</v>
      </c>
      <c r="R3303" s="31">
        <f t="shared" si="327"/>
        <v>0</v>
      </c>
      <c r="S3303" s="14">
        <v>931</v>
      </c>
      <c r="T3303" s="15">
        <v>132.57040000000001</v>
      </c>
      <c r="U3303" s="15">
        <v>7.0226837966846292</v>
      </c>
      <c r="V3303" s="33">
        <f t="shared" si="329"/>
        <v>1</v>
      </c>
      <c r="W3303" s="129">
        <v>0</v>
      </c>
      <c r="X3303" s="19">
        <v>1</v>
      </c>
      <c r="Y3303" s="36">
        <v>1</v>
      </c>
      <c r="Z3303" s="41">
        <v>0</v>
      </c>
      <c r="AA3303" s="5">
        <f t="shared" si="325"/>
        <v>6</v>
      </c>
      <c r="AB3303" s="5">
        <f t="shared" si="326"/>
        <v>1</v>
      </c>
    </row>
    <row r="3304" spans="1:28" customFormat="1" ht="15" customHeight="1">
      <c r="A3304" s="6">
        <v>52027</v>
      </c>
      <c r="B3304" s="5" t="s">
        <v>8365</v>
      </c>
      <c r="C3304" s="5" t="s">
        <v>14440</v>
      </c>
      <c r="D3304" s="5" t="s">
        <v>8366</v>
      </c>
      <c r="E3304" s="9" t="s">
        <v>11088</v>
      </c>
      <c r="F3304" s="111">
        <v>0</v>
      </c>
      <c r="G3304" s="111">
        <v>1</v>
      </c>
      <c r="H3304" s="109">
        <f t="shared" si="324"/>
        <v>1</v>
      </c>
      <c r="I3304" s="22">
        <v>1</v>
      </c>
      <c r="J3304" s="25">
        <v>1</v>
      </c>
      <c r="K3304" s="95">
        <v>1</v>
      </c>
      <c r="L3304" s="12">
        <v>0</v>
      </c>
      <c r="M3304" s="12">
        <v>1</v>
      </c>
      <c r="N3304" s="27">
        <f t="shared" si="328"/>
        <v>1</v>
      </c>
      <c r="O3304" s="29">
        <v>1</v>
      </c>
      <c r="P3304" s="125">
        <v>0</v>
      </c>
      <c r="Q3304" s="125">
        <v>0</v>
      </c>
      <c r="R3304" s="31">
        <f t="shared" si="327"/>
        <v>0</v>
      </c>
      <c r="S3304" s="14">
        <v>1637</v>
      </c>
      <c r="T3304" s="15">
        <v>92.143199999999993</v>
      </c>
      <c r="U3304" s="15">
        <v>17.765825367471503</v>
      </c>
      <c r="V3304" s="33">
        <f t="shared" si="329"/>
        <v>1</v>
      </c>
      <c r="W3304" s="34">
        <v>1</v>
      </c>
      <c r="X3304" s="19">
        <v>1</v>
      </c>
      <c r="Y3304" s="36">
        <v>0</v>
      </c>
      <c r="Z3304" s="41">
        <v>0</v>
      </c>
      <c r="AA3304" s="5">
        <f t="shared" si="325"/>
        <v>7</v>
      </c>
      <c r="AB3304" s="5">
        <f t="shared" si="326"/>
        <v>1</v>
      </c>
    </row>
    <row r="3305" spans="1:28" customFormat="1" ht="15" customHeight="1">
      <c r="A3305" s="6">
        <v>52030</v>
      </c>
      <c r="B3305" s="5" t="s">
        <v>8707</v>
      </c>
      <c r="C3305" s="5" t="s">
        <v>14441</v>
      </c>
      <c r="D3305" s="5" t="s">
        <v>8708</v>
      </c>
      <c r="E3305" s="9" t="s">
        <v>11088</v>
      </c>
      <c r="F3305" s="111">
        <v>1</v>
      </c>
      <c r="G3305" s="111">
        <v>1</v>
      </c>
      <c r="H3305" s="109">
        <f t="shared" si="324"/>
        <v>1</v>
      </c>
      <c r="I3305" s="22">
        <v>1</v>
      </c>
      <c r="J3305" s="25">
        <v>0</v>
      </c>
      <c r="K3305" s="95">
        <v>1</v>
      </c>
      <c r="L3305" s="12">
        <v>0</v>
      </c>
      <c r="M3305" s="12">
        <v>1</v>
      </c>
      <c r="N3305" s="27">
        <f t="shared" si="328"/>
        <v>1</v>
      </c>
      <c r="O3305" s="29">
        <v>1</v>
      </c>
      <c r="P3305" s="125">
        <v>0</v>
      </c>
      <c r="Q3305" s="125">
        <v>0</v>
      </c>
      <c r="R3305" s="31">
        <f t="shared" si="327"/>
        <v>0</v>
      </c>
      <c r="S3305" s="14">
        <v>2680</v>
      </c>
      <c r="T3305" s="15">
        <v>42.118900000000004</v>
      </c>
      <c r="U3305" s="15">
        <v>63.629392030656064</v>
      </c>
      <c r="V3305" s="33">
        <f t="shared" si="329"/>
        <v>1</v>
      </c>
      <c r="W3305" s="34">
        <v>1</v>
      </c>
      <c r="X3305" s="19">
        <v>0</v>
      </c>
      <c r="Y3305" s="36">
        <v>0</v>
      </c>
      <c r="Z3305" s="41">
        <v>0</v>
      </c>
      <c r="AA3305" s="5">
        <f t="shared" si="325"/>
        <v>6</v>
      </c>
      <c r="AB3305" s="5">
        <f t="shared" si="326"/>
        <v>1</v>
      </c>
    </row>
    <row r="3306" spans="1:28" customFormat="1" ht="15" customHeight="1">
      <c r="A3306" s="6">
        <v>52031</v>
      </c>
      <c r="B3306" s="5" t="s">
        <v>9054</v>
      </c>
      <c r="C3306" s="5" t="s">
        <v>14442</v>
      </c>
      <c r="D3306" s="5" t="s">
        <v>9055</v>
      </c>
      <c r="E3306" s="9" t="s">
        <v>11088</v>
      </c>
      <c r="F3306" s="111">
        <v>0</v>
      </c>
      <c r="G3306" s="111">
        <v>1</v>
      </c>
      <c r="H3306" s="109">
        <f t="shared" si="324"/>
        <v>1</v>
      </c>
      <c r="I3306" s="22">
        <v>1</v>
      </c>
      <c r="J3306" s="25">
        <v>0</v>
      </c>
      <c r="K3306" s="95">
        <v>1</v>
      </c>
      <c r="L3306" s="12">
        <v>0</v>
      </c>
      <c r="M3306" s="12">
        <v>1</v>
      </c>
      <c r="N3306" s="27">
        <f t="shared" si="328"/>
        <v>1</v>
      </c>
      <c r="O3306" s="29">
        <v>0</v>
      </c>
      <c r="P3306" s="125">
        <v>0</v>
      </c>
      <c r="Q3306" s="125">
        <v>0</v>
      </c>
      <c r="R3306" s="31">
        <f t="shared" si="327"/>
        <v>0</v>
      </c>
      <c r="S3306" s="14">
        <v>4741</v>
      </c>
      <c r="T3306" s="15">
        <v>84.807600000000008</v>
      </c>
      <c r="U3306" s="15">
        <v>55.903008692617163</v>
      </c>
      <c r="V3306" s="33">
        <f t="shared" si="329"/>
        <v>1</v>
      </c>
      <c r="W3306" s="34">
        <v>1</v>
      </c>
      <c r="X3306" s="19">
        <v>1</v>
      </c>
      <c r="Y3306" s="36">
        <v>1</v>
      </c>
      <c r="Z3306" s="41">
        <v>0</v>
      </c>
      <c r="AA3306" s="5">
        <f t="shared" si="325"/>
        <v>6</v>
      </c>
      <c r="AB3306" s="5">
        <f t="shared" si="326"/>
        <v>1</v>
      </c>
    </row>
    <row r="3307" spans="1:28" customFormat="1" ht="15" customHeight="1">
      <c r="A3307" s="6">
        <v>52036</v>
      </c>
      <c r="B3307" s="5" t="s">
        <v>10094</v>
      </c>
      <c r="C3307" s="5" t="s">
        <v>14443</v>
      </c>
      <c r="D3307" s="5" t="s">
        <v>10095</v>
      </c>
      <c r="E3307" s="9" t="s">
        <v>11088</v>
      </c>
      <c r="F3307" s="111">
        <v>0</v>
      </c>
      <c r="G3307" s="111">
        <v>1</v>
      </c>
      <c r="H3307" s="109">
        <f t="shared" si="324"/>
        <v>1</v>
      </c>
      <c r="I3307" s="22">
        <v>1</v>
      </c>
      <c r="J3307" s="25">
        <v>0</v>
      </c>
      <c r="K3307" s="95">
        <v>1</v>
      </c>
      <c r="L3307" s="12">
        <v>0</v>
      </c>
      <c r="M3307" s="12">
        <v>1</v>
      </c>
      <c r="N3307" s="27">
        <f t="shared" si="328"/>
        <v>1</v>
      </c>
      <c r="O3307" s="29">
        <v>1</v>
      </c>
      <c r="P3307" s="125">
        <v>0</v>
      </c>
      <c r="Q3307" s="125">
        <v>0</v>
      </c>
      <c r="R3307" s="31">
        <f t="shared" si="327"/>
        <v>0</v>
      </c>
      <c r="S3307" s="14">
        <v>1339</v>
      </c>
      <c r="T3307" s="15">
        <v>63.976599999999998</v>
      </c>
      <c r="U3307" s="15">
        <v>20.929527358440431</v>
      </c>
      <c r="V3307" s="33">
        <f t="shared" si="329"/>
        <v>1</v>
      </c>
      <c r="W3307" s="34">
        <v>1</v>
      </c>
      <c r="X3307" s="19">
        <v>0</v>
      </c>
      <c r="Y3307" s="36">
        <v>0</v>
      </c>
      <c r="Z3307" s="41">
        <v>0</v>
      </c>
      <c r="AA3307" s="5">
        <f t="shared" si="325"/>
        <v>6</v>
      </c>
      <c r="AB3307" s="5">
        <f t="shared" si="326"/>
        <v>1</v>
      </c>
    </row>
    <row r="3308" spans="1:28" customFormat="1" ht="15" customHeight="1">
      <c r="A3308" s="6">
        <v>100001</v>
      </c>
      <c r="B3308" s="5" t="s">
        <v>1727</v>
      </c>
      <c r="C3308" s="5" t="s">
        <v>14444</v>
      </c>
      <c r="D3308" s="5" t="s">
        <v>1728</v>
      </c>
      <c r="E3308" s="9" t="s">
        <v>11089</v>
      </c>
      <c r="F3308" s="111">
        <v>0</v>
      </c>
      <c r="G3308" s="111">
        <v>1</v>
      </c>
      <c r="H3308" s="109">
        <f t="shared" si="324"/>
        <v>1</v>
      </c>
      <c r="I3308" s="22">
        <v>1</v>
      </c>
      <c r="J3308" s="25">
        <v>0</v>
      </c>
      <c r="K3308" s="95">
        <v>1</v>
      </c>
      <c r="L3308" s="12">
        <v>0</v>
      </c>
      <c r="M3308" s="12">
        <v>1</v>
      </c>
      <c r="N3308" s="27">
        <f t="shared" si="328"/>
        <v>1</v>
      </c>
      <c r="O3308" s="29">
        <v>1</v>
      </c>
      <c r="P3308" s="125">
        <v>0</v>
      </c>
      <c r="Q3308" s="125">
        <v>1</v>
      </c>
      <c r="R3308" s="31">
        <f t="shared" si="327"/>
        <v>1</v>
      </c>
      <c r="S3308" s="14">
        <v>3102</v>
      </c>
      <c r="T3308" s="15">
        <v>95.672499999999999</v>
      </c>
      <c r="U3308" s="15">
        <v>32.423110089106068</v>
      </c>
      <c r="V3308" s="33">
        <f t="shared" si="329"/>
        <v>1</v>
      </c>
      <c r="W3308" s="34">
        <v>1</v>
      </c>
      <c r="X3308" s="19">
        <v>1</v>
      </c>
      <c r="Y3308" s="36">
        <v>1</v>
      </c>
      <c r="Z3308" s="41">
        <v>0</v>
      </c>
      <c r="AA3308" s="5">
        <f t="shared" si="325"/>
        <v>8</v>
      </c>
      <c r="AB3308" s="5">
        <f t="shared" si="326"/>
        <v>1</v>
      </c>
    </row>
    <row r="3309" spans="1:28" customFormat="1" ht="15" customHeight="1">
      <c r="A3309" s="6">
        <v>54003</v>
      </c>
      <c r="B3309" s="5" t="s">
        <v>959</v>
      </c>
      <c r="C3309" s="5" t="s">
        <v>14445</v>
      </c>
      <c r="D3309" s="5" t="s">
        <v>960</v>
      </c>
      <c r="E3309" s="9" t="s">
        <v>11090</v>
      </c>
      <c r="F3309" s="111">
        <v>1</v>
      </c>
      <c r="G3309" s="111">
        <v>1</v>
      </c>
      <c r="H3309" s="109">
        <f t="shared" si="324"/>
        <v>1</v>
      </c>
      <c r="I3309" s="22">
        <v>1</v>
      </c>
      <c r="J3309" s="25">
        <v>0</v>
      </c>
      <c r="K3309" s="95">
        <v>1</v>
      </c>
      <c r="L3309" s="12">
        <v>0</v>
      </c>
      <c r="M3309" s="12">
        <v>1</v>
      </c>
      <c r="N3309" s="27">
        <f t="shared" si="328"/>
        <v>1</v>
      </c>
      <c r="O3309" s="29">
        <v>1</v>
      </c>
      <c r="P3309" s="125">
        <v>0</v>
      </c>
      <c r="Q3309" s="125">
        <v>0</v>
      </c>
      <c r="R3309" s="31">
        <f t="shared" si="327"/>
        <v>0</v>
      </c>
      <c r="S3309" s="14">
        <v>4302</v>
      </c>
      <c r="T3309" s="15">
        <v>45.075400000000002</v>
      </c>
      <c r="U3309" s="15">
        <v>95.440084835630955</v>
      </c>
      <c r="V3309" s="33">
        <f t="shared" si="329"/>
        <v>0</v>
      </c>
      <c r="W3309" s="34">
        <v>0</v>
      </c>
      <c r="X3309" s="19">
        <v>1</v>
      </c>
      <c r="Y3309" s="36">
        <v>1</v>
      </c>
      <c r="Z3309" s="41">
        <v>0</v>
      </c>
      <c r="AA3309" s="5">
        <f t="shared" si="325"/>
        <v>5</v>
      </c>
      <c r="AB3309" s="5">
        <f t="shared" si="326"/>
        <v>1</v>
      </c>
    </row>
    <row r="3310" spans="1:28" customFormat="1" ht="15" customHeight="1">
      <c r="A3310" s="6">
        <v>54005</v>
      </c>
      <c r="B3310" s="5" t="s">
        <v>1593</v>
      </c>
      <c r="C3310" s="5" t="s">
        <v>14446</v>
      </c>
      <c r="D3310" s="5" t="s">
        <v>1594</v>
      </c>
      <c r="E3310" s="9" t="s">
        <v>11090</v>
      </c>
      <c r="F3310" s="111">
        <v>0</v>
      </c>
      <c r="G3310" s="111">
        <v>1</v>
      </c>
      <c r="H3310" s="109">
        <f t="shared" si="324"/>
        <v>1</v>
      </c>
      <c r="I3310" s="22">
        <v>1</v>
      </c>
      <c r="J3310" s="25">
        <v>0</v>
      </c>
      <c r="K3310" s="95">
        <v>1</v>
      </c>
      <c r="L3310" s="12">
        <v>0</v>
      </c>
      <c r="M3310" s="12">
        <v>1</v>
      </c>
      <c r="N3310" s="27">
        <f t="shared" si="328"/>
        <v>1</v>
      </c>
      <c r="O3310" s="29">
        <v>1</v>
      </c>
      <c r="P3310" s="125">
        <v>0</v>
      </c>
      <c r="Q3310" s="125">
        <v>0</v>
      </c>
      <c r="R3310" s="31">
        <f t="shared" si="327"/>
        <v>0</v>
      </c>
      <c r="S3310" s="14">
        <v>2500</v>
      </c>
      <c r="T3310" s="15">
        <v>49.7624</v>
      </c>
      <c r="U3310" s="15">
        <v>50.238734466183303</v>
      </c>
      <c r="V3310" s="33">
        <f t="shared" si="329"/>
        <v>1</v>
      </c>
      <c r="W3310" s="34">
        <v>1</v>
      </c>
      <c r="X3310" s="19">
        <v>1</v>
      </c>
      <c r="Y3310" s="36">
        <v>1</v>
      </c>
      <c r="Z3310" s="41">
        <v>0</v>
      </c>
      <c r="AA3310" s="5">
        <f t="shared" si="325"/>
        <v>7</v>
      </c>
      <c r="AB3310" s="5">
        <f t="shared" si="326"/>
        <v>1</v>
      </c>
    </row>
    <row r="3311" spans="1:28" customFormat="1" ht="15" customHeight="1">
      <c r="A3311" s="6">
        <v>54006</v>
      </c>
      <c r="B3311" s="5" t="s">
        <v>1703</v>
      </c>
      <c r="C3311" s="5" t="s">
        <v>14447</v>
      </c>
      <c r="D3311" s="5" t="s">
        <v>1704</v>
      </c>
      <c r="E3311" s="9" t="s">
        <v>11090</v>
      </c>
      <c r="F3311" s="111">
        <v>1</v>
      </c>
      <c r="G3311" s="111">
        <v>1</v>
      </c>
      <c r="H3311" s="109">
        <f t="shared" si="324"/>
        <v>1</v>
      </c>
      <c r="I3311" s="22">
        <v>1</v>
      </c>
      <c r="J3311" s="25">
        <v>0</v>
      </c>
      <c r="K3311" s="95">
        <v>1</v>
      </c>
      <c r="L3311" s="12">
        <v>0</v>
      </c>
      <c r="M3311" s="12">
        <v>1</v>
      </c>
      <c r="N3311" s="27">
        <f t="shared" si="328"/>
        <v>1</v>
      </c>
      <c r="O3311" s="29">
        <v>1</v>
      </c>
      <c r="P3311" s="125">
        <v>0</v>
      </c>
      <c r="Q3311" s="125">
        <v>0</v>
      </c>
      <c r="R3311" s="31">
        <f t="shared" si="327"/>
        <v>0</v>
      </c>
      <c r="S3311" s="14">
        <v>4308</v>
      </c>
      <c r="T3311" s="15">
        <v>32.809200000000004</v>
      </c>
      <c r="U3311" s="15">
        <v>131.30463406605463</v>
      </c>
      <c r="V3311" s="33">
        <f t="shared" si="329"/>
        <v>0</v>
      </c>
      <c r="W3311" s="34">
        <v>0</v>
      </c>
      <c r="X3311" s="19">
        <v>1</v>
      </c>
      <c r="Y3311" s="36">
        <v>1</v>
      </c>
      <c r="Z3311" s="41">
        <v>0</v>
      </c>
      <c r="AA3311" s="5">
        <f t="shared" si="325"/>
        <v>5</v>
      </c>
      <c r="AB3311" s="5">
        <f t="shared" si="326"/>
        <v>1</v>
      </c>
    </row>
    <row r="3312" spans="1:28" customFormat="1" ht="15" customHeight="1">
      <c r="A3312" s="6">
        <v>54007</v>
      </c>
      <c r="B3312" s="5" t="s">
        <v>2081</v>
      </c>
      <c r="C3312" s="5" t="s">
        <v>14448</v>
      </c>
      <c r="D3312" s="5" t="s">
        <v>2082</v>
      </c>
      <c r="E3312" s="9" t="s">
        <v>11090</v>
      </c>
      <c r="F3312" s="111">
        <v>0</v>
      </c>
      <c r="G3312" s="111">
        <v>1</v>
      </c>
      <c r="H3312" s="109">
        <f t="shared" si="324"/>
        <v>1</v>
      </c>
      <c r="I3312" s="22">
        <v>1</v>
      </c>
      <c r="J3312" s="25">
        <v>0</v>
      </c>
      <c r="K3312" s="95">
        <v>1</v>
      </c>
      <c r="L3312" s="12">
        <v>0</v>
      </c>
      <c r="M3312" s="12">
        <v>1</v>
      </c>
      <c r="N3312" s="27">
        <f t="shared" si="328"/>
        <v>1</v>
      </c>
      <c r="O3312" s="29">
        <v>1</v>
      </c>
      <c r="P3312" s="125">
        <v>0</v>
      </c>
      <c r="Q3312" s="125">
        <v>1</v>
      </c>
      <c r="R3312" s="31">
        <f t="shared" si="327"/>
        <v>1</v>
      </c>
      <c r="S3312" s="14">
        <v>3248</v>
      </c>
      <c r="T3312" s="15">
        <v>180.84889999999999</v>
      </c>
      <c r="U3312" s="15">
        <v>17.959744294822919</v>
      </c>
      <c r="V3312" s="33">
        <f t="shared" si="329"/>
        <v>1</v>
      </c>
      <c r="W3312" s="34">
        <v>0</v>
      </c>
      <c r="X3312" s="19">
        <v>1</v>
      </c>
      <c r="Y3312" s="36">
        <v>0</v>
      </c>
      <c r="Z3312" s="41">
        <v>0</v>
      </c>
      <c r="AA3312" s="5">
        <f t="shared" si="325"/>
        <v>6</v>
      </c>
      <c r="AB3312" s="5">
        <f t="shared" si="326"/>
        <v>1</v>
      </c>
    </row>
    <row r="3313" spans="1:28" customFormat="1" ht="15" customHeight="1">
      <c r="A3313" s="6">
        <v>54008</v>
      </c>
      <c r="B3313" s="5" t="s">
        <v>2215</v>
      </c>
      <c r="C3313" s="5" t="s">
        <v>14449</v>
      </c>
      <c r="D3313" s="5" t="s">
        <v>2216</v>
      </c>
      <c r="E3313" s="9" t="s">
        <v>11090</v>
      </c>
      <c r="F3313" s="111">
        <v>1</v>
      </c>
      <c r="G3313" s="111">
        <v>1</v>
      </c>
      <c r="H3313" s="109">
        <f t="shared" si="324"/>
        <v>1</v>
      </c>
      <c r="I3313" s="22">
        <v>1</v>
      </c>
      <c r="J3313" s="25">
        <v>0</v>
      </c>
      <c r="K3313" s="95">
        <v>1</v>
      </c>
      <c r="L3313" s="12">
        <v>0</v>
      </c>
      <c r="M3313" s="12">
        <v>1</v>
      </c>
      <c r="N3313" s="27">
        <f t="shared" si="328"/>
        <v>1</v>
      </c>
      <c r="O3313" s="29">
        <v>1</v>
      </c>
      <c r="P3313" s="125">
        <v>0</v>
      </c>
      <c r="Q3313" s="125">
        <v>0</v>
      </c>
      <c r="R3313" s="31">
        <f t="shared" si="327"/>
        <v>0</v>
      </c>
      <c r="S3313" s="14">
        <v>3319</v>
      </c>
      <c r="T3313" s="15">
        <v>22.441799999999997</v>
      </c>
      <c r="U3313" s="15">
        <v>147.89366271867678</v>
      </c>
      <c r="V3313" s="33">
        <f t="shared" si="329"/>
        <v>0</v>
      </c>
      <c r="W3313" s="34">
        <v>1</v>
      </c>
      <c r="X3313" s="19">
        <v>1</v>
      </c>
      <c r="Y3313" s="36">
        <v>0</v>
      </c>
      <c r="Z3313" s="41">
        <v>0</v>
      </c>
      <c r="AA3313" s="5">
        <f t="shared" si="325"/>
        <v>5</v>
      </c>
      <c r="AB3313" s="5">
        <f t="shared" si="326"/>
        <v>1</v>
      </c>
    </row>
    <row r="3314" spans="1:28" customFormat="1" ht="15" customHeight="1">
      <c r="A3314" s="6">
        <v>54010</v>
      </c>
      <c r="B3314" s="5" t="s">
        <v>2690</v>
      </c>
      <c r="C3314" s="5" t="s">
        <v>14450</v>
      </c>
      <c r="D3314" s="5" t="s">
        <v>2691</v>
      </c>
      <c r="E3314" s="9" t="s">
        <v>11090</v>
      </c>
      <c r="F3314" s="111">
        <v>0</v>
      </c>
      <c r="G3314" s="111">
        <v>1</v>
      </c>
      <c r="H3314" s="109">
        <f t="shared" ref="H3314:H3377" si="330">IF(OR(F3314=1,G3314=1)=TRUE,1,0)</f>
        <v>1</v>
      </c>
      <c r="I3314" s="22">
        <v>1</v>
      </c>
      <c r="J3314" s="25">
        <v>0</v>
      </c>
      <c r="K3314" s="95">
        <v>1</v>
      </c>
      <c r="L3314" s="12">
        <v>1</v>
      </c>
      <c r="M3314" s="12">
        <v>1</v>
      </c>
      <c r="N3314" s="27">
        <f t="shared" si="328"/>
        <v>1</v>
      </c>
      <c r="O3314" s="29">
        <v>1</v>
      </c>
      <c r="P3314" s="125">
        <v>0</v>
      </c>
      <c r="Q3314" s="125">
        <v>0</v>
      </c>
      <c r="R3314" s="31">
        <f t="shared" si="327"/>
        <v>0</v>
      </c>
      <c r="S3314" s="14">
        <v>1122</v>
      </c>
      <c r="T3314" s="15">
        <v>74.784099999999995</v>
      </c>
      <c r="U3314" s="15">
        <v>15.003189180587853</v>
      </c>
      <c r="V3314" s="33">
        <f t="shared" si="329"/>
        <v>1</v>
      </c>
      <c r="W3314" s="34">
        <v>0</v>
      </c>
      <c r="X3314" s="19">
        <v>1</v>
      </c>
      <c r="Y3314" s="36">
        <v>1</v>
      </c>
      <c r="Z3314" s="41">
        <v>0</v>
      </c>
      <c r="AA3314" s="5">
        <f t="shared" ref="AA3314:AA3377" si="331">H3314+I3314+J3314+N3314+O3314+R3314+V3314+W3314+Y3314+Z3314</f>
        <v>6</v>
      </c>
      <c r="AB3314" s="5">
        <f t="shared" ref="AB3314:AB3377" si="332">IF(AA3314&gt;0,1,0)</f>
        <v>1</v>
      </c>
    </row>
    <row r="3315" spans="1:28" customFormat="1" ht="15" customHeight="1">
      <c r="A3315" s="6">
        <v>54011</v>
      </c>
      <c r="B3315" s="5" t="s">
        <v>2930</v>
      </c>
      <c r="C3315" s="5" t="s">
        <v>14451</v>
      </c>
      <c r="D3315" s="5" t="s">
        <v>2931</v>
      </c>
      <c r="E3315" s="9" t="s">
        <v>11090</v>
      </c>
      <c r="F3315" s="111">
        <v>1</v>
      </c>
      <c r="G3315" s="111">
        <v>1</v>
      </c>
      <c r="H3315" s="109">
        <f t="shared" si="330"/>
        <v>1</v>
      </c>
      <c r="I3315" s="22">
        <v>1</v>
      </c>
      <c r="J3315" s="25">
        <v>0</v>
      </c>
      <c r="K3315" s="95">
        <v>1</v>
      </c>
      <c r="L3315" s="12">
        <v>0</v>
      </c>
      <c r="M3315" s="12">
        <v>1</v>
      </c>
      <c r="N3315" s="27">
        <f t="shared" si="328"/>
        <v>1</v>
      </c>
      <c r="O3315" s="29">
        <v>1</v>
      </c>
      <c r="P3315" s="125">
        <v>0</v>
      </c>
      <c r="Q3315" s="125">
        <v>0</v>
      </c>
      <c r="R3315" s="31">
        <f t="shared" si="327"/>
        <v>0</v>
      </c>
      <c r="S3315" s="14">
        <v>3458</v>
      </c>
      <c r="T3315" s="15">
        <v>23.529</v>
      </c>
      <c r="U3315" s="15">
        <v>146.96757193250883</v>
      </c>
      <c r="V3315" s="33">
        <f t="shared" si="329"/>
        <v>0</v>
      </c>
      <c r="W3315" s="34">
        <v>0</v>
      </c>
      <c r="X3315" s="19">
        <v>1</v>
      </c>
      <c r="Y3315" s="36">
        <v>0</v>
      </c>
      <c r="Z3315" s="41">
        <v>0</v>
      </c>
      <c r="AA3315" s="5">
        <f t="shared" si="331"/>
        <v>4</v>
      </c>
      <c r="AB3315" s="5">
        <f t="shared" si="332"/>
        <v>1</v>
      </c>
    </row>
    <row r="3316" spans="1:28" customFormat="1" ht="15" customHeight="1">
      <c r="A3316" s="6">
        <v>54014</v>
      </c>
      <c r="B3316" s="5" t="s">
        <v>3024</v>
      </c>
      <c r="C3316" s="5" t="s">
        <v>14452</v>
      </c>
      <c r="D3316" s="5" t="s">
        <v>3025</v>
      </c>
      <c r="E3316" s="9" t="s">
        <v>11090</v>
      </c>
      <c r="F3316" s="111">
        <v>1</v>
      </c>
      <c r="G3316" s="111">
        <v>1</v>
      </c>
      <c r="H3316" s="109">
        <f t="shared" si="330"/>
        <v>1</v>
      </c>
      <c r="I3316" s="22">
        <v>1</v>
      </c>
      <c r="J3316" s="25">
        <v>0</v>
      </c>
      <c r="K3316" s="95">
        <v>1</v>
      </c>
      <c r="L3316" s="12">
        <v>0</v>
      </c>
      <c r="M3316" s="12">
        <v>1</v>
      </c>
      <c r="N3316" s="27">
        <f t="shared" si="328"/>
        <v>1</v>
      </c>
      <c r="O3316" s="29">
        <v>1</v>
      </c>
      <c r="P3316" s="125">
        <v>1</v>
      </c>
      <c r="Q3316" s="125">
        <v>0</v>
      </c>
      <c r="R3316" s="31">
        <f t="shared" si="327"/>
        <v>1</v>
      </c>
      <c r="S3316" s="14">
        <v>3578</v>
      </c>
      <c r="T3316" s="15">
        <v>55.6751</v>
      </c>
      <c r="U3316" s="15">
        <v>64.265713038683359</v>
      </c>
      <c r="V3316" s="33">
        <f t="shared" si="329"/>
        <v>1</v>
      </c>
      <c r="W3316" s="34">
        <v>0</v>
      </c>
      <c r="X3316" s="19">
        <v>1</v>
      </c>
      <c r="Y3316" s="36">
        <v>0</v>
      </c>
      <c r="Z3316" s="41">
        <v>0</v>
      </c>
      <c r="AA3316" s="5">
        <f t="shared" si="331"/>
        <v>6</v>
      </c>
      <c r="AB3316" s="5">
        <f t="shared" si="332"/>
        <v>1</v>
      </c>
    </row>
    <row r="3317" spans="1:28" customFormat="1" ht="15" customHeight="1">
      <c r="A3317" s="6">
        <v>54016</v>
      </c>
      <c r="B3317" s="5" t="s">
        <v>3304</v>
      </c>
      <c r="C3317" s="5" t="s">
        <v>14453</v>
      </c>
      <c r="D3317" s="5" t="s">
        <v>3305</v>
      </c>
      <c r="E3317" s="9" t="s">
        <v>11090</v>
      </c>
      <c r="F3317" s="111">
        <v>0</v>
      </c>
      <c r="G3317" s="111">
        <v>1</v>
      </c>
      <c r="H3317" s="109">
        <f t="shared" si="330"/>
        <v>1</v>
      </c>
      <c r="I3317" s="22">
        <v>1</v>
      </c>
      <c r="J3317" s="25">
        <v>0</v>
      </c>
      <c r="K3317" s="95">
        <v>1</v>
      </c>
      <c r="L3317" s="12">
        <v>1</v>
      </c>
      <c r="M3317" s="12">
        <v>1</v>
      </c>
      <c r="N3317" s="27">
        <f t="shared" si="328"/>
        <v>1</v>
      </c>
      <c r="O3317" s="29">
        <v>1</v>
      </c>
      <c r="P3317" s="125">
        <v>0</v>
      </c>
      <c r="Q3317" s="125">
        <v>0</v>
      </c>
      <c r="R3317" s="31">
        <f t="shared" si="327"/>
        <v>0</v>
      </c>
      <c r="S3317" s="14">
        <v>1283</v>
      </c>
      <c r="T3317" s="15">
        <v>41.062299999999993</v>
      </c>
      <c r="U3317" s="15">
        <v>31.24520545609964</v>
      </c>
      <c r="V3317" s="33">
        <f t="shared" si="329"/>
        <v>1</v>
      </c>
      <c r="W3317" s="34">
        <v>0</v>
      </c>
      <c r="X3317" s="19">
        <v>1</v>
      </c>
      <c r="Y3317" s="36">
        <v>1</v>
      </c>
      <c r="Z3317" s="41">
        <v>0</v>
      </c>
      <c r="AA3317" s="5">
        <f t="shared" si="331"/>
        <v>6</v>
      </c>
      <c r="AB3317" s="5">
        <f t="shared" si="332"/>
        <v>1</v>
      </c>
    </row>
    <row r="3318" spans="1:28" customFormat="1" ht="15" customHeight="1">
      <c r="A3318" s="6">
        <v>54019</v>
      </c>
      <c r="B3318" s="5" t="s">
        <v>3958</v>
      </c>
      <c r="C3318" s="5" t="s">
        <v>14454</v>
      </c>
      <c r="D3318" s="5" t="s">
        <v>3959</v>
      </c>
      <c r="E3318" s="9" t="s">
        <v>11090</v>
      </c>
      <c r="F3318" s="111">
        <v>0</v>
      </c>
      <c r="G3318" s="111">
        <v>1</v>
      </c>
      <c r="H3318" s="109">
        <f t="shared" si="330"/>
        <v>1</v>
      </c>
      <c r="I3318" s="22">
        <v>1</v>
      </c>
      <c r="J3318" s="25">
        <v>0</v>
      </c>
      <c r="K3318" s="95">
        <v>1</v>
      </c>
      <c r="L3318" s="12">
        <v>0</v>
      </c>
      <c r="M3318" s="12">
        <v>1</v>
      </c>
      <c r="N3318" s="27">
        <f t="shared" si="328"/>
        <v>1</v>
      </c>
      <c r="O3318" s="29">
        <v>1</v>
      </c>
      <c r="P3318" s="125">
        <v>0</v>
      </c>
      <c r="Q3318" s="125">
        <v>0</v>
      </c>
      <c r="R3318" s="31">
        <f t="shared" si="327"/>
        <v>0</v>
      </c>
      <c r="S3318" s="14">
        <v>2817</v>
      </c>
      <c r="T3318" s="15">
        <v>35.388600000000004</v>
      </c>
      <c r="U3318" s="15">
        <v>79.60190569844525</v>
      </c>
      <c r="V3318" s="33">
        <f t="shared" si="329"/>
        <v>1</v>
      </c>
      <c r="W3318" s="34">
        <v>0</v>
      </c>
      <c r="X3318" s="19">
        <v>1</v>
      </c>
      <c r="Y3318" s="36">
        <v>1</v>
      </c>
      <c r="Z3318" s="41">
        <v>0</v>
      </c>
      <c r="AA3318" s="5">
        <f t="shared" si="331"/>
        <v>6</v>
      </c>
      <c r="AB3318" s="5">
        <f t="shared" si="332"/>
        <v>1</v>
      </c>
    </row>
    <row r="3319" spans="1:28" customFormat="1" ht="15" customHeight="1">
      <c r="A3319" s="6">
        <v>54020</v>
      </c>
      <c r="B3319" s="5" t="s">
        <v>4020</v>
      </c>
      <c r="C3319" s="5" t="s">
        <v>14455</v>
      </c>
      <c r="D3319" s="5" t="s">
        <v>4021</v>
      </c>
      <c r="E3319" s="9" t="s">
        <v>11090</v>
      </c>
      <c r="F3319" s="111">
        <v>1</v>
      </c>
      <c r="G3319" s="111">
        <v>1</v>
      </c>
      <c r="H3319" s="109">
        <f t="shared" si="330"/>
        <v>1</v>
      </c>
      <c r="I3319" s="22">
        <v>1</v>
      </c>
      <c r="J3319" s="25">
        <v>0</v>
      </c>
      <c r="K3319" s="95">
        <v>1</v>
      </c>
      <c r="L3319" s="12">
        <v>0</v>
      </c>
      <c r="M3319" s="12">
        <v>1</v>
      </c>
      <c r="N3319" s="27">
        <f t="shared" si="328"/>
        <v>1</v>
      </c>
      <c r="O3319" s="29">
        <v>1</v>
      </c>
      <c r="P3319" s="125">
        <v>0</v>
      </c>
      <c r="Q3319" s="125">
        <v>0</v>
      </c>
      <c r="R3319" s="31">
        <f t="shared" si="327"/>
        <v>0</v>
      </c>
      <c r="S3319" s="14">
        <v>1840</v>
      </c>
      <c r="T3319" s="15">
        <v>17.4283</v>
      </c>
      <c r="U3319" s="15">
        <v>105.57541469908138</v>
      </c>
      <c r="V3319" s="33">
        <f t="shared" si="329"/>
        <v>0</v>
      </c>
      <c r="W3319" s="34">
        <v>0</v>
      </c>
      <c r="X3319" s="19">
        <v>1</v>
      </c>
      <c r="Y3319" s="36">
        <v>0</v>
      </c>
      <c r="Z3319" s="41">
        <v>0</v>
      </c>
      <c r="AA3319" s="5">
        <f t="shared" si="331"/>
        <v>4</v>
      </c>
      <c r="AB3319" s="5">
        <f t="shared" si="332"/>
        <v>1</v>
      </c>
    </row>
    <row r="3320" spans="1:28" customFormat="1" ht="15" customHeight="1">
      <c r="A3320" s="6">
        <v>54021</v>
      </c>
      <c r="B3320" s="5" t="s">
        <v>4274</v>
      </c>
      <c r="C3320" s="5" t="s">
        <v>14456</v>
      </c>
      <c r="D3320" s="5" t="s">
        <v>4275</v>
      </c>
      <c r="E3320" s="9" t="s">
        <v>11090</v>
      </c>
      <c r="F3320" s="111">
        <v>0</v>
      </c>
      <c r="G3320" s="111">
        <v>1</v>
      </c>
      <c r="H3320" s="109">
        <f t="shared" si="330"/>
        <v>1</v>
      </c>
      <c r="I3320" s="22">
        <v>1</v>
      </c>
      <c r="J3320" s="25">
        <v>0</v>
      </c>
      <c r="K3320" s="95">
        <v>1</v>
      </c>
      <c r="L3320" s="12">
        <v>0</v>
      </c>
      <c r="M3320" s="12">
        <v>1</v>
      </c>
      <c r="N3320" s="27">
        <f t="shared" si="328"/>
        <v>1</v>
      </c>
      <c r="O3320" s="29">
        <v>1</v>
      </c>
      <c r="P3320" s="125">
        <v>0</v>
      </c>
      <c r="Q3320" s="125">
        <v>0</v>
      </c>
      <c r="R3320" s="31">
        <f t="shared" si="327"/>
        <v>0</v>
      </c>
      <c r="S3320" s="14">
        <v>3816</v>
      </c>
      <c r="T3320" s="15">
        <v>44.475900000000003</v>
      </c>
      <c r="U3320" s="15">
        <v>85.799275562720482</v>
      </c>
      <c r="V3320" s="33">
        <f t="shared" si="329"/>
        <v>0</v>
      </c>
      <c r="W3320" s="34">
        <v>1</v>
      </c>
      <c r="X3320" s="19">
        <v>1</v>
      </c>
      <c r="Y3320" s="36">
        <v>0</v>
      </c>
      <c r="Z3320" s="41">
        <v>0</v>
      </c>
      <c r="AA3320" s="5">
        <f t="shared" si="331"/>
        <v>5</v>
      </c>
      <c r="AB3320" s="5">
        <f t="shared" si="332"/>
        <v>1</v>
      </c>
    </row>
    <row r="3321" spans="1:28" customFormat="1" ht="15" customHeight="1">
      <c r="A3321" s="6">
        <v>54025</v>
      </c>
      <c r="B3321" s="5" t="s">
        <v>4878</v>
      </c>
      <c r="C3321" s="5" t="s">
        <v>14457</v>
      </c>
      <c r="D3321" s="5" t="s">
        <v>4879</v>
      </c>
      <c r="E3321" s="9" t="s">
        <v>11090</v>
      </c>
      <c r="F3321" s="111">
        <v>1</v>
      </c>
      <c r="G3321" s="111">
        <v>1</v>
      </c>
      <c r="H3321" s="109">
        <f t="shared" si="330"/>
        <v>1</v>
      </c>
      <c r="I3321" s="22">
        <v>1</v>
      </c>
      <c r="J3321" s="25">
        <v>0</v>
      </c>
      <c r="K3321" s="95">
        <v>1</v>
      </c>
      <c r="L3321" s="12">
        <v>0</v>
      </c>
      <c r="M3321" s="12">
        <v>1</v>
      </c>
      <c r="N3321" s="27">
        <f t="shared" si="328"/>
        <v>1</v>
      </c>
      <c r="O3321" s="29">
        <v>1</v>
      </c>
      <c r="P3321" s="125">
        <v>1</v>
      </c>
      <c r="Q3321" s="125">
        <v>0</v>
      </c>
      <c r="R3321" s="31">
        <f t="shared" si="327"/>
        <v>1</v>
      </c>
      <c r="S3321" s="14">
        <v>624</v>
      </c>
      <c r="T3321" s="15">
        <v>35.182499999999997</v>
      </c>
      <c r="U3321" s="15">
        <v>17.736090385845237</v>
      </c>
      <c r="V3321" s="33">
        <f t="shared" si="329"/>
        <v>1</v>
      </c>
      <c r="W3321" s="34">
        <v>0</v>
      </c>
      <c r="X3321" s="19">
        <v>1</v>
      </c>
      <c r="Y3321" s="36">
        <v>0</v>
      </c>
      <c r="Z3321" s="41">
        <v>0</v>
      </c>
      <c r="AA3321" s="5">
        <f t="shared" si="331"/>
        <v>6</v>
      </c>
      <c r="AB3321" s="5">
        <f t="shared" si="332"/>
        <v>1</v>
      </c>
    </row>
    <row r="3322" spans="1:28" customFormat="1" ht="15" customHeight="1">
      <c r="A3322" s="6">
        <v>54028</v>
      </c>
      <c r="B3322" s="5" t="s">
        <v>5323</v>
      </c>
      <c r="C3322" s="5" t="s">
        <v>14458</v>
      </c>
      <c r="D3322" s="5" t="s">
        <v>5324</v>
      </c>
      <c r="E3322" s="9" t="s">
        <v>11090</v>
      </c>
      <c r="F3322" s="111">
        <v>0</v>
      </c>
      <c r="G3322" s="111">
        <v>1</v>
      </c>
      <c r="H3322" s="109">
        <f t="shared" si="330"/>
        <v>1</v>
      </c>
      <c r="I3322" s="22">
        <v>1</v>
      </c>
      <c r="J3322" s="25">
        <v>0</v>
      </c>
      <c r="K3322" s="95">
        <v>1</v>
      </c>
      <c r="L3322" s="12">
        <v>0</v>
      </c>
      <c r="M3322" s="12">
        <v>1</v>
      </c>
      <c r="N3322" s="27">
        <f t="shared" si="328"/>
        <v>1</v>
      </c>
      <c r="O3322" s="29">
        <v>1</v>
      </c>
      <c r="P3322" s="125">
        <v>1</v>
      </c>
      <c r="Q3322" s="125">
        <v>0</v>
      </c>
      <c r="R3322" s="31">
        <f t="shared" si="327"/>
        <v>1</v>
      </c>
      <c r="S3322" s="14">
        <v>3822</v>
      </c>
      <c r="T3322" s="15">
        <v>78.409499999999994</v>
      </c>
      <c r="U3322" s="15">
        <v>48.744093509077345</v>
      </c>
      <c r="V3322" s="33">
        <f t="shared" si="329"/>
        <v>1</v>
      </c>
      <c r="W3322" s="34">
        <v>1</v>
      </c>
      <c r="X3322" s="19">
        <v>1</v>
      </c>
      <c r="Y3322" s="36">
        <v>1</v>
      </c>
      <c r="Z3322" s="41">
        <v>0</v>
      </c>
      <c r="AA3322" s="5">
        <f t="shared" si="331"/>
        <v>8</v>
      </c>
      <c r="AB3322" s="5">
        <f t="shared" si="332"/>
        <v>1</v>
      </c>
    </row>
    <row r="3323" spans="1:28" customFormat="1" ht="15" customHeight="1">
      <c r="A3323" s="6">
        <v>54029</v>
      </c>
      <c r="B3323" s="5" t="s">
        <v>5753</v>
      </c>
      <c r="C3323" s="5" t="s">
        <v>14459</v>
      </c>
      <c r="D3323" s="5" t="s">
        <v>5754</v>
      </c>
      <c r="E3323" s="9" t="s">
        <v>11090</v>
      </c>
      <c r="F3323" s="111">
        <v>1</v>
      </c>
      <c r="G3323" s="111">
        <v>1</v>
      </c>
      <c r="H3323" s="109">
        <f t="shared" si="330"/>
        <v>1</v>
      </c>
      <c r="I3323" s="22">
        <v>1</v>
      </c>
      <c r="J3323" s="25">
        <v>0</v>
      </c>
      <c r="K3323" s="95">
        <v>1</v>
      </c>
      <c r="L3323" s="12">
        <v>0</v>
      </c>
      <c r="M3323" s="12">
        <v>1</v>
      </c>
      <c r="N3323" s="27">
        <f t="shared" si="328"/>
        <v>1</v>
      </c>
      <c r="O3323" s="29">
        <v>1</v>
      </c>
      <c r="P3323" s="125">
        <v>0</v>
      </c>
      <c r="Q3323" s="125">
        <v>1</v>
      </c>
      <c r="R3323" s="31">
        <f t="shared" si="327"/>
        <v>1</v>
      </c>
      <c r="S3323" s="14">
        <v>1620</v>
      </c>
      <c r="T3323" s="15">
        <v>31.949699999999996</v>
      </c>
      <c r="U3323" s="15">
        <v>50.704701452595806</v>
      </c>
      <c r="V3323" s="33">
        <f t="shared" si="329"/>
        <v>1</v>
      </c>
      <c r="W3323" s="34">
        <v>0</v>
      </c>
      <c r="X3323" s="19">
        <v>1</v>
      </c>
      <c r="Y3323" s="36">
        <v>0</v>
      </c>
      <c r="Z3323" s="41">
        <v>0</v>
      </c>
      <c r="AA3323" s="5">
        <f t="shared" si="331"/>
        <v>6</v>
      </c>
      <c r="AB3323" s="5">
        <f t="shared" si="332"/>
        <v>1</v>
      </c>
    </row>
    <row r="3324" spans="1:28" customFormat="1" ht="15" customHeight="1">
      <c r="A3324" s="6">
        <v>54031</v>
      </c>
      <c r="B3324" s="5" t="s">
        <v>5903</v>
      </c>
      <c r="C3324" s="5" t="s">
        <v>14460</v>
      </c>
      <c r="D3324" s="5" t="s">
        <v>5904</v>
      </c>
      <c r="E3324" s="9" t="s">
        <v>11090</v>
      </c>
      <c r="F3324" s="111">
        <v>0</v>
      </c>
      <c r="G3324" s="111">
        <v>1</v>
      </c>
      <c r="H3324" s="109">
        <f t="shared" si="330"/>
        <v>1</v>
      </c>
      <c r="I3324" s="22">
        <v>1</v>
      </c>
      <c r="J3324" s="25">
        <v>0</v>
      </c>
      <c r="K3324" s="95">
        <v>1</v>
      </c>
      <c r="L3324" s="12">
        <v>1</v>
      </c>
      <c r="M3324" s="12">
        <v>1</v>
      </c>
      <c r="N3324" s="27">
        <f t="shared" si="328"/>
        <v>1</v>
      </c>
      <c r="O3324" s="29">
        <v>1</v>
      </c>
      <c r="P3324" s="125">
        <v>0</v>
      </c>
      <c r="Q3324" s="125">
        <v>1</v>
      </c>
      <c r="R3324" s="31">
        <f t="shared" si="327"/>
        <v>1</v>
      </c>
      <c r="S3324" s="14">
        <v>626</v>
      </c>
      <c r="T3324" s="15">
        <v>62.176099999999998</v>
      </c>
      <c r="U3324" s="15">
        <v>10.068177322154332</v>
      </c>
      <c r="V3324" s="33">
        <f t="shared" si="329"/>
        <v>1</v>
      </c>
      <c r="W3324" s="34">
        <v>0</v>
      </c>
      <c r="X3324" s="19">
        <v>1</v>
      </c>
      <c r="Y3324" s="36">
        <v>1</v>
      </c>
      <c r="Z3324" s="41">
        <v>0</v>
      </c>
      <c r="AA3324" s="5">
        <f t="shared" si="331"/>
        <v>7</v>
      </c>
      <c r="AB3324" s="5">
        <f t="shared" si="332"/>
        <v>1</v>
      </c>
    </row>
    <row r="3325" spans="1:28" customFormat="1" ht="15" customHeight="1">
      <c r="A3325" s="6">
        <v>54032</v>
      </c>
      <c r="B3325" s="5" t="s">
        <v>5787</v>
      </c>
      <c r="C3325" s="5" t="s">
        <v>14461</v>
      </c>
      <c r="D3325" s="5" t="s">
        <v>5788</v>
      </c>
      <c r="E3325" s="9" t="s">
        <v>11090</v>
      </c>
      <c r="F3325" s="111">
        <v>0</v>
      </c>
      <c r="G3325" s="111">
        <v>1</v>
      </c>
      <c r="H3325" s="109">
        <f t="shared" si="330"/>
        <v>1</v>
      </c>
      <c r="I3325" s="22">
        <v>1</v>
      </c>
      <c r="J3325" s="25">
        <v>0</v>
      </c>
      <c r="K3325" s="95">
        <v>1</v>
      </c>
      <c r="L3325" s="12">
        <v>0</v>
      </c>
      <c r="M3325" s="12">
        <v>1</v>
      </c>
      <c r="N3325" s="27">
        <f t="shared" si="328"/>
        <v>1</v>
      </c>
      <c r="O3325" s="29">
        <v>1</v>
      </c>
      <c r="P3325" s="125">
        <v>0</v>
      </c>
      <c r="Q3325" s="125">
        <v>0</v>
      </c>
      <c r="R3325" s="31">
        <f t="shared" si="327"/>
        <v>0</v>
      </c>
      <c r="S3325" s="14">
        <v>1216</v>
      </c>
      <c r="T3325" s="15">
        <v>72.529799999999994</v>
      </c>
      <c r="U3325" s="15">
        <v>16.765522585199463</v>
      </c>
      <c r="V3325" s="33">
        <f t="shared" si="329"/>
        <v>1</v>
      </c>
      <c r="W3325" s="34">
        <v>0</v>
      </c>
      <c r="X3325" s="19">
        <v>1</v>
      </c>
      <c r="Y3325" s="36">
        <v>1</v>
      </c>
      <c r="Z3325" s="41">
        <v>0</v>
      </c>
      <c r="AA3325" s="5">
        <f t="shared" si="331"/>
        <v>6</v>
      </c>
      <c r="AB3325" s="5">
        <f t="shared" si="332"/>
        <v>1</v>
      </c>
    </row>
    <row r="3326" spans="1:28" customFormat="1" ht="15" customHeight="1">
      <c r="A3326" s="6">
        <v>54033</v>
      </c>
      <c r="B3326" s="5" t="s">
        <v>6035</v>
      </c>
      <c r="C3326" s="5" t="s">
        <v>14462</v>
      </c>
      <c r="D3326" s="5" t="s">
        <v>6036</v>
      </c>
      <c r="E3326" s="9" t="s">
        <v>11090</v>
      </c>
      <c r="F3326" s="111">
        <v>1</v>
      </c>
      <c r="G3326" s="111">
        <v>1</v>
      </c>
      <c r="H3326" s="109">
        <f t="shared" si="330"/>
        <v>1</v>
      </c>
      <c r="I3326" s="22">
        <v>1</v>
      </c>
      <c r="J3326" s="25">
        <v>0</v>
      </c>
      <c r="K3326" s="95">
        <v>1</v>
      </c>
      <c r="L3326" s="12">
        <v>0</v>
      </c>
      <c r="M3326" s="12">
        <v>1</v>
      </c>
      <c r="N3326" s="27">
        <f t="shared" si="328"/>
        <v>1</v>
      </c>
      <c r="O3326" s="29">
        <v>1</v>
      </c>
      <c r="P3326" s="125">
        <v>1</v>
      </c>
      <c r="Q3326" s="125">
        <v>0</v>
      </c>
      <c r="R3326" s="31">
        <f t="shared" si="327"/>
        <v>1</v>
      </c>
      <c r="S3326" s="14">
        <v>1663</v>
      </c>
      <c r="T3326" s="15">
        <v>51.094999999999999</v>
      </c>
      <c r="U3326" s="15">
        <v>32.547215970251493</v>
      </c>
      <c r="V3326" s="33">
        <f t="shared" si="329"/>
        <v>1</v>
      </c>
      <c r="W3326" s="34">
        <v>0</v>
      </c>
      <c r="X3326" s="19">
        <v>1</v>
      </c>
      <c r="Y3326" s="36">
        <v>0</v>
      </c>
      <c r="Z3326" s="41">
        <v>0</v>
      </c>
      <c r="AA3326" s="5">
        <f t="shared" si="331"/>
        <v>6</v>
      </c>
      <c r="AB3326" s="5">
        <f t="shared" si="332"/>
        <v>1</v>
      </c>
    </row>
    <row r="3327" spans="1:28" customFormat="1" ht="15" customHeight="1">
      <c r="A3327" s="6">
        <v>54035</v>
      </c>
      <c r="B3327" s="5" t="s">
        <v>6291</v>
      </c>
      <c r="C3327" s="5" t="s">
        <v>14463</v>
      </c>
      <c r="D3327" s="5" t="s">
        <v>6292</v>
      </c>
      <c r="E3327" s="9" t="s">
        <v>11090</v>
      </c>
      <c r="F3327" s="111">
        <v>0</v>
      </c>
      <c r="G3327" s="111">
        <v>1</v>
      </c>
      <c r="H3327" s="109">
        <f t="shared" si="330"/>
        <v>1</v>
      </c>
      <c r="I3327" s="22">
        <v>1</v>
      </c>
      <c r="J3327" s="25">
        <v>0</v>
      </c>
      <c r="K3327" s="95">
        <v>1</v>
      </c>
      <c r="L3327" s="12">
        <v>0</v>
      </c>
      <c r="M3327" s="12">
        <v>1</v>
      </c>
      <c r="N3327" s="27">
        <f t="shared" si="328"/>
        <v>1</v>
      </c>
      <c r="O3327" s="29">
        <v>1</v>
      </c>
      <c r="P3327" s="125">
        <v>0</v>
      </c>
      <c r="Q3327" s="125">
        <v>1</v>
      </c>
      <c r="R3327" s="31">
        <f t="shared" si="327"/>
        <v>1</v>
      </c>
      <c r="S3327" s="14">
        <v>4915</v>
      </c>
      <c r="T3327" s="15">
        <v>275.58109999999999</v>
      </c>
      <c r="U3327" s="15">
        <v>17.835040211393306</v>
      </c>
      <c r="V3327" s="33">
        <f t="shared" si="329"/>
        <v>1</v>
      </c>
      <c r="W3327" s="34">
        <v>0</v>
      </c>
      <c r="X3327" s="19">
        <v>1</v>
      </c>
      <c r="Y3327" s="36">
        <v>1</v>
      </c>
      <c r="Z3327" s="41">
        <v>0</v>
      </c>
      <c r="AA3327" s="5">
        <f t="shared" si="331"/>
        <v>7</v>
      </c>
      <c r="AB3327" s="5">
        <f t="shared" si="332"/>
        <v>1</v>
      </c>
    </row>
    <row r="3328" spans="1:28" customFormat="1" ht="15" customHeight="1">
      <c r="A3328" s="6">
        <v>54036</v>
      </c>
      <c r="B3328" s="5" t="s">
        <v>6613</v>
      </c>
      <c r="C3328" s="5" t="s">
        <v>14464</v>
      </c>
      <c r="D3328" s="5" t="s">
        <v>6614</v>
      </c>
      <c r="E3328" s="9" t="s">
        <v>11090</v>
      </c>
      <c r="F3328" s="111">
        <v>0</v>
      </c>
      <c r="G3328" s="111">
        <v>1</v>
      </c>
      <c r="H3328" s="109">
        <f t="shared" si="330"/>
        <v>1</v>
      </c>
      <c r="I3328" s="22">
        <v>1</v>
      </c>
      <c r="J3328" s="25">
        <v>0</v>
      </c>
      <c r="K3328" s="95">
        <v>1</v>
      </c>
      <c r="L3328" s="12">
        <v>0</v>
      </c>
      <c r="M3328" s="12">
        <v>1</v>
      </c>
      <c r="N3328" s="27">
        <f t="shared" si="328"/>
        <v>1</v>
      </c>
      <c r="O3328" s="29">
        <v>1</v>
      </c>
      <c r="P3328" s="125">
        <v>0</v>
      </c>
      <c r="Q3328" s="125">
        <v>0</v>
      </c>
      <c r="R3328" s="31">
        <f t="shared" si="327"/>
        <v>0</v>
      </c>
      <c r="S3328" s="14">
        <v>982</v>
      </c>
      <c r="T3328" s="15">
        <v>16.905999999999999</v>
      </c>
      <c r="U3328" s="15">
        <v>58.085886667455348</v>
      </c>
      <c r="V3328" s="33">
        <f t="shared" si="329"/>
        <v>1</v>
      </c>
      <c r="W3328" s="34">
        <v>1</v>
      </c>
      <c r="X3328" s="19">
        <v>1</v>
      </c>
      <c r="Y3328" s="36">
        <v>0</v>
      </c>
      <c r="Z3328" s="41">
        <v>0</v>
      </c>
      <c r="AA3328" s="5">
        <f t="shared" si="331"/>
        <v>6</v>
      </c>
      <c r="AB3328" s="5">
        <f t="shared" si="332"/>
        <v>1</v>
      </c>
    </row>
    <row r="3329" spans="1:28" customFormat="1" ht="15" customHeight="1">
      <c r="A3329" s="6">
        <v>54040</v>
      </c>
      <c r="B3329" s="5" t="s">
        <v>7046</v>
      </c>
      <c r="C3329" s="5" t="s">
        <v>14465</v>
      </c>
      <c r="D3329" s="5" t="s">
        <v>7047</v>
      </c>
      <c r="E3329" s="9" t="s">
        <v>11090</v>
      </c>
      <c r="F3329" s="111">
        <v>0</v>
      </c>
      <c r="G3329" s="111">
        <v>1</v>
      </c>
      <c r="H3329" s="109">
        <f t="shared" si="330"/>
        <v>1</v>
      </c>
      <c r="I3329" s="22">
        <v>1</v>
      </c>
      <c r="J3329" s="25">
        <v>0</v>
      </c>
      <c r="K3329" s="95">
        <v>1</v>
      </c>
      <c r="L3329" s="12">
        <v>0</v>
      </c>
      <c r="M3329" s="12">
        <v>1</v>
      </c>
      <c r="N3329" s="27">
        <f t="shared" si="328"/>
        <v>1</v>
      </c>
      <c r="O3329" s="29">
        <v>1</v>
      </c>
      <c r="P3329" s="125">
        <v>0</v>
      </c>
      <c r="Q3329" s="125">
        <v>0</v>
      </c>
      <c r="R3329" s="31">
        <f t="shared" si="327"/>
        <v>0</v>
      </c>
      <c r="S3329" s="14">
        <v>3799</v>
      </c>
      <c r="T3329" s="15">
        <v>99.175300000000007</v>
      </c>
      <c r="U3329" s="15">
        <v>38.305908830122014</v>
      </c>
      <c r="V3329" s="33">
        <f t="shared" si="329"/>
        <v>1</v>
      </c>
      <c r="W3329" s="34">
        <v>1</v>
      </c>
      <c r="X3329" s="19">
        <v>1</v>
      </c>
      <c r="Y3329" s="36">
        <v>1</v>
      </c>
      <c r="Z3329" s="41">
        <v>0</v>
      </c>
      <c r="AA3329" s="5">
        <f t="shared" si="331"/>
        <v>7</v>
      </c>
      <c r="AB3329" s="5">
        <f t="shared" si="332"/>
        <v>1</v>
      </c>
    </row>
    <row r="3330" spans="1:28" customFormat="1" ht="15" customHeight="1">
      <c r="A3330" s="6">
        <v>54041</v>
      </c>
      <c r="B3330" s="5" t="s">
        <v>7074</v>
      </c>
      <c r="C3330" s="5" t="s">
        <v>14466</v>
      </c>
      <c r="D3330" s="5" t="s">
        <v>7075</v>
      </c>
      <c r="E3330" s="9" t="s">
        <v>11090</v>
      </c>
      <c r="F3330" s="111">
        <v>0</v>
      </c>
      <c r="G3330" s="111">
        <v>1</v>
      </c>
      <c r="H3330" s="109">
        <f t="shared" si="330"/>
        <v>1</v>
      </c>
      <c r="I3330" s="22">
        <v>1</v>
      </c>
      <c r="J3330" s="25">
        <v>0</v>
      </c>
      <c r="K3330" s="95">
        <v>1</v>
      </c>
      <c r="L3330" s="12">
        <v>0</v>
      </c>
      <c r="M3330" s="12">
        <v>1</v>
      </c>
      <c r="N3330" s="27">
        <f t="shared" si="328"/>
        <v>1</v>
      </c>
      <c r="O3330" s="29">
        <v>1</v>
      </c>
      <c r="P3330" s="125">
        <v>0</v>
      </c>
      <c r="Q3330" s="125">
        <v>0</v>
      </c>
      <c r="R3330" s="31">
        <f t="shared" si="327"/>
        <v>0</v>
      </c>
      <c r="S3330" s="14">
        <v>2182</v>
      </c>
      <c r="T3330" s="15">
        <v>140.42250000000001</v>
      </c>
      <c r="U3330" s="15">
        <v>15.538820345742312</v>
      </c>
      <c r="V3330" s="33">
        <f t="shared" si="329"/>
        <v>1</v>
      </c>
      <c r="W3330" s="34">
        <v>0</v>
      </c>
      <c r="X3330" s="19">
        <v>1</v>
      </c>
      <c r="Y3330" s="36">
        <v>1</v>
      </c>
      <c r="Z3330" s="41">
        <v>0</v>
      </c>
      <c r="AA3330" s="5">
        <f t="shared" si="331"/>
        <v>6</v>
      </c>
      <c r="AB3330" s="5">
        <f t="shared" si="332"/>
        <v>1</v>
      </c>
    </row>
    <row r="3331" spans="1:28" customFormat="1" ht="15" customHeight="1">
      <c r="A3331" s="6">
        <v>54042</v>
      </c>
      <c r="B3331" s="5" t="s">
        <v>7248</v>
      </c>
      <c r="C3331" s="5" t="s">
        <v>14467</v>
      </c>
      <c r="D3331" s="5" t="s">
        <v>7249</v>
      </c>
      <c r="E3331" s="9" t="s">
        <v>11090</v>
      </c>
      <c r="F3331" s="111">
        <v>0</v>
      </c>
      <c r="G3331" s="111">
        <v>1</v>
      </c>
      <c r="H3331" s="109">
        <f t="shared" si="330"/>
        <v>1</v>
      </c>
      <c r="I3331" s="22">
        <v>1</v>
      </c>
      <c r="J3331" s="25">
        <v>1</v>
      </c>
      <c r="K3331" s="95">
        <v>1</v>
      </c>
      <c r="L3331" s="12">
        <v>1</v>
      </c>
      <c r="M3331" s="12">
        <v>1</v>
      </c>
      <c r="N3331" s="27">
        <f t="shared" si="328"/>
        <v>1</v>
      </c>
      <c r="O3331" s="29">
        <v>1</v>
      </c>
      <c r="P3331" s="125">
        <v>0</v>
      </c>
      <c r="Q3331" s="125">
        <v>1</v>
      </c>
      <c r="R3331" s="31">
        <f t="shared" si="327"/>
        <v>1</v>
      </c>
      <c r="S3331" s="14">
        <v>135</v>
      </c>
      <c r="T3331" s="15">
        <v>40.0946</v>
      </c>
      <c r="U3331" s="15">
        <v>3.3670369575952872</v>
      </c>
      <c r="V3331" s="33">
        <f t="shared" si="329"/>
        <v>1</v>
      </c>
      <c r="W3331" s="34">
        <v>0</v>
      </c>
      <c r="X3331" s="19">
        <v>1</v>
      </c>
      <c r="Y3331" s="36">
        <v>1</v>
      </c>
      <c r="Z3331" s="41">
        <v>0</v>
      </c>
      <c r="AA3331" s="5">
        <f t="shared" si="331"/>
        <v>8</v>
      </c>
      <c r="AB3331" s="5">
        <f t="shared" si="332"/>
        <v>1</v>
      </c>
    </row>
    <row r="3332" spans="1:28" customFormat="1" ht="15" customHeight="1">
      <c r="A3332" s="6">
        <v>54043</v>
      </c>
      <c r="B3332" s="5" t="s">
        <v>7526</v>
      </c>
      <c r="C3332" s="5" t="s">
        <v>14468</v>
      </c>
      <c r="D3332" s="5" t="s">
        <v>7527</v>
      </c>
      <c r="E3332" s="9" t="s">
        <v>11090</v>
      </c>
      <c r="F3332" s="111">
        <v>0</v>
      </c>
      <c r="G3332" s="111">
        <v>1</v>
      </c>
      <c r="H3332" s="109">
        <f t="shared" si="330"/>
        <v>1</v>
      </c>
      <c r="I3332" s="22">
        <v>1</v>
      </c>
      <c r="J3332" s="25">
        <v>1</v>
      </c>
      <c r="K3332" s="95">
        <v>1</v>
      </c>
      <c r="L3332" s="12">
        <v>0</v>
      </c>
      <c r="M3332" s="12">
        <v>1</v>
      </c>
      <c r="N3332" s="27">
        <f t="shared" si="328"/>
        <v>1</v>
      </c>
      <c r="O3332" s="29">
        <v>1</v>
      </c>
      <c r="P3332" s="125">
        <v>0</v>
      </c>
      <c r="Q3332" s="125">
        <v>1</v>
      </c>
      <c r="R3332" s="31">
        <f t="shared" ref="R3332:R3395" si="333">IF(OR(P3332=1,Q3332=1)=TRUE,1,0)</f>
        <v>1</v>
      </c>
      <c r="S3332" s="14">
        <v>757</v>
      </c>
      <c r="T3332" s="15">
        <v>82.031200000000013</v>
      </c>
      <c r="U3332" s="15">
        <v>9.2281961009957172</v>
      </c>
      <c r="V3332" s="33">
        <f t="shared" si="329"/>
        <v>1</v>
      </c>
      <c r="W3332" s="34">
        <v>0</v>
      </c>
      <c r="X3332" s="19">
        <v>1</v>
      </c>
      <c r="Y3332" s="36">
        <v>1</v>
      </c>
      <c r="Z3332" s="41">
        <v>0</v>
      </c>
      <c r="AA3332" s="5">
        <f t="shared" si="331"/>
        <v>8</v>
      </c>
      <c r="AB3332" s="5">
        <f t="shared" si="332"/>
        <v>1</v>
      </c>
    </row>
    <row r="3333" spans="1:28" customFormat="1" ht="15" customHeight="1">
      <c r="A3333" s="6">
        <v>54045</v>
      </c>
      <c r="B3333" s="5" t="s">
        <v>8906</v>
      </c>
      <c r="C3333" s="5" t="s">
        <v>14469</v>
      </c>
      <c r="D3333" s="5" t="s">
        <v>8907</v>
      </c>
      <c r="E3333" s="9" t="s">
        <v>11090</v>
      </c>
      <c r="F3333" s="111">
        <v>1</v>
      </c>
      <c r="G3333" s="111">
        <v>1</v>
      </c>
      <c r="H3333" s="109">
        <f t="shared" si="330"/>
        <v>1</v>
      </c>
      <c r="I3333" s="22">
        <v>1</v>
      </c>
      <c r="J3333" s="25">
        <v>0</v>
      </c>
      <c r="K3333" s="95">
        <v>1</v>
      </c>
      <c r="L3333" s="12">
        <v>1</v>
      </c>
      <c r="M3333" s="12">
        <v>1</v>
      </c>
      <c r="N3333" s="27">
        <f t="shared" si="328"/>
        <v>1</v>
      </c>
      <c r="O3333" s="29">
        <v>1</v>
      </c>
      <c r="P3333" s="125">
        <v>0</v>
      </c>
      <c r="Q3333" s="125">
        <v>0</v>
      </c>
      <c r="R3333" s="31">
        <f t="shared" si="333"/>
        <v>0</v>
      </c>
      <c r="S3333" s="14">
        <v>558</v>
      </c>
      <c r="T3333" s="15">
        <v>46.549199999999999</v>
      </c>
      <c r="U3333" s="15">
        <v>11.987316645613674</v>
      </c>
      <c r="V3333" s="33">
        <f t="shared" si="329"/>
        <v>1</v>
      </c>
      <c r="W3333" s="34">
        <v>0</v>
      </c>
      <c r="X3333" s="19">
        <v>1</v>
      </c>
      <c r="Y3333" s="36">
        <v>1</v>
      </c>
      <c r="Z3333" s="41">
        <v>0</v>
      </c>
      <c r="AA3333" s="5">
        <f t="shared" si="331"/>
        <v>6</v>
      </c>
      <c r="AB3333" s="5">
        <f t="shared" si="332"/>
        <v>1</v>
      </c>
    </row>
    <row r="3334" spans="1:28" customFormat="1" ht="15" customHeight="1">
      <c r="A3334" s="6">
        <v>54046</v>
      </c>
      <c r="B3334" s="5" t="s">
        <v>9140</v>
      </c>
      <c r="C3334" s="5" t="s">
        <v>14470</v>
      </c>
      <c r="D3334" s="5" t="s">
        <v>9141</v>
      </c>
      <c r="E3334" s="9" t="s">
        <v>11090</v>
      </c>
      <c r="F3334" s="111">
        <v>0</v>
      </c>
      <c r="G3334" s="111">
        <v>1</v>
      </c>
      <c r="H3334" s="109">
        <f t="shared" si="330"/>
        <v>1</v>
      </c>
      <c r="I3334" s="22">
        <v>1</v>
      </c>
      <c r="J3334" s="25">
        <v>0</v>
      </c>
      <c r="K3334" s="95">
        <v>1</v>
      </c>
      <c r="L3334" s="12">
        <v>1</v>
      </c>
      <c r="M3334" s="12">
        <v>1</v>
      </c>
      <c r="N3334" s="27">
        <f t="shared" si="328"/>
        <v>1</v>
      </c>
      <c r="O3334" s="29">
        <v>1</v>
      </c>
      <c r="P3334" s="125">
        <v>0</v>
      </c>
      <c r="Q3334" s="125">
        <v>0</v>
      </c>
      <c r="R3334" s="31">
        <f t="shared" si="333"/>
        <v>0</v>
      </c>
      <c r="S3334" s="14">
        <v>1442</v>
      </c>
      <c r="T3334" s="15">
        <v>64.1601</v>
      </c>
      <c r="U3334" s="15">
        <v>22.475027314483611</v>
      </c>
      <c r="V3334" s="33">
        <f t="shared" si="329"/>
        <v>1</v>
      </c>
      <c r="W3334" s="34">
        <v>0</v>
      </c>
      <c r="X3334" s="19">
        <v>1</v>
      </c>
      <c r="Y3334" s="36">
        <v>1</v>
      </c>
      <c r="Z3334" s="41">
        <v>0</v>
      </c>
      <c r="AA3334" s="5">
        <f t="shared" si="331"/>
        <v>6</v>
      </c>
      <c r="AB3334" s="5">
        <f t="shared" si="332"/>
        <v>1</v>
      </c>
    </row>
    <row r="3335" spans="1:28" customFormat="1" ht="15" customHeight="1">
      <c r="A3335" s="6">
        <v>54047</v>
      </c>
      <c r="B3335" s="5" t="s">
        <v>9142</v>
      </c>
      <c r="C3335" s="5" t="s">
        <v>14471</v>
      </c>
      <c r="D3335" s="5" t="s">
        <v>9143</v>
      </c>
      <c r="E3335" s="9" t="s">
        <v>11090</v>
      </c>
      <c r="F3335" s="111">
        <v>1</v>
      </c>
      <c r="G3335" s="111">
        <v>1</v>
      </c>
      <c r="H3335" s="109">
        <f t="shared" si="330"/>
        <v>1</v>
      </c>
      <c r="I3335" s="22">
        <v>1</v>
      </c>
      <c r="J3335" s="25">
        <v>0</v>
      </c>
      <c r="K3335" s="95">
        <v>1</v>
      </c>
      <c r="L3335" s="12">
        <v>0</v>
      </c>
      <c r="M3335" s="12">
        <v>1</v>
      </c>
      <c r="N3335" s="27">
        <f t="shared" ref="N3335:N3398" si="334">IF((K3335+L3335+M3335)&gt;0,1,0)</f>
        <v>1</v>
      </c>
      <c r="O3335" s="29">
        <v>1</v>
      </c>
      <c r="P3335" s="125">
        <v>0</v>
      </c>
      <c r="Q3335" s="125">
        <v>0</v>
      </c>
      <c r="R3335" s="31">
        <f t="shared" si="333"/>
        <v>0</v>
      </c>
      <c r="S3335" s="14">
        <v>481</v>
      </c>
      <c r="T3335" s="15">
        <v>35.849899999999998</v>
      </c>
      <c r="U3335" s="15">
        <v>13.417052767232267</v>
      </c>
      <c r="V3335" s="33">
        <f t="shared" ref="V3335:V3398" si="335">IF(U3335&lt;=80,1,0)</f>
        <v>1</v>
      </c>
      <c r="W3335" s="34">
        <v>0</v>
      </c>
      <c r="X3335" s="19">
        <v>1</v>
      </c>
      <c r="Y3335" s="36">
        <v>1</v>
      </c>
      <c r="Z3335" s="41">
        <v>0</v>
      </c>
      <c r="AA3335" s="5">
        <f t="shared" si="331"/>
        <v>6</v>
      </c>
      <c r="AB3335" s="5">
        <f t="shared" si="332"/>
        <v>1</v>
      </c>
    </row>
    <row r="3336" spans="1:28" customFormat="1" ht="15" customHeight="1">
      <c r="A3336" s="6">
        <v>54048</v>
      </c>
      <c r="B3336" s="5" t="s">
        <v>9212</v>
      </c>
      <c r="C3336" s="5" t="s">
        <v>14472</v>
      </c>
      <c r="D3336" s="5" t="s">
        <v>9213</v>
      </c>
      <c r="E3336" s="9" t="s">
        <v>11090</v>
      </c>
      <c r="F3336" s="111">
        <v>0</v>
      </c>
      <c r="G3336" s="111">
        <v>1</v>
      </c>
      <c r="H3336" s="109">
        <f t="shared" si="330"/>
        <v>1</v>
      </c>
      <c r="I3336" s="22">
        <v>1</v>
      </c>
      <c r="J3336" s="25">
        <v>1</v>
      </c>
      <c r="K3336" s="95">
        <v>1</v>
      </c>
      <c r="L3336" s="12">
        <v>1</v>
      </c>
      <c r="M3336" s="12">
        <v>1</v>
      </c>
      <c r="N3336" s="27">
        <f t="shared" si="334"/>
        <v>1</v>
      </c>
      <c r="O3336" s="29">
        <v>1</v>
      </c>
      <c r="P3336" s="125">
        <v>0</v>
      </c>
      <c r="Q3336" s="125">
        <v>1</v>
      </c>
      <c r="R3336" s="31">
        <f t="shared" si="333"/>
        <v>1</v>
      </c>
      <c r="S3336" s="14">
        <v>1140</v>
      </c>
      <c r="T3336" s="15">
        <v>85.845300000000009</v>
      </c>
      <c r="U3336" s="15">
        <v>13.279701975530401</v>
      </c>
      <c r="V3336" s="33">
        <f t="shared" si="335"/>
        <v>1</v>
      </c>
      <c r="W3336" s="34">
        <v>0</v>
      </c>
      <c r="X3336" s="19">
        <v>1</v>
      </c>
      <c r="Y3336" s="36">
        <v>1</v>
      </c>
      <c r="Z3336" s="41">
        <v>0</v>
      </c>
      <c r="AA3336" s="5">
        <f t="shared" si="331"/>
        <v>8</v>
      </c>
      <c r="AB3336" s="5">
        <f t="shared" si="332"/>
        <v>1</v>
      </c>
    </row>
    <row r="3337" spans="1:28" customFormat="1" ht="15" customHeight="1">
      <c r="A3337" s="6">
        <v>54049</v>
      </c>
      <c r="B3337" s="5" t="s">
        <v>9374</v>
      </c>
      <c r="C3337" s="5" t="s">
        <v>14473</v>
      </c>
      <c r="D3337" s="5" t="s">
        <v>9375</v>
      </c>
      <c r="E3337" s="9" t="s">
        <v>11090</v>
      </c>
      <c r="F3337" s="111">
        <v>0</v>
      </c>
      <c r="G3337" s="111">
        <v>1</v>
      </c>
      <c r="H3337" s="109">
        <f t="shared" si="330"/>
        <v>1</v>
      </c>
      <c r="I3337" s="22">
        <v>1</v>
      </c>
      <c r="J3337" s="25">
        <v>0</v>
      </c>
      <c r="K3337" s="95">
        <v>1</v>
      </c>
      <c r="L3337" s="12">
        <v>1</v>
      </c>
      <c r="M3337" s="12">
        <v>1</v>
      </c>
      <c r="N3337" s="27">
        <f t="shared" si="334"/>
        <v>1</v>
      </c>
      <c r="O3337" s="29">
        <v>1</v>
      </c>
      <c r="P3337" s="125">
        <v>1</v>
      </c>
      <c r="Q3337" s="125">
        <v>0</v>
      </c>
      <c r="R3337" s="31">
        <f t="shared" si="333"/>
        <v>1</v>
      </c>
      <c r="S3337" s="14">
        <v>2468</v>
      </c>
      <c r="T3337" s="15">
        <v>26.478099999999998</v>
      </c>
      <c r="U3337" s="15">
        <v>93.209104882903233</v>
      </c>
      <c r="V3337" s="33">
        <f t="shared" si="335"/>
        <v>0</v>
      </c>
      <c r="W3337" s="34">
        <v>0</v>
      </c>
      <c r="X3337" s="19">
        <v>1</v>
      </c>
      <c r="Y3337" s="36">
        <v>1</v>
      </c>
      <c r="Z3337" s="41">
        <v>0</v>
      </c>
      <c r="AA3337" s="5">
        <f t="shared" si="331"/>
        <v>6</v>
      </c>
      <c r="AB3337" s="5">
        <f t="shared" si="332"/>
        <v>1</v>
      </c>
    </row>
    <row r="3338" spans="1:28" customFormat="1" ht="15" customHeight="1">
      <c r="A3338" s="6">
        <v>54055</v>
      </c>
      <c r="B3338" s="5" t="s">
        <v>10178</v>
      </c>
      <c r="C3338" s="5" t="s">
        <v>14474</v>
      </c>
      <c r="D3338" s="5" t="s">
        <v>10179</v>
      </c>
      <c r="E3338" s="9" t="s">
        <v>11090</v>
      </c>
      <c r="F3338" s="111">
        <v>0</v>
      </c>
      <c r="G3338" s="111">
        <v>1</v>
      </c>
      <c r="H3338" s="109">
        <f t="shared" si="330"/>
        <v>1</v>
      </c>
      <c r="I3338" s="22">
        <v>1</v>
      </c>
      <c r="J3338" s="25">
        <v>0</v>
      </c>
      <c r="K3338" s="95">
        <v>1</v>
      </c>
      <c r="L3338" s="12">
        <v>0</v>
      </c>
      <c r="M3338" s="12">
        <v>1</v>
      </c>
      <c r="N3338" s="27">
        <f t="shared" si="334"/>
        <v>1</v>
      </c>
      <c r="O3338" s="29">
        <v>1</v>
      </c>
      <c r="P3338" s="125">
        <v>1</v>
      </c>
      <c r="Q3338" s="125">
        <v>0</v>
      </c>
      <c r="R3338" s="31">
        <f t="shared" si="333"/>
        <v>1</v>
      </c>
      <c r="S3338" s="14">
        <v>3850</v>
      </c>
      <c r="T3338" s="15">
        <v>55.886200000000002</v>
      </c>
      <c r="U3338" s="15">
        <v>68.889994309865401</v>
      </c>
      <c r="V3338" s="33">
        <f t="shared" si="335"/>
        <v>1</v>
      </c>
      <c r="W3338" s="34">
        <v>1</v>
      </c>
      <c r="X3338" s="19">
        <v>1</v>
      </c>
      <c r="Y3338" s="36">
        <v>1</v>
      </c>
      <c r="Z3338" s="41">
        <v>0</v>
      </c>
      <c r="AA3338" s="5">
        <f t="shared" si="331"/>
        <v>8</v>
      </c>
      <c r="AB3338" s="5">
        <f t="shared" si="332"/>
        <v>1</v>
      </c>
    </row>
    <row r="3339" spans="1:28" customFormat="1" ht="15" customHeight="1">
      <c r="A3339" s="6">
        <v>54057</v>
      </c>
      <c r="B3339" s="5" t="s">
        <v>10314</v>
      </c>
      <c r="C3339" s="5" t="s">
        <v>14475</v>
      </c>
      <c r="D3339" s="5" t="s">
        <v>10315</v>
      </c>
      <c r="E3339" s="9" t="s">
        <v>11090</v>
      </c>
      <c r="F3339" s="111">
        <v>0</v>
      </c>
      <c r="G3339" s="111">
        <v>1</v>
      </c>
      <c r="H3339" s="109">
        <f t="shared" si="330"/>
        <v>1</v>
      </c>
      <c r="I3339" s="22">
        <v>1</v>
      </c>
      <c r="J3339" s="25">
        <v>0</v>
      </c>
      <c r="K3339" s="95">
        <v>1</v>
      </c>
      <c r="L3339" s="12">
        <v>0</v>
      </c>
      <c r="M3339" s="12">
        <v>1</v>
      </c>
      <c r="N3339" s="27">
        <f t="shared" si="334"/>
        <v>1</v>
      </c>
      <c r="O3339" s="29">
        <v>1</v>
      </c>
      <c r="P3339" s="125">
        <v>0</v>
      </c>
      <c r="Q3339" s="125">
        <v>0</v>
      </c>
      <c r="R3339" s="31">
        <f t="shared" si="333"/>
        <v>0</v>
      </c>
      <c r="S3339" s="14">
        <v>3502</v>
      </c>
      <c r="T3339" s="15">
        <v>92.303899999999999</v>
      </c>
      <c r="U3339" s="15">
        <v>37.939892030564259</v>
      </c>
      <c r="V3339" s="33">
        <f t="shared" si="335"/>
        <v>1</v>
      </c>
      <c r="W3339" s="34">
        <v>0</v>
      </c>
      <c r="X3339" s="19">
        <v>1</v>
      </c>
      <c r="Y3339" s="36">
        <v>1</v>
      </c>
      <c r="Z3339" s="41">
        <v>0</v>
      </c>
      <c r="AA3339" s="5">
        <f t="shared" si="331"/>
        <v>6</v>
      </c>
      <c r="AB3339" s="5">
        <f t="shared" si="332"/>
        <v>1</v>
      </c>
    </row>
    <row r="3340" spans="1:28" customFormat="1" ht="15" customHeight="1">
      <c r="A3340" s="6">
        <v>54058</v>
      </c>
      <c r="B3340" s="5" t="s">
        <v>10398</v>
      </c>
      <c r="C3340" s="5" t="s">
        <v>14476</v>
      </c>
      <c r="D3340" s="5" t="s">
        <v>10399</v>
      </c>
      <c r="E3340" s="9" t="s">
        <v>11090</v>
      </c>
      <c r="F3340" s="111">
        <v>0</v>
      </c>
      <c r="G3340" s="111">
        <v>1</v>
      </c>
      <c r="H3340" s="109">
        <f t="shared" si="330"/>
        <v>1</v>
      </c>
      <c r="I3340" s="22">
        <v>1</v>
      </c>
      <c r="J3340" s="25">
        <v>1</v>
      </c>
      <c r="K3340" s="95">
        <v>1</v>
      </c>
      <c r="L3340" s="12">
        <v>1</v>
      </c>
      <c r="M3340" s="12">
        <v>1</v>
      </c>
      <c r="N3340" s="27">
        <f t="shared" si="334"/>
        <v>1</v>
      </c>
      <c r="O3340" s="29">
        <v>1</v>
      </c>
      <c r="P3340" s="125">
        <v>0</v>
      </c>
      <c r="Q3340" s="125">
        <v>0</v>
      </c>
      <c r="R3340" s="31">
        <f t="shared" si="333"/>
        <v>0</v>
      </c>
      <c r="S3340" s="14">
        <v>401</v>
      </c>
      <c r="T3340" s="15">
        <v>36.221699999999998</v>
      </c>
      <c r="U3340" s="15">
        <v>11.070711755660282</v>
      </c>
      <c r="V3340" s="33">
        <f t="shared" si="335"/>
        <v>1</v>
      </c>
      <c r="W3340" s="34">
        <v>0</v>
      </c>
      <c r="X3340" s="19">
        <v>1</v>
      </c>
      <c r="Y3340" s="36">
        <v>0</v>
      </c>
      <c r="Z3340" s="41">
        <v>0</v>
      </c>
      <c r="AA3340" s="5">
        <f t="shared" si="331"/>
        <v>6</v>
      </c>
      <c r="AB3340" s="5">
        <f t="shared" si="332"/>
        <v>1</v>
      </c>
    </row>
    <row r="3341" spans="1:28" customFormat="1" ht="15" customHeight="1">
      <c r="A3341" s="6">
        <v>54059</v>
      </c>
      <c r="B3341" s="5" t="s">
        <v>10426</v>
      </c>
      <c r="C3341" s="5" t="s">
        <v>14477</v>
      </c>
      <c r="D3341" s="5" t="s">
        <v>10427</v>
      </c>
      <c r="E3341" s="9" t="s">
        <v>11090</v>
      </c>
      <c r="F3341" s="111">
        <v>0</v>
      </c>
      <c r="G3341" s="111">
        <v>1</v>
      </c>
      <c r="H3341" s="109">
        <f t="shared" si="330"/>
        <v>1</v>
      </c>
      <c r="I3341" s="22">
        <v>1</v>
      </c>
      <c r="J3341" s="25">
        <v>0</v>
      </c>
      <c r="K3341" s="95">
        <v>1</v>
      </c>
      <c r="L3341" s="12">
        <v>1</v>
      </c>
      <c r="M3341" s="12">
        <v>1</v>
      </c>
      <c r="N3341" s="27">
        <f t="shared" si="334"/>
        <v>1</v>
      </c>
      <c r="O3341" s="29">
        <v>1</v>
      </c>
      <c r="P3341" s="125">
        <v>0</v>
      </c>
      <c r="Q3341" s="125">
        <v>0</v>
      </c>
      <c r="R3341" s="31">
        <f t="shared" si="333"/>
        <v>0</v>
      </c>
      <c r="S3341" s="14">
        <v>1486</v>
      </c>
      <c r="T3341" s="15">
        <v>40.573999999999998</v>
      </c>
      <c r="U3341" s="15">
        <v>36.624439296100952</v>
      </c>
      <c r="V3341" s="33">
        <f t="shared" si="335"/>
        <v>1</v>
      </c>
      <c r="W3341" s="34">
        <v>0</v>
      </c>
      <c r="X3341" s="19">
        <v>1</v>
      </c>
      <c r="Y3341" s="36">
        <v>0</v>
      </c>
      <c r="Z3341" s="41">
        <v>0</v>
      </c>
      <c r="AA3341" s="5">
        <f t="shared" si="331"/>
        <v>5</v>
      </c>
      <c r="AB3341" s="5">
        <f t="shared" si="332"/>
        <v>1</v>
      </c>
    </row>
    <row r="3342" spans="1:28" customFormat="1" ht="15" customHeight="1">
      <c r="A3342" s="6">
        <v>55001</v>
      </c>
      <c r="B3342" s="5" t="s">
        <v>79</v>
      </c>
      <c r="C3342" s="5" t="s">
        <v>14478</v>
      </c>
      <c r="D3342" s="5" t="s">
        <v>80</v>
      </c>
      <c r="E3342" s="9" t="s">
        <v>11091</v>
      </c>
      <c r="F3342" s="111">
        <v>0</v>
      </c>
      <c r="G3342" s="111">
        <v>1</v>
      </c>
      <c r="H3342" s="109">
        <f t="shared" si="330"/>
        <v>1</v>
      </c>
      <c r="I3342" s="22">
        <v>1</v>
      </c>
      <c r="J3342" s="25">
        <v>0</v>
      </c>
      <c r="K3342" s="95">
        <v>1</v>
      </c>
      <c r="L3342" s="12">
        <v>1</v>
      </c>
      <c r="M3342" s="12">
        <v>1</v>
      </c>
      <c r="N3342" s="27">
        <f t="shared" si="334"/>
        <v>1</v>
      </c>
      <c r="O3342" s="29">
        <v>1</v>
      </c>
      <c r="P3342" s="125">
        <v>0</v>
      </c>
      <c r="Q3342" s="125">
        <v>0</v>
      </c>
      <c r="R3342" s="31">
        <f t="shared" si="333"/>
        <v>0</v>
      </c>
      <c r="S3342" s="14">
        <v>4929</v>
      </c>
      <c r="T3342" s="15">
        <v>81.607100000000003</v>
      </c>
      <c r="U3342" s="15">
        <v>60.399156445946488</v>
      </c>
      <c r="V3342" s="33">
        <f t="shared" si="335"/>
        <v>1</v>
      </c>
      <c r="W3342" s="34">
        <v>0</v>
      </c>
      <c r="X3342" s="19">
        <v>1</v>
      </c>
      <c r="Y3342" s="36">
        <v>0</v>
      </c>
      <c r="Z3342" s="41">
        <v>0</v>
      </c>
      <c r="AA3342" s="5">
        <f t="shared" si="331"/>
        <v>5</v>
      </c>
      <c r="AB3342" s="5">
        <f t="shared" si="332"/>
        <v>1</v>
      </c>
    </row>
    <row r="3343" spans="1:28" customFormat="1" ht="15" customHeight="1">
      <c r="A3343" s="6">
        <v>55002</v>
      </c>
      <c r="B3343" s="5" t="s">
        <v>257</v>
      </c>
      <c r="C3343" s="5" t="s">
        <v>14479</v>
      </c>
      <c r="D3343" s="5" t="s">
        <v>258</v>
      </c>
      <c r="E3343" s="9" t="s">
        <v>11091</v>
      </c>
      <c r="F3343" s="111">
        <v>0</v>
      </c>
      <c r="G3343" s="111">
        <v>1</v>
      </c>
      <c r="H3343" s="109">
        <f t="shared" si="330"/>
        <v>1</v>
      </c>
      <c r="I3343" s="22">
        <v>1</v>
      </c>
      <c r="J3343" s="25">
        <v>0</v>
      </c>
      <c r="K3343" s="95">
        <v>1</v>
      </c>
      <c r="L3343" s="12">
        <v>0</v>
      </c>
      <c r="M3343" s="12">
        <v>1</v>
      </c>
      <c r="N3343" s="27">
        <f t="shared" si="334"/>
        <v>1</v>
      </c>
      <c r="O3343" s="29">
        <v>1</v>
      </c>
      <c r="P3343" s="125">
        <v>0</v>
      </c>
      <c r="Q3343" s="125">
        <v>1</v>
      </c>
      <c r="R3343" s="31">
        <f t="shared" si="333"/>
        <v>1</v>
      </c>
      <c r="S3343" s="14">
        <v>1859</v>
      </c>
      <c r="T3343" s="15">
        <v>82.613700000000009</v>
      </c>
      <c r="U3343" s="15">
        <v>22.502321043604145</v>
      </c>
      <c r="V3343" s="33">
        <f t="shared" si="335"/>
        <v>1</v>
      </c>
      <c r="W3343" s="34">
        <v>0</v>
      </c>
      <c r="X3343" s="19">
        <v>1</v>
      </c>
      <c r="Y3343" s="36">
        <v>1</v>
      </c>
      <c r="Z3343" s="41">
        <v>0</v>
      </c>
      <c r="AA3343" s="5">
        <f t="shared" si="331"/>
        <v>7</v>
      </c>
      <c r="AB3343" s="5">
        <f t="shared" si="332"/>
        <v>1</v>
      </c>
    </row>
    <row r="3344" spans="1:28" customFormat="1" ht="15" customHeight="1">
      <c r="A3344" s="6">
        <v>55003</v>
      </c>
      <c r="B3344" s="5" t="s">
        <v>303</v>
      </c>
      <c r="C3344" s="5" t="s">
        <v>14480</v>
      </c>
      <c r="D3344" s="5" t="s">
        <v>304</v>
      </c>
      <c r="E3344" s="9" t="s">
        <v>11091</v>
      </c>
      <c r="F3344" s="111">
        <v>1</v>
      </c>
      <c r="G3344" s="111">
        <v>1</v>
      </c>
      <c r="H3344" s="109">
        <f t="shared" si="330"/>
        <v>1</v>
      </c>
      <c r="I3344" s="22">
        <v>1</v>
      </c>
      <c r="J3344" s="25">
        <v>0</v>
      </c>
      <c r="K3344" s="95">
        <v>1</v>
      </c>
      <c r="L3344" s="12">
        <v>1</v>
      </c>
      <c r="M3344" s="12">
        <v>1</v>
      </c>
      <c r="N3344" s="27">
        <f t="shared" si="334"/>
        <v>1</v>
      </c>
      <c r="O3344" s="29">
        <v>1</v>
      </c>
      <c r="P3344" s="125">
        <v>0</v>
      </c>
      <c r="Q3344" s="125">
        <v>0</v>
      </c>
      <c r="R3344" s="31">
        <f t="shared" si="333"/>
        <v>0</v>
      </c>
      <c r="S3344" s="14">
        <v>1514</v>
      </c>
      <c r="T3344" s="15">
        <v>23.895599999999998</v>
      </c>
      <c r="U3344" s="15">
        <v>63.358944742965235</v>
      </c>
      <c r="V3344" s="33">
        <f t="shared" si="335"/>
        <v>1</v>
      </c>
      <c r="W3344" s="34">
        <v>0</v>
      </c>
      <c r="X3344" s="19">
        <v>1</v>
      </c>
      <c r="Y3344" s="36">
        <v>1</v>
      </c>
      <c r="Z3344" s="41">
        <v>0</v>
      </c>
      <c r="AA3344" s="5">
        <f t="shared" si="331"/>
        <v>6</v>
      </c>
      <c r="AB3344" s="5">
        <f t="shared" si="332"/>
        <v>1</v>
      </c>
    </row>
    <row r="3345" spans="1:28" customFormat="1" ht="15" customHeight="1">
      <c r="A3345" s="6">
        <v>55005</v>
      </c>
      <c r="B3345" s="5" t="s">
        <v>519</v>
      </c>
      <c r="C3345" s="5" t="s">
        <v>14481</v>
      </c>
      <c r="D3345" s="5" t="s">
        <v>520</v>
      </c>
      <c r="E3345" s="9" t="s">
        <v>11091</v>
      </c>
      <c r="F3345" s="111">
        <v>1</v>
      </c>
      <c r="G3345" s="111">
        <v>1</v>
      </c>
      <c r="H3345" s="109">
        <f t="shared" si="330"/>
        <v>1</v>
      </c>
      <c r="I3345" s="22">
        <v>1</v>
      </c>
      <c r="J3345" s="25">
        <v>0</v>
      </c>
      <c r="K3345" s="95">
        <v>1</v>
      </c>
      <c r="L3345" s="12">
        <v>1</v>
      </c>
      <c r="M3345" s="12">
        <v>1</v>
      </c>
      <c r="N3345" s="27">
        <f t="shared" si="334"/>
        <v>1</v>
      </c>
      <c r="O3345" s="29">
        <v>1</v>
      </c>
      <c r="P3345" s="125">
        <v>0</v>
      </c>
      <c r="Q3345" s="125">
        <v>0</v>
      </c>
      <c r="R3345" s="31">
        <f t="shared" si="333"/>
        <v>0</v>
      </c>
      <c r="S3345" s="14">
        <v>2839</v>
      </c>
      <c r="T3345" s="15">
        <v>41.037399999999998</v>
      </c>
      <c r="U3345" s="15">
        <v>69.180796054330926</v>
      </c>
      <c r="V3345" s="33">
        <f t="shared" si="335"/>
        <v>1</v>
      </c>
      <c r="W3345" s="34">
        <v>0</v>
      </c>
      <c r="X3345" s="19">
        <v>1</v>
      </c>
      <c r="Y3345" s="36">
        <v>1</v>
      </c>
      <c r="Z3345" s="41">
        <v>0</v>
      </c>
      <c r="AA3345" s="5">
        <f t="shared" si="331"/>
        <v>6</v>
      </c>
      <c r="AB3345" s="5">
        <f t="shared" si="332"/>
        <v>1</v>
      </c>
    </row>
    <row r="3346" spans="1:28" customFormat="1" ht="15" customHeight="1">
      <c r="A3346" s="6">
        <v>55006</v>
      </c>
      <c r="B3346" s="5" t="s">
        <v>567</v>
      </c>
      <c r="C3346" s="5" t="s">
        <v>14482</v>
      </c>
      <c r="D3346" s="5" t="s">
        <v>568</v>
      </c>
      <c r="E3346" s="9" t="s">
        <v>11091</v>
      </c>
      <c r="F3346" s="111">
        <v>1</v>
      </c>
      <c r="G3346" s="111">
        <v>1</v>
      </c>
      <c r="H3346" s="109">
        <f t="shared" si="330"/>
        <v>1</v>
      </c>
      <c r="I3346" s="22">
        <v>1</v>
      </c>
      <c r="J3346" s="25">
        <v>0</v>
      </c>
      <c r="K3346" s="95">
        <v>1</v>
      </c>
      <c r="L3346" s="12">
        <v>1</v>
      </c>
      <c r="M3346" s="12">
        <v>1</v>
      </c>
      <c r="N3346" s="27">
        <f t="shared" si="334"/>
        <v>1</v>
      </c>
      <c r="O3346" s="29">
        <v>1</v>
      </c>
      <c r="P3346" s="125">
        <v>0</v>
      </c>
      <c r="Q3346" s="125">
        <v>0</v>
      </c>
      <c r="R3346" s="31">
        <f t="shared" si="333"/>
        <v>0</v>
      </c>
      <c r="S3346" s="14">
        <v>1917</v>
      </c>
      <c r="T3346" s="15">
        <v>10.5122</v>
      </c>
      <c r="U3346" s="15">
        <v>182.35954414870341</v>
      </c>
      <c r="V3346" s="33">
        <f t="shared" si="335"/>
        <v>0</v>
      </c>
      <c r="W3346" s="34">
        <v>0</v>
      </c>
      <c r="X3346" s="19">
        <v>1</v>
      </c>
      <c r="Y3346" s="36">
        <v>0</v>
      </c>
      <c r="Z3346" s="41">
        <v>0</v>
      </c>
      <c r="AA3346" s="5">
        <f t="shared" si="331"/>
        <v>4</v>
      </c>
      <c r="AB3346" s="5">
        <f t="shared" si="332"/>
        <v>1</v>
      </c>
    </row>
    <row r="3347" spans="1:28" customFormat="1" ht="15" customHeight="1">
      <c r="A3347" s="6">
        <v>55033</v>
      </c>
      <c r="B3347" s="5" t="s">
        <v>593</v>
      </c>
      <c r="C3347" s="5" t="s">
        <v>14483</v>
      </c>
      <c r="D3347" s="5" t="s">
        <v>594</v>
      </c>
      <c r="E3347" s="9" t="s">
        <v>11091</v>
      </c>
      <c r="F3347" s="111">
        <v>0</v>
      </c>
      <c r="G3347" s="111">
        <v>1</v>
      </c>
      <c r="H3347" s="109">
        <f t="shared" si="330"/>
        <v>1</v>
      </c>
      <c r="I3347" s="22">
        <v>1</v>
      </c>
      <c r="J3347" s="25">
        <v>0</v>
      </c>
      <c r="K3347" s="95">
        <v>1</v>
      </c>
      <c r="L3347" s="12">
        <v>0</v>
      </c>
      <c r="M3347" s="12">
        <v>1</v>
      </c>
      <c r="N3347" s="27">
        <f t="shared" si="334"/>
        <v>1</v>
      </c>
      <c r="O3347" s="29">
        <v>1</v>
      </c>
      <c r="P3347" s="125">
        <v>0</v>
      </c>
      <c r="Q3347" s="125">
        <v>0</v>
      </c>
      <c r="R3347" s="31">
        <f t="shared" si="333"/>
        <v>0</v>
      </c>
      <c r="S3347" s="14">
        <v>2568</v>
      </c>
      <c r="T3347" s="15">
        <v>51.339500000000001</v>
      </c>
      <c r="U3347" s="15">
        <v>50.019965134058573</v>
      </c>
      <c r="V3347" s="33">
        <f t="shared" si="335"/>
        <v>1</v>
      </c>
      <c r="W3347" s="34">
        <v>0</v>
      </c>
      <c r="X3347" s="19">
        <v>1</v>
      </c>
      <c r="Y3347" s="36">
        <v>1</v>
      </c>
      <c r="Z3347" s="41">
        <v>0</v>
      </c>
      <c r="AA3347" s="5">
        <f t="shared" si="331"/>
        <v>6</v>
      </c>
      <c r="AB3347" s="5">
        <f t="shared" si="332"/>
        <v>1</v>
      </c>
    </row>
    <row r="3348" spans="1:28" customFormat="1" ht="15" customHeight="1">
      <c r="A3348" s="6">
        <v>55007</v>
      </c>
      <c r="B3348" s="5" t="s">
        <v>793</v>
      </c>
      <c r="C3348" s="5" t="s">
        <v>14484</v>
      </c>
      <c r="D3348" s="5" t="s">
        <v>794</v>
      </c>
      <c r="E3348" s="9" t="s">
        <v>11091</v>
      </c>
      <c r="F3348" s="111">
        <v>0</v>
      </c>
      <c r="G3348" s="111">
        <v>1</v>
      </c>
      <c r="H3348" s="109">
        <f t="shared" si="330"/>
        <v>1</v>
      </c>
      <c r="I3348" s="22">
        <v>1</v>
      </c>
      <c r="J3348" s="25">
        <v>0</v>
      </c>
      <c r="K3348" s="95">
        <v>1</v>
      </c>
      <c r="L3348" s="12">
        <v>1</v>
      </c>
      <c r="M3348" s="12">
        <v>1</v>
      </c>
      <c r="N3348" s="27">
        <f t="shared" si="334"/>
        <v>1</v>
      </c>
      <c r="O3348" s="29">
        <v>1</v>
      </c>
      <c r="P3348" s="125">
        <v>1</v>
      </c>
      <c r="Q3348" s="125">
        <v>0</v>
      </c>
      <c r="R3348" s="31">
        <f t="shared" si="333"/>
        <v>1</v>
      </c>
      <c r="S3348" s="14">
        <v>2803</v>
      </c>
      <c r="T3348" s="15">
        <v>68.569699999999997</v>
      </c>
      <c r="U3348" s="15">
        <v>40.878113802452106</v>
      </c>
      <c r="V3348" s="33">
        <f t="shared" si="335"/>
        <v>1</v>
      </c>
      <c r="W3348" s="34">
        <v>0</v>
      </c>
      <c r="X3348" s="19">
        <v>1</v>
      </c>
      <c r="Y3348" s="36">
        <v>1</v>
      </c>
      <c r="Z3348" s="41">
        <v>0</v>
      </c>
      <c r="AA3348" s="5">
        <f t="shared" si="331"/>
        <v>7</v>
      </c>
      <c r="AB3348" s="5">
        <f t="shared" si="332"/>
        <v>1</v>
      </c>
    </row>
    <row r="3349" spans="1:28" customFormat="1" ht="15" customHeight="1">
      <c r="A3349" s="6">
        <v>55008</v>
      </c>
      <c r="B3349" s="5" t="s">
        <v>1549</v>
      </c>
      <c r="C3349" s="5" t="s">
        <v>14485</v>
      </c>
      <c r="D3349" s="5" t="s">
        <v>1550</v>
      </c>
      <c r="E3349" s="9" t="s">
        <v>11091</v>
      </c>
      <c r="F3349" s="111">
        <v>0</v>
      </c>
      <c r="G3349" s="111">
        <v>1</v>
      </c>
      <c r="H3349" s="109">
        <f t="shared" si="330"/>
        <v>1</v>
      </c>
      <c r="I3349" s="22">
        <v>1</v>
      </c>
      <c r="J3349" s="25">
        <v>0</v>
      </c>
      <c r="K3349" s="95">
        <v>1</v>
      </c>
      <c r="L3349" s="12">
        <v>1</v>
      </c>
      <c r="M3349" s="12">
        <v>1</v>
      </c>
      <c r="N3349" s="27">
        <f t="shared" si="334"/>
        <v>1</v>
      </c>
      <c r="O3349" s="29">
        <v>1</v>
      </c>
      <c r="P3349" s="125">
        <v>1</v>
      </c>
      <c r="Q3349" s="125">
        <v>1</v>
      </c>
      <c r="R3349" s="31">
        <f t="shared" si="333"/>
        <v>1</v>
      </c>
      <c r="S3349" s="14">
        <v>1883</v>
      </c>
      <c r="T3349" s="15">
        <v>45.785200000000003</v>
      </c>
      <c r="U3349" s="15">
        <v>41.12682700960135</v>
      </c>
      <c r="V3349" s="33">
        <f t="shared" si="335"/>
        <v>1</v>
      </c>
      <c r="W3349" s="34">
        <v>0</v>
      </c>
      <c r="X3349" s="19">
        <v>1</v>
      </c>
      <c r="Y3349" s="36">
        <v>1</v>
      </c>
      <c r="Z3349" s="41">
        <v>0</v>
      </c>
      <c r="AA3349" s="5">
        <f t="shared" si="331"/>
        <v>7</v>
      </c>
      <c r="AB3349" s="5">
        <f t="shared" si="332"/>
        <v>1</v>
      </c>
    </row>
    <row r="3350" spans="1:28" customFormat="1" ht="15" customHeight="1">
      <c r="A3350" s="6">
        <v>55009</v>
      </c>
      <c r="B3350" s="5" t="s">
        <v>2207</v>
      </c>
      <c r="C3350" s="5" t="s">
        <v>14486</v>
      </c>
      <c r="D3350" s="5" t="s">
        <v>2208</v>
      </c>
      <c r="E3350" s="9" t="s">
        <v>11091</v>
      </c>
      <c r="F3350" s="111">
        <v>0</v>
      </c>
      <c r="G3350" s="111">
        <v>1</v>
      </c>
      <c r="H3350" s="109">
        <f t="shared" si="330"/>
        <v>1</v>
      </c>
      <c r="I3350" s="22">
        <v>1</v>
      </c>
      <c r="J3350" s="25">
        <v>0</v>
      </c>
      <c r="K3350" s="95">
        <v>1</v>
      </c>
      <c r="L3350" s="12">
        <v>1</v>
      </c>
      <c r="M3350" s="12">
        <v>1</v>
      </c>
      <c r="N3350" s="27">
        <f t="shared" si="334"/>
        <v>1</v>
      </c>
      <c r="O3350" s="29">
        <v>1</v>
      </c>
      <c r="P3350" s="125">
        <v>0</v>
      </c>
      <c r="Q3350" s="125">
        <v>1</v>
      </c>
      <c r="R3350" s="31">
        <f t="shared" si="333"/>
        <v>1</v>
      </c>
      <c r="S3350" s="14">
        <v>2178</v>
      </c>
      <c r="T3350" s="15">
        <v>42.143000000000001</v>
      </c>
      <c r="U3350" s="15">
        <v>51.681180741760194</v>
      </c>
      <c r="V3350" s="33">
        <f t="shared" si="335"/>
        <v>1</v>
      </c>
      <c r="W3350" s="34">
        <v>0</v>
      </c>
      <c r="X3350" s="19">
        <v>1</v>
      </c>
      <c r="Y3350" s="36">
        <v>0</v>
      </c>
      <c r="Z3350" s="41">
        <v>0</v>
      </c>
      <c r="AA3350" s="5">
        <f t="shared" si="331"/>
        <v>6</v>
      </c>
      <c r="AB3350" s="5">
        <f t="shared" si="332"/>
        <v>1</v>
      </c>
    </row>
    <row r="3351" spans="1:28" customFormat="1" ht="15" customHeight="1">
      <c r="A3351" s="6">
        <v>55010</v>
      </c>
      <c r="B3351" s="5" t="s">
        <v>2233</v>
      </c>
      <c r="C3351" s="5" t="s">
        <v>14487</v>
      </c>
      <c r="D3351" s="5" t="s">
        <v>2234</v>
      </c>
      <c r="E3351" s="9" t="s">
        <v>11091</v>
      </c>
      <c r="F3351" s="111">
        <v>1</v>
      </c>
      <c r="G3351" s="111">
        <v>1</v>
      </c>
      <c r="H3351" s="109">
        <f t="shared" si="330"/>
        <v>1</v>
      </c>
      <c r="I3351" s="22">
        <v>1</v>
      </c>
      <c r="J3351" s="25">
        <v>0</v>
      </c>
      <c r="K3351" s="95">
        <v>1</v>
      </c>
      <c r="L3351" s="12">
        <v>0</v>
      </c>
      <c r="M3351" s="12">
        <v>1</v>
      </c>
      <c r="N3351" s="27">
        <f t="shared" si="334"/>
        <v>1</v>
      </c>
      <c r="O3351" s="29">
        <v>1</v>
      </c>
      <c r="P3351" s="125">
        <v>0</v>
      </c>
      <c r="Q3351" s="125">
        <v>1</v>
      </c>
      <c r="R3351" s="31">
        <f t="shared" si="333"/>
        <v>1</v>
      </c>
      <c r="S3351" s="14">
        <v>3028</v>
      </c>
      <c r="T3351" s="15">
        <v>26.215999999999998</v>
      </c>
      <c r="U3351" s="15">
        <v>115.50198352151359</v>
      </c>
      <c r="V3351" s="33">
        <f t="shared" si="335"/>
        <v>0</v>
      </c>
      <c r="W3351" s="34">
        <v>0</v>
      </c>
      <c r="X3351" s="19">
        <v>1</v>
      </c>
      <c r="Y3351" s="36">
        <v>0</v>
      </c>
      <c r="Z3351" s="41">
        <v>0</v>
      </c>
      <c r="AA3351" s="5">
        <f t="shared" si="331"/>
        <v>5</v>
      </c>
      <c r="AB3351" s="5">
        <f t="shared" si="332"/>
        <v>1</v>
      </c>
    </row>
    <row r="3352" spans="1:28" customFormat="1" ht="15" customHeight="1">
      <c r="A3352" s="6">
        <v>55011</v>
      </c>
      <c r="B3352" s="5" t="s">
        <v>3656</v>
      </c>
      <c r="C3352" s="5" t="s">
        <v>14488</v>
      </c>
      <c r="D3352" s="5" t="s">
        <v>3657</v>
      </c>
      <c r="E3352" s="9" t="s">
        <v>11091</v>
      </c>
      <c r="F3352" s="111">
        <v>1</v>
      </c>
      <c r="G3352" s="111">
        <v>1</v>
      </c>
      <c r="H3352" s="109">
        <f t="shared" si="330"/>
        <v>1</v>
      </c>
      <c r="I3352" s="22">
        <v>1</v>
      </c>
      <c r="J3352" s="25">
        <v>0</v>
      </c>
      <c r="K3352" s="95">
        <v>1</v>
      </c>
      <c r="L3352" s="12">
        <v>0</v>
      </c>
      <c r="M3352" s="12">
        <v>1</v>
      </c>
      <c r="N3352" s="27">
        <f t="shared" si="334"/>
        <v>1</v>
      </c>
      <c r="O3352" s="29">
        <v>0</v>
      </c>
      <c r="P3352" s="125">
        <v>0</v>
      </c>
      <c r="Q3352" s="125">
        <v>0</v>
      </c>
      <c r="R3352" s="31">
        <f t="shared" si="333"/>
        <v>0</v>
      </c>
      <c r="S3352" s="14">
        <v>2906</v>
      </c>
      <c r="T3352" s="15">
        <v>34.553100000000001</v>
      </c>
      <c r="U3352" s="15">
        <v>84.102439433798992</v>
      </c>
      <c r="V3352" s="33">
        <f t="shared" si="335"/>
        <v>0</v>
      </c>
      <c r="W3352" s="34">
        <v>0</v>
      </c>
      <c r="X3352" s="19">
        <v>1</v>
      </c>
      <c r="Y3352" s="36">
        <v>0</v>
      </c>
      <c r="Z3352" s="41">
        <v>0</v>
      </c>
      <c r="AA3352" s="5">
        <f t="shared" si="331"/>
        <v>3</v>
      </c>
      <c r="AB3352" s="5">
        <f t="shared" si="332"/>
        <v>1</v>
      </c>
    </row>
    <row r="3353" spans="1:28" customFormat="1" ht="15" customHeight="1">
      <c r="A3353" s="6">
        <v>55012</v>
      </c>
      <c r="B3353" s="5" t="s">
        <v>3750</v>
      </c>
      <c r="C3353" s="5" t="s">
        <v>14489</v>
      </c>
      <c r="D3353" s="5" t="s">
        <v>3751</v>
      </c>
      <c r="E3353" s="9" t="s">
        <v>11091</v>
      </c>
      <c r="F3353" s="111">
        <v>1</v>
      </c>
      <c r="G3353" s="111">
        <v>1</v>
      </c>
      <c r="H3353" s="109">
        <f t="shared" si="330"/>
        <v>1</v>
      </c>
      <c r="I3353" s="22">
        <v>1</v>
      </c>
      <c r="J3353" s="25">
        <v>0</v>
      </c>
      <c r="K3353" s="95">
        <v>1</v>
      </c>
      <c r="L3353" s="12">
        <v>1</v>
      </c>
      <c r="M3353" s="12">
        <v>1</v>
      </c>
      <c r="N3353" s="27">
        <f t="shared" si="334"/>
        <v>1</v>
      </c>
      <c r="O3353" s="29">
        <v>1</v>
      </c>
      <c r="P3353" s="125">
        <v>0</v>
      </c>
      <c r="Q3353" s="125">
        <v>0</v>
      </c>
      <c r="R3353" s="31">
        <f t="shared" si="333"/>
        <v>0</v>
      </c>
      <c r="S3353" s="14">
        <v>1963</v>
      </c>
      <c r="T3353" s="15">
        <v>69.587199999999996</v>
      </c>
      <c r="U3353" s="15">
        <v>28.209210889358964</v>
      </c>
      <c r="V3353" s="33">
        <f t="shared" si="335"/>
        <v>1</v>
      </c>
      <c r="W3353" s="34">
        <v>0</v>
      </c>
      <c r="X3353" s="19">
        <v>1</v>
      </c>
      <c r="Y3353" s="36">
        <v>1</v>
      </c>
      <c r="Z3353" s="41">
        <v>0</v>
      </c>
      <c r="AA3353" s="5">
        <f t="shared" si="331"/>
        <v>6</v>
      </c>
      <c r="AB3353" s="5">
        <f t="shared" si="332"/>
        <v>1</v>
      </c>
    </row>
    <row r="3354" spans="1:28" customFormat="1" ht="15" customHeight="1">
      <c r="A3354" s="6">
        <v>55013</v>
      </c>
      <c r="B3354" s="5" t="s">
        <v>3784</v>
      </c>
      <c r="C3354" s="5" t="s">
        <v>14490</v>
      </c>
      <c r="D3354" s="5" t="s">
        <v>3785</v>
      </c>
      <c r="E3354" s="9" t="s">
        <v>11091</v>
      </c>
      <c r="F3354" s="111">
        <v>1</v>
      </c>
      <c r="G3354" s="111">
        <v>1</v>
      </c>
      <c r="H3354" s="109">
        <f t="shared" si="330"/>
        <v>1</v>
      </c>
      <c r="I3354" s="22">
        <v>1</v>
      </c>
      <c r="J3354" s="25">
        <v>0</v>
      </c>
      <c r="K3354" s="95">
        <v>1</v>
      </c>
      <c r="L3354" s="12">
        <v>0</v>
      </c>
      <c r="M3354" s="12">
        <v>1</v>
      </c>
      <c r="N3354" s="27">
        <f t="shared" si="334"/>
        <v>1</v>
      </c>
      <c r="O3354" s="29">
        <v>1</v>
      </c>
      <c r="P3354" s="125">
        <v>0</v>
      </c>
      <c r="Q3354" s="125">
        <v>1</v>
      </c>
      <c r="R3354" s="31">
        <f t="shared" si="333"/>
        <v>1</v>
      </c>
      <c r="S3354" s="14">
        <v>1695</v>
      </c>
      <c r="T3354" s="15">
        <v>64.619799999999998</v>
      </c>
      <c r="U3354" s="15">
        <v>26.230350449862119</v>
      </c>
      <c r="V3354" s="33">
        <f t="shared" si="335"/>
        <v>1</v>
      </c>
      <c r="W3354" s="34">
        <v>0</v>
      </c>
      <c r="X3354" s="19">
        <v>1</v>
      </c>
      <c r="Y3354" s="36">
        <v>0</v>
      </c>
      <c r="Z3354" s="41">
        <v>0</v>
      </c>
      <c r="AA3354" s="5">
        <f t="shared" si="331"/>
        <v>6</v>
      </c>
      <c r="AB3354" s="5">
        <f t="shared" si="332"/>
        <v>1</v>
      </c>
    </row>
    <row r="3355" spans="1:28" customFormat="1" ht="15" customHeight="1">
      <c r="A3355" s="6">
        <v>55014</v>
      </c>
      <c r="B3355" s="5" t="s">
        <v>4312</v>
      </c>
      <c r="C3355" s="5" t="s">
        <v>14491</v>
      </c>
      <c r="D3355" s="5" t="s">
        <v>4313</v>
      </c>
      <c r="E3355" s="9" t="s">
        <v>11091</v>
      </c>
      <c r="F3355" s="111">
        <v>1</v>
      </c>
      <c r="G3355" s="111">
        <v>1</v>
      </c>
      <c r="H3355" s="109">
        <f t="shared" si="330"/>
        <v>1</v>
      </c>
      <c r="I3355" s="22">
        <v>1</v>
      </c>
      <c r="J3355" s="25">
        <v>0</v>
      </c>
      <c r="K3355" s="95">
        <v>1</v>
      </c>
      <c r="L3355" s="12">
        <v>1</v>
      </c>
      <c r="M3355" s="12">
        <v>1</v>
      </c>
      <c r="N3355" s="27">
        <f t="shared" si="334"/>
        <v>1</v>
      </c>
      <c r="O3355" s="29">
        <v>1</v>
      </c>
      <c r="P3355" s="125">
        <v>0</v>
      </c>
      <c r="Q3355" s="125">
        <v>0</v>
      </c>
      <c r="R3355" s="31">
        <f t="shared" si="333"/>
        <v>0</v>
      </c>
      <c r="S3355" s="14">
        <v>1900</v>
      </c>
      <c r="T3355" s="15">
        <v>15.0884</v>
      </c>
      <c r="U3355" s="15">
        <v>125.92455131094086</v>
      </c>
      <c r="V3355" s="33">
        <f t="shared" si="335"/>
        <v>0</v>
      </c>
      <c r="W3355" s="34">
        <v>0</v>
      </c>
      <c r="X3355" s="19">
        <v>1</v>
      </c>
      <c r="Y3355" s="36">
        <v>0</v>
      </c>
      <c r="Z3355" s="41">
        <v>0</v>
      </c>
      <c r="AA3355" s="5">
        <f t="shared" si="331"/>
        <v>4</v>
      </c>
      <c r="AB3355" s="5">
        <f t="shared" si="332"/>
        <v>1</v>
      </c>
    </row>
    <row r="3356" spans="1:28" customFormat="1" ht="15" customHeight="1">
      <c r="A3356" s="6">
        <v>55015</v>
      </c>
      <c r="B3356" s="5" t="s">
        <v>4520</v>
      </c>
      <c r="C3356" s="5" t="s">
        <v>14492</v>
      </c>
      <c r="D3356" s="5" t="s">
        <v>4521</v>
      </c>
      <c r="E3356" s="9" t="s">
        <v>11091</v>
      </c>
      <c r="F3356" s="111">
        <v>1</v>
      </c>
      <c r="G3356" s="111">
        <v>1</v>
      </c>
      <c r="H3356" s="109">
        <f t="shared" si="330"/>
        <v>1</v>
      </c>
      <c r="I3356" s="22">
        <v>1</v>
      </c>
      <c r="J3356" s="25">
        <v>0</v>
      </c>
      <c r="K3356" s="95">
        <v>1</v>
      </c>
      <c r="L3356" s="12">
        <v>1</v>
      </c>
      <c r="M3356" s="12">
        <v>1</v>
      </c>
      <c r="N3356" s="27">
        <f t="shared" si="334"/>
        <v>1</v>
      </c>
      <c r="O3356" s="29">
        <v>1</v>
      </c>
      <c r="P3356" s="125">
        <v>0</v>
      </c>
      <c r="Q3356" s="125">
        <v>1</v>
      </c>
      <c r="R3356" s="31">
        <f t="shared" si="333"/>
        <v>1</v>
      </c>
      <c r="S3356" s="14">
        <v>1863</v>
      </c>
      <c r="T3356" s="15">
        <v>39.381500000000003</v>
      </c>
      <c r="U3356" s="15">
        <v>47.306476391198913</v>
      </c>
      <c r="V3356" s="33">
        <f t="shared" si="335"/>
        <v>1</v>
      </c>
      <c r="W3356" s="34">
        <v>0</v>
      </c>
      <c r="X3356" s="19">
        <v>1</v>
      </c>
      <c r="Y3356" s="36">
        <v>1</v>
      </c>
      <c r="Z3356" s="41">
        <v>0</v>
      </c>
      <c r="AA3356" s="5">
        <f t="shared" si="331"/>
        <v>7</v>
      </c>
      <c r="AB3356" s="5">
        <f t="shared" si="332"/>
        <v>1</v>
      </c>
    </row>
    <row r="3357" spans="1:28" customFormat="1" ht="15" customHeight="1">
      <c r="A3357" s="6">
        <v>55016</v>
      </c>
      <c r="B3357" s="5" t="s">
        <v>4991</v>
      </c>
      <c r="C3357" s="5" t="s">
        <v>14493</v>
      </c>
      <c r="D3357" s="5" t="s">
        <v>4992</v>
      </c>
      <c r="E3357" s="9" t="s">
        <v>11091</v>
      </c>
      <c r="F3357" s="111">
        <v>0</v>
      </c>
      <c r="G3357" s="111">
        <v>1</v>
      </c>
      <c r="H3357" s="109">
        <f t="shared" si="330"/>
        <v>1</v>
      </c>
      <c r="I3357" s="22">
        <v>1</v>
      </c>
      <c r="J3357" s="25">
        <v>0</v>
      </c>
      <c r="K3357" s="95">
        <v>1</v>
      </c>
      <c r="L3357" s="12">
        <v>1</v>
      </c>
      <c r="M3357" s="12">
        <v>1</v>
      </c>
      <c r="N3357" s="27">
        <f t="shared" si="334"/>
        <v>1</v>
      </c>
      <c r="O3357" s="29">
        <v>1</v>
      </c>
      <c r="P3357" s="125">
        <v>0</v>
      </c>
      <c r="Q3357" s="125">
        <v>0</v>
      </c>
      <c r="R3357" s="31">
        <f t="shared" si="333"/>
        <v>0</v>
      </c>
      <c r="S3357" s="14">
        <v>1539</v>
      </c>
      <c r="T3357" s="15">
        <v>29.830200000000001</v>
      </c>
      <c r="U3357" s="15">
        <v>51.592010781020576</v>
      </c>
      <c r="V3357" s="33">
        <f t="shared" si="335"/>
        <v>1</v>
      </c>
      <c r="W3357" s="34">
        <v>0</v>
      </c>
      <c r="X3357" s="19">
        <v>1</v>
      </c>
      <c r="Y3357" s="36">
        <v>1</v>
      </c>
      <c r="Z3357" s="41">
        <v>0</v>
      </c>
      <c r="AA3357" s="5">
        <f t="shared" si="331"/>
        <v>6</v>
      </c>
      <c r="AB3357" s="5">
        <f t="shared" si="332"/>
        <v>1</v>
      </c>
    </row>
    <row r="3358" spans="1:28" customFormat="1" ht="15" customHeight="1">
      <c r="A3358" s="6">
        <v>55018</v>
      </c>
      <c r="B3358" s="5" t="s">
        <v>5819</v>
      </c>
      <c r="C3358" s="5" t="s">
        <v>14494</v>
      </c>
      <c r="D3358" s="5" t="s">
        <v>5820</v>
      </c>
      <c r="E3358" s="9" t="s">
        <v>11091</v>
      </c>
      <c r="F3358" s="111">
        <v>0</v>
      </c>
      <c r="G3358" s="111">
        <v>1</v>
      </c>
      <c r="H3358" s="109">
        <f t="shared" si="330"/>
        <v>1</v>
      </c>
      <c r="I3358" s="22">
        <v>1</v>
      </c>
      <c r="J3358" s="25">
        <v>0</v>
      </c>
      <c r="K3358" s="95">
        <v>1</v>
      </c>
      <c r="L3358" s="12">
        <v>1</v>
      </c>
      <c r="M3358" s="12">
        <v>1</v>
      </c>
      <c r="N3358" s="27">
        <f t="shared" si="334"/>
        <v>1</v>
      </c>
      <c r="O3358" s="29">
        <v>1</v>
      </c>
      <c r="P3358" s="125">
        <v>0</v>
      </c>
      <c r="Q3358" s="125">
        <v>1</v>
      </c>
      <c r="R3358" s="31">
        <f t="shared" si="333"/>
        <v>1</v>
      </c>
      <c r="S3358" s="14">
        <v>1723</v>
      </c>
      <c r="T3358" s="15">
        <v>49.218000000000004</v>
      </c>
      <c r="U3358" s="15">
        <v>35.007517574870981</v>
      </c>
      <c r="V3358" s="33">
        <f t="shared" si="335"/>
        <v>1</v>
      </c>
      <c r="W3358" s="34">
        <v>0</v>
      </c>
      <c r="X3358" s="19">
        <v>1</v>
      </c>
      <c r="Y3358" s="36">
        <v>1</v>
      </c>
      <c r="Z3358" s="41">
        <v>0</v>
      </c>
      <c r="AA3358" s="5">
        <f t="shared" si="331"/>
        <v>7</v>
      </c>
      <c r="AB3358" s="5">
        <f t="shared" si="332"/>
        <v>1</v>
      </c>
    </row>
    <row r="3359" spans="1:28" customFormat="1" ht="15" customHeight="1">
      <c r="A3359" s="6">
        <v>55019</v>
      </c>
      <c r="B3359" s="5" t="s">
        <v>5869</v>
      </c>
      <c r="C3359" s="5" t="s">
        <v>14495</v>
      </c>
      <c r="D3359" s="5" t="s">
        <v>5870</v>
      </c>
      <c r="E3359" s="9" t="s">
        <v>11091</v>
      </c>
      <c r="F3359" s="111">
        <v>1</v>
      </c>
      <c r="G3359" s="111">
        <v>1</v>
      </c>
      <c r="H3359" s="109">
        <f t="shared" si="330"/>
        <v>1</v>
      </c>
      <c r="I3359" s="22">
        <v>1</v>
      </c>
      <c r="J3359" s="25">
        <v>0</v>
      </c>
      <c r="K3359" s="95">
        <v>1</v>
      </c>
      <c r="L3359" s="12">
        <v>1</v>
      </c>
      <c r="M3359" s="12">
        <v>1</v>
      </c>
      <c r="N3359" s="27">
        <f t="shared" si="334"/>
        <v>1</v>
      </c>
      <c r="O3359" s="29">
        <v>1</v>
      </c>
      <c r="P3359" s="125">
        <v>0</v>
      </c>
      <c r="Q3359" s="125">
        <v>0</v>
      </c>
      <c r="R3359" s="31">
        <f t="shared" si="333"/>
        <v>0</v>
      </c>
      <c r="S3359" s="14">
        <v>1289</v>
      </c>
      <c r="T3359" s="15">
        <v>10.0871</v>
      </c>
      <c r="U3359" s="15">
        <v>127.78697544388378</v>
      </c>
      <c r="V3359" s="33">
        <f t="shared" si="335"/>
        <v>0</v>
      </c>
      <c r="W3359" s="34">
        <v>0</v>
      </c>
      <c r="X3359" s="19">
        <v>1</v>
      </c>
      <c r="Y3359" s="36">
        <v>1</v>
      </c>
      <c r="Z3359" s="41">
        <v>0</v>
      </c>
      <c r="AA3359" s="5">
        <f t="shared" si="331"/>
        <v>5</v>
      </c>
      <c r="AB3359" s="5">
        <f t="shared" si="332"/>
        <v>1</v>
      </c>
    </row>
    <row r="3360" spans="1:28" customFormat="1" ht="15" customHeight="1">
      <c r="A3360" s="6">
        <v>55020</v>
      </c>
      <c r="B3360" s="5" t="s">
        <v>5875</v>
      </c>
      <c r="C3360" s="5" t="s">
        <v>14496</v>
      </c>
      <c r="D3360" s="5" t="s">
        <v>5876</v>
      </c>
      <c r="E3360" s="9" t="s">
        <v>11091</v>
      </c>
      <c r="F3360" s="111">
        <v>0</v>
      </c>
      <c r="G3360" s="111">
        <v>1</v>
      </c>
      <c r="H3360" s="109">
        <f t="shared" si="330"/>
        <v>1</v>
      </c>
      <c r="I3360" s="22">
        <v>1</v>
      </c>
      <c r="J3360" s="25">
        <v>0</v>
      </c>
      <c r="K3360" s="95">
        <v>1</v>
      </c>
      <c r="L3360" s="12">
        <v>1</v>
      </c>
      <c r="M3360" s="12">
        <v>1</v>
      </c>
      <c r="N3360" s="27">
        <f t="shared" si="334"/>
        <v>1</v>
      </c>
      <c r="O3360" s="29">
        <v>1</v>
      </c>
      <c r="P3360" s="125">
        <v>0</v>
      </c>
      <c r="Q3360" s="125">
        <v>0</v>
      </c>
      <c r="R3360" s="31">
        <f t="shared" si="333"/>
        <v>0</v>
      </c>
      <c r="S3360" s="14">
        <v>1235</v>
      </c>
      <c r="T3360" s="15">
        <v>51.059899999999999</v>
      </c>
      <c r="U3360" s="15">
        <v>24.187278079275519</v>
      </c>
      <c r="V3360" s="33">
        <f t="shared" si="335"/>
        <v>1</v>
      </c>
      <c r="W3360" s="34">
        <v>0</v>
      </c>
      <c r="X3360" s="19">
        <v>1</v>
      </c>
      <c r="Y3360" s="36">
        <v>0</v>
      </c>
      <c r="Z3360" s="41">
        <v>0</v>
      </c>
      <c r="AA3360" s="5">
        <f t="shared" si="331"/>
        <v>5</v>
      </c>
      <c r="AB3360" s="5">
        <f t="shared" si="332"/>
        <v>1</v>
      </c>
    </row>
    <row r="3361" spans="1:28" customFormat="1" ht="15" customHeight="1">
      <c r="A3361" s="6">
        <v>55021</v>
      </c>
      <c r="B3361" s="5" t="s">
        <v>5905</v>
      </c>
      <c r="C3361" s="5" t="s">
        <v>14497</v>
      </c>
      <c r="D3361" s="5" t="s">
        <v>5906</v>
      </c>
      <c r="E3361" s="9" t="s">
        <v>11091</v>
      </c>
      <c r="F3361" s="111">
        <v>1</v>
      </c>
      <c r="G3361" s="111">
        <v>1</v>
      </c>
      <c r="H3361" s="109">
        <f t="shared" si="330"/>
        <v>1</v>
      </c>
      <c r="I3361" s="22">
        <v>1</v>
      </c>
      <c r="J3361" s="25">
        <v>0</v>
      </c>
      <c r="K3361" s="95">
        <v>1</v>
      </c>
      <c r="L3361" s="12">
        <v>1</v>
      </c>
      <c r="M3361" s="12">
        <v>1</v>
      </c>
      <c r="N3361" s="27">
        <f t="shared" si="334"/>
        <v>1</v>
      </c>
      <c r="O3361" s="29">
        <v>1</v>
      </c>
      <c r="P3361" s="125">
        <v>0</v>
      </c>
      <c r="Q3361" s="125">
        <v>0</v>
      </c>
      <c r="R3361" s="31">
        <f t="shared" si="333"/>
        <v>0</v>
      </c>
      <c r="S3361" s="14">
        <v>1559</v>
      </c>
      <c r="T3361" s="15">
        <v>24.098200000000002</v>
      </c>
      <c r="U3361" s="15">
        <v>64.693628569768691</v>
      </c>
      <c r="V3361" s="33">
        <f t="shared" si="335"/>
        <v>1</v>
      </c>
      <c r="W3361" s="34">
        <v>0</v>
      </c>
      <c r="X3361" s="19">
        <v>1</v>
      </c>
      <c r="Y3361" s="36">
        <v>0</v>
      </c>
      <c r="Z3361" s="41">
        <v>0</v>
      </c>
      <c r="AA3361" s="5">
        <f t="shared" si="331"/>
        <v>5</v>
      </c>
      <c r="AB3361" s="5">
        <f t="shared" si="332"/>
        <v>1</v>
      </c>
    </row>
    <row r="3362" spans="1:28" customFormat="1" ht="15" customHeight="1">
      <c r="A3362" s="6">
        <v>55024</v>
      </c>
      <c r="B3362" s="5" t="s">
        <v>6579</v>
      </c>
      <c r="C3362" s="5" t="s">
        <v>14498</v>
      </c>
      <c r="D3362" s="5" t="s">
        <v>6580</v>
      </c>
      <c r="E3362" s="9" t="s">
        <v>11091</v>
      </c>
      <c r="F3362" s="111">
        <v>1</v>
      </c>
      <c r="G3362" s="111">
        <v>1</v>
      </c>
      <c r="H3362" s="109">
        <f t="shared" si="330"/>
        <v>1</v>
      </c>
      <c r="I3362" s="22">
        <v>1</v>
      </c>
      <c r="J3362" s="25">
        <v>0</v>
      </c>
      <c r="K3362" s="95">
        <v>1</v>
      </c>
      <c r="L3362" s="12">
        <v>1</v>
      </c>
      <c r="M3362" s="12">
        <v>1</v>
      </c>
      <c r="N3362" s="27">
        <f t="shared" si="334"/>
        <v>1</v>
      </c>
      <c r="O3362" s="29">
        <v>1</v>
      </c>
      <c r="P3362" s="125">
        <v>0</v>
      </c>
      <c r="Q3362" s="125">
        <v>0</v>
      </c>
      <c r="R3362" s="31">
        <f t="shared" si="333"/>
        <v>0</v>
      </c>
      <c r="S3362" s="14">
        <v>1915</v>
      </c>
      <c r="T3362" s="15">
        <v>27.531399999999998</v>
      </c>
      <c r="U3362" s="15">
        <v>69.556942255025177</v>
      </c>
      <c r="V3362" s="33">
        <f t="shared" si="335"/>
        <v>1</v>
      </c>
      <c r="W3362" s="34">
        <v>0</v>
      </c>
      <c r="X3362" s="19">
        <v>1</v>
      </c>
      <c r="Y3362" s="36">
        <v>1</v>
      </c>
      <c r="Z3362" s="41">
        <v>0</v>
      </c>
      <c r="AA3362" s="5">
        <f t="shared" si="331"/>
        <v>6</v>
      </c>
      <c r="AB3362" s="5">
        <f t="shared" si="332"/>
        <v>1</v>
      </c>
    </row>
    <row r="3363" spans="1:28" customFormat="1" ht="15" customHeight="1">
      <c r="A3363" s="6">
        <v>55025</v>
      </c>
      <c r="B3363" s="5" t="s">
        <v>6755</v>
      </c>
      <c r="C3363" s="5" t="s">
        <v>14499</v>
      </c>
      <c r="D3363" s="5" t="s">
        <v>6756</v>
      </c>
      <c r="E3363" s="9" t="s">
        <v>11091</v>
      </c>
      <c r="F3363" s="111">
        <v>1</v>
      </c>
      <c r="G3363" s="111">
        <v>1</v>
      </c>
      <c r="H3363" s="109">
        <f t="shared" si="330"/>
        <v>1</v>
      </c>
      <c r="I3363" s="22">
        <v>1</v>
      </c>
      <c r="J3363" s="25">
        <v>0</v>
      </c>
      <c r="K3363" s="95">
        <v>1</v>
      </c>
      <c r="L3363" s="12">
        <v>1</v>
      </c>
      <c r="M3363" s="12">
        <v>1</v>
      </c>
      <c r="N3363" s="27">
        <f t="shared" si="334"/>
        <v>1</v>
      </c>
      <c r="O3363" s="29">
        <v>1</v>
      </c>
      <c r="P3363" s="125">
        <v>0</v>
      </c>
      <c r="Q3363" s="125">
        <v>0</v>
      </c>
      <c r="R3363" s="31">
        <f t="shared" si="333"/>
        <v>0</v>
      </c>
      <c r="S3363" s="14">
        <v>590</v>
      </c>
      <c r="T3363" s="15">
        <v>40.091700000000003</v>
      </c>
      <c r="U3363" s="15">
        <v>14.716262967147813</v>
      </c>
      <c r="V3363" s="33">
        <f t="shared" si="335"/>
        <v>1</v>
      </c>
      <c r="W3363" s="34">
        <v>0</v>
      </c>
      <c r="X3363" s="19">
        <v>1</v>
      </c>
      <c r="Y3363" s="36">
        <v>0</v>
      </c>
      <c r="Z3363" s="41">
        <v>0</v>
      </c>
      <c r="AA3363" s="5">
        <f t="shared" si="331"/>
        <v>5</v>
      </c>
      <c r="AB3363" s="5">
        <f t="shared" si="332"/>
        <v>1</v>
      </c>
    </row>
    <row r="3364" spans="1:28" customFormat="1" ht="15" customHeight="1">
      <c r="A3364" s="6">
        <v>55026</v>
      </c>
      <c r="B3364" s="5" t="s">
        <v>6840</v>
      </c>
      <c r="C3364" s="5" t="s">
        <v>14500</v>
      </c>
      <c r="D3364" s="5" t="s">
        <v>6841</v>
      </c>
      <c r="E3364" s="9" t="s">
        <v>11091</v>
      </c>
      <c r="F3364" s="111">
        <v>1</v>
      </c>
      <c r="G3364" s="111">
        <v>1</v>
      </c>
      <c r="H3364" s="109">
        <f t="shared" si="330"/>
        <v>1</v>
      </c>
      <c r="I3364" s="22">
        <v>1</v>
      </c>
      <c r="J3364" s="25">
        <v>0</v>
      </c>
      <c r="K3364" s="95">
        <v>1</v>
      </c>
      <c r="L3364" s="12">
        <v>1</v>
      </c>
      <c r="M3364" s="12">
        <v>1</v>
      </c>
      <c r="N3364" s="27">
        <f t="shared" si="334"/>
        <v>1</v>
      </c>
      <c r="O3364" s="29">
        <v>1</v>
      </c>
      <c r="P3364" s="125">
        <v>0</v>
      </c>
      <c r="Q3364" s="125">
        <v>1</v>
      </c>
      <c r="R3364" s="31">
        <f t="shared" si="333"/>
        <v>1</v>
      </c>
      <c r="S3364" s="14">
        <v>1056</v>
      </c>
      <c r="T3364" s="15">
        <v>10.003400000000001</v>
      </c>
      <c r="U3364" s="15">
        <v>105.56410820321089</v>
      </c>
      <c r="V3364" s="33">
        <f t="shared" si="335"/>
        <v>0</v>
      </c>
      <c r="W3364" s="34">
        <v>0</v>
      </c>
      <c r="X3364" s="19">
        <v>1</v>
      </c>
      <c r="Y3364" s="36">
        <v>0</v>
      </c>
      <c r="Z3364" s="41">
        <v>0</v>
      </c>
      <c r="AA3364" s="5">
        <f t="shared" si="331"/>
        <v>5</v>
      </c>
      <c r="AB3364" s="5">
        <f t="shared" si="332"/>
        <v>1</v>
      </c>
    </row>
    <row r="3365" spans="1:28" customFormat="1" ht="15" customHeight="1">
      <c r="A3365" s="6">
        <v>55027</v>
      </c>
      <c r="B3365" s="5" t="s">
        <v>7280</v>
      </c>
      <c r="C3365" s="5" t="s">
        <v>14501</v>
      </c>
      <c r="D3365" s="5" t="s">
        <v>7281</v>
      </c>
      <c r="E3365" s="9" t="s">
        <v>11091</v>
      </c>
      <c r="F3365" s="111">
        <v>0</v>
      </c>
      <c r="G3365" s="111">
        <v>1</v>
      </c>
      <c r="H3365" s="109">
        <f t="shared" si="330"/>
        <v>1</v>
      </c>
      <c r="I3365" s="22">
        <v>1</v>
      </c>
      <c r="J3365" s="25">
        <v>1</v>
      </c>
      <c r="K3365" s="95">
        <v>1</v>
      </c>
      <c r="L3365" s="12">
        <v>1</v>
      </c>
      <c r="M3365" s="12">
        <v>1</v>
      </c>
      <c r="N3365" s="27">
        <f t="shared" si="334"/>
        <v>1</v>
      </c>
      <c r="O3365" s="29">
        <v>1</v>
      </c>
      <c r="P3365" s="125">
        <v>0</v>
      </c>
      <c r="Q3365" s="125">
        <v>0</v>
      </c>
      <c r="R3365" s="31">
        <f t="shared" si="333"/>
        <v>0</v>
      </c>
      <c r="S3365" s="14">
        <v>246</v>
      </c>
      <c r="T3365" s="15">
        <v>19.569500000000001</v>
      </c>
      <c r="U3365" s="15">
        <v>12.570581772656428</v>
      </c>
      <c r="V3365" s="33">
        <f t="shared" si="335"/>
        <v>1</v>
      </c>
      <c r="W3365" s="34">
        <v>0</v>
      </c>
      <c r="X3365" s="19">
        <v>1</v>
      </c>
      <c r="Y3365" s="36">
        <v>1</v>
      </c>
      <c r="Z3365" s="41">
        <v>0</v>
      </c>
      <c r="AA3365" s="5">
        <f t="shared" si="331"/>
        <v>7</v>
      </c>
      <c r="AB3365" s="5">
        <f t="shared" si="332"/>
        <v>1</v>
      </c>
    </row>
    <row r="3366" spans="1:28" customFormat="1" ht="15" customHeight="1">
      <c r="A3366" s="6">
        <v>55028</v>
      </c>
      <c r="B3366" s="5" t="s">
        <v>7388</v>
      </c>
      <c r="C3366" s="5" t="s">
        <v>14502</v>
      </c>
      <c r="D3366" s="5" t="s">
        <v>7389</v>
      </c>
      <c r="E3366" s="9" t="s">
        <v>11091</v>
      </c>
      <c r="F3366" s="111">
        <v>0</v>
      </c>
      <c r="G3366" s="111">
        <v>1</v>
      </c>
      <c r="H3366" s="109">
        <f t="shared" si="330"/>
        <v>1</v>
      </c>
      <c r="I3366" s="22">
        <v>1</v>
      </c>
      <c r="J3366" s="25">
        <v>0</v>
      </c>
      <c r="K3366" s="95">
        <v>1</v>
      </c>
      <c r="L3366" s="12">
        <v>0</v>
      </c>
      <c r="M3366" s="12">
        <v>1</v>
      </c>
      <c r="N3366" s="27">
        <f t="shared" si="334"/>
        <v>1</v>
      </c>
      <c r="O3366" s="29">
        <v>1</v>
      </c>
      <c r="P3366" s="125">
        <v>1</v>
      </c>
      <c r="Q3366" s="125">
        <v>1</v>
      </c>
      <c r="R3366" s="31">
        <f t="shared" si="333"/>
        <v>1</v>
      </c>
      <c r="S3366" s="14">
        <v>1989</v>
      </c>
      <c r="T3366" s="15">
        <v>13.6031</v>
      </c>
      <c r="U3366" s="15">
        <v>146.21667119994709</v>
      </c>
      <c r="V3366" s="33">
        <f t="shared" si="335"/>
        <v>0</v>
      </c>
      <c r="W3366" s="34">
        <v>0</v>
      </c>
      <c r="X3366" s="19">
        <v>1</v>
      </c>
      <c r="Y3366" s="36">
        <v>0</v>
      </c>
      <c r="Z3366" s="41">
        <v>0</v>
      </c>
      <c r="AA3366" s="5">
        <f t="shared" si="331"/>
        <v>5</v>
      </c>
      <c r="AB3366" s="5">
        <f t="shared" si="332"/>
        <v>1</v>
      </c>
    </row>
    <row r="3367" spans="1:28" customFormat="1" ht="15" customHeight="1">
      <c r="A3367" s="6">
        <v>55029</v>
      </c>
      <c r="B3367" s="5" t="s">
        <v>8429</v>
      </c>
      <c r="C3367" s="5" t="s">
        <v>14503</v>
      </c>
      <c r="D3367" s="5" t="s">
        <v>8430</v>
      </c>
      <c r="E3367" s="9" t="s">
        <v>11091</v>
      </c>
      <c r="F3367" s="111">
        <v>0</v>
      </c>
      <c r="G3367" s="111">
        <v>1</v>
      </c>
      <c r="H3367" s="109">
        <f t="shared" si="330"/>
        <v>1</v>
      </c>
      <c r="I3367" s="22">
        <v>1</v>
      </c>
      <c r="J3367" s="25">
        <v>0</v>
      </c>
      <c r="K3367" s="95">
        <v>1</v>
      </c>
      <c r="L3367" s="12">
        <v>0</v>
      </c>
      <c r="M3367" s="12">
        <v>1</v>
      </c>
      <c r="N3367" s="27">
        <f t="shared" si="334"/>
        <v>1</v>
      </c>
      <c r="O3367" s="29">
        <v>1</v>
      </c>
      <c r="P3367" s="125">
        <v>0</v>
      </c>
      <c r="Q3367" s="125">
        <v>0</v>
      </c>
      <c r="R3367" s="31">
        <f t="shared" si="333"/>
        <v>0</v>
      </c>
      <c r="S3367" s="14">
        <v>4921</v>
      </c>
      <c r="T3367" s="15">
        <v>27.896100000000001</v>
      </c>
      <c r="U3367" s="15">
        <v>176.40458702112483</v>
      </c>
      <c r="V3367" s="33">
        <f t="shared" si="335"/>
        <v>0</v>
      </c>
      <c r="W3367" s="34">
        <v>0</v>
      </c>
      <c r="X3367" s="19">
        <v>1</v>
      </c>
      <c r="Y3367" s="36">
        <v>0</v>
      </c>
      <c r="Z3367" s="41">
        <v>0</v>
      </c>
      <c r="AA3367" s="5">
        <f t="shared" si="331"/>
        <v>4</v>
      </c>
      <c r="AB3367" s="5">
        <f t="shared" si="332"/>
        <v>1</v>
      </c>
    </row>
    <row r="3368" spans="1:28" customFormat="1" ht="15" customHeight="1">
      <c r="A3368" s="6">
        <v>55030</v>
      </c>
      <c r="B3368" s="5" t="s">
        <v>8750</v>
      </c>
      <c r="C3368" s="5" t="s">
        <v>14504</v>
      </c>
      <c r="D3368" s="5" t="s">
        <v>8751</v>
      </c>
      <c r="E3368" s="9" t="s">
        <v>11091</v>
      </c>
      <c r="F3368" s="111">
        <v>0</v>
      </c>
      <c r="G3368" s="111">
        <v>1</v>
      </c>
      <c r="H3368" s="109">
        <f t="shared" si="330"/>
        <v>1</v>
      </c>
      <c r="I3368" s="22">
        <v>1</v>
      </c>
      <c r="J3368" s="25">
        <v>0</v>
      </c>
      <c r="K3368" s="95">
        <v>1</v>
      </c>
      <c r="L3368" s="12">
        <v>0</v>
      </c>
      <c r="M3368" s="12">
        <v>1</v>
      </c>
      <c r="N3368" s="27">
        <f t="shared" si="334"/>
        <v>1</v>
      </c>
      <c r="O3368" s="29">
        <v>1</v>
      </c>
      <c r="P3368" s="125">
        <v>0</v>
      </c>
      <c r="Q3368" s="125">
        <v>1</v>
      </c>
      <c r="R3368" s="31">
        <f t="shared" si="333"/>
        <v>1</v>
      </c>
      <c r="S3368" s="14">
        <v>2311</v>
      </c>
      <c r="T3368" s="15">
        <v>169.4546</v>
      </c>
      <c r="U3368" s="15">
        <v>13.637871146608001</v>
      </c>
      <c r="V3368" s="33">
        <f t="shared" si="335"/>
        <v>1</v>
      </c>
      <c r="W3368" s="34">
        <v>0</v>
      </c>
      <c r="X3368" s="19">
        <v>1</v>
      </c>
      <c r="Y3368" s="36">
        <v>0</v>
      </c>
      <c r="Z3368" s="41">
        <v>0</v>
      </c>
      <c r="AA3368" s="5">
        <f t="shared" si="331"/>
        <v>6</v>
      </c>
      <c r="AB3368" s="5">
        <f t="shared" si="332"/>
        <v>1</v>
      </c>
    </row>
    <row r="3369" spans="1:28" customFormat="1" ht="15" customHeight="1">
      <c r="A3369" s="6">
        <v>55031</v>
      </c>
      <c r="B3369" s="5" t="s">
        <v>9646</v>
      </c>
      <c r="C3369" s="5" t="s">
        <v>14505</v>
      </c>
      <c r="D3369" s="5" t="s">
        <v>9647</v>
      </c>
      <c r="E3369" s="9" t="s">
        <v>11091</v>
      </c>
      <c r="F3369" s="111">
        <v>0</v>
      </c>
      <c r="G3369" s="111">
        <v>1</v>
      </c>
      <c r="H3369" s="109">
        <f t="shared" si="330"/>
        <v>1</v>
      </c>
      <c r="I3369" s="22">
        <v>1</v>
      </c>
      <c r="J3369" s="25">
        <v>0</v>
      </c>
      <c r="K3369" s="95">
        <v>1</v>
      </c>
      <c r="L3369" s="12">
        <v>0</v>
      </c>
      <c r="M3369" s="12">
        <v>0</v>
      </c>
      <c r="N3369" s="27">
        <f t="shared" si="334"/>
        <v>1</v>
      </c>
      <c r="O3369" s="29">
        <v>1</v>
      </c>
      <c r="P3369" s="125">
        <v>0</v>
      </c>
      <c r="Q3369" s="125">
        <v>0</v>
      </c>
      <c r="R3369" s="31">
        <f t="shared" si="333"/>
        <v>0</v>
      </c>
      <c r="S3369" s="14">
        <v>4924</v>
      </c>
      <c r="T3369" s="15">
        <v>71.165199999999999</v>
      </c>
      <c r="U3369" s="15">
        <v>69.191121503206631</v>
      </c>
      <c r="V3369" s="33">
        <f t="shared" si="335"/>
        <v>1</v>
      </c>
      <c r="W3369" s="34">
        <v>0</v>
      </c>
      <c r="X3369" s="19">
        <v>1</v>
      </c>
      <c r="Y3369" s="36">
        <v>0</v>
      </c>
      <c r="Z3369" s="41">
        <v>0</v>
      </c>
      <c r="AA3369" s="5">
        <f t="shared" si="331"/>
        <v>5</v>
      </c>
      <c r="AB3369" s="5">
        <f t="shared" si="332"/>
        <v>1</v>
      </c>
    </row>
    <row r="3370" spans="1:28" customFormat="1" ht="15" customHeight="1">
      <c r="A3370" s="6">
        <v>42001</v>
      </c>
      <c r="B3370" s="5" t="s">
        <v>127</v>
      </c>
      <c r="C3370" s="5" t="s">
        <v>14506</v>
      </c>
      <c r="D3370" s="5" t="s">
        <v>128</v>
      </c>
      <c r="E3370" s="9" t="s">
        <v>11027</v>
      </c>
      <c r="F3370" s="111">
        <v>0</v>
      </c>
      <c r="G3370" s="111">
        <v>1</v>
      </c>
      <c r="H3370" s="109">
        <f t="shared" si="330"/>
        <v>1</v>
      </c>
      <c r="I3370" s="22">
        <v>0</v>
      </c>
      <c r="J3370" s="25">
        <v>0</v>
      </c>
      <c r="K3370" s="95">
        <v>1</v>
      </c>
      <c r="L3370" s="12">
        <v>0</v>
      </c>
      <c r="M3370" s="12">
        <v>1</v>
      </c>
      <c r="N3370" s="27">
        <f t="shared" si="334"/>
        <v>1</v>
      </c>
      <c r="O3370" s="29">
        <v>1</v>
      </c>
      <c r="P3370" s="125">
        <v>0</v>
      </c>
      <c r="Q3370" s="125">
        <v>0</v>
      </c>
      <c r="R3370" s="31">
        <f t="shared" si="333"/>
        <v>0</v>
      </c>
      <c r="S3370" s="14">
        <v>4870</v>
      </c>
      <c r="T3370" s="15">
        <v>21.890500000000003</v>
      </c>
      <c r="U3370" s="15">
        <v>222.47093488042756</v>
      </c>
      <c r="V3370" s="33">
        <f t="shared" si="335"/>
        <v>0</v>
      </c>
      <c r="W3370" s="34">
        <v>1</v>
      </c>
      <c r="X3370" s="19">
        <v>0</v>
      </c>
      <c r="Y3370" s="36">
        <v>0</v>
      </c>
      <c r="Z3370" s="41">
        <v>0</v>
      </c>
      <c r="AA3370" s="5">
        <f t="shared" si="331"/>
        <v>4</v>
      </c>
      <c r="AB3370" s="5">
        <f t="shared" si="332"/>
        <v>1</v>
      </c>
    </row>
    <row r="3371" spans="1:28" customFormat="1" ht="15" customHeight="1">
      <c r="A3371" s="6">
        <v>42003</v>
      </c>
      <c r="B3371" s="5" t="s">
        <v>443</v>
      </c>
      <c r="C3371" s="5" t="s">
        <v>14507</v>
      </c>
      <c r="D3371" s="5" t="s">
        <v>444</v>
      </c>
      <c r="E3371" s="9" t="s">
        <v>11027</v>
      </c>
      <c r="F3371" s="111">
        <v>0</v>
      </c>
      <c r="G3371" s="111">
        <v>1</v>
      </c>
      <c r="H3371" s="109">
        <f t="shared" si="330"/>
        <v>1</v>
      </c>
      <c r="I3371" s="22">
        <v>1</v>
      </c>
      <c r="J3371" s="25">
        <v>1</v>
      </c>
      <c r="K3371" s="95">
        <v>1</v>
      </c>
      <c r="L3371" s="12">
        <v>1</v>
      </c>
      <c r="M3371" s="12">
        <v>1</v>
      </c>
      <c r="N3371" s="27">
        <f t="shared" si="334"/>
        <v>1</v>
      </c>
      <c r="O3371" s="29">
        <v>0</v>
      </c>
      <c r="P3371" s="125">
        <v>1</v>
      </c>
      <c r="Q3371" s="125">
        <v>0</v>
      </c>
      <c r="R3371" s="31">
        <f t="shared" si="333"/>
        <v>1</v>
      </c>
      <c r="S3371" s="14">
        <v>4914</v>
      </c>
      <c r="T3371" s="15">
        <v>128.3331</v>
      </c>
      <c r="U3371" s="15">
        <v>38.290978710870384</v>
      </c>
      <c r="V3371" s="33">
        <f t="shared" si="335"/>
        <v>1</v>
      </c>
      <c r="W3371" s="34">
        <v>1</v>
      </c>
      <c r="X3371" s="19">
        <v>1</v>
      </c>
      <c r="Y3371" s="36">
        <v>0</v>
      </c>
      <c r="Z3371" s="41">
        <v>0</v>
      </c>
      <c r="AA3371" s="5">
        <f t="shared" si="331"/>
        <v>7</v>
      </c>
      <c r="AB3371" s="5">
        <f t="shared" si="332"/>
        <v>1</v>
      </c>
    </row>
    <row r="3372" spans="1:28" customFormat="1" ht="15" customHeight="1">
      <c r="A3372" s="6">
        <v>42004</v>
      </c>
      <c r="B3372" s="5" t="s">
        <v>725</v>
      </c>
      <c r="C3372" s="5" t="s">
        <v>14508</v>
      </c>
      <c r="D3372" s="5" t="s">
        <v>726</v>
      </c>
      <c r="E3372" s="9" t="s">
        <v>11027</v>
      </c>
      <c r="F3372" s="111">
        <v>0</v>
      </c>
      <c r="G3372" s="111">
        <v>1</v>
      </c>
      <c r="H3372" s="109">
        <f t="shared" si="330"/>
        <v>1</v>
      </c>
      <c r="I3372" s="22">
        <v>1</v>
      </c>
      <c r="J3372" s="25">
        <v>0</v>
      </c>
      <c r="K3372" s="95">
        <v>1</v>
      </c>
      <c r="L3372" s="12">
        <v>0</v>
      </c>
      <c r="M3372" s="12">
        <v>1</v>
      </c>
      <c r="N3372" s="27">
        <f t="shared" si="334"/>
        <v>1</v>
      </c>
      <c r="O3372" s="29">
        <v>1</v>
      </c>
      <c r="P3372" s="125">
        <v>0</v>
      </c>
      <c r="Q3372" s="125">
        <v>0</v>
      </c>
      <c r="R3372" s="31">
        <f t="shared" si="333"/>
        <v>0</v>
      </c>
      <c r="S3372" s="14">
        <v>1408</v>
      </c>
      <c r="T3372" s="15">
        <v>11.038800000000002</v>
      </c>
      <c r="U3372" s="15">
        <v>127.55009602493023</v>
      </c>
      <c r="V3372" s="33">
        <f t="shared" si="335"/>
        <v>0</v>
      </c>
      <c r="W3372" s="34">
        <v>1</v>
      </c>
      <c r="X3372" s="19">
        <v>0</v>
      </c>
      <c r="Y3372" s="36">
        <v>0</v>
      </c>
      <c r="Z3372" s="41">
        <v>0</v>
      </c>
      <c r="AA3372" s="5">
        <f t="shared" si="331"/>
        <v>5</v>
      </c>
      <c r="AB3372" s="5">
        <f t="shared" si="332"/>
        <v>1</v>
      </c>
    </row>
    <row r="3373" spans="1:28" customFormat="1" ht="15" customHeight="1">
      <c r="A3373" s="6">
        <v>42005</v>
      </c>
      <c r="B3373" s="5" t="s">
        <v>887</v>
      </c>
      <c r="C3373" s="5" t="s">
        <v>14509</v>
      </c>
      <c r="D3373" s="5" t="s">
        <v>888</v>
      </c>
      <c r="E3373" s="9" t="s">
        <v>11027</v>
      </c>
      <c r="F3373" s="111">
        <v>0</v>
      </c>
      <c r="G3373" s="111">
        <v>1</v>
      </c>
      <c r="H3373" s="109">
        <f t="shared" si="330"/>
        <v>1</v>
      </c>
      <c r="I3373" s="22">
        <v>1</v>
      </c>
      <c r="J3373" s="25">
        <v>0</v>
      </c>
      <c r="K3373" s="95">
        <v>1</v>
      </c>
      <c r="L3373" s="12">
        <v>0</v>
      </c>
      <c r="M3373" s="12">
        <v>1</v>
      </c>
      <c r="N3373" s="27">
        <f t="shared" si="334"/>
        <v>1</v>
      </c>
      <c r="O3373" s="29">
        <v>0</v>
      </c>
      <c r="P3373" s="125">
        <v>0</v>
      </c>
      <c r="Q3373" s="125">
        <v>0</v>
      </c>
      <c r="R3373" s="31">
        <f t="shared" si="333"/>
        <v>0</v>
      </c>
      <c r="S3373" s="14">
        <v>2288</v>
      </c>
      <c r="T3373" s="15">
        <v>29.450599999999998</v>
      </c>
      <c r="U3373" s="15">
        <v>77.689418891295944</v>
      </c>
      <c r="V3373" s="33">
        <f t="shared" si="335"/>
        <v>1</v>
      </c>
      <c r="W3373" s="34">
        <v>1</v>
      </c>
      <c r="X3373" s="19">
        <v>0</v>
      </c>
      <c r="Y3373" s="36">
        <v>0</v>
      </c>
      <c r="Z3373" s="41">
        <v>0</v>
      </c>
      <c r="AA3373" s="5">
        <f t="shared" si="331"/>
        <v>5</v>
      </c>
      <c r="AB3373" s="5">
        <f t="shared" si="332"/>
        <v>1</v>
      </c>
    </row>
    <row r="3374" spans="1:28" customFormat="1" ht="15" customHeight="1">
      <c r="A3374" s="6">
        <v>42007</v>
      </c>
      <c r="B3374" s="5" t="s">
        <v>1573</v>
      </c>
      <c r="C3374" s="5" t="s">
        <v>14510</v>
      </c>
      <c r="D3374" s="5" t="s">
        <v>1574</v>
      </c>
      <c r="E3374" s="9" t="s">
        <v>11027</v>
      </c>
      <c r="F3374" s="111">
        <v>1</v>
      </c>
      <c r="G3374" s="111">
        <v>1</v>
      </c>
      <c r="H3374" s="109">
        <f t="shared" si="330"/>
        <v>1</v>
      </c>
      <c r="I3374" s="22">
        <v>1</v>
      </c>
      <c r="J3374" s="25">
        <v>0</v>
      </c>
      <c r="K3374" s="95">
        <v>1</v>
      </c>
      <c r="L3374" s="12">
        <v>0</v>
      </c>
      <c r="M3374" s="12">
        <v>0</v>
      </c>
      <c r="N3374" s="27">
        <f t="shared" si="334"/>
        <v>1</v>
      </c>
      <c r="O3374" s="29">
        <v>1</v>
      </c>
      <c r="P3374" s="125">
        <v>0</v>
      </c>
      <c r="Q3374" s="125">
        <v>0</v>
      </c>
      <c r="R3374" s="31">
        <f t="shared" si="333"/>
        <v>0</v>
      </c>
      <c r="S3374" s="14">
        <v>2419</v>
      </c>
      <c r="T3374" s="15">
        <v>11.8918</v>
      </c>
      <c r="U3374" s="15">
        <v>203.4174809532619</v>
      </c>
      <c r="V3374" s="33">
        <f t="shared" si="335"/>
        <v>0</v>
      </c>
      <c r="W3374" s="34">
        <v>0</v>
      </c>
      <c r="X3374" s="19">
        <v>0</v>
      </c>
      <c r="Y3374" s="36">
        <v>0</v>
      </c>
      <c r="Z3374" s="41">
        <v>0</v>
      </c>
      <c r="AA3374" s="5">
        <f t="shared" si="331"/>
        <v>4</v>
      </c>
      <c r="AB3374" s="5">
        <f t="shared" si="332"/>
        <v>1</v>
      </c>
    </row>
    <row r="3375" spans="1:28" customFormat="1" ht="15" customHeight="1">
      <c r="A3375" s="6">
        <v>42008</v>
      </c>
      <c r="B3375" s="5" t="s">
        <v>2241</v>
      </c>
      <c r="C3375" s="5" t="s">
        <v>14511</v>
      </c>
      <c r="D3375" s="5" t="s">
        <v>2242</v>
      </c>
      <c r="E3375" s="9" t="s">
        <v>11027</v>
      </c>
      <c r="F3375" s="111">
        <v>1</v>
      </c>
      <c r="G3375" s="111">
        <v>1</v>
      </c>
      <c r="H3375" s="109">
        <f t="shared" si="330"/>
        <v>1</v>
      </c>
      <c r="I3375" s="22">
        <v>1</v>
      </c>
      <c r="J3375" s="25">
        <v>0</v>
      </c>
      <c r="K3375" s="95">
        <v>1</v>
      </c>
      <c r="L3375" s="12">
        <v>0</v>
      </c>
      <c r="M3375" s="12">
        <v>0</v>
      </c>
      <c r="N3375" s="27">
        <f t="shared" si="334"/>
        <v>1</v>
      </c>
      <c r="O3375" s="29">
        <v>1</v>
      </c>
      <c r="P3375" s="125">
        <v>0</v>
      </c>
      <c r="Q3375" s="125">
        <v>0</v>
      </c>
      <c r="R3375" s="31">
        <f t="shared" si="333"/>
        <v>0</v>
      </c>
      <c r="S3375" s="14">
        <v>4763</v>
      </c>
      <c r="T3375" s="15">
        <v>6.0472000000000001</v>
      </c>
      <c r="U3375" s="15">
        <v>787.63725360497415</v>
      </c>
      <c r="V3375" s="33">
        <f t="shared" si="335"/>
        <v>0</v>
      </c>
      <c r="W3375" s="34">
        <v>1</v>
      </c>
      <c r="X3375" s="19">
        <v>0</v>
      </c>
      <c r="Y3375" s="36">
        <v>0</v>
      </c>
      <c r="Z3375" s="41">
        <v>0</v>
      </c>
      <c r="AA3375" s="5">
        <f t="shared" si="331"/>
        <v>5</v>
      </c>
      <c r="AB3375" s="5">
        <f t="shared" si="332"/>
        <v>1</v>
      </c>
    </row>
    <row r="3376" spans="1:28" customFormat="1" ht="15" customHeight="1">
      <c r="A3376" s="6">
        <v>42011</v>
      </c>
      <c r="B3376" s="5" t="s">
        <v>2293</v>
      </c>
      <c r="C3376" s="5" t="s">
        <v>14512</v>
      </c>
      <c r="D3376" s="5" t="s">
        <v>2294</v>
      </c>
      <c r="E3376" s="9" t="s">
        <v>11027</v>
      </c>
      <c r="F3376" s="111">
        <v>0</v>
      </c>
      <c r="G3376" s="111">
        <v>1</v>
      </c>
      <c r="H3376" s="109">
        <f t="shared" si="330"/>
        <v>1</v>
      </c>
      <c r="I3376" s="22">
        <v>1</v>
      </c>
      <c r="J3376" s="25">
        <v>0</v>
      </c>
      <c r="K3376" s="95">
        <v>1</v>
      </c>
      <c r="L3376" s="12">
        <v>0</v>
      </c>
      <c r="M3376" s="12">
        <v>1</v>
      </c>
      <c r="N3376" s="27">
        <f t="shared" si="334"/>
        <v>1</v>
      </c>
      <c r="O3376" s="29">
        <v>1</v>
      </c>
      <c r="P3376" s="125">
        <v>0</v>
      </c>
      <c r="Q3376" s="125">
        <v>0</v>
      </c>
      <c r="R3376" s="31">
        <f t="shared" si="333"/>
        <v>0</v>
      </c>
      <c r="S3376" s="14">
        <v>1702</v>
      </c>
      <c r="T3376" s="15">
        <v>15.92</v>
      </c>
      <c r="U3376" s="15">
        <v>106.90954773869346</v>
      </c>
      <c r="V3376" s="33">
        <f t="shared" si="335"/>
        <v>0</v>
      </c>
      <c r="W3376" s="34">
        <v>1</v>
      </c>
      <c r="X3376" s="19">
        <v>0</v>
      </c>
      <c r="Y3376" s="36">
        <v>0</v>
      </c>
      <c r="Z3376" s="41">
        <v>0</v>
      </c>
      <c r="AA3376" s="5">
        <f t="shared" si="331"/>
        <v>5</v>
      </c>
      <c r="AB3376" s="5">
        <f t="shared" si="332"/>
        <v>1</v>
      </c>
    </row>
    <row r="3377" spans="1:28" customFormat="1" ht="15" customHeight="1">
      <c r="A3377" s="6">
        <v>42012</v>
      </c>
      <c r="B3377" s="5" t="s">
        <v>2409</v>
      </c>
      <c r="C3377" s="5" t="s">
        <v>14513</v>
      </c>
      <c r="D3377" s="5" t="s">
        <v>2410</v>
      </c>
      <c r="E3377" s="9" t="s">
        <v>11027</v>
      </c>
      <c r="F3377" s="111">
        <v>1</v>
      </c>
      <c r="G3377" s="111">
        <v>1</v>
      </c>
      <c r="H3377" s="109">
        <f t="shared" si="330"/>
        <v>1</v>
      </c>
      <c r="I3377" s="22">
        <v>1</v>
      </c>
      <c r="J3377" s="25">
        <v>0</v>
      </c>
      <c r="K3377" s="95">
        <v>1</v>
      </c>
      <c r="L3377" s="12">
        <v>0</v>
      </c>
      <c r="M3377" s="12">
        <v>1</v>
      </c>
      <c r="N3377" s="27">
        <f t="shared" si="334"/>
        <v>1</v>
      </c>
      <c r="O3377" s="29">
        <v>1</v>
      </c>
      <c r="P3377" s="125">
        <v>0</v>
      </c>
      <c r="Q3377" s="125">
        <v>0</v>
      </c>
      <c r="R3377" s="31">
        <f t="shared" si="333"/>
        <v>0</v>
      </c>
      <c r="S3377" s="14">
        <v>3482</v>
      </c>
      <c r="T3377" s="15">
        <v>15.318399999999999</v>
      </c>
      <c r="U3377" s="15">
        <v>227.3083350741592</v>
      </c>
      <c r="V3377" s="33">
        <f t="shared" si="335"/>
        <v>0</v>
      </c>
      <c r="W3377" s="34">
        <v>1</v>
      </c>
      <c r="X3377" s="19">
        <v>0</v>
      </c>
      <c r="Y3377" s="36">
        <v>0</v>
      </c>
      <c r="Z3377" s="41">
        <v>0</v>
      </c>
      <c r="AA3377" s="5">
        <f t="shared" si="331"/>
        <v>5</v>
      </c>
      <c r="AB3377" s="5">
        <f t="shared" si="332"/>
        <v>1</v>
      </c>
    </row>
    <row r="3378" spans="1:28" customFormat="1" ht="15" customHeight="1">
      <c r="A3378" s="6">
        <v>42013</v>
      </c>
      <c r="B3378" s="5" t="s">
        <v>2688</v>
      </c>
      <c r="C3378" s="5" t="s">
        <v>14514</v>
      </c>
      <c r="D3378" s="5" t="s">
        <v>2689</v>
      </c>
      <c r="E3378" s="9" t="s">
        <v>11027</v>
      </c>
      <c r="F3378" s="111">
        <v>0</v>
      </c>
      <c r="G3378" s="111">
        <v>1</v>
      </c>
      <c r="H3378" s="109">
        <f t="shared" ref="H3378:H3441" si="336">IF(OR(F3378=1,G3378=1)=TRUE,1,0)</f>
        <v>1</v>
      </c>
      <c r="I3378" s="22">
        <v>1</v>
      </c>
      <c r="J3378" s="25">
        <v>0</v>
      </c>
      <c r="K3378" s="95">
        <v>1</v>
      </c>
      <c r="L3378" s="12">
        <v>0</v>
      </c>
      <c r="M3378" s="12">
        <v>1</v>
      </c>
      <c r="N3378" s="27">
        <f t="shared" si="334"/>
        <v>1</v>
      </c>
      <c r="O3378" s="29">
        <v>1</v>
      </c>
      <c r="P3378" s="125">
        <v>0</v>
      </c>
      <c r="Q3378" s="125">
        <v>0</v>
      </c>
      <c r="R3378" s="31">
        <f t="shared" si="333"/>
        <v>0</v>
      </c>
      <c r="S3378" s="14">
        <v>3967</v>
      </c>
      <c r="T3378" s="15">
        <v>16.9132</v>
      </c>
      <c r="U3378" s="15">
        <v>234.5505285812265</v>
      </c>
      <c r="V3378" s="33">
        <f t="shared" si="335"/>
        <v>0</v>
      </c>
      <c r="W3378" s="34">
        <v>1</v>
      </c>
      <c r="X3378" s="19">
        <v>1</v>
      </c>
      <c r="Y3378" s="36">
        <v>1</v>
      </c>
      <c r="Z3378" s="41">
        <v>0</v>
      </c>
      <c r="AA3378" s="5">
        <f t="shared" ref="AA3378:AA3441" si="337">H3378+I3378+J3378+N3378+O3378+R3378+V3378+W3378+Y3378+Z3378</f>
        <v>6</v>
      </c>
      <c r="AB3378" s="5">
        <f t="shared" ref="AB3378:AB3441" si="338">IF(AA3378&gt;0,1,0)</f>
        <v>1</v>
      </c>
    </row>
    <row r="3379" spans="1:28" customFormat="1" ht="15" customHeight="1">
      <c r="A3379" s="6">
        <v>42016</v>
      </c>
      <c r="B3379" s="5" t="s">
        <v>3408</v>
      </c>
      <c r="C3379" s="5" t="s">
        <v>14515</v>
      </c>
      <c r="D3379" s="5" t="s">
        <v>3409</v>
      </c>
      <c r="E3379" s="9" t="s">
        <v>11027</v>
      </c>
      <c r="F3379" s="111">
        <v>0</v>
      </c>
      <c r="G3379" s="111">
        <v>1</v>
      </c>
      <c r="H3379" s="109">
        <f t="shared" si="336"/>
        <v>1</v>
      </c>
      <c r="I3379" s="22">
        <v>1</v>
      </c>
      <c r="J3379" s="25">
        <v>0</v>
      </c>
      <c r="K3379" s="95">
        <v>1</v>
      </c>
      <c r="L3379" s="12">
        <v>0</v>
      </c>
      <c r="M3379" s="12">
        <v>1</v>
      </c>
      <c r="N3379" s="27">
        <f t="shared" si="334"/>
        <v>1</v>
      </c>
      <c r="O3379" s="29">
        <v>0</v>
      </c>
      <c r="P3379" s="125">
        <v>0</v>
      </c>
      <c r="Q3379" s="125">
        <v>0</v>
      </c>
      <c r="R3379" s="31">
        <f t="shared" si="333"/>
        <v>0</v>
      </c>
      <c r="S3379" s="14">
        <v>4838</v>
      </c>
      <c r="T3379" s="15">
        <v>27.403400000000001</v>
      </c>
      <c r="U3379" s="15">
        <v>176.54743571965523</v>
      </c>
      <c r="V3379" s="33">
        <f t="shared" si="335"/>
        <v>0</v>
      </c>
      <c r="W3379" s="34">
        <v>0</v>
      </c>
      <c r="X3379" s="19">
        <v>1</v>
      </c>
      <c r="Y3379" s="36">
        <v>0</v>
      </c>
      <c r="Z3379" s="41">
        <v>0</v>
      </c>
      <c r="AA3379" s="5">
        <f t="shared" si="337"/>
        <v>3</v>
      </c>
      <c r="AB3379" s="5">
        <f t="shared" si="338"/>
        <v>1</v>
      </c>
    </row>
    <row r="3380" spans="1:28" customFormat="1" ht="15" customHeight="1">
      <c r="A3380" s="6">
        <v>42020</v>
      </c>
      <c r="B3380" s="5" t="s">
        <v>4218</v>
      </c>
      <c r="C3380" s="5" t="s">
        <v>14516</v>
      </c>
      <c r="D3380" s="5" t="s">
        <v>4219</v>
      </c>
      <c r="E3380" s="9" t="s">
        <v>11027</v>
      </c>
      <c r="F3380" s="111">
        <v>0</v>
      </c>
      <c r="G3380" s="111">
        <v>1</v>
      </c>
      <c r="H3380" s="109">
        <f t="shared" si="336"/>
        <v>1</v>
      </c>
      <c r="I3380" s="22">
        <v>1</v>
      </c>
      <c r="J3380" s="25">
        <v>0</v>
      </c>
      <c r="K3380" s="95">
        <v>1</v>
      </c>
      <c r="L3380" s="12">
        <v>1</v>
      </c>
      <c r="M3380" s="12">
        <v>1</v>
      </c>
      <c r="N3380" s="27">
        <f t="shared" si="334"/>
        <v>1</v>
      </c>
      <c r="O3380" s="29">
        <v>1</v>
      </c>
      <c r="P3380" s="125">
        <v>0</v>
      </c>
      <c r="Q3380" s="125">
        <v>0</v>
      </c>
      <c r="R3380" s="31">
        <f t="shared" si="333"/>
        <v>0</v>
      </c>
      <c r="S3380" s="14">
        <v>1875</v>
      </c>
      <c r="T3380" s="15">
        <v>73.155500000000004</v>
      </c>
      <c r="U3380" s="15">
        <v>25.63033538148191</v>
      </c>
      <c r="V3380" s="33">
        <f t="shared" si="335"/>
        <v>1</v>
      </c>
      <c r="W3380" s="34">
        <v>0</v>
      </c>
      <c r="X3380" s="19">
        <v>1</v>
      </c>
      <c r="Y3380" s="36">
        <v>1</v>
      </c>
      <c r="Z3380" s="41">
        <v>0</v>
      </c>
      <c r="AA3380" s="5">
        <f t="shared" si="337"/>
        <v>6</v>
      </c>
      <c r="AB3380" s="5">
        <f t="shared" si="338"/>
        <v>1</v>
      </c>
    </row>
    <row r="3381" spans="1:28" customFormat="1" ht="15" customHeight="1">
      <c r="A3381" s="6">
        <v>42024</v>
      </c>
      <c r="B3381" s="5" t="s">
        <v>5423</v>
      </c>
      <c r="C3381" s="5" t="s">
        <v>14517</v>
      </c>
      <c r="D3381" s="5" t="s">
        <v>5424</v>
      </c>
      <c r="E3381" s="9" t="s">
        <v>11027</v>
      </c>
      <c r="F3381" s="111">
        <v>0</v>
      </c>
      <c r="G3381" s="111">
        <v>1</v>
      </c>
      <c r="H3381" s="109">
        <f t="shared" si="336"/>
        <v>1</v>
      </c>
      <c r="I3381" s="22">
        <v>1</v>
      </c>
      <c r="J3381" s="25">
        <v>0</v>
      </c>
      <c r="K3381" s="95">
        <v>1</v>
      </c>
      <c r="L3381" s="12">
        <v>0</v>
      </c>
      <c r="M3381" s="12">
        <v>1</v>
      </c>
      <c r="N3381" s="27">
        <f t="shared" si="334"/>
        <v>1</v>
      </c>
      <c r="O3381" s="29">
        <v>0</v>
      </c>
      <c r="P3381" s="125">
        <v>0</v>
      </c>
      <c r="Q3381" s="125">
        <v>0</v>
      </c>
      <c r="R3381" s="31">
        <f t="shared" si="333"/>
        <v>0</v>
      </c>
      <c r="S3381" s="14">
        <v>1083</v>
      </c>
      <c r="T3381" s="15">
        <v>7.2776999999999994</v>
      </c>
      <c r="U3381" s="15">
        <v>148.8107506492436</v>
      </c>
      <c r="V3381" s="33">
        <f t="shared" si="335"/>
        <v>0</v>
      </c>
      <c r="W3381" s="34">
        <v>0</v>
      </c>
      <c r="X3381" s="19">
        <v>1</v>
      </c>
      <c r="Y3381" s="36">
        <v>0</v>
      </c>
      <c r="Z3381" s="41">
        <v>0</v>
      </c>
      <c r="AA3381" s="5">
        <f t="shared" si="337"/>
        <v>3</v>
      </c>
      <c r="AB3381" s="5">
        <f t="shared" si="338"/>
        <v>1</v>
      </c>
    </row>
    <row r="3382" spans="1:28" customFormat="1" ht="15" customHeight="1">
      <c r="A3382" s="6">
        <v>42025</v>
      </c>
      <c r="B3382" s="5" t="s">
        <v>5687</v>
      </c>
      <c r="C3382" s="5" t="s">
        <v>14518</v>
      </c>
      <c r="D3382" s="5" t="s">
        <v>5688</v>
      </c>
      <c r="E3382" s="9" t="s">
        <v>11027</v>
      </c>
      <c r="F3382" s="111">
        <v>0</v>
      </c>
      <c r="G3382" s="111">
        <v>1</v>
      </c>
      <c r="H3382" s="109">
        <f t="shared" si="336"/>
        <v>1</v>
      </c>
      <c r="I3382" s="22">
        <v>0</v>
      </c>
      <c r="J3382" s="25">
        <v>0</v>
      </c>
      <c r="K3382" s="95">
        <v>1</v>
      </c>
      <c r="L3382" s="12">
        <v>0</v>
      </c>
      <c r="M3382" s="12">
        <v>1</v>
      </c>
      <c r="N3382" s="27">
        <f t="shared" si="334"/>
        <v>1</v>
      </c>
      <c r="O3382" s="29">
        <v>1</v>
      </c>
      <c r="P3382" s="125">
        <v>0</v>
      </c>
      <c r="Q3382" s="125">
        <v>0</v>
      </c>
      <c r="R3382" s="31">
        <f t="shared" si="333"/>
        <v>0</v>
      </c>
      <c r="S3382" s="14">
        <v>3353</v>
      </c>
      <c r="T3382" s="15">
        <v>14.6647</v>
      </c>
      <c r="U3382" s="15">
        <v>228.64429548507641</v>
      </c>
      <c r="V3382" s="33">
        <f t="shared" si="335"/>
        <v>0</v>
      </c>
      <c r="W3382" s="34">
        <v>0</v>
      </c>
      <c r="X3382" s="19">
        <v>0</v>
      </c>
      <c r="Y3382" s="36">
        <v>0</v>
      </c>
      <c r="Z3382" s="41">
        <v>0</v>
      </c>
      <c r="AA3382" s="5">
        <f t="shared" si="337"/>
        <v>3</v>
      </c>
      <c r="AB3382" s="5">
        <f t="shared" si="338"/>
        <v>1</v>
      </c>
    </row>
    <row r="3383" spans="1:28" customFormat="1" ht="15" customHeight="1">
      <c r="A3383" s="6">
        <v>42026</v>
      </c>
      <c r="B3383" s="5" t="s">
        <v>5811</v>
      </c>
      <c r="C3383" s="5" t="s">
        <v>14519</v>
      </c>
      <c r="D3383" s="5" t="s">
        <v>5812</v>
      </c>
      <c r="E3383" s="9" t="s">
        <v>11027</v>
      </c>
      <c r="F3383" s="111">
        <v>0</v>
      </c>
      <c r="G3383" s="111">
        <v>1</v>
      </c>
      <c r="H3383" s="109">
        <f t="shared" si="336"/>
        <v>1</v>
      </c>
      <c r="I3383" s="22">
        <v>1</v>
      </c>
      <c r="J3383" s="25">
        <v>0</v>
      </c>
      <c r="K3383" s="95">
        <v>1</v>
      </c>
      <c r="L3383" s="12">
        <v>0</v>
      </c>
      <c r="M3383" s="12">
        <v>1</v>
      </c>
      <c r="N3383" s="27">
        <f t="shared" si="334"/>
        <v>1</v>
      </c>
      <c r="O3383" s="29">
        <v>0</v>
      </c>
      <c r="P3383" s="125">
        <v>0</v>
      </c>
      <c r="Q3383" s="125">
        <v>0</v>
      </c>
      <c r="R3383" s="31">
        <f t="shared" si="333"/>
        <v>0</v>
      </c>
      <c r="S3383" s="14">
        <v>2080</v>
      </c>
      <c r="T3383" s="15">
        <v>24.3857</v>
      </c>
      <c r="U3383" s="15">
        <v>85.295890624423336</v>
      </c>
      <c r="V3383" s="33">
        <f t="shared" si="335"/>
        <v>0</v>
      </c>
      <c r="W3383" s="34">
        <v>0</v>
      </c>
      <c r="X3383" s="19">
        <v>0</v>
      </c>
      <c r="Y3383" s="36">
        <v>0</v>
      </c>
      <c r="Z3383" s="41">
        <v>0</v>
      </c>
      <c r="AA3383" s="5">
        <f t="shared" si="337"/>
        <v>3</v>
      </c>
      <c r="AB3383" s="5">
        <f t="shared" si="338"/>
        <v>1</v>
      </c>
    </row>
    <row r="3384" spans="1:28" customFormat="1" ht="15" customHeight="1">
      <c r="A3384" s="6">
        <v>42029</v>
      </c>
      <c r="B3384" s="5" t="s">
        <v>5775</v>
      </c>
      <c r="C3384" s="5" t="s">
        <v>14520</v>
      </c>
      <c r="D3384" s="5" t="s">
        <v>5776</v>
      </c>
      <c r="E3384" s="9" t="s">
        <v>11027</v>
      </c>
      <c r="F3384" s="111">
        <v>1</v>
      </c>
      <c r="G3384" s="111">
        <v>1</v>
      </c>
      <c r="H3384" s="109">
        <f t="shared" si="336"/>
        <v>1</v>
      </c>
      <c r="I3384" s="22">
        <v>1</v>
      </c>
      <c r="J3384" s="25">
        <v>0</v>
      </c>
      <c r="K3384" s="95">
        <v>1</v>
      </c>
      <c r="L3384" s="12">
        <v>0</v>
      </c>
      <c r="M3384" s="12">
        <v>1</v>
      </c>
      <c r="N3384" s="27">
        <f t="shared" si="334"/>
        <v>1</v>
      </c>
      <c r="O3384" s="29">
        <v>1</v>
      </c>
      <c r="P3384" s="125">
        <v>0</v>
      </c>
      <c r="Q3384" s="125">
        <v>0</v>
      </c>
      <c r="R3384" s="31">
        <f t="shared" si="333"/>
        <v>0</v>
      </c>
      <c r="S3384" s="14">
        <v>3026</v>
      </c>
      <c r="T3384" s="15">
        <v>13.569600000000001</v>
      </c>
      <c r="U3384" s="15">
        <v>222.99846716189126</v>
      </c>
      <c r="V3384" s="33">
        <f t="shared" si="335"/>
        <v>0</v>
      </c>
      <c r="W3384" s="34">
        <v>1</v>
      </c>
      <c r="X3384" s="19">
        <v>0</v>
      </c>
      <c r="Y3384" s="36">
        <v>0</v>
      </c>
      <c r="Z3384" s="41">
        <v>0</v>
      </c>
      <c r="AA3384" s="5">
        <f t="shared" si="337"/>
        <v>5</v>
      </c>
      <c r="AB3384" s="5">
        <f t="shared" si="338"/>
        <v>1</v>
      </c>
    </row>
    <row r="3385" spans="1:28" customFormat="1" ht="15" customHeight="1">
      <c r="A3385" s="6">
        <v>42031</v>
      </c>
      <c r="B3385" s="5" t="s">
        <v>6117</v>
      </c>
      <c r="C3385" s="5" t="s">
        <v>14521</v>
      </c>
      <c r="D3385" s="5" t="s">
        <v>6118</v>
      </c>
      <c r="E3385" s="9" t="s">
        <v>11027</v>
      </c>
      <c r="F3385" s="111">
        <v>0</v>
      </c>
      <c r="G3385" s="111">
        <v>1</v>
      </c>
      <c r="H3385" s="109">
        <f t="shared" si="336"/>
        <v>1</v>
      </c>
      <c r="I3385" s="22">
        <v>1</v>
      </c>
      <c r="J3385" s="25">
        <v>0</v>
      </c>
      <c r="K3385" s="95">
        <v>1</v>
      </c>
      <c r="L3385" s="12">
        <v>0</v>
      </c>
      <c r="M3385" s="12">
        <v>1</v>
      </c>
      <c r="N3385" s="27">
        <f t="shared" si="334"/>
        <v>1</v>
      </c>
      <c r="O3385" s="29">
        <v>0</v>
      </c>
      <c r="P3385" s="125">
        <v>0</v>
      </c>
      <c r="Q3385" s="125">
        <v>0</v>
      </c>
      <c r="R3385" s="31">
        <f t="shared" si="333"/>
        <v>0</v>
      </c>
      <c r="S3385" s="14">
        <v>1977</v>
      </c>
      <c r="T3385" s="15">
        <v>19.460799999999999</v>
      </c>
      <c r="U3385" s="15">
        <v>101.58883499136726</v>
      </c>
      <c r="V3385" s="33">
        <f t="shared" si="335"/>
        <v>0</v>
      </c>
      <c r="W3385" s="34">
        <v>1</v>
      </c>
      <c r="X3385" s="19">
        <v>0</v>
      </c>
      <c r="Y3385" s="36">
        <v>0</v>
      </c>
      <c r="Z3385" s="41">
        <v>0</v>
      </c>
      <c r="AA3385" s="5">
        <f t="shared" si="337"/>
        <v>4</v>
      </c>
      <c r="AB3385" s="5">
        <f t="shared" si="338"/>
        <v>1</v>
      </c>
    </row>
    <row r="3386" spans="1:28" customFormat="1" ht="15" customHeight="1">
      <c r="A3386" s="6">
        <v>42032</v>
      </c>
      <c r="B3386" s="5" t="s">
        <v>6327</v>
      </c>
      <c r="C3386" s="5" t="s">
        <v>14522</v>
      </c>
      <c r="D3386" s="5" t="s">
        <v>6328</v>
      </c>
      <c r="E3386" s="9" t="s">
        <v>11027</v>
      </c>
      <c r="F3386" s="111">
        <v>1</v>
      </c>
      <c r="G3386" s="111">
        <v>1</v>
      </c>
      <c r="H3386" s="109">
        <f t="shared" si="336"/>
        <v>1</v>
      </c>
      <c r="I3386" s="22">
        <v>0</v>
      </c>
      <c r="J3386" s="25">
        <v>0</v>
      </c>
      <c r="K3386" s="95">
        <v>1</v>
      </c>
      <c r="L3386" s="12">
        <v>0</v>
      </c>
      <c r="M3386" s="12">
        <v>0</v>
      </c>
      <c r="N3386" s="27">
        <f t="shared" si="334"/>
        <v>1</v>
      </c>
      <c r="O3386" s="29">
        <v>1</v>
      </c>
      <c r="P3386" s="125">
        <v>0</v>
      </c>
      <c r="Q3386" s="125">
        <v>0</v>
      </c>
      <c r="R3386" s="31">
        <f t="shared" si="333"/>
        <v>0</v>
      </c>
      <c r="S3386" s="14">
        <v>3716</v>
      </c>
      <c r="T3386" s="15">
        <v>10.935</v>
      </c>
      <c r="U3386" s="15">
        <v>339.82624599908547</v>
      </c>
      <c r="V3386" s="33">
        <f t="shared" si="335"/>
        <v>0</v>
      </c>
      <c r="W3386" s="34">
        <v>0</v>
      </c>
      <c r="X3386" s="19">
        <v>0</v>
      </c>
      <c r="Y3386" s="36">
        <v>1</v>
      </c>
      <c r="Z3386" s="41">
        <v>0</v>
      </c>
      <c r="AA3386" s="5">
        <f t="shared" si="337"/>
        <v>4</v>
      </c>
      <c r="AB3386" s="5">
        <f t="shared" si="338"/>
        <v>1</v>
      </c>
    </row>
    <row r="3387" spans="1:28" customFormat="1" ht="15" customHeight="1">
      <c r="A3387" s="6">
        <v>42033</v>
      </c>
      <c r="B3387" s="5" t="s">
        <v>6367</v>
      </c>
      <c r="C3387" s="5" t="s">
        <v>14523</v>
      </c>
      <c r="D3387" s="5" t="s">
        <v>6368</v>
      </c>
      <c r="E3387" s="9" t="s">
        <v>11027</v>
      </c>
      <c r="F3387" s="111">
        <v>0</v>
      </c>
      <c r="G3387" s="111">
        <v>1</v>
      </c>
      <c r="H3387" s="109">
        <f t="shared" si="336"/>
        <v>1</v>
      </c>
      <c r="I3387" s="22">
        <v>1</v>
      </c>
      <c r="J3387" s="25">
        <v>0</v>
      </c>
      <c r="K3387" s="95">
        <v>1</v>
      </c>
      <c r="L3387" s="12">
        <v>0</v>
      </c>
      <c r="M3387" s="12">
        <v>1</v>
      </c>
      <c r="N3387" s="27">
        <f t="shared" si="334"/>
        <v>1</v>
      </c>
      <c r="O3387" s="29">
        <v>1</v>
      </c>
      <c r="P3387" s="125">
        <v>1</v>
      </c>
      <c r="Q3387" s="125">
        <v>0</v>
      </c>
      <c r="R3387" s="31">
        <f t="shared" si="333"/>
        <v>1</v>
      </c>
      <c r="S3387" s="14">
        <v>1880</v>
      </c>
      <c r="T3387" s="15">
        <v>10.630699999999999</v>
      </c>
      <c r="U3387" s="15">
        <v>176.8463036300526</v>
      </c>
      <c r="V3387" s="33">
        <f t="shared" si="335"/>
        <v>0</v>
      </c>
      <c r="W3387" s="34">
        <v>1</v>
      </c>
      <c r="X3387" s="19">
        <v>0</v>
      </c>
      <c r="Y3387" s="36">
        <v>0</v>
      </c>
      <c r="Z3387" s="41">
        <v>0</v>
      </c>
      <c r="AA3387" s="5">
        <f t="shared" si="337"/>
        <v>6</v>
      </c>
      <c r="AB3387" s="5">
        <f t="shared" si="338"/>
        <v>1</v>
      </c>
    </row>
    <row r="3388" spans="1:28" customFormat="1" ht="15" customHeight="1">
      <c r="A3388" s="6">
        <v>42036</v>
      </c>
      <c r="B3388" s="5" t="s">
        <v>6577</v>
      </c>
      <c r="C3388" s="5" t="s">
        <v>14524</v>
      </c>
      <c r="D3388" s="5" t="s">
        <v>6578</v>
      </c>
      <c r="E3388" s="9" t="s">
        <v>11027</v>
      </c>
      <c r="F3388" s="111">
        <v>0</v>
      </c>
      <c r="G3388" s="111">
        <v>1</v>
      </c>
      <c r="H3388" s="109">
        <f t="shared" si="336"/>
        <v>1</v>
      </c>
      <c r="I3388" s="22">
        <v>1</v>
      </c>
      <c r="J3388" s="25">
        <v>0</v>
      </c>
      <c r="K3388" s="95">
        <v>1</v>
      </c>
      <c r="L3388" s="12">
        <v>0</v>
      </c>
      <c r="M3388" s="12">
        <v>1</v>
      </c>
      <c r="N3388" s="27">
        <f t="shared" si="334"/>
        <v>1</v>
      </c>
      <c r="O3388" s="29">
        <v>0</v>
      </c>
      <c r="P3388" s="125">
        <v>0</v>
      </c>
      <c r="Q3388" s="125">
        <v>0</v>
      </c>
      <c r="R3388" s="31">
        <f t="shared" si="333"/>
        <v>0</v>
      </c>
      <c r="S3388" s="14">
        <v>3471</v>
      </c>
      <c r="T3388" s="15">
        <v>30.0169</v>
      </c>
      <c r="U3388" s="15">
        <v>115.63485902941343</v>
      </c>
      <c r="V3388" s="33">
        <f t="shared" si="335"/>
        <v>0</v>
      </c>
      <c r="W3388" s="34">
        <v>1</v>
      </c>
      <c r="X3388" s="19">
        <v>0</v>
      </c>
      <c r="Y3388" s="36">
        <v>0</v>
      </c>
      <c r="Z3388" s="41">
        <v>0</v>
      </c>
      <c r="AA3388" s="5">
        <f t="shared" si="337"/>
        <v>4</v>
      </c>
      <c r="AB3388" s="5">
        <f t="shared" si="338"/>
        <v>1</v>
      </c>
    </row>
    <row r="3389" spans="1:28" customFormat="1" ht="15" customHeight="1">
      <c r="A3389" s="6">
        <v>42037</v>
      </c>
      <c r="B3389" s="5" t="s">
        <v>7240</v>
      </c>
      <c r="C3389" s="5" t="s">
        <v>14525</v>
      </c>
      <c r="D3389" s="5" t="s">
        <v>7241</v>
      </c>
      <c r="E3389" s="9" t="s">
        <v>11027</v>
      </c>
      <c r="F3389" s="111">
        <v>0</v>
      </c>
      <c r="G3389" s="111">
        <v>1</v>
      </c>
      <c r="H3389" s="109">
        <f t="shared" si="336"/>
        <v>1</v>
      </c>
      <c r="I3389" s="22">
        <v>1</v>
      </c>
      <c r="J3389" s="25">
        <v>0</v>
      </c>
      <c r="K3389" s="95">
        <v>1</v>
      </c>
      <c r="L3389" s="12">
        <v>1</v>
      </c>
      <c r="M3389" s="12">
        <v>1</v>
      </c>
      <c r="N3389" s="27">
        <f t="shared" si="334"/>
        <v>1</v>
      </c>
      <c r="O3389" s="29">
        <v>1</v>
      </c>
      <c r="P3389" s="125">
        <v>0</v>
      </c>
      <c r="Q3389" s="125">
        <v>0</v>
      </c>
      <c r="R3389" s="31">
        <f t="shared" si="333"/>
        <v>0</v>
      </c>
      <c r="S3389" s="14">
        <v>731</v>
      </c>
      <c r="T3389" s="15">
        <v>13.363099999999999</v>
      </c>
      <c r="U3389" s="15">
        <v>54.702875829710173</v>
      </c>
      <c r="V3389" s="33">
        <f t="shared" si="335"/>
        <v>1</v>
      </c>
      <c r="W3389" s="34">
        <v>1</v>
      </c>
      <c r="X3389" s="19">
        <v>0</v>
      </c>
      <c r="Y3389" s="36">
        <v>0</v>
      </c>
      <c r="Z3389" s="41">
        <v>0</v>
      </c>
      <c r="AA3389" s="5">
        <f t="shared" si="337"/>
        <v>6</v>
      </c>
      <c r="AB3389" s="5">
        <f t="shared" si="338"/>
        <v>1</v>
      </c>
    </row>
    <row r="3390" spans="1:28" customFormat="1" ht="15" customHeight="1">
      <c r="A3390" s="6">
        <v>42038</v>
      </c>
      <c r="B3390" s="5" t="s">
        <v>7300</v>
      </c>
      <c r="C3390" s="5" t="s">
        <v>14526</v>
      </c>
      <c r="D3390" s="5" t="s">
        <v>7301</v>
      </c>
      <c r="E3390" s="9" t="s">
        <v>11027</v>
      </c>
      <c r="F3390" s="111">
        <v>0</v>
      </c>
      <c r="G3390" s="111">
        <v>1</v>
      </c>
      <c r="H3390" s="109">
        <f t="shared" si="336"/>
        <v>1</v>
      </c>
      <c r="I3390" s="22">
        <v>0</v>
      </c>
      <c r="J3390" s="25">
        <v>0</v>
      </c>
      <c r="K3390" s="95">
        <v>1</v>
      </c>
      <c r="L3390" s="12">
        <v>0</v>
      </c>
      <c r="M3390" s="12">
        <v>1</v>
      </c>
      <c r="N3390" s="27">
        <f t="shared" si="334"/>
        <v>1</v>
      </c>
      <c r="O3390" s="29">
        <v>1</v>
      </c>
      <c r="P3390" s="125">
        <v>0</v>
      </c>
      <c r="Q3390" s="125">
        <v>0</v>
      </c>
      <c r="R3390" s="31">
        <f t="shared" si="333"/>
        <v>0</v>
      </c>
      <c r="S3390" s="14">
        <v>4327</v>
      </c>
      <c r="T3390" s="15">
        <v>24.983600000000003</v>
      </c>
      <c r="U3390" s="15">
        <v>173.19361501144749</v>
      </c>
      <c r="V3390" s="33">
        <f t="shared" si="335"/>
        <v>0</v>
      </c>
      <c r="W3390" s="34">
        <v>1</v>
      </c>
      <c r="X3390" s="19">
        <v>0</v>
      </c>
      <c r="Y3390" s="36">
        <v>0</v>
      </c>
      <c r="Z3390" s="41">
        <v>0</v>
      </c>
      <c r="AA3390" s="5">
        <f t="shared" si="337"/>
        <v>4</v>
      </c>
      <c r="AB3390" s="5">
        <f t="shared" si="338"/>
        <v>1</v>
      </c>
    </row>
    <row r="3391" spans="1:28" customFormat="1" ht="15" customHeight="1">
      <c r="A3391" s="6">
        <v>42040</v>
      </c>
      <c r="B3391" s="5" t="s">
        <v>8132</v>
      </c>
      <c r="C3391" s="5" t="s">
        <v>14527</v>
      </c>
      <c r="D3391" s="5" t="s">
        <v>8133</v>
      </c>
      <c r="E3391" s="9" t="s">
        <v>11027</v>
      </c>
      <c r="F3391" s="111">
        <v>1</v>
      </c>
      <c r="G3391" s="111">
        <v>1</v>
      </c>
      <c r="H3391" s="109">
        <f t="shared" si="336"/>
        <v>1</v>
      </c>
      <c r="I3391" s="22">
        <v>1</v>
      </c>
      <c r="J3391" s="25">
        <v>0</v>
      </c>
      <c r="K3391" s="95">
        <v>1</v>
      </c>
      <c r="L3391" s="12">
        <v>0</v>
      </c>
      <c r="M3391" s="12">
        <v>1</v>
      </c>
      <c r="N3391" s="27">
        <f t="shared" si="334"/>
        <v>1</v>
      </c>
      <c r="O3391" s="29">
        <v>1</v>
      </c>
      <c r="P3391" s="125">
        <v>0</v>
      </c>
      <c r="Q3391" s="125">
        <v>0</v>
      </c>
      <c r="R3391" s="31">
        <f t="shared" si="333"/>
        <v>0</v>
      </c>
      <c r="S3391" s="14">
        <v>1988</v>
      </c>
      <c r="T3391" s="15">
        <v>9.4062999999999999</v>
      </c>
      <c r="U3391" s="15">
        <v>211.34771376630556</v>
      </c>
      <c r="V3391" s="33">
        <f t="shared" si="335"/>
        <v>0</v>
      </c>
      <c r="W3391" s="34">
        <v>1</v>
      </c>
      <c r="X3391" s="19">
        <v>1</v>
      </c>
      <c r="Y3391" s="36">
        <v>0</v>
      </c>
      <c r="Z3391" s="41">
        <v>0</v>
      </c>
      <c r="AA3391" s="5">
        <f t="shared" si="337"/>
        <v>5</v>
      </c>
      <c r="AB3391" s="5">
        <f t="shared" si="338"/>
        <v>1</v>
      </c>
    </row>
    <row r="3392" spans="1:28" customFormat="1" ht="15" customHeight="1">
      <c r="A3392" s="6">
        <v>42041</v>
      </c>
      <c r="B3392" s="5" t="s">
        <v>8547</v>
      </c>
      <c r="C3392" s="5" t="s">
        <v>14528</v>
      </c>
      <c r="D3392" s="5" t="s">
        <v>8548</v>
      </c>
      <c r="E3392" s="9" t="s">
        <v>11027</v>
      </c>
      <c r="F3392" s="111">
        <v>0</v>
      </c>
      <c r="G3392" s="111">
        <v>1</v>
      </c>
      <c r="H3392" s="109">
        <f t="shared" si="336"/>
        <v>1</v>
      </c>
      <c r="I3392" s="22">
        <v>1</v>
      </c>
      <c r="J3392" s="25">
        <v>0</v>
      </c>
      <c r="K3392" s="95">
        <v>1</v>
      </c>
      <c r="L3392" s="12">
        <v>0</v>
      </c>
      <c r="M3392" s="12">
        <v>1</v>
      </c>
      <c r="N3392" s="27">
        <f t="shared" si="334"/>
        <v>1</v>
      </c>
      <c r="O3392" s="29">
        <v>0</v>
      </c>
      <c r="P3392" s="125">
        <v>0</v>
      </c>
      <c r="Q3392" s="125">
        <v>0</v>
      </c>
      <c r="R3392" s="31">
        <f t="shared" si="333"/>
        <v>0</v>
      </c>
      <c r="S3392" s="14">
        <v>2069</v>
      </c>
      <c r="T3392" s="15">
        <v>25.778200000000002</v>
      </c>
      <c r="U3392" s="15">
        <v>80.261616404558879</v>
      </c>
      <c r="V3392" s="33">
        <f t="shared" si="335"/>
        <v>0</v>
      </c>
      <c r="W3392" s="34">
        <v>1</v>
      </c>
      <c r="X3392" s="19">
        <v>0</v>
      </c>
      <c r="Y3392" s="36">
        <v>0</v>
      </c>
      <c r="Z3392" s="41">
        <v>0</v>
      </c>
      <c r="AA3392" s="5">
        <f t="shared" si="337"/>
        <v>4</v>
      </c>
      <c r="AB3392" s="5">
        <f t="shared" si="338"/>
        <v>1</v>
      </c>
    </row>
    <row r="3393" spans="1:28" customFormat="1" ht="15" customHeight="1">
      <c r="A3393" s="6">
        <v>42042</v>
      </c>
      <c r="B3393" s="5" t="s">
        <v>8641</v>
      </c>
      <c r="C3393" s="5" t="s">
        <v>14529</v>
      </c>
      <c r="D3393" s="5" t="s">
        <v>8642</v>
      </c>
      <c r="E3393" s="9" t="s">
        <v>11027</v>
      </c>
      <c r="F3393" s="111">
        <v>0</v>
      </c>
      <c r="G3393" s="111">
        <v>1</v>
      </c>
      <c r="H3393" s="109">
        <f t="shared" si="336"/>
        <v>1</v>
      </c>
      <c r="I3393" s="22">
        <v>1</v>
      </c>
      <c r="J3393" s="25">
        <v>0</v>
      </c>
      <c r="K3393" s="95">
        <v>1</v>
      </c>
      <c r="L3393" s="12">
        <v>0</v>
      </c>
      <c r="M3393" s="12">
        <v>1</v>
      </c>
      <c r="N3393" s="27">
        <f t="shared" si="334"/>
        <v>1</v>
      </c>
      <c r="O3393" s="29">
        <v>1</v>
      </c>
      <c r="P3393" s="125">
        <v>0</v>
      </c>
      <c r="Q3393" s="125">
        <v>0</v>
      </c>
      <c r="R3393" s="31">
        <f t="shared" si="333"/>
        <v>0</v>
      </c>
      <c r="S3393" s="14">
        <v>902</v>
      </c>
      <c r="T3393" s="15">
        <v>10.1119</v>
      </c>
      <c r="U3393" s="15">
        <v>89.201831505453967</v>
      </c>
      <c r="V3393" s="33">
        <f t="shared" si="335"/>
        <v>0</v>
      </c>
      <c r="W3393" s="34">
        <v>1</v>
      </c>
      <c r="X3393" s="19">
        <v>0</v>
      </c>
      <c r="Y3393" s="36">
        <v>0</v>
      </c>
      <c r="Z3393" s="41">
        <v>0</v>
      </c>
      <c r="AA3393" s="5">
        <f t="shared" si="337"/>
        <v>5</v>
      </c>
      <c r="AB3393" s="5">
        <f t="shared" si="338"/>
        <v>1</v>
      </c>
    </row>
    <row r="3394" spans="1:28" customFormat="1" ht="15" customHeight="1">
      <c r="A3394" s="6">
        <v>42043</v>
      </c>
      <c r="B3394" s="5" t="s">
        <v>8858</v>
      </c>
      <c r="C3394" s="5" t="s">
        <v>14530</v>
      </c>
      <c r="D3394" s="5" t="s">
        <v>8859</v>
      </c>
      <c r="E3394" s="9" t="s">
        <v>11027</v>
      </c>
      <c r="F3394" s="111">
        <v>0</v>
      </c>
      <c r="G3394" s="111">
        <v>1</v>
      </c>
      <c r="H3394" s="109">
        <f t="shared" si="336"/>
        <v>1</v>
      </c>
      <c r="I3394" s="22">
        <v>1</v>
      </c>
      <c r="J3394" s="25">
        <v>0</v>
      </c>
      <c r="K3394" s="95">
        <v>1</v>
      </c>
      <c r="L3394" s="12">
        <v>0</v>
      </c>
      <c r="M3394" s="12">
        <v>1</v>
      </c>
      <c r="N3394" s="27">
        <f t="shared" si="334"/>
        <v>1</v>
      </c>
      <c r="O3394" s="29">
        <v>1</v>
      </c>
      <c r="P3394" s="125">
        <v>0</v>
      </c>
      <c r="Q3394" s="125">
        <v>0</v>
      </c>
      <c r="R3394" s="31">
        <f t="shared" si="333"/>
        <v>0</v>
      </c>
      <c r="S3394" s="14">
        <v>4199</v>
      </c>
      <c r="T3394" s="15">
        <v>18.287199999999999</v>
      </c>
      <c r="U3394" s="15">
        <v>229.61415634979659</v>
      </c>
      <c r="V3394" s="33">
        <f t="shared" si="335"/>
        <v>0</v>
      </c>
      <c r="W3394" s="34">
        <v>1</v>
      </c>
      <c r="X3394" s="19">
        <v>0</v>
      </c>
      <c r="Y3394" s="36">
        <v>0</v>
      </c>
      <c r="Z3394" s="41">
        <v>0</v>
      </c>
      <c r="AA3394" s="5">
        <f t="shared" si="337"/>
        <v>5</v>
      </c>
      <c r="AB3394" s="5">
        <f t="shared" si="338"/>
        <v>1</v>
      </c>
    </row>
    <row r="3395" spans="1:28" customFormat="1" ht="15" customHeight="1">
      <c r="A3395" s="6">
        <v>42046</v>
      </c>
      <c r="B3395" s="5" t="s">
        <v>9278</v>
      </c>
      <c r="C3395" s="5" t="s">
        <v>14531</v>
      </c>
      <c r="D3395" s="5" t="s">
        <v>9279</v>
      </c>
      <c r="E3395" s="9" t="s">
        <v>11027</v>
      </c>
      <c r="F3395" s="111">
        <v>0</v>
      </c>
      <c r="G3395" s="111">
        <v>1</v>
      </c>
      <c r="H3395" s="109">
        <f t="shared" si="336"/>
        <v>1</v>
      </c>
      <c r="I3395" s="22">
        <v>1</v>
      </c>
      <c r="J3395" s="25">
        <v>0</v>
      </c>
      <c r="K3395" s="95">
        <v>1</v>
      </c>
      <c r="L3395" s="12">
        <v>0</v>
      </c>
      <c r="M3395" s="12">
        <v>1</v>
      </c>
      <c r="N3395" s="27">
        <f t="shared" si="334"/>
        <v>1</v>
      </c>
      <c r="O3395" s="29">
        <v>1</v>
      </c>
      <c r="P3395" s="125">
        <v>0</v>
      </c>
      <c r="Q3395" s="125">
        <v>0</v>
      </c>
      <c r="R3395" s="31">
        <f t="shared" si="333"/>
        <v>0</v>
      </c>
      <c r="S3395" s="14">
        <v>3722</v>
      </c>
      <c r="T3395" s="15">
        <v>24.543400000000002</v>
      </c>
      <c r="U3395" s="15">
        <v>151.64973068116072</v>
      </c>
      <c r="V3395" s="33">
        <f t="shared" si="335"/>
        <v>0</v>
      </c>
      <c r="W3395" s="34">
        <v>1</v>
      </c>
      <c r="X3395" s="19">
        <v>0</v>
      </c>
      <c r="Y3395" s="36">
        <v>0</v>
      </c>
      <c r="Z3395" s="41">
        <v>0</v>
      </c>
      <c r="AA3395" s="5">
        <f t="shared" si="337"/>
        <v>5</v>
      </c>
      <c r="AB3395" s="5">
        <f t="shared" si="338"/>
        <v>1</v>
      </c>
    </row>
    <row r="3396" spans="1:28" customFormat="1" ht="15" customHeight="1">
      <c r="A3396" s="6">
        <v>42047</v>
      </c>
      <c r="B3396" s="5" t="s">
        <v>9280</v>
      </c>
      <c r="C3396" s="5" t="s">
        <v>14532</v>
      </c>
      <c r="D3396" s="5" t="s">
        <v>9281</v>
      </c>
      <c r="E3396" s="9" t="s">
        <v>11027</v>
      </c>
      <c r="F3396" s="111">
        <v>0</v>
      </c>
      <c r="G3396" s="111">
        <v>1</v>
      </c>
      <c r="H3396" s="109">
        <f t="shared" si="336"/>
        <v>1</v>
      </c>
      <c r="I3396" s="22">
        <v>1</v>
      </c>
      <c r="J3396" s="25">
        <v>0</v>
      </c>
      <c r="K3396" s="95">
        <v>1</v>
      </c>
      <c r="L3396" s="12">
        <v>0</v>
      </c>
      <c r="M3396" s="12">
        <v>1</v>
      </c>
      <c r="N3396" s="27">
        <f t="shared" si="334"/>
        <v>1</v>
      </c>
      <c r="O3396" s="29">
        <v>1</v>
      </c>
      <c r="P3396" s="125">
        <v>0</v>
      </c>
      <c r="Q3396" s="125">
        <v>0</v>
      </c>
      <c r="R3396" s="31">
        <f t="shared" ref="R3396:R3459" si="339">IF(OR(P3396=1,Q3396=1)=TRUE,1,0)</f>
        <v>0</v>
      </c>
      <c r="S3396" s="14">
        <v>2967</v>
      </c>
      <c r="T3396" s="15">
        <v>49.333800000000004</v>
      </c>
      <c r="U3396" s="15">
        <v>60.141322987485246</v>
      </c>
      <c r="V3396" s="33">
        <f t="shared" si="335"/>
        <v>1</v>
      </c>
      <c r="W3396" s="34">
        <v>1</v>
      </c>
      <c r="X3396" s="19">
        <v>1</v>
      </c>
      <c r="Y3396" s="36">
        <v>1</v>
      </c>
      <c r="Z3396" s="41">
        <v>0</v>
      </c>
      <c r="AA3396" s="5">
        <f t="shared" si="337"/>
        <v>7</v>
      </c>
      <c r="AB3396" s="5">
        <f t="shared" si="338"/>
        <v>1</v>
      </c>
    </row>
    <row r="3397" spans="1:28" customFormat="1" ht="15" customHeight="1">
      <c r="A3397" s="6">
        <v>42048</v>
      </c>
      <c r="B3397" s="5" t="s">
        <v>9414</v>
      </c>
      <c r="C3397" s="5" t="s">
        <v>14533</v>
      </c>
      <c r="D3397" s="5" t="s">
        <v>9415</v>
      </c>
      <c r="E3397" s="9" t="s">
        <v>11027</v>
      </c>
      <c r="F3397" s="111">
        <v>1</v>
      </c>
      <c r="G3397" s="111">
        <v>1</v>
      </c>
      <c r="H3397" s="109">
        <f t="shared" si="336"/>
        <v>1</v>
      </c>
      <c r="I3397" s="22">
        <v>0</v>
      </c>
      <c r="J3397" s="25">
        <v>0</v>
      </c>
      <c r="K3397" s="95">
        <v>1</v>
      </c>
      <c r="L3397" s="12">
        <v>0</v>
      </c>
      <c r="M3397" s="12">
        <v>0</v>
      </c>
      <c r="N3397" s="27">
        <f t="shared" si="334"/>
        <v>1</v>
      </c>
      <c r="O3397" s="29">
        <v>1</v>
      </c>
      <c r="P3397" s="125">
        <v>0</v>
      </c>
      <c r="Q3397" s="125">
        <v>0</v>
      </c>
      <c r="R3397" s="31">
        <f t="shared" si="339"/>
        <v>0</v>
      </c>
      <c r="S3397" s="14">
        <v>3856</v>
      </c>
      <c r="T3397" s="15">
        <v>16.677099999999999</v>
      </c>
      <c r="U3397" s="15">
        <v>231.21525924771095</v>
      </c>
      <c r="V3397" s="33">
        <f t="shared" si="335"/>
        <v>0</v>
      </c>
      <c r="W3397" s="34">
        <v>0</v>
      </c>
      <c r="X3397" s="19">
        <v>0</v>
      </c>
      <c r="Y3397" s="36">
        <v>1</v>
      </c>
      <c r="Z3397" s="41">
        <v>0</v>
      </c>
      <c r="AA3397" s="5">
        <f t="shared" si="337"/>
        <v>4</v>
      </c>
      <c r="AB3397" s="5">
        <f t="shared" si="338"/>
        <v>1</v>
      </c>
    </row>
    <row r="3398" spans="1:28" customFormat="1" ht="15" customHeight="1">
      <c r="A3398" s="6">
        <v>42049</v>
      </c>
      <c r="B3398" s="5" t="s">
        <v>9586</v>
      </c>
      <c r="C3398" s="5" t="s">
        <v>14534</v>
      </c>
      <c r="D3398" s="5" t="s">
        <v>9587</v>
      </c>
      <c r="E3398" s="9" t="s">
        <v>11027</v>
      </c>
      <c r="F3398" s="111">
        <v>0</v>
      </c>
      <c r="G3398" s="111">
        <v>1</v>
      </c>
      <c r="H3398" s="109">
        <f t="shared" si="336"/>
        <v>1</v>
      </c>
      <c r="I3398" s="22">
        <v>1</v>
      </c>
      <c r="J3398" s="25">
        <v>0</v>
      </c>
      <c r="K3398" s="95">
        <v>1</v>
      </c>
      <c r="L3398" s="12">
        <v>0</v>
      </c>
      <c r="M3398" s="12">
        <v>1</v>
      </c>
      <c r="N3398" s="27">
        <f t="shared" si="334"/>
        <v>1</v>
      </c>
      <c r="O3398" s="29">
        <v>0</v>
      </c>
      <c r="P3398" s="125">
        <v>0</v>
      </c>
      <c r="Q3398" s="125">
        <v>0</v>
      </c>
      <c r="R3398" s="31">
        <f t="shared" si="339"/>
        <v>0</v>
      </c>
      <c r="S3398" s="14">
        <v>2290</v>
      </c>
      <c r="T3398" s="15">
        <v>27.496799999999997</v>
      </c>
      <c r="U3398" s="15">
        <v>83.282418317767892</v>
      </c>
      <c r="V3398" s="33">
        <f t="shared" si="335"/>
        <v>0</v>
      </c>
      <c r="W3398" s="34">
        <v>0</v>
      </c>
      <c r="X3398" s="19">
        <v>1</v>
      </c>
      <c r="Y3398" s="36">
        <v>0</v>
      </c>
      <c r="Z3398" s="41">
        <v>0</v>
      </c>
      <c r="AA3398" s="5">
        <f t="shared" si="337"/>
        <v>3</v>
      </c>
      <c r="AB3398" s="5">
        <f t="shared" si="338"/>
        <v>1</v>
      </c>
    </row>
    <row r="3399" spans="1:28" customFormat="1" ht="15" customHeight="1">
      <c r="A3399" s="6">
        <v>42050</v>
      </c>
      <c r="B3399" s="5" t="s">
        <v>10072</v>
      </c>
      <c r="C3399" s="5" t="s">
        <v>14535</v>
      </c>
      <c r="D3399" s="5" t="s">
        <v>10073</v>
      </c>
      <c r="E3399" s="9" t="s">
        <v>11027</v>
      </c>
      <c r="F3399" s="111">
        <v>1</v>
      </c>
      <c r="G3399" s="111">
        <v>1</v>
      </c>
      <c r="H3399" s="109">
        <f t="shared" si="336"/>
        <v>1</v>
      </c>
      <c r="I3399" s="22">
        <v>1</v>
      </c>
      <c r="J3399" s="25">
        <v>1</v>
      </c>
      <c r="K3399" s="95">
        <v>1</v>
      </c>
      <c r="L3399" s="12">
        <v>1</v>
      </c>
      <c r="M3399" s="12">
        <v>1</v>
      </c>
      <c r="N3399" s="27">
        <f t="shared" ref="N3399:N3462" si="340">IF((K3399+L3399+M3399)&gt;0,1,0)</f>
        <v>1</v>
      </c>
      <c r="O3399" s="29">
        <v>1</v>
      </c>
      <c r="P3399" s="125">
        <v>0</v>
      </c>
      <c r="Q3399" s="125">
        <v>0</v>
      </c>
      <c r="R3399" s="31">
        <f t="shared" si="339"/>
        <v>0</v>
      </c>
      <c r="S3399" s="14">
        <v>7577</v>
      </c>
      <c r="T3399" s="15">
        <v>39.302599999999998</v>
      </c>
      <c r="U3399" s="15">
        <v>192.7862278831426</v>
      </c>
      <c r="V3399" s="33">
        <f t="shared" ref="V3399:V3462" si="341">IF(U3399&lt;=80,1,0)</f>
        <v>0</v>
      </c>
      <c r="W3399" s="34">
        <v>1</v>
      </c>
      <c r="X3399" s="19">
        <v>0</v>
      </c>
      <c r="Y3399" s="36">
        <v>1</v>
      </c>
      <c r="Z3399" s="41">
        <v>1</v>
      </c>
      <c r="AA3399" s="5">
        <f t="shared" si="337"/>
        <v>8</v>
      </c>
      <c r="AB3399" s="5">
        <f t="shared" si="338"/>
        <v>1</v>
      </c>
    </row>
    <row r="3400" spans="1:28" customFormat="1" ht="15" customHeight="1">
      <c r="A3400" s="6">
        <v>44001</v>
      </c>
      <c r="B3400" s="5" t="s">
        <v>77</v>
      </c>
      <c r="C3400" s="5" t="s">
        <v>14536</v>
      </c>
      <c r="D3400" s="5" t="s">
        <v>78</v>
      </c>
      <c r="E3400" s="9" t="s">
        <v>11092</v>
      </c>
      <c r="F3400" s="111">
        <v>0</v>
      </c>
      <c r="G3400" s="111">
        <v>1</v>
      </c>
      <c r="H3400" s="109">
        <f t="shared" si="336"/>
        <v>1</v>
      </c>
      <c r="I3400" s="22">
        <v>1</v>
      </c>
      <c r="J3400" s="25">
        <v>1</v>
      </c>
      <c r="K3400" s="95">
        <v>1</v>
      </c>
      <c r="L3400" s="12">
        <v>1</v>
      </c>
      <c r="M3400" s="12">
        <v>1</v>
      </c>
      <c r="N3400" s="27">
        <f t="shared" si="340"/>
        <v>1</v>
      </c>
      <c r="O3400" s="29">
        <v>1</v>
      </c>
      <c r="P3400" s="125">
        <v>1</v>
      </c>
      <c r="Q3400" s="125">
        <v>0</v>
      </c>
      <c r="R3400" s="31">
        <f t="shared" si="339"/>
        <v>1</v>
      </c>
      <c r="S3400" s="14">
        <v>3050</v>
      </c>
      <c r="T3400" s="15">
        <v>138.39350000000002</v>
      </c>
      <c r="U3400" s="15">
        <v>22.038607304533809</v>
      </c>
      <c r="V3400" s="33">
        <f t="shared" si="341"/>
        <v>1</v>
      </c>
      <c r="W3400" s="34">
        <v>1</v>
      </c>
      <c r="X3400" s="19">
        <v>1</v>
      </c>
      <c r="Y3400" s="36">
        <v>1</v>
      </c>
      <c r="Z3400" s="41">
        <v>0</v>
      </c>
      <c r="AA3400" s="5">
        <f t="shared" si="337"/>
        <v>9</v>
      </c>
      <c r="AB3400" s="5">
        <f t="shared" si="338"/>
        <v>1</v>
      </c>
    </row>
    <row r="3401" spans="1:28" customFormat="1" ht="15" customHeight="1">
      <c r="A3401" s="6">
        <v>44002</v>
      </c>
      <c r="B3401" s="5" t="s">
        <v>85</v>
      </c>
      <c r="C3401" s="5" t="s">
        <v>14537</v>
      </c>
      <c r="D3401" s="5" t="s">
        <v>86</v>
      </c>
      <c r="E3401" s="9" t="s">
        <v>11092</v>
      </c>
      <c r="F3401" s="111">
        <v>0</v>
      </c>
      <c r="G3401" s="111">
        <v>1</v>
      </c>
      <c r="H3401" s="109">
        <f t="shared" si="336"/>
        <v>1</v>
      </c>
      <c r="I3401" s="22">
        <v>1</v>
      </c>
      <c r="J3401" s="25">
        <v>0</v>
      </c>
      <c r="K3401" s="95">
        <v>1</v>
      </c>
      <c r="L3401" s="12">
        <v>0</v>
      </c>
      <c r="M3401" s="12">
        <v>1</v>
      </c>
      <c r="N3401" s="27">
        <f t="shared" si="340"/>
        <v>1</v>
      </c>
      <c r="O3401" s="29">
        <v>1</v>
      </c>
      <c r="P3401" s="125">
        <v>0</v>
      </c>
      <c r="Q3401" s="125">
        <v>0</v>
      </c>
      <c r="R3401" s="31">
        <f t="shared" si="339"/>
        <v>0</v>
      </c>
      <c r="S3401" s="14">
        <v>3848</v>
      </c>
      <c r="T3401" s="15">
        <v>21.0627</v>
      </c>
      <c r="U3401" s="15">
        <v>182.6926272510172</v>
      </c>
      <c r="V3401" s="33">
        <f t="shared" si="341"/>
        <v>0</v>
      </c>
      <c r="W3401" s="34">
        <v>1</v>
      </c>
      <c r="X3401" s="19">
        <v>0</v>
      </c>
      <c r="Y3401" s="36">
        <v>0</v>
      </c>
      <c r="Z3401" s="41">
        <v>0</v>
      </c>
      <c r="AA3401" s="5">
        <f t="shared" si="337"/>
        <v>5</v>
      </c>
      <c r="AB3401" s="5">
        <f t="shared" si="338"/>
        <v>1</v>
      </c>
    </row>
    <row r="3402" spans="1:28" customFormat="1" ht="15" customHeight="1">
      <c r="A3402" s="6">
        <v>109001</v>
      </c>
      <c r="B3402" s="5" t="s">
        <v>285</v>
      </c>
      <c r="C3402" s="5" t="s">
        <v>14538</v>
      </c>
      <c r="D3402" s="5" t="s">
        <v>286</v>
      </c>
      <c r="E3402" s="9" t="s">
        <v>11093</v>
      </c>
      <c r="F3402" s="111">
        <v>1</v>
      </c>
      <c r="G3402" s="111">
        <v>1</v>
      </c>
      <c r="H3402" s="109">
        <f t="shared" si="336"/>
        <v>1</v>
      </c>
      <c r="I3402" s="22">
        <v>1</v>
      </c>
      <c r="J3402" s="25">
        <v>0</v>
      </c>
      <c r="K3402" s="95">
        <v>1</v>
      </c>
      <c r="L3402" s="12">
        <v>0</v>
      </c>
      <c r="M3402" s="12">
        <v>1</v>
      </c>
      <c r="N3402" s="27">
        <f t="shared" si="340"/>
        <v>1</v>
      </c>
      <c r="O3402" s="29">
        <v>1</v>
      </c>
      <c r="P3402" s="125">
        <v>0</v>
      </c>
      <c r="Q3402" s="125">
        <v>0</v>
      </c>
      <c r="R3402" s="31">
        <f t="shared" si="339"/>
        <v>0</v>
      </c>
      <c r="S3402" s="14">
        <v>3234</v>
      </c>
      <c r="T3402" s="15">
        <v>12.9727</v>
      </c>
      <c r="U3402" s="15">
        <v>249.29274553485396</v>
      </c>
      <c r="V3402" s="33">
        <f t="shared" si="341"/>
        <v>0</v>
      </c>
      <c r="W3402" s="34">
        <v>1</v>
      </c>
      <c r="X3402" s="19">
        <v>0</v>
      </c>
      <c r="Y3402" s="36">
        <v>0</v>
      </c>
      <c r="Z3402" s="41">
        <v>0</v>
      </c>
      <c r="AA3402" s="5">
        <f t="shared" si="337"/>
        <v>5</v>
      </c>
      <c r="AB3402" s="5">
        <f t="shared" si="338"/>
        <v>1</v>
      </c>
    </row>
    <row r="3403" spans="1:28" customFormat="1" ht="15" customHeight="1">
      <c r="A3403" s="6">
        <v>109002</v>
      </c>
      <c r="B3403" s="5" t="s">
        <v>311</v>
      </c>
      <c r="C3403" s="5" t="s">
        <v>14539</v>
      </c>
      <c r="D3403" s="5" t="s">
        <v>312</v>
      </c>
      <c r="E3403" s="9" t="s">
        <v>11093</v>
      </c>
      <c r="F3403" s="111">
        <v>0</v>
      </c>
      <c r="G3403" s="111">
        <v>1</v>
      </c>
      <c r="H3403" s="109">
        <f t="shared" si="336"/>
        <v>1</v>
      </c>
      <c r="I3403" s="22">
        <v>1</v>
      </c>
      <c r="J3403" s="25">
        <v>0</v>
      </c>
      <c r="K3403" s="95">
        <v>1</v>
      </c>
      <c r="L3403" s="12">
        <v>0</v>
      </c>
      <c r="M3403" s="12">
        <v>1</v>
      </c>
      <c r="N3403" s="27">
        <f t="shared" si="340"/>
        <v>1</v>
      </c>
      <c r="O3403" s="29">
        <v>1</v>
      </c>
      <c r="P3403" s="125">
        <v>0</v>
      </c>
      <c r="Q3403" s="125">
        <v>1</v>
      </c>
      <c r="R3403" s="31">
        <f t="shared" si="339"/>
        <v>1</v>
      </c>
      <c r="S3403" s="14">
        <v>3709</v>
      </c>
      <c r="T3403" s="15">
        <v>69.495100000000008</v>
      </c>
      <c r="U3403" s="15">
        <v>53.370669298986542</v>
      </c>
      <c r="V3403" s="33">
        <f t="shared" si="341"/>
        <v>1</v>
      </c>
      <c r="W3403" s="34">
        <v>1</v>
      </c>
      <c r="X3403" s="19">
        <v>1</v>
      </c>
      <c r="Y3403" s="36">
        <v>1</v>
      </c>
      <c r="Z3403" s="41">
        <v>0</v>
      </c>
      <c r="AA3403" s="5">
        <f t="shared" si="337"/>
        <v>8</v>
      </c>
      <c r="AB3403" s="5">
        <f t="shared" si="338"/>
        <v>1</v>
      </c>
    </row>
    <row r="3404" spans="1:28" customFormat="1" ht="15" customHeight="1">
      <c r="A3404" s="6">
        <v>44005</v>
      </c>
      <c r="B3404" s="5" t="s">
        <v>415</v>
      </c>
      <c r="C3404" s="5" t="s">
        <v>14540</v>
      </c>
      <c r="D3404" s="5" t="s">
        <v>416</v>
      </c>
      <c r="E3404" s="9" t="s">
        <v>11092</v>
      </c>
      <c r="F3404" s="111">
        <v>0</v>
      </c>
      <c r="G3404" s="111">
        <v>1</v>
      </c>
      <c r="H3404" s="109">
        <f t="shared" si="336"/>
        <v>1</v>
      </c>
      <c r="I3404" s="22">
        <v>1</v>
      </c>
      <c r="J3404" s="25">
        <v>0</v>
      </c>
      <c r="K3404" s="95">
        <v>1</v>
      </c>
      <c r="L3404" s="12">
        <v>0</v>
      </c>
      <c r="M3404" s="12">
        <v>1</v>
      </c>
      <c r="N3404" s="27">
        <f t="shared" si="340"/>
        <v>1</v>
      </c>
      <c r="O3404" s="29">
        <v>1</v>
      </c>
      <c r="P3404" s="125">
        <v>0</v>
      </c>
      <c r="Q3404" s="125">
        <v>0</v>
      </c>
      <c r="R3404" s="31">
        <f t="shared" si="339"/>
        <v>0</v>
      </c>
      <c r="S3404" s="14">
        <v>1852</v>
      </c>
      <c r="T3404" s="15">
        <v>23.194699999999997</v>
      </c>
      <c r="U3404" s="15">
        <v>79.845826848374855</v>
      </c>
      <c r="V3404" s="33">
        <f t="shared" si="341"/>
        <v>1</v>
      </c>
      <c r="W3404" s="34">
        <v>1</v>
      </c>
      <c r="X3404" s="19">
        <v>1</v>
      </c>
      <c r="Y3404" s="36">
        <v>0</v>
      </c>
      <c r="Z3404" s="41">
        <v>0</v>
      </c>
      <c r="AA3404" s="5">
        <f t="shared" si="337"/>
        <v>6</v>
      </c>
      <c r="AB3404" s="5">
        <f t="shared" si="338"/>
        <v>1</v>
      </c>
    </row>
    <row r="3405" spans="1:28" customFormat="1" ht="15" customHeight="1">
      <c r="A3405" s="6">
        <v>44006</v>
      </c>
      <c r="B3405" s="5" t="s">
        <v>515</v>
      </c>
      <c r="C3405" s="5" t="s">
        <v>14541</v>
      </c>
      <c r="D3405" s="5" t="s">
        <v>516</v>
      </c>
      <c r="E3405" s="9" t="s">
        <v>11092</v>
      </c>
      <c r="F3405" s="111">
        <v>0</v>
      </c>
      <c r="G3405" s="111">
        <v>1</v>
      </c>
      <c r="H3405" s="109">
        <f t="shared" si="336"/>
        <v>1</v>
      </c>
      <c r="I3405" s="22">
        <v>1</v>
      </c>
      <c r="J3405" s="25">
        <v>1</v>
      </c>
      <c r="K3405" s="95">
        <v>1</v>
      </c>
      <c r="L3405" s="12">
        <v>1</v>
      </c>
      <c r="M3405" s="12">
        <v>1</v>
      </c>
      <c r="N3405" s="27">
        <f t="shared" si="340"/>
        <v>1</v>
      </c>
      <c r="O3405" s="29">
        <v>1</v>
      </c>
      <c r="P3405" s="125">
        <v>1</v>
      </c>
      <c r="Q3405" s="125">
        <v>1</v>
      </c>
      <c r="R3405" s="31">
        <f t="shared" si="339"/>
        <v>1</v>
      </c>
      <c r="S3405" s="14">
        <v>1287</v>
      </c>
      <c r="T3405" s="15">
        <v>92.225700000000003</v>
      </c>
      <c r="U3405" s="15">
        <v>13.954895435870911</v>
      </c>
      <c r="V3405" s="33">
        <f t="shared" si="341"/>
        <v>1</v>
      </c>
      <c r="W3405" s="34">
        <v>1</v>
      </c>
      <c r="X3405" s="19">
        <v>1</v>
      </c>
      <c r="Y3405" s="36">
        <v>1</v>
      </c>
      <c r="Z3405" s="41">
        <v>0</v>
      </c>
      <c r="AA3405" s="5">
        <f t="shared" si="337"/>
        <v>9</v>
      </c>
      <c r="AB3405" s="5">
        <f t="shared" si="338"/>
        <v>1</v>
      </c>
    </row>
    <row r="3406" spans="1:28" customFormat="1" ht="15" customHeight="1">
      <c r="A3406" s="6">
        <v>109003</v>
      </c>
      <c r="B3406" s="5" t="s">
        <v>879</v>
      </c>
      <c r="C3406" s="5" t="s">
        <v>14542</v>
      </c>
      <c r="D3406" s="5" t="s">
        <v>880</v>
      </c>
      <c r="E3406" s="9" t="s">
        <v>11093</v>
      </c>
      <c r="F3406" s="111">
        <v>1</v>
      </c>
      <c r="G3406" s="111">
        <v>1</v>
      </c>
      <c r="H3406" s="109">
        <f t="shared" si="336"/>
        <v>1</v>
      </c>
      <c r="I3406" s="22">
        <v>1</v>
      </c>
      <c r="J3406" s="25">
        <v>0</v>
      </c>
      <c r="K3406" s="95">
        <v>1</v>
      </c>
      <c r="L3406" s="12">
        <v>0</v>
      </c>
      <c r="M3406" s="12">
        <v>1</v>
      </c>
      <c r="N3406" s="27">
        <f t="shared" si="340"/>
        <v>1</v>
      </c>
      <c r="O3406" s="29">
        <v>1</v>
      </c>
      <c r="P3406" s="125">
        <v>0</v>
      </c>
      <c r="Q3406" s="125">
        <v>0</v>
      </c>
      <c r="R3406" s="31">
        <f t="shared" si="339"/>
        <v>0</v>
      </c>
      <c r="S3406" s="14">
        <v>664</v>
      </c>
      <c r="T3406" s="15">
        <v>10.5321</v>
      </c>
      <c r="U3406" s="15">
        <v>63.045356576561183</v>
      </c>
      <c r="V3406" s="33">
        <f t="shared" si="341"/>
        <v>1</v>
      </c>
      <c r="W3406" s="34">
        <v>0</v>
      </c>
      <c r="X3406" s="19">
        <v>0</v>
      </c>
      <c r="Y3406" s="36">
        <v>0</v>
      </c>
      <c r="Z3406" s="41">
        <v>0</v>
      </c>
      <c r="AA3406" s="5">
        <f t="shared" si="337"/>
        <v>5</v>
      </c>
      <c r="AB3406" s="5">
        <f t="shared" si="338"/>
        <v>1</v>
      </c>
    </row>
    <row r="3407" spans="1:28" customFormat="1" ht="15" customHeight="1">
      <c r="A3407" s="6">
        <v>109004</v>
      </c>
      <c r="B3407" s="5" t="s">
        <v>1631</v>
      </c>
      <c r="C3407" s="5" t="s">
        <v>14543</v>
      </c>
      <c r="D3407" s="5" t="s">
        <v>1632</v>
      </c>
      <c r="E3407" s="9" t="s">
        <v>11093</v>
      </c>
      <c r="F3407" s="111">
        <v>1</v>
      </c>
      <c r="G3407" s="111">
        <v>1</v>
      </c>
      <c r="H3407" s="109">
        <f t="shared" si="336"/>
        <v>1</v>
      </c>
      <c r="I3407" s="22">
        <v>1</v>
      </c>
      <c r="J3407" s="25">
        <v>0</v>
      </c>
      <c r="K3407" s="95">
        <v>1</v>
      </c>
      <c r="L3407" s="12">
        <v>0</v>
      </c>
      <c r="M3407" s="12">
        <v>1</v>
      </c>
      <c r="N3407" s="27">
        <f t="shared" si="340"/>
        <v>1</v>
      </c>
      <c r="O3407" s="29">
        <v>1</v>
      </c>
      <c r="P3407" s="125">
        <v>0</v>
      </c>
      <c r="Q3407" s="125">
        <v>0</v>
      </c>
      <c r="R3407" s="31">
        <f t="shared" si="339"/>
        <v>0</v>
      </c>
      <c r="S3407" s="14">
        <v>1951</v>
      </c>
      <c r="T3407" s="15">
        <v>12.211400000000001</v>
      </c>
      <c r="U3407" s="15">
        <v>159.76874068493373</v>
      </c>
      <c r="V3407" s="33">
        <f t="shared" si="341"/>
        <v>0</v>
      </c>
      <c r="W3407" s="34">
        <v>1</v>
      </c>
      <c r="X3407" s="19">
        <v>0</v>
      </c>
      <c r="Y3407" s="36">
        <v>0</v>
      </c>
      <c r="Z3407" s="41">
        <v>0</v>
      </c>
      <c r="AA3407" s="5">
        <f t="shared" si="337"/>
        <v>5</v>
      </c>
      <c r="AB3407" s="5">
        <f t="shared" si="338"/>
        <v>1</v>
      </c>
    </row>
    <row r="3408" spans="1:28" customFormat="1" ht="15" customHeight="1">
      <c r="A3408" s="6">
        <v>44010</v>
      </c>
      <c r="B3408" s="5" t="s">
        <v>1839</v>
      </c>
      <c r="C3408" s="5" t="s">
        <v>14544</v>
      </c>
      <c r="D3408" s="5" t="s">
        <v>1840</v>
      </c>
      <c r="E3408" s="9" t="s">
        <v>11092</v>
      </c>
      <c r="F3408" s="111">
        <v>1</v>
      </c>
      <c r="G3408" s="111">
        <v>1</v>
      </c>
      <c r="H3408" s="109">
        <f t="shared" si="336"/>
        <v>1</v>
      </c>
      <c r="I3408" s="22">
        <v>1</v>
      </c>
      <c r="J3408" s="25">
        <v>1</v>
      </c>
      <c r="K3408" s="95">
        <v>1</v>
      </c>
      <c r="L3408" s="12">
        <v>0</v>
      </c>
      <c r="M3408" s="12">
        <v>1</v>
      </c>
      <c r="N3408" s="27">
        <f t="shared" si="340"/>
        <v>1</v>
      </c>
      <c r="O3408" s="29">
        <v>1</v>
      </c>
      <c r="P3408" s="125">
        <v>0</v>
      </c>
      <c r="Q3408" s="125">
        <v>0</v>
      </c>
      <c r="R3408" s="31">
        <f t="shared" si="339"/>
        <v>0</v>
      </c>
      <c r="S3408" s="14">
        <v>1116</v>
      </c>
      <c r="T3408" s="15">
        <v>22.238499999999998</v>
      </c>
      <c r="U3408" s="15">
        <v>50.183240776131484</v>
      </c>
      <c r="V3408" s="33">
        <f t="shared" si="341"/>
        <v>1</v>
      </c>
      <c r="W3408" s="34">
        <v>0</v>
      </c>
      <c r="X3408" s="19">
        <v>0</v>
      </c>
      <c r="Y3408" s="36">
        <v>0</v>
      </c>
      <c r="Z3408" s="41">
        <v>0</v>
      </c>
      <c r="AA3408" s="5">
        <f t="shared" si="337"/>
        <v>6</v>
      </c>
      <c r="AB3408" s="5">
        <f t="shared" si="338"/>
        <v>1</v>
      </c>
    </row>
    <row r="3409" spans="1:28" customFormat="1" ht="15" customHeight="1">
      <c r="A3409" s="6">
        <v>44012</v>
      </c>
      <c r="B3409" s="5" t="s">
        <v>2473</v>
      </c>
      <c r="C3409" s="5" t="s">
        <v>14545</v>
      </c>
      <c r="D3409" s="5" t="s">
        <v>2474</v>
      </c>
      <c r="E3409" s="9" t="s">
        <v>11092</v>
      </c>
      <c r="F3409" s="111">
        <v>0</v>
      </c>
      <c r="G3409" s="111">
        <v>1</v>
      </c>
      <c r="H3409" s="109">
        <f t="shared" si="336"/>
        <v>1</v>
      </c>
      <c r="I3409" s="22">
        <v>1</v>
      </c>
      <c r="J3409" s="25">
        <v>0</v>
      </c>
      <c r="K3409" s="95">
        <v>1</v>
      </c>
      <c r="L3409" s="12">
        <v>0</v>
      </c>
      <c r="M3409" s="12">
        <v>1</v>
      </c>
      <c r="N3409" s="27">
        <f t="shared" si="340"/>
        <v>1</v>
      </c>
      <c r="O3409" s="29">
        <v>1</v>
      </c>
      <c r="P3409" s="125">
        <v>0</v>
      </c>
      <c r="Q3409" s="125">
        <v>0</v>
      </c>
      <c r="R3409" s="31">
        <f t="shared" si="339"/>
        <v>0</v>
      </c>
      <c r="S3409" s="14">
        <v>2947</v>
      </c>
      <c r="T3409" s="15">
        <v>38.7958</v>
      </c>
      <c r="U3409" s="15">
        <v>75.961830919841844</v>
      </c>
      <c r="V3409" s="33">
        <f t="shared" si="341"/>
        <v>1</v>
      </c>
      <c r="W3409" s="34">
        <v>1</v>
      </c>
      <c r="X3409" s="19">
        <v>1</v>
      </c>
      <c r="Y3409" s="36">
        <v>0</v>
      </c>
      <c r="Z3409" s="41">
        <v>0</v>
      </c>
      <c r="AA3409" s="5">
        <f t="shared" si="337"/>
        <v>6</v>
      </c>
      <c r="AB3409" s="5">
        <f t="shared" si="338"/>
        <v>1</v>
      </c>
    </row>
    <row r="3410" spans="1:28" customFormat="1" ht="15" customHeight="1">
      <c r="A3410" s="6">
        <v>44013</v>
      </c>
      <c r="B3410" s="5" t="s">
        <v>2489</v>
      </c>
      <c r="C3410" s="5" t="s">
        <v>14546</v>
      </c>
      <c r="D3410" s="5" t="s">
        <v>2490</v>
      </c>
      <c r="E3410" s="9" t="s">
        <v>11092</v>
      </c>
      <c r="F3410" s="111">
        <v>0</v>
      </c>
      <c r="G3410" s="111">
        <v>1</v>
      </c>
      <c r="H3410" s="109">
        <f t="shared" si="336"/>
        <v>1</v>
      </c>
      <c r="I3410" s="22">
        <v>1</v>
      </c>
      <c r="J3410" s="25">
        <v>0</v>
      </c>
      <c r="K3410" s="95">
        <v>1</v>
      </c>
      <c r="L3410" s="12">
        <v>0</v>
      </c>
      <c r="M3410" s="12">
        <v>1</v>
      </c>
      <c r="N3410" s="27">
        <f t="shared" si="340"/>
        <v>1</v>
      </c>
      <c r="O3410" s="29">
        <v>1</v>
      </c>
      <c r="P3410" s="125">
        <v>0</v>
      </c>
      <c r="Q3410" s="125">
        <v>0</v>
      </c>
      <c r="R3410" s="31">
        <f t="shared" si="339"/>
        <v>0</v>
      </c>
      <c r="S3410" s="14">
        <v>2322</v>
      </c>
      <c r="T3410" s="15">
        <v>14.083599999999999</v>
      </c>
      <c r="U3410" s="15">
        <v>164.87261779658613</v>
      </c>
      <c r="V3410" s="33">
        <f t="shared" si="341"/>
        <v>0</v>
      </c>
      <c r="W3410" s="34">
        <v>1</v>
      </c>
      <c r="X3410" s="19">
        <v>0</v>
      </c>
      <c r="Y3410" s="36">
        <v>0</v>
      </c>
      <c r="Z3410" s="41">
        <v>0</v>
      </c>
      <c r="AA3410" s="5">
        <f t="shared" si="337"/>
        <v>5</v>
      </c>
      <c r="AB3410" s="5">
        <f t="shared" si="338"/>
        <v>1</v>
      </c>
    </row>
    <row r="3411" spans="1:28" customFormat="1" ht="15" customHeight="1">
      <c r="A3411" s="6">
        <v>44014</v>
      </c>
      <c r="B3411" s="5" t="s">
        <v>3066</v>
      </c>
      <c r="C3411" s="5" t="s">
        <v>14547</v>
      </c>
      <c r="D3411" s="5" t="s">
        <v>3067</v>
      </c>
      <c r="E3411" s="9" t="s">
        <v>11092</v>
      </c>
      <c r="F3411" s="111">
        <v>1</v>
      </c>
      <c r="G3411" s="111">
        <v>1</v>
      </c>
      <c r="H3411" s="109">
        <f t="shared" si="336"/>
        <v>1</v>
      </c>
      <c r="I3411" s="22">
        <v>1</v>
      </c>
      <c r="J3411" s="25">
        <v>0</v>
      </c>
      <c r="K3411" s="95">
        <v>1</v>
      </c>
      <c r="L3411" s="12">
        <v>0</v>
      </c>
      <c r="M3411" s="12">
        <v>0</v>
      </c>
      <c r="N3411" s="27">
        <f t="shared" si="340"/>
        <v>1</v>
      </c>
      <c r="O3411" s="29">
        <v>1</v>
      </c>
      <c r="P3411" s="125">
        <v>0</v>
      </c>
      <c r="Q3411" s="125">
        <v>0</v>
      </c>
      <c r="R3411" s="31">
        <f t="shared" si="339"/>
        <v>0</v>
      </c>
      <c r="S3411" s="14">
        <v>3566</v>
      </c>
      <c r="T3411" s="15">
        <v>5.9398</v>
      </c>
      <c r="U3411" s="15">
        <v>600.35691437422133</v>
      </c>
      <c r="V3411" s="33">
        <f t="shared" si="341"/>
        <v>0</v>
      </c>
      <c r="W3411" s="34">
        <v>1</v>
      </c>
      <c r="X3411" s="19">
        <v>0</v>
      </c>
      <c r="Y3411" s="36">
        <v>0</v>
      </c>
      <c r="Z3411" s="41">
        <v>0</v>
      </c>
      <c r="AA3411" s="5">
        <f t="shared" si="337"/>
        <v>5</v>
      </c>
      <c r="AB3411" s="5">
        <f t="shared" si="338"/>
        <v>1</v>
      </c>
    </row>
    <row r="3412" spans="1:28" customFormat="1" ht="15" customHeight="1">
      <c r="A3412" s="6">
        <v>44015</v>
      </c>
      <c r="B3412" s="5" t="s">
        <v>3130</v>
      </c>
      <c r="C3412" s="5" t="s">
        <v>14548</v>
      </c>
      <c r="D3412" s="5" t="s">
        <v>3131</v>
      </c>
      <c r="E3412" s="9" t="s">
        <v>11092</v>
      </c>
      <c r="F3412" s="111">
        <v>0</v>
      </c>
      <c r="G3412" s="111">
        <v>1</v>
      </c>
      <c r="H3412" s="109">
        <f t="shared" si="336"/>
        <v>1</v>
      </c>
      <c r="I3412" s="22">
        <v>1</v>
      </c>
      <c r="J3412" s="25">
        <v>0</v>
      </c>
      <c r="K3412" s="95">
        <v>1</v>
      </c>
      <c r="L3412" s="12">
        <v>0</v>
      </c>
      <c r="M3412" s="12">
        <v>1</v>
      </c>
      <c r="N3412" s="27">
        <f t="shared" si="340"/>
        <v>1</v>
      </c>
      <c r="O3412" s="29">
        <v>1</v>
      </c>
      <c r="P3412" s="125">
        <v>1</v>
      </c>
      <c r="Q3412" s="125">
        <v>1</v>
      </c>
      <c r="R3412" s="31">
        <f t="shared" si="339"/>
        <v>1</v>
      </c>
      <c r="S3412" s="14">
        <v>3204</v>
      </c>
      <c r="T3412" s="15">
        <v>54.396300000000004</v>
      </c>
      <c r="U3412" s="15">
        <v>58.901064962138967</v>
      </c>
      <c r="V3412" s="33">
        <f t="shared" si="341"/>
        <v>1</v>
      </c>
      <c r="W3412" s="34">
        <v>1</v>
      </c>
      <c r="X3412" s="19">
        <v>1</v>
      </c>
      <c r="Y3412" s="36">
        <v>0</v>
      </c>
      <c r="Z3412" s="41">
        <v>0</v>
      </c>
      <c r="AA3412" s="5">
        <f t="shared" si="337"/>
        <v>7</v>
      </c>
      <c r="AB3412" s="5">
        <f t="shared" si="338"/>
        <v>1</v>
      </c>
    </row>
    <row r="3413" spans="1:28" customFormat="1" ht="15" customHeight="1">
      <c r="A3413" s="6">
        <v>44016</v>
      </c>
      <c r="B3413" s="5" t="s">
        <v>3282</v>
      </c>
      <c r="C3413" s="5" t="s">
        <v>14549</v>
      </c>
      <c r="D3413" s="5" t="s">
        <v>3283</v>
      </c>
      <c r="E3413" s="9" t="s">
        <v>11092</v>
      </c>
      <c r="F3413" s="111">
        <v>0</v>
      </c>
      <c r="G3413" s="111">
        <v>1</v>
      </c>
      <c r="H3413" s="109">
        <f t="shared" si="336"/>
        <v>1</v>
      </c>
      <c r="I3413" s="22">
        <v>1</v>
      </c>
      <c r="J3413" s="25">
        <v>0</v>
      </c>
      <c r="K3413" s="95">
        <v>1</v>
      </c>
      <c r="L3413" s="12">
        <v>0</v>
      </c>
      <c r="M3413" s="12">
        <v>1</v>
      </c>
      <c r="N3413" s="27">
        <f t="shared" si="340"/>
        <v>1</v>
      </c>
      <c r="O3413" s="29">
        <v>1</v>
      </c>
      <c r="P3413" s="125">
        <v>0</v>
      </c>
      <c r="Q3413" s="125">
        <v>0</v>
      </c>
      <c r="R3413" s="31">
        <f t="shared" si="339"/>
        <v>0</v>
      </c>
      <c r="S3413" s="14">
        <v>1015</v>
      </c>
      <c r="T3413" s="15">
        <v>14.950899999999999</v>
      </c>
      <c r="U3413" s="15">
        <v>67.888889632062288</v>
      </c>
      <c r="V3413" s="33">
        <f t="shared" si="341"/>
        <v>1</v>
      </c>
      <c r="W3413" s="34">
        <v>0</v>
      </c>
      <c r="X3413" s="19">
        <v>0</v>
      </c>
      <c r="Y3413" s="36">
        <v>0</v>
      </c>
      <c r="Z3413" s="41">
        <v>0</v>
      </c>
      <c r="AA3413" s="5">
        <f t="shared" si="337"/>
        <v>5</v>
      </c>
      <c r="AB3413" s="5">
        <f t="shared" si="338"/>
        <v>1</v>
      </c>
    </row>
    <row r="3414" spans="1:28" customFormat="1" ht="15" customHeight="1">
      <c r="A3414" s="6">
        <v>109005</v>
      </c>
      <c r="B3414" s="5" t="s">
        <v>3688</v>
      </c>
      <c r="C3414" s="5" t="s">
        <v>14550</v>
      </c>
      <c r="D3414" s="5" t="s">
        <v>3689</v>
      </c>
      <c r="E3414" s="9" t="s">
        <v>11093</v>
      </c>
      <c r="F3414" s="111">
        <v>0</v>
      </c>
      <c r="G3414" s="111">
        <v>1</v>
      </c>
      <c r="H3414" s="109">
        <f t="shared" si="336"/>
        <v>1</v>
      </c>
      <c r="I3414" s="22">
        <v>1</v>
      </c>
      <c r="J3414" s="25">
        <v>0</v>
      </c>
      <c r="K3414" s="95">
        <v>1</v>
      </c>
      <c r="L3414" s="12">
        <v>0</v>
      </c>
      <c r="M3414" s="12">
        <v>1</v>
      </c>
      <c r="N3414" s="27">
        <f t="shared" si="340"/>
        <v>1</v>
      </c>
      <c r="O3414" s="29">
        <v>1</v>
      </c>
      <c r="P3414" s="125">
        <v>0</v>
      </c>
      <c r="Q3414" s="125">
        <v>0</v>
      </c>
      <c r="R3414" s="31">
        <f t="shared" si="339"/>
        <v>0</v>
      </c>
      <c r="S3414" s="14">
        <v>3395</v>
      </c>
      <c r="T3414" s="15">
        <v>24.612800000000004</v>
      </c>
      <c r="U3414" s="15">
        <v>137.93635831762333</v>
      </c>
      <c r="V3414" s="33">
        <f t="shared" si="341"/>
        <v>0</v>
      </c>
      <c r="W3414" s="34">
        <v>0</v>
      </c>
      <c r="X3414" s="19">
        <v>0</v>
      </c>
      <c r="Y3414" s="36">
        <v>0</v>
      </c>
      <c r="Z3414" s="41">
        <v>0</v>
      </c>
      <c r="AA3414" s="5">
        <f t="shared" si="337"/>
        <v>4</v>
      </c>
      <c r="AB3414" s="5">
        <f t="shared" si="338"/>
        <v>1</v>
      </c>
    </row>
    <row r="3415" spans="1:28" customFormat="1" ht="15" customHeight="1">
      <c r="A3415" s="6">
        <v>44021</v>
      </c>
      <c r="B3415" s="5" t="s">
        <v>3904</v>
      </c>
      <c r="C3415" s="5" t="s">
        <v>14551</v>
      </c>
      <c r="D3415" s="5" t="s">
        <v>3905</v>
      </c>
      <c r="E3415" s="9" t="s">
        <v>11092</v>
      </c>
      <c r="F3415" s="111">
        <v>0</v>
      </c>
      <c r="G3415" s="111">
        <v>1</v>
      </c>
      <c r="H3415" s="109">
        <f t="shared" si="336"/>
        <v>1</v>
      </c>
      <c r="I3415" s="22">
        <v>1</v>
      </c>
      <c r="J3415" s="25">
        <v>0</v>
      </c>
      <c r="K3415" s="95">
        <v>1</v>
      </c>
      <c r="L3415" s="12">
        <v>0</v>
      </c>
      <c r="M3415" s="12">
        <v>1</v>
      </c>
      <c r="N3415" s="27">
        <f t="shared" si="340"/>
        <v>1</v>
      </c>
      <c r="O3415" s="29">
        <v>1</v>
      </c>
      <c r="P3415" s="125">
        <v>1</v>
      </c>
      <c r="Q3415" s="125">
        <v>0</v>
      </c>
      <c r="R3415" s="31">
        <f t="shared" si="339"/>
        <v>1</v>
      </c>
      <c r="S3415" s="14">
        <v>1428</v>
      </c>
      <c r="T3415" s="15">
        <v>34.307699999999997</v>
      </c>
      <c r="U3415" s="15">
        <v>41.623309053069725</v>
      </c>
      <c r="V3415" s="33">
        <f t="shared" si="341"/>
        <v>1</v>
      </c>
      <c r="W3415" s="34">
        <v>1</v>
      </c>
      <c r="X3415" s="19">
        <v>1</v>
      </c>
      <c r="Y3415" s="36">
        <v>0</v>
      </c>
      <c r="Z3415" s="41">
        <v>0</v>
      </c>
      <c r="AA3415" s="5">
        <f t="shared" si="337"/>
        <v>7</v>
      </c>
      <c r="AB3415" s="5">
        <f t="shared" si="338"/>
        <v>1</v>
      </c>
    </row>
    <row r="3416" spans="1:28" customFormat="1" ht="15" customHeight="1">
      <c r="A3416" s="6">
        <v>109007</v>
      </c>
      <c r="B3416" s="5" t="s">
        <v>3982</v>
      </c>
      <c r="C3416" s="5" t="s">
        <v>14552</v>
      </c>
      <c r="D3416" s="5" t="s">
        <v>3983</v>
      </c>
      <c r="E3416" s="9" t="s">
        <v>11093</v>
      </c>
      <c r="F3416" s="111">
        <v>0</v>
      </c>
      <c r="G3416" s="111">
        <v>1</v>
      </c>
      <c r="H3416" s="109">
        <f t="shared" si="336"/>
        <v>1</v>
      </c>
      <c r="I3416" s="22">
        <v>1</v>
      </c>
      <c r="J3416" s="25">
        <v>0</v>
      </c>
      <c r="K3416" s="95">
        <v>1</v>
      </c>
      <c r="L3416" s="12">
        <v>0</v>
      </c>
      <c r="M3416" s="12">
        <v>1</v>
      </c>
      <c r="N3416" s="27">
        <f t="shared" si="340"/>
        <v>1</v>
      </c>
      <c r="O3416" s="29">
        <v>1</v>
      </c>
      <c r="P3416" s="125">
        <v>1</v>
      </c>
      <c r="Q3416" s="125">
        <v>0</v>
      </c>
      <c r="R3416" s="31">
        <f t="shared" si="339"/>
        <v>1</v>
      </c>
      <c r="S3416" s="14">
        <v>1009</v>
      </c>
      <c r="T3416" s="15">
        <v>10.2043</v>
      </c>
      <c r="U3416" s="15">
        <v>98.879883970483036</v>
      </c>
      <c r="V3416" s="33">
        <f t="shared" si="341"/>
        <v>0</v>
      </c>
      <c r="W3416" s="34">
        <v>0</v>
      </c>
      <c r="X3416" s="19">
        <v>0</v>
      </c>
      <c r="Y3416" s="36">
        <v>0</v>
      </c>
      <c r="Z3416" s="41">
        <v>0</v>
      </c>
      <c r="AA3416" s="5">
        <f t="shared" si="337"/>
        <v>5</v>
      </c>
      <c r="AB3416" s="5">
        <f t="shared" si="338"/>
        <v>1</v>
      </c>
    </row>
    <row r="3417" spans="1:28" customFormat="1" ht="15" customHeight="1">
      <c r="A3417" s="6">
        <v>109008</v>
      </c>
      <c r="B3417" s="5" t="s">
        <v>4486</v>
      </c>
      <c r="C3417" s="5" t="s">
        <v>14553</v>
      </c>
      <c r="D3417" s="5" t="s">
        <v>4487</v>
      </c>
      <c r="E3417" s="9" t="s">
        <v>11093</v>
      </c>
      <c r="F3417" s="111">
        <v>1</v>
      </c>
      <c r="G3417" s="111">
        <v>1</v>
      </c>
      <c r="H3417" s="109">
        <f t="shared" si="336"/>
        <v>1</v>
      </c>
      <c r="I3417" s="22">
        <v>1</v>
      </c>
      <c r="J3417" s="25">
        <v>0</v>
      </c>
      <c r="K3417" s="95">
        <v>1</v>
      </c>
      <c r="L3417" s="12">
        <v>0</v>
      </c>
      <c r="M3417" s="12">
        <v>0</v>
      </c>
      <c r="N3417" s="27">
        <f t="shared" si="340"/>
        <v>1</v>
      </c>
      <c r="O3417" s="29">
        <v>1</v>
      </c>
      <c r="P3417" s="125">
        <v>0</v>
      </c>
      <c r="Q3417" s="125">
        <v>0</v>
      </c>
      <c r="R3417" s="31">
        <f t="shared" si="339"/>
        <v>0</v>
      </c>
      <c r="S3417" s="14">
        <v>3287</v>
      </c>
      <c r="T3417" s="15">
        <v>9.2619000000000007</v>
      </c>
      <c r="U3417" s="15">
        <v>354.894784007601</v>
      </c>
      <c r="V3417" s="33">
        <f t="shared" si="341"/>
        <v>0</v>
      </c>
      <c r="W3417" s="34">
        <v>0</v>
      </c>
      <c r="X3417" s="19">
        <v>0</v>
      </c>
      <c r="Y3417" s="36">
        <v>0</v>
      </c>
      <c r="Z3417" s="41">
        <v>0</v>
      </c>
      <c r="AA3417" s="5">
        <f t="shared" si="337"/>
        <v>4</v>
      </c>
      <c r="AB3417" s="5">
        <f t="shared" si="338"/>
        <v>1</v>
      </c>
    </row>
    <row r="3418" spans="1:28" customFormat="1" ht="15" customHeight="1">
      <c r="A3418" s="6">
        <v>109009</v>
      </c>
      <c r="B3418" s="5" t="s">
        <v>4734</v>
      </c>
      <c r="C3418" s="5" t="s">
        <v>14554</v>
      </c>
      <c r="D3418" s="5" t="s">
        <v>4735</v>
      </c>
      <c r="E3418" s="9" t="s">
        <v>11093</v>
      </c>
      <c r="F3418" s="111">
        <v>1</v>
      </c>
      <c r="G3418" s="111">
        <v>1</v>
      </c>
      <c r="H3418" s="109">
        <f t="shared" si="336"/>
        <v>1</v>
      </c>
      <c r="I3418" s="22">
        <v>1</v>
      </c>
      <c r="J3418" s="25">
        <v>0</v>
      </c>
      <c r="K3418" s="95">
        <v>1</v>
      </c>
      <c r="L3418" s="12">
        <v>0</v>
      </c>
      <c r="M3418" s="12">
        <v>1</v>
      </c>
      <c r="N3418" s="27">
        <f t="shared" si="340"/>
        <v>1</v>
      </c>
      <c r="O3418" s="29">
        <v>1</v>
      </c>
      <c r="P3418" s="125">
        <v>0</v>
      </c>
      <c r="Q3418" s="125">
        <v>0</v>
      </c>
      <c r="R3418" s="31">
        <f t="shared" si="339"/>
        <v>0</v>
      </c>
      <c r="S3418" s="14">
        <v>1175</v>
      </c>
      <c r="T3418" s="15">
        <v>14.9251</v>
      </c>
      <c r="U3418" s="15">
        <v>78.726440693864689</v>
      </c>
      <c r="V3418" s="33">
        <f t="shared" si="341"/>
        <v>1</v>
      </c>
      <c r="W3418" s="34">
        <v>1</v>
      </c>
      <c r="X3418" s="19">
        <v>0</v>
      </c>
      <c r="Y3418" s="36">
        <v>0</v>
      </c>
      <c r="Z3418" s="41">
        <v>0</v>
      </c>
      <c r="AA3418" s="5">
        <f t="shared" si="337"/>
        <v>6</v>
      </c>
      <c r="AB3418" s="5">
        <f t="shared" si="338"/>
        <v>1</v>
      </c>
    </row>
    <row r="3419" spans="1:28" customFormat="1" ht="15" customHeight="1">
      <c r="A3419" s="6">
        <v>109010</v>
      </c>
      <c r="B3419" s="5" t="s">
        <v>5087</v>
      </c>
      <c r="C3419" s="5" t="s">
        <v>14555</v>
      </c>
      <c r="D3419" s="5" t="s">
        <v>5088</v>
      </c>
      <c r="E3419" s="9" t="s">
        <v>11093</v>
      </c>
      <c r="F3419" s="111">
        <v>1</v>
      </c>
      <c r="G3419" s="111">
        <v>1</v>
      </c>
      <c r="H3419" s="109">
        <f t="shared" si="336"/>
        <v>1</v>
      </c>
      <c r="I3419" s="22">
        <v>1</v>
      </c>
      <c r="J3419" s="25">
        <v>0</v>
      </c>
      <c r="K3419" s="95">
        <v>1</v>
      </c>
      <c r="L3419" s="12">
        <v>0</v>
      </c>
      <c r="M3419" s="12">
        <v>1</v>
      </c>
      <c r="N3419" s="27">
        <f t="shared" si="340"/>
        <v>1</v>
      </c>
      <c r="O3419" s="29">
        <v>1</v>
      </c>
      <c r="P3419" s="125">
        <v>0</v>
      </c>
      <c r="Q3419" s="125">
        <v>0</v>
      </c>
      <c r="R3419" s="31">
        <f t="shared" si="339"/>
        <v>0</v>
      </c>
      <c r="S3419" s="14">
        <v>1426</v>
      </c>
      <c r="T3419" s="15">
        <v>7.9295000000000009</v>
      </c>
      <c r="U3419" s="15">
        <v>179.83479412321077</v>
      </c>
      <c r="V3419" s="33">
        <f t="shared" si="341"/>
        <v>0</v>
      </c>
      <c r="W3419" s="34">
        <v>0</v>
      </c>
      <c r="X3419" s="19">
        <v>0</v>
      </c>
      <c r="Y3419" s="36">
        <v>0</v>
      </c>
      <c r="Z3419" s="41">
        <v>0</v>
      </c>
      <c r="AA3419" s="5">
        <f t="shared" si="337"/>
        <v>4</v>
      </c>
      <c r="AB3419" s="5">
        <f t="shared" si="338"/>
        <v>1</v>
      </c>
    </row>
    <row r="3420" spans="1:28" customFormat="1" ht="15" customHeight="1">
      <c r="A3420" s="6">
        <v>44027</v>
      </c>
      <c r="B3420" s="5" t="s">
        <v>5155</v>
      </c>
      <c r="C3420" s="5" t="s">
        <v>14556</v>
      </c>
      <c r="D3420" s="5" t="s">
        <v>5156</v>
      </c>
      <c r="E3420" s="9" t="s">
        <v>11092</v>
      </c>
      <c r="F3420" s="111">
        <v>1</v>
      </c>
      <c r="G3420" s="111">
        <v>1</v>
      </c>
      <c r="H3420" s="109">
        <f t="shared" si="336"/>
        <v>1</v>
      </c>
      <c r="I3420" s="22">
        <v>1</v>
      </c>
      <c r="J3420" s="25">
        <v>0</v>
      </c>
      <c r="K3420" s="95">
        <v>1</v>
      </c>
      <c r="L3420" s="12">
        <v>0</v>
      </c>
      <c r="M3420" s="12">
        <v>1</v>
      </c>
      <c r="N3420" s="27">
        <f t="shared" si="340"/>
        <v>1</v>
      </c>
      <c r="O3420" s="29">
        <v>1</v>
      </c>
      <c r="P3420" s="125">
        <v>0</v>
      </c>
      <c r="Q3420" s="125">
        <v>0</v>
      </c>
      <c r="R3420" s="31">
        <f t="shared" si="339"/>
        <v>0</v>
      </c>
      <c r="S3420" s="14">
        <v>2483</v>
      </c>
      <c r="T3420" s="15">
        <v>8.1719000000000008</v>
      </c>
      <c r="U3420" s="15">
        <v>303.84610678055282</v>
      </c>
      <c r="V3420" s="33">
        <f t="shared" si="341"/>
        <v>0</v>
      </c>
      <c r="W3420" s="34">
        <v>0</v>
      </c>
      <c r="X3420" s="19">
        <v>0</v>
      </c>
      <c r="Y3420" s="36">
        <v>0</v>
      </c>
      <c r="Z3420" s="41">
        <v>0</v>
      </c>
      <c r="AA3420" s="5">
        <f t="shared" si="337"/>
        <v>4</v>
      </c>
      <c r="AB3420" s="5">
        <f t="shared" si="338"/>
        <v>1</v>
      </c>
    </row>
    <row r="3421" spans="1:28" customFormat="1" ht="15" customHeight="1">
      <c r="A3421" s="6">
        <v>109011</v>
      </c>
      <c r="B3421" s="5" t="s">
        <v>5321</v>
      </c>
      <c r="C3421" s="5" t="s">
        <v>14557</v>
      </c>
      <c r="D3421" s="5" t="s">
        <v>5322</v>
      </c>
      <c r="E3421" s="9" t="s">
        <v>11093</v>
      </c>
      <c r="F3421" s="111">
        <v>0</v>
      </c>
      <c r="G3421" s="111">
        <v>1</v>
      </c>
      <c r="H3421" s="109">
        <f t="shared" si="336"/>
        <v>1</v>
      </c>
      <c r="I3421" s="22">
        <v>1</v>
      </c>
      <c r="J3421" s="25">
        <v>0</v>
      </c>
      <c r="K3421" s="95">
        <v>1</v>
      </c>
      <c r="L3421" s="12">
        <v>0</v>
      </c>
      <c r="M3421" s="12">
        <v>1</v>
      </c>
      <c r="N3421" s="27">
        <f t="shared" si="340"/>
        <v>1</v>
      </c>
      <c r="O3421" s="29">
        <v>1</v>
      </c>
      <c r="P3421" s="125">
        <v>0</v>
      </c>
      <c r="Q3421" s="125">
        <v>0</v>
      </c>
      <c r="R3421" s="31">
        <f t="shared" si="339"/>
        <v>0</v>
      </c>
      <c r="S3421" s="14">
        <v>1002</v>
      </c>
      <c r="T3421" s="15">
        <v>7.7275</v>
      </c>
      <c r="U3421" s="15">
        <v>129.66677450663215</v>
      </c>
      <c r="V3421" s="33">
        <f t="shared" si="341"/>
        <v>0</v>
      </c>
      <c r="W3421" s="34">
        <v>0</v>
      </c>
      <c r="X3421" s="19">
        <v>0</v>
      </c>
      <c r="Y3421" s="36">
        <v>0</v>
      </c>
      <c r="Z3421" s="41">
        <v>0</v>
      </c>
      <c r="AA3421" s="5">
        <f t="shared" si="337"/>
        <v>4</v>
      </c>
      <c r="AB3421" s="5">
        <f t="shared" si="338"/>
        <v>1</v>
      </c>
    </row>
    <row r="3422" spans="1:28" customFormat="1" ht="15" customHeight="1">
      <c r="A3422" s="6">
        <v>44029</v>
      </c>
      <c r="B3422" s="5" t="s">
        <v>5333</v>
      </c>
      <c r="C3422" s="5" t="s">
        <v>14558</v>
      </c>
      <c r="D3422" s="5" t="s">
        <v>5334</v>
      </c>
      <c r="E3422" s="9" t="s">
        <v>11092</v>
      </c>
      <c r="F3422" s="111">
        <v>1</v>
      </c>
      <c r="G3422" s="111">
        <v>1</v>
      </c>
      <c r="H3422" s="109">
        <f t="shared" si="336"/>
        <v>1</v>
      </c>
      <c r="I3422" s="22">
        <v>1</v>
      </c>
      <c r="J3422" s="25">
        <v>0</v>
      </c>
      <c r="K3422" s="95">
        <v>1</v>
      </c>
      <c r="L3422" s="12">
        <v>0</v>
      </c>
      <c r="M3422" s="12">
        <v>1</v>
      </c>
      <c r="N3422" s="27">
        <f t="shared" si="340"/>
        <v>1</v>
      </c>
      <c r="O3422" s="29">
        <v>1</v>
      </c>
      <c r="P3422" s="125">
        <v>0</v>
      </c>
      <c r="Q3422" s="125">
        <v>0</v>
      </c>
      <c r="R3422" s="31">
        <f t="shared" si="339"/>
        <v>0</v>
      </c>
      <c r="S3422" s="14">
        <v>1655</v>
      </c>
      <c r="T3422" s="15">
        <v>16.304100000000002</v>
      </c>
      <c r="U3422" s="15">
        <v>101.50820959145244</v>
      </c>
      <c r="V3422" s="33">
        <f t="shared" si="341"/>
        <v>0</v>
      </c>
      <c r="W3422" s="34">
        <v>0</v>
      </c>
      <c r="X3422" s="19">
        <v>0</v>
      </c>
      <c r="Y3422" s="36">
        <v>0</v>
      </c>
      <c r="Z3422" s="41">
        <v>0</v>
      </c>
      <c r="AA3422" s="5">
        <f t="shared" si="337"/>
        <v>4</v>
      </c>
      <c r="AB3422" s="5">
        <f t="shared" si="338"/>
        <v>1</v>
      </c>
    </row>
    <row r="3423" spans="1:28" customFormat="1" ht="15" customHeight="1">
      <c r="A3423" s="6">
        <v>109012</v>
      </c>
      <c r="B3423" s="5" t="s">
        <v>5683</v>
      </c>
      <c r="C3423" s="5" t="s">
        <v>14559</v>
      </c>
      <c r="D3423" s="5" t="s">
        <v>5684</v>
      </c>
      <c r="E3423" s="9" t="s">
        <v>11093</v>
      </c>
      <c r="F3423" s="111">
        <v>0</v>
      </c>
      <c r="G3423" s="111">
        <v>1</v>
      </c>
      <c r="H3423" s="109">
        <f t="shared" si="336"/>
        <v>1</v>
      </c>
      <c r="I3423" s="22">
        <v>1</v>
      </c>
      <c r="J3423" s="25">
        <v>0</v>
      </c>
      <c r="K3423" s="95">
        <v>1</v>
      </c>
      <c r="L3423" s="12">
        <v>0</v>
      </c>
      <c r="M3423" s="12">
        <v>1</v>
      </c>
      <c r="N3423" s="27">
        <f t="shared" si="340"/>
        <v>1</v>
      </c>
      <c r="O3423" s="29">
        <v>1</v>
      </c>
      <c r="P3423" s="125">
        <v>0</v>
      </c>
      <c r="Q3423" s="125">
        <v>0</v>
      </c>
      <c r="R3423" s="31">
        <f t="shared" si="339"/>
        <v>0</v>
      </c>
      <c r="S3423" s="14">
        <v>682</v>
      </c>
      <c r="T3423" s="15">
        <v>9.7625999999999991</v>
      </c>
      <c r="U3423" s="15">
        <v>69.858439350173114</v>
      </c>
      <c r="V3423" s="33">
        <f t="shared" si="341"/>
        <v>1</v>
      </c>
      <c r="W3423" s="34">
        <v>0</v>
      </c>
      <c r="X3423" s="19">
        <v>0</v>
      </c>
      <c r="Y3423" s="36">
        <v>0</v>
      </c>
      <c r="Z3423" s="41">
        <v>0</v>
      </c>
      <c r="AA3423" s="5">
        <f t="shared" si="337"/>
        <v>5</v>
      </c>
      <c r="AB3423" s="5">
        <f t="shared" si="338"/>
        <v>1</v>
      </c>
    </row>
    <row r="3424" spans="1:28" customFormat="1" ht="15" customHeight="1">
      <c r="A3424" s="6">
        <v>44031</v>
      </c>
      <c r="B3424" s="5" t="s">
        <v>5685</v>
      </c>
      <c r="C3424" s="5" t="s">
        <v>14560</v>
      </c>
      <c r="D3424" s="5" t="s">
        <v>5686</v>
      </c>
      <c r="E3424" s="9" t="s">
        <v>11092</v>
      </c>
      <c r="F3424" s="111">
        <v>1</v>
      </c>
      <c r="G3424" s="111">
        <v>1</v>
      </c>
      <c r="H3424" s="109">
        <f t="shared" si="336"/>
        <v>1</v>
      </c>
      <c r="I3424" s="22">
        <v>1</v>
      </c>
      <c r="J3424" s="25">
        <v>0</v>
      </c>
      <c r="K3424" s="95">
        <v>1</v>
      </c>
      <c r="L3424" s="12">
        <v>0</v>
      </c>
      <c r="M3424" s="12">
        <v>1</v>
      </c>
      <c r="N3424" s="27">
        <f t="shared" si="340"/>
        <v>1</v>
      </c>
      <c r="O3424" s="29">
        <v>1</v>
      </c>
      <c r="P3424" s="125">
        <v>0</v>
      </c>
      <c r="Q3424" s="125">
        <v>0</v>
      </c>
      <c r="R3424" s="31">
        <f t="shared" si="339"/>
        <v>0</v>
      </c>
      <c r="S3424" s="14">
        <v>4563</v>
      </c>
      <c r="T3424" s="15">
        <v>15.434000000000001</v>
      </c>
      <c r="U3424" s="15">
        <v>295.64597641570555</v>
      </c>
      <c r="V3424" s="33">
        <f t="shared" si="341"/>
        <v>0</v>
      </c>
      <c r="W3424" s="34">
        <v>1</v>
      </c>
      <c r="X3424" s="19">
        <v>0</v>
      </c>
      <c r="Y3424" s="36">
        <v>0</v>
      </c>
      <c r="Z3424" s="41">
        <v>0</v>
      </c>
      <c r="AA3424" s="5">
        <f t="shared" si="337"/>
        <v>5</v>
      </c>
      <c r="AB3424" s="5">
        <f t="shared" si="338"/>
        <v>1</v>
      </c>
    </row>
    <row r="3425" spans="1:28" customFormat="1" ht="15" customHeight="1">
      <c r="A3425" s="6">
        <v>44032</v>
      </c>
      <c r="B3425" s="5" t="s">
        <v>5729</v>
      </c>
      <c r="C3425" s="5" t="s">
        <v>14561</v>
      </c>
      <c r="D3425" s="5" t="s">
        <v>5730</v>
      </c>
      <c r="E3425" s="9" t="s">
        <v>11092</v>
      </c>
      <c r="F3425" s="111">
        <v>1</v>
      </c>
      <c r="G3425" s="111">
        <v>1</v>
      </c>
      <c r="H3425" s="109">
        <f t="shared" si="336"/>
        <v>1</v>
      </c>
      <c r="I3425" s="22">
        <v>1</v>
      </c>
      <c r="J3425" s="25">
        <v>0</v>
      </c>
      <c r="K3425" s="95">
        <v>1</v>
      </c>
      <c r="L3425" s="12">
        <v>0</v>
      </c>
      <c r="M3425" s="12">
        <v>1</v>
      </c>
      <c r="N3425" s="27">
        <f t="shared" si="340"/>
        <v>1</v>
      </c>
      <c r="O3425" s="29">
        <v>1</v>
      </c>
      <c r="P3425" s="125">
        <v>0</v>
      </c>
      <c r="Q3425" s="125">
        <v>0</v>
      </c>
      <c r="R3425" s="31">
        <f t="shared" si="339"/>
        <v>0</v>
      </c>
      <c r="S3425" s="14">
        <v>2260</v>
      </c>
      <c r="T3425" s="15">
        <v>33.940599999999996</v>
      </c>
      <c r="U3425" s="15">
        <v>66.586919500539182</v>
      </c>
      <c r="V3425" s="33">
        <f t="shared" si="341"/>
        <v>1</v>
      </c>
      <c r="W3425" s="34">
        <v>0</v>
      </c>
      <c r="X3425" s="19">
        <v>0</v>
      </c>
      <c r="Y3425" s="36">
        <v>0</v>
      </c>
      <c r="Z3425" s="41">
        <v>0</v>
      </c>
      <c r="AA3425" s="5">
        <f t="shared" si="337"/>
        <v>5</v>
      </c>
      <c r="AB3425" s="5">
        <f t="shared" si="338"/>
        <v>1</v>
      </c>
    </row>
    <row r="3426" spans="1:28" customFormat="1" ht="15" customHeight="1">
      <c r="A3426" s="6">
        <v>109013</v>
      </c>
      <c r="B3426" s="5" t="s">
        <v>5743</v>
      </c>
      <c r="C3426" s="5" t="s">
        <v>14562</v>
      </c>
      <c r="D3426" s="5" t="s">
        <v>5744</v>
      </c>
      <c r="E3426" s="9" t="s">
        <v>11093</v>
      </c>
      <c r="F3426" s="111">
        <v>0</v>
      </c>
      <c r="G3426" s="111">
        <v>1</v>
      </c>
      <c r="H3426" s="109">
        <f t="shared" si="336"/>
        <v>1</v>
      </c>
      <c r="I3426" s="22">
        <v>1</v>
      </c>
      <c r="J3426" s="25">
        <v>0</v>
      </c>
      <c r="K3426" s="95">
        <v>1</v>
      </c>
      <c r="L3426" s="12">
        <v>0</v>
      </c>
      <c r="M3426" s="12">
        <v>1</v>
      </c>
      <c r="N3426" s="27">
        <f t="shared" si="340"/>
        <v>1</v>
      </c>
      <c r="O3426" s="29">
        <v>1</v>
      </c>
      <c r="P3426" s="125">
        <v>0</v>
      </c>
      <c r="Q3426" s="125">
        <v>0</v>
      </c>
      <c r="R3426" s="31">
        <f t="shared" si="339"/>
        <v>0</v>
      </c>
      <c r="S3426" s="14">
        <v>1749</v>
      </c>
      <c r="T3426" s="15">
        <v>10.4055</v>
      </c>
      <c r="U3426" s="15">
        <v>168.0841862476575</v>
      </c>
      <c r="V3426" s="33">
        <f t="shared" si="341"/>
        <v>0</v>
      </c>
      <c r="W3426" s="34">
        <v>0</v>
      </c>
      <c r="X3426" s="19">
        <v>0</v>
      </c>
      <c r="Y3426" s="36">
        <v>0</v>
      </c>
      <c r="Z3426" s="41">
        <v>0</v>
      </c>
      <c r="AA3426" s="5">
        <f t="shared" si="337"/>
        <v>4</v>
      </c>
      <c r="AB3426" s="5">
        <f t="shared" si="338"/>
        <v>1</v>
      </c>
    </row>
    <row r="3427" spans="1:28" customFormat="1" ht="15" customHeight="1">
      <c r="A3427" s="6">
        <v>44034</v>
      </c>
      <c r="B3427" s="5" t="s">
        <v>5837</v>
      </c>
      <c r="C3427" s="5" t="s">
        <v>14563</v>
      </c>
      <c r="D3427" s="5" t="s">
        <v>5838</v>
      </c>
      <c r="E3427" s="9" t="s">
        <v>11092</v>
      </c>
      <c r="F3427" s="111">
        <v>1</v>
      </c>
      <c r="G3427" s="111">
        <v>1</v>
      </c>
      <c r="H3427" s="109">
        <f t="shared" si="336"/>
        <v>1</v>
      </c>
      <c r="I3427" s="22">
        <v>1</v>
      </c>
      <c r="J3427" s="25">
        <v>1</v>
      </c>
      <c r="K3427" s="95">
        <v>1</v>
      </c>
      <c r="L3427" s="12">
        <v>0</v>
      </c>
      <c r="M3427" s="12">
        <v>1</v>
      </c>
      <c r="N3427" s="27">
        <f t="shared" si="340"/>
        <v>1</v>
      </c>
      <c r="O3427" s="29">
        <v>1</v>
      </c>
      <c r="P3427" s="125">
        <v>0</v>
      </c>
      <c r="Q3427" s="125">
        <v>1</v>
      </c>
      <c r="R3427" s="31">
        <f t="shared" si="339"/>
        <v>1</v>
      </c>
      <c r="S3427" s="14">
        <v>505</v>
      </c>
      <c r="T3427" s="15">
        <v>11.933499999999999</v>
      </c>
      <c r="U3427" s="15">
        <v>42.31784472283907</v>
      </c>
      <c r="V3427" s="33">
        <f t="shared" si="341"/>
        <v>1</v>
      </c>
      <c r="W3427" s="34">
        <v>1</v>
      </c>
      <c r="X3427" s="19">
        <v>1</v>
      </c>
      <c r="Y3427" s="36">
        <v>0</v>
      </c>
      <c r="Z3427" s="41">
        <v>0</v>
      </c>
      <c r="AA3427" s="5">
        <f t="shared" si="337"/>
        <v>8</v>
      </c>
      <c r="AB3427" s="5">
        <f t="shared" si="338"/>
        <v>1</v>
      </c>
    </row>
    <row r="3428" spans="1:28" customFormat="1" ht="15" customHeight="1">
      <c r="A3428" s="6">
        <v>109014</v>
      </c>
      <c r="B3428" s="5" t="s">
        <v>5843</v>
      </c>
      <c r="C3428" s="5" t="s">
        <v>14564</v>
      </c>
      <c r="D3428" s="5" t="s">
        <v>5844</v>
      </c>
      <c r="E3428" s="9" t="s">
        <v>11093</v>
      </c>
      <c r="F3428" s="111">
        <v>0</v>
      </c>
      <c r="G3428" s="111">
        <v>1</v>
      </c>
      <c r="H3428" s="109">
        <f t="shared" si="336"/>
        <v>1</v>
      </c>
      <c r="I3428" s="22">
        <v>1</v>
      </c>
      <c r="J3428" s="25">
        <v>1</v>
      </c>
      <c r="K3428" s="95">
        <v>1</v>
      </c>
      <c r="L3428" s="12">
        <v>1</v>
      </c>
      <c r="M3428" s="12">
        <v>1</v>
      </c>
      <c r="N3428" s="27">
        <f t="shared" si="340"/>
        <v>1</v>
      </c>
      <c r="O3428" s="29">
        <v>1</v>
      </c>
      <c r="P3428" s="125">
        <v>0</v>
      </c>
      <c r="Q3428" s="125">
        <v>1</v>
      </c>
      <c r="R3428" s="31">
        <f t="shared" si="339"/>
        <v>1</v>
      </c>
      <c r="S3428" s="14">
        <v>445</v>
      </c>
      <c r="T3428" s="15">
        <v>15.9923</v>
      </c>
      <c r="U3428" s="15">
        <v>27.825891210144881</v>
      </c>
      <c r="V3428" s="33">
        <f t="shared" si="341"/>
        <v>1</v>
      </c>
      <c r="W3428" s="34">
        <v>1</v>
      </c>
      <c r="X3428" s="19">
        <v>1</v>
      </c>
      <c r="Y3428" s="36">
        <v>1</v>
      </c>
      <c r="Z3428" s="41">
        <v>0</v>
      </c>
      <c r="AA3428" s="5">
        <f t="shared" si="337"/>
        <v>9</v>
      </c>
      <c r="AB3428" s="5">
        <f t="shared" si="338"/>
        <v>1</v>
      </c>
    </row>
    <row r="3429" spans="1:28" customFormat="1" ht="15" customHeight="1">
      <c r="A3429" s="6">
        <v>44036</v>
      </c>
      <c r="B3429" s="5" t="s">
        <v>5859</v>
      </c>
      <c r="C3429" s="5" t="s">
        <v>14565</v>
      </c>
      <c r="D3429" s="5" t="s">
        <v>5860</v>
      </c>
      <c r="E3429" s="9" t="s">
        <v>11092</v>
      </c>
      <c r="F3429" s="111">
        <v>1</v>
      </c>
      <c r="G3429" s="111">
        <v>1</v>
      </c>
      <c r="H3429" s="109">
        <f t="shared" si="336"/>
        <v>1</v>
      </c>
      <c r="I3429" s="22">
        <v>1</v>
      </c>
      <c r="J3429" s="25">
        <v>0</v>
      </c>
      <c r="K3429" s="95">
        <v>1</v>
      </c>
      <c r="L3429" s="12">
        <v>0</v>
      </c>
      <c r="M3429" s="12">
        <v>1</v>
      </c>
      <c r="N3429" s="27">
        <f t="shared" si="340"/>
        <v>1</v>
      </c>
      <c r="O3429" s="29">
        <v>1</v>
      </c>
      <c r="P3429" s="125">
        <v>0</v>
      </c>
      <c r="Q3429" s="125">
        <v>0</v>
      </c>
      <c r="R3429" s="31">
        <f t="shared" si="339"/>
        <v>0</v>
      </c>
      <c r="S3429" s="14">
        <v>2180</v>
      </c>
      <c r="T3429" s="15">
        <v>28.207899999999999</v>
      </c>
      <c r="U3429" s="15">
        <v>77.283314248845187</v>
      </c>
      <c r="V3429" s="33">
        <f t="shared" si="341"/>
        <v>1</v>
      </c>
      <c r="W3429" s="34">
        <v>1</v>
      </c>
      <c r="X3429" s="19">
        <v>0</v>
      </c>
      <c r="Y3429" s="36">
        <v>0</v>
      </c>
      <c r="Z3429" s="41">
        <v>0</v>
      </c>
      <c r="AA3429" s="5">
        <f t="shared" si="337"/>
        <v>6</v>
      </c>
      <c r="AB3429" s="5">
        <f t="shared" si="338"/>
        <v>1</v>
      </c>
    </row>
    <row r="3430" spans="1:28" customFormat="1" ht="15" customHeight="1">
      <c r="A3430" s="6">
        <v>109015</v>
      </c>
      <c r="B3430" s="5" t="s">
        <v>5867</v>
      </c>
      <c r="C3430" s="5" t="s">
        <v>14566</v>
      </c>
      <c r="D3430" s="5" t="s">
        <v>5868</v>
      </c>
      <c r="E3430" s="9" t="s">
        <v>11093</v>
      </c>
      <c r="F3430" s="111">
        <v>0</v>
      </c>
      <c r="G3430" s="111">
        <v>1</v>
      </c>
      <c r="H3430" s="109">
        <f t="shared" si="336"/>
        <v>1</v>
      </c>
      <c r="I3430" s="22">
        <v>1</v>
      </c>
      <c r="J3430" s="25">
        <v>0</v>
      </c>
      <c r="K3430" s="95">
        <v>1</v>
      </c>
      <c r="L3430" s="12">
        <v>0</v>
      </c>
      <c r="M3430" s="12">
        <v>1</v>
      </c>
      <c r="N3430" s="27">
        <f t="shared" si="340"/>
        <v>1</v>
      </c>
      <c r="O3430" s="29">
        <v>1</v>
      </c>
      <c r="P3430" s="125">
        <v>0</v>
      </c>
      <c r="Q3430" s="125">
        <v>1</v>
      </c>
      <c r="R3430" s="31">
        <f t="shared" si="339"/>
        <v>1</v>
      </c>
      <c r="S3430" s="14">
        <v>1214</v>
      </c>
      <c r="T3430" s="15">
        <v>78.616799999999998</v>
      </c>
      <c r="U3430" s="15">
        <v>15.441992042413327</v>
      </c>
      <c r="V3430" s="33">
        <f t="shared" si="341"/>
        <v>1</v>
      </c>
      <c r="W3430" s="34">
        <v>1</v>
      </c>
      <c r="X3430" s="19">
        <v>1</v>
      </c>
      <c r="Y3430" s="36">
        <v>1</v>
      </c>
      <c r="Z3430" s="41">
        <v>0</v>
      </c>
      <c r="AA3430" s="5">
        <f t="shared" si="337"/>
        <v>8</v>
      </c>
      <c r="AB3430" s="5">
        <f t="shared" si="338"/>
        <v>1</v>
      </c>
    </row>
    <row r="3431" spans="1:28" customFormat="1" ht="15" customHeight="1">
      <c r="A3431" s="6">
        <v>44038</v>
      </c>
      <c r="B3431" s="5" t="s">
        <v>5881</v>
      </c>
      <c r="C3431" s="5" t="s">
        <v>14567</v>
      </c>
      <c r="D3431" s="5" t="s">
        <v>5882</v>
      </c>
      <c r="E3431" s="9" t="s">
        <v>11092</v>
      </c>
      <c r="F3431" s="111">
        <v>0</v>
      </c>
      <c r="G3431" s="111">
        <v>1</v>
      </c>
      <c r="H3431" s="109">
        <f t="shared" si="336"/>
        <v>1</v>
      </c>
      <c r="I3431" s="22">
        <v>1</v>
      </c>
      <c r="J3431" s="25">
        <v>1</v>
      </c>
      <c r="K3431" s="95">
        <v>1</v>
      </c>
      <c r="L3431" s="12">
        <v>1</v>
      </c>
      <c r="M3431" s="12">
        <v>1</v>
      </c>
      <c r="N3431" s="27">
        <f t="shared" si="340"/>
        <v>1</v>
      </c>
      <c r="O3431" s="29">
        <v>1</v>
      </c>
      <c r="P3431" s="125">
        <v>0</v>
      </c>
      <c r="Q3431" s="125">
        <v>0</v>
      </c>
      <c r="R3431" s="31">
        <f t="shared" si="339"/>
        <v>0</v>
      </c>
      <c r="S3431" s="14">
        <v>573</v>
      </c>
      <c r="T3431" s="15">
        <v>48.464599999999997</v>
      </c>
      <c r="U3431" s="15">
        <v>11.823062606521049</v>
      </c>
      <c r="V3431" s="33">
        <f t="shared" si="341"/>
        <v>1</v>
      </c>
      <c r="W3431" s="34">
        <v>1</v>
      </c>
      <c r="X3431" s="19">
        <v>1</v>
      </c>
      <c r="Y3431" s="36">
        <v>1</v>
      </c>
      <c r="Z3431" s="41">
        <v>0</v>
      </c>
      <c r="AA3431" s="5">
        <f t="shared" si="337"/>
        <v>8</v>
      </c>
      <c r="AB3431" s="5">
        <f t="shared" si="338"/>
        <v>1</v>
      </c>
    </row>
    <row r="3432" spans="1:28" customFormat="1" ht="15" customHeight="1">
      <c r="A3432" s="6">
        <v>109016</v>
      </c>
      <c r="B3432" s="5" t="s">
        <v>5763</v>
      </c>
      <c r="C3432" s="5" t="s">
        <v>14568</v>
      </c>
      <c r="D3432" s="5" t="s">
        <v>5764</v>
      </c>
      <c r="E3432" s="9" t="s">
        <v>11093</v>
      </c>
      <c r="F3432" s="111">
        <v>0</v>
      </c>
      <c r="G3432" s="111">
        <v>1</v>
      </c>
      <c r="H3432" s="109">
        <f t="shared" si="336"/>
        <v>1</v>
      </c>
      <c r="I3432" s="22">
        <v>1</v>
      </c>
      <c r="J3432" s="25">
        <v>0</v>
      </c>
      <c r="K3432" s="95">
        <v>1</v>
      </c>
      <c r="L3432" s="12">
        <v>0</v>
      </c>
      <c r="M3432" s="12">
        <v>1</v>
      </c>
      <c r="N3432" s="27">
        <f t="shared" si="340"/>
        <v>1</v>
      </c>
      <c r="O3432" s="29">
        <v>1</v>
      </c>
      <c r="P3432" s="125">
        <v>0</v>
      </c>
      <c r="Q3432" s="125">
        <v>0</v>
      </c>
      <c r="R3432" s="31">
        <f t="shared" si="339"/>
        <v>0</v>
      </c>
      <c r="S3432" s="14">
        <v>815</v>
      </c>
      <c r="T3432" s="15">
        <v>12.533900000000001</v>
      </c>
      <c r="U3432" s="15">
        <v>65.023655845347406</v>
      </c>
      <c r="V3432" s="33">
        <f t="shared" si="341"/>
        <v>1</v>
      </c>
      <c r="W3432" s="34">
        <v>0</v>
      </c>
      <c r="X3432" s="19">
        <v>0</v>
      </c>
      <c r="Y3432" s="36">
        <v>0</v>
      </c>
      <c r="Z3432" s="41">
        <v>0</v>
      </c>
      <c r="AA3432" s="5">
        <f t="shared" si="337"/>
        <v>5</v>
      </c>
      <c r="AB3432" s="5">
        <f t="shared" si="338"/>
        <v>1</v>
      </c>
    </row>
    <row r="3433" spans="1:28" customFormat="1" ht="15" customHeight="1">
      <c r="A3433" s="6">
        <v>109019</v>
      </c>
      <c r="B3433" s="5" t="s">
        <v>5899</v>
      </c>
      <c r="C3433" s="5" t="s">
        <v>14569</v>
      </c>
      <c r="D3433" s="5" t="s">
        <v>5900</v>
      </c>
      <c r="E3433" s="9" t="s">
        <v>11093</v>
      </c>
      <c r="F3433" s="111">
        <v>0</v>
      </c>
      <c r="G3433" s="111">
        <v>1</v>
      </c>
      <c r="H3433" s="109">
        <f t="shared" si="336"/>
        <v>1</v>
      </c>
      <c r="I3433" s="22">
        <v>1</v>
      </c>
      <c r="J3433" s="25">
        <v>1</v>
      </c>
      <c r="K3433" s="95">
        <v>1</v>
      </c>
      <c r="L3433" s="12">
        <v>0</v>
      </c>
      <c r="M3433" s="12">
        <v>1</v>
      </c>
      <c r="N3433" s="27">
        <f t="shared" si="340"/>
        <v>1</v>
      </c>
      <c r="O3433" s="29">
        <v>1</v>
      </c>
      <c r="P3433" s="125">
        <v>0</v>
      </c>
      <c r="Q3433" s="125">
        <v>0</v>
      </c>
      <c r="R3433" s="31">
        <f t="shared" si="339"/>
        <v>0</v>
      </c>
      <c r="S3433" s="14">
        <v>436</v>
      </c>
      <c r="T3433" s="15">
        <v>8.2144000000000013</v>
      </c>
      <c r="U3433" s="15">
        <v>53.077522399688341</v>
      </c>
      <c r="V3433" s="33">
        <f t="shared" si="341"/>
        <v>1</v>
      </c>
      <c r="W3433" s="34">
        <v>0</v>
      </c>
      <c r="X3433" s="19">
        <v>0</v>
      </c>
      <c r="Y3433" s="36">
        <v>0</v>
      </c>
      <c r="Z3433" s="41">
        <v>0</v>
      </c>
      <c r="AA3433" s="5">
        <f t="shared" si="337"/>
        <v>6</v>
      </c>
      <c r="AB3433" s="5">
        <f t="shared" si="338"/>
        <v>1</v>
      </c>
    </row>
    <row r="3434" spans="1:28" customFormat="1" ht="15" customHeight="1">
      <c r="A3434" s="6">
        <v>109020</v>
      </c>
      <c r="B3434" s="5" t="s">
        <v>5915</v>
      </c>
      <c r="C3434" s="5" t="s">
        <v>14570</v>
      </c>
      <c r="D3434" s="5" t="s">
        <v>5916</v>
      </c>
      <c r="E3434" s="9" t="s">
        <v>11093</v>
      </c>
      <c r="F3434" s="111">
        <v>1</v>
      </c>
      <c r="G3434" s="111">
        <v>1</v>
      </c>
      <c r="H3434" s="109">
        <f t="shared" si="336"/>
        <v>1</v>
      </c>
      <c r="I3434" s="22">
        <v>1</v>
      </c>
      <c r="J3434" s="25">
        <v>1</v>
      </c>
      <c r="K3434" s="95">
        <v>1</v>
      </c>
      <c r="L3434" s="12">
        <v>0</v>
      </c>
      <c r="M3434" s="12">
        <v>1</v>
      </c>
      <c r="N3434" s="27">
        <f t="shared" si="340"/>
        <v>1</v>
      </c>
      <c r="O3434" s="29">
        <v>1</v>
      </c>
      <c r="P3434" s="125">
        <v>0</v>
      </c>
      <c r="Q3434" s="125">
        <v>0</v>
      </c>
      <c r="R3434" s="31">
        <f t="shared" si="339"/>
        <v>0</v>
      </c>
      <c r="S3434" s="14">
        <v>861</v>
      </c>
      <c r="T3434" s="15">
        <v>21.6266</v>
      </c>
      <c r="U3434" s="15">
        <v>39.812083267827582</v>
      </c>
      <c r="V3434" s="33">
        <f t="shared" si="341"/>
        <v>1</v>
      </c>
      <c r="W3434" s="34">
        <v>1</v>
      </c>
      <c r="X3434" s="19">
        <v>1</v>
      </c>
      <c r="Y3434" s="36">
        <v>0</v>
      </c>
      <c r="Z3434" s="41">
        <v>0</v>
      </c>
      <c r="AA3434" s="5">
        <f t="shared" si="337"/>
        <v>7</v>
      </c>
      <c r="AB3434" s="5">
        <f t="shared" si="338"/>
        <v>1</v>
      </c>
    </row>
    <row r="3435" spans="1:28" customFormat="1" ht="15" customHeight="1">
      <c r="A3435" s="6">
        <v>44044</v>
      </c>
      <c r="B3435" s="5" t="s">
        <v>5941</v>
      </c>
      <c r="C3435" s="5" t="s">
        <v>14571</v>
      </c>
      <c r="D3435" s="5" t="s">
        <v>5942</v>
      </c>
      <c r="E3435" s="9" t="s">
        <v>11092</v>
      </c>
      <c r="F3435" s="111">
        <v>0</v>
      </c>
      <c r="G3435" s="111">
        <v>1</v>
      </c>
      <c r="H3435" s="109">
        <f t="shared" si="336"/>
        <v>1</v>
      </c>
      <c r="I3435" s="22">
        <v>1</v>
      </c>
      <c r="J3435" s="25">
        <v>1</v>
      </c>
      <c r="K3435" s="95">
        <v>1</v>
      </c>
      <c r="L3435" s="12">
        <v>0</v>
      </c>
      <c r="M3435" s="12">
        <v>1</v>
      </c>
      <c r="N3435" s="27">
        <f t="shared" si="340"/>
        <v>1</v>
      </c>
      <c r="O3435" s="29">
        <v>1</v>
      </c>
      <c r="P3435" s="125">
        <v>0</v>
      </c>
      <c r="Q3435" s="125">
        <v>1</v>
      </c>
      <c r="R3435" s="31">
        <f t="shared" si="339"/>
        <v>1</v>
      </c>
      <c r="S3435" s="14">
        <v>635</v>
      </c>
      <c r="T3435" s="15">
        <v>67.806100000000001</v>
      </c>
      <c r="U3435" s="15">
        <v>9.3649391426435091</v>
      </c>
      <c r="V3435" s="33">
        <f t="shared" si="341"/>
        <v>1</v>
      </c>
      <c r="W3435" s="34">
        <v>1</v>
      </c>
      <c r="X3435" s="19">
        <v>1</v>
      </c>
      <c r="Y3435" s="36">
        <v>1</v>
      </c>
      <c r="Z3435" s="41">
        <v>0</v>
      </c>
      <c r="AA3435" s="5">
        <f t="shared" si="337"/>
        <v>9</v>
      </c>
      <c r="AB3435" s="5">
        <f t="shared" si="338"/>
        <v>1</v>
      </c>
    </row>
    <row r="3436" spans="1:28" customFormat="1" ht="15" customHeight="1">
      <c r="A3436" s="6">
        <v>109021</v>
      </c>
      <c r="B3436" s="5" t="s">
        <v>5773</v>
      </c>
      <c r="C3436" s="5" t="s">
        <v>14572</v>
      </c>
      <c r="D3436" s="5" t="s">
        <v>5774</v>
      </c>
      <c r="E3436" s="9" t="s">
        <v>11093</v>
      </c>
      <c r="F3436" s="111">
        <v>0</v>
      </c>
      <c r="G3436" s="111">
        <v>1</v>
      </c>
      <c r="H3436" s="109">
        <f t="shared" si="336"/>
        <v>1</v>
      </c>
      <c r="I3436" s="22">
        <v>1</v>
      </c>
      <c r="J3436" s="25">
        <v>1</v>
      </c>
      <c r="K3436" s="95">
        <v>1</v>
      </c>
      <c r="L3436" s="12">
        <v>0</v>
      </c>
      <c r="M3436" s="12">
        <v>1</v>
      </c>
      <c r="N3436" s="27">
        <f t="shared" si="340"/>
        <v>1</v>
      </c>
      <c r="O3436" s="29">
        <v>1</v>
      </c>
      <c r="P3436" s="125">
        <v>0</v>
      </c>
      <c r="Q3436" s="125">
        <v>1</v>
      </c>
      <c r="R3436" s="31">
        <f t="shared" si="339"/>
        <v>1</v>
      </c>
      <c r="S3436" s="14">
        <v>397</v>
      </c>
      <c r="T3436" s="15">
        <v>7.9217999999999993</v>
      </c>
      <c r="U3436" s="15">
        <v>50.114872882425715</v>
      </c>
      <c r="V3436" s="33">
        <f t="shared" si="341"/>
        <v>1</v>
      </c>
      <c r="W3436" s="34">
        <v>0</v>
      </c>
      <c r="X3436" s="19">
        <v>0</v>
      </c>
      <c r="Y3436" s="36">
        <v>0</v>
      </c>
      <c r="Z3436" s="41">
        <v>0</v>
      </c>
      <c r="AA3436" s="5">
        <f t="shared" si="337"/>
        <v>7</v>
      </c>
      <c r="AB3436" s="5">
        <f t="shared" si="338"/>
        <v>1</v>
      </c>
    </row>
    <row r="3437" spans="1:28" customFormat="1" ht="15" customHeight="1">
      <c r="A3437" s="6">
        <v>109022</v>
      </c>
      <c r="B3437" s="5" t="s">
        <v>5979</v>
      </c>
      <c r="C3437" s="5" t="s">
        <v>14573</v>
      </c>
      <c r="D3437" s="5" t="s">
        <v>5980</v>
      </c>
      <c r="E3437" s="9" t="s">
        <v>11093</v>
      </c>
      <c r="F3437" s="111">
        <v>1</v>
      </c>
      <c r="G3437" s="111">
        <v>1</v>
      </c>
      <c r="H3437" s="109">
        <f t="shared" si="336"/>
        <v>1</v>
      </c>
      <c r="I3437" s="22">
        <v>1</v>
      </c>
      <c r="J3437" s="25">
        <v>0</v>
      </c>
      <c r="K3437" s="95">
        <v>1</v>
      </c>
      <c r="L3437" s="12">
        <v>0</v>
      </c>
      <c r="M3437" s="12">
        <v>1</v>
      </c>
      <c r="N3437" s="27">
        <f t="shared" si="340"/>
        <v>1</v>
      </c>
      <c r="O3437" s="29">
        <v>1</v>
      </c>
      <c r="P3437" s="125">
        <v>0</v>
      </c>
      <c r="Q3437" s="125">
        <v>0</v>
      </c>
      <c r="R3437" s="31">
        <f t="shared" si="339"/>
        <v>0</v>
      </c>
      <c r="S3437" s="14">
        <v>2351</v>
      </c>
      <c r="T3437" s="15">
        <v>32.235700000000001</v>
      </c>
      <c r="U3437" s="15">
        <v>72.931563452941916</v>
      </c>
      <c r="V3437" s="33">
        <f t="shared" si="341"/>
        <v>1</v>
      </c>
      <c r="W3437" s="34">
        <v>1</v>
      </c>
      <c r="X3437" s="19">
        <v>0</v>
      </c>
      <c r="Y3437" s="36">
        <v>0</v>
      </c>
      <c r="Z3437" s="41">
        <v>0</v>
      </c>
      <c r="AA3437" s="5">
        <f t="shared" si="337"/>
        <v>6</v>
      </c>
      <c r="AB3437" s="5">
        <f t="shared" si="338"/>
        <v>1</v>
      </c>
    </row>
    <row r="3438" spans="1:28" customFormat="1" ht="15" customHeight="1">
      <c r="A3438" s="6">
        <v>109023</v>
      </c>
      <c r="B3438" s="5" t="s">
        <v>5785</v>
      </c>
      <c r="C3438" s="5" t="s">
        <v>14574</v>
      </c>
      <c r="D3438" s="5" t="s">
        <v>5786</v>
      </c>
      <c r="E3438" s="9" t="s">
        <v>11093</v>
      </c>
      <c r="F3438" s="111">
        <v>0</v>
      </c>
      <c r="G3438" s="111">
        <v>1</v>
      </c>
      <c r="H3438" s="109">
        <f t="shared" si="336"/>
        <v>1</v>
      </c>
      <c r="I3438" s="22">
        <v>1</v>
      </c>
      <c r="J3438" s="25">
        <v>0</v>
      </c>
      <c r="K3438" s="95">
        <v>1</v>
      </c>
      <c r="L3438" s="12">
        <v>0</v>
      </c>
      <c r="M3438" s="12">
        <v>1</v>
      </c>
      <c r="N3438" s="27">
        <f t="shared" si="340"/>
        <v>1</v>
      </c>
      <c r="O3438" s="29">
        <v>1</v>
      </c>
      <c r="P3438" s="125">
        <v>0</v>
      </c>
      <c r="Q3438" s="125">
        <v>0</v>
      </c>
      <c r="R3438" s="31">
        <f t="shared" si="339"/>
        <v>0</v>
      </c>
      <c r="S3438" s="14">
        <v>2547</v>
      </c>
      <c r="T3438" s="15">
        <v>18.4512</v>
      </c>
      <c r="U3438" s="15">
        <v>138.03980228928199</v>
      </c>
      <c r="V3438" s="33">
        <f t="shared" si="341"/>
        <v>0</v>
      </c>
      <c r="W3438" s="34">
        <v>0</v>
      </c>
      <c r="X3438" s="19">
        <v>0</v>
      </c>
      <c r="Y3438" s="36">
        <v>0</v>
      </c>
      <c r="Z3438" s="41">
        <v>0</v>
      </c>
      <c r="AA3438" s="5">
        <f t="shared" si="337"/>
        <v>4</v>
      </c>
      <c r="AB3438" s="5">
        <f t="shared" si="338"/>
        <v>1</v>
      </c>
    </row>
    <row r="3439" spans="1:28" customFormat="1" ht="15" customHeight="1">
      <c r="A3439" s="6">
        <v>109025</v>
      </c>
      <c r="B3439" s="5" t="s">
        <v>5789</v>
      </c>
      <c r="C3439" s="5" t="s">
        <v>14575</v>
      </c>
      <c r="D3439" s="5" t="s">
        <v>5790</v>
      </c>
      <c r="E3439" s="9" t="s">
        <v>11093</v>
      </c>
      <c r="F3439" s="111">
        <v>1</v>
      </c>
      <c r="G3439" s="111">
        <v>1</v>
      </c>
      <c r="H3439" s="109">
        <f t="shared" si="336"/>
        <v>1</v>
      </c>
      <c r="I3439" s="22">
        <v>1</v>
      </c>
      <c r="J3439" s="25">
        <v>1</v>
      </c>
      <c r="K3439" s="95">
        <v>1</v>
      </c>
      <c r="L3439" s="12">
        <v>1</v>
      </c>
      <c r="M3439" s="12">
        <v>1</v>
      </c>
      <c r="N3439" s="27">
        <f t="shared" si="340"/>
        <v>1</v>
      </c>
      <c r="O3439" s="29">
        <v>1</v>
      </c>
      <c r="P3439" s="125">
        <v>0</v>
      </c>
      <c r="Q3439" s="125">
        <v>0</v>
      </c>
      <c r="R3439" s="31">
        <f t="shared" si="339"/>
        <v>0</v>
      </c>
      <c r="S3439" s="14">
        <v>459</v>
      </c>
      <c r="T3439" s="15">
        <v>11.1671</v>
      </c>
      <c r="U3439" s="15">
        <v>41.102882574706058</v>
      </c>
      <c r="V3439" s="33">
        <f t="shared" si="341"/>
        <v>1</v>
      </c>
      <c r="W3439" s="34">
        <v>0</v>
      </c>
      <c r="X3439" s="19">
        <v>0</v>
      </c>
      <c r="Y3439" s="36">
        <v>0</v>
      </c>
      <c r="Z3439" s="41">
        <v>0</v>
      </c>
      <c r="AA3439" s="5">
        <f t="shared" si="337"/>
        <v>6</v>
      </c>
      <c r="AB3439" s="5">
        <f t="shared" si="338"/>
        <v>1</v>
      </c>
    </row>
    <row r="3440" spans="1:28" customFormat="1" ht="15" customHeight="1">
      <c r="A3440" s="6">
        <v>109026</v>
      </c>
      <c r="B3440" s="5" t="s">
        <v>5791</v>
      </c>
      <c r="C3440" s="5" t="s">
        <v>14576</v>
      </c>
      <c r="D3440" s="5" t="s">
        <v>5792</v>
      </c>
      <c r="E3440" s="9" t="s">
        <v>11093</v>
      </c>
      <c r="F3440" s="111">
        <v>0</v>
      </c>
      <c r="G3440" s="111">
        <v>1</v>
      </c>
      <c r="H3440" s="109">
        <f t="shared" si="336"/>
        <v>1</v>
      </c>
      <c r="I3440" s="22">
        <v>1</v>
      </c>
      <c r="J3440" s="25">
        <v>0</v>
      </c>
      <c r="K3440" s="95">
        <v>1</v>
      </c>
      <c r="L3440" s="12">
        <v>0</v>
      </c>
      <c r="M3440" s="12">
        <v>1</v>
      </c>
      <c r="N3440" s="27">
        <f t="shared" si="340"/>
        <v>1</v>
      </c>
      <c r="O3440" s="29">
        <v>0</v>
      </c>
      <c r="P3440" s="125">
        <v>0</v>
      </c>
      <c r="Q3440" s="125">
        <v>0</v>
      </c>
      <c r="R3440" s="31">
        <f t="shared" si="339"/>
        <v>0</v>
      </c>
      <c r="S3440" s="14">
        <v>777</v>
      </c>
      <c r="T3440" s="15">
        <v>5.9490999999999996</v>
      </c>
      <c r="U3440" s="15">
        <v>130.60799112470795</v>
      </c>
      <c r="V3440" s="33">
        <f t="shared" si="341"/>
        <v>0</v>
      </c>
      <c r="W3440" s="34">
        <v>0</v>
      </c>
      <c r="X3440" s="19">
        <v>0</v>
      </c>
      <c r="Y3440" s="36">
        <v>0</v>
      </c>
      <c r="Z3440" s="41">
        <v>0</v>
      </c>
      <c r="AA3440" s="5">
        <f t="shared" si="337"/>
        <v>3</v>
      </c>
      <c r="AB3440" s="5">
        <f t="shared" si="338"/>
        <v>1</v>
      </c>
    </row>
    <row r="3441" spans="1:28" customFormat="1" ht="15" customHeight="1">
      <c r="A3441" s="6">
        <v>109027</v>
      </c>
      <c r="B3441" s="5" t="s">
        <v>6047</v>
      </c>
      <c r="C3441" s="5" t="s">
        <v>14577</v>
      </c>
      <c r="D3441" s="5" t="s">
        <v>6048</v>
      </c>
      <c r="E3441" s="9" t="s">
        <v>11093</v>
      </c>
      <c r="F3441" s="111">
        <v>1</v>
      </c>
      <c r="G3441" s="111">
        <v>1</v>
      </c>
      <c r="H3441" s="109">
        <f t="shared" si="336"/>
        <v>1</v>
      </c>
      <c r="I3441" s="22">
        <v>1</v>
      </c>
      <c r="J3441" s="25">
        <v>0</v>
      </c>
      <c r="K3441" s="95">
        <v>1</v>
      </c>
      <c r="L3441" s="12">
        <v>0</v>
      </c>
      <c r="M3441" s="12">
        <v>1</v>
      </c>
      <c r="N3441" s="27">
        <f t="shared" si="340"/>
        <v>1</v>
      </c>
      <c r="O3441" s="29">
        <v>1</v>
      </c>
      <c r="P3441" s="125">
        <v>0</v>
      </c>
      <c r="Q3441" s="125">
        <v>0</v>
      </c>
      <c r="R3441" s="31">
        <f t="shared" si="339"/>
        <v>0</v>
      </c>
      <c r="S3441" s="14">
        <v>1011</v>
      </c>
      <c r="T3441" s="15">
        <v>16.379200000000001</v>
      </c>
      <c r="U3441" s="15">
        <v>61.724626355377552</v>
      </c>
      <c r="V3441" s="33">
        <f t="shared" si="341"/>
        <v>1</v>
      </c>
      <c r="W3441" s="34">
        <v>0</v>
      </c>
      <c r="X3441" s="19">
        <v>0</v>
      </c>
      <c r="Y3441" s="36">
        <v>0</v>
      </c>
      <c r="Z3441" s="41">
        <v>0</v>
      </c>
      <c r="AA3441" s="5">
        <f t="shared" si="337"/>
        <v>5</v>
      </c>
      <c r="AB3441" s="5">
        <f t="shared" si="338"/>
        <v>1</v>
      </c>
    </row>
    <row r="3442" spans="1:28" customFormat="1" ht="15" customHeight="1">
      <c r="A3442" s="6">
        <v>109028</v>
      </c>
      <c r="B3442" s="5" t="s">
        <v>6077</v>
      </c>
      <c r="C3442" s="5" t="s">
        <v>14578</v>
      </c>
      <c r="D3442" s="5" t="s">
        <v>6078</v>
      </c>
      <c r="E3442" s="9" t="s">
        <v>11093</v>
      </c>
      <c r="F3442" s="111">
        <v>1</v>
      </c>
      <c r="G3442" s="111">
        <v>1</v>
      </c>
      <c r="H3442" s="109">
        <f t="shared" ref="H3442:H3505" si="342">IF(OR(F3442=1,G3442=1)=TRUE,1,0)</f>
        <v>1</v>
      </c>
      <c r="I3442" s="22">
        <v>1</v>
      </c>
      <c r="J3442" s="25">
        <v>0</v>
      </c>
      <c r="K3442" s="95">
        <v>1</v>
      </c>
      <c r="L3442" s="12">
        <v>0</v>
      </c>
      <c r="M3442" s="12">
        <v>1</v>
      </c>
      <c r="N3442" s="27">
        <f t="shared" si="340"/>
        <v>1</v>
      </c>
      <c r="O3442" s="29">
        <v>1</v>
      </c>
      <c r="P3442" s="125">
        <v>0</v>
      </c>
      <c r="Q3442" s="125">
        <v>0</v>
      </c>
      <c r="R3442" s="31">
        <f t="shared" si="339"/>
        <v>0</v>
      </c>
      <c r="S3442" s="14">
        <v>605</v>
      </c>
      <c r="T3442" s="15">
        <v>6.3504999999999994</v>
      </c>
      <c r="U3442" s="15">
        <v>95.268089126840422</v>
      </c>
      <c r="V3442" s="33">
        <f t="shared" si="341"/>
        <v>0</v>
      </c>
      <c r="W3442" s="34">
        <v>1</v>
      </c>
      <c r="X3442" s="19">
        <v>0</v>
      </c>
      <c r="Y3442" s="36">
        <v>0</v>
      </c>
      <c r="Z3442" s="41">
        <v>0</v>
      </c>
      <c r="AA3442" s="5">
        <f t="shared" ref="AA3442:AA3505" si="343">H3442+I3442+J3442+N3442+O3442+R3442+V3442+W3442+Y3442+Z3442</f>
        <v>5</v>
      </c>
      <c r="AB3442" s="5">
        <f t="shared" ref="AB3442:AB3505" si="344">IF(AA3442&gt;0,1,0)</f>
        <v>1</v>
      </c>
    </row>
    <row r="3443" spans="1:28" customFormat="1" ht="15" customHeight="1">
      <c r="A3443" s="6">
        <v>109029</v>
      </c>
      <c r="B3443" s="5" t="s">
        <v>6517</v>
      </c>
      <c r="C3443" s="5" t="s">
        <v>14579</v>
      </c>
      <c r="D3443" s="5" t="s">
        <v>6518</v>
      </c>
      <c r="E3443" s="9" t="s">
        <v>11093</v>
      </c>
      <c r="F3443" s="111">
        <v>1</v>
      </c>
      <c r="G3443" s="111">
        <v>1</v>
      </c>
      <c r="H3443" s="109">
        <f t="shared" si="342"/>
        <v>1</v>
      </c>
      <c r="I3443" s="22">
        <v>1</v>
      </c>
      <c r="J3443" s="25">
        <v>0</v>
      </c>
      <c r="K3443" s="95">
        <v>1</v>
      </c>
      <c r="L3443" s="12">
        <v>0</v>
      </c>
      <c r="M3443" s="12">
        <v>1</v>
      </c>
      <c r="N3443" s="27">
        <f t="shared" si="340"/>
        <v>1</v>
      </c>
      <c r="O3443" s="29">
        <v>1</v>
      </c>
      <c r="P3443" s="125">
        <v>0</v>
      </c>
      <c r="Q3443" s="125">
        <v>0</v>
      </c>
      <c r="R3443" s="31">
        <f t="shared" si="339"/>
        <v>0</v>
      </c>
      <c r="S3443" s="14">
        <v>791</v>
      </c>
      <c r="T3443" s="15">
        <v>7.0750000000000002</v>
      </c>
      <c r="U3443" s="15">
        <v>111.80212014134275</v>
      </c>
      <c r="V3443" s="33">
        <f t="shared" si="341"/>
        <v>0</v>
      </c>
      <c r="W3443" s="34">
        <v>0</v>
      </c>
      <c r="X3443" s="19">
        <v>0</v>
      </c>
      <c r="Y3443" s="36">
        <v>0</v>
      </c>
      <c r="Z3443" s="41">
        <v>0</v>
      </c>
      <c r="AA3443" s="5">
        <f t="shared" si="343"/>
        <v>4</v>
      </c>
      <c r="AB3443" s="5">
        <f t="shared" si="344"/>
        <v>1</v>
      </c>
    </row>
    <row r="3444" spans="1:28" customFormat="1" ht="15" customHeight="1">
      <c r="A3444" s="6">
        <v>44056</v>
      </c>
      <c r="B3444" s="5" t="s">
        <v>6697</v>
      </c>
      <c r="C3444" s="5" t="s">
        <v>14580</v>
      </c>
      <c r="D3444" s="5" t="s">
        <v>6698</v>
      </c>
      <c r="E3444" s="9" t="s">
        <v>11092</v>
      </c>
      <c r="F3444" s="111">
        <v>0</v>
      </c>
      <c r="G3444" s="111">
        <v>1</v>
      </c>
      <c r="H3444" s="109">
        <f t="shared" si="342"/>
        <v>1</v>
      </c>
      <c r="I3444" s="22">
        <v>1</v>
      </c>
      <c r="J3444" s="25">
        <v>1</v>
      </c>
      <c r="K3444" s="95">
        <v>1</v>
      </c>
      <c r="L3444" s="12">
        <v>0</v>
      </c>
      <c r="M3444" s="12">
        <v>1</v>
      </c>
      <c r="N3444" s="27">
        <f t="shared" si="340"/>
        <v>1</v>
      </c>
      <c r="O3444" s="29">
        <v>1</v>
      </c>
      <c r="P3444" s="125">
        <v>0</v>
      </c>
      <c r="Q3444" s="125">
        <v>0</v>
      </c>
      <c r="R3444" s="31">
        <f t="shared" si="339"/>
        <v>0</v>
      </c>
      <c r="S3444" s="14">
        <v>214</v>
      </c>
      <c r="T3444" s="15">
        <v>12.697899999999999</v>
      </c>
      <c r="U3444" s="15">
        <v>16.853180447160554</v>
      </c>
      <c r="V3444" s="33">
        <f t="shared" si="341"/>
        <v>1</v>
      </c>
      <c r="W3444" s="34">
        <v>1</v>
      </c>
      <c r="X3444" s="19">
        <v>1</v>
      </c>
      <c r="Y3444" s="36">
        <v>0</v>
      </c>
      <c r="Z3444" s="41">
        <v>0</v>
      </c>
      <c r="AA3444" s="5">
        <f t="shared" si="343"/>
        <v>7</v>
      </c>
      <c r="AB3444" s="5">
        <f t="shared" si="344"/>
        <v>1</v>
      </c>
    </row>
    <row r="3445" spans="1:28" customFormat="1" ht="15" customHeight="1">
      <c r="A3445" s="6">
        <v>109030</v>
      </c>
      <c r="B3445" s="5" t="s">
        <v>6813</v>
      </c>
      <c r="C3445" s="5" t="s">
        <v>14581</v>
      </c>
      <c r="D3445" s="5" t="s">
        <v>6814</v>
      </c>
      <c r="E3445" s="9" t="s">
        <v>11093</v>
      </c>
      <c r="F3445" s="111">
        <v>1</v>
      </c>
      <c r="G3445" s="111">
        <v>1</v>
      </c>
      <c r="H3445" s="109">
        <f t="shared" si="342"/>
        <v>1</v>
      </c>
      <c r="I3445" s="22">
        <v>1</v>
      </c>
      <c r="J3445" s="25">
        <v>0</v>
      </c>
      <c r="K3445" s="95">
        <v>1</v>
      </c>
      <c r="L3445" s="12">
        <v>0</v>
      </c>
      <c r="M3445" s="12">
        <v>1</v>
      </c>
      <c r="N3445" s="27">
        <f t="shared" si="340"/>
        <v>1</v>
      </c>
      <c r="O3445" s="29">
        <v>1</v>
      </c>
      <c r="P3445" s="125">
        <v>0</v>
      </c>
      <c r="Q3445" s="125">
        <v>0</v>
      </c>
      <c r="R3445" s="31">
        <f t="shared" si="339"/>
        <v>0</v>
      </c>
      <c r="S3445" s="14">
        <v>2771</v>
      </c>
      <c r="T3445" s="15">
        <v>3.847</v>
      </c>
      <c r="U3445" s="15">
        <v>720.30153366259424</v>
      </c>
      <c r="V3445" s="33">
        <f t="shared" si="341"/>
        <v>0</v>
      </c>
      <c r="W3445" s="34">
        <v>1</v>
      </c>
      <c r="X3445" s="19">
        <v>0</v>
      </c>
      <c r="Y3445" s="36">
        <v>0</v>
      </c>
      <c r="Z3445" s="41">
        <v>0</v>
      </c>
      <c r="AA3445" s="5">
        <f t="shared" si="343"/>
        <v>5</v>
      </c>
      <c r="AB3445" s="5">
        <f t="shared" si="344"/>
        <v>1</v>
      </c>
    </row>
    <row r="3446" spans="1:28" customFormat="1" ht="15" customHeight="1">
      <c r="A3446" s="6">
        <v>109031</v>
      </c>
      <c r="B3446" s="5" t="s">
        <v>6954</v>
      </c>
      <c r="C3446" s="5" t="s">
        <v>14582</v>
      </c>
      <c r="D3446" s="5" t="s">
        <v>6955</v>
      </c>
      <c r="E3446" s="9" t="s">
        <v>11093</v>
      </c>
      <c r="F3446" s="111">
        <v>1</v>
      </c>
      <c r="G3446" s="111">
        <v>1</v>
      </c>
      <c r="H3446" s="109">
        <f t="shared" si="342"/>
        <v>1</v>
      </c>
      <c r="I3446" s="22">
        <v>1</v>
      </c>
      <c r="J3446" s="25">
        <v>0</v>
      </c>
      <c r="K3446" s="95">
        <v>1</v>
      </c>
      <c r="L3446" s="12">
        <v>0</v>
      </c>
      <c r="M3446" s="12">
        <v>1</v>
      </c>
      <c r="N3446" s="27">
        <f t="shared" si="340"/>
        <v>1</v>
      </c>
      <c r="O3446" s="29">
        <v>0</v>
      </c>
      <c r="P3446" s="125">
        <v>0</v>
      </c>
      <c r="Q3446" s="125">
        <v>0</v>
      </c>
      <c r="R3446" s="31">
        <f t="shared" si="339"/>
        <v>0</v>
      </c>
      <c r="S3446" s="14">
        <v>2440</v>
      </c>
      <c r="T3446" s="15">
        <v>24.002700000000001</v>
      </c>
      <c r="U3446" s="15">
        <v>101.65523045324068</v>
      </c>
      <c r="V3446" s="33">
        <f t="shared" si="341"/>
        <v>0</v>
      </c>
      <c r="W3446" s="34">
        <v>0</v>
      </c>
      <c r="X3446" s="19">
        <v>0</v>
      </c>
      <c r="Y3446" s="36">
        <v>0</v>
      </c>
      <c r="Z3446" s="41">
        <v>0</v>
      </c>
      <c r="AA3446" s="5">
        <f t="shared" si="343"/>
        <v>3</v>
      </c>
      <c r="AB3446" s="5">
        <f t="shared" si="344"/>
        <v>1</v>
      </c>
    </row>
    <row r="3447" spans="1:28" customFormat="1" ht="15" customHeight="1">
      <c r="A3447" s="6">
        <v>109032</v>
      </c>
      <c r="B3447" s="5" t="s">
        <v>7380</v>
      </c>
      <c r="C3447" s="5" t="s">
        <v>14583</v>
      </c>
      <c r="D3447" s="5" t="s">
        <v>7381</v>
      </c>
      <c r="E3447" s="9" t="s">
        <v>11093</v>
      </c>
      <c r="F3447" s="111">
        <v>1</v>
      </c>
      <c r="G3447" s="111">
        <v>1</v>
      </c>
      <c r="H3447" s="109">
        <f t="shared" si="342"/>
        <v>1</v>
      </c>
      <c r="I3447" s="22">
        <v>1</v>
      </c>
      <c r="J3447" s="25">
        <v>0</v>
      </c>
      <c r="K3447" s="95">
        <v>1</v>
      </c>
      <c r="L3447" s="12">
        <v>0</v>
      </c>
      <c r="M3447" s="12">
        <v>1</v>
      </c>
      <c r="N3447" s="27">
        <f t="shared" si="340"/>
        <v>1</v>
      </c>
      <c r="O3447" s="29">
        <v>1</v>
      </c>
      <c r="P3447" s="125">
        <v>0</v>
      </c>
      <c r="Q3447" s="125">
        <v>0</v>
      </c>
      <c r="R3447" s="31">
        <f t="shared" si="339"/>
        <v>0</v>
      </c>
      <c r="S3447" s="14">
        <v>1708</v>
      </c>
      <c r="T3447" s="15">
        <v>14.267899999999999</v>
      </c>
      <c r="U3447" s="15">
        <v>119.70927746900385</v>
      </c>
      <c r="V3447" s="33">
        <f t="shared" si="341"/>
        <v>0</v>
      </c>
      <c r="W3447" s="34">
        <v>0</v>
      </c>
      <c r="X3447" s="19">
        <v>0</v>
      </c>
      <c r="Y3447" s="36">
        <v>0</v>
      </c>
      <c r="Z3447" s="41">
        <v>0</v>
      </c>
      <c r="AA3447" s="5">
        <f t="shared" si="343"/>
        <v>4</v>
      </c>
      <c r="AB3447" s="5">
        <f t="shared" si="344"/>
        <v>1</v>
      </c>
    </row>
    <row r="3448" spans="1:28" customFormat="1" ht="15" customHeight="1">
      <c r="A3448" s="6">
        <v>109035</v>
      </c>
      <c r="B3448" s="5" t="s">
        <v>7676</v>
      </c>
      <c r="C3448" s="5" t="s">
        <v>14584</v>
      </c>
      <c r="D3448" s="5" t="s">
        <v>7677</v>
      </c>
      <c r="E3448" s="9" t="s">
        <v>11093</v>
      </c>
      <c r="F3448" s="111">
        <v>1</v>
      </c>
      <c r="G3448" s="111">
        <v>1</v>
      </c>
      <c r="H3448" s="109">
        <f t="shared" si="342"/>
        <v>1</v>
      </c>
      <c r="I3448" s="22">
        <v>1</v>
      </c>
      <c r="J3448" s="25">
        <v>0</v>
      </c>
      <c r="K3448" s="95">
        <v>1</v>
      </c>
      <c r="L3448" s="12">
        <v>0</v>
      </c>
      <c r="M3448" s="12">
        <v>1</v>
      </c>
      <c r="N3448" s="27">
        <f t="shared" si="340"/>
        <v>1</v>
      </c>
      <c r="O3448" s="29">
        <v>1</v>
      </c>
      <c r="P3448" s="125">
        <v>0</v>
      </c>
      <c r="Q3448" s="125">
        <v>0</v>
      </c>
      <c r="R3448" s="31">
        <f t="shared" si="339"/>
        <v>0</v>
      </c>
      <c r="S3448" s="14">
        <v>2044</v>
      </c>
      <c r="T3448" s="15">
        <v>12.645799999999999</v>
      </c>
      <c r="U3448" s="15">
        <v>161.63469294153001</v>
      </c>
      <c r="V3448" s="33">
        <f t="shared" si="341"/>
        <v>0</v>
      </c>
      <c r="W3448" s="34">
        <v>0</v>
      </c>
      <c r="X3448" s="19">
        <v>0</v>
      </c>
      <c r="Y3448" s="36">
        <v>0</v>
      </c>
      <c r="Z3448" s="41">
        <v>0</v>
      </c>
      <c r="AA3448" s="5">
        <f t="shared" si="343"/>
        <v>4</v>
      </c>
      <c r="AB3448" s="5">
        <f t="shared" si="344"/>
        <v>1</v>
      </c>
    </row>
    <row r="3449" spans="1:28" customFormat="1" ht="15" customHeight="1">
      <c r="A3449" s="6">
        <v>44063</v>
      </c>
      <c r="B3449" s="5" t="s">
        <v>7806</v>
      </c>
      <c r="C3449" s="5" t="s">
        <v>14585</v>
      </c>
      <c r="D3449" s="5" t="s">
        <v>7807</v>
      </c>
      <c r="E3449" s="9" t="s">
        <v>11092</v>
      </c>
      <c r="F3449" s="111">
        <v>0</v>
      </c>
      <c r="G3449" s="111">
        <v>1</v>
      </c>
      <c r="H3449" s="109">
        <f t="shared" si="342"/>
        <v>1</v>
      </c>
      <c r="I3449" s="22">
        <v>1</v>
      </c>
      <c r="J3449" s="25">
        <v>0</v>
      </c>
      <c r="K3449" s="95">
        <v>1</v>
      </c>
      <c r="L3449" s="12">
        <v>0</v>
      </c>
      <c r="M3449" s="12">
        <v>1</v>
      </c>
      <c r="N3449" s="27">
        <f t="shared" si="340"/>
        <v>1</v>
      </c>
      <c r="O3449" s="29">
        <v>1</v>
      </c>
      <c r="P3449" s="125">
        <v>0</v>
      </c>
      <c r="Q3449" s="125">
        <v>0</v>
      </c>
      <c r="R3449" s="31">
        <f t="shared" si="339"/>
        <v>0</v>
      </c>
      <c r="S3449" s="14">
        <v>4341</v>
      </c>
      <c r="T3449" s="15">
        <v>74.278500000000008</v>
      </c>
      <c r="U3449" s="15">
        <v>58.44221409963852</v>
      </c>
      <c r="V3449" s="33">
        <f t="shared" si="341"/>
        <v>1</v>
      </c>
      <c r="W3449" s="34">
        <v>0</v>
      </c>
      <c r="X3449" s="19">
        <v>0</v>
      </c>
      <c r="Y3449" s="36">
        <v>1</v>
      </c>
      <c r="Z3449" s="41">
        <v>0</v>
      </c>
      <c r="AA3449" s="5">
        <f t="shared" si="343"/>
        <v>6</v>
      </c>
      <c r="AB3449" s="5">
        <f t="shared" si="344"/>
        <v>1</v>
      </c>
    </row>
    <row r="3450" spans="1:28" customFormat="1" ht="15" customHeight="1">
      <c r="A3450" s="6">
        <v>44064</v>
      </c>
      <c r="B3450" s="5" t="s">
        <v>7932</v>
      </c>
      <c r="C3450" s="5" t="s">
        <v>14586</v>
      </c>
      <c r="D3450" s="5" t="s">
        <v>7933</v>
      </c>
      <c r="E3450" s="9" t="s">
        <v>11092</v>
      </c>
      <c r="F3450" s="111">
        <v>0</v>
      </c>
      <c r="G3450" s="111">
        <v>1</v>
      </c>
      <c r="H3450" s="109">
        <f t="shared" si="342"/>
        <v>1</v>
      </c>
      <c r="I3450" s="22">
        <v>1</v>
      </c>
      <c r="J3450" s="25">
        <v>0</v>
      </c>
      <c r="K3450" s="95">
        <v>1</v>
      </c>
      <c r="L3450" s="12">
        <v>1</v>
      </c>
      <c r="M3450" s="12">
        <v>1</v>
      </c>
      <c r="N3450" s="27">
        <f t="shared" si="340"/>
        <v>1</v>
      </c>
      <c r="O3450" s="29">
        <v>1</v>
      </c>
      <c r="P3450" s="125">
        <v>0</v>
      </c>
      <c r="Q3450" s="125">
        <v>0</v>
      </c>
      <c r="R3450" s="31">
        <f t="shared" si="339"/>
        <v>0</v>
      </c>
      <c r="S3450" s="14">
        <v>2061</v>
      </c>
      <c r="T3450" s="15">
        <v>60.632899999999999</v>
      </c>
      <c r="U3450" s="15">
        <v>33.991446887745759</v>
      </c>
      <c r="V3450" s="33">
        <f t="shared" si="341"/>
        <v>1</v>
      </c>
      <c r="W3450" s="34">
        <v>1</v>
      </c>
      <c r="X3450" s="19">
        <v>1</v>
      </c>
      <c r="Y3450" s="36">
        <v>0</v>
      </c>
      <c r="Z3450" s="41">
        <v>0</v>
      </c>
      <c r="AA3450" s="5">
        <f t="shared" si="343"/>
        <v>6</v>
      </c>
      <c r="AB3450" s="5">
        <f t="shared" si="344"/>
        <v>1</v>
      </c>
    </row>
    <row r="3451" spans="1:28" customFormat="1" ht="15" customHeight="1">
      <c r="A3451" s="6">
        <v>44065</v>
      </c>
      <c r="B3451" s="5" t="s">
        <v>8146</v>
      </c>
      <c r="C3451" s="5" t="s">
        <v>14587</v>
      </c>
      <c r="D3451" s="5" t="s">
        <v>8147</v>
      </c>
      <c r="E3451" s="9" t="s">
        <v>11092</v>
      </c>
      <c r="F3451" s="111">
        <v>0</v>
      </c>
      <c r="G3451" s="111">
        <v>1</v>
      </c>
      <c r="H3451" s="109">
        <f t="shared" si="342"/>
        <v>1</v>
      </c>
      <c r="I3451" s="22">
        <v>1</v>
      </c>
      <c r="J3451" s="25">
        <v>0</v>
      </c>
      <c r="K3451" s="95">
        <v>1</v>
      </c>
      <c r="L3451" s="12">
        <v>0</v>
      </c>
      <c r="M3451" s="12">
        <v>1</v>
      </c>
      <c r="N3451" s="27">
        <f t="shared" si="340"/>
        <v>1</v>
      </c>
      <c r="O3451" s="29">
        <v>1</v>
      </c>
      <c r="P3451" s="125">
        <v>0</v>
      </c>
      <c r="Q3451" s="125">
        <v>0</v>
      </c>
      <c r="R3451" s="31">
        <f t="shared" si="339"/>
        <v>0</v>
      </c>
      <c r="S3451" s="14">
        <v>936</v>
      </c>
      <c r="T3451" s="15">
        <v>27.4377</v>
      </c>
      <c r="U3451" s="15">
        <v>34.113646552006912</v>
      </c>
      <c r="V3451" s="33">
        <f t="shared" si="341"/>
        <v>1</v>
      </c>
      <c r="W3451" s="34">
        <v>1</v>
      </c>
      <c r="X3451" s="19">
        <v>1</v>
      </c>
      <c r="Y3451" s="36">
        <v>1</v>
      </c>
      <c r="Z3451" s="41">
        <v>0</v>
      </c>
      <c r="AA3451" s="5">
        <f t="shared" si="343"/>
        <v>7</v>
      </c>
      <c r="AB3451" s="5">
        <f t="shared" si="344"/>
        <v>1</v>
      </c>
    </row>
    <row r="3452" spans="1:28" customFormat="1" ht="15" customHeight="1">
      <c r="A3452" s="6">
        <v>109036</v>
      </c>
      <c r="B3452" s="5" t="s">
        <v>8874</v>
      </c>
      <c r="C3452" s="5" t="s">
        <v>14588</v>
      </c>
      <c r="D3452" s="5" t="s">
        <v>8875</v>
      </c>
      <c r="E3452" s="9" t="s">
        <v>11093</v>
      </c>
      <c r="F3452" s="111">
        <v>0</v>
      </c>
      <c r="G3452" s="111">
        <v>1</v>
      </c>
      <c r="H3452" s="109">
        <f t="shared" si="342"/>
        <v>1</v>
      </c>
      <c r="I3452" s="22">
        <v>1</v>
      </c>
      <c r="J3452" s="25">
        <v>0</v>
      </c>
      <c r="K3452" s="95">
        <v>1</v>
      </c>
      <c r="L3452" s="12">
        <v>0</v>
      </c>
      <c r="M3452" s="12">
        <v>1</v>
      </c>
      <c r="N3452" s="27">
        <f t="shared" si="340"/>
        <v>1</v>
      </c>
      <c r="O3452" s="29">
        <v>1</v>
      </c>
      <c r="P3452" s="125">
        <v>0</v>
      </c>
      <c r="Q3452" s="125">
        <v>1</v>
      </c>
      <c r="R3452" s="31">
        <f t="shared" si="339"/>
        <v>1</v>
      </c>
      <c r="S3452" s="14">
        <v>1422</v>
      </c>
      <c r="T3452" s="15">
        <v>26.179499999999997</v>
      </c>
      <c r="U3452" s="15">
        <v>54.317309345098266</v>
      </c>
      <c r="V3452" s="33">
        <f t="shared" si="341"/>
        <v>1</v>
      </c>
      <c r="W3452" s="34">
        <v>1</v>
      </c>
      <c r="X3452" s="19">
        <v>1</v>
      </c>
      <c r="Y3452" s="36">
        <v>0</v>
      </c>
      <c r="Z3452" s="41">
        <v>0</v>
      </c>
      <c r="AA3452" s="5">
        <f t="shared" si="343"/>
        <v>7</v>
      </c>
      <c r="AB3452" s="5">
        <f t="shared" si="344"/>
        <v>1</v>
      </c>
    </row>
    <row r="3453" spans="1:28" customFormat="1" ht="15" customHeight="1">
      <c r="A3453" s="6">
        <v>109038</v>
      </c>
      <c r="B3453" s="5" t="s">
        <v>9316</v>
      </c>
      <c r="C3453" s="5" t="s">
        <v>14589</v>
      </c>
      <c r="D3453" s="5" t="s">
        <v>9317</v>
      </c>
      <c r="E3453" s="9" t="s">
        <v>11093</v>
      </c>
      <c r="F3453" s="111">
        <v>1</v>
      </c>
      <c r="G3453" s="111">
        <v>1</v>
      </c>
      <c r="H3453" s="109">
        <f t="shared" si="342"/>
        <v>1</v>
      </c>
      <c r="I3453" s="22">
        <v>1</v>
      </c>
      <c r="J3453" s="25">
        <v>0</v>
      </c>
      <c r="K3453" s="95">
        <v>1</v>
      </c>
      <c r="L3453" s="12">
        <v>0</v>
      </c>
      <c r="M3453" s="12">
        <v>1</v>
      </c>
      <c r="N3453" s="27">
        <f t="shared" si="340"/>
        <v>1</v>
      </c>
      <c r="O3453" s="29">
        <v>1</v>
      </c>
      <c r="P3453" s="125">
        <v>0</v>
      </c>
      <c r="Q3453" s="125">
        <v>0</v>
      </c>
      <c r="R3453" s="31">
        <f t="shared" si="339"/>
        <v>0</v>
      </c>
      <c r="S3453" s="14">
        <v>2347</v>
      </c>
      <c r="T3453" s="15">
        <v>18.492100000000001</v>
      </c>
      <c r="U3453" s="15">
        <v>126.91906273489759</v>
      </c>
      <c r="V3453" s="33">
        <f t="shared" si="341"/>
        <v>0</v>
      </c>
      <c r="W3453" s="34">
        <v>0</v>
      </c>
      <c r="X3453" s="19">
        <v>0</v>
      </c>
      <c r="Y3453" s="36">
        <v>0</v>
      </c>
      <c r="Z3453" s="41">
        <v>0</v>
      </c>
      <c r="AA3453" s="5">
        <f t="shared" si="343"/>
        <v>4</v>
      </c>
      <c r="AB3453" s="5">
        <f t="shared" si="344"/>
        <v>1</v>
      </c>
    </row>
    <row r="3454" spans="1:28" customFormat="1" ht="15" customHeight="1">
      <c r="A3454" s="6">
        <v>109039</v>
      </c>
      <c r="B3454" s="5" t="s">
        <v>9428</v>
      </c>
      <c r="C3454" s="5" t="s">
        <v>14590</v>
      </c>
      <c r="D3454" s="5" t="s">
        <v>9429</v>
      </c>
      <c r="E3454" s="9" t="s">
        <v>11093</v>
      </c>
      <c r="F3454" s="111">
        <v>0</v>
      </c>
      <c r="G3454" s="111">
        <v>1</v>
      </c>
      <c r="H3454" s="109">
        <f t="shared" si="342"/>
        <v>1</v>
      </c>
      <c r="I3454" s="22">
        <v>1</v>
      </c>
      <c r="J3454" s="25">
        <v>1</v>
      </c>
      <c r="K3454" s="95">
        <v>1</v>
      </c>
      <c r="L3454" s="12">
        <v>0</v>
      </c>
      <c r="M3454" s="12">
        <v>1</v>
      </c>
      <c r="N3454" s="27">
        <f t="shared" si="340"/>
        <v>1</v>
      </c>
      <c r="O3454" s="29">
        <v>1</v>
      </c>
      <c r="P3454" s="125">
        <v>0</v>
      </c>
      <c r="Q3454" s="125">
        <v>1</v>
      </c>
      <c r="R3454" s="31">
        <f t="shared" si="339"/>
        <v>1</v>
      </c>
      <c r="S3454" s="14">
        <v>389</v>
      </c>
      <c r="T3454" s="15">
        <v>11.2926</v>
      </c>
      <c r="U3454" s="15">
        <v>34.447337194268812</v>
      </c>
      <c r="V3454" s="33">
        <f t="shared" si="341"/>
        <v>1</v>
      </c>
      <c r="W3454" s="34">
        <v>1</v>
      </c>
      <c r="X3454" s="19">
        <v>1</v>
      </c>
      <c r="Y3454" s="36">
        <v>1</v>
      </c>
      <c r="Z3454" s="41">
        <v>0</v>
      </c>
      <c r="AA3454" s="5">
        <f t="shared" si="343"/>
        <v>9</v>
      </c>
      <c r="AB3454" s="5">
        <f t="shared" si="344"/>
        <v>1</v>
      </c>
    </row>
    <row r="3455" spans="1:28" customFormat="1" ht="15" customHeight="1">
      <c r="A3455" s="6">
        <v>109040</v>
      </c>
      <c r="B3455" s="5" t="s">
        <v>9980</v>
      </c>
      <c r="C3455" s="5" t="s">
        <v>14591</v>
      </c>
      <c r="D3455" s="5" t="s">
        <v>9981</v>
      </c>
      <c r="E3455" s="9" t="s">
        <v>11093</v>
      </c>
      <c r="F3455" s="111">
        <v>0</v>
      </c>
      <c r="G3455" s="111">
        <v>1</v>
      </c>
      <c r="H3455" s="109">
        <f t="shared" si="342"/>
        <v>1</v>
      </c>
      <c r="I3455" s="22">
        <v>1</v>
      </c>
      <c r="J3455" s="25">
        <v>0</v>
      </c>
      <c r="K3455" s="95">
        <v>1</v>
      </c>
      <c r="L3455" s="12">
        <v>0</v>
      </c>
      <c r="M3455" s="12">
        <v>1</v>
      </c>
      <c r="N3455" s="27">
        <f t="shared" si="340"/>
        <v>1</v>
      </c>
      <c r="O3455" s="29">
        <v>1</v>
      </c>
      <c r="P3455" s="125">
        <v>0</v>
      </c>
      <c r="Q3455" s="125">
        <v>0</v>
      </c>
      <c r="R3455" s="31">
        <f t="shared" si="339"/>
        <v>0</v>
      </c>
      <c r="S3455" s="14">
        <v>2078</v>
      </c>
      <c r="T3455" s="15">
        <v>11.9331</v>
      </c>
      <c r="U3455" s="15">
        <v>174.13748313514512</v>
      </c>
      <c r="V3455" s="33">
        <f t="shared" si="341"/>
        <v>0</v>
      </c>
      <c r="W3455" s="34">
        <v>0</v>
      </c>
      <c r="X3455" s="19">
        <v>0</v>
      </c>
      <c r="Y3455" s="36">
        <v>0</v>
      </c>
      <c r="Z3455" s="41">
        <v>0</v>
      </c>
      <c r="AA3455" s="5">
        <f t="shared" si="343"/>
        <v>4</v>
      </c>
      <c r="AB3455" s="5">
        <f t="shared" si="344"/>
        <v>1</v>
      </c>
    </row>
    <row r="3456" spans="1:28" customFormat="1" ht="15" customHeight="1">
      <c r="A3456" s="6">
        <v>44073</v>
      </c>
      <c r="B3456" s="5" t="s">
        <v>10502</v>
      </c>
      <c r="C3456" s="5" t="s">
        <v>14592</v>
      </c>
      <c r="D3456" s="5" t="s">
        <v>10503</v>
      </c>
      <c r="E3456" s="9" t="s">
        <v>11092</v>
      </c>
      <c r="F3456" s="111">
        <v>0</v>
      </c>
      <c r="G3456" s="111">
        <v>1</v>
      </c>
      <c r="H3456" s="109">
        <f t="shared" si="342"/>
        <v>1</v>
      </c>
      <c r="I3456" s="22">
        <v>1</v>
      </c>
      <c r="J3456" s="25">
        <v>0</v>
      </c>
      <c r="K3456" s="95">
        <v>1</v>
      </c>
      <c r="L3456" s="12">
        <v>0</v>
      </c>
      <c r="M3456" s="12">
        <v>1</v>
      </c>
      <c r="N3456" s="27">
        <f t="shared" si="340"/>
        <v>1</v>
      </c>
      <c r="O3456" s="29">
        <v>1</v>
      </c>
      <c r="P3456" s="125">
        <v>0</v>
      </c>
      <c r="Q3456" s="125">
        <v>0</v>
      </c>
      <c r="R3456" s="31">
        <f t="shared" si="339"/>
        <v>0</v>
      </c>
      <c r="S3456" s="14">
        <v>2146</v>
      </c>
      <c r="T3456" s="15">
        <v>30.210100000000001</v>
      </c>
      <c r="U3456" s="15">
        <v>71.035845627786728</v>
      </c>
      <c r="V3456" s="33">
        <f t="shared" si="341"/>
        <v>1</v>
      </c>
      <c r="W3456" s="34">
        <v>1</v>
      </c>
      <c r="X3456" s="19">
        <v>1</v>
      </c>
      <c r="Y3456" s="36">
        <v>0</v>
      </c>
      <c r="Z3456" s="41">
        <v>0</v>
      </c>
      <c r="AA3456" s="5">
        <f t="shared" si="343"/>
        <v>6</v>
      </c>
      <c r="AB3456" s="5">
        <f t="shared" si="344"/>
        <v>1</v>
      </c>
    </row>
    <row r="3457" spans="1:28" customFormat="1" ht="15" customHeight="1">
      <c r="A3457" s="6">
        <v>43002</v>
      </c>
      <c r="B3457" s="5" t="s">
        <v>409</v>
      </c>
      <c r="C3457" s="5" t="s">
        <v>14593</v>
      </c>
      <c r="D3457" s="5" t="s">
        <v>410</v>
      </c>
      <c r="E3457" s="9" t="s">
        <v>11094</v>
      </c>
      <c r="F3457" s="111">
        <v>0</v>
      </c>
      <c r="G3457" s="111">
        <v>1</v>
      </c>
      <c r="H3457" s="109">
        <f t="shared" si="342"/>
        <v>1</v>
      </c>
      <c r="I3457" s="22">
        <v>1</v>
      </c>
      <c r="J3457" s="25">
        <v>0</v>
      </c>
      <c r="K3457" s="95">
        <v>1</v>
      </c>
      <c r="L3457" s="12">
        <v>0</v>
      </c>
      <c r="M3457" s="12">
        <v>1</v>
      </c>
      <c r="N3457" s="27">
        <f t="shared" si="340"/>
        <v>1</v>
      </c>
      <c r="O3457" s="29">
        <v>0</v>
      </c>
      <c r="P3457" s="125">
        <v>1</v>
      </c>
      <c r="Q3457" s="125">
        <v>0</v>
      </c>
      <c r="R3457" s="31">
        <f t="shared" si="339"/>
        <v>1</v>
      </c>
      <c r="S3457" s="14">
        <v>2421</v>
      </c>
      <c r="T3457" s="15">
        <v>53.78</v>
      </c>
      <c r="U3457" s="15">
        <v>45.016734845667536</v>
      </c>
      <c r="V3457" s="33">
        <f t="shared" si="341"/>
        <v>1</v>
      </c>
      <c r="W3457" s="34">
        <v>1</v>
      </c>
      <c r="X3457" s="19">
        <v>1</v>
      </c>
      <c r="Y3457" s="36">
        <v>1</v>
      </c>
      <c r="Z3457" s="41">
        <v>0</v>
      </c>
      <c r="AA3457" s="5">
        <f t="shared" si="343"/>
        <v>7</v>
      </c>
      <c r="AB3457" s="5">
        <f t="shared" si="344"/>
        <v>1</v>
      </c>
    </row>
    <row r="3458" spans="1:28" customFormat="1" ht="15" customHeight="1">
      <c r="A3458" s="6">
        <v>43003</v>
      </c>
      <c r="B3458" s="5" t="s">
        <v>413</v>
      </c>
      <c r="C3458" s="5" t="s">
        <v>14594</v>
      </c>
      <c r="D3458" s="5" t="s">
        <v>414</v>
      </c>
      <c r="E3458" s="9" t="s">
        <v>11094</v>
      </c>
      <c r="F3458" s="111">
        <v>0</v>
      </c>
      <c r="G3458" s="111">
        <v>1</v>
      </c>
      <c r="H3458" s="109">
        <f t="shared" si="342"/>
        <v>1</v>
      </c>
      <c r="I3458" s="22">
        <v>1</v>
      </c>
      <c r="J3458" s="25">
        <v>0</v>
      </c>
      <c r="K3458" s="95">
        <v>1</v>
      </c>
      <c r="L3458" s="12">
        <v>0</v>
      </c>
      <c r="M3458" s="12">
        <v>1</v>
      </c>
      <c r="N3458" s="27">
        <f t="shared" si="340"/>
        <v>1</v>
      </c>
      <c r="O3458" s="29">
        <v>1</v>
      </c>
      <c r="P3458" s="125">
        <v>0</v>
      </c>
      <c r="Q3458" s="125">
        <v>0</v>
      </c>
      <c r="R3458" s="31">
        <f t="shared" si="339"/>
        <v>0</v>
      </c>
      <c r="S3458" s="14">
        <v>4212</v>
      </c>
      <c r="T3458" s="15">
        <v>22.672499999999999</v>
      </c>
      <c r="U3458" s="15">
        <v>185.77571948395635</v>
      </c>
      <c r="V3458" s="33">
        <f t="shared" si="341"/>
        <v>0</v>
      </c>
      <c r="W3458" s="34">
        <v>0</v>
      </c>
      <c r="X3458" s="19">
        <v>0</v>
      </c>
      <c r="Y3458" s="36">
        <v>0</v>
      </c>
      <c r="Z3458" s="41">
        <v>0</v>
      </c>
      <c r="AA3458" s="5">
        <f t="shared" si="343"/>
        <v>4</v>
      </c>
      <c r="AB3458" s="5">
        <f t="shared" si="344"/>
        <v>1</v>
      </c>
    </row>
    <row r="3459" spans="1:28" customFormat="1" ht="15" customHeight="1">
      <c r="A3459" s="6">
        <v>43004</v>
      </c>
      <c r="B3459" s="5" t="s">
        <v>853</v>
      </c>
      <c r="C3459" s="5" t="s">
        <v>14595</v>
      </c>
      <c r="D3459" s="5" t="s">
        <v>854</v>
      </c>
      <c r="E3459" s="9" t="s">
        <v>11094</v>
      </c>
      <c r="F3459" s="111">
        <v>0</v>
      </c>
      <c r="G3459" s="111">
        <v>1</v>
      </c>
      <c r="H3459" s="109">
        <f t="shared" si="342"/>
        <v>1</v>
      </c>
      <c r="I3459" s="22">
        <v>1</v>
      </c>
      <c r="J3459" s="25">
        <v>0</v>
      </c>
      <c r="K3459" s="95">
        <v>1</v>
      </c>
      <c r="L3459" s="12">
        <v>0</v>
      </c>
      <c r="M3459" s="12">
        <v>1</v>
      </c>
      <c r="N3459" s="27">
        <f t="shared" si="340"/>
        <v>1</v>
      </c>
      <c r="O3459" s="29">
        <v>0</v>
      </c>
      <c r="P3459" s="125">
        <v>0</v>
      </c>
      <c r="Q3459" s="125">
        <v>0</v>
      </c>
      <c r="R3459" s="31">
        <f t="shared" si="339"/>
        <v>0</v>
      </c>
      <c r="S3459" s="14">
        <v>1860</v>
      </c>
      <c r="T3459" s="15">
        <v>16.0548</v>
      </c>
      <c r="U3459" s="15">
        <v>115.85320278047686</v>
      </c>
      <c r="V3459" s="33">
        <f t="shared" si="341"/>
        <v>0</v>
      </c>
      <c r="W3459" s="34">
        <v>1</v>
      </c>
      <c r="X3459" s="19">
        <v>1</v>
      </c>
      <c r="Y3459" s="36">
        <v>0</v>
      </c>
      <c r="Z3459" s="41">
        <v>0</v>
      </c>
      <c r="AA3459" s="5">
        <f t="shared" si="343"/>
        <v>4</v>
      </c>
      <c r="AB3459" s="5">
        <f t="shared" si="344"/>
        <v>1</v>
      </c>
    </row>
    <row r="3460" spans="1:28" customFormat="1" ht="15" customHeight="1">
      <c r="A3460" s="6">
        <v>43005</v>
      </c>
      <c r="B3460" s="5" t="s">
        <v>1073</v>
      </c>
      <c r="C3460" s="5" t="s">
        <v>14596</v>
      </c>
      <c r="D3460" s="5" t="s">
        <v>1074</v>
      </c>
      <c r="E3460" s="9" t="s">
        <v>11094</v>
      </c>
      <c r="F3460" s="111">
        <v>0</v>
      </c>
      <c r="G3460" s="111">
        <v>1</v>
      </c>
      <c r="H3460" s="109">
        <f t="shared" si="342"/>
        <v>1</v>
      </c>
      <c r="I3460" s="22">
        <v>1</v>
      </c>
      <c r="J3460" s="25">
        <v>0</v>
      </c>
      <c r="K3460" s="95">
        <v>1</v>
      </c>
      <c r="L3460" s="12">
        <v>0</v>
      </c>
      <c r="M3460" s="12">
        <v>1</v>
      </c>
      <c r="N3460" s="27">
        <f t="shared" si="340"/>
        <v>1</v>
      </c>
      <c r="O3460" s="29">
        <v>0</v>
      </c>
      <c r="P3460" s="125">
        <v>0</v>
      </c>
      <c r="Q3460" s="125">
        <v>1</v>
      </c>
      <c r="R3460" s="31">
        <f t="shared" ref="R3460:R3522" si="345">IF(OR(P3460=1,Q3460=1)=TRUE,1,0)</f>
        <v>1</v>
      </c>
      <c r="S3460" s="14">
        <v>161</v>
      </c>
      <c r="T3460" s="15">
        <v>25.865100000000002</v>
      </c>
      <c r="U3460" s="15">
        <v>6.2246038097668279</v>
      </c>
      <c r="V3460" s="33">
        <f t="shared" si="341"/>
        <v>1</v>
      </c>
      <c r="W3460" s="34">
        <v>0</v>
      </c>
      <c r="X3460" s="19">
        <v>1</v>
      </c>
      <c r="Y3460" s="36">
        <v>1</v>
      </c>
      <c r="Z3460" s="41">
        <v>0</v>
      </c>
      <c r="AA3460" s="5">
        <f t="shared" si="343"/>
        <v>6</v>
      </c>
      <c r="AB3460" s="5">
        <f t="shared" si="344"/>
        <v>1</v>
      </c>
    </row>
    <row r="3461" spans="1:28" customFormat="1" ht="15" customHeight="1">
      <c r="A3461" s="6">
        <v>43006</v>
      </c>
      <c r="B3461" s="5" t="s">
        <v>1494</v>
      </c>
      <c r="C3461" s="5" t="s">
        <v>14597</v>
      </c>
      <c r="D3461" s="5" t="s">
        <v>1495</v>
      </c>
      <c r="E3461" s="9" t="s">
        <v>11094</v>
      </c>
      <c r="F3461" s="111">
        <v>0</v>
      </c>
      <c r="G3461" s="111">
        <v>1</v>
      </c>
      <c r="H3461" s="109">
        <f t="shared" si="342"/>
        <v>1</v>
      </c>
      <c r="I3461" s="22">
        <v>1</v>
      </c>
      <c r="J3461" s="25">
        <v>0</v>
      </c>
      <c r="K3461" s="95">
        <v>1</v>
      </c>
      <c r="L3461" s="12">
        <v>0</v>
      </c>
      <c r="M3461" s="12">
        <v>1</v>
      </c>
      <c r="N3461" s="27">
        <f t="shared" si="340"/>
        <v>1</v>
      </c>
      <c r="O3461" s="29">
        <v>1</v>
      </c>
      <c r="P3461" s="125">
        <v>0</v>
      </c>
      <c r="Q3461" s="125">
        <v>0</v>
      </c>
      <c r="R3461" s="31">
        <f t="shared" si="345"/>
        <v>0</v>
      </c>
      <c r="S3461" s="14">
        <v>1839</v>
      </c>
      <c r="T3461" s="15">
        <v>29.222199999999997</v>
      </c>
      <c r="U3461" s="15">
        <v>62.931606792096424</v>
      </c>
      <c r="V3461" s="33">
        <f t="shared" si="341"/>
        <v>1</v>
      </c>
      <c r="W3461" s="34">
        <v>1</v>
      </c>
      <c r="X3461" s="19">
        <v>1</v>
      </c>
      <c r="Y3461" s="36">
        <v>0</v>
      </c>
      <c r="Z3461" s="41">
        <v>0</v>
      </c>
      <c r="AA3461" s="5">
        <f t="shared" si="343"/>
        <v>6</v>
      </c>
      <c r="AB3461" s="5">
        <f t="shared" si="344"/>
        <v>1</v>
      </c>
    </row>
    <row r="3462" spans="1:28" customFormat="1" ht="15" customHeight="1">
      <c r="A3462" s="6">
        <v>43008</v>
      </c>
      <c r="B3462" s="5" t="s">
        <v>1655</v>
      </c>
      <c r="C3462" s="5" t="s">
        <v>14598</v>
      </c>
      <c r="D3462" s="5" t="s">
        <v>1656</v>
      </c>
      <c r="E3462" s="9" t="s">
        <v>11094</v>
      </c>
      <c r="F3462" s="111">
        <v>0</v>
      </c>
      <c r="G3462" s="111">
        <v>1</v>
      </c>
      <c r="H3462" s="109">
        <f t="shared" si="342"/>
        <v>1</v>
      </c>
      <c r="I3462" s="22">
        <v>1</v>
      </c>
      <c r="J3462" s="25">
        <v>0</v>
      </c>
      <c r="K3462" s="95">
        <v>1</v>
      </c>
      <c r="L3462" s="12">
        <v>0</v>
      </c>
      <c r="M3462" s="12">
        <v>1</v>
      </c>
      <c r="N3462" s="27">
        <f t="shared" si="340"/>
        <v>1</v>
      </c>
      <c r="O3462" s="29">
        <v>1</v>
      </c>
      <c r="P3462" s="125">
        <v>0</v>
      </c>
      <c r="Q3462" s="125">
        <v>0</v>
      </c>
      <c r="R3462" s="31">
        <f t="shared" si="345"/>
        <v>0</v>
      </c>
      <c r="S3462" s="14">
        <v>589</v>
      </c>
      <c r="T3462" s="15">
        <v>8.8059000000000012</v>
      </c>
      <c r="U3462" s="15">
        <v>66.886973506399116</v>
      </c>
      <c r="V3462" s="33">
        <f t="shared" si="341"/>
        <v>1</v>
      </c>
      <c r="W3462" s="34">
        <v>1</v>
      </c>
      <c r="X3462" s="19">
        <v>1</v>
      </c>
      <c r="Y3462" s="36">
        <v>0</v>
      </c>
      <c r="Z3462" s="41">
        <v>0</v>
      </c>
      <c r="AA3462" s="5">
        <f t="shared" si="343"/>
        <v>6</v>
      </c>
      <c r="AB3462" s="5">
        <f t="shared" si="344"/>
        <v>1</v>
      </c>
    </row>
    <row r="3463" spans="1:28" customFormat="1" ht="15" customHeight="1">
      <c r="A3463" s="6">
        <v>43009</v>
      </c>
      <c r="B3463" s="5" t="s">
        <v>2413</v>
      </c>
      <c r="C3463" s="5" t="s">
        <v>14599</v>
      </c>
      <c r="D3463" s="5" t="s">
        <v>2414</v>
      </c>
      <c r="E3463" s="9" t="s">
        <v>11094</v>
      </c>
      <c r="F3463" s="111">
        <v>0</v>
      </c>
      <c r="G3463" s="111">
        <v>1</v>
      </c>
      <c r="H3463" s="109">
        <f t="shared" si="342"/>
        <v>1</v>
      </c>
      <c r="I3463" s="22">
        <v>1</v>
      </c>
      <c r="J3463" s="25">
        <v>0</v>
      </c>
      <c r="K3463" s="95">
        <v>1</v>
      </c>
      <c r="L3463" s="12">
        <v>0</v>
      </c>
      <c r="M3463" s="12">
        <v>1</v>
      </c>
      <c r="N3463" s="27">
        <f t="shared" ref="N3463:N3526" si="346">IF((K3463+L3463+M3463)&gt;0,1,0)</f>
        <v>1</v>
      </c>
      <c r="O3463" s="29">
        <v>1</v>
      </c>
      <c r="P3463" s="125">
        <v>0</v>
      </c>
      <c r="Q3463" s="125">
        <v>0</v>
      </c>
      <c r="R3463" s="31">
        <f t="shared" si="345"/>
        <v>0</v>
      </c>
      <c r="S3463" s="14">
        <v>4741</v>
      </c>
      <c r="T3463" s="15">
        <v>44.847000000000001</v>
      </c>
      <c r="U3463" s="15">
        <v>105.71498650968849</v>
      </c>
      <c r="V3463" s="33">
        <f t="shared" ref="V3463:V3526" si="347">IF(U3463&lt;=80,1,0)</f>
        <v>0</v>
      </c>
      <c r="W3463" s="34">
        <v>1</v>
      </c>
      <c r="X3463" s="19">
        <v>1</v>
      </c>
      <c r="Y3463" s="36">
        <v>0</v>
      </c>
      <c r="Z3463" s="41">
        <v>0</v>
      </c>
      <c r="AA3463" s="5">
        <f t="shared" si="343"/>
        <v>5</v>
      </c>
      <c r="AB3463" s="5">
        <f t="shared" si="344"/>
        <v>1</v>
      </c>
    </row>
    <row r="3464" spans="1:28" customFormat="1" ht="15" customHeight="1">
      <c r="A3464" s="6">
        <v>43010</v>
      </c>
      <c r="B3464" s="5" t="s">
        <v>2415</v>
      </c>
      <c r="C3464" s="5" t="s">
        <v>14600</v>
      </c>
      <c r="D3464" s="5" t="s">
        <v>2416</v>
      </c>
      <c r="E3464" s="9" t="s">
        <v>11094</v>
      </c>
      <c r="F3464" s="111">
        <v>0</v>
      </c>
      <c r="G3464" s="111">
        <v>1</v>
      </c>
      <c r="H3464" s="109">
        <f t="shared" si="342"/>
        <v>1</v>
      </c>
      <c r="I3464" s="22">
        <v>1</v>
      </c>
      <c r="J3464" s="25">
        <v>1</v>
      </c>
      <c r="K3464" s="95">
        <v>1</v>
      </c>
      <c r="L3464" s="12">
        <v>0</v>
      </c>
      <c r="M3464" s="12">
        <v>1</v>
      </c>
      <c r="N3464" s="27">
        <f t="shared" si="346"/>
        <v>1</v>
      </c>
      <c r="O3464" s="29">
        <v>0</v>
      </c>
      <c r="P3464" s="125">
        <v>0</v>
      </c>
      <c r="Q3464" s="125">
        <v>1</v>
      </c>
      <c r="R3464" s="31">
        <f t="shared" si="345"/>
        <v>1</v>
      </c>
      <c r="S3464" s="14">
        <v>310</v>
      </c>
      <c r="T3464" s="15">
        <v>70.669799999999995</v>
      </c>
      <c r="U3464" s="15">
        <v>4.3865979527322851</v>
      </c>
      <c r="V3464" s="33">
        <f t="shared" si="347"/>
        <v>1</v>
      </c>
      <c r="W3464" s="34">
        <v>0</v>
      </c>
      <c r="X3464" s="19">
        <v>1</v>
      </c>
      <c r="Y3464" s="36">
        <v>1</v>
      </c>
      <c r="Z3464" s="41">
        <v>0</v>
      </c>
      <c r="AA3464" s="5">
        <f t="shared" si="343"/>
        <v>7</v>
      </c>
      <c r="AB3464" s="5">
        <f t="shared" si="344"/>
        <v>1</v>
      </c>
    </row>
    <row r="3465" spans="1:28" customFormat="1" ht="15" customHeight="1">
      <c r="A3465" s="6">
        <v>43011</v>
      </c>
      <c r="B3465" s="5" t="s">
        <v>2754</v>
      </c>
      <c r="C3465" s="5" t="s">
        <v>14601</v>
      </c>
      <c r="D3465" s="5" t="s">
        <v>2755</v>
      </c>
      <c r="E3465" s="9" t="s">
        <v>11094</v>
      </c>
      <c r="F3465" s="111">
        <v>0</v>
      </c>
      <c r="G3465" s="111">
        <v>1</v>
      </c>
      <c r="H3465" s="109">
        <f t="shared" si="342"/>
        <v>1</v>
      </c>
      <c r="I3465" s="22">
        <v>1</v>
      </c>
      <c r="J3465" s="25">
        <v>1</v>
      </c>
      <c r="K3465" s="95">
        <v>1</v>
      </c>
      <c r="L3465" s="12">
        <v>1</v>
      </c>
      <c r="M3465" s="12">
        <v>1</v>
      </c>
      <c r="N3465" s="27">
        <f t="shared" si="346"/>
        <v>1</v>
      </c>
      <c r="O3465" s="29">
        <v>1</v>
      </c>
      <c r="P3465" s="125">
        <v>0</v>
      </c>
      <c r="Q3465" s="125">
        <v>0</v>
      </c>
      <c r="R3465" s="31">
        <f t="shared" si="345"/>
        <v>0</v>
      </c>
      <c r="S3465" s="14">
        <v>546</v>
      </c>
      <c r="T3465" s="15">
        <v>27.5807</v>
      </c>
      <c r="U3465" s="15">
        <v>19.79645186670389</v>
      </c>
      <c r="V3465" s="33">
        <f t="shared" si="347"/>
        <v>1</v>
      </c>
      <c r="W3465" s="34">
        <v>1</v>
      </c>
      <c r="X3465" s="19">
        <v>1</v>
      </c>
      <c r="Y3465" s="36">
        <v>1</v>
      </c>
      <c r="Z3465" s="41">
        <v>0</v>
      </c>
      <c r="AA3465" s="5">
        <f t="shared" si="343"/>
        <v>8</v>
      </c>
      <c r="AB3465" s="5">
        <f t="shared" si="344"/>
        <v>1</v>
      </c>
    </row>
    <row r="3466" spans="1:28" customFormat="1" ht="15" customHeight="1">
      <c r="A3466" s="6">
        <v>43014</v>
      </c>
      <c r="B3466" s="5" t="s">
        <v>3080</v>
      </c>
      <c r="C3466" s="5" t="s">
        <v>14602</v>
      </c>
      <c r="D3466" s="5" t="s">
        <v>3081</v>
      </c>
      <c r="E3466" s="9" t="s">
        <v>11094</v>
      </c>
      <c r="F3466" s="111">
        <v>0</v>
      </c>
      <c r="G3466" s="111">
        <v>1</v>
      </c>
      <c r="H3466" s="109">
        <f t="shared" si="342"/>
        <v>1</v>
      </c>
      <c r="I3466" s="22">
        <v>1</v>
      </c>
      <c r="J3466" s="25">
        <v>0</v>
      </c>
      <c r="K3466" s="95">
        <v>1</v>
      </c>
      <c r="L3466" s="12">
        <v>0</v>
      </c>
      <c r="M3466" s="12">
        <v>1</v>
      </c>
      <c r="N3466" s="27">
        <f t="shared" si="346"/>
        <v>1</v>
      </c>
      <c r="O3466" s="29">
        <v>1</v>
      </c>
      <c r="P3466" s="125">
        <v>0</v>
      </c>
      <c r="Q3466" s="125">
        <v>0</v>
      </c>
      <c r="R3466" s="31">
        <f t="shared" si="345"/>
        <v>0</v>
      </c>
      <c r="S3466" s="14">
        <v>1278</v>
      </c>
      <c r="T3466" s="15">
        <v>11.1988</v>
      </c>
      <c r="U3466" s="15">
        <v>114.11936993249276</v>
      </c>
      <c r="V3466" s="33">
        <f t="shared" si="347"/>
        <v>0</v>
      </c>
      <c r="W3466" s="34">
        <v>1</v>
      </c>
      <c r="X3466" s="19">
        <v>1</v>
      </c>
      <c r="Y3466" s="36">
        <v>0</v>
      </c>
      <c r="Z3466" s="41">
        <v>0</v>
      </c>
      <c r="AA3466" s="5">
        <f t="shared" si="343"/>
        <v>5</v>
      </c>
      <c r="AB3466" s="5">
        <f t="shared" si="344"/>
        <v>1</v>
      </c>
    </row>
    <row r="3467" spans="1:28" customFormat="1" ht="15" customHeight="1">
      <c r="A3467" s="6">
        <v>43016</v>
      </c>
      <c r="B3467" s="5" t="s">
        <v>3630</v>
      </c>
      <c r="C3467" s="5" t="s">
        <v>14603</v>
      </c>
      <c r="D3467" s="5" t="s">
        <v>3631</v>
      </c>
      <c r="E3467" s="9" t="s">
        <v>11094</v>
      </c>
      <c r="F3467" s="111">
        <v>0</v>
      </c>
      <c r="G3467" s="111">
        <v>1</v>
      </c>
      <c r="H3467" s="109">
        <f t="shared" si="342"/>
        <v>1</v>
      </c>
      <c r="I3467" s="22">
        <v>1</v>
      </c>
      <c r="J3467" s="25">
        <v>0</v>
      </c>
      <c r="K3467" s="95">
        <v>1</v>
      </c>
      <c r="L3467" s="12">
        <v>0</v>
      </c>
      <c r="M3467" s="12">
        <v>1</v>
      </c>
      <c r="N3467" s="27">
        <f t="shared" si="346"/>
        <v>1</v>
      </c>
      <c r="O3467" s="29">
        <v>1</v>
      </c>
      <c r="P3467" s="125">
        <v>0</v>
      </c>
      <c r="Q3467" s="125">
        <v>0</v>
      </c>
      <c r="R3467" s="31">
        <f t="shared" si="345"/>
        <v>0</v>
      </c>
      <c r="S3467" s="14">
        <v>2147</v>
      </c>
      <c r="T3467" s="15">
        <v>47.909799999999997</v>
      </c>
      <c r="U3467" s="15">
        <v>44.81337847371519</v>
      </c>
      <c r="V3467" s="33">
        <f t="shared" si="347"/>
        <v>1</v>
      </c>
      <c r="W3467" s="34">
        <v>1</v>
      </c>
      <c r="X3467" s="19">
        <v>1</v>
      </c>
      <c r="Y3467" s="36">
        <v>1</v>
      </c>
      <c r="Z3467" s="41">
        <v>0</v>
      </c>
      <c r="AA3467" s="5">
        <f t="shared" si="343"/>
        <v>7</v>
      </c>
      <c r="AB3467" s="5">
        <f t="shared" si="344"/>
        <v>1</v>
      </c>
    </row>
    <row r="3468" spans="1:28" customFormat="1" ht="15" customHeight="1">
      <c r="A3468" s="6">
        <v>43017</v>
      </c>
      <c r="B3468" s="5" t="s">
        <v>3776</v>
      </c>
      <c r="C3468" s="5" t="s">
        <v>14604</v>
      </c>
      <c r="D3468" s="5" t="s">
        <v>3777</v>
      </c>
      <c r="E3468" s="9" t="s">
        <v>11094</v>
      </c>
      <c r="F3468" s="111">
        <v>0</v>
      </c>
      <c r="G3468" s="111">
        <v>1</v>
      </c>
      <c r="H3468" s="109">
        <f t="shared" si="342"/>
        <v>1</v>
      </c>
      <c r="I3468" s="22">
        <v>1</v>
      </c>
      <c r="J3468" s="25">
        <v>1</v>
      </c>
      <c r="K3468" s="95">
        <v>1</v>
      </c>
      <c r="L3468" s="12">
        <v>1</v>
      </c>
      <c r="M3468" s="12">
        <v>1</v>
      </c>
      <c r="N3468" s="27">
        <f t="shared" si="346"/>
        <v>1</v>
      </c>
      <c r="O3468" s="29">
        <v>1</v>
      </c>
      <c r="P3468" s="125">
        <v>0</v>
      </c>
      <c r="Q3468" s="125">
        <v>0</v>
      </c>
      <c r="R3468" s="31">
        <f t="shared" si="345"/>
        <v>0</v>
      </c>
      <c r="S3468" s="14">
        <v>700</v>
      </c>
      <c r="T3468" s="15">
        <v>84.481200000000001</v>
      </c>
      <c r="U3468" s="15">
        <v>8.2858671515082651</v>
      </c>
      <c r="V3468" s="33">
        <f t="shared" si="347"/>
        <v>1</v>
      </c>
      <c r="W3468" s="34">
        <v>1</v>
      </c>
      <c r="X3468" s="19">
        <v>1</v>
      </c>
      <c r="Y3468" s="36">
        <v>1</v>
      </c>
      <c r="Z3468" s="41">
        <v>1</v>
      </c>
      <c r="AA3468" s="5">
        <f t="shared" si="343"/>
        <v>9</v>
      </c>
      <c r="AB3468" s="5">
        <f t="shared" si="344"/>
        <v>1</v>
      </c>
    </row>
    <row r="3469" spans="1:28" customFormat="1" ht="15" customHeight="1">
      <c r="A3469" s="6">
        <v>43019</v>
      </c>
      <c r="B3469" s="5" t="s">
        <v>3838</v>
      </c>
      <c r="C3469" s="5" t="s">
        <v>14605</v>
      </c>
      <c r="D3469" s="5" t="s">
        <v>3839</v>
      </c>
      <c r="E3469" s="9" t="s">
        <v>11094</v>
      </c>
      <c r="F3469" s="111">
        <v>0</v>
      </c>
      <c r="G3469" s="111">
        <v>1</v>
      </c>
      <c r="H3469" s="109">
        <f t="shared" si="342"/>
        <v>1</v>
      </c>
      <c r="I3469" s="22">
        <v>1</v>
      </c>
      <c r="J3469" s="25">
        <v>0</v>
      </c>
      <c r="K3469" s="95">
        <v>1</v>
      </c>
      <c r="L3469" s="12">
        <v>1</v>
      </c>
      <c r="M3469" s="12">
        <v>1</v>
      </c>
      <c r="N3469" s="27">
        <f t="shared" si="346"/>
        <v>1</v>
      </c>
      <c r="O3469" s="29">
        <v>1</v>
      </c>
      <c r="P3469" s="125">
        <v>0</v>
      </c>
      <c r="Q3469" s="125">
        <v>0</v>
      </c>
      <c r="R3469" s="31">
        <f t="shared" si="345"/>
        <v>0</v>
      </c>
      <c r="S3469" s="14">
        <v>1497</v>
      </c>
      <c r="T3469" s="15">
        <v>76.2179</v>
      </c>
      <c r="U3469" s="15">
        <v>19.641055447604828</v>
      </c>
      <c r="V3469" s="33">
        <f t="shared" si="347"/>
        <v>1</v>
      </c>
      <c r="W3469" s="34">
        <v>1</v>
      </c>
      <c r="X3469" s="19">
        <v>1</v>
      </c>
      <c r="Y3469" s="36">
        <v>1</v>
      </c>
      <c r="Z3469" s="41">
        <v>0</v>
      </c>
      <c r="AA3469" s="5">
        <f t="shared" si="343"/>
        <v>7</v>
      </c>
      <c r="AB3469" s="5">
        <f t="shared" si="344"/>
        <v>1</v>
      </c>
    </row>
    <row r="3470" spans="1:28" customFormat="1" ht="15" customHeight="1">
      <c r="A3470" s="6">
        <v>43020</v>
      </c>
      <c r="B3470" s="5" t="s">
        <v>4096</v>
      </c>
      <c r="C3470" s="5" t="s">
        <v>14606</v>
      </c>
      <c r="D3470" s="5" t="s">
        <v>4097</v>
      </c>
      <c r="E3470" s="9" t="s">
        <v>11094</v>
      </c>
      <c r="F3470" s="111">
        <v>0</v>
      </c>
      <c r="G3470" s="111">
        <v>1</v>
      </c>
      <c r="H3470" s="109">
        <f t="shared" si="342"/>
        <v>1</v>
      </c>
      <c r="I3470" s="22">
        <v>1</v>
      </c>
      <c r="J3470" s="25">
        <v>0</v>
      </c>
      <c r="K3470" s="95">
        <v>1</v>
      </c>
      <c r="L3470" s="12">
        <v>0</v>
      </c>
      <c r="M3470" s="12">
        <v>1</v>
      </c>
      <c r="N3470" s="27">
        <f t="shared" si="346"/>
        <v>1</v>
      </c>
      <c r="O3470" s="29">
        <v>0</v>
      </c>
      <c r="P3470" s="125">
        <v>0</v>
      </c>
      <c r="Q3470" s="125">
        <v>0</v>
      </c>
      <c r="R3470" s="31">
        <f t="shared" si="345"/>
        <v>0</v>
      </c>
      <c r="S3470" s="14">
        <v>655</v>
      </c>
      <c r="T3470" s="15">
        <v>24.050500000000003</v>
      </c>
      <c r="U3470" s="15">
        <v>27.234361031995174</v>
      </c>
      <c r="V3470" s="33">
        <f t="shared" si="347"/>
        <v>1</v>
      </c>
      <c r="W3470" s="34">
        <v>1</v>
      </c>
      <c r="X3470" s="19">
        <v>1</v>
      </c>
      <c r="Y3470" s="36">
        <v>0</v>
      </c>
      <c r="Z3470" s="41">
        <v>0</v>
      </c>
      <c r="AA3470" s="5">
        <f t="shared" si="343"/>
        <v>5</v>
      </c>
      <c r="AB3470" s="5">
        <f t="shared" si="344"/>
        <v>1</v>
      </c>
    </row>
    <row r="3471" spans="1:28" customFormat="1" ht="15" customHeight="1">
      <c r="A3471" s="6">
        <v>43021</v>
      </c>
      <c r="B3471" s="5" t="s">
        <v>4504</v>
      </c>
      <c r="C3471" s="5" t="s">
        <v>14607</v>
      </c>
      <c r="D3471" s="5" t="s">
        <v>4505</v>
      </c>
      <c r="E3471" s="9" t="s">
        <v>11094</v>
      </c>
      <c r="F3471" s="111">
        <v>0</v>
      </c>
      <c r="G3471" s="111">
        <v>1</v>
      </c>
      <c r="H3471" s="109">
        <f t="shared" si="342"/>
        <v>1</v>
      </c>
      <c r="I3471" s="22">
        <v>1</v>
      </c>
      <c r="J3471" s="25">
        <v>0</v>
      </c>
      <c r="K3471" s="95">
        <v>1</v>
      </c>
      <c r="L3471" s="12">
        <v>0</v>
      </c>
      <c r="M3471" s="12">
        <v>1</v>
      </c>
      <c r="N3471" s="27">
        <f t="shared" si="346"/>
        <v>1</v>
      </c>
      <c r="O3471" s="29">
        <v>1</v>
      </c>
      <c r="P3471" s="125">
        <v>0</v>
      </c>
      <c r="Q3471" s="125">
        <v>0</v>
      </c>
      <c r="R3471" s="31">
        <f t="shared" si="345"/>
        <v>0</v>
      </c>
      <c r="S3471" s="14">
        <v>868</v>
      </c>
      <c r="T3471" s="15">
        <v>22.223800000000001</v>
      </c>
      <c r="U3471" s="15">
        <v>39.057226936887481</v>
      </c>
      <c r="V3471" s="33">
        <f t="shared" si="347"/>
        <v>1</v>
      </c>
      <c r="W3471" s="34">
        <v>1</v>
      </c>
      <c r="X3471" s="19">
        <v>1</v>
      </c>
      <c r="Y3471" s="36">
        <v>0</v>
      </c>
      <c r="Z3471" s="41">
        <v>0</v>
      </c>
      <c r="AA3471" s="5">
        <f t="shared" si="343"/>
        <v>6</v>
      </c>
      <c r="AB3471" s="5">
        <f t="shared" si="344"/>
        <v>1</v>
      </c>
    </row>
    <row r="3472" spans="1:28" customFormat="1" ht="15" customHeight="1">
      <c r="A3472" s="6">
        <v>43022</v>
      </c>
      <c r="B3472" s="5" t="s">
        <v>4957</v>
      </c>
      <c r="C3472" s="5" t="s">
        <v>14608</v>
      </c>
      <c r="D3472" s="5" t="s">
        <v>4958</v>
      </c>
      <c r="E3472" s="9" t="s">
        <v>11094</v>
      </c>
      <c r="F3472" s="111">
        <v>0</v>
      </c>
      <c r="G3472" s="111">
        <v>1</v>
      </c>
      <c r="H3472" s="109">
        <f t="shared" si="342"/>
        <v>1</v>
      </c>
      <c r="I3472" s="22">
        <v>1</v>
      </c>
      <c r="J3472" s="25">
        <v>0</v>
      </c>
      <c r="K3472" s="95">
        <v>1</v>
      </c>
      <c r="L3472" s="12">
        <v>0</v>
      </c>
      <c r="M3472" s="12">
        <v>1</v>
      </c>
      <c r="N3472" s="27">
        <f t="shared" si="346"/>
        <v>1</v>
      </c>
      <c r="O3472" s="29">
        <v>1</v>
      </c>
      <c r="P3472" s="125">
        <v>0</v>
      </c>
      <c r="Q3472" s="125">
        <v>0</v>
      </c>
      <c r="R3472" s="31">
        <f t="shared" si="345"/>
        <v>0</v>
      </c>
      <c r="S3472" s="14">
        <v>2481</v>
      </c>
      <c r="T3472" s="15">
        <v>32.578800000000001</v>
      </c>
      <c r="U3472" s="15">
        <v>76.153817820177537</v>
      </c>
      <c r="V3472" s="33">
        <f t="shared" si="347"/>
        <v>1</v>
      </c>
      <c r="W3472" s="34">
        <v>1</v>
      </c>
      <c r="X3472" s="19">
        <v>1</v>
      </c>
      <c r="Y3472" s="36">
        <v>0</v>
      </c>
      <c r="Z3472" s="41">
        <v>0</v>
      </c>
      <c r="AA3472" s="5">
        <f t="shared" si="343"/>
        <v>6</v>
      </c>
      <c r="AB3472" s="5">
        <f t="shared" si="344"/>
        <v>1</v>
      </c>
    </row>
    <row r="3473" spans="1:28" customFormat="1" ht="15" customHeight="1">
      <c r="A3473" s="6">
        <v>43025</v>
      </c>
      <c r="B3473" s="5" t="s">
        <v>5539</v>
      </c>
      <c r="C3473" s="5" t="s">
        <v>14609</v>
      </c>
      <c r="D3473" s="5" t="s">
        <v>5540</v>
      </c>
      <c r="E3473" s="9" t="s">
        <v>11094</v>
      </c>
      <c r="F3473" s="111">
        <v>0</v>
      </c>
      <c r="G3473" s="111">
        <v>1</v>
      </c>
      <c r="H3473" s="109">
        <f t="shared" si="342"/>
        <v>1</v>
      </c>
      <c r="I3473" s="22">
        <v>1</v>
      </c>
      <c r="J3473" s="25">
        <v>0</v>
      </c>
      <c r="K3473" s="95">
        <v>1</v>
      </c>
      <c r="L3473" s="12">
        <v>0</v>
      </c>
      <c r="M3473" s="12">
        <v>1</v>
      </c>
      <c r="N3473" s="27">
        <f t="shared" si="346"/>
        <v>1</v>
      </c>
      <c r="O3473" s="29">
        <v>1</v>
      </c>
      <c r="P3473" s="125">
        <v>0</v>
      </c>
      <c r="Q3473" s="125">
        <v>0</v>
      </c>
      <c r="R3473" s="31">
        <f t="shared" si="345"/>
        <v>0</v>
      </c>
      <c r="S3473" s="14">
        <v>4773</v>
      </c>
      <c r="T3473" s="15">
        <v>29.258600000000001</v>
      </c>
      <c r="U3473" s="15">
        <v>163.13152372293956</v>
      </c>
      <c r="V3473" s="33">
        <f t="shared" si="347"/>
        <v>0</v>
      </c>
      <c r="W3473" s="34">
        <v>0</v>
      </c>
      <c r="X3473" s="19">
        <v>0</v>
      </c>
      <c r="Y3473" s="36">
        <v>0</v>
      </c>
      <c r="Z3473" s="41">
        <v>0</v>
      </c>
      <c r="AA3473" s="5">
        <f t="shared" si="343"/>
        <v>4</v>
      </c>
      <c r="AB3473" s="5">
        <f t="shared" si="344"/>
        <v>1</v>
      </c>
    </row>
    <row r="3474" spans="1:28" customFormat="1" ht="15" customHeight="1">
      <c r="A3474" s="6">
        <v>43027</v>
      </c>
      <c r="B3474" s="5" t="s">
        <v>5755</v>
      </c>
      <c r="C3474" s="5" t="s">
        <v>14610</v>
      </c>
      <c r="D3474" s="5" t="s">
        <v>5756</v>
      </c>
      <c r="E3474" s="9" t="s">
        <v>11094</v>
      </c>
      <c r="F3474" s="111">
        <v>0</v>
      </c>
      <c r="G3474" s="111">
        <v>1</v>
      </c>
      <c r="H3474" s="109">
        <f t="shared" si="342"/>
        <v>1</v>
      </c>
      <c r="I3474" s="22">
        <v>1</v>
      </c>
      <c r="J3474" s="25">
        <v>1</v>
      </c>
      <c r="K3474" s="95">
        <v>1</v>
      </c>
      <c r="L3474" s="12">
        <v>1</v>
      </c>
      <c r="M3474" s="12">
        <v>1</v>
      </c>
      <c r="N3474" s="27">
        <f t="shared" si="346"/>
        <v>1</v>
      </c>
      <c r="O3474" s="29">
        <v>0</v>
      </c>
      <c r="P3474" s="125">
        <v>0</v>
      </c>
      <c r="Q3474" s="125">
        <v>0</v>
      </c>
      <c r="R3474" s="31">
        <f t="shared" si="345"/>
        <v>0</v>
      </c>
      <c r="S3474" s="14">
        <v>149</v>
      </c>
      <c r="T3474" s="15">
        <v>38.508499999999998</v>
      </c>
      <c r="U3474" s="15">
        <v>3.8692756144747267</v>
      </c>
      <c r="V3474" s="33">
        <f t="shared" si="347"/>
        <v>1</v>
      </c>
      <c r="W3474" s="34">
        <v>0</v>
      </c>
      <c r="X3474" s="19">
        <v>1</v>
      </c>
      <c r="Y3474" s="36">
        <v>1</v>
      </c>
      <c r="Z3474" s="41">
        <v>0</v>
      </c>
      <c r="AA3474" s="5">
        <f t="shared" si="343"/>
        <v>6</v>
      </c>
      <c r="AB3474" s="5">
        <f t="shared" si="344"/>
        <v>1</v>
      </c>
    </row>
    <row r="3475" spans="1:28" customFormat="1" ht="15" customHeight="1">
      <c r="A3475" s="6">
        <v>43029</v>
      </c>
      <c r="B3475" s="5" t="s">
        <v>5849</v>
      </c>
      <c r="C3475" s="5" t="s">
        <v>14611</v>
      </c>
      <c r="D3475" s="5" t="s">
        <v>5850</v>
      </c>
      <c r="E3475" s="9" t="s">
        <v>11094</v>
      </c>
      <c r="F3475" s="111">
        <v>0</v>
      </c>
      <c r="G3475" s="111">
        <v>1</v>
      </c>
      <c r="H3475" s="109">
        <f t="shared" si="342"/>
        <v>1</v>
      </c>
      <c r="I3475" s="22">
        <v>1</v>
      </c>
      <c r="J3475" s="25">
        <v>0</v>
      </c>
      <c r="K3475" s="95">
        <v>1</v>
      </c>
      <c r="L3475" s="12">
        <v>0</v>
      </c>
      <c r="M3475" s="12">
        <v>1</v>
      </c>
      <c r="N3475" s="27">
        <f t="shared" si="346"/>
        <v>1</v>
      </c>
      <c r="O3475" s="29">
        <v>1</v>
      </c>
      <c r="P3475" s="125">
        <v>0</v>
      </c>
      <c r="Q3475" s="125">
        <v>0</v>
      </c>
      <c r="R3475" s="31">
        <f t="shared" si="345"/>
        <v>0</v>
      </c>
      <c r="S3475" s="14">
        <v>3555</v>
      </c>
      <c r="T3475" s="15">
        <v>33.941699999999997</v>
      </c>
      <c r="U3475" s="15">
        <v>104.73841911277279</v>
      </c>
      <c r="V3475" s="33">
        <f t="shared" si="347"/>
        <v>0</v>
      </c>
      <c r="W3475" s="34">
        <v>0</v>
      </c>
      <c r="X3475" s="19">
        <v>0</v>
      </c>
      <c r="Y3475" s="36">
        <v>0</v>
      </c>
      <c r="Z3475" s="41">
        <v>0</v>
      </c>
      <c r="AA3475" s="5">
        <f t="shared" si="343"/>
        <v>4</v>
      </c>
      <c r="AB3475" s="5">
        <f t="shared" si="344"/>
        <v>1</v>
      </c>
    </row>
    <row r="3476" spans="1:28" customFormat="1" ht="15" customHeight="1">
      <c r="A3476" s="6">
        <v>43030</v>
      </c>
      <c r="B3476" s="5" t="s">
        <v>5919</v>
      </c>
      <c r="C3476" s="5" t="s">
        <v>14612</v>
      </c>
      <c r="D3476" s="5" t="s">
        <v>5920</v>
      </c>
      <c r="E3476" s="9" t="s">
        <v>11094</v>
      </c>
      <c r="F3476" s="111">
        <v>0</v>
      </c>
      <c r="G3476" s="111">
        <v>1</v>
      </c>
      <c r="H3476" s="109">
        <f t="shared" si="342"/>
        <v>1</v>
      </c>
      <c r="I3476" s="22">
        <v>1</v>
      </c>
      <c r="J3476" s="25">
        <v>0</v>
      </c>
      <c r="K3476" s="95">
        <v>1</v>
      </c>
      <c r="L3476" s="12">
        <v>0</v>
      </c>
      <c r="M3476" s="12">
        <v>1</v>
      </c>
      <c r="N3476" s="27">
        <f t="shared" si="346"/>
        <v>1</v>
      </c>
      <c r="O3476" s="29">
        <v>1</v>
      </c>
      <c r="P3476" s="125">
        <v>0</v>
      </c>
      <c r="Q3476" s="125">
        <v>0</v>
      </c>
      <c r="R3476" s="31">
        <f t="shared" si="345"/>
        <v>0</v>
      </c>
      <c r="S3476" s="14">
        <v>3658</v>
      </c>
      <c r="T3476" s="15">
        <v>32.671999999999997</v>
      </c>
      <c r="U3476" s="15">
        <v>111.96131243878551</v>
      </c>
      <c r="V3476" s="33">
        <f t="shared" si="347"/>
        <v>0</v>
      </c>
      <c r="W3476" s="34">
        <v>0</v>
      </c>
      <c r="X3476" s="19">
        <v>0</v>
      </c>
      <c r="Y3476" s="36">
        <v>0</v>
      </c>
      <c r="Z3476" s="41">
        <v>0</v>
      </c>
      <c r="AA3476" s="5">
        <f t="shared" si="343"/>
        <v>4</v>
      </c>
      <c r="AB3476" s="5">
        <f t="shared" si="344"/>
        <v>1</v>
      </c>
    </row>
    <row r="3477" spans="1:28" customFormat="1" ht="15" customHeight="1">
      <c r="A3477" s="6">
        <v>43032</v>
      </c>
      <c r="B3477" s="5" t="s">
        <v>5783</v>
      </c>
      <c r="C3477" s="5" t="s">
        <v>14613</v>
      </c>
      <c r="D3477" s="5" t="s">
        <v>5784</v>
      </c>
      <c r="E3477" s="9" t="s">
        <v>11094</v>
      </c>
      <c r="F3477" s="111">
        <v>0</v>
      </c>
      <c r="G3477" s="111">
        <v>1</v>
      </c>
      <c r="H3477" s="109">
        <f t="shared" si="342"/>
        <v>1</v>
      </c>
      <c r="I3477" s="22">
        <v>1</v>
      </c>
      <c r="J3477" s="25">
        <v>0</v>
      </c>
      <c r="K3477" s="95">
        <v>1</v>
      </c>
      <c r="L3477" s="12">
        <v>0</v>
      </c>
      <c r="M3477" s="12">
        <v>1</v>
      </c>
      <c r="N3477" s="27">
        <f t="shared" si="346"/>
        <v>1</v>
      </c>
      <c r="O3477" s="29">
        <v>1</v>
      </c>
      <c r="P3477" s="125">
        <v>0</v>
      </c>
      <c r="Q3477" s="125">
        <v>1</v>
      </c>
      <c r="R3477" s="31">
        <f t="shared" si="345"/>
        <v>1</v>
      </c>
      <c r="S3477" s="14">
        <v>792</v>
      </c>
      <c r="T3477" s="15">
        <v>18.467200000000002</v>
      </c>
      <c r="U3477" s="15">
        <v>42.886848033269793</v>
      </c>
      <c r="V3477" s="33">
        <f t="shared" si="347"/>
        <v>1</v>
      </c>
      <c r="W3477" s="34">
        <v>1</v>
      </c>
      <c r="X3477" s="19">
        <v>1</v>
      </c>
      <c r="Y3477" s="36">
        <v>0</v>
      </c>
      <c r="Z3477" s="41">
        <v>0</v>
      </c>
      <c r="AA3477" s="5">
        <f t="shared" si="343"/>
        <v>7</v>
      </c>
      <c r="AB3477" s="5">
        <f t="shared" si="344"/>
        <v>1</v>
      </c>
    </row>
    <row r="3478" spans="1:28" customFormat="1" ht="15" customHeight="1">
      <c r="A3478" s="6">
        <v>43034</v>
      </c>
      <c r="B3478" s="5" t="s">
        <v>6165</v>
      </c>
      <c r="C3478" s="5" t="s">
        <v>14614</v>
      </c>
      <c r="D3478" s="5" t="s">
        <v>6166</v>
      </c>
      <c r="E3478" s="9" t="s">
        <v>11094</v>
      </c>
      <c r="F3478" s="111">
        <v>0</v>
      </c>
      <c r="G3478" s="111">
        <v>1</v>
      </c>
      <c r="H3478" s="109">
        <f t="shared" si="342"/>
        <v>1</v>
      </c>
      <c r="I3478" s="22">
        <v>1</v>
      </c>
      <c r="J3478" s="25">
        <v>0</v>
      </c>
      <c r="K3478" s="95">
        <v>1</v>
      </c>
      <c r="L3478" s="12">
        <v>0</v>
      </c>
      <c r="M3478" s="12">
        <v>1</v>
      </c>
      <c r="N3478" s="27">
        <f t="shared" si="346"/>
        <v>1</v>
      </c>
      <c r="O3478" s="29">
        <v>0</v>
      </c>
      <c r="P3478" s="125">
        <v>0</v>
      </c>
      <c r="Q3478" s="125">
        <v>0</v>
      </c>
      <c r="R3478" s="31">
        <f t="shared" si="345"/>
        <v>0</v>
      </c>
      <c r="S3478" s="14">
        <v>929</v>
      </c>
      <c r="T3478" s="15">
        <v>25.908899999999999</v>
      </c>
      <c r="U3478" s="15">
        <v>35.856404555963394</v>
      </c>
      <c r="V3478" s="33">
        <f t="shared" si="347"/>
        <v>1</v>
      </c>
      <c r="W3478" s="34">
        <v>1</v>
      </c>
      <c r="X3478" s="19">
        <v>1</v>
      </c>
      <c r="Y3478" s="36">
        <v>0</v>
      </c>
      <c r="Z3478" s="41">
        <v>0</v>
      </c>
      <c r="AA3478" s="5">
        <f t="shared" si="343"/>
        <v>5</v>
      </c>
      <c r="AB3478" s="5">
        <f t="shared" si="344"/>
        <v>1</v>
      </c>
    </row>
    <row r="3479" spans="1:28" customFormat="1" ht="15" customHeight="1">
      <c r="A3479" s="6">
        <v>43035</v>
      </c>
      <c r="B3479" s="5" t="s">
        <v>6842</v>
      </c>
      <c r="C3479" s="5" t="s">
        <v>14615</v>
      </c>
      <c r="D3479" s="5" t="s">
        <v>6843</v>
      </c>
      <c r="E3479" s="9" t="s">
        <v>11094</v>
      </c>
      <c r="F3479" s="111">
        <v>0</v>
      </c>
      <c r="G3479" s="111">
        <v>1</v>
      </c>
      <c r="H3479" s="109">
        <f t="shared" si="342"/>
        <v>1</v>
      </c>
      <c r="I3479" s="22">
        <v>1</v>
      </c>
      <c r="J3479" s="25">
        <v>1</v>
      </c>
      <c r="K3479" s="95">
        <v>1</v>
      </c>
      <c r="L3479" s="12">
        <v>0</v>
      </c>
      <c r="M3479" s="12">
        <v>1</v>
      </c>
      <c r="N3479" s="27">
        <f t="shared" si="346"/>
        <v>1</v>
      </c>
      <c r="O3479" s="29">
        <v>0</v>
      </c>
      <c r="P3479" s="125">
        <v>0</v>
      </c>
      <c r="Q3479" s="125">
        <v>0</v>
      </c>
      <c r="R3479" s="31">
        <f t="shared" si="345"/>
        <v>0</v>
      </c>
      <c r="S3479" s="14">
        <v>1154</v>
      </c>
      <c r="T3479" s="15">
        <v>28.084</v>
      </c>
      <c r="U3479" s="15">
        <v>41.091012676256945</v>
      </c>
      <c r="V3479" s="33">
        <f t="shared" si="347"/>
        <v>1</v>
      </c>
      <c r="W3479" s="34">
        <v>1</v>
      </c>
      <c r="X3479" s="19">
        <v>1</v>
      </c>
      <c r="Y3479" s="36">
        <v>0</v>
      </c>
      <c r="Z3479" s="41">
        <v>0</v>
      </c>
      <c r="AA3479" s="5">
        <f t="shared" si="343"/>
        <v>6</v>
      </c>
      <c r="AB3479" s="5">
        <f t="shared" si="344"/>
        <v>1</v>
      </c>
    </row>
    <row r="3480" spans="1:28" customFormat="1" ht="15" customHeight="1">
      <c r="A3480" s="6">
        <v>43036</v>
      </c>
      <c r="B3480" s="5" t="s">
        <v>6952</v>
      </c>
      <c r="C3480" s="5" t="s">
        <v>14616</v>
      </c>
      <c r="D3480" s="5" t="s">
        <v>6953</v>
      </c>
      <c r="E3480" s="9" t="s">
        <v>11094</v>
      </c>
      <c r="F3480" s="111">
        <v>0</v>
      </c>
      <c r="G3480" s="111">
        <v>1</v>
      </c>
      <c r="H3480" s="109">
        <f t="shared" si="342"/>
        <v>1</v>
      </c>
      <c r="I3480" s="22">
        <v>1</v>
      </c>
      <c r="J3480" s="25">
        <v>0</v>
      </c>
      <c r="K3480" s="95">
        <v>1</v>
      </c>
      <c r="L3480" s="12">
        <v>0</v>
      </c>
      <c r="M3480" s="12">
        <v>1</v>
      </c>
      <c r="N3480" s="27">
        <f t="shared" si="346"/>
        <v>1</v>
      </c>
      <c r="O3480" s="29">
        <v>1</v>
      </c>
      <c r="P3480" s="125">
        <v>0</v>
      </c>
      <c r="Q3480" s="125">
        <v>0</v>
      </c>
      <c r="R3480" s="31">
        <f t="shared" si="345"/>
        <v>0</v>
      </c>
      <c r="S3480" s="14">
        <v>1977</v>
      </c>
      <c r="T3480" s="15">
        <v>15.646099999999999</v>
      </c>
      <c r="U3480" s="15">
        <v>126.35736701158756</v>
      </c>
      <c r="V3480" s="33">
        <f t="shared" si="347"/>
        <v>0</v>
      </c>
      <c r="W3480" s="34">
        <v>0</v>
      </c>
      <c r="X3480" s="19">
        <v>0</v>
      </c>
      <c r="Y3480" s="36">
        <v>1</v>
      </c>
      <c r="Z3480" s="41">
        <v>0</v>
      </c>
      <c r="AA3480" s="5">
        <f t="shared" si="343"/>
        <v>5</v>
      </c>
      <c r="AB3480" s="5">
        <f t="shared" si="344"/>
        <v>1</v>
      </c>
    </row>
    <row r="3481" spans="1:28" customFormat="1" ht="15" customHeight="1">
      <c r="A3481" s="6">
        <v>43038</v>
      </c>
      <c r="B3481" s="5" t="s">
        <v>7124</v>
      </c>
      <c r="C3481" s="5" t="s">
        <v>14617</v>
      </c>
      <c r="D3481" s="5" t="s">
        <v>7125</v>
      </c>
      <c r="E3481" s="9" t="s">
        <v>11094</v>
      </c>
      <c r="F3481" s="111">
        <v>0</v>
      </c>
      <c r="G3481" s="111">
        <v>1</v>
      </c>
      <c r="H3481" s="109">
        <f t="shared" si="342"/>
        <v>1</v>
      </c>
      <c r="I3481" s="22">
        <v>1</v>
      </c>
      <c r="J3481" s="25">
        <v>0</v>
      </c>
      <c r="K3481" s="95">
        <v>1</v>
      </c>
      <c r="L3481" s="12">
        <v>0</v>
      </c>
      <c r="M3481" s="12">
        <v>1</v>
      </c>
      <c r="N3481" s="27">
        <f t="shared" si="346"/>
        <v>1</v>
      </c>
      <c r="O3481" s="29">
        <v>1</v>
      </c>
      <c r="P3481" s="125">
        <v>0</v>
      </c>
      <c r="Q3481" s="125">
        <v>0</v>
      </c>
      <c r="R3481" s="31">
        <f t="shared" si="345"/>
        <v>0</v>
      </c>
      <c r="S3481" s="14">
        <v>1483</v>
      </c>
      <c r="T3481" s="15">
        <v>74.799099999999996</v>
      </c>
      <c r="U3481" s="15">
        <v>19.82644176199981</v>
      </c>
      <c r="V3481" s="33">
        <f t="shared" si="347"/>
        <v>1</v>
      </c>
      <c r="W3481" s="34">
        <v>1</v>
      </c>
      <c r="X3481" s="19">
        <v>1</v>
      </c>
      <c r="Y3481" s="36">
        <v>1</v>
      </c>
      <c r="Z3481" s="41">
        <v>0</v>
      </c>
      <c r="AA3481" s="5">
        <f t="shared" si="343"/>
        <v>7</v>
      </c>
      <c r="AB3481" s="5">
        <f t="shared" si="344"/>
        <v>1</v>
      </c>
    </row>
    <row r="3482" spans="1:28" customFormat="1" ht="15" customHeight="1">
      <c r="A3482" s="6">
        <v>43039</v>
      </c>
      <c r="B3482" s="5" t="s">
        <v>7164</v>
      </c>
      <c r="C3482" s="5" t="s">
        <v>14618</v>
      </c>
      <c r="D3482" s="5" t="s">
        <v>7165</v>
      </c>
      <c r="E3482" s="9" t="s">
        <v>11094</v>
      </c>
      <c r="F3482" s="111">
        <v>1</v>
      </c>
      <c r="G3482" s="111">
        <v>1</v>
      </c>
      <c r="H3482" s="109">
        <f t="shared" si="342"/>
        <v>1</v>
      </c>
      <c r="I3482" s="22">
        <v>1</v>
      </c>
      <c r="J3482" s="25">
        <v>0</v>
      </c>
      <c r="K3482" s="95">
        <v>1</v>
      </c>
      <c r="L3482" s="12">
        <v>0</v>
      </c>
      <c r="M3482" s="12">
        <v>1</v>
      </c>
      <c r="N3482" s="27">
        <f t="shared" si="346"/>
        <v>1</v>
      </c>
      <c r="O3482" s="29">
        <v>1</v>
      </c>
      <c r="P3482" s="125">
        <v>0</v>
      </c>
      <c r="Q3482" s="125">
        <v>0</v>
      </c>
      <c r="R3482" s="31">
        <f t="shared" si="345"/>
        <v>0</v>
      </c>
      <c r="S3482" s="14">
        <v>1250</v>
      </c>
      <c r="T3482" s="15">
        <v>19.452500000000001</v>
      </c>
      <c r="U3482" s="15">
        <v>64.259092661611618</v>
      </c>
      <c r="V3482" s="33">
        <f t="shared" si="347"/>
        <v>1</v>
      </c>
      <c r="W3482" s="34">
        <v>1</v>
      </c>
      <c r="X3482" s="19">
        <v>1</v>
      </c>
      <c r="Y3482" s="36">
        <v>1</v>
      </c>
      <c r="Z3482" s="41">
        <v>0</v>
      </c>
      <c r="AA3482" s="5">
        <f t="shared" si="343"/>
        <v>7</v>
      </c>
      <c r="AB3482" s="5">
        <f t="shared" si="344"/>
        <v>1</v>
      </c>
    </row>
    <row r="3483" spans="1:28" customFormat="1" ht="15" customHeight="1">
      <c r="A3483" s="6">
        <v>43040</v>
      </c>
      <c r="B3483" s="5" t="s">
        <v>7242</v>
      </c>
      <c r="C3483" s="5" t="s">
        <v>14619</v>
      </c>
      <c r="D3483" s="5" t="s">
        <v>7243</v>
      </c>
      <c r="E3483" s="9" t="s">
        <v>11094</v>
      </c>
      <c r="F3483" s="111">
        <v>0</v>
      </c>
      <c r="G3483" s="111">
        <v>1</v>
      </c>
      <c r="H3483" s="109">
        <f t="shared" si="342"/>
        <v>1</v>
      </c>
      <c r="I3483" s="22">
        <v>1</v>
      </c>
      <c r="J3483" s="25">
        <v>0</v>
      </c>
      <c r="K3483" s="95">
        <v>1</v>
      </c>
      <c r="L3483" s="12">
        <v>1</v>
      </c>
      <c r="M3483" s="12">
        <v>1</v>
      </c>
      <c r="N3483" s="27">
        <f t="shared" si="346"/>
        <v>1</v>
      </c>
      <c r="O3483" s="29">
        <v>1</v>
      </c>
      <c r="P3483" s="125">
        <v>1</v>
      </c>
      <c r="Q3483" s="125">
        <v>0</v>
      </c>
      <c r="R3483" s="31">
        <f t="shared" si="345"/>
        <v>1</v>
      </c>
      <c r="S3483" s="14">
        <v>297</v>
      </c>
      <c r="T3483" s="15">
        <v>13.030999999999999</v>
      </c>
      <c r="U3483" s="15">
        <v>22.791804159312409</v>
      </c>
      <c r="V3483" s="33">
        <f t="shared" si="347"/>
        <v>1</v>
      </c>
      <c r="W3483" s="34">
        <v>1</v>
      </c>
      <c r="X3483" s="19">
        <v>1</v>
      </c>
      <c r="Y3483" s="36">
        <v>1</v>
      </c>
      <c r="Z3483" s="41">
        <v>0</v>
      </c>
      <c r="AA3483" s="5">
        <f t="shared" si="343"/>
        <v>8</v>
      </c>
      <c r="AB3483" s="5">
        <f t="shared" si="344"/>
        <v>1</v>
      </c>
    </row>
    <row r="3484" spans="1:28" customFormat="1" ht="15" customHeight="1">
      <c r="A3484" s="6">
        <v>43045</v>
      </c>
      <c r="B3484" s="5" t="s">
        <v>7808</v>
      </c>
      <c r="C3484" s="5" t="s">
        <v>14620</v>
      </c>
      <c r="D3484" s="5" t="s">
        <v>7809</v>
      </c>
      <c r="E3484" s="9" t="s">
        <v>11094</v>
      </c>
      <c r="F3484" s="111">
        <v>0</v>
      </c>
      <c r="G3484" s="111">
        <v>1</v>
      </c>
      <c r="H3484" s="109">
        <f t="shared" si="342"/>
        <v>1</v>
      </c>
      <c r="I3484" s="22">
        <v>1</v>
      </c>
      <c r="J3484" s="25">
        <v>0</v>
      </c>
      <c r="K3484" s="95">
        <v>1</v>
      </c>
      <c r="L3484" s="12">
        <v>0</v>
      </c>
      <c r="M3484" s="12">
        <v>1</v>
      </c>
      <c r="N3484" s="27">
        <f t="shared" si="346"/>
        <v>1</v>
      </c>
      <c r="O3484" s="29">
        <v>0</v>
      </c>
      <c r="P3484" s="125">
        <v>1</v>
      </c>
      <c r="Q3484" s="125">
        <v>0</v>
      </c>
      <c r="R3484" s="31">
        <f t="shared" si="345"/>
        <v>1</v>
      </c>
      <c r="S3484" s="14">
        <v>860</v>
      </c>
      <c r="T3484" s="15">
        <v>10.169500000000001</v>
      </c>
      <c r="U3484" s="15">
        <v>84.566596194503163</v>
      </c>
      <c r="V3484" s="33">
        <f t="shared" si="347"/>
        <v>0</v>
      </c>
      <c r="W3484" s="34">
        <v>1</v>
      </c>
      <c r="X3484" s="19">
        <v>1</v>
      </c>
      <c r="Y3484" s="36">
        <v>0</v>
      </c>
      <c r="Z3484" s="41">
        <v>0</v>
      </c>
      <c r="AA3484" s="5">
        <f t="shared" si="343"/>
        <v>5</v>
      </c>
      <c r="AB3484" s="5">
        <f t="shared" si="344"/>
        <v>1</v>
      </c>
    </row>
    <row r="3485" spans="1:28" customFormat="1" ht="15" customHeight="1">
      <c r="A3485" s="6">
        <v>43046</v>
      </c>
      <c r="B3485" s="5" t="s">
        <v>8451</v>
      </c>
      <c r="C3485" s="5" t="s">
        <v>14621</v>
      </c>
      <c r="D3485" s="5" t="s">
        <v>8452</v>
      </c>
      <c r="E3485" s="9" t="s">
        <v>11094</v>
      </c>
      <c r="F3485" s="111">
        <v>0</v>
      </c>
      <c r="G3485" s="111">
        <v>1</v>
      </c>
      <c r="H3485" s="109">
        <f t="shared" si="342"/>
        <v>1</v>
      </c>
      <c r="I3485" s="22">
        <v>1</v>
      </c>
      <c r="J3485" s="25">
        <v>0</v>
      </c>
      <c r="K3485" s="95">
        <v>1</v>
      </c>
      <c r="L3485" s="12">
        <v>0</v>
      </c>
      <c r="M3485" s="12">
        <v>1</v>
      </c>
      <c r="N3485" s="27">
        <f t="shared" si="346"/>
        <v>1</v>
      </c>
      <c r="O3485" s="29">
        <v>1</v>
      </c>
      <c r="P3485" s="125">
        <v>0</v>
      </c>
      <c r="Q3485" s="125">
        <v>0</v>
      </c>
      <c r="R3485" s="31">
        <f t="shared" si="345"/>
        <v>0</v>
      </c>
      <c r="S3485" s="14">
        <v>3644</v>
      </c>
      <c r="T3485" s="15">
        <v>78.020799999999994</v>
      </c>
      <c r="U3485" s="15">
        <v>46.705493919570166</v>
      </c>
      <c r="V3485" s="33">
        <f t="shared" si="347"/>
        <v>1</v>
      </c>
      <c r="W3485" s="34">
        <v>1</v>
      </c>
      <c r="X3485" s="19">
        <v>1</v>
      </c>
      <c r="Y3485" s="36">
        <v>1</v>
      </c>
      <c r="Z3485" s="41">
        <v>0</v>
      </c>
      <c r="AA3485" s="5">
        <f t="shared" si="343"/>
        <v>7</v>
      </c>
      <c r="AB3485" s="5">
        <f t="shared" si="344"/>
        <v>1</v>
      </c>
    </row>
    <row r="3486" spans="1:28" customFormat="1" ht="15" customHeight="1">
      <c r="A3486" s="6">
        <v>43048</v>
      </c>
      <c r="B3486" s="5" t="s">
        <v>8932</v>
      </c>
      <c r="C3486" s="5" t="s">
        <v>14622</v>
      </c>
      <c r="D3486" s="5" t="s">
        <v>8933</v>
      </c>
      <c r="E3486" s="9" t="s">
        <v>11094</v>
      </c>
      <c r="F3486" s="111">
        <v>0</v>
      </c>
      <c r="G3486" s="111">
        <v>1</v>
      </c>
      <c r="H3486" s="109">
        <f t="shared" si="342"/>
        <v>1</v>
      </c>
      <c r="I3486" s="22">
        <v>1</v>
      </c>
      <c r="J3486" s="25">
        <v>0</v>
      </c>
      <c r="K3486" s="95">
        <v>1</v>
      </c>
      <c r="L3486" s="12">
        <v>0</v>
      </c>
      <c r="M3486" s="12">
        <v>1</v>
      </c>
      <c r="N3486" s="27">
        <f t="shared" si="346"/>
        <v>1</v>
      </c>
      <c r="O3486" s="29">
        <v>1</v>
      </c>
      <c r="P3486" s="125">
        <v>0</v>
      </c>
      <c r="Q3486" s="125">
        <v>0</v>
      </c>
      <c r="R3486" s="31">
        <f t="shared" si="345"/>
        <v>0</v>
      </c>
      <c r="S3486" s="14">
        <v>1483</v>
      </c>
      <c r="T3486" s="15">
        <v>27.3841</v>
      </c>
      <c r="U3486" s="15">
        <v>54.155513600958223</v>
      </c>
      <c r="V3486" s="33">
        <f t="shared" si="347"/>
        <v>1</v>
      </c>
      <c r="W3486" s="34">
        <v>1</v>
      </c>
      <c r="X3486" s="19">
        <v>1</v>
      </c>
      <c r="Y3486" s="36">
        <v>0</v>
      </c>
      <c r="Z3486" s="41">
        <v>0</v>
      </c>
      <c r="AA3486" s="5">
        <f t="shared" si="343"/>
        <v>6</v>
      </c>
      <c r="AB3486" s="5">
        <f t="shared" si="344"/>
        <v>1</v>
      </c>
    </row>
    <row r="3487" spans="1:28" customFormat="1" ht="15" customHeight="1">
      <c r="A3487" s="6">
        <v>43049</v>
      </c>
      <c r="B3487" s="5" t="s">
        <v>9046</v>
      </c>
      <c r="C3487" s="5" t="s">
        <v>14623</v>
      </c>
      <c r="D3487" s="5" t="s">
        <v>9047</v>
      </c>
      <c r="E3487" s="9" t="s">
        <v>11094</v>
      </c>
      <c r="F3487" s="111">
        <v>0</v>
      </c>
      <c r="G3487" s="111">
        <v>1</v>
      </c>
      <c r="H3487" s="109">
        <f t="shared" si="342"/>
        <v>1</v>
      </c>
      <c r="I3487" s="22">
        <v>1</v>
      </c>
      <c r="J3487" s="25">
        <v>0</v>
      </c>
      <c r="K3487" s="95">
        <v>1</v>
      </c>
      <c r="L3487" s="12">
        <v>0</v>
      </c>
      <c r="M3487" s="12">
        <v>1</v>
      </c>
      <c r="N3487" s="27">
        <f t="shared" si="346"/>
        <v>1</v>
      </c>
      <c r="O3487" s="29">
        <v>1</v>
      </c>
      <c r="P3487" s="125">
        <v>0</v>
      </c>
      <c r="Q3487" s="125">
        <v>0</v>
      </c>
      <c r="R3487" s="31">
        <f t="shared" si="345"/>
        <v>0</v>
      </c>
      <c r="S3487" s="14">
        <v>3367</v>
      </c>
      <c r="T3487" s="15">
        <v>63.166899999999998</v>
      </c>
      <c r="U3487" s="15">
        <v>53.30323318066899</v>
      </c>
      <c r="V3487" s="33">
        <f t="shared" si="347"/>
        <v>1</v>
      </c>
      <c r="W3487" s="34">
        <v>1</v>
      </c>
      <c r="X3487" s="19">
        <v>1</v>
      </c>
      <c r="Y3487" s="36">
        <v>1</v>
      </c>
      <c r="Z3487" s="41">
        <v>0</v>
      </c>
      <c r="AA3487" s="5">
        <f t="shared" si="343"/>
        <v>7</v>
      </c>
      <c r="AB3487" s="5">
        <f t="shared" si="344"/>
        <v>1</v>
      </c>
    </row>
    <row r="3488" spans="1:28" customFormat="1" ht="15" customHeight="1">
      <c r="A3488" s="6">
        <v>43050</v>
      </c>
      <c r="B3488" s="5" t="s">
        <v>9196</v>
      </c>
      <c r="C3488" s="5" t="s">
        <v>14624</v>
      </c>
      <c r="D3488" s="5" t="s">
        <v>9197</v>
      </c>
      <c r="E3488" s="9" t="s">
        <v>11094</v>
      </c>
      <c r="F3488" s="111">
        <v>0</v>
      </c>
      <c r="G3488" s="111">
        <v>1</v>
      </c>
      <c r="H3488" s="109">
        <f t="shared" si="342"/>
        <v>1</v>
      </c>
      <c r="I3488" s="22">
        <v>1</v>
      </c>
      <c r="J3488" s="25">
        <v>1</v>
      </c>
      <c r="K3488" s="95">
        <v>1</v>
      </c>
      <c r="L3488" s="12">
        <v>1</v>
      </c>
      <c r="M3488" s="12">
        <v>1</v>
      </c>
      <c r="N3488" s="27">
        <f t="shared" si="346"/>
        <v>1</v>
      </c>
      <c r="O3488" s="29">
        <v>1</v>
      </c>
      <c r="P3488" s="125">
        <v>0</v>
      </c>
      <c r="Q3488" s="125">
        <v>0</v>
      </c>
      <c r="R3488" s="31">
        <f t="shared" si="345"/>
        <v>0</v>
      </c>
      <c r="S3488" s="14">
        <v>431</v>
      </c>
      <c r="T3488" s="15">
        <v>42.537700000000001</v>
      </c>
      <c r="U3488" s="15">
        <v>10.1321886232683</v>
      </c>
      <c r="V3488" s="33">
        <f t="shared" si="347"/>
        <v>1</v>
      </c>
      <c r="W3488" s="34">
        <v>1</v>
      </c>
      <c r="X3488" s="19">
        <v>1</v>
      </c>
      <c r="Y3488" s="36">
        <v>1</v>
      </c>
      <c r="Z3488" s="41">
        <v>0</v>
      </c>
      <c r="AA3488" s="5">
        <f t="shared" si="343"/>
        <v>8</v>
      </c>
      <c r="AB3488" s="5">
        <f t="shared" si="344"/>
        <v>1</v>
      </c>
    </row>
    <row r="3489" spans="1:28" customFormat="1" ht="15" customHeight="1">
      <c r="A3489" s="6">
        <v>43051</v>
      </c>
      <c r="B3489" s="5" t="s">
        <v>9294</v>
      </c>
      <c r="C3489" s="5" t="s">
        <v>14625</v>
      </c>
      <c r="D3489" s="5" t="s">
        <v>9295</v>
      </c>
      <c r="E3489" s="9" t="s">
        <v>11094</v>
      </c>
      <c r="F3489" s="111">
        <v>0</v>
      </c>
      <c r="G3489" s="111">
        <v>1</v>
      </c>
      <c r="H3489" s="109">
        <f t="shared" si="342"/>
        <v>1</v>
      </c>
      <c r="I3489" s="22">
        <v>1</v>
      </c>
      <c r="J3489" s="25">
        <v>0</v>
      </c>
      <c r="K3489" s="95">
        <v>1</v>
      </c>
      <c r="L3489" s="12">
        <v>0</v>
      </c>
      <c r="M3489" s="12">
        <v>1</v>
      </c>
      <c r="N3489" s="27">
        <f t="shared" si="346"/>
        <v>1</v>
      </c>
      <c r="O3489" s="29">
        <v>1</v>
      </c>
      <c r="P3489" s="125">
        <v>0</v>
      </c>
      <c r="Q3489" s="125">
        <v>0</v>
      </c>
      <c r="R3489" s="31">
        <f t="shared" si="345"/>
        <v>0</v>
      </c>
      <c r="S3489" s="14">
        <v>1008</v>
      </c>
      <c r="T3489" s="15">
        <v>37.647399999999998</v>
      </c>
      <c r="U3489" s="15">
        <v>26.774757353761483</v>
      </c>
      <c r="V3489" s="33">
        <f t="shared" si="347"/>
        <v>1</v>
      </c>
      <c r="W3489" s="34">
        <v>1</v>
      </c>
      <c r="X3489" s="19">
        <v>1</v>
      </c>
      <c r="Y3489" s="36">
        <v>1</v>
      </c>
      <c r="Z3489" s="41">
        <v>0</v>
      </c>
      <c r="AA3489" s="5">
        <f t="shared" si="343"/>
        <v>7</v>
      </c>
      <c r="AB3489" s="5">
        <f t="shared" si="344"/>
        <v>1</v>
      </c>
    </row>
    <row r="3490" spans="1:28" customFormat="1" ht="15" customHeight="1">
      <c r="A3490" s="6">
        <v>43052</v>
      </c>
      <c r="B3490" s="5" t="s">
        <v>9304</v>
      </c>
      <c r="C3490" s="5" t="s">
        <v>14626</v>
      </c>
      <c r="D3490" s="5" t="s">
        <v>9305</v>
      </c>
      <c r="E3490" s="9" t="s">
        <v>11094</v>
      </c>
      <c r="F3490" s="111">
        <v>0</v>
      </c>
      <c r="G3490" s="111">
        <v>1</v>
      </c>
      <c r="H3490" s="109">
        <f t="shared" si="342"/>
        <v>1</v>
      </c>
      <c r="I3490" s="22">
        <v>1</v>
      </c>
      <c r="J3490" s="25">
        <v>1</v>
      </c>
      <c r="K3490" s="95">
        <v>1</v>
      </c>
      <c r="L3490" s="12">
        <v>1</v>
      </c>
      <c r="M3490" s="12">
        <v>1</v>
      </c>
      <c r="N3490" s="27">
        <f t="shared" si="346"/>
        <v>1</v>
      </c>
      <c r="O3490" s="29">
        <v>0</v>
      </c>
      <c r="P3490" s="125">
        <v>0</v>
      </c>
      <c r="Q3490" s="125">
        <v>0</v>
      </c>
      <c r="R3490" s="31">
        <f t="shared" si="345"/>
        <v>0</v>
      </c>
      <c r="S3490" s="14">
        <v>1085</v>
      </c>
      <c r="T3490" s="15">
        <v>95.99430000000001</v>
      </c>
      <c r="U3490" s="15">
        <v>11.302754434377873</v>
      </c>
      <c r="V3490" s="33">
        <f t="shared" si="347"/>
        <v>1</v>
      </c>
      <c r="W3490" s="34">
        <v>1</v>
      </c>
      <c r="X3490" s="19">
        <v>1</v>
      </c>
      <c r="Y3490" s="36">
        <v>1</v>
      </c>
      <c r="Z3490" s="41">
        <v>0</v>
      </c>
      <c r="AA3490" s="5">
        <f t="shared" si="343"/>
        <v>7</v>
      </c>
      <c r="AB3490" s="5">
        <f t="shared" si="344"/>
        <v>1</v>
      </c>
    </row>
    <row r="3491" spans="1:28" customFormat="1" ht="15" customHeight="1">
      <c r="A3491" s="6">
        <v>43055</v>
      </c>
      <c r="B3491" s="5" t="s">
        <v>10216</v>
      </c>
      <c r="C3491" s="5" t="s">
        <v>14627</v>
      </c>
      <c r="D3491" s="5" t="s">
        <v>10217</v>
      </c>
      <c r="E3491" s="9" t="s">
        <v>11094</v>
      </c>
      <c r="F3491" s="111">
        <v>0</v>
      </c>
      <c r="G3491" s="111">
        <v>1</v>
      </c>
      <c r="H3491" s="109">
        <f t="shared" si="342"/>
        <v>1</v>
      </c>
      <c r="I3491" s="22">
        <v>1</v>
      </c>
      <c r="J3491" s="25">
        <v>0</v>
      </c>
      <c r="K3491" s="95">
        <v>1</v>
      </c>
      <c r="L3491" s="12">
        <v>0</v>
      </c>
      <c r="M3491" s="12">
        <v>1</v>
      </c>
      <c r="N3491" s="27">
        <f t="shared" si="346"/>
        <v>1</v>
      </c>
      <c r="O3491" s="29">
        <v>1</v>
      </c>
      <c r="P3491" s="125">
        <v>0</v>
      </c>
      <c r="Q3491" s="125">
        <v>0</v>
      </c>
      <c r="R3491" s="31">
        <f t="shared" si="345"/>
        <v>0</v>
      </c>
      <c r="S3491" s="14">
        <v>2712</v>
      </c>
      <c r="T3491" s="15">
        <v>22.863699999999998</v>
      </c>
      <c r="U3491" s="15">
        <v>118.61597204302016</v>
      </c>
      <c r="V3491" s="33">
        <f t="shared" si="347"/>
        <v>0</v>
      </c>
      <c r="W3491" s="34">
        <v>0</v>
      </c>
      <c r="X3491" s="19">
        <v>0</v>
      </c>
      <c r="Y3491" s="36">
        <v>1</v>
      </c>
      <c r="Z3491" s="41">
        <v>0</v>
      </c>
      <c r="AA3491" s="5">
        <f t="shared" si="343"/>
        <v>5</v>
      </c>
      <c r="AB3491" s="5">
        <f t="shared" si="344"/>
        <v>1</v>
      </c>
    </row>
    <row r="3492" spans="1:28" customFormat="1" ht="15" customHeight="1">
      <c r="A3492" s="6">
        <v>43056</v>
      </c>
      <c r="B3492" s="5" t="s">
        <v>10240</v>
      </c>
      <c r="C3492" s="5" t="s">
        <v>14628</v>
      </c>
      <c r="D3492" s="5" t="s">
        <v>10241</v>
      </c>
      <c r="E3492" s="9" t="s">
        <v>11094</v>
      </c>
      <c r="F3492" s="111">
        <v>0</v>
      </c>
      <c r="G3492" s="111">
        <v>1</v>
      </c>
      <c r="H3492" s="109">
        <f t="shared" si="342"/>
        <v>1</v>
      </c>
      <c r="I3492" s="22">
        <v>1</v>
      </c>
      <c r="J3492" s="25">
        <v>0</v>
      </c>
      <c r="K3492" s="95">
        <v>1</v>
      </c>
      <c r="L3492" s="12">
        <v>1</v>
      </c>
      <c r="M3492" s="12">
        <v>1</v>
      </c>
      <c r="N3492" s="27">
        <f t="shared" si="346"/>
        <v>1</v>
      </c>
      <c r="O3492" s="29">
        <v>0</v>
      </c>
      <c r="P3492" s="125">
        <v>0</v>
      </c>
      <c r="Q3492" s="125">
        <v>1</v>
      </c>
      <c r="R3492" s="31">
        <f t="shared" si="345"/>
        <v>1</v>
      </c>
      <c r="S3492" s="14">
        <v>420</v>
      </c>
      <c r="T3492" s="15">
        <v>55.295699999999997</v>
      </c>
      <c r="U3492" s="15">
        <v>7.5955273194841553</v>
      </c>
      <c r="V3492" s="33">
        <f t="shared" si="347"/>
        <v>1</v>
      </c>
      <c r="W3492" s="34">
        <v>0</v>
      </c>
      <c r="X3492" s="19">
        <v>1</v>
      </c>
      <c r="Y3492" s="36">
        <v>1</v>
      </c>
      <c r="Z3492" s="41">
        <v>0</v>
      </c>
      <c r="AA3492" s="5">
        <f t="shared" si="343"/>
        <v>6</v>
      </c>
      <c r="AB3492" s="5">
        <f t="shared" si="344"/>
        <v>1</v>
      </c>
    </row>
    <row r="3493" spans="1:28" customFormat="1" ht="15" customHeight="1">
      <c r="A3493" s="6">
        <v>43058</v>
      </c>
      <c r="B3493" s="5" t="s">
        <v>10320</v>
      </c>
      <c r="C3493" s="5" t="s">
        <v>14629</v>
      </c>
      <c r="D3493" s="5" t="s">
        <v>10321</v>
      </c>
      <c r="E3493" s="9" t="s">
        <v>11094</v>
      </c>
      <c r="F3493" s="111">
        <v>0</v>
      </c>
      <c r="G3493" s="111">
        <v>1</v>
      </c>
      <c r="H3493" s="109">
        <f t="shared" si="342"/>
        <v>1</v>
      </c>
      <c r="I3493" s="22">
        <v>1</v>
      </c>
      <c r="J3493" s="25">
        <v>1</v>
      </c>
      <c r="K3493" s="95">
        <v>1</v>
      </c>
      <c r="L3493" s="12">
        <v>1</v>
      </c>
      <c r="M3493" s="12">
        <v>1</v>
      </c>
      <c r="N3493" s="27">
        <f t="shared" si="346"/>
        <v>1</v>
      </c>
      <c r="O3493" s="29">
        <v>1</v>
      </c>
      <c r="P3493" s="125">
        <v>0</v>
      </c>
      <c r="Q3493" s="125">
        <v>0</v>
      </c>
      <c r="R3493" s="31">
        <f t="shared" si="345"/>
        <v>0</v>
      </c>
      <c r="S3493" s="14">
        <v>1051</v>
      </c>
      <c r="T3493" s="15">
        <v>48.613500000000002</v>
      </c>
      <c r="U3493" s="15">
        <v>21.619508984129922</v>
      </c>
      <c r="V3493" s="33">
        <f t="shared" si="347"/>
        <v>1</v>
      </c>
      <c r="W3493" s="34">
        <v>0</v>
      </c>
      <c r="X3493" s="19">
        <v>1</v>
      </c>
      <c r="Y3493" s="36">
        <v>1</v>
      </c>
      <c r="Z3493" s="41">
        <v>1</v>
      </c>
      <c r="AA3493" s="5">
        <f t="shared" si="343"/>
        <v>8</v>
      </c>
      <c r="AB3493" s="5">
        <f t="shared" si="344"/>
        <v>1</v>
      </c>
    </row>
    <row r="3494" spans="1:28" customFormat="1" ht="15" customHeight="1">
      <c r="A3494" s="6">
        <v>43057</v>
      </c>
      <c r="B3494" s="5" t="s">
        <v>10872</v>
      </c>
      <c r="C3494" s="5" t="s">
        <v>14630</v>
      </c>
      <c r="D3494" s="5" t="s">
        <v>10873</v>
      </c>
      <c r="E3494" s="9" t="s">
        <v>11094</v>
      </c>
      <c r="F3494" s="111">
        <v>0</v>
      </c>
      <c r="G3494" s="111">
        <v>1</v>
      </c>
      <c r="H3494" s="109">
        <f t="shared" si="342"/>
        <v>1</v>
      </c>
      <c r="I3494" s="22">
        <v>1</v>
      </c>
      <c r="J3494" s="25">
        <v>0</v>
      </c>
      <c r="K3494" s="95">
        <v>1</v>
      </c>
      <c r="L3494" s="12">
        <v>0</v>
      </c>
      <c r="M3494" s="12">
        <v>1</v>
      </c>
      <c r="N3494" s="27">
        <f t="shared" si="346"/>
        <v>1</v>
      </c>
      <c r="O3494" s="29">
        <v>1</v>
      </c>
      <c r="P3494" s="125">
        <v>1</v>
      </c>
      <c r="Q3494" s="125">
        <v>0</v>
      </c>
      <c r="R3494" s="31">
        <f t="shared" si="345"/>
        <v>1</v>
      </c>
      <c r="S3494" s="14">
        <v>1180</v>
      </c>
      <c r="T3494" s="15">
        <v>100.39870000000001</v>
      </c>
      <c r="U3494" s="15">
        <v>11.753140229903375</v>
      </c>
      <c r="V3494" s="33">
        <f t="shared" si="347"/>
        <v>1</v>
      </c>
      <c r="W3494" s="34">
        <v>0</v>
      </c>
      <c r="X3494" s="19">
        <v>1</v>
      </c>
      <c r="Y3494" s="36">
        <v>1</v>
      </c>
      <c r="Z3494" s="41">
        <v>0</v>
      </c>
      <c r="AA3494" s="5">
        <f t="shared" si="343"/>
        <v>7</v>
      </c>
      <c r="AB3494" s="5">
        <f t="shared" si="344"/>
        <v>1</v>
      </c>
    </row>
    <row r="3495" spans="1:28" customFormat="1" ht="15" customHeight="1">
      <c r="A3495" s="6">
        <v>41001</v>
      </c>
      <c r="B3495" s="5" t="s">
        <v>67</v>
      </c>
      <c r="C3495" s="5" t="s">
        <v>14631</v>
      </c>
      <c r="D3495" s="5" t="s">
        <v>68</v>
      </c>
      <c r="E3495" s="9" t="s">
        <v>11095</v>
      </c>
      <c r="F3495" s="111">
        <v>1</v>
      </c>
      <c r="G3495" s="111">
        <v>1</v>
      </c>
      <c r="H3495" s="109">
        <f t="shared" si="342"/>
        <v>1</v>
      </c>
      <c r="I3495" s="22">
        <v>1</v>
      </c>
      <c r="J3495" s="25">
        <v>0</v>
      </c>
      <c r="K3495" s="95">
        <v>1</v>
      </c>
      <c r="L3495" s="12">
        <v>0</v>
      </c>
      <c r="M3495" s="12">
        <v>1</v>
      </c>
      <c r="N3495" s="27">
        <f t="shared" si="346"/>
        <v>1</v>
      </c>
      <c r="O3495" s="29">
        <v>1</v>
      </c>
      <c r="P3495" s="125">
        <v>0</v>
      </c>
      <c r="Q3495" s="125">
        <v>0</v>
      </c>
      <c r="R3495" s="31">
        <f t="shared" si="345"/>
        <v>0</v>
      </c>
      <c r="S3495" s="14">
        <v>4496</v>
      </c>
      <c r="T3495" s="15">
        <v>50.685400000000001</v>
      </c>
      <c r="U3495" s="15">
        <v>88.704044951800711</v>
      </c>
      <c r="V3495" s="33">
        <f t="shared" si="347"/>
        <v>0</v>
      </c>
      <c r="W3495" s="34">
        <v>1</v>
      </c>
      <c r="X3495" s="19">
        <v>1</v>
      </c>
      <c r="Y3495" s="36">
        <v>1</v>
      </c>
      <c r="Z3495" s="41">
        <v>0</v>
      </c>
      <c r="AA3495" s="5">
        <f t="shared" si="343"/>
        <v>6</v>
      </c>
      <c r="AB3495" s="5">
        <f t="shared" si="344"/>
        <v>1</v>
      </c>
    </row>
    <row r="3496" spans="1:28" customFormat="1" ht="15" customHeight="1">
      <c r="A3496" s="6">
        <v>41002</v>
      </c>
      <c r="B3496" s="5" t="s">
        <v>407</v>
      </c>
      <c r="C3496" s="5" t="s">
        <v>14632</v>
      </c>
      <c r="D3496" s="5" t="s">
        <v>408</v>
      </c>
      <c r="E3496" s="9" t="s">
        <v>11095</v>
      </c>
      <c r="F3496" s="111">
        <v>0</v>
      </c>
      <c r="G3496" s="111">
        <v>1</v>
      </c>
      <c r="H3496" s="109">
        <f t="shared" si="342"/>
        <v>1</v>
      </c>
      <c r="I3496" s="22">
        <v>1</v>
      </c>
      <c r="J3496" s="25">
        <v>0</v>
      </c>
      <c r="K3496" s="95">
        <v>1</v>
      </c>
      <c r="L3496" s="12">
        <v>0</v>
      </c>
      <c r="M3496" s="12">
        <v>1</v>
      </c>
      <c r="N3496" s="27">
        <f t="shared" si="346"/>
        <v>1</v>
      </c>
      <c r="O3496" s="29">
        <v>1</v>
      </c>
      <c r="P3496" s="125">
        <v>0</v>
      </c>
      <c r="Q3496" s="125">
        <v>1</v>
      </c>
      <c r="R3496" s="31">
        <f t="shared" si="345"/>
        <v>1</v>
      </c>
      <c r="S3496" s="14">
        <v>2013</v>
      </c>
      <c r="T3496" s="15">
        <v>103.11370000000001</v>
      </c>
      <c r="U3496" s="15">
        <v>19.522139153187208</v>
      </c>
      <c r="V3496" s="33">
        <f t="shared" si="347"/>
        <v>1</v>
      </c>
      <c r="W3496" s="34">
        <v>1</v>
      </c>
      <c r="X3496" s="19">
        <v>1</v>
      </c>
      <c r="Y3496" s="36">
        <v>1</v>
      </c>
      <c r="Z3496" s="41">
        <v>0</v>
      </c>
      <c r="AA3496" s="5">
        <f t="shared" si="343"/>
        <v>8</v>
      </c>
      <c r="AB3496" s="5">
        <f t="shared" si="344"/>
        <v>1</v>
      </c>
    </row>
    <row r="3497" spans="1:28" customFormat="1" ht="15" customHeight="1">
      <c r="A3497" s="6">
        <v>41005</v>
      </c>
      <c r="B3497" s="5" t="s">
        <v>851</v>
      </c>
      <c r="C3497" s="5" t="s">
        <v>14633</v>
      </c>
      <c r="D3497" s="5" t="s">
        <v>852</v>
      </c>
      <c r="E3497" s="9" t="s">
        <v>11095</v>
      </c>
      <c r="F3497" s="111">
        <v>0</v>
      </c>
      <c r="G3497" s="111">
        <v>1</v>
      </c>
      <c r="H3497" s="109">
        <f t="shared" si="342"/>
        <v>1</v>
      </c>
      <c r="I3497" s="22">
        <v>1</v>
      </c>
      <c r="J3497" s="25">
        <v>0</v>
      </c>
      <c r="K3497" s="95">
        <v>1</v>
      </c>
      <c r="L3497" s="12">
        <v>0</v>
      </c>
      <c r="M3497" s="12">
        <v>1</v>
      </c>
      <c r="N3497" s="27">
        <f t="shared" si="346"/>
        <v>1</v>
      </c>
      <c r="O3497" s="29">
        <v>0</v>
      </c>
      <c r="P3497" s="125">
        <v>0</v>
      </c>
      <c r="Q3497" s="125">
        <v>1</v>
      </c>
      <c r="R3497" s="31">
        <f t="shared" si="345"/>
        <v>1</v>
      </c>
      <c r="S3497" s="14">
        <v>788</v>
      </c>
      <c r="T3497" s="15">
        <v>12.29</v>
      </c>
      <c r="U3497" s="15">
        <v>64.117168429617578</v>
      </c>
      <c r="V3497" s="33">
        <f t="shared" si="347"/>
        <v>1</v>
      </c>
      <c r="W3497" s="34">
        <v>1</v>
      </c>
      <c r="X3497" s="19">
        <v>1</v>
      </c>
      <c r="Y3497" s="36">
        <v>0</v>
      </c>
      <c r="Z3497" s="41">
        <v>0</v>
      </c>
      <c r="AA3497" s="5">
        <f t="shared" si="343"/>
        <v>6</v>
      </c>
      <c r="AB3497" s="5">
        <f t="shared" si="344"/>
        <v>1</v>
      </c>
    </row>
    <row r="3498" spans="1:28" customFormat="1" ht="15" customHeight="1">
      <c r="A3498" s="6">
        <v>41006</v>
      </c>
      <c r="B3498" s="5" t="s">
        <v>1151</v>
      </c>
      <c r="C3498" s="5" t="s">
        <v>14634</v>
      </c>
      <c r="D3498" s="5" t="s">
        <v>1152</v>
      </c>
      <c r="E3498" s="9" t="s">
        <v>11095</v>
      </c>
      <c r="F3498" s="111">
        <v>0</v>
      </c>
      <c r="G3498" s="111">
        <v>1</v>
      </c>
      <c r="H3498" s="109">
        <f t="shared" si="342"/>
        <v>1</v>
      </c>
      <c r="I3498" s="22">
        <v>1</v>
      </c>
      <c r="J3498" s="25">
        <v>1</v>
      </c>
      <c r="K3498" s="95">
        <v>1</v>
      </c>
      <c r="L3498" s="12">
        <v>1</v>
      </c>
      <c r="M3498" s="12">
        <v>1</v>
      </c>
      <c r="N3498" s="27">
        <f t="shared" si="346"/>
        <v>1</v>
      </c>
      <c r="O3498" s="29">
        <v>0</v>
      </c>
      <c r="P3498" s="125">
        <v>0</v>
      </c>
      <c r="Q3498" s="125">
        <v>1</v>
      </c>
      <c r="R3498" s="31">
        <f t="shared" si="345"/>
        <v>1</v>
      </c>
      <c r="S3498" s="14">
        <v>643</v>
      </c>
      <c r="T3498" s="15">
        <v>56.222099999999998</v>
      </c>
      <c r="U3498" s="15">
        <v>11.436783755854016</v>
      </c>
      <c r="V3498" s="33">
        <f t="shared" si="347"/>
        <v>1</v>
      </c>
      <c r="W3498" s="34">
        <v>1</v>
      </c>
      <c r="X3498" s="19">
        <v>1</v>
      </c>
      <c r="Y3498" s="36">
        <v>1</v>
      </c>
      <c r="Z3498" s="41">
        <v>0</v>
      </c>
      <c r="AA3498" s="5">
        <f t="shared" si="343"/>
        <v>8</v>
      </c>
      <c r="AB3498" s="5">
        <f t="shared" si="344"/>
        <v>1</v>
      </c>
    </row>
    <row r="3499" spans="1:28" customFormat="1" ht="15" customHeight="1">
      <c r="A3499" s="6">
        <v>41008</v>
      </c>
      <c r="B3499" s="5" t="s">
        <v>1745</v>
      </c>
      <c r="C3499" s="5" t="s">
        <v>14635</v>
      </c>
      <c r="D3499" s="5" t="s">
        <v>1746</v>
      </c>
      <c r="E3499" s="9" t="s">
        <v>11095</v>
      </c>
      <c r="F3499" s="111">
        <v>0</v>
      </c>
      <c r="G3499" s="111">
        <v>1</v>
      </c>
      <c r="H3499" s="109">
        <f t="shared" si="342"/>
        <v>1</v>
      </c>
      <c r="I3499" s="22">
        <v>1</v>
      </c>
      <c r="J3499" s="25">
        <v>1</v>
      </c>
      <c r="K3499" s="95">
        <v>1</v>
      </c>
      <c r="L3499" s="12">
        <v>1</v>
      </c>
      <c r="M3499" s="12">
        <v>1</v>
      </c>
      <c r="N3499" s="27">
        <f t="shared" si="346"/>
        <v>1</v>
      </c>
      <c r="O3499" s="29">
        <v>0</v>
      </c>
      <c r="P3499" s="125">
        <v>0</v>
      </c>
      <c r="Q3499" s="125">
        <v>0</v>
      </c>
      <c r="R3499" s="31">
        <f t="shared" si="345"/>
        <v>0</v>
      </c>
      <c r="S3499" s="14">
        <v>2356</v>
      </c>
      <c r="T3499" s="15">
        <v>83.250900000000001</v>
      </c>
      <c r="U3499" s="15">
        <v>28.299994354415386</v>
      </c>
      <c r="V3499" s="33">
        <f t="shared" si="347"/>
        <v>1</v>
      </c>
      <c r="W3499" s="34">
        <v>1</v>
      </c>
      <c r="X3499" s="19">
        <v>1</v>
      </c>
      <c r="Y3499" s="36">
        <v>1</v>
      </c>
      <c r="Z3499" s="41">
        <v>0</v>
      </c>
      <c r="AA3499" s="5">
        <f t="shared" si="343"/>
        <v>7</v>
      </c>
      <c r="AB3499" s="5">
        <f t="shared" si="344"/>
        <v>1</v>
      </c>
    </row>
    <row r="3500" spans="1:28" customFormat="1" ht="15" customHeight="1">
      <c r="A3500" s="6">
        <v>41009</v>
      </c>
      <c r="B3500" s="5" t="s">
        <v>1923</v>
      </c>
      <c r="C3500" s="5" t="s">
        <v>14636</v>
      </c>
      <c r="D3500" s="5" t="s">
        <v>1924</v>
      </c>
      <c r="E3500" s="9" t="s">
        <v>11095</v>
      </c>
      <c r="F3500" s="111">
        <v>0</v>
      </c>
      <c r="G3500" s="111">
        <v>1</v>
      </c>
      <c r="H3500" s="109">
        <f t="shared" si="342"/>
        <v>1</v>
      </c>
      <c r="I3500" s="22">
        <v>1</v>
      </c>
      <c r="J3500" s="25">
        <v>0</v>
      </c>
      <c r="K3500" s="95">
        <v>1</v>
      </c>
      <c r="L3500" s="12">
        <v>0</v>
      </c>
      <c r="M3500" s="12">
        <v>1</v>
      </c>
      <c r="N3500" s="27">
        <f t="shared" si="346"/>
        <v>1</v>
      </c>
      <c r="O3500" s="29">
        <v>1</v>
      </c>
      <c r="P3500" s="125">
        <v>0</v>
      </c>
      <c r="Q3500" s="125">
        <v>1</v>
      </c>
      <c r="R3500" s="31">
        <f t="shared" si="345"/>
        <v>1</v>
      </c>
      <c r="S3500" s="14">
        <v>1670</v>
      </c>
      <c r="T3500" s="15">
        <v>28.9389</v>
      </c>
      <c r="U3500" s="15">
        <v>57.707791242929069</v>
      </c>
      <c r="V3500" s="33">
        <f t="shared" si="347"/>
        <v>1</v>
      </c>
      <c r="W3500" s="34">
        <v>1</v>
      </c>
      <c r="X3500" s="19">
        <v>1</v>
      </c>
      <c r="Y3500" s="36">
        <v>1</v>
      </c>
      <c r="Z3500" s="41">
        <v>0</v>
      </c>
      <c r="AA3500" s="5">
        <f t="shared" si="343"/>
        <v>8</v>
      </c>
      <c r="AB3500" s="5">
        <f t="shared" si="344"/>
        <v>1</v>
      </c>
    </row>
    <row r="3501" spans="1:28" customFormat="1" ht="15" customHeight="1">
      <c r="A3501" s="6">
        <v>99021</v>
      </c>
      <c r="B3501" s="5" t="s">
        <v>2253</v>
      </c>
      <c r="C3501" s="5" t="s">
        <v>14637</v>
      </c>
      <c r="D3501" s="5" t="s">
        <v>2254</v>
      </c>
      <c r="E3501" s="9" t="s">
        <v>11079</v>
      </c>
      <c r="F3501" s="111">
        <v>0</v>
      </c>
      <c r="G3501" s="111">
        <v>1</v>
      </c>
      <c r="H3501" s="109">
        <f t="shared" si="342"/>
        <v>1</v>
      </c>
      <c r="I3501" s="22">
        <v>1</v>
      </c>
      <c r="J3501" s="25">
        <v>1</v>
      </c>
      <c r="K3501" s="95">
        <v>1</v>
      </c>
      <c r="L3501" s="12">
        <v>1</v>
      </c>
      <c r="M3501" s="12">
        <v>1</v>
      </c>
      <c r="N3501" s="27">
        <f t="shared" si="346"/>
        <v>1</v>
      </c>
      <c r="O3501" s="29">
        <v>1</v>
      </c>
      <c r="P3501" s="125">
        <v>1</v>
      </c>
      <c r="Q3501" s="125">
        <v>1</v>
      </c>
      <c r="R3501" s="31">
        <f t="shared" si="345"/>
        <v>1</v>
      </c>
      <c r="S3501" s="14">
        <v>445</v>
      </c>
      <c r="T3501" s="15">
        <v>49.679399999999994</v>
      </c>
      <c r="U3501" s="15">
        <v>8.9574350736925172</v>
      </c>
      <c r="V3501" s="33">
        <f t="shared" si="347"/>
        <v>1</v>
      </c>
      <c r="W3501" s="129">
        <v>1</v>
      </c>
      <c r="X3501" s="19">
        <v>1</v>
      </c>
      <c r="Y3501" s="36">
        <v>0</v>
      </c>
      <c r="Z3501" s="41">
        <v>0</v>
      </c>
      <c r="AA3501" s="5">
        <f t="shared" si="343"/>
        <v>8</v>
      </c>
      <c r="AB3501" s="5">
        <f t="shared" si="344"/>
        <v>1</v>
      </c>
    </row>
    <row r="3502" spans="1:28" customFormat="1" ht="15" customHeight="1">
      <c r="A3502" s="6">
        <v>41016</v>
      </c>
      <c r="B3502" s="5" t="s">
        <v>4022</v>
      </c>
      <c r="C3502" s="5" t="s">
        <v>14638</v>
      </c>
      <c r="D3502" s="5" t="s">
        <v>4023</v>
      </c>
      <c r="E3502" s="9" t="s">
        <v>11095</v>
      </c>
      <c r="F3502" s="111">
        <v>0</v>
      </c>
      <c r="G3502" s="111">
        <v>1</v>
      </c>
      <c r="H3502" s="109">
        <f t="shared" si="342"/>
        <v>1</v>
      </c>
      <c r="I3502" s="22">
        <v>1</v>
      </c>
      <c r="J3502" s="25">
        <v>0</v>
      </c>
      <c r="K3502" s="95">
        <v>1</v>
      </c>
      <c r="L3502" s="12">
        <v>0</v>
      </c>
      <c r="M3502" s="12">
        <v>1</v>
      </c>
      <c r="N3502" s="27">
        <f t="shared" si="346"/>
        <v>1</v>
      </c>
      <c r="O3502" s="29">
        <v>1</v>
      </c>
      <c r="P3502" s="125">
        <v>0</v>
      </c>
      <c r="Q3502" s="125">
        <v>0</v>
      </c>
      <c r="R3502" s="31">
        <f t="shared" si="345"/>
        <v>0</v>
      </c>
      <c r="S3502" s="14">
        <v>1017</v>
      </c>
      <c r="T3502" s="15">
        <v>15.6303</v>
      </c>
      <c r="U3502" s="15">
        <v>65.065929636667235</v>
      </c>
      <c r="V3502" s="33">
        <f t="shared" si="347"/>
        <v>1</v>
      </c>
      <c r="W3502" s="34">
        <v>0</v>
      </c>
      <c r="X3502" s="19">
        <v>1</v>
      </c>
      <c r="Y3502" s="36">
        <v>0</v>
      </c>
      <c r="Z3502" s="41">
        <v>0</v>
      </c>
      <c r="AA3502" s="5">
        <f t="shared" si="343"/>
        <v>5</v>
      </c>
      <c r="AB3502" s="5">
        <f t="shared" si="344"/>
        <v>1</v>
      </c>
    </row>
    <row r="3503" spans="1:28" customFormat="1" ht="15" customHeight="1">
      <c r="A3503" s="6">
        <v>41017</v>
      </c>
      <c r="B3503" s="5" t="s">
        <v>4042</v>
      </c>
      <c r="C3503" s="5" t="s">
        <v>14639</v>
      </c>
      <c r="D3503" s="5" t="s">
        <v>4043</v>
      </c>
      <c r="E3503" s="9" t="s">
        <v>11095</v>
      </c>
      <c r="F3503" s="111">
        <v>0</v>
      </c>
      <c r="G3503" s="111">
        <v>1</v>
      </c>
      <c r="H3503" s="109">
        <f t="shared" si="342"/>
        <v>1</v>
      </c>
      <c r="I3503" s="22">
        <v>1</v>
      </c>
      <c r="J3503" s="25">
        <v>1</v>
      </c>
      <c r="K3503" s="95">
        <v>1</v>
      </c>
      <c r="L3503" s="12">
        <v>0</v>
      </c>
      <c r="M3503" s="12">
        <v>1</v>
      </c>
      <c r="N3503" s="27">
        <f t="shared" si="346"/>
        <v>1</v>
      </c>
      <c r="O3503" s="29">
        <v>1</v>
      </c>
      <c r="P3503" s="125">
        <v>0</v>
      </c>
      <c r="Q3503" s="125">
        <v>1</v>
      </c>
      <c r="R3503" s="31">
        <f t="shared" si="345"/>
        <v>1</v>
      </c>
      <c r="S3503" s="14">
        <v>313</v>
      </c>
      <c r="T3503" s="15">
        <v>10.3674</v>
      </c>
      <c r="U3503" s="15">
        <v>30.190790362096571</v>
      </c>
      <c r="V3503" s="33">
        <f t="shared" si="347"/>
        <v>1</v>
      </c>
      <c r="W3503" s="34">
        <v>1</v>
      </c>
      <c r="X3503" s="19">
        <v>1</v>
      </c>
      <c r="Y3503" s="36">
        <v>1</v>
      </c>
      <c r="Z3503" s="41">
        <v>0</v>
      </c>
      <c r="AA3503" s="5">
        <f t="shared" si="343"/>
        <v>9</v>
      </c>
      <c r="AB3503" s="5">
        <f t="shared" si="344"/>
        <v>1</v>
      </c>
    </row>
    <row r="3504" spans="1:28" customFormat="1" ht="15" customHeight="1">
      <c r="A3504" s="6">
        <v>41018</v>
      </c>
      <c r="B3504" s="5" t="s">
        <v>4044</v>
      </c>
      <c r="C3504" s="5" t="s">
        <v>14640</v>
      </c>
      <c r="D3504" s="5" t="s">
        <v>4045</v>
      </c>
      <c r="E3504" s="9" t="s">
        <v>11095</v>
      </c>
      <c r="F3504" s="111">
        <v>0</v>
      </c>
      <c r="G3504" s="111">
        <v>1</v>
      </c>
      <c r="H3504" s="109">
        <f t="shared" si="342"/>
        <v>1</v>
      </c>
      <c r="I3504" s="22">
        <v>1</v>
      </c>
      <c r="J3504" s="25">
        <v>0</v>
      </c>
      <c r="K3504" s="95">
        <v>1</v>
      </c>
      <c r="L3504" s="12">
        <v>0</v>
      </c>
      <c r="M3504" s="12">
        <v>1</v>
      </c>
      <c r="N3504" s="27">
        <f t="shared" si="346"/>
        <v>1</v>
      </c>
      <c r="O3504" s="29">
        <v>1</v>
      </c>
      <c r="P3504" s="125">
        <v>0</v>
      </c>
      <c r="Q3504" s="125">
        <v>0</v>
      </c>
      <c r="R3504" s="31">
        <f t="shared" si="345"/>
        <v>0</v>
      </c>
      <c r="S3504" s="14">
        <v>1348</v>
      </c>
      <c r="T3504" s="15">
        <v>36.075000000000003</v>
      </c>
      <c r="U3504" s="15">
        <v>37.366597366597361</v>
      </c>
      <c r="V3504" s="33">
        <f t="shared" si="347"/>
        <v>1</v>
      </c>
      <c r="W3504" s="34">
        <v>1</v>
      </c>
      <c r="X3504" s="19">
        <v>1</v>
      </c>
      <c r="Y3504" s="36">
        <v>1</v>
      </c>
      <c r="Z3504" s="41">
        <v>0</v>
      </c>
      <c r="AA3504" s="5">
        <f t="shared" si="343"/>
        <v>7</v>
      </c>
      <c r="AB3504" s="5">
        <f t="shared" si="344"/>
        <v>1</v>
      </c>
    </row>
    <row r="3505" spans="1:28" customFormat="1" ht="15" customHeight="1">
      <c r="A3505" s="6">
        <v>41020</v>
      </c>
      <c r="B3505" s="5" t="s">
        <v>4392</v>
      </c>
      <c r="C3505" s="5" t="s">
        <v>14641</v>
      </c>
      <c r="D3505" s="5" t="s">
        <v>4393</v>
      </c>
      <c r="E3505" s="9" t="s">
        <v>11095</v>
      </c>
      <c r="F3505" s="111">
        <v>0</v>
      </c>
      <c r="G3505" s="111">
        <v>1</v>
      </c>
      <c r="H3505" s="109">
        <f t="shared" si="342"/>
        <v>1</v>
      </c>
      <c r="I3505" s="22">
        <v>1</v>
      </c>
      <c r="J3505" s="25">
        <v>0</v>
      </c>
      <c r="K3505" s="95">
        <v>1</v>
      </c>
      <c r="L3505" s="12">
        <v>0</v>
      </c>
      <c r="M3505" s="12">
        <v>0</v>
      </c>
      <c r="N3505" s="27">
        <f t="shared" si="346"/>
        <v>1</v>
      </c>
      <c r="O3505" s="29">
        <v>1</v>
      </c>
      <c r="P3505" s="125">
        <v>0</v>
      </c>
      <c r="Q3505" s="125">
        <v>0</v>
      </c>
      <c r="R3505" s="31">
        <f t="shared" si="345"/>
        <v>0</v>
      </c>
      <c r="S3505" s="14">
        <v>4758</v>
      </c>
      <c r="T3505" s="15">
        <v>17.526500000000002</v>
      </c>
      <c r="U3505" s="15">
        <v>271.47462414058708</v>
      </c>
      <c r="V3505" s="33">
        <f t="shared" si="347"/>
        <v>0</v>
      </c>
      <c r="W3505" s="34">
        <v>1</v>
      </c>
      <c r="X3505" s="19">
        <v>0</v>
      </c>
      <c r="Y3505" s="36">
        <v>0</v>
      </c>
      <c r="Z3505" s="41">
        <v>0</v>
      </c>
      <c r="AA3505" s="5">
        <f t="shared" si="343"/>
        <v>5</v>
      </c>
      <c r="AB3505" s="5">
        <f t="shared" si="344"/>
        <v>1</v>
      </c>
    </row>
    <row r="3506" spans="1:28" customFormat="1" ht="15" customHeight="1">
      <c r="A3506" s="6">
        <v>41021</v>
      </c>
      <c r="B3506" s="5" t="s">
        <v>4614</v>
      </c>
      <c r="C3506" s="5" t="s">
        <v>14642</v>
      </c>
      <c r="D3506" s="5" t="s">
        <v>4615</v>
      </c>
      <c r="E3506" s="9" t="s">
        <v>11095</v>
      </c>
      <c r="F3506" s="111">
        <v>0</v>
      </c>
      <c r="G3506" s="111">
        <v>1</v>
      </c>
      <c r="H3506" s="109">
        <f t="shared" ref="H3506:H3568" si="348">IF(OR(F3506=1,G3506=1)=TRUE,1,0)</f>
        <v>1</v>
      </c>
      <c r="I3506" s="22">
        <v>1</v>
      </c>
      <c r="J3506" s="25">
        <v>0</v>
      </c>
      <c r="K3506" s="95">
        <v>1</v>
      </c>
      <c r="L3506" s="12">
        <v>0</v>
      </c>
      <c r="M3506" s="12">
        <v>1</v>
      </c>
      <c r="N3506" s="27">
        <f t="shared" si="346"/>
        <v>1</v>
      </c>
      <c r="O3506" s="29">
        <v>1</v>
      </c>
      <c r="P3506" s="125">
        <v>0</v>
      </c>
      <c r="Q3506" s="125">
        <v>0</v>
      </c>
      <c r="R3506" s="31">
        <f t="shared" si="345"/>
        <v>0</v>
      </c>
      <c r="S3506" s="14">
        <v>635</v>
      </c>
      <c r="T3506" s="15">
        <v>23.302800000000001</v>
      </c>
      <c r="U3506" s="15">
        <v>27.249944212712634</v>
      </c>
      <c r="V3506" s="33">
        <f t="shared" si="347"/>
        <v>1</v>
      </c>
      <c r="W3506" s="34">
        <v>0</v>
      </c>
      <c r="X3506" s="19">
        <v>1</v>
      </c>
      <c r="Y3506" s="36">
        <v>0</v>
      </c>
      <c r="Z3506" s="41">
        <v>0</v>
      </c>
      <c r="AA3506" s="5">
        <f t="shared" ref="AA3506:AA3568" si="349">H3506+I3506+J3506+N3506+O3506+R3506+V3506+W3506+Y3506+Z3506</f>
        <v>5</v>
      </c>
      <c r="AB3506" s="5">
        <f t="shared" ref="AB3506:AB3568" si="350">IF(AA3506&gt;0,1,0)</f>
        <v>1</v>
      </c>
    </row>
    <row r="3507" spans="1:28" customFormat="1" ht="15" customHeight="1">
      <c r="A3507" s="6">
        <v>41022</v>
      </c>
      <c r="B3507" s="5" t="s">
        <v>5003</v>
      </c>
      <c r="C3507" s="5" t="s">
        <v>14643</v>
      </c>
      <c r="D3507" s="5" t="s">
        <v>5004</v>
      </c>
      <c r="E3507" s="9" t="s">
        <v>11095</v>
      </c>
      <c r="F3507" s="111">
        <v>1</v>
      </c>
      <c r="G3507" s="111">
        <v>1</v>
      </c>
      <c r="H3507" s="109">
        <f t="shared" si="348"/>
        <v>1</v>
      </c>
      <c r="I3507" s="22">
        <v>1</v>
      </c>
      <c r="J3507" s="25">
        <v>0</v>
      </c>
      <c r="K3507" s="95">
        <v>1</v>
      </c>
      <c r="L3507" s="12">
        <v>0</v>
      </c>
      <c r="M3507" s="12">
        <v>1</v>
      </c>
      <c r="N3507" s="27">
        <f t="shared" si="346"/>
        <v>1</v>
      </c>
      <c r="O3507" s="29">
        <v>1</v>
      </c>
      <c r="P3507" s="125">
        <v>0</v>
      </c>
      <c r="Q3507" s="125">
        <v>0</v>
      </c>
      <c r="R3507" s="31">
        <f t="shared" si="345"/>
        <v>0</v>
      </c>
      <c r="S3507" s="14">
        <v>1528</v>
      </c>
      <c r="T3507" s="15">
        <v>15.0145</v>
      </c>
      <c r="U3507" s="15">
        <v>101.76829065236937</v>
      </c>
      <c r="V3507" s="33">
        <f t="shared" si="347"/>
        <v>0</v>
      </c>
      <c r="W3507" s="34">
        <v>1</v>
      </c>
      <c r="X3507" s="19">
        <v>1</v>
      </c>
      <c r="Y3507" s="36">
        <v>0</v>
      </c>
      <c r="Z3507" s="41">
        <v>0</v>
      </c>
      <c r="AA3507" s="5">
        <f t="shared" si="349"/>
        <v>5</v>
      </c>
      <c r="AB3507" s="5">
        <f t="shared" si="350"/>
        <v>1</v>
      </c>
    </row>
    <row r="3508" spans="1:28" customFormat="1" ht="15" customHeight="1">
      <c r="A3508" s="6">
        <v>41023</v>
      </c>
      <c r="B3508" s="5" t="s">
        <v>5051</v>
      </c>
      <c r="C3508" s="5" t="s">
        <v>14644</v>
      </c>
      <c r="D3508" s="5" t="s">
        <v>5052</v>
      </c>
      <c r="E3508" s="9" t="s">
        <v>11095</v>
      </c>
      <c r="F3508" s="111">
        <v>0</v>
      </c>
      <c r="G3508" s="111">
        <v>1</v>
      </c>
      <c r="H3508" s="109">
        <f t="shared" si="348"/>
        <v>1</v>
      </c>
      <c r="I3508" s="22">
        <v>1</v>
      </c>
      <c r="J3508" s="25">
        <v>0</v>
      </c>
      <c r="K3508" s="95">
        <v>1</v>
      </c>
      <c r="L3508" s="12">
        <v>0</v>
      </c>
      <c r="M3508" s="12">
        <v>1</v>
      </c>
      <c r="N3508" s="27">
        <f t="shared" si="346"/>
        <v>1</v>
      </c>
      <c r="O3508" s="29">
        <v>1</v>
      </c>
      <c r="P3508" s="125">
        <v>0</v>
      </c>
      <c r="Q3508" s="125">
        <v>0</v>
      </c>
      <c r="R3508" s="31">
        <f t="shared" si="345"/>
        <v>0</v>
      </c>
      <c r="S3508" s="14">
        <v>2072</v>
      </c>
      <c r="T3508" s="15">
        <v>40.0749</v>
      </c>
      <c r="U3508" s="15">
        <v>51.703185784618306</v>
      </c>
      <c r="V3508" s="33">
        <f t="shared" si="347"/>
        <v>1</v>
      </c>
      <c r="W3508" s="34">
        <v>0</v>
      </c>
      <c r="X3508" s="19">
        <v>1</v>
      </c>
      <c r="Y3508" s="36">
        <v>0</v>
      </c>
      <c r="Z3508" s="41">
        <v>0</v>
      </c>
      <c r="AA3508" s="5">
        <f t="shared" si="349"/>
        <v>5</v>
      </c>
      <c r="AB3508" s="5">
        <f t="shared" si="350"/>
        <v>1</v>
      </c>
    </row>
    <row r="3509" spans="1:28" customFormat="1" ht="15" customHeight="1">
      <c r="A3509" s="6">
        <v>99022</v>
      </c>
      <c r="B3509" s="5" t="s">
        <v>5119</v>
      </c>
      <c r="C3509" s="5" t="s">
        <v>14645</v>
      </c>
      <c r="D3509" s="5" t="s">
        <v>5120</v>
      </c>
      <c r="E3509" s="9" t="s">
        <v>11079</v>
      </c>
      <c r="F3509" s="111">
        <v>1</v>
      </c>
      <c r="G3509" s="111">
        <v>1</v>
      </c>
      <c r="H3509" s="109">
        <f t="shared" si="348"/>
        <v>1</v>
      </c>
      <c r="I3509" s="22">
        <v>1</v>
      </c>
      <c r="J3509" s="25">
        <v>0</v>
      </c>
      <c r="K3509" s="95">
        <v>1</v>
      </c>
      <c r="L3509" s="12">
        <v>0</v>
      </c>
      <c r="M3509" s="12">
        <v>1</v>
      </c>
      <c r="N3509" s="27">
        <f t="shared" si="346"/>
        <v>1</v>
      </c>
      <c r="O3509" s="29">
        <v>1</v>
      </c>
      <c r="P3509" s="125">
        <v>0</v>
      </c>
      <c r="Q3509" s="125">
        <v>1</v>
      </c>
      <c r="R3509" s="31">
        <f t="shared" si="345"/>
        <v>1</v>
      </c>
      <c r="S3509" s="14">
        <v>848</v>
      </c>
      <c r="T3509" s="15">
        <v>24.2759</v>
      </c>
      <c r="U3509" s="15">
        <v>34.931763600937558</v>
      </c>
      <c r="V3509" s="33">
        <f t="shared" si="347"/>
        <v>1</v>
      </c>
      <c r="W3509" s="129">
        <v>1</v>
      </c>
      <c r="X3509" s="19">
        <v>1</v>
      </c>
      <c r="Y3509" s="36">
        <v>1</v>
      </c>
      <c r="Z3509" s="41">
        <v>0</v>
      </c>
      <c r="AA3509" s="5">
        <f t="shared" si="349"/>
        <v>8</v>
      </c>
      <c r="AB3509" s="5">
        <f t="shared" si="350"/>
        <v>1</v>
      </c>
    </row>
    <row r="3510" spans="1:28" customFormat="1" ht="15" customHeight="1">
      <c r="A3510" s="6">
        <v>41025</v>
      </c>
      <c r="B3510" s="5" t="s">
        <v>5415</v>
      </c>
      <c r="C3510" s="5" t="s">
        <v>14646</v>
      </c>
      <c r="D3510" s="5" t="s">
        <v>5416</v>
      </c>
      <c r="E3510" s="9" t="s">
        <v>11095</v>
      </c>
      <c r="F3510" s="111">
        <v>0</v>
      </c>
      <c r="G3510" s="111">
        <v>1</v>
      </c>
      <c r="H3510" s="109">
        <f t="shared" si="348"/>
        <v>1</v>
      </c>
      <c r="I3510" s="22">
        <v>1</v>
      </c>
      <c r="J3510" s="25">
        <v>0</v>
      </c>
      <c r="K3510" s="95">
        <v>1</v>
      </c>
      <c r="L3510" s="12">
        <v>0</v>
      </c>
      <c r="M3510" s="12">
        <v>1</v>
      </c>
      <c r="N3510" s="27">
        <f t="shared" si="346"/>
        <v>1</v>
      </c>
      <c r="O3510" s="29">
        <v>1</v>
      </c>
      <c r="P3510" s="125">
        <v>0</v>
      </c>
      <c r="Q3510" s="125">
        <v>1</v>
      </c>
      <c r="R3510" s="31">
        <f t="shared" si="345"/>
        <v>1</v>
      </c>
      <c r="S3510" s="14">
        <v>1437</v>
      </c>
      <c r="T3510" s="15">
        <v>68.3583</v>
      </c>
      <c r="U3510" s="15">
        <v>21.021587722339497</v>
      </c>
      <c r="V3510" s="33">
        <f t="shared" si="347"/>
        <v>1</v>
      </c>
      <c r="W3510" s="34">
        <v>1</v>
      </c>
      <c r="X3510" s="19">
        <v>1</v>
      </c>
      <c r="Y3510" s="36">
        <v>0</v>
      </c>
      <c r="Z3510" s="41">
        <v>0</v>
      </c>
      <c r="AA3510" s="5">
        <f t="shared" si="349"/>
        <v>7</v>
      </c>
      <c r="AB3510" s="5">
        <f t="shared" si="350"/>
        <v>1</v>
      </c>
    </row>
    <row r="3511" spans="1:28" customFormat="1" ht="15" customHeight="1">
      <c r="A3511" s="6">
        <v>41026</v>
      </c>
      <c r="B3511" s="5" t="s">
        <v>5417</v>
      </c>
      <c r="C3511" s="5" t="s">
        <v>14647</v>
      </c>
      <c r="D3511" s="5" t="s">
        <v>5418</v>
      </c>
      <c r="E3511" s="9" t="s">
        <v>11095</v>
      </c>
      <c r="F3511" s="111">
        <v>1</v>
      </c>
      <c r="G3511" s="111">
        <v>1</v>
      </c>
      <c r="H3511" s="109">
        <f t="shared" si="348"/>
        <v>1</v>
      </c>
      <c r="I3511" s="22">
        <v>1</v>
      </c>
      <c r="J3511" s="25">
        <v>0</v>
      </c>
      <c r="K3511" s="95">
        <v>1</v>
      </c>
      <c r="L3511" s="12">
        <v>0</v>
      </c>
      <c r="M3511" s="12">
        <v>1</v>
      </c>
      <c r="N3511" s="27">
        <f t="shared" si="346"/>
        <v>1</v>
      </c>
      <c r="O3511" s="29">
        <v>1</v>
      </c>
      <c r="P3511" s="125">
        <v>0</v>
      </c>
      <c r="Q3511" s="125">
        <v>0</v>
      </c>
      <c r="R3511" s="31">
        <f t="shared" si="345"/>
        <v>0</v>
      </c>
      <c r="S3511" s="14">
        <v>1108</v>
      </c>
      <c r="T3511" s="15">
        <v>13.9459</v>
      </c>
      <c r="U3511" s="15">
        <v>79.449874156562146</v>
      </c>
      <c r="V3511" s="33">
        <f t="shared" si="347"/>
        <v>1</v>
      </c>
      <c r="W3511" s="34">
        <v>1</v>
      </c>
      <c r="X3511" s="19">
        <v>1</v>
      </c>
      <c r="Y3511" s="36">
        <v>1</v>
      </c>
      <c r="Z3511" s="41">
        <v>0</v>
      </c>
      <c r="AA3511" s="5">
        <f t="shared" si="349"/>
        <v>7</v>
      </c>
      <c r="AB3511" s="5">
        <f t="shared" si="350"/>
        <v>1</v>
      </c>
    </row>
    <row r="3512" spans="1:28" customFormat="1" ht="15" customHeight="1">
      <c r="A3512" s="6">
        <v>41027</v>
      </c>
      <c r="B3512" s="5" t="s">
        <v>5587</v>
      </c>
      <c r="C3512" s="5" t="s">
        <v>14648</v>
      </c>
      <c r="D3512" s="5" t="s">
        <v>5588</v>
      </c>
      <c r="E3512" s="9" t="s">
        <v>11095</v>
      </c>
      <c r="F3512" s="111">
        <v>1</v>
      </c>
      <c r="G3512" s="111">
        <v>1</v>
      </c>
      <c r="H3512" s="109">
        <f t="shared" si="348"/>
        <v>1</v>
      </c>
      <c r="I3512" s="22">
        <v>1</v>
      </c>
      <c r="J3512" s="25">
        <v>0</v>
      </c>
      <c r="K3512" s="95">
        <v>1</v>
      </c>
      <c r="L3512" s="12">
        <v>0</v>
      </c>
      <c r="M3512" s="12">
        <v>1</v>
      </c>
      <c r="N3512" s="27">
        <f t="shared" si="346"/>
        <v>1</v>
      </c>
      <c r="O3512" s="29">
        <v>1</v>
      </c>
      <c r="P3512" s="125">
        <v>0</v>
      </c>
      <c r="Q3512" s="125">
        <v>0</v>
      </c>
      <c r="R3512" s="31">
        <f t="shared" si="345"/>
        <v>0</v>
      </c>
      <c r="S3512" s="14">
        <v>2134</v>
      </c>
      <c r="T3512" s="15">
        <v>28.206300000000002</v>
      </c>
      <c r="U3512" s="15">
        <v>75.656856801494698</v>
      </c>
      <c r="V3512" s="33">
        <f t="shared" si="347"/>
        <v>1</v>
      </c>
      <c r="W3512" s="34">
        <v>1</v>
      </c>
      <c r="X3512" s="19">
        <v>0</v>
      </c>
      <c r="Y3512" s="36">
        <v>1</v>
      </c>
      <c r="Z3512" s="41">
        <v>0</v>
      </c>
      <c r="AA3512" s="5">
        <f t="shared" si="349"/>
        <v>7</v>
      </c>
      <c r="AB3512" s="5">
        <f t="shared" si="350"/>
        <v>1</v>
      </c>
    </row>
    <row r="3513" spans="1:28" customFormat="1" ht="15" customHeight="1">
      <c r="A3513" s="6">
        <v>41028</v>
      </c>
      <c r="B3513" s="5" t="s">
        <v>5645</v>
      </c>
      <c r="C3513" s="5" t="s">
        <v>14649</v>
      </c>
      <c r="D3513" s="5" t="s">
        <v>5646</v>
      </c>
      <c r="E3513" s="9" t="s">
        <v>11095</v>
      </c>
      <c r="F3513" s="111">
        <v>1</v>
      </c>
      <c r="G3513" s="111">
        <v>1</v>
      </c>
      <c r="H3513" s="109">
        <f t="shared" si="348"/>
        <v>1</v>
      </c>
      <c r="I3513" s="22">
        <v>1</v>
      </c>
      <c r="J3513" s="25">
        <v>0</v>
      </c>
      <c r="K3513" s="95">
        <v>1</v>
      </c>
      <c r="L3513" s="12">
        <v>0</v>
      </c>
      <c r="M3513" s="12">
        <v>1</v>
      </c>
      <c r="N3513" s="27">
        <f t="shared" si="346"/>
        <v>1</v>
      </c>
      <c r="O3513" s="29">
        <v>1</v>
      </c>
      <c r="P3513" s="125">
        <v>0</v>
      </c>
      <c r="Q3513" s="125">
        <v>0</v>
      </c>
      <c r="R3513" s="31">
        <f t="shared" si="345"/>
        <v>0</v>
      </c>
      <c r="S3513" s="14">
        <v>3929</v>
      </c>
      <c r="T3513" s="15">
        <v>29.635900000000003</v>
      </c>
      <c r="U3513" s="15">
        <v>132.57569366882731</v>
      </c>
      <c r="V3513" s="33">
        <f t="shared" si="347"/>
        <v>0</v>
      </c>
      <c r="W3513" s="34">
        <v>0</v>
      </c>
      <c r="X3513" s="19">
        <v>1</v>
      </c>
      <c r="Y3513" s="36">
        <v>0</v>
      </c>
      <c r="Z3513" s="41">
        <v>0</v>
      </c>
      <c r="AA3513" s="5">
        <f t="shared" si="349"/>
        <v>4</v>
      </c>
      <c r="AB3513" s="5">
        <f t="shared" si="350"/>
        <v>1</v>
      </c>
    </row>
    <row r="3514" spans="1:28" customFormat="1" ht="15" customHeight="1">
      <c r="A3514" s="6">
        <v>41030</v>
      </c>
      <c r="B3514" s="5" t="s">
        <v>5803</v>
      </c>
      <c r="C3514" s="5" t="s">
        <v>14650</v>
      </c>
      <c r="D3514" s="5" t="s">
        <v>5804</v>
      </c>
      <c r="E3514" s="9" t="s">
        <v>11095</v>
      </c>
      <c r="F3514" s="111">
        <v>1</v>
      </c>
      <c r="G3514" s="111">
        <v>1</v>
      </c>
      <c r="H3514" s="109">
        <f t="shared" si="348"/>
        <v>1</v>
      </c>
      <c r="I3514" s="22">
        <v>1</v>
      </c>
      <c r="J3514" s="25">
        <v>0</v>
      </c>
      <c r="K3514" s="95">
        <v>1</v>
      </c>
      <c r="L3514" s="12">
        <v>0</v>
      </c>
      <c r="M3514" s="12">
        <v>1</v>
      </c>
      <c r="N3514" s="27">
        <f t="shared" si="346"/>
        <v>1</v>
      </c>
      <c r="O3514" s="29">
        <v>1</v>
      </c>
      <c r="P3514" s="125">
        <v>0</v>
      </c>
      <c r="Q3514" s="125">
        <v>0</v>
      </c>
      <c r="R3514" s="31">
        <f t="shared" si="345"/>
        <v>0</v>
      </c>
      <c r="S3514" s="14">
        <v>2700</v>
      </c>
      <c r="T3514" s="15">
        <v>18.2485</v>
      </c>
      <c r="U3514" s="15">
        <v>147.9573663588788</v>
      </c>
      <c r="V3514" s="33">
        <f t="shared" si="347"/>
        <v>0</v>
      </c>
      <c r="W3514" s="34">
        <v>0</v>
      </c>
      <c r="X3514" s="19">
        <v>1</v>
      </c>
      <c r="Y3514" s="36">
        <v>1</v>
      </c>
      <c r="Z3514" s="41">
        <v>0</v>
      </c>
      <c r="AA3514" s="5">
        <f t="shared" si="349"/>
        <v>5</v>
      </c>
      <c r="AB3514" s="5">
        <f t="shared" si="350"/>
        <v>1</v>
      </c>
    </row>
    <row r="3515" spans="1:28" customFormat="1" ht="15" customHeight="1">
      <c r="A3515" s="6">
        <v>41031</v>
      </c>
      <c r="B3515" s="5" t="s">
        <v>5757</v>
      </c>
      <c r="C3515" s="5" t="s">
        <v>14651</v>
      </c>
      <c r="D3515" s="5" t="s">
        <v>5758</v>
      </c>
      <c r="E3515" s="9" t="s">
        <v>11095</v>
      </c>
      <c r="F3515" s="111">
        <v>0</v>
      </c>
      <c r="G3515" s="111">
        <v>1</v>
      </c>
      <c r="H3515" s="109">
        <f t="shared" si="348"/>
        <v>1</v>
      </c>
      <c r="I3515" s="22">
        <v>1</v>
      </c>
      <c r="J3515" s="25">
        <v>0</v>
      </c>
      <c r="K3515" s="95">
        <v>1</v>
      </c>
      <c r="L3515" s="12">
        <v>0</v>
      </c>
      <c r="M3515" s="12">
        <v>1</v>
      </c>
      <c r="N3515" s="27">
        <f t="shared" si="346"/>
        <v>1</v>
      </c>
      <c r="O3515" s="29">
        <v>1</v>
      </c>
      <c r="P3515" s="125">
        <v>0</v>
      </c>
      <c r="Q3515" s="125">
        <v>1</v>
      </c>
      <c r="R3515" s="31">
        <f t="shared" si="345"/>
        <v>1</v>
      </c>
      <c r="S3515" s="14">
        <v>678</v>
      </c>
      <c r="T3515" s="15">
        <v>18.235799999999998</v>
      </c>
      <c r="U3515" s="15">
        <v>37.179613726845005</v>
      </c>
      <c r="V3515" s="33">
        <f t="shared" si="347"/>
        <v>1</v>
      </c>
      <c r="W3515" s="34">
        <v>1</v>
      </c>
      <c r="X3515" s="19">
        <v>1</v>
      </c>
      <c r="Y3515" s="36">
        <v>1</v>
      </c>
      <c r="Z3515" s="41">
        <v>0</v>
      </c>
      <c r="AA3515" s="5">
        <f t="shared" si="349"/>
        <v>8</v>
      </c>
      <c r="AB3515" s="5">
        <f t="shared" si="350"/>
        <v>1</v>
      </c>
    </row>
    <row r="3516" spans="1:28" customFormat="1" ht="15" customHeight="1">
      <c r="A3516" s="6">
        <v>41033</v>
      </c>
      <c r="B3516" s="5" t="s">
        <v>5829</v>
      </c>
      <c r="C3516" s="5" t="s">
        <v>14652</v>
      </c>
      <c r="D3516" s="5" t="s">
        <v>5830</v>
      </c>
      <c r="E3516" s="9" t="s">
        <v>11095</v>
      </c>
      <c r="F3516" s="111">
        <v>0</v>
      </c>
      <c r="G3516" s="111">
        <v>1</v>
      </c>
      <c r="H3516" s="109">
        <f t="shared" si="348"/>
        <v>1</v>
      </c>
      <c r="I3516" s="22">
        <v>1</v>
      </c>
      <c r="J3516" s="25">
        <v>0</v>
      </c>
      <c r="K3516" s="95">
        <v>1</v>
      </c>
      <c r="L3516" s="12">
        <v>0</v>
      </c>
      <c r="M3516" s="12">
        <v>1</v>
      </c>
      <c r="N3516" s="27">
        <f t="shared" si="346"/>
        <v>1</v>
      </c>
      <c r="O3516" s="29">
        <v>1</v>
      </c>
      <c r="P3516" s="125">
        <v>0</v>
      </c>
      <c r="Q3516" s="125">
        <v>1</v>
      </c>
      <c r="R3516" s="31">
        <f t="shared" si="345"/>
        <v>1</v>
      </c>
      <c r="S3516" s="14">
        <v>1175</v>
      </c>
      <c r="T3516" s="15">
        <v>35.812100000000001</v>
      </c>
      <c r="U3516" s="15">
        <v>32.810139589691751</v>
      </c>
      <c r="V3516" s="33">
        <f t="shared" si="347"/>
        <v>1</v>
      </c>
      <c r="W3516" s="34">
        <v>0</v>
      </c>
      <c r="X3516" s="19">
        <v>1</v>
      </c>
      <c r="Y3516" s="36">
        <v>1</v>
      </c>
      <c r="Z3516" s="41">
        <v>0</v>
      </c>
      <c r="AA3516" s="5">
        <f t="shared" si="349"/>
        <v>7</v>
      </c>
      <c r="AB3516" s="5">
        <f t="shared" si="350"/>
        <v>1</v>
      </c>
    </row>
    <row r="3517" spans="1:28" customFormat="1" ht="15" customHeight="1">
      <c r="A3517" s="6">
        <v>41034</v>
      </c>
      <c r="B3517" s="5" t="s">
        <v>5851</v>
      </c>
      <c r="C3517" s="5" t="s">
        <v>14653</v>
      </c>
      <c r="D3517" s="5" t="s">
        <v>5852</v>
      </c>
      <c r="E3517" s="9" t="s">
        <v>11095</v>
      </c>
      <c r="F3517" s="111">
        <v>0</v>
      </c>
      <c r="G3517" s="111">
        <v>1</v>
      </c>
      <c r="H3517" s="109">
        <f t="shared" si="348"/>
        <v>1</v>
      </c>
      <c r="I3517" s="22">
        <v>1</v>
      </c>
      <c r="J3517" s="25">
        <v>0</v>
      </c>
      <c r="K3517" s="95">
        <v>1</v>
      </c>
      <c r="L3517" s="12">
        <v>0</v>
      </c>
      <c r="M3517" s="12">
        <v>1</v>
      </c>
      <c r="N3517" s="27">
        <f t="shared" si="346"/>
        <v>1</v>
      </c>
      <c r="O3517" s="29">
        <v>1</v>
      </c>
      <c r="P3517" s="125">
        <v>0</v>
      </c>
      <c r="Q3517" s="125">
        <v>0</v>
      </c>
      <c r="R3517" s="31">
        <f t="shared" si="345"/>
        <v>0</v>
      </c>
      <c r="S3517" s="14">
        <v>2726</v>
      </c>
      <c r="T3517" s="15">
        <v>39.006999999999998</v>
      </c>
      <c r="U3517" s="15">
        <v>69.884892455200358</v>
      </c>
      <c r="V3517" s="33">
        <f t="shared" si="347"/>
        <v>1</v>
      </c>
      <c r="W3517" s="34">
        <v>0</v>
      </c>
      <c r="X3517" s="19">
        <v>1</v>
      </c>
      <c r="Y3517" s="36">
        <v>1</v>
      </c>
      <c r="Z3517" s="41">
        <v>0</v>
      </c>
      <c r="AA3517" s="5">
        <f t="shared" si="349"/>
        <v>6</v>
      </c>
      <c r="AB3517" s="5">
        <f t="shared" si="350"/>
        <v>1</v>
      </c>
    </row>
    <row r="3518" spans="1:28" customFormat="1" ht="15" customHeight="1">
      <c r="A3518" s="6">
        <v>41035</v>
      </c>
      <c r="B3518" s="5" t="s">
        <v>5765</v>
      </c>
      <c r="C3518" s="5" t="s">
        <v>14654</v>
      </c>
      <c r="D3518" s="5" t="s">
        <v>5766</v>
      </c>
      <c r="E3518" s="9" t="s">
        <v>11095</v>
      </c>
      <c r="F3518" s="111">
        <v>1</v>
      </c>
      <c r="G3518" s="111">
        <v>1</v>
      </c>
      <c r="H3518" s="109">
        <f t="shared" si="348"/>
        <v>1</v>
      </c>
      <c r="I3518" s="22">
        <v>1</v>
      </c>
      <c r="J3518" s="25">
        <v>0</v>
      </c>
      <c r="K3518" s="95">
        <v>1</v>
      </c>
      <c r="L3518" s="12">
        <v>1</v>
      </c>
      <c r="M3518" s="12">
        <v>1</v>
      </c>
      <c r="N3518" s="27">
        <f t="shared" si="346"/>
        <v>1</v>
      </c>
      <c r="O3518" s="29">
        <v>0</v>
      </c>
      <c r="P3518" s="125">
        <v>0</v>
      </c>
      <c r="Q3518" s="125">
        <v>0</v>
      </c>
      <c r="R3518" s="31">
        <f t="shared" si="345"/>
        <v>0</v>
      </c>
      <c r="S3518" s="14">
        <v>1166</v>
      </c>
      <c r="T3518" s="15">
        <v>23.968200000000003</v>
      </c>
      <c r="U3518" s="15">
        <v>48.647791657279221</v>
      </c>
      <c r="V3518" s="33">
        <f t="shared" si="347"/>
        <v>1</v>
      </c>
      <c r="W3518" s="34">
        <v>1</v>
      </c>
      <c r="X3518" s="19">
        <v>1</v>
      </c>
      <c r="Y3518" s="36">
        <v>0</v>
      </c>
      <c r="Z3518" s="41">
        <v>0</v>
      </c>
      <c r="AA3518" s="5">
        <f t="shared" si="349"/>
        <v>5</v>
      </c>
      <c r="AB3518" s="5">
        <f t="shared" si="350"/>
        <v>1</v>
      </c>
    </row>
    <row r="3519" spans="1:28" customFormat="1" ht="15" customHeight="1">
      <c r="A3519" s="6">
        <v>41038</v>
      </c>
      <c r="B3519" s="5" t="s">
        <v>5771</v>
      </c>
      <c r="C3519" s="5" t="s">
        <v>14655</v>
      </c>
      <c r="D3519" s="5" t="s">
        <v>5772</v>
      </c>
      <c r="E3519" s="9" t="s">
        <v>11095</v>
      </c>
      <c r="F3519" s="111">
        <v>1</v>
      </c>
      <c r="G3519" s="111">
        <v>1</v>
      </c>
      <c r="H3519" s="109">
        <f t="shared" si="348"/>
        <v>1</v>
      </c>
      <c r="I3519" s="22">
        <v>1</v>
      </c>
      <c r="J3519" s="25">
        <v>0</v>
      </c>
      <c r="K3519" s="95">
        <v>1</v>
      </c>
      <c r="L3519" s="12">
        <v>0</v>
      </c>
      <c r="M3519" s="12">
        <v>1</v>
      </c>
      <c r="N3519" s="27">
        <f t="shared" si="346"/>
        <v>1</v>
      </c>
      <c r="O3519" s="29">
        <v>1</v>
      </c>
      <c r="P3519" s="125">
        <v>0</v>
      </c>
      <c r="Q3519" s="125">
        <v>0</v>
      </c>
      <c r="R3519" s="31">
        <f t="shared" si="345"/>
        <v>0</v>
      </c>
      <c r="S3519" s="14">
        <v>2802</v>
      </c>
      <c r="T3519" s="15">
        <v>18.287700000000001</v>
      </c>
      <c r="U3519" s="15">
        <v>153.2177365114257</v>
      </c>
      <c r="V3519" s="33">
        <f t="shared" si="347"/>
        <v>0</v>
      </c>
      <c r="W3519" s="34">
        <v>0</v>
      </c>
      <c r="X3519" s="19">
        <v>0</v>
      </c>
      <c r="Y3519" s="36">
        <v>0</v>
      </c>
      <c r="Z3519" s="41">
        <v>0</v>
      </c>
      <c r="AA3519" s="5">
        <f t="shared" si="349"/>
        <v>4</v>
      </c>
      <c r="AB3519" s="5">
        <f t="shared" si="350"/>
        <v>1</v>
      </c>
    </row>
    <row r="3520" spans="1:28" customFormat="1" ht="15" customHeight="1">
      <c r="A3520" s="6">
        <v>41041</v>
      </c>
      <c r="B3520" s="5" t="s">
        <v>6825</v>
      </c>
      <c r="C3520" s="5" t="s">
        <v>14656</v>
      </c>
      <c r="D3520" s="5" t="s">
        <v>6824</v>
      </c>
      <c r="E3520" s="9" t="s">
        <v>11095</v>
      </c>
      <c r="F3520" s="111">
        <v>0</v>
      </c>
      <c r="G3520" s="111">
        <v>1</v>
      </c>
      <c r="H3520" s="109">
        <f t="shared" si="348"/>
        <v>1</v>
      </c>
      <c r="I3520" s="22">
        <v>1</v>
      </c>
      <c r="J3520" s="25">
        <v>0</v>
      </c>
      <c r="K3520" s="95">
        <v>1</v>
      </c>
      <c r="L3520" s="12">
        <v>0</v>
      </c>
      <c r="M3520" s="12">
        <v>1</v>
      </c>
      <c r="N3520" s="27">
        <f t="shared" si="346"/>
        <v>1</v>
      </c>
      <c r="O3520" s="29">
        <v>1</v>
      </c>
      <c r="P3520" s="125">
        <v>0</v>
      </c>
      <c r="Q3520" s="125">
        <v>0</v>
      </c>
      <c r="R3520" s="31">
        <f t="shared" si="345"/>
        <v>0</v>
      </c>
      <c r="S3520" s="14">
        <v>735</v>
      </c>
      <c r="T3520" s="15">
        <v>21.3611</v>
      </c>
      <c r="U3520" s="15">
        <v>34.408340394455344</v>
      </c>
      <c r="V3520" s="33">
        <f t="shared" si="347"/>
        <v>1</v>
      </c>
      <c r="W3520" s="34">
        <v>0</v>
      </c>
      <c r="X3520" s="19">
        <v>1</v>
      </c>
      <c r="Y3520" s="36">
        <v>0</v>
      </c>
      <c r="Z3520" s="41">
        <v>0</v>
      </c>
      <c r="AA3520" s="5">
        <f t="shared" si="349"/>
        <v>5</v>
      </c>
      <c r="AB3520" s="5">
        <f t="shared" si="350"/>
        <v>1</v>
      </c>
    </row>
    <row r="3521" spans="1:28" customFormat="1" ht="15" customHeight="1">
      <c r="A3521" s="6">
        <v>99024</v>
      </c>
      <c r="B3521" s="5" t="s">
        <v>6846</v>
      </c>
      <c r="C3521" s="5" t="s">
        <v>14657</v>
      </c>
      <c r="D3521" s="5" t="s">
        <v>6847</v>
      </c>
      <c r="E3521" s="9" t="s">
        <v>11079</v>
      </c>
      <c r="F3521" s="111">
        <v>0</v>
      </c>
      <c r="G3521" s="111">
        <v>1</v>
      </c>
      <c r="H3521" s="109">
        <f t="shared" si="348"/>
        <v>1</v>
      </c>
      <c r="I3521" s="22">
        <v>1</v>
      </c>
      <c r="J3521" s="25">
        <v>0</v>
      </c>
      <c r="K3521" s="95">
        <v>1</v>
      </c>
      <c r="L3521" s="12">
        <v>0</v>
      </c>
      <c r="M3521" s="12">
        <v>1</v>
      </c>
      <c r="N3521" s="27">
        <f t="shared" si="346"/>
        <v>1</v>
      </c>
      <c r="O3521" s="29">
        <v>1</v>
      </c>
      <c r="P3521" s="125">
        <v>1</v>
      </c>
      <c r="Q3521" s="125">
        <v>1</v>
      </c>
      <c r="R3521" s="31">
        <f t="shared" si="345"/>
        <v>1</v>
      </c>
      <c r="S3521" s="14">
        <v>3017</v>
      </c>
      <c r="T3521" s="15">
        <v>69.802099999999996</v>
      </c>
      <c r="U3521" s="15">
        <v>43.222195320771156</v>
      </c>
      <c r="V3521" s="33">
        <f t="shared" si="347"/>
        <v>1</v>
      </c>
      <c r="W3521" s="129">
        <v>1</v>
      </c>
      <c r="X3521" s="19">
        <v>1</v>
      </c>
      <c r="Y3521" s="36">
        <v>1</v>
      </c>
      <c r="Z3521" s="41">
        <v>0</v>
      </c>
      <c r="AA3521" s="5">
        <f t="shared" si="349"/>
        <v>8</v>
      </c>
      <c r="AB3521" s="5">
        <f t="shared" si="350"/>
        <v>1</v>
      </c>
    </row>
    <row r="3522" spans="1:28" customFormat="1" ht="15" customHeight="1">
      <c r="A3522" s="6">
        <v>41045</v>
      </c>
      <c r="B3522" s="5" t="s">
        <v>6950</v>
      </c>
      <c r="C3522" s="5" t="s">
        <v>14658</v>
      </c>
      <c r="D3522" s="5" t="s">
        <v>6951</v>
      </c>
      <c r="E3522" s="9" t="s">
        <v>11095</v>
      </c>
      <c r="F3522" s="111">
        <v>1</v>
      </c>
      <c r="G3522" s="111">
        <v>1</v>
      </c>
      <c r="H3522" s="109">
        <f t="shared" si="348"/>
        <v>1</v>
      </c>
      <c r="I3522" s="22">
        <v>1</v>
      </c>
      <c r="J3522" s="25">
        <v>0</v>
      </c>
      <c r="K3522" s="95">
        <v>1</v>
      </c>
      <c r="L3522" s="12">
        <v>0</v>
      </c>
      <c r="M3522" s="12">
        <v>1</v>
      </c>
      <c r="N3522" s="27">
        <f t="shared" si="346"/>
        <v>1</v>
      </c>
      <c r="O3522" s="29">
        <v>1</v>
      </c>
      <c r="P3522" s="125">
        <v>0</v>
      </c>
      <c r="Q3522" s="125">
        <v>0</v>
      </c>
      <c r="R3522" s="31">
        <f t="shared" si="345"/>
        <v>0</v>
      </c>
      <c r="S3522" s="14">
        <v>2814</v>
      </c>
      <c r="T3522" s="15">
        <v>11.271500000000001</v>
      </c>
      <c r="U3522" s="15">
        <v>249.65621257152992</v>
      </c>
      <c r="V3522" s="33">
        <f t="shared" si="347"/>
        <v>0</v>
      </c>
      <c r="W3522" s="34">
        <v>0</v>
      </c>
      <c r="X3522" s="19">
        <v>1</v>
      </c>
      <c r="Y3522" s="36">
        <v>0</v>
      </c>
      <c r="Z3522" s="41">
        <v>0</v>
      </c>
      <c r="AA3522" s="5">
        <f t="shared" si="349"/>
        <v>4</v>
      </c>
      <c r="AB3522" s="5">
        <f t="shared" si="350"/>
        <v>1</v>
      </c>
    </row>
    <row r="3523" spans="1:28" customFormat="1" ht="15" customHeight="1">
      <c r="A3523" s="6">
        <v>41047</v>
      </c>
      <c r="B3523" s="5" t="s">
        <v>6994</v>
      </c>
      <c r="C3523" s="5" t="s">
        <v>14659</v>
      </c>
      <c r="D3523" s="5" t="s">
        <v>6995</v>
      </c>
      <c r="E3523" s="9" t="s">
        <v>11095</v>
      </c>
      <c r="F3523" s="111">
        <v>1</v>
      </c>
      <c r="G3523" s="111">
        <v>1</v>
      </c>
      <c r="H3523" s="109">
        <f t="shared" si="348"/>
        <v>1</v>
      </c>
      <c r="I3523" s="22">
        <v>1</v>
      </c>
      <c r="J3523" s="25">
        <v>0</v>
      </c>
      <c r="K3523" s="95">
        <v>1</v>
      </c>
      <c r="L3523" s="12">
        <v>0</v>
      </c>
      <c r="M3523" s="12">
        <v>1</v>
      </c>
      <c r="N3523" s="27">
        <f t="shared" si="346"/>
        <v>1</v>
      </c>
      <c r="O3523" s="29">
        <v>1</v>
      </c>
      <c r="P3523" s="125">
        <v>0</v>
      </c>
      <c r="Q3523" s="125">
        <v>1</v>
      </c>
      <c r="R3523" s="31">
        <f t="shared" ref="R3523:R3586" si="351">IF(OR(P3523=1,Q3523=1)=TRUE,1,0)</f>
        <v>1</v>
      </c>
      <c r="S3523" s="14">
        <v>2146</v>
      </c>
      <c r="T3523" s="15">
        <v>39.902200000000001</v>
      </c>
      <c r="U3523" s="15">
        <v>53.781495757126173</v>
      </c>
      <c r="V3523" s="33">
        <f t="shared" si="347"/>
        <v>1</v>
      </c>
      <c r="W3523" s="34">
        <v>0</v>
      </c>
      <c r="X3523" s="19">
        <v>1</v>
      </c>
      <c r="Y3523" s="36">
        <v>1</v>
      </c>
      <c r="Z3523" s="41">
        <v>0</v>
      </c>
      <c r="AA3523" s="5">
        <f t="shared" si="349"/>
        <v>7</v>
      </c>
      <c r="AB3523" s="5">
        <f t="shared" si="350"/>
        <v>1</v>
      </c>
    </row>
    <row r="3524" spans="1:28" customFormat="1" ht="15" customHeight="1">
      <c r="A3524" s="6">
        <v>41048</v>
      </c>
      <c r="B3524" s="5" t="s">
        <v>7090</v>
      </c>
      <c r="C3524" s="5" t="s">
        <v>14660</v>
      </c>
      <c r="D3524" s="5" t="s">
        <v>7091</v>
      </c>
      <c r="E3524" s="9" t="s">
        <v>11095</v>
      </c>
      <c r="F3524" s="111">
        <v>0</v>
      </c>
      <c r="G3524" s="111">
        <v>1</v>
      </c>
      <c r="H3524" s="109">
        <f t="shared" si="348"/>
        <v>1</v>
      </c>
      <c r="I3524" s="22">
        <v>1</v>
      </c>
      <c r="J3524" s="25">
        <v>0</v>
      </c>
      <c r="K3524" s="95">
        <v>1</v>
      </c>
      <c r="L3524" s="12">
        <v>0</v>
      </c>
      <c r="M3524" s="12">
        <v>1</v>
      </c>
      <c r="N3524" s="27">
        <f t="shared" si="346"/>
        <v>1</v>
      </c>
      <c r="O3524" s="29">
        <v>0</v>
      </c>
      <c r="P3524" s="125">
        <v>0</v>
      </c>
      <c r="Q3524" s="125">
        <v>1</v>
      </c>
      <c r="R3524" s="31">
        <f t="shared" si="351"/>
        <v>1</v>
      </c>
      <c r="S3524" s="14">
        <v>689</v>
      </c>
      <c r="T3524" s="15">
        <v>13.288800000000002</v>
      </c>
      <c r="U3524" s="15">
        <v>51.848172897477568</v>
      </c>
      <c r="V3524" s="33">
        <f t="shared" si="347"/>
        <v>1</v>
      </c>
      <c r="W3524" s="34">
        <v>0</v>
      </c>
      <c r="X3524" s="19">
        <v>1</v>
      </c>
      <c r="Y3524" s="36">
        <v>1</v>
      </c>
      <c r="Z3524" s="41">
        <v>0</v>
      </c>
      <c r="AA3524" s="5">
        <f t="shared" si="349"/>
        <v>6</v>
      </c>
      <c r="AB3524" s="5">
        <f t="shared" si="350"/>
        <v>1</v>
      </c>
    </row>
    <row r="3525" spans="1:28" customFormat="1" ht="15" customHeight="1">
      <c r="A3525" s="6">
        <v>41049</v>
      </c>
      <c r="B3525" s="5" t="s">
        <v>7156</v>
      </c>
      <c r="C3525" s="5" t="s">
        <v>14661</v>
      </c>
      <c r="D3525" s="5" t="s">
        <v>7157</v>
      </c>
      <c r="E3525" s="9" t="s">
        <v>11095</v>
      </c>
      <c r="F3525" s="111">
        <v>1</v>
      </c>
      <c r="G3525" s="111">
        <v>1</v>
      </c>
      <c r="H3525" s="109">
        <f t="shared" si="348"/>
        <v>1</v>
      </c>
      <c r="I3525" s="22">
        <v>1</v>
      </c>
      <c r="J3525" s="25">
        <v>0</v>
      </c>
      <c r="K3525" s="95">
        <v>1</v>
      </c>
      <c r="L3525" s="12">
        <v>0</v>
      </c>
      <c r="M3525" s="12">
        <v>1</v>
      </c>
      <c r="N3525" s="27">
        <f t="shared" si="346"/>
        <v>1</v>
      </c>
      <c r="O3525" s="29">
        <v>1</v>
      </c>
      <c r="P3525" s="125">
        <v>0</v>
      </c>
      <c r="Q3525" s="125">
        <v>1</v>
      </c>
      <c r="R3525" s="31">
        <f t="shared" si="351"/>
        <v>1</v>
      </c>
      <c r="S3525" s="14">
        <v>2109</v>
      </c>
      <c r="T3525" s="15">
        <v>48.1982</v>
      </c>
      <c r="U3525" s="15">
        <v>43.756820794137539</v>
      </c>
      <c r="V3525" s="33">
        <f t="shared" si="347"/>
        <v>1</v>
      </c>
      <c r="W3525" s="34">
        <v>0</v>
      </c>
      <c r="X3525" s="19">
        <v>1</v>
      </c>
      <c r="Y3525" s="36">
        <v>1</v>
      </c>
      <c r="Z3525" s="41">
        <v>0</v>
      </c>
      <c r="AA3525" s="5">
        <f t="shared" si="349"/>
        <v>7</v>
      </c>
      <c r="AB3525" s="5">
        <f t="shared" si="350"/>
        <v>1</v>
      </c>
    </row>
    <row r="3526" spans="1:28" customFormat="1" ht="15" customHeight="1">
      <c r="A3526" s="6">
        <v>41051</v>
      </c>
      <c r="B3526" s="5" t="s">
        <v>8387</v>
      </c>
      <c r="C3526" s="5" t="s">
        <v>14662</v>
      </c>
      <c r="D3526" s="5" t="s">
        <v>8388</v>
      </c>
      <c r="E3526" s="9" t="s">
        <v>11095</v>
      </c>
      <c r="F3526" s="111">
        <v>0</v>
      </c>
      <c r="G3526" s="111">
        <v>1</v>
      </c>
      <c r="H3526" s="109">
        <f t="shared" si="348"/>
        <v>1</v>
      </c>
      <c r="I3526" s="22">
        <v>1</v>
      </c>
      <c r="J3526" s="25">
        <v>0</v>
      </c>
      <c r="K3526" s="95">
        <v>1</v>
      </c>
      <c r="L3526" s="12">
        <v>0</v>
      </c>
      <c r="M3526" s="12">
        <v>1</v>
      </c>
      <c r="N3526" s="27">
        <f t="shared" si="346"/>
        <v>1</v>
      </c>
      <c r="O3526" s="29">
        <v>1</v>
      </c>
      <c r="P3526" s="125">
        <v>0</v>
      </c>
      <c r="Q3526" s="125">
        <v>0</v>
      </c>
      <c r="R3526" s="31">
        <f t="shared" si="351"/>
        <v>0</v>
      </c>
      <c r="S3526" s="14">
        <v>4841</v>
      </c>
      <c r="T3526" s="15">
        <v>40.886600000000001</v>
      </c>
      <c r="U3526" s="15">
        <v>118.40064960158095</v>
      </c>
      <c r="V3526" s="33">
        <f t="shared" si="347"/>
        <v>0</v>
      </c>
      <c r="W3526" s="34">
        <v>0</v>
      </c>
      <c r="X3526" s="19">
        <v>0</v>
      </c>
      <c r="Y3526" s="36">
        <v>0</v>
      </c>
      <c r="Z3526" s="41">
        <v>0</v>
      </c>
      <c r="AA3526" s="5">
        <f t="shared" si="349"/>
        <v>4</v>
      </c>
      <c r="AB3526" s="5">
        <f t="shared" si="350"/>
        <v>1</v>
      </c>
    </row>
    <row r="3527" spans="1:28" customFormat="1" ht="15" customHeight="1">
      <c r="A3527" s="6">
        <v>99025</v>
      </c>
      <c r="B3527" s="5" t="s">
        <v>8507</v>
      </c>
      <c r="C3527" s="5" t="s">
        <v>14663</v>
      </c>
      <c r="D3527" s="5" t="s">
        <v>8508</v>
      </c>
      <c r="E3527" s="9" t="s">
        <v>11079</v>
      </c>
      <c r="F3527" s="111">
        <v>1</v>
      </c>
      <c r="G3527" s="111">
        <v>1</v>
      </c>
      <c r="H3527" s="109">
        <f t="shared" si="348"/>
        <v>1</v>
      </c>
      <c r="I3527" s="22">
        <v>1</v>
      </c>
      <c r="J3527" s="25">
        <v>0</v>
      </c>
      <c r="K3527" s="95">
        <v>1</v>
      </c>
      <c r="L3527" s="12">
        <v>0</v>
      </c>
      <c r="M3527" s="12">
        <v>1</v>
      </c>
      <c r="N3527" s="27">
        <f t="shared" ref="N3527:N3590" si="352">IF((K3527+L3527+M3527)&gt;0,1,0)</f>
        <v>1</v>
      </c>
      <c r="O3527" s="29">
        <v>1</v>
      </c>
      <c r="P3527" s="125">
        <v>0</v>
      </c>
      <c r="Q3527" s="125">
        <v>0</v>
      </c>
      <c r="R3527" s="31">
        <f t="shared" si="351"/>
        <v>0</v>
      </c>
      <c r="S3527" s="14">
        <v>2970</v>
      </c>
      <c r="T3527" s="15">
        <v>53.136800000000001</v>
      </c>
      <c r="U3527" s="15">
        <v>55.893467427470227</v>
      </c>
      <c r="V3527" s="33">
        <f t="shared" ref="V3527:V3590" si="353">IF(U3527&lt;=80,1,0)</f>
        <v>1</v>
      </c>
      <c r="W3527" s="129">
        <v>1</v>
      </c>
      <c r="X3527" s="19">
        <v>1</v>
      </c>
      <c r="Y3527" s="36">
        <v>1</v>
      </c>
      <c r="Z3527" s="41">
        <v>0</v>
      </c>
      <c r="AA3527" s="5">
        <f t="shared" si="349"/>
        <v>7</v>
      </c>
      <c r="AB3527" s="5">
        <f t="shared" si="350"/>
        <v>1</v>
      </c>
    </row>
    <row r="3528" spans="1:28" customFormat="1" ht="15" customHeight="1">
      <c r="A3528" s="6">
        <v>41054</v>
      </c>
      <c r="B3528" s="5" t="s">
        <v>8529</v>
      </c>
      <c r="C3528" s="5" t="s">
        <v>14664</v>
      </c>
      <c r="D3528" s="5" t="s">
        <v>8530</v>
      </c>
      <c r="E3528" s="9" t="s">
        <v>11095</v>
      </c>
      <c r="F3528" s="111">
        <v>1</v>
      </c>
      <c r="G3528" s="111">
        <v>1</v>
      </c>
      <c r="H3528" s="109">
        <f t="shared" si="348"/>
        <v>1</v>
      </c>
      <c r="I3528" s="22">
        <v>1</v>
      </c>
      <c r="J3528" s="25">
        <v>0</v>
      </c>
      <c r="K3528" s="95">
        <v>1</v>
      </c>
      <c r="L3528" s="12">
        <v>0</v>
      </c>
      <c r="M3528" s="12">
        <v>1</v>
      </c>
      <c r="N3528" s="27">
        <f t="shared" si="352"/>
        <v>1</v>
      </c>
      <c r="O3528" s="29">
        <v>1</v>
      </c>
      <c r="P3528" s="125">
        <v>0</v>
      </c>
      <c r="Q3528" s="125">
        <v>0</v>
      </c>
      <c r="R3528" s="31">
        <f t="shared" si="351"/>
        <v>0</v>
      </c>
      <c r="S3528" s="14">
        <v>3496</v>
      </c>
      <c r="T3528" s="15">
        <v>28.798400000000001</v>
      </c>
      <c r="U3528" s="15">
        <v>121.39563309072726</v>
      </c>
      <c r="V3528" s="33">
        <f t="shared" si="353"/>
        <v>0</v>
      </c>
      <c r="W3528" s="34">
        <v>0</v>
      </c>
      <c r="X3528" s="19">
        <v>1</v>
      </c>
      <c r="Y3528" s="36">
        <v>0</v>
      </c>
      <c r="Z3528" s="41">
        <v>0</v>
      </c>
      <c r="AA3528" s="5">
        <f t="shared" si="349"/>
        <v>4</v>
      </c>
      <c r="AB3528" s="5">
        <f t="shared" si="350"/>
        <v>1</v>
      </c>
    </row>
    <row r="3529" spans="1:28" customFormat="1" ht="15" customHeight="1">
      <c r="A3529" s="6">
        <v>99026</v>
      </c>
      <c r="B3529" s="5" t="s">
        <v>8886</v>
      </c>
      <c r="C3529" s="5" t="s">
        <v>14665</v>
      </c>
      <c r="D3529" s="5" t="s">
        <v>8887</v>
      </c>
      <c r="E3529" s="9" t="s">
        <v>11079</v>
      </c>
      <c r="F3529" s="111">
        <v>0</v>
      </c>
      <c r="G3529" s="111">
        <v>1</v>
      </c>
      <c r="H3529" s="109">
        <f t="shared" si="348"/>
        <v>1</v>
      </c>
      <c r="I3529" s="22">
        <v>1</v>
      </c>
      <c r="J3529" s="25">
        <v>0</v>
      </c>
      <c r="K3529" s="95">
        <v>1</v>
      </c>
      <c r="L3529" s="12">
        <v>0</v>
      </c>
      <c r="M3529" s="12">
        <v>1</v>
      </c>
      <c r="N3529" s="27">
        <f t="shared" si="352"/>
        <v>1</v>
      </c>
      <c r="O3529" s="29">
        <v>0</v>
      </c>
      <c r="P3529" s="125">
        <v>0</v>
      </c>
      <c r="Q3529" s="125">
        <v>1</v>
      </c>
      <c r="R3529" s="31">
        <f t="shared" si="351"/>
        <v>1</v>
      </c>
      <c r="S3529" s="14">
        <v>2280</v>
      </c>
      <c r="T3529" s="15">
        <v>79.743499999999997</v>
      </c>
      <c r="U3529" s="15">
        <v>28.591672048505522</v>
      </c>
      <c r="V3529" s="33">
        <f t="shared" si="353"/>
        <v>1</v>
      </c>
      <c r="W3529" s="129">
        <v>1</v>
      </c>
      <c r="X3529" s="19">
        <v>1</v>
      </c>
      <c r="Y3529" s="36">
        <v>1</v>
      </c>
      <c r="Z3529" s="41">
        <v>0</v>
      </c>
      <c r="AA3529" s="5">
        <f t="shared" si="349"/>
        <v>7</v>
      </c>
      <c r="AB3529" s="5">
        <f t="shared" si="350"/>
        <v>1</v>
      </c>
    </row>
    <row r="3530" spans="1:28" customFormat="1" ht="15" customHeight="1">
      <c r="A3530" s="6">
        <v>41057</v>
      </c>
      <c r="B3530" s="5" t="s">
        <v>8934</v>
      </c>
      <c r="C3530" s="5" t="s">
        <v>14666</v>
      </c>
      <c r="D3530" s="5" t="s">
        <v>8935</v>
      </c>
      <c r="E3530" s="9" t="s">
        <v>11095</v>
      </c>
      <c r="F3530" s="111">
        <v>0</v>
      </c>
      <c r="G3530" s="111">
        <v>1</v>
      </c>
      <c r="H3530" s="109">
        <f t="shared" si="348"/>
        <v>1</v>
      </c>
      <c r="I3530" s="22">
        <v>1</v>
      </c>
      <c r="J3530" s="25">
        <v>0</v>
      </c>
      <c r="K3530" s="95">
        <v>1</v>
      </c>
      <c r="L3530" s="12">
        <v>0</v>
      </c>
      <c r="M3530" s="12">
        <v>1</v>
      </c>
      <c r="N3530" s="27">
        <f t="shared" si="352"/>
        <v>1</v>
      </c>
      <c r="O3530" s="29">
        <v>1</v>
      </c>
      <c r="P3530" s="125">
        <v>0</v>
      </c>
      <c r="Q3530" s="125">
        <v>0</v>
      </c>
      <c r="R3530" s="31">
        <f t="shared" si="351"/>
        <v>0</v>
      </c>
      <c r="S3530" s="14">
        <v>4107</v>
      </c>
      <c r="T3530" s="15">
        <v>67.338700000000003</v>
      </c>
      <c r="U3530" s="15">
        <v>60.990188405775577</v>
      </c>
      <c r="V3530" s="33">
        <f t="shared" si="353"/>
        <v>1</v>
      </c>
      <c r="W3530" s="34">
        <v>1</v>
      </c>
      <c r="X3530" s="19">
        <v>1</v>
      </c>
      <c r="Y3530" s="36">
        <v>0</v>
      </c>
      <c r="Z3530" s="41">
        <v>0</v>
      </c>
      <c r="AA3530" s="5">
        <f t="shared" si="349"/>
        <v>6</v>
      </c>
      <c r="AB3530" s="5">
        <f t="shared" si="350"/>
        <v>1</v>
      </c>
    </row>
    <row r="3531" spans="1:28" customFormat="1" ht="15" customHeight="1">
      <c r="A3531" s="6">
        <v>41058</v>
      </c>
      <c r="B3531" s="5" t="s">
        <v>8978</v>
      </c>
      <c r="C3531" s="5" t="s">
        <v>14667</v>
      </c>
      <c r="D3531" s="5" t="s">
        <v>8979</v>
      </c>
      <c r="E3531" s="9" t="s">
        <v>11095</v>
      </c>
      <c r="F3531" s="111">
        <v>1</v>
      </c>
      <c r="G3531" s="111">
        <v>1</v>
      </c>
      <c r="H3531" s="109">
        <f t="shared" si="348"/>
        <v>1</v>
      </c>
      <c r="I3531" s="22">
        <v>1</v>
      </c>
      <c r="J3531" s="25">
        <v>0</v>
      </c>
      <c r="K3531" s="95">
        <v>1</v>
      </c>
      <c r="L3531" s="12">
        <v>0</v>
      </c>
      <c r="M3531" s="12">
        <v>1</v>
      </c>
      <c r="N3531" s="27">
        <f t="shared" si="352"/>
        <v>1</v>
      </c>
      <c r="O3531" s="29">
        <v>1</v>
      </c>
      <c r="P3531" s="125">
        <v>0</v>
      </c>
      <c r="Q3531" s="125">
        <v>0</v>
      </c>
      <c r="R3531" s="31">
        <f t="shared" si="351"/>
        <v>0</v>
      </c>
      <c r="S3531" s="14">
        <v>1574</v>
      </c>
      <c r="T3531" s="15">
        <v>19.875999999999998</v>
      </c>
      <c r="U3531" s="15">
        <v>79.190984101428867</v>
      </c>
      <c r="V3531" s="33">
        <f t="shared" si="353"/>
        <v>1</v>
      </c>
      <c r="W3531" s="34">
        <v>0</v>
      </c>
      <c r="X3531" s="19">
        <v>1</v>
      </c>
      <c r="Y3531" s="36">
        <v>1</v>
      </c>
      <c r="Z3531" s="41">
        <v>0</v>
      </c>
      <c r="AA3531" s="5">
        <f t="shared" si="349"/>
        <v>6</v>
      </c>
      <c r="AB3531" s="5">
        <f t="shared" si="350"/>
        <v>1</v>
      </c>
    </row>
    <row r="3532" spans="1:28" customFormat="1" ht="15" customHeight="1">
      <c r="A3532" s="6">
        <v>41071</v>
      </c>
      <c r="B3532" s="5" t="s">
        <v>16698</v>
      </c>
      <c r="C3532" s="5" t="s">
        <v>16699</v>
      </c>
      <c r="D3532" s="7" t="s">
        <v>16700</v>
      </c>
      <c r="E3532" s="9" t="s">
        <v>11095</v>
      </c>
      <c r="F3532" s="111">
        <v>0</v>
      </c>
      <c r="G3532" s="111">
        <v>1</v>
      </c>
      <c r="H3532" s="109">
        <f t="shared" si="348"/>
        <v>1</v>
      </c>
      <c r="I3532" s="22">
        <v>1</v>
      </c>
      <c r="J3532" s="25">
        <v>0</v>
      </c>
      <c r="K3532" s="95">
        <v>1</v>
      </c>
      <c r="L3532" s="12">
        <v>0</v>
      </c>
      <c r="M3532" s="12">
        <v>1</v>
      </c>
      <c r="N3532" s="27">
        <f t="shared" si="352"/>
        <v>1</v>
      </c>
      <c r="O3532" s="29">
        <v>1</v>
      </c>
      <c r="P3532" s="125">
        <v>1</v>
      </c>
      <c r="Q3532" s="125">
        <v>0</v>
      </c>
      <c r="R3532" s="31">
        <f t="shared" si="351"/>
        <v>1</v>
      </c>
      <c r="S3532" s="14">
        <v>5080</v>
      </c>
      <c r="T3532" s="15">
        <v>87.547399999999996</v>
      </c>
      <c r="U3532" s="15">
        <v>58.02570950136726</v>
      </c>
      <c r="V3532" s="33">
        <f t="shared" si="353"/>
        <v>1</v>
      </c>
      <c r="W3532" s="34">
        <v>0</v>
      </c>
      <c r="X3532" s="19"/>
      <c r="Y3532" s="36">
        <v>1</v>
      </c>
      <c r="Z3532" s="41">
        <v>1</v>
      </c>
      <c r="AA3532" s="5">
        <f t="shared" si="349"/>
        <v>8</v>
      </c>
      <c r="AB3532" s="5">
        <f t="shared" si="350"/>
        <v>1</v>
      </c>
    </row>
    <row r="3533" spans="1:28" customFormat="1" ht="15" customHeight="1">
      <c r="A3533" s="6">
        <v>41060</v>
      </c>
      <c r="B3533" s="5" t="s">
        <v>9070</v>
      </c>
      <c r="C3533" s="5" t="s">
        <v>14668</v>
      </c>
      <c r="D3533" s="5" t="s">
        <v>9071</v>
      </c>
      <c r="E3533" s="9" t="s">
        <v>11095</v>
      </c>
      <c r="F3533" s="111">
        <v>1</v>
      </c>
      <c r="G3533" s="111">
        <v>1</v>
      </c>
      <c r="H3533" s="109">
        <f t="shared" si="348"/>
        <v>1</v>
      </c>
      <c r="I3533" s="22">
        <v>1</v>
      </c>
      <c r="J3533" s="25">
        <v>0</v>
      </c>
      <c r="K3533" s="95">
        <v>1</v>
      </c>
      <c r="L3533" s="12">
        <v>0</v>
      </c>
      <c r="M3533" s="12">
        <v>1</v>
      </c>
      <c r="N3533" s="27">
        <f t="shared" si="352"/>
        <v>1</v>
      </c>
      <c r="O3533" s="29">
        <v>1</v>
      </c>
      <c r="P3533" s="125">
        <v>0</v>
      </c>
      <c r="Q3533" s="125">
        <v>0</v>
      </c>
      <c r="R3533" s="31">
        <f t="shared" si="351"/>
        <v>0</v>
      </c>
      <c r="S3533" s="14">
        <v>1445</v>
      </c>
      <c r="T3533" s="15">
        <v>21.078899999999997</v>
      </c>
      <c r="U3533" s="15">
        <v>68.551964286561457</v>
      </c>
      <c r="V3533" s="33">
        <f t="shared" si="353"/>
        <v>1</v>
      </c>
      <c r="W3533" s="34">
        <v>0</v>
      </c>
      <c r="X3533" s="19">
        <v>1</v>
      </c>
      <c r="Y3533" s="36">
        <v>0</v>
      </c>
      <c r="Z3533" s="41">
        <v>0</v>
      </c>
      <c r="AA3533" s="5">
        <f t="shared" si="349"/>
        <v>5</v>
      </c>
      <c r="AB3533" s="5">
        <f t="shared" si="350"/>
        <v>1</v>
      </c>
    </row>
    <row r="3534" spans="1:28" customFormat="1" ht="15" customHeight="1">
      <c r="A3534" s="6">
        <v>41061</v>
      </c>
      <c r="B3534" s="5" t="s">
        <v>9282</v>
      </c>
      <c r="C3534" s="5" t="s">
        <v>14669</v>
      </c>
      <c r="D3534" s="5" t="s">
        <v>9283</v>
      </c>
      <c r="E3534" s="9" t="s">
        <v>11095</v>
      </c>
      <c r="F3534" s="111">
        <v>0</v>
      </c>
      <c r="G3534" s="111">
        <v>1</v>
      </c>
      <c r="H3534" s="109">
        <f t="shared" si="348"/>
        <v>1</v>
      </c>
      <c r="I3534" s="22">
        <v>1</v>
      </c>
      <c r="J3534" s="25">
        <v>0</v>
      </c>
      <c r="K3534" s="95">
        <v>1</v>
      </c>
      <c r="L3534" s="12">
        <v>1</v>
      </c>
      <c r="M3534" s="12">
        <v>1</v>
      </c>
      <c r="N3534" s="27">
        <f t="shared" si="352"/>
        <v>1</v>
      </c>
      <c r="O3534" s="29">
        <v>1</v>
      </c>
      <c r="P3534" s="125">
        <v>1</v>
      </c>
      <c r="Q3534" s="125">
        <v>0</v>
      </c>
      <c r="R3534" s="31">
        <f t="shared" si="351"/>
        <v>1</v>
      </c>
      <c r="S3534" s="14">
        <v>1099</v>
      </c>
      <c r="T3534" s="15">
        <v>32.8033</v>
      </c>
      <c r="U3534" s="15">
        <v>33.50272685979764</v>
      </c>
      <c r="V3534" s="33">
        <f t="shared" si="353"/>
        <v>1</v>
      </c>
      <c r="W3534" s="34">
        <v>1</v>
      </c>
      <c r="X3534" s="19">
        <v>1</v>
      </c>
      <c r="Y3534" s="36">
        <v>1</v>
      </c>
      <c r="Z3534" s="41">
        <v>0</v>
      </c>
      <c r="AA3534" s="5">
        <f t="shared" si="349"/>
        <v>8</v>
      </c>
      <c r="AB3534" s="5">
        <f t="shared" si="350"/>
        <v>1</v>
      </c>
    </row>
    <row r="3535" spans="1:28" customFormat="1" ht="15" customHeight="1">
      <c r="A3535" s="6">
        <v>99027</v>
      </c>
      <c r="B3535" s="5" t="s">
        <v>9702</v>
      </c>
      <c r="C3535" s="5" t="s">
        <v>14670</v>
      </c>
      <c r="D3535" s="5" t="s">
        <v>9703</v>
      </c>
      <c r="E3535" s="9" t="s">
        <v>11079</v>
      </c>
      <c r="F3535" s="111">
        <v>1</v>
      </c>
      <c r="G3535" s="111">
        <v>1</v>
      </c>
      <c r="H3535" s="109">
        <f t="shared" si="348"/>
        <v>1</v>
      </c>
      <c r="I3535" s="22">
        <v>1</v>
      </c>
      <c r="J3535" s="25">
        <v>0</v>
      </c>
      <c r="K3535" s="95">
        <v>1</v>
      </c>
      <c r="L3535" s="12">
        <v>0</v>
      </c>
      <c r="M3535" s="12">
        <v>1</v>
      </c>
      <c r="N3535" s="27">
        <f t="shared" si="352"/>
        <v>1</v>
      </c>
      <c r="O3535" s="29">
        <v>1</v>
      </c>
      <c r="P3535" s="125">
        <v>0</v>
      </c>
      <c r="Q3535" s="125">
        <v>0</v>
      </c>
      <c r="R3535" s="31">
        <f t="shared" si="351"/>
        <v>0</v>
      </c>
      <c r="S3535" s="14">
        <v>1060</v>
      </c>
      <c r="T3535" s="15">
        <v>10.588800000000001</v>
      </c>
      <c r="U3535" s="15">
        <v>100.10577213659715</v>
      </c>
      <c r="V3535" s="33">
        <f t="shared" si="353"/>
        <v>0</v>
      </c>
      <c r="W3535" s="129">
        <v>1</v>
      </c>
      <c r="X3535" s="19">
        <v>1</v>
      </c>
      <c r="Y3535" s="36">
        <v>1</v>
      </c>
      <c r="Z3535" s="41">
        <v>0</v>
      </c>
      <c r="AA3535" s="5">
        <f t="shared" si="349"/>
        <v>6</v>
      </c>
      <c r="AB3535" s="5">
        <f t="shared" si="350"/>
        <v>1</v>
      </c>
    </row>
    <row r="3536" spans="1:28" customFormat="1" ht="15" customHeight="1">
      <c r="A3536" s="6">
        <v>41064</v>
      </c>
      <c r="B3536" s="5" t="s">
        <v>9748</v>
      </c>
      <c r="C3536" s="5" t="s">
        <v>14671</v>
      </c>
      <c r="D3536" s="5" t="s">
        <v>9749</v>
      </c>
      <c r="E3536" s="9" t="s">
        <v>11095</v>
      </c>
      <c r="F3536" s="111">
        <v>0</v>
      </c>
      <c r="G3536" s="111">
        <v>1</v>
      </c>
      <c r="H3536" s="109">
        <f t="shared" si="348"/>
        <v>1</v>
      </c>
      <c r="I3536" s="22">
        <v>1</v>
      </c>
      <c r="J3536" s="25">
        <v>0</v>
      </c>
      <c r="K3536" s="95">
        <v>1</v>
      </c>
      <c r="L3536" s="12">
        <v>0</v>
      </c>
      <c r="M3536" s="12">
        <v>1</v>
      </c>
      <c r="N3536" s="27">
        <f t="shared" si="352"/>
        <v>1</v>
      </c>
      <c r="O3536" s="29">
        <v>1</v>
      </c>
      <c r="P3536" s="125">
        <v>1</v>
      </c>
      <c r="Q3536" s="125">
        <v>0</v>
      </c>
      <c r="R3536" s="31">
        <f t="shared" si="351"/>
        <v>1</v>
      </c>
      <c r="S3536" s="14">
        <v>894</v>
      </c>
      <c r="T3536" s="15">
        <v>12.406500000000001</v>
      </c>
      <c r="U3536" s="15">
        <v>72.059001329948003</v>
      </c>
      <c r="V3536" s="33">
        <f t="shared" si="353"/>
        <v>1</v>
      </c>
      <c r="W3536" s="34">
        <v>0</v>
      </c>
      <c r="X3536" s="19">
        <v>1</v>
      </c>
      <c r="Y3536" s="36">
        <v>1</v>
      </c>
      <c r="Z3536" s="41">
        <v>0</v>
      </c>
      <c r="AA3536" s="5">
        <f t="shared" si="349"/>
        <v>7</v>
      </c>
      <c r="AB3536" s="5">
        <f t="shared" si="350"/>
        <v>1</v>
      </c>
    </row>
    <row r="3537" spans="1:28" customFormat="1" ht="15" customHeight="1">
      <c r="A3537" s="6">
        <v>41070</v>
      </c>
      <c r="B3537" s="5" t="s">
        <v>9806</v>
      </c>
      <c r="C3537" s="5" t="s">
        <v>14672</v>
      </c>
      <c r="D3537" s="5" t="s">
        <v>9807</v>
      </c>
      <c r="E3537" s="9" t="s">
        <v>11095</v>
      </c>
      <c r="F3537" s="111">
        <v>0</v>
      </c>
      <c r="G3537" s="111">
        <v>1</v>
      </c>
      <c r="H3537" s="109">
        <f t="shared" si="348"/>
        <v>1</v>
      </c>
      <c r="I3537" s="22">
        <v>1</v>
      </c>
      <c r="J3537" s="25">
        <v>1</v>
      </c>
      <c r="K3537" s="95">
        <v>1</v>
      </c>
      <c r="L3537" s="12">
        <v>1</v>
      </c>
      <c r="M3537" s="12">
        <v>1</v>
      </c>
      <c r="N3537" s="27">
        <f t="shared" si="352"/>
        <v>1</v>
      </c>
      <c r="O3537" s="29">
        <v>1</v>
      </c>
      <c r="P3537" s="125">
        <v>0</v>
      </c>
      <c r="Q3537" s="125">
        <v>1</v>
      </c>
      <c r="R3537" s="31">
        <f t="shared" si="351"/>
        <v>1</v>
      </c>
      <c r="S3537" s="14">
        <v>5624</v>
      </c>
      <c r="T3537" s="15">
        <v>70.366599999999991</v>
      </c>
      <c r="U3537" s="15">
        <v>79.924282258912612</v>
      </c>
      <c r="V3537" s="33">
        <f t="shared" si="353"/>
        <v>1</v>
      </c>
      <c r="W3537" s="34">
        <v>0</v>
      </c>
      <c r="X3537" s="19">
        <v>1</v>
      </c>
      <c r="Y3537" s="36">
        <v>0</v>
      </c>
      <c r="Z3537" s="41">
        <v>1</v>
      </c>
      <c r="AA3537" s="5">
        <f t="shared" si="349"/>
        <v>8</v>
      </c>
      <c r="AB3537" s="5">
        <f t="shared" si="350"/>
        <v>1</v>
      </c>
    </row>
    <row r="3538" spans="1:28" customFormat="1" ht="15" customHeight="1">
      <c r="A3538" s="6">
        <v>60001</v>
      </c>
      <c r="B3538" s="5" t="s">
        <v>61</v>
      </c>
      <c r="C3538" s="5" t="s">
        <v>14673</v>
      </c>
      <c r="D3538" s="5" t="s">
        <v>62</v>
      </c>
      <c r="E3538" s="9" t="s">
        <v>11096</v>
      </c>
      <c r="F3538" s="111">
        <v>0</v>
      </c>
      <c r="G3538" s="111">
        <v>1</v>
      </c>
      <c r="H3538" s="109">
        <f t="shared" si="348"/>
        <v>1</v>
      </c>
      <c r="I3538" s="22">
        <v>1</v>
      </c>
      <c r="J3538" s="25">
        <v>1</v>
      </c>
      <c r="K3538" s="95">
        <v>1</v>
      </c>
      <c r="L3538" s="12">
        <v>1</v>
      </c>
      <c r="M3538" s="12">
        <v>1</v>
      </c>
      <c r="N3538" s="27">
        <f t="shared" si="352"/>
        <v>1</v>
      </c>
      <c r="O3538" s="29">
        <v>1</v>
      </c>
      <c r="P3538" s="125">
        <v>0</v>
      </c>
      <c r="Q3538" s="125">
        <v>1</v>
      </c>
      <c r="R3538" s="31">
        <f t="shared" si="351"/>
        <v>1</v>
      </c>
      <c r="S3538" s="14">
        <v>282</v>
      </c>
      <c r="T3538" s="15">
        <v>25.319400000000002</v>
      </c>
      <c r="U3538" s="15">
        <v>11.13770468494514</v>
      </c>
      <c r="V3538" s="33">
        <f t="shared" si="353"/>
        <v>1</v>
      </c>
      <c r="W3538" s="34">
        <v>0</v>
      </c>
      <c r="X3538" s="19">
        <v>1</v>
      </c>
      <c r="Y3538" s="36">
        <v>0</v>
      </c>
      <c r="Z3538" s="41">
        <v>0</v>
      </c>
      <c r="AA3538" s="5">
        <f t="shared" si="349"/>
        <v>7</v>
      </c>
      <c r="AB3538" s="5">
        <f t="shared" si="350"/>
        <v>1</v>
      </c>
    </row>
    <row r="3539" spans="1:28" customFormat="1" ht="15" customHeight="1">
      <c r="A3539" s="6">
        <v>60002</v>
      </c>
      <c r="B3539" s="5" t="s">
        <v>89</v>
      </c>
      <c r="C3539" s="5" t="s">
        <v>14674</v>
      </c>
      <c r="D3539" s="5" t="s">
        <v>90</v>
      </c>
      <c r="E3539" s="9" t="s">
        <v>11096</v>
      </c>
      <c r="F3539" s="111">
        <v>0</v>
      </c>
      <c r="G3539" s="111">
        <v>1</v>
      </c>
      <c r="H3539" s="109">
        <f t="shared" si="348"/>
        <v>1</v>
      </c>
      <c r="I3539" s="22">
        <v>1</v>
      </c>
      <c r="J3539" s="25">
        <v>0</v>
      </c>
      <c r="K3539" s="95">
        <v>1</v>
      </c>
      <c r="L3539" s="12">
        <v>1</v>
      </c>
      <c r="M3539" s="12">
        <v>1</v>
      </c>
      <c r="N3539" s="27">
        <f t="shared" si="352"/>
        <v>1</v>
      </c>
      <c r="O3539" s="29">
        <v>1</v>
      </c>
      <c r="P3539" s="125">
        <v>0</v>
      </c>
      <c r="Q3539" s="125">
        <v>0</v>
      </c>
      <c r="R3539" s="31">
        <f t="shared" si="351"/>
        <v>0</v>
      </c>
      <c r="S3539" s="14">
        <v>1910</v>
      </c>
      <c r="T3539" s="15">
        <v>13.4664</v>
      </c>
      <c r="U3539" s="15">
        <v>141.83449177211429</v>
      </c>
      <c r="V3539" s="33">
        <f t="shared" si="353"/>
        <v>0</v>
      </c>
      <c r="W3539" s="34">
        <v>0</v>
      </c>
      <c r="X3539" s="19">
        <v>1</v>
      </c>
      <c r="Y3539" s="36">
        <v>0</v>
      </c>
      <c r="Z3539" s="41">
        <v>0</v>
      </c>
      <c r="AA3539" s="5">
        <f t="shared" si="349"/>
        <v>4</v>
      </c>
      <c r="AB3539" s="5">
        <f t="shared" si="350"/>
        <v>1</v>
      </c>
    </row>
    <row r="3540" spans="1:28" customFormat="1" ht="15" customHeight="1">
      <c r="A3540" s="6">
        <v>60004</v>
      </c>
      <c r="B3540" s="5" t="s">
        <v>307</v>
      </c>
      <c r="C3540" s="5" t="s">
        <v>14675</v>
      </c>
      <c r="D3540" s="5" t="s">
        <v>308</v>
      </c>
      <c r="E3540" s="9" t="s">
        <v>11096</v>
      </c>
      <c r="F3540" s="111">
        <v>0</v>
      </c>
      <c r="G3540" s="111">
        <v>1</v>
      </c>
      <c r="H3540" s="109">
        <f t="shared" si="348"/>
        <v>1</v>
      </c>
      <c r="I3540" s="22">
        <v>1</v>
      </c>
      <c r="J3540" s="25">
        <v>0</v>
      </c>
      <c r="K3540" s="95">
        <v>1</v>
      </c>
      <c r="L3540" s="12">
        <v>1</v>
      </c>
      <c r="M3540" s="12">
        <v>1</v>
      </c>
      <c r="N3540" s="27">
        <f t="shared" si="352"/>
        <v>1</v>
      </c>
      <c r="O3540" s="29">
        <v>1</v>
      </c>
      <c r="P3540" s="125">
        <v>0</v>
      </c>
      <c r="Q3540" s="125">
        <v>0</v>
      </c>
      <c r="R3540" s="31">
        <f t="shared" si="351"/>
        <v>0</v>
      </c>
      <c r="S3540" s="14">
        <v>2852</v>
      </c>
      <c r="T3540" s="15">
        <v>51.717799999999997</v>
      </c>
      <c r="U3540" s="15">
        <v>55.145423819265325</v>
      </c>
      <c r="V3540" s="33">
        <f t="shared" si="353"/>
        <v>1</v>
      </c>
      <c r="W3540" s="34">
        <v>1</v>
      </c>
      <c r="X3540" s="19">
        <v>1</v>
      </c>
      <c r="Y3540" s="36">
        <v>0</v>
      </c>
      <c r="Z3540" s="41">
        <v>0</v>
      </c>
      <c r="AA3540" s="5">
        <f t="shared" si="349"/>
        <v>6</v>
      </c>
      <c r="AB3540" s="5">
        <f t="shared" si="350"/>
        <v>1</v>
      </c>
    </row>
    <row r="3541" spans="1:28" customFormat="1" ht="15" customHeight="1">
      <c r="A3541" s="6">
        <v>60005</v>
      </c>
      <c r="B3541" s="5" t="s">
        <v>317</v>
      </c>
      <c r="C3541" s="5" t="s">
        <v>14676</v>
      </c>
      <c r="D3541" s="5" t="s">
        <v>318</v>
      </c>
      <c r="E3541" s="9" t="s">
        <v>11096</v>
      </c>
      <c r="F3541" s="111">
        <v>1</v>
      </c>
      <c r="G3541" s="111">
        <v>1</v>
      </c>
      <c r="H3541" s="109">
        <f t="shared" si="348"/>
        <v>1</v>
      </c>
      <c r="I3541" s="22">
        <v>1</v>
      </c>
      <c r="J3541" s="25">
        <v>0</v>
      </c>
      <c r="K3541" s="95">
        <v>1</v>
      </c>
      <c r="L3541" s="12">
        <v>1</v>
      </c>
      <c r="M3541" s="12">
        <v>1</v>
      </c>
      <c r="N3541" s="27">
        <f t="shared" si="352"/>
        <v>1</v>
      </c>
      <c r="O3541" s="29">
        <v>1</v>
      </c>
      <c r="P3541" s="125">
        <v>0</v>
      </c>
      <c r="Q3541" s="125">
        <v>0</v>
      </c>
      <c r="R3541" s="31">
        <f t="shared" si="351"/>
        <v>0</v>
      </c>
      <c r="S3541" s="14">
        <v>4314</v>
      </c>
      <c r="T3541" s="15">
        <v>77.727100000000007</v>
      </c>
      <c r="U3541" s="15">
        <v>55.501877723470962</v>
      </c>
      <c r="V3541" s="33">
        <f t="shared" si="353"/>
        <v>1</v>
      </c>
      <c r="W3541" s="34">
        <v>0</v>
      </c>
      <c r="X3541" s="19">
        <v>1</v>
      </c>
      <c r="Y3541" s="36">
        <v>1</v>
      </c>
      <c r="Z3541" s="41">
        <v>0</v>
      </c>
      <c r="AA3541" s="5">
        <f t="shared" si="349"/>
        <v>6</v>
      </c>
      <c r="AB3541" s="5">
        <f t="shared" si="350"/>
        <v>1</v>
      </c>
    </row>
    <row r="3542" spans="1:28" customFormat="1" ht="15" customHeight="1">
      <c r="A3542" s="6">
        <v>60009</v>
      </c>
      <c r="B3542" s="5" t="s">
        <v>497</v>
      </c>
      <c r="C3542" s="5" t="s">
        <v>14677</v>
      </c>
      <c r="D3542" s="5" t="s">
        <v>498</v>
      </c>
      <c r="E3542" s="9" t="s">
        <v>11096</v>
      </c>
      <c r="F3542" s="111">
        <v>0</v>
      </c>
      <c r="G3542" s="111">
        <v>1</v>
      </c>
      <c r="H3542" s="109">
        <f t="shared" si="348"/>
        <v>1</v>
      </c>
      <c r="I3542" s="22">
        <v>1</v>
      </c>
      <c r="J3542" s="25">
        <v>0</v>
      </c>
      <c r="K3542" s="95">
        <v>1</v>
      </c>
      <c r="L3542" s="12">
        <v>1</v>
      </c>
      <c r="M3542" s="12">
        <v>1</v>
      </c>
      <c r="N3542" s="27">
        <f t="shared" si="352"/>
        <v>1</v>
      </c>
      <c r="O3542" s="29">
        <v>1</v>
      </c>
      <c r="P3542" s="125">
        <v>0</v>
      </c>
      <c r="Q3542" s="125">
        <v>0</v>
      </c>
      <c r="R3542" s="31">
        <f t="shared" si="351"/>
        <v>0</v>
      </c>
      <c r="S3542" s="14">
        <v>2379</v>
      </c>
      <c r="T3542" s="15">
        <v>12.294400000000001</v>
      </c>
      <c r="U3542" s="15">
        <v>193.50273295158769</v>
      </c>
      <c r="V3542" s="33">
        <f t="shared" si="353"/>
        <v>0</v>
      </c>
      <c r="W3542" s="34">
        <v>1</v>
      </c>
      <c r="X3542" s="19">
        <v>0</v>
      </c>
      <c r="Y3542" s="36">
        <v>0</v>
      </c>
      <c r="Z3542" s="41">
        <v>0</v>
      </c>
      <c r="AA3542" s="5">
        <f t="shared" si="349"/>
        <v>5</v>
      </c>
      <c r="AB3542" s="5">
        <f t="shared" si="350"/>
        <v>1</v>
      </c>
    </row>
    <row r="3543" spans="1:28" customFormat="1" ht="15" customHeight="1">
      <c r="A3543" s="6">
        <v>60011</v>
      </c>
      <c r="B3543" s="5" t="s">
        <v>563</v>
      </c>
      <c r="C3543" s="5" t="s">
        <v>14678</v>
      </c>
      <c r="D3543" s="5" t="s">
        <v>564</v>
      </c>
      <c r="E3543" s="9" t="s">
        <v>11096</v>
      </c>
      <c r="F3543" s="111">
        <v>1</v>
      </c>
      <c r="G3543" s="111">
        <v>1</v>
      </c>
      <c r="H3543" s="109">
        <f t="shared" si="348"/>
        <v>1</v>
      </c>
      <c r="I3543" s="22">
        <v>1</v>
      </c>
      <c r="J3543" s="25">
        <v>0</v>
      </c>
      <c r="K3543" s="95">
        <v>1</v>
      </c>
      <c r="L3543" s="12">
        <v>1</v>
      </c>
      <c r="M3543" s="12">
        <v>1</v>
      </c>
      <c r="N3543" s="27">
        <f t="shared" si="352"/>
        <v>1</v>
      </c>
      <c r="O3543" s="29">
        <v>1</v>
      </c>
      <c r="P3543" s="125">
        <v>0</v>
      </c>
      <c r="Q3543" s="125">
        <v>0</v>
      </c>
      <c r="R3543" s="31">
        <f t="shared" si="351"/>
        <v>0</v>
      </c>
      <c r="S3543" s="14">
        <v>4461</v>
      </c>
      <c r="T3543" s="15">
        <v>29.889400000000002</v>
      </c>
      <c r="U3543" s="15">
        <v>149.25023586957249</v>
      </c>
      <c r="V3543" s="33">
        <f t="shared" si="353"/>
        <v>0</v>
      </c>
      <c r="W3543" s="34">
        <v>1</v>
      </c>
      <c r="X3543" s="19">
        <v>1</v>
      </c>
      <c r="Y3543" s="36">
        <v>0</v>
      </c>
      <c r="Z3543" s="41">
        <v>0</v>
      </c>
      <c r="AA3543" s="5">
        <f t="shared" si="349"/>
        <v>5</v>
      </c>
      <c r="AB3543" s="5">
        <f t="shared" si="350"/>
        <v>1</v>
      </c>
    </row>
    <row r="3544" spans="1:28" customFormat="1" ht="15" customHeight="1">
      <c r="A3544" s="6">
        <v>60012</v>
      </c>
      <c r="B3544" s="5" t="s">
        <v>581</v>
      </c>
      <c r="C3544" s="5" t="s">
        <v>14679</v>
      </c>
      <c r="D3544" s="5" t="s">
        <v>582</v>
      </c>
      <c r="E3544" s="9" t="s">
        <v>11096</v>
      </c>
      <c r="F3544" s="111">
        <v>0</v>
      </c>
      <c r="G3544" s="111">
        <v>1</v>
      </c>
      <c r="H3544" s="109">
        <f t="shared" si="348"/>
        <v>1</v>
      </c>
      <c r="I3544" s="22">
        <v>1</v>
      </c>
      <c r="J3544" s="25">
        <v>0</v>
      </c>
      <c r="K3544" s="95">
        <v>1</v>
      </c>
      <c r="L3544" s="12">
        <v>1</v>
      </c>
      <c r="M3544" s="12">
        <v>1</v>
      </c>
      <c r="N3544" s="27">
        <f t="shared" si="352"/>
        <v>1</v>
      </c>
      <c r="O3544" s="29">
        <v>1</v>
      </c>
      <c r="P3544" s="125">
        <v>0</v>
      </c>
      <c r="Q3544" s="125">
        <v>0</v>
      </c>
      <c r="R3544" s="31">
        <f t="shared" si="351"/>
        <v>0</v>
      </c>
      <c r="S3544" s="14">
        <v>2650</v>
      </c>
      <c r="T3544" s="15">
        <v>19.637899999999998</v>
      </c>
      <c r="U3544" s="15">
        <v>134.94314565203001</v>
      </c>
      <c r="V3544" s="33">
        <f t="shared" si="353"/>
        <v>0</v>
      </c>
      <c r="W3544" s="34">
        <v>0</v>
      </c>
      <c r="X3544" s="19">
        <v>1</v>
      </c>
      <c r="Y3544" s="36">
        <v>1</v>
      </c>
      <c r="Z3544" s="41">
        <v>0</v>
      </c>
      <c r="AA3544" s="5">
        <f t="shared" si="349"/>
        <v>5</v>
      </c>
      <c r="AB3544" s="5">
        <f t="shared" si="350"/>
        <v>1</v>
      </c>
    </row>
    <row r="3545" spans="1:28" customFormat="1" ht="15" customHeight="1">
      <c r="A3545" s="6">
        <v>60013</v>
      </c>
      <c r="B3545" s="5" t="s">
        <v>873</v>
      </c>
      <c r="C3545" s="5" t="s">
        <v>14680</v>
      </c>
      <c r="D3545" s="5" t="s">
        <v>874</v>
      </c>
      <c r="E3545" s="9" t="s">
        <v>11096</v>
      </c>
      <c r="F3545" s="111">
        <v>0</v>
      </c>
      <c r="G3545" s="111">
        <v>1</v>
      </c>
      <c r="H3545" s="109">
        <f t="shared" si="348"/>
        <v>1</v>
      </c>
      <c r="I3545" s="22">
        <v>1</v>
      </c>
      <c r="J3545" s="25">
        <v>0</v>
      </c>
      <c r="K3545" s="95">
        <v>1</v>
      </c>
      <c r="L3545" s="12">
        <v>1</v>
      </c>
      <c r="M3545" s="12">
        <v>1</v>
      </c>
      <c r="N3545" s="27">
        <f t="shared" si="352"/>
        <v>1</v>
      </c>
      <c r="O3545" s="29">
        <v>1</v>
      </c>
      <c r="P3545" s="125">
        <v>0</v>
      </c>
      <c r="Q3545" s="125">
        <v>0</v>
      </c>
      <c r="R3545" s="31">
        <f t="shared" si="351"/>
        <v>0</v>
      </c>
      <c r="S3545" s="14">
        <v>778</v>
      </c>
      <c r="T3545" s="15">
        <v>14.053699999999999</v>
      </c>
      <c r="U3545" s="15">
        <v>55.359086930843837</v>
      </c>
      <c r="V3545" s="33">
        <f t="shared" si="353"/>
        <v>1</v>
      </c>
      <c r="W3545" s="34">
        <v>1</v>
      </c>
      <c r="X3545" s="19">
        <v>1</v>
      </c>
      <c r="Y3545" s="36">
        <v>0</v>
      </c>
      <c r="Z3545" s="41">
        <v>0</v>
      </c>
      <c r="AA3545" s="5">
        <f t="shared" si="349"/>
        <v>6</v>
      </c>
      <c r="AB3545" s="5">
        <f t="shared" si="350"/>
        <v>1</v>
      </c>
    </row>
    <row r="3546" spans="1:28" customFormat="1" ht="15" customHeight="1">
      <c r="A3546" s="6">
        <v>60015</v>
      </c>
      <c r="B3546" s="5" t="s">
        <v>1330</v>
      </c>
      <c r="C3546" s="5" t="s">
        <v>14681</v>
      </c>
      <c r="D3546" s="5" t="s">
        <v>1331</v>
      </c>
      <c r="E3546" s="9" t="s">
        <v>11096</v>
      </c>
      <c r="F3546" s="111">
        <v>0</v>
      </c>
      <c r="G3546" s="111">
        <v>1</v>
      </c>
      <c r="H3546" s="109">
        <f t="shared" si="348"/>
        <v>1</v>
      </c>
      <c r="I3546" s="22">
        <v>1</v>
      </c>
      <c r="J3546" s="25">
        <v>0</v>
      </c>
      <c r="K3546" s="95">
        <v>1</v>
      </c>
      <c r="L3546" s="12">
        <v>1</v>
      </c>
      <c r="M3546" s="12">
        <v>0</v>
      </c>
      <c r="N3546" s="27">
        <f t="shared" si="352"/>
        <v>1</v>
      </c>
      <c r="O3546" s="29">
        <v>1</v>
      </c>
      <c r="P3546" s="125">
        <v>0</v>
      </c>
      <c r="Q3546" s="125">
        <v>0</v>
      </c>
      <c r="R3546" s="31">
        <f t="shared" si="351"/>
        <v>0</v>
      </c>
      <c r="S3546" s="14">
        <v>2807</v>
      </c>
      <c r="T3546" s="15">
        <v>11.7936</v>
      </c>
      <c r="U3546" s="15">
        <v>238.01044634377968</v>
      </c>
      <c r="V3546" s="33">
        <f t="shared" si="353"/>
        <v>0</v>
      </c>
      <c r="W3546" s="34">
        <v>1</v>
      </c>
      <c r="X3546" s="19">
        <v>0</v>
      </c>
      <c r="Y3546" s="36">
        <v>0</v>
      </c>
      <c r="Z3546" s="41">
        <v>0</v>
      </c>
      <c r="AA3546" s="5">
        <f t="shared" si="349"/>
        <v>5</v>
      </c>
      <c r="AB3546" s="5">
        <f t="shared" si="350"/>
        <v>1</v>
      </c>
    </row>
    <row r="3547" spans="1:28" customFormat="1" ht="15" customHeight="1">
      <c r="A3547" s="6">
        <v>60016</v>
      </c>
      <c r="B3547" s="5" t="s">
        <v>1639</v>
      </c>
      <c r="C3547" s="5" t="s">
        <v>14682</v>
      </c>
      <c r="D3547" s="5" t="s">
        <v>1640</v>
      </c>
      <c r="E3547" s="9" t="s">
        <v>11096</v>
      </c>
      <c r="F3547" s="111">
        <v>0</v>
      </c>
      <c r="G3547" s="111">
        <v>1</v>
      </c>
      <c r="H3547" s="109">
        <f t="shared" si="348"/>
        <v>1</v>
      </c>
      <c r="I3547" s="22">
        <v>1</v>
      </c>
      <c r="J3547" s="25">
        <v>0</v>
      </c>
      <c r="K3547" s="95">
        <v>1</v>
      </c>
      <c r="L3547" s="12">
        <v>1</v>
      </c>
      <c r="M3547" s="12">
        <v>1</v>
      </c>
      <c r="N3547" s="27">
        <f t="shared" si="352"/>
        <v>1</v>
      </c>
      <c r="O3547" s="29">
        <v>1</v>
      </c>
      <c r="P3547" s="125">
        <v>0</v>
      </c>
      <c r="Q3547" s="125">
        <v>0</v>
      </c>
      <c r="R3547" s="31">
        <f t="shared" si="351"/>
        <v>0</v>
      </c>
      <c r="S3547" s="14">
        <v>1749</v>
      </c>
      <c r="T3547" s="15">
        <v>32.431199999999997</v>
      </c>
      <c r="U3547" s="15">
        <v>53.929549322874273</v>
      </c>
      <c r="V3547" s="33">
        <f t="shared" si="353"/>
        <v>1</v>
      </c>
      <c r="W3547" s="34">
        <v>1</v>
      </c>
      <c r="X3547" s="19">
        <v>1</v>
      </c>
      <c r="Y3547" s="36">
        <v>1</v>
      </c>
      <c r="Z3547" s="41">
        <v>0</v>
      </c>
      <c r="AA3547" s="5">
        <f t="shared" si="349"/>
        <v>7</v>
      </c>
      <c r="AB3547" s="5">
        <f t="shared" si="350"/>
        <v>1</v>
      </c>
    </row>
    <row r="3548" spans="1:28" customFormat="1" ht="15" customHeight="1">
      <c r="A3548" s="6">
        <v>60017</v>
      </c>
      <c r="B3548" s="5" t="s">
        <v>1983</v>
      </c>
      <c r="C3548" s="5" t="s">
        <v>14683</v>
      </c>
      <c r="D3548" s="5" t="s">
        <v>1984</v>
      </c>
      <c r="E3548" s="9" t="s">
        <v>11096</v>
      </c>
      <c r="F3548" s="111">
        <v>0</v>
      </c>
      <c r="G3548" s="111">
        <v>1</v>
      </c>
      <c r="H3548" s="109">
        <f t="shared" si="348"/>
        <v>1</v>
      </c>
      <c r="I3548" s="22">
        <v>1</v>
      </c>
      <c r="J3548" s="25">
        <v>0</v>
      </c>
      <c r="K3548" s="95">
        <v>1</v>
      </c>
      <c r="L3548" s="12">
        <v>1</v>
      </c>
      <c r="M3548" s="12">
        <v>1</v>
      </c>
      <c r="N3548" s="27">
        <f t="shared" si="352"/>
        <v>1</v>
      </c>
      <c r="O3548" s="29">
        <v>1</v>
      </c>
      <c r="P3548" s="125">
        <v>0</v>
      </c>
      <c r="Q3548" s="125">
        <v>0</v>
      </c>
      <c r="R3548" s="31">
        <f t="shared" si="351"/>
        <v>0</v>
      </c>
      <c r="S3548" s="14">
        <v>641</v>
      </c>
      <c r="T3548" s="15">
        <v>28.377399999999998</v>
      </c>
      <c r="U3548" s="15">
        <v>22.588397809524484</v>
      </c>
      <c r="V3548" s="33">
        <f t="shared" si="353"/>
        <v>1</v>
      </c>
      <c r="W3548" s="34">
        <v>1</v>
      </c>
      <c r="X3548" s="19">
        <v>1</v>
      </c>
      <c r="Y3548" s="36">
        <v>1</v>
      </c>
      <c r="Z3548" s="41">
        <v>0</v>
      </c>
      <c r="AA3548" s="5">
        <f t="shared" si="349"/>
        <v>7</v>
      </c>
      <c r="AB3548" s="5">
        <f t="shared" si="350"/>
        <v>1</v>
      </c>
    </row>
    <row r="3549" spans="1:28" customFormat="1" ht="15" customHeight="1">
      <c r="A3549" s="6">
        <v>60018</v>
      </c>
      <c r="B3549" s="5" t="s">
        <v>2051</v>
      </c>
      <c r="C3549" s="5" t="s">
        <v>14684</v>
      </c>
      <c r="D3549" s="5" t="s">
        <v>2052</v>
      </c>
      <c r="E3549" s="9" t="s">
        <v>11096</v>
      </c>
      <c r="F3549" s="111">
        <v>0</v>
      </c>
      <c r="G3549" s="111">
        <v>1</v>
      </c>
      <c r="H3549" s="109">
        <f t="shared" si="348"/>
        <v>1</v>
      </c>
      <c r="I3549" s="22">
        <v>1</v>
      </c>
      <c r="J3549" s="25">
        <v>0</v>
      </c>
      <c r="K3549" s="95">
        <v>1</v>
      </c>
      <c r="L3549" s="12">
        <v>1</v>
      </c>
      <c r="M3549" s="12">
        <v>1</v>
      </c>
      <c r="N3549" s="27">
        <f t="shared" si="352"/>
        <v>1</v>
      </c>
      <c r="O3549" s="29">
        <v>1</v>
      </c>
      <c r="P3549" s="125">
        <v>0</v>
      </c>
      <c r="Q3549" s="125">
        <v>0</v>
      </c>
      <c r="R3549" s="31">
        <f t="shared" si="351"/>
        <v>0</v>
      </c>
      <c r="S3549" s="14">
        <v>2867</v>
      </c>
      <c r="T3549" s="15">
        <v>27.2712</v>
      </c>
      <c r="U3549" s="15">
        <v>105.12922056968523</v>
      </c>
      <c r="V3549" s="33">
        <f t="shared" si="353"/>
        <v>0</v>
      </c>
      <c r="W3549" s="34">
        <v>0</v>
      </c>
      <c r="X3549" s="19">
        <v>1</v>
      </c>
      <c r="Y3549" s="36">
        <v>0</v>
      </c>
      <c r="Z3549" s="41">
        <v>0</v>
      </c>
      <c r="AA3549" s="5">
        <f t="shared" si="349"/>
        <v>4</v>
      </c>
      <c r="AB3549" s="5">
        <f t="shared" si="350"/>
        <v>1</v>
      </c>
    </row>
    <row r="3550" spans="1:28" customFormat="1" ht="15" customHeight="1">
      <c r="A3550" s="6">
        <v>60020</v>
      </c>
      <c r="B3550" s="5" t="s">
        <v>2327</v>
      </c>
      <c r="C3550" s="5" t="s">
        <v>14685</v>
      </c>
      <c r="D3550" s="5" t="s">
        <v>2328</v>
      </c>
      <c r="E3550" s="9" t="s">
        <v>11096</v>
      </c>
      <c r="F3550" s="111">
        <v>0</v>
      </c>
      <c r="G3550" s="111">
        <v>1</v>
      </c>
      <c r="H3550" s="109">
        <f t="shared" si="348"/>
        <v>1</v>
      </c>
      <c r="I3550" s="22">
        <v>1</v>
      </c>
      <c r="J3550" s="25">
        <v>0</v>
      </c>
      <c r="K3550" s="95">
        <v>1</v>
      </c>
      <c r="L3550" s="12">
        <v>1</v>
      </c>
      <c r="M3550" s="12">
        <v>0</v>
      </c>
      <c r="N3550" s="27">
        <f t="shared" si="352"/>
        <v>1</v>
      </c>
      <c r="O3550" s="29">
        <v>1</v>
      </c>
      <c r="P3550" s="125">
        <v>0</v>
      </c>
      <c r="Q3550" s="125">
        <v>0</v>
      </c>
      <c r="R3550" s="31">
        <f t="shared" si="351"/>
        <v>0</v>
      </c>
      <c r="S3550" s="14">
        <v>3533</v>
      </c>
      <c r="T3550" s="15">
        <v>15.321</v>
      </c>
      <c r="U3550" s="15">
        <v>230.59852490046342</v>
      </c>
      <c r="V3550" s="33">
        <f t="shared" si="353"/>
        <v>0</v>
      </c>
      <c r="W3550" s="34">
        <v>0</v>
      </c>
      <c r="X3550" s="19">
        <v>1</v>
      </c>
      <c r="Y3550" s="36">
        <v>0</v>
      </c>
      <c r="Z3550" s="41">
        <v>0</v>
      </c>
      <c r="AA3550" s="5">
        <f t="shared" si="349"/>
        <v>4</v>
      </c>
      <c r="AB3550" s="5">
        <f t="shared" si="350"/>
        <v>1</v>
      </c>
    </row>
    <row r="3551" spans="1:28" customFormat="1" ht="15" customHeight="1">
      <c r="A3551" s="6">
        <v>60021</v>
      </c>
      <c r="B3551" s="5" t="s">
        <v>2401</v>
      </c>
      <c r="C3551" s="5" t="s">
        <v>14686</v>
      </c>
      <c r="D3551" s="5" t="s">
        <v>2402</v>
      </c>
      <c r="E3551" s="9" t="s">
        <v>11096</v>
      </c>
      <c r="F3551" s="111">
        <v>0</v>
      </c>
      <c r="G3551" s="111">
        <v>1</v>
      </c>
      <c r="H3551" s="109">
        <f t="shared" si="348"/>
        <v>1</v>
      </c>
      <c r="I3551" s="22">
        <v>1</v>
      </c>
      <c r="J3551" s="25">
        <v>0</v>
      </c>
      <c r="K3551" s="95">
        <v>1</v>
      </c>
      <c r="L3551" s="12">
        <v>1</v>
      </c>
      <c r="M3551" s="12">
        <v>1</v>
      </c>
      <c r="N3551" s="27">
        <f t="shared" si="352"/>
        <v>1</v>
      </c>
      <c r="O3551" s="29">
        <v>1</v>
      </c>
      <c r="P3551" s="125">
        <v>0</v>
      </c>
      <c r="Q3551" s="125">
        <v>0</v>
      </c>
      <c r="R3551" s="31">
        <f t="shared" si="351"/>
        <v>0</v>
      </c>
      <c r="S3551" s="14">
        <v>902</v>
      </c>
      <c r="T3551" s="15">
        <v>9.8821000000000012</v>
      </c>
      <c r="U3551" s="15">
        <v>91.276145758492618</v>
      </c>
      <c r="V3551" s="33">
        <f t="shared" si="353"/>
        <v>0</v>
      </c>
      <c r="W3551" s="34">
        <v>0</v>
      </c>
      <c r="X3551" s="19">
        <v>1</v>
      </c>
      <c r="Y3551" s="36">
        <v>0</v>
      </c>
      <c r="Z3551" s="41">
        <v>0</v>
      </c>
      <c r="AA3551" s="5">
        <f t="shared" si="349"/>
        <v>4</v>
      </c>
      <c r="AB3551" s="5">
        <f t="shared" si="350"/>
        <v>1</v>
      </c>
    </row>
    <row r="3552" spans="1:28" customFormat="1" ht="15" customHeight="1">
      <c r="A3552" s="6">
        <v>60022</v>
      </c>
      <c r="B3552" s="5" t="s">
        <v>2500</v>
      </c>
      <c r="C3552" s="5" t="s">
        <v>14687</v>
      </c>
      <c r="D3552" s="5" t="s">
        <v>2501</v>
      </c>
      <c r="E3552" s="9" t="s">
        <v>11096</v>
      </c>
      <c r="F3552" s="111">
        <v>0</v>
      </c>
      <c r="G3552" s="111">
        <v>1</v>
      </c>
      <c r="H3552" s="109">
        <f t="shared" si="348"/>
        <v>1</v>
      </c>
      <c r="I3552" s="22">
        <v>1</v>
      </c>
      <c r="J3552" s="25">
        <v>0</v>
      </c>
      <c r="K3552" s="95">
        <v>1</v>
      </c>
      <c r="L3552" s="12">
        <v>1</v>
      </c>
      <c r="M3552" s="12">
        <v>1</v>
      </c>
      <c r="N3552" s="27">
        <f t="shared" si="352"/>
        <v>1</v>
      </c>
      <c r="O3552" s="29">
        <v>1</v>
      </c>
      <c r="P3552" s="125">
        <v>0</v>
      </c>
      <c r="Q3552" s="125">
        <v>0</v>
      </c>
      <c r="R3552" s="31">
        <f t="shared" si="351"/>
        <v>0</v>
      </c>
      <c r="S3552" s="14">
        <v>3969</v>
      </c>
      <c r="T3552" s="15">
        <v>27.915300000000002</v>
      </c>
      <c r="U3552" s="15">
        <v>142.18009478672985</v>
      </c>
      <c r="V3552" s="33">
        <f t="shared" si="353"/>
        <v>0</v>
      </c>
      <c r="W3552" s="34">
        <v>1</v>
      </c>
      <c r="X3552" s="19">
        <v>1</v>
      </c>
      <c r="Y3552" s="36">
        <v>0</v>
      </c>
      <c r="Z3552" s="41">
        <v>0</v>
      </c>
      <c r="AA3552" s="5">
        <f t="shared" si="349"/>
        <v>5</v>
      </c>
      <c r="AB3552" s="5">
        <f t="shared" si="350"/>
        <v>1</v>
      </c>
    </row>
    <row r="3553" spans="1:28" customFormat="1" ht="15" customHeight="1">
      <c r="A3553" s="6">
        <v>60023</v>
      </c>
      <c r="B3553" s="5" t="s">
        <v>2498</v>
      </c>
      <c r="C3553" s="5" t="s">
        <v>14688</v>
      </c>
      <c r="D3553" s="5" t="s">
        <v>2499</v>
      </c>
      <c r="E3553" s="9" t="s">
        <v>11096</v>
      </c>
      <c r="F3553" s="111">
        <v>1</v>
      </c>
      <c r="G3553" s="111">
        <v>1</v>
      </c>
      <c r="H3553" s="109">
        <f t="shared" si="348"/>
        <v>1</v>
      </c>
      <c r="I3553" s="22">
        <v>1</v>
      </c>
      <c r="J3553" s="25">
        <v>0</v>
      </c>
      <c r="K3553" s="95">
        <v>1</v>
      </c>
      <c r="L3553" s="12">
        <v>1</v>
      </c>
      <c r="M3553" s="12">
        <v>1</v>
      </c>
      <c r="N3553" s="27">
        <f t="shared" si="352"/>
        <v>1</v>
      </c>
      <c r="O3553" s="29">
        <v>1</v>
      </c>
      <c r="P3553" s="125">
        <v>0</v>
      </c>
      <c r="Q3553" s="125">
        <v>0</v>
      </c>
      <c r="R3553" s="31">
        <f t="shared" si="351"/>
        <v>0</v>
      </c>
      <c r="S3553" s="14">
        <v>4903</v>
      </c>
      <c r="T3553" s="15">
        <v>58.451000000000001</v>
      </c>
      <c r="U3553" s="15">
        <v>83.882226138132793</v>
      </c>
      <c r="V3553" s="33">
        <f t="shared" si="353"/>
        <v>0</v>
      </c>
      <c r="W3553" s="34">
        <v>0</v>
      </c>
      <c r="X3553" s="19">
        <v>1</v>
      </c>
      <c r="Y3553" s="36">
        <v>1</v>
      </c>
      <c r="Z3553" s="41">
        <v>0</v>
      </c>
      <c r="AA3553" s="5">
        <f t="shared" si="349"/>
        <v>5</v>
      </c>
      <c r="AB3553" s="5">
        <f t="shared" si="350"/>
        <v>1</v>
      </c>
    </row>
    <row r="3554" spans="1:28" customFormat="1" ht="15" customHeight="1">
      <c r="A3554" s="6">
        <v>60027</v>
      </c>
      <c r="B3554" s="5" t="s">
        <v>3016</v>
      </c>
      <c r="C3554" s="5" t="s">
        <v>14689</v>
      </c>
      <c r="D3554" s="5" t="s">
        <v>3017</v>
      </c>
      <c r="E3554" s="9" t="s">
        <v>11096</v>
      </c>
      <c r="F3554" s="111">
        <v>1</v>
      </c>
      <c r="G3554" s="111">
        <v>1</v>
      </c>
      <c r="H3554" s="109">
        <f t="shared" si="348"/>
        <v>1</v>
      </c>
      <c r="I3554" s="22">
        <v>1</v>
      </c>
      <c r="J3554" s="25">
        <v>0</v>
      </c>
      <c r="K3554" s="95">
        <v>1</v>
      </c>
      <c r="L3554" s="12">
        <v>1</v>
      </c>
      <c r="M3554" s="12">
        <v>1</v>
      </c>
      <c r="N3554" s="27">
        <f t="shared" si="352"/>
        <v>1</v>
      </c>
      <c r="O3554" s="29">
        <v>1</v>
      </c>
      <c r="P3554" s="125">
        <v>0</v>
      </c>
      <c r="Q3554" s="125">
        <v>0</v>
      </c>
      <c r="R3554" s="31">
        <f t="shared" si="351"/>
        <v>0</v>
      </c>
      <c r="S3554" s="14">
        <v>1853</v>
      </c>
      <c r="T3554" s="15">
        <v>14.517899999999999</v>
      </c>
      <c r="U3554" s="15">
        <v>127.63553957528293</v>
      </c>
      <c r="V3554" s="33">
        <f t="shared" si="353"/>
        <v>0</v>
      </c>
      <c r="W3554" s="34">
        <v>1</v>
      </c>
      <c r="X3554" s="19">
        <v>1</v>
      </c>
      <c r="Y3554" s="36">
        <v>0</v>
      </c>
      <c r="Z3554" s="41">
        <v>0</v>
      </c>
      <c r="AA3554" s="5">
        <f t="shared" si="349"/>
        <v>5</v>
      </c>
      <c r="AB3554" s="5">
        <f t="shared" si="350"/>
        <v>1</v>
      </c>
    </row>
    <row r="3555" spans="1:28" customFormat="1" ht="15" customHeight="1">
      <c r="A3555" s="6">
        <v>60028</v>
      </c>
      <c r="B3555" s="5" t="s">
        <v>3050</v>
      </c>
      <c r="C3555" s="5" t="s">
        <v>14690</v>
      </c>
      <c r="D3555" s="5" t="s">
        <v>3051</v>
      </c>
      <c r="E3555" s="9" t="s">
        <v>11096</v>
      </c>
      <c r="F3555" s="111">
        <v>0</v>
      </c>
      <c r="G3555" s="111">
        <v>1</v>
      </c>
      <c r="H3555" s="109">
        <f t="shared" si="348"/>
        <v>1</v>
      </c>
      <c r="I3555" s="22">
        <v>1</v>
      </c>
      <c r="J3555" s="25">
        <v>0</v>
      </c>
      <c r="K3555" s="95">
        <v>1</v>
      </c>
      <c r="L3555" s="12">
        <v>1</v>
      </c>
      <c r="M3555" s="12">
        <v>1</v>
      </c>
      <c r="N3555" s="27">
        <f t="shared" si="352"/>
        <v>1</v>
      </c>
      <c r="O3555" s="29">
        <v>0</v>
      </c>
      <c r="P3555" s="125">
        <v>0</v>
      </c>
      <c r="Q3555" s="125">
        <v>0</v>
      </c>
      <c r="R3555" s="31">
        <f t="shared" si="351"/>
        <v>0</v>
      </c>
      <c r="S3555" s="14">
        <v>975</v>
      </c>
      <c r="T3555" s="15">
        <v>24.678899999999999</v>
      </c>
      <c r="U3555" s="15">
        <v>39.507433475560099</v>
      </c>
      <c r="V3555" s="33">
        <f t="shared" si="353"/>
        <v>1</v>
      </c>
      <c r="W3555" s="34">
        <v>0</v>
      </c>
      <c r="X3555" s="19">
        <v>1</v>
      </c>
      <c r="Y3555" s="36">
        <v>1</v>
      </c>
      <c r="Z3555" s="41">
        <v>0</v>
      </c>
      <c r="AA3555" s="5">
        <f t="shared" si="349"/>
        <v>5</v>
      </c>
      <c r="AB3555" s="5">
        <f t="shared" si="350"/>
        <v>1</v>
      </c>
    </row>
    <row r="3556" spans="1:28" customFormat="1" ht="15" customHeight="1">
      <c r="A3556" s="6">
        <v>60029</v>
      </c>
      <c r="B3556" s="5" t="s">
        <v>3032</v>
      </c>
      <c r="C3556" s="5" t="s">
        <v>14691</v>
      </c>
      <c r="D3556" s="5" t="s">
        <v>3033</v>
      </c>
      <c r="E3556" s="9" t="s">
        <v>11096</v>
      </c>
      <c r="F3556" s="111">
        <v>0</v>
      </c>
      <c r="G3556" s="111">
        <v>1</v>
      </c>
      <c r="H3556" s="109">
        <f t="shared" si="348"/>
        <v>1</v>
      </c>
      <c r="I3556" s="22">
        <v>1</v>
      </c>
      <c r="J3556" s="25">
        <v>1</v>
      </c>
      <c r="K3556" s="95">
        <v>1</v>
      </c>
      <c r="L3556" s="12">
        <v>1</v>
      </c>
      <c r="M3556" s="12">
        <v>1</v>
      </c>
      <c r="N3556" s="27">
        <f t="shared" si="352"/>
        <v>1</v>
      </c>
      <c r="O3556" s="29">
        <v>1</v>
      </c>
      <c r="P3556" s="125">
        <v>1</v>
      </c>
      <c r="Q3556" s="125">
        <v>0</v>
      </c>
      <c r="R3556" s="31">
        <f t="shared" si="351"/>
        <v>1</v>
      </c>
      <c r="S3556" s="14">
        <v>744</v>
      </c>
      <c r="T3556" s="15">
        <v>44.9893</v>
      </c>
      <c r="U3556" s="15">
        <v>16.537265527581003</v>
      </c>
      <c r="V3556" s="33">
        <f t="shared" si="353"/>
        <v>1</v>
      </c>
      <c r="W3556" s="34">
        <v>1</v>
      </c>
      <c r="X3556" s="19">
        <v>1</v>
      </c>
      <c r="Y3556" s="36">
        <v>1</v>
      </c>
      <c r="Z3556" s="41">
        <v>0</v>
      </c>
      <c r="AA3556" s="5">
        <f t="shared" si="349"/>
        <v>9</v>
      </c>
      <c r="AB3556" s="5">
        <f t="shared" si="350"/>
        <v>1</v>
      </c>
    </row>
    <row r="3557" spans="1:28" customFormat="1" ht="15" customHeight="1">
      <c r="A3557" s="6">
        <v>60030</v>
      </c>
      <c r="B3557" s="5" t="s">
        <v>3188</v>
      </c>
      <c r="C3557" s="5" t="s">
        <v>14692</v>
      </c>
      <c r="D3557" s="5" t="s">
        <v>3189</v>
      </c>
      <c r="E3557" s="9" t="s">
        <v>11096</v>
      </c>
      <c r="F3557" s="111">
        <v>0</v>
      </c>
      <c r="G3557" s="111">
        <v>1</v>
      </c>
      <c r="H3557" s="109">
        <f t="shared" si="348"/>
        <v>1</v>
      </c>
      <c r="I3557" s="22">
        <v>1</v>
      </c>
      <c r="J3557" s="25">
        <v>0</v>
      </c>
      <c r="K3557" s="95">
        <v>1</v>
      </c>
      <c r="L3557" s="12">
        <v>1</v>
      </c>
      <c r="M3557" s="12">
        <v>1</v>
      </c>
      <c r="N3557" s="27">
        <f t="shared" si="352"/>
        <v>1</v>
      </c>
      <c r="O3557" s="29">
        <v>1</v>
      </c>
      <c r="P3557" s="125">
        <v>0</v>
      </c>
      <c r="Q3557" s="125">
        <v>0</v>
      </c>
      <c r="R3557" s="31">
        <f t="shared" si="351"/>
        <v>0</v>
      </c>
      <c r="S3557" s="14">
        <v>1671</v>
      </c>
      <c r="T3557" s="15">
        <v>26.3842</v>
      </c>
      <c r="U3557" s="15">
        <v>63.333358600980887</v>
      </c>
      <c r="V3557" s="33">
        <f t="shared" si="353"/>
        <v>1</v>
      </c>
      <c r="W3557" s="34">
        <v>0</v>
      </c>
      <c r="X3557" s="19">
        <v>1</v>
      </c>
      <c r="Y3557" s="36">
        <v>0</v>
      </c>
      <c r="Z3557" s="41">
        <v>0</v>
      </c>
      <c r="AA3557" s="5">
        <f t="shared" si="349"/>
        <v>5</v>
      </c>
      <c r="AB3557" s="5">
        <f t="shared" si="350"/>
        <v>1</v>
      </c>
    </row>
    <row r="3558" spans="1:28" customFormat="1" ht="15" customHeight="1">
      <c r="A3558" s="6">
        <v>60031</v>
      </c>
      <c r="B3558" s="5" t="s">
        <v>3638</v>
      </c>
      <c r="C3558" s="5" t="s">
        <v>14693</v>
      </c>
      <c r="D3558" s="5" t="s">
        <v>3639</v>
      </c>
      <c r="E3558" s="9" t="s">
        <v>11096</v>
      </c>
      <c r="F3558" s="111">
        <v>0</v>
      </c>
      <c r="G3558" s="111">
        <v>1</v>
      </c>
      <c r="H3558" s="109">
        <f t="shared" si="348"/>
        <v>1</v>
      </c>
      <c r="I3558" s="22">
        <v>1</v>
      </c>
      <c r="J3558" s="25">
        <v>0</v>
      </c>
      <c r="K3558" s="95">
        <v>1</v>
      </c>
      <c r="L3558" s="12">
        <v>1</v>
      </c>
      <c r="M3558" s="12">
        <v>1</v>
      </c>
      <c r="N3558" s="27">
        <f t="shared" si="352"/>
        <v>1</v>
      </c>
      <c r="O3558" s="29">
        <v>1</v>
      </c>
      <c r="P3558" s="125">
        <v>0</v>
      </c>
      <c r="Q3558" s="125">
        <v>0</v>
      </c>
      <c r="R3558" s="31">
        <f t="shared" si="351"/>
        <v>0</v>
      </c>
      <c r="S3558" s="14">
        <v>3903</v>
      </c>
      <c r="T3558" s="15">
        <v>108.56639999999999</v>
      </c>
      <c r="U3558" s="15">
        <v>35.95034927933505</v>
      </c>
      <c r="V3558" s="33">
        <f t="shared" si="353"/>
        <v>1</v>
      </c>
      <c r="W3558" s="34">
        <v>0</v>
      </c>
      <c r="X3558" s="19">
        <v>1</v>
      </c>
      <c r="Y3558" s="36">
        <v>1</v>
      </c>
      <c r="Z3558" s="41">
        <v>0</v>
      </c>
      <c r="AA3558" s="5">
        <f t="shared" si="349"/>
        <v>6</v>
      </c>
      <c r="AB3558" s="5">
        <f t="shared" si="350"/>
        <v>1</v>
      </c>
    </row>
    <row r="3559" spans="1:28" customFormat="1" ht="15" customHeight="1">
      <c r="A3559" s="6">
        <v>60032</v>
      </c>
      <c r="B3559" s="5" t="s">
        <v>3694</v>
      </c>
      <c r="C3559" s="5" t="s">
        <v>14694</v>
      </c>
      <c r="D3559" s="5" t="s">
        <v>3695</v>
      </c>
      <c r="E3559" s="9" t="s">
        <v>11096</v>
      </c>
      <c r="F3559" s="111">
        <v>1</v>
      </c>
      <c r="G3559" s="111">
        <v>1</v>
      </c>
      <c r="H3559" s="109">
        <f t="shared" si="348"/>
        <v>1</v>
      </c>
      <c r="I3559" s="22">
        <v>1</v>
      </c>
      <c r="J3559" s="25">
        <v>0</v>
      </c>
      <c r="K3559" s="95">
        <v>1</v>
      </c>
      <c r="L3559" s="12">
        <v>1</v>
      </c>
      <c r="M3559" s="12">
        <v>1</v>
      </c>
      <c r="N3559" s="27">
        <f t="shared" si="352"/>
        <v>1</v>
      </c>
      <c r="O3559" s="29">
        <v>0</v>
      </c>
      <c r="P3559" s="125">
        <v>0</v>
      </c>
      <c r="Q3559" s="125">
        <v>0</v>
      </c>
      <c r="R3559" s="31">
        <f t="shared" si="351"/>
        <v>0</v>
      </c>
      <c r="S3559" s="14">
        <v>567</v>
      </c>
      <c r="T3559" s="15">
        <v>12.732999999999999</v>
      </c>
      <c r="U3559" s="15">
        <v>44.529961517317211</v>
      </c>
      <c r="V3559" s="33">
        <f t="shared" si="353"/>
        <v>1</v>
      </c>
      <c r="W3559" s="34">
        <v>1</v>
      </c>
      <c r="X3559" s="19">
        <v>1</v>
      </c>
      <c r="Y3559" s="36">
        <v>1</v>
      </c>
      <c r="Z3559" s="41">
        <v>0</v>
      </c>
      <c r="AA3559" s="5">
        <f t="shared" si="349"/>
        <v>6</v>
      </c>
      <c r="AB3559" s="5">
        <f t="shared" si="350"/>
        <v>1</v>
      </c>
    </row>
    <row r="3560" spans="1:28" customFormat="1" ht="15" customHeight="1">
      <c r="A3560" s="6">
        <v>60034</v>
      </c>
      <c r="B3560" s="5" t="s">
        <v>3806</v>
      </c>
      <c r="C3560" s="5" t="s">
        <v>14695</v>
      </c>
      <c r="D3560" s="5" t="s">
        <v>3807</v>
      </c>
      <c r="E3560" s="9" t="s">
        <v>11096</v>
      </c>
      <c r="F3560" s="111">
        <v>0</v>
      </c>
      <c r="G3560" s="111">
        <v>1</v>
      </c>
      <c r="H3560" s="109">
        <f t="shared" si="348"/>
        <v>1</v>
      </c>
      <c r="I3560" s="22">
        <v>1</v>
      </c>
      <c r="J3560" s="25">
        <v>0</v>
      </c>
      <c r="K3560" s="95">
        <v>1</v>
      </c>
      <c r="L3560" s="12">
        <v>0</v>
      </c>
      <c r="M3560" s="12">
        <v>1</v>
      </c>
      <c r="N3560" s="27">
        <f t="shared" si="352"/>
        <v>1</v>
      </c>
      <c r="O3560" s="29">
        <v>1</v>
      </c>
      <c r="P3560" s="125">
        <v>0</v>
      </c>
      <c r="Q3560" s="125">
        <v>1</v>
      </c>
      <c r="R3560" s="31">
        <f t="shared" si="351"/>
        <v>1</v>
      </c>
      <c r="S3560" s="14">
        <v>551</v>
      </c>
      <c r="T3560" s="15">
        <v>78.075900000000004</v>
      </c>
      <c r="U3560" s="15">
        <v>7.0572353312609906</v>
      </c>
      <c r="V3560" s="33">
        <f t="shared" si="353"/>
        <v>1</v>
      </c>
      <c r="W3560" s="34">
        <v>1</v>
      </c>
      <c r="X3560" s="19">
        <v>1</v>
      </c>
      <c r="Y3560" s="36">
        <v>1</v>
      </c>
      <c r="Z3560" s="41">
        <v>0</v>
      </c>
      <c r="AA3560" s="5">
        <f t="shared" si="349"/>
        <v>8</v>
      </c>
      <c r="AB3560" s="5">
        <f t="shared" si="350"/>
        <v>1</v>
      </c>
    </row>
    <row r="3561" spans="1:28" customFormat="1" ht="15" customHeight="1">
      <c r="A3561" s="6">
        <v>60036</v>
      </c>
      <c r="B3561" s="5" t="s">
        <v>3874</v>
      </c>
      <c r="C3561" s="5" t="s">
        <v>14696</v>
      </c>
      <c r="D3561" s="5" t="s">
        <v>3875</v>
      </c>
      <c r="E3561" s="9" t="s">
        <v>11096</v>
      </c>
      <c r="F3561" s="111">
        <v>0</v>
      </c>
      <c r="G3561" s="111">
        <v>1</v>
      </c>
      <c r="H3561" s="109">
        <f t="shared" si="348"/>
        <v>1</v>
      </c>
      <c r="I3561" s="22">
        <v>1</v>
      </c>
      <c r="J3561" s="25">
        <v>0</v>
      </c>
      <c r="K3561" s="95">
        <v>1</v>
      </c>
      <c r="L3561" s="12">
        <v>1</v>
      </c>
      <c r="M3561" s="12">
        <v>1</v>
      </c>
      <c r="N3561" s="27">
        <f t="shared" si="352"/>
        <v>1</v>
      </c>
      <c r="O3561" s="29">
        <v>1</v>
      </c>
      <c r="P3561" s="125">
        <v>0</v>
      </c>
      <c r="Q3561" s="125">
        <v>0</v>
      </c>
      <c r="R3561" s="31">
        <f t="shared" si="351"/>
        <v>0</v>
      </c>
      <c r="S3561" s="14">
        <v>2993</v>
      </c>
      <c r="T3561" s="15">
        <v>16.1114</v>
      </c>
      <c r="U3561" s="15">
        <v>185.76908276127463</v>
      </c>
      <c r="V3561" s="33">
        <f t="shared" si="353"/>
        <v>0</v>
      </c>
      <c r="W3561" s="34">
        <v>1</v>
      </c>
      <c r="X3561" s="19">
        <v>1</v>
      </c>
      <c r="Y3561" s="36">
        <v>0</v>
      </c>
      <c r="Z3561" s="41">
        <v>0</v>
      </c>
      <c r="AA3561" s="5">
        <f t="shared" si="349"/>
        <v>5</v>
      </c>
      <c r="AB3561" s="5">
        <f t="shared" si="350"/>
        <v>1</v>
      </c>
    </row>
    <row r="3562" spans="1:28" customFormat="1" ht="15" customHeight="1">
      <c r="A3562" s="6">
        <v>60037</v>
      </c>
      <c r="B3562" s="5" t="s">
        <v>3892</v>
      </c>
      <c r="C3562" s="5" t="s">
        <v>14697</v>
      </c>
      <c r="D3562" s="5" t="s">
        <v>3893</v>
      </c>
      <c r="E3562" s="9" t="s">
        <v>11096</v>
      </c>
      <c r="F3562" s="111">
        <v>0</v>
      </c>
      <c r="G3562" s="111">
        <v>1</v>
      </c>
      <c r="H3562" s="109">
        <f t="shared" si="348"/>
        <v>1</v>
      </c>
      <c r="I3562" s="22">
        <v>1</v>
      </c>
      <c r="J3562" s="25">
        <v>0</v>
      </c>
      <c r="K3562" s="95">
        <v>1</v>
      </c>
      <c r="L3562" s="12">
        <v>1</v>
      </c>
      <c r="M3562" s="12">
        <v>1</v>
      </c>
      <c r="N3562" s="27">
        <f t="shared" si="352"/>
        <v>1</v>
      </c>
      <c r="O3562" s="29">
        <v>1</v>
      </c>
      <c r="P3562" s="125">
        <v>0</v>
      </c>
      <c r="Q3562" s="125">
        <v>0</v>
      </c>
      <c r="R3562" s="31">
        <f t="shared" si="351"/>
        <v>0</v>
      </c>
      <c r="S3562" s="14">
        <v>1318</v>
      </c>
      <c r="T3562" s="15">
        <v>16.148199999999999</v>
      </c>
      <c r="U3562" s="15">
        <v>81.619003975675312</v>
      </c>
      <c r="V3562" s="33">
        <f t="shared" si="353"/>
        <v>0</v>
      </c>
      <c r="W3562" s="34">
        <v>1</v>
      </c>
      <c r="X3562" s="19">
        <v>1</v>
      </c>
      <c r="Y3562" s="36">
        <v>0</v>
      </c>
      <c r="Z3562" s="41">
        <v>0</v>
      </c>
      <c r="AA3562" s="5">
        <f t="shared" si="349"/>
        <v>5</v>
      </c>
      <c r="AB3562" s="5">
        <f t="shared" si="350"/>
        <v>1</v>
      </c>
    </row>
    <row r="3563" spans="1:28" customFormat="1" ht="15" customHeight="1">
      <c r="A3563" s="6">
        <v>60039</v>
      </c>
      <c r="B3563" s="5" t="s">
        <v>4058</v>
      </c>
      <c r="C3563" s="5" t="s">
        <v>14698</v>
      </c>
      <c r="D3563" s="5" t="s">
        <v>4059</v>
      </c>
      <c r="E3563" s="9" t="s">
        <v>11096</v>
      </c>
      <c r="F3563" s="111">
        <v>0</v>
      </c>
      <c r="G3563" s="111">
        <v>1</v>
      </c>
      <c r="H3563" s="109">
        <f t="shared" si="348"/>
        <v>1</v>
      </c>
      <c r="I3563" s="22">
        <v>1</v>
      </c>
      <c r="J3563" s="25">
        <v>0</v>
      </c>
      <c r="K3563" s="95">
        <v>1</v>
      </c>
      <c r="L3563" s="12">
        <v>1</v>
      </c>
      <c r="M3563" s="12">
        <v>1</v>
      </c>
      <c r="N3563" s="27">
        <f t="shared" si="352"/>
        <v>1</v>
      </c>
      <c r="O3563" s="29">
        <v>1</v>
      </c>
      <c r="P3563" s="125">
        <v>0</v>
      </c>
      <c r="Q3563" s="125">
        <v>0</v>
      </c>
      <c r="R3563" s="31">
        <f t="shared" si="351"/>
        <v>0</v>
      </c>
      <c r="S3563" s="14">
        <v>2180</v>
      </c>
      <c r="T3563" s="15">
        <v>14.835999999999999</v>
      </c>
      <c r="U3563" s="15">
        <v>146.93987597735241</v>
      </c>
      <c r="V3563" s="33">
        <f t="shared" si="353"/>
        <v>0</v>
      </c>
      <c r="W3563" s="34">
        <v>1</v>
      </c>
      <c r="X3563" s="19">
        <v>1</v>
      </c>
      <c r="Y3563" s="36">
        <v>1</v>
      </c>
      <c r="Z3563" s="41">
        <v>0</v>
      </c>
      <c r="AA3563" s="5">
        <f t="shared" si="349"/>
        <v>6</v>
      </c>
      <c r="AB3563" s="5">
        <f t="shared" si="350"/>
        <v>1</v>
      </c>
    </row>
    <row r="3564" spans="1:28" customFormat="1" ht="15" customHeight="1">
      <c r="A3564" s="6">
        <v>60040</v>
      </c>
      <c r="B3564" s="5" t="s">
        <v>4126</v>
      </c>
      <c r="C3564" s="5" t="s">
        <v>14699</v>
      </c>
      <c r="D3564" s="5" t="s">
        <v>4127</v>
      </c>
      <c r="E3564" s="9" t="s">
        <v>11096</v>
      </c>
      <c r="F3564" s="111">
        <v>0</v>
      </c>
      <c r="G3564" s="111">
        <v>1</v>
      </c>
      <c r="H3564" s="109">
        <f t="shared" si="348"/>
        <v>1</v>
      </c>
      <c r="I3564" s="22">
        <v>1</v>
      </c>
      <c r="J3564" s="25">
        <v>0</v>
      </c>
      <c r="K3564" s="95">
        <v>1</v>
      </c>
      <c r="L3564" s="12">
        <v>1</v>
      </c>
      <c r="M3564" s="12">
        <v>1</v>
      </c>
      <c r="N3564" s="27">
        <f t="shared" si="352"/>
        <v>1</v>
      </c>
      <c r="O3564" s="29">
        <v>1</v>
      </c>
      <c r="P3564" s="125">
        <v>0</v>
      </c>
      <c r="Q3564" s="125">
        <v>0</v>
      </c>
      <c r="R3564" s="31">
        <f t="shared" si="351"/>
        <v>0</v>
      </c>
      <c r="S3564" s="14">
        <v>1246</v>
      </c>
      <c r="T3564" s="15">
        <v>17.737300000000001</v>
      </c>
      <c r="U3564" s="15">
        <v>70.247444650538696</v>
      </c>
      <c r="V3564" s="33">
        <f t="shared" si="353"/>
        <v>1</v>
      </c>
      <c r="W3564" s="34">
        <v>1</v>
      </c>
      <c r="X3564" s="19">
        <v>1</v>
      </c>
      <c r="Y3564" s="36">
        <v>0</v>
      </c>
      <c r="Z3564" s="41">
        <v>0</v>
      </c>
      <c r="AA3564" s="5">
        <f t="shared" si="349"/>
        <v>6</v>
      </c>
      <c r="AB3564" s="5">
        <f t="shared" si="350"/>
        <v>1</v>
      </c>
    </row>
    <row r="3565" spans="1:28" customFormat="1" ht="15" customHeight="1">
      <c r="A3565" s="6">
        <v>60041</v>
      </c>
      <c r="B3565" s="5" t="s">
        <v>4324</v>
      </c>
      <c r="C3565" s="5" t="s">
        <v>14700</v>
      </c>
      <c r="D3565" s="5" t="s">
        <v>4325</v>
      </c>
      <c r="E3565" s="9" t="s">
        <v>11096</v>
      </c>
      <c r="F3565" s="111">
        <v>0</v>
      </c>
      <c r="G3565" s="111">
        <v>1</v>
      </c>
      <c r="H3565" s="109">
        <f t="shared" si="348"/>
        <v>1</v>
      </c>
      <c r="I3565" s="22">
        <v>1</v>
      </c>
      <c r="J3565" s="25">
        <v>0</v>
      </c>
      <c r="K3565" s="95">
        <v>1</v>
      </c>
      <c r="L3565" s="12">
        <v>1</v>
      </c>
      <c r="M3565" s="12">
        <v>1</v>
      </c>
      <c r="N3565" s="27">
        <f t="shared" si="352"/>
        <v>1</v>
      </c>
      <c r="O3565" s="29">
        <v>1</v>
      </c>
      <c r="P3565" s="125">
        <v>0</v>
      </c>
      <c r="Q3565" s="125">
        <v>0</v>
      </c>
      <c r="R3565" s="31">
        <f t="shared" si="351"/>
        <v>0</v>
      </c>
      <c r="S3565" s="14">
        <v>2343</v>
      </c>
      <c r="T3565" s="15">
        <v>33.544899999999998</v>
      </c>
      <c r="U3565" s="15">
        <v>69.846683102349388</v>
      </c>
      <c r="V3565" s="33">
        <f t="shared" si="353"/>
        <v>1</v>
      </c>
      <c r="W3565" s="34">
        <v>0</v>
      </c>
      <c r="X3565" s="19">
        <v>1</v>
      </c>
      <c r="Y3565" s="36">
        <v>1</v>
      </c>
      <c r="Z3565" s="41">
        <v>0</v>
      </c>
      <c r="AA3565" s="5">
        <f t="shared" si="349"/>
        <v>6</v>
      </c>
      <c r="AB3565" s="5">
        <f t="shared" si="350"/>
        <v>1</v>
      </c>
    </row>
    <row r="3566" spans="1:28" customFormat="1" ht="15" customHeight="1">
      <c r="A3566" s="6">
        <v>60042</v>
      </c>
      <c r="B3566" s="5" t="s">
        <v>4510</v>
      </c>
      <c r="C3566" s="5" t="s">
        <v>14701</v>
      </c>
      <c r="D3566" s="5" t="s">
        <v>4511</v>
      </c>
      <c r="E3566" s="9" t="s">
        <v>11096</v>
      </c>
      <c r="F3566" s="111">
        <v>0</v>
      </c>
      <c r="G3566" s="111">
        <v>1</v>
      </c>
      <c r="H3566" s="109">
        <f t="shared" si="348"/>
        <v>1</v>
      </c>
      <c r="I3566" s="22">
        <v>1</v>
      </c>
      <c r="J3566" s="25">
        <v>0</v>
      </c>
      <c r="K3566" s="95">
        <v>1</v>
      </c>
      <c r="L3566" s="12">
        <v>1</v>
      </c>
      <c r="M3566" s="12">
        <v>1</v>
      </c>
      <c r="N3566" s="27">
        <f t="shared" si="352"/>
        <v>1</v>
      </c>
      <c r="O3566" s="29">
        <v>1</v>
      </c>
      <c r="P3566" s="125">
        <v>0</v>
      </c>
      <c r="Q3566" s="125">
        <v>0</v>
      </c>
      <c r="R3566" s="31">
        <f t="shared" si="351"/>
        <v>0</v>
      </c>
      <c r="S3566" s="14">
        <v>1658</v>
      </c>
      <c r="T3566" s="15">
        <v>40.373899999999999</v>
      </c>
      <c r="U3566" s="15">
        <v>41.06613430954156</v>
      </c>
      <c r="V3566" s="33">
        <f t="shared" si="353"/>
        <v>1</v>
      </c>
      <c r="W3566" s="34">
        <v>1</v>
      </c>
      <c r="X3566" s="19">
        <v>1</v>
      </c>
      <c r="Y3566" s="36">
        <v>1</v>
      </c>
      <c r="Z3566" s="41">
        <v>0</v>
      </c>
      <c r="AA3566" s="5">
        <f t="shared" si="349"/>
        <v>7</v>
      </c>
      <c r="AB3566" s="5">
        <f t="shared" si="350"/>
        <v>1</v>
      </c>
    </row>
    <row r="3567" spans="1:28" customFormat="1" ht="15" customHeight="1">
      <c r="A3567" s="6">
        <v>60045</v>
      </c>
      <c r="B3567" s="5" t="s">
        <v>6111</v>
      </c>
      <c r="C3567" s="5" t="s">
        <v>14702</v>
      </c>
      <c r="D3567" s="5" t="s">
        <v>6112</v>
      </c>
      <c r="E3567" s="9" t="s">
        <v>11096</v>
      </c>
      <c r="F3567" s="111">
        <v>0</v>
      </c>
      <c r="G3567" s="111">
        <v>1</v>
      </c>
      <c r="H3567" s="109">
        <f t="shared" si="348"/>
        <v>1</v>
      </c>
      <c r="I3567" s="22">
        <v>1</v>
      </c>
      <c r="J3567" s="25">
        <v>0</v>
      </c>
      <c r="K3567" s="95">
        <v>1</v>
      </c>
      <c r="L3567" s="12">
        <v>1</v>
      </c>
      <c r="M3567" s="12">
        <v>1</v>
      </c>
      <c r="N3567" s="27">
        <f t="shared" si="352"/>
        <v>1</v>
      </c>
      <c r="O3567" s="29">
        <v>1</v>
      </c>
      <c r="P3567" s="125">
        <v>0</v>
      </c>
      <c r="Q3567" s="125">
        <v>0</v>
      </c>
      <c r="R3567" s="31">
        <f t="shared" si="351"/>
        <v>0</v>
      </c>
      <c r="S3567" s="14">
        <v>3267</v>
      </c>
      <c r="T3567" s="15">
        <v>26.5715</v>
      </c>
      <c r="U3567" s="15">
        <v>122.95128238902583</v>
      </c>
      <c r="V3567" s="33">
        <f t="shared" si="353"/>
        <v>0</v>
      </c>
      <c r="W3567" s="34">
        <v>0</v>
      </c>
      <c r="X3567" s="19">
        <v>1</v>
      </c>
      <c r="Y3567" s="36">
        <v>1</v>
      </c>
      <c r="Z3567" s="41">
        <v>0</v>
      </c>
      <c r="AA3567" s="5">
        <f t="shared" si="349"/>
        <v>5</v>
      </c>
      <c r="AB3567" s="5">
        <f t="shared" si="350"/>
        <v>1</v>
      </c>
    </row>
    <row r="3568" spans="1:28" customFormat="1" ht="15" customHeight="1">
      <c r="A3568" s="6">
        <v>60047</v>
      </c>
      <c r="B3568" s="5" t="s">
        <v>6767</v>
      </c>
      <c r="C3568" s="5" t="s">
        <v>14703</v>
      </c>
      <c r="D3568" s="5" t="s">
        <v>6768</v>
      </c>
      <c r="E3568" s="9" t="s">
        <v>11096</v>
      </c>
      <c r="F3568" s="111">
        <v>0</v>
      </c>
      <c r="G3568" s="111">
        <v>1</v>
      </c>
      <c r="H3568" s="109">
        <f t="shared" si="348"/>
        <v>1</v>
      </c>
      <c r="I3568" s="22">
        <v>1</v>
      </c>
      <c r="J3568" s="25">
        <v>0</v>
      </c>
      <c r="K3568" s="95">
        <v>1</v>
      </c>
      <c r="L3568" s="12">
        <v>1</v>
      </c>
      <c r="M3568" s="12">
        <v>1</v>
      </c>
      <c r="N3568" s="27">
        <f t="shared" si="352"/>
        <v>1</v>
      </c>
      <c r="O3568" s="29">
        <v>1</v>
      </c>
      <c r="P3568" s="125">
        <v>0</v>
      </c>
      <c r="Q3568" s="125">
        <v>0</v>
      </c>
      <c r="R3568" s="31">
        <f t="shared" si="351"/>
        <v>0</v>
      </c>
      <c r="S3568" s="14">
        <v>1528</v>
      </c>
      <c r="T3568" s="15">
        <v>42.161300000000004</v>
      </c>
      <c r="U3568" s="15">
        <v>36.241766738691638</v>
      </c>
      <c r="V3568" s="33">
        <f t="shared" si="353"/>
        <v>1</v>
      </c>
      <c r="W3568" s="34">
        <v>0</v>
      </c>
      <c r="X3568" s="19">
        <v>1</v>
      </c>
      <c r="Y3568" s="36">
        <v>1</v>
      </c>
      <c r="Z3568" s="41">
        <v>0</v>
      </c>
      <c r="AA3568" s="5">
        <f t="shared" si="349"/>
        <v>6</v>
      </c>
      <c r="AB3568" s="5">
        <f t="shared" si="350"/>
        <v>1</v>
      </c>
    </row>
    <row r="3569" spans="1:28" customFormat="1" ht="15" customHeight="1">
      <c r="A3569" s="6">
        <v>60048</v>
      </c>
      <c r="B3569" s="5" t="s">
        <v>6783</v>
      </c>
      <c r="C3569" s="5" t="s">
        <v>14704</v>
      </c>
      <c r="D3569" s="5" t="s">
        <v>6784</v>
      </c>
      <c r="E3569" s="9" t="s">
        <v>11096</v>
      </c>
      <c r="F3569" s="111">
        <v>1</v>
      </c>
      <c r="G3569" s="111">
        <v>1</v>
      </c>
      <c r="H3569" s="109">
        <f t="shared" ref="H3569:H3632" si="354">IF(OR(F3569=1,G3569=1)=TRUE,1,0)</f>
        <v>1</v>
      </c>
      <c r="I3569" s="22">
        <v>1</v>
      </c>
      <c r="J3569" s="25">
        <v>0</v>
      </c>
      <c r="K3569" s="95">
        <v>1</v>
      </c>
      <c r="L3569" s="12">
        <v>1</v>
      </c>
      <c r="M3569" s="12">
        <v>1</v>
      </c>
      <c r="N3569" s="27">
        <f t="shared" si="352"/>
        <v>1</v>
      </c>
      <c r="O3569" s="29">
        <v>1</v>
      </c>
      <c r="P3569" s="125">
        <v>0</v>
      </c>
      <c r="Q3569" s="125">
        <v>0</v>
      </c>
      <c r="R3569" s="31">
        <f t="shared" si="351"/>
        <v>0</v>
      </c>
      <c r="S3569" s="14">
        <v>3084</v>
      </c>
      <c r="T3569" s="15">
        <v>27.307700000000001</v>
      </c>
      <c r="U3569" s="15">
        <v>112.93517945487902</v>
      </c>
      <c r="V3569" s="33">
        <f t="shared" si="353"/>
        <v>0</v>
      </c>
      <c r="W3569" s="34">
        <v>0</v>
      </c>
      <c r="X3569" s="19">
        <v>1</v>
      </c>
      <c r="Y3569" s="36">
        <v>1</v>
      </c>
      <c r="Z3569" s="41">
        <v>0</v>
      </c>
      <c r="AA3569" s="5">
        <f t="shared" ref="AA3569:AA3632" si="355">H3569+I3569+J3569+N3569+O3569+R3569+V3569+W3569+Y3569+Z3569</f>
        <v>5</v>
      </c>
      <c r="AB3569" s="5">
        <f t="shared" ref="AB3569:AB3632" si="356">IF(AA3569&gt;0,1,0)</f>
        <v>1</v>
      </c>
    </row>
    <row r="3570" spans="1:28" customFormat="1" ht="15" customHeight="1">
      <c r="A3570" s="6">
        <v>60049</v>
      </c>
      <c r="B3570" s="5" t="s">
        <v>6932</v>
      </c>
      <c r="C3570" s="5" t="s">
        <v>14705</v>
      </c>
      <c r="D3570" s="5" t="s">
        <v>6933</v>
      </c>
      <c r="E3570" s="9" t="s">
        <v>11096</v>
      </c>
      <c r="F3570" s="111">
        <v>0</v>
      </c>
      <c r="G3570" s="111">
        <v>1</v>
      </c>
      <c r="H3570" s="109">
        <f t="shared" si="354"/>
        <v>1</v>
      </c>
      <c r="I3570" s="22">
        <v>1</v>
      </c>
      <c r="J3570" s="25">
        <v>0</v>
      </c>
      <c r="K3570" s="95">
        <v>1</v>
      </c>
      <c r="L3570" s="12">
        <v>1</v>
      </c>
      <c r="M3570" s="12">
        <v>1</v>
      </c>
      <c r="N3570" s="27">
        <f t="shared" si="352"/>
        <v>1</v>
      </c>
      <c r="O3570" s="29">
        <v>1</v>
      </c>
      <c r="P3570" s="125">
        <v>0</v>
      </c>
      <c r="Q3570" s="125">
        <v>0</v>
      </c>
      <c r="R3570" s="31">
        <f t="shared" si="351"/>
        <v>0</v>
      </c>
      <c r="S3570" s="14">
        <v>1552</v>
      </c>
      <c r="T3570" s="15">
        <v>44.897399999999998</v>
      </c>
      <c r="U3570" s="15">
        <v>34.567703252304142</v>
      </c>
      <c r="V3570" s="33">
        <f t="shared" si="353"/>
        <v>1</v>
      </c>
      <c r="W3570" s="34">
        <v>1</v>
      </c>
      <c r="X3570" s="19">
        <v>1</v>
      </c>
      <c r="Y3570" s="36">
        <v>1</v>
      </c>
      <c r="Z3570" s="41">
        <v>0</v>
      </c>
      <c r="AA3570" s="5">
        <f t="shared" si="355"/>
        <v>7</v>
      </c>
      <c r="AB3570" s="5">
        <f t="shared" si="356"/>
        <v>1</v>
      </c>
    </row>
    <row r="3571" spans="1:28" customFormat="1" ht="15" customHeight="1">
      <c r="A3571" s="6">
        <v>60050</v>
      </c>
      <c r="B3571" s="5" t="s">
        <v>7034</v>
      </c>
      <c r="C3571" s="5" t="s">
        <v>14706</v>
      </c>
      <c r="D3571" s="5" t="s">
        <v>7035</v>
      </c>
      <c r="E3571" s="9" t="s">
        <v>11096</v>
      </c>
      <c r="F3571" s="111">
        <v>0</v>
      </c>
      <c r="G3571" s="111">
        <v>1</v>
      </c>
      <c r="H3571" s="109">
        <f t="shared" si="354"/>
        <v>1</v>
      </c>
      <c r="I3571" s="22">
        <v>1</v>
      </c>
      <c r="J3571" s="25">
        <v>0</v>
      </c>
      <c r="K3571" s="95">
        <v>1</v>
      </c>
      <c r="L3571" s="12">
        <v>1</v>
      </c>
      <c r="M3571" s="12">
        <v>1</v>
      </c>
      <c r="N3571" s="27">
        <f t="shared" si="352"/>
        <v>1</v>
      </c>
      <c r="O3571" s="29">
        <v>1</v>
      </c>
      <c r="P3571" s="125">
        <v>0</v>
      </c>
      <c r="Q3571" s="125">
        <v>0</v>
      </c>
      <c r="R3571" s="31">
        <f t="shared" si="351"/>
        <v>0</v>
      </c>
      <c r="S3571" s="14">
        <v>1255</v>
      </c>
      <c r="T3571" s="15">
        <v>62.149300000000004</v>
      </c>
      <c r="U3571" s="15">
        <v>20.193308693742324</v>
      </c>
      <c r="V3571" s="33">
        <f t="shared" si="353"/>
        <v>1</v>
      </c>
      <c r="W3571" s="34">
        <v>1</v>
      </c>
      <c r="X3571" s="19">
        <v>1</v>
      </c>
      <c r="Y3571" s="36">
        <v>1</v>
      </c>
      <c r="Z3571" s="41">
        <v>0</v>
      </c>
      <c r="AA3571" s="5">
        <f t="shared" si="355"/>
        <v>7</v>
      </c>
      <c r="AB3571" s="5">
        <f t="shared" si="356"/>
        <v>1</v>
      </c>
    </row>
    <row r="3572" spans="1:28" customFormat="1" ht="15" customHeight="1">
      <c r="A3572" s="6">
        <v>60051</v>
      </c>
      <c r="B3572" s="5" t="s">
        <v>7036</v>
      </c>
      <c r="C3572" s="5" t="s">
        <v>14707</v>
      </c>
      <c r="D3572" s="5" t="s">
        <v>7037</v>
      </c>
      <c r="E3572" s="9" t="s">
        <v>11096</v>
      </c>
      <c r="F3572" s="111">
        <v>0</v>
      </c>
      <c r="G3572" s="111">
        <v>1</v>
      </c>
      <c r="H3572" s="109">
        <f t="shared" si="354"/>
        <v>1</v>
      </c>
      <c r="I3572" s="22">
        <v>1</v>
      </c>
      <c r="J3572" s="25">
        <v>0</v>
      </c>
      <c r="K3572" s="95">
        <v>1</v>
      </c>
      <c r="L3572" s="12">
        <v>1</v>
      </c>
      <c r="M3572" s="12">
        <v>1</v>
      </c>
      <c r="N3572" s="27">
        <f t="shared" si="352"/>
        <v>1</v>
      </c>
      <c r="O3572" s="29">
        <v>1</v>
      </c>
      <c r="P3572" s="125">
        <v>0</v>
      </c>
      <c r="Q3572" s="125">
        <v>0</v>
      </c>
      <c r="R3572" s="31">
        <f t="shared" si="351"/>
        <v>0</v>
      </c>
      <c r="S3572" s="14">
        <v>3004</v>
      </c>
      <c r="T3572" s="15">
        <v>32.931799999999996</v>
      </c>
      <c r="U3572" s="15">
        <v>91.218821928956217</v>
      </c>
      <c r="V3572" s="33">
        <f t="shared" si="353"/>
        <v>0</v>
      </c>
      <c r="W3572" s="34">
        <v>0</v>
      </c>
      <c r="X3572" s="19">
        <v>1</v>
      </c>
      <c r="Y3572" s="36">
        <v>1</v>
      </c>
      <c r="Z3572" s="41">
        <v>0</v>
      </c>
      <c r="AA3572" s="5">
        <f t="shared" si="355"/>
        <v>5</v>
      </c>
      <c r="AB3572" s="5">
        <f t="shared" si="356"/>
        <v>1</v>
      </c>
    </row>
    <row r="3573" spans="1:28" customFormat="1" ht="15" customHeight="1">
      <c r="A3573" s="6">
        <v>60053</v>
      </c>
      <c r="B3573" s="5" t="s">
        <v>7130</v>
      </c>
      <c r="C3573" s="5" t="s">
        <v>14708</v>
      </c>
      <c r="D3573" s="5" t="s">
        <v>7131</v>
      </c>
      <c r="E3573" s="9" t="s">
        <v>11096</v>
      </c>
      <c r="F3573" s="111">
        <v>0</v>
      </c>
      <c r="G3573" s="111">
        <v>1</v>
      </c>
      <c r="H3573" s="109">
        <f t="shared" si="354"/>
        <v>1</v>
      </c>
      <c r="I3573" s="22">
        <v>1</v>
      </c>
      <c r="J3573" s="25">
        <v>0</v>
      </c>
      <c r="K3573" s="95">
        <v>1</v>
      </c>
      <c r="L3573" s="12">
        <v>1</v>
      </c>
      <c r="M3573" s="12">
        <v>1</v>
      </c>
      <c r="N3573" s="27">
        <f t="shared" si="352"/>
        <v>1</v>
      </c>
      <c r="O3573" s="29">
        <v>1</v>
      </c>
      <c r="P3573" s="125">
        <v>0</v>
      </c>
      <c r="Q3573" s="125">
        <v>1</v>
      </c>
      <c r="R3573" s="31">
        <f t="shared" si="351"/>
        <v>1</v>
      </c>
      <c r="S3573" s="14">
        <v>4657</v>
      </c>
      <c r="T3573" s="15">
        <v>35.381799999999998</v>
      </c>
      <c r="U3573" s="15">
        <v>131.62134204591061</v>
      </c>
      <c r="V3573" s="33">
        <f t="shared" si="353"/>
        <v>0</v>
      </c>
      <c r="W3573" s="34">
        <v>0</v>
      </c>
      <c r="X3573" s="19">
        <v>1</v>
      </c>
      <c r="Y3573" s="36">
        <v>0</v>
      </c>
      <c r="Z3573" s="41">
        <v>0</v>
      </c>
      <c r="AA3573" s="5">
        <f t="shared" si="355"/>
        <v>5</v>
      </c>
      <c r="AB3573" s="5">
        <f t="shared" si="356"/>
        <v>1</v>
      </c>
    </row>
    <row r="3574" spans="1:28" customFormat="1" ht="15" customHeight="1">
      <c r="A3574" s="6">
        <v>60054</v>
      </c>
      <c r="B3574" s="5" t="s">
        <v>7134</v>
      </c>
      <c r="C3574" s="5" t="s">
        <v>14709</v>
      </c>
      <c r="D3574" s="5" t="s">
        <v>7135</v>
      </c>
      <c r="E3574" s="9" t="s">
        <v>11096</v>
      </c>
      <c r="F3574" s="111">
        <v>1</v>
      </c>
      <c r="G3574" s="111">
        <v>1</v>
      </c>
      <c r="H3574" s="109">
        <f t="shared" si="354"/>
        <v>1</v>
      </c>
      <c r="I3574" s="22">
        <v>1</v>
      </c>
      <c r="J3574" s="25">
        <v>0</v>
      </c>
      <c r="K3574" s="95">
        <v>1</v>
      </c>
      <c r="L3574" s="12">
        <v>1</v>
      </c>
      <c r="M3574" s="12">
        <v>1</v>
      </c>
      <c r="N3574" s="27">
        <f t="shared" si="352"/>
        <v>1</v>
      </c>
      <c r="O3574" s="29">
        <v>1</v>
      </c>
      <c r="P3574" s="125">
        <v>0</v>
      </c>
      <c r="Q3574" s="125">
        <v>0</v>
      </c>
      <c r="R3574" s="31">
        <f t="shared" si="351"/>
        <v>0</v>
      </c>
      <c r="S3574" s="14">
        <v>2558</v>
      </c>
      <c r="T3574" s="15">
        <v>24.406199999999998</v>
      </c>
      <c r="U3574" s="15">
        <v>104.80943366849408</v>
      </c>
      <c r="V3574" s="33">
        <f t="shared" si="353"/>
        <v>0</v>
      </c>
      <c r="W3574" s="34">
        <v>0</v>
      </c>
      <c r="X3574" s="19">
        <v>0</v>
      </c>
      <c r="Y3574" s="36">
        <v>0</v>
      </c>
      <c r="Z3574" s="41">
        <v>0</v>
      </c>
      <c r="AA3574" s="5">
        <f t="shared" si="355"/>
        <v>4</v>
      </c>
      <c r="AB3574" s="5">
        <f t="shared" si="356"/>
        <v>1</v>
      </c>
    </row>
    <row r="3575" spans="1:28" customFormat="1" ht="15" customHeight="1">
      <c r="A3575" s="6">
        <v>60055</v>
      </c>
      <c r="B3575" s="5" t="s">
        <v>7224</v>
      </c>
      <c r="C3575" s="5" t="s">
        <v>14710</v>
      </c>
      <c r="D3575" s="5" t="s">
        <v>7225</v>
      </c>
      <c r="E3575" s="9" t="s">
        <v>11096</v>
      </c>
      <c r="F3575" s="111">
        <v>1</v>
      </c>
      <c r="G3575" s="111">
        <v>1</v>
      </c>
      <c r="H3575" s="109">
        <f t="shared" si="354"/>
        <v>1</v>
      </c>
      <c r="I3575" s="22">
        <v>1</v>
      </c>
      <c r="J3575" s="25">
        <v>0</v>
      </c>
      <c r="K3575" s="95">
        <v>1</v>
      </c>
      <c r="L3575" s="12">
        <v>1</v>
      </c>
      <c r="M3575" s="12">
        <v>1</v>
      </c>
      <c r="N3575" s="27">
        <f t="shared" si="352"/>
        <v>1</v>
      </c>
      <c r="O3575" s="29">
        <v>1</v>
      </c>
      <c r="P3575" s="125">
        <v>0</v>
      </c>
      <c r="Q3575" s="125">
        <v>0</v>
      </c>
      <c r="R3575" s="31">
        <f t="shared" si="351"/>
        <v>0</v>
      </c>
      <c r="S3575" s="14">
        <v>4303</v>
      </c>
      <c r="T3575" s="15">
        <v>30.6814</v>
      </c>
      <c r="U3575" s="15">
        <v>140.24783745200676</v>
      </c>
      <c r="V3575" s="33">
        <f t="shared" si="353"/>
        <v>0</v>
      </c>
      <c r="W3575" s="34">
        <v>1</v>
      </c>
      <c r="X3575" s="19">
        <v>0</v>
      </c>
      <c r="Y3575" s="36">
        <v>0</v>
      </c>
      <c r="Z3575" s="41">
        <v>0</v>
      </c>
      <c r="AA3575" s="5">
        <f t="shared" si="355"/>
        <v>5</v>
      </c>
      <c r="AB3575" s="5">
        <f t="shared" si="356"/>
        <v>1</v>
      </c>
    </row>
    <row r="3576" spans="1:28" customFormat="1" ht="15" customHeight="1">
      <c r="A3576" s="6">
        <v>60057</v>
      </c>
      <c r="B3576" s="5" t="s">
        <v>7436</v>
      </c>
      <c r="C3576" s="5" t="s">
        <v>14711</v>
      </c>
      <c r="D3576" s="5" t="s">
        <v>7437</v>
      </c>
      <c r="E3576" s="9" t="s">
        <v>11096</v>
      </c>
      <c r="F3576" s="111">
        <v>0</v>
      </c>
      <c r="G3576" s="111">
        <v>1</v>
      </c>
      <c r="H3576" s="109">
        <f t="shared" si="354"/>
        <v>1</v>
      </c>
      <c r="I3576" s="22">
        <v>1</v>
      </c>
      <c r="J3576" s="25">
        <v>0</v>
      </c>
      <c r="K3576" s="95">
        <v>1</v>
      </c>
      <c r="L3576" s="12">
        <v>1</v>
      </c>
      <c r="M3576" s="12">
        <v>1</v>
      </c>
      <c r="N3576" s="27">
        <f t="shared" si="352"/>
        <v>1</v>
      </c>
      <c r="O3576" s="29">
        <v>1</v>
      </c>
      <c r="P3576" s="125">
        <v>0</v>
      </c>
      <c r="Q3576" s="125">
        <v>0</v>
      </c>
      <c r="R3576" s="31">
        <f t="shared" si="351"/>
        <v>0</v>
      </c>
      <c r="S3576" s="14">
        <v>1217</v>
      </c>
      <c r="T3576" s="15">
        <v>9.8045000000000009</v>
      </c>
      <c r="U3576" s="15">
        <v>124.12667652608495</v>
      </c>
      <c r="V3576" s="33">
        <f t="shared" si="353"/>
        <v>0</v>
      </c>
      <c r="W3576" s="34">
        <v>1</v>
      </c>
      <c r="X3576" s="19">
        <v>1</v>
      </c>
      <c r="Y3576" s="36">
        <v>1</v>
      </c>
      <c r="Z3576" s="41">
        <v>0</v>
      </c>
      <c r="AA3576" s="5">
        <f t="shared" si="355"/>
        <v>6</v>
      </c>
      <c r="AB3576" s="5">
        <f t="shared" si="356"/>
        <v>1</v>
      </c>
    </row>
    <row r="3577" spans="1:28" customFormat="1" ht="15" customHeight="1">
      <c r="A3577" s="6">
        <v>60059</v>
      </c>
      <c r="B3577" s="5" t="s">
        <v>7880</v>
      </c>
      <c r="C3577" s="5" t="s">
        <v>14712</v>
      </c>
      <c r="D3577" s="5" t="s">
        <v>7881</v>
      </c>
      <c r="E3577" s="9" t="s">
        <v>11096</v>
      </c>
      <c r="F3577" s="111">
        <v>0</v>
      </c>
      <c r="G3577" s="111">
        <v>1</v>
      </c>
      <c r="H3577" s="109">
        <f t="shared" si="354"/>
        <v>1</v>
      </c>
      <c r="I3577" s="22">
        <v>1</v>
      </c>
      <c r="J3577" s="25">
        <v>0</v>
      </c>
      <c r="K3577" s="95">
        <v>1</v>
      </c>
      <c r="L3577" s="12">
        <v>1</v>
      </c>
      <c r="M3577" s="12">
        <v>1</v>
      </c>
      <c r="N3577" s="27">
        <f t="shared" si="352"/>
        <v>1</v>
      </c>
      <c r="O3577" s="29">
        <v>0</v>
      </c>
      <c r="P3577" s="125">
        <v>0</v>
      </c>
      <c r="Q3577" s="125">
        <v>0</v>
      </c>
      <c r="R3577" s="31">
        <f t="shared" si="351"/>
        <v>0</v>
      </c>
      <c r="S3577" s="14">
        <v>971</v>
      </c>
      <c r="T3577" s="15">
        <v>11.583</v>
      </c>
      <c r="U3577" s="15">
        <v>83.829750496417162</v>
      </c>
      <c r="V3577" s="33">
        <f t="shared" si="353"/>
        <v>0</v>
      </c>
      <c r="W3577" s="34">
        <v>1</v>
      </c>
      <c r="X3577" s="19">
        <v>1</v>
      </c>
      <c r="Y3577" s="36">
        <v>0</v>
      </c>
      <c r="Z3577" s="41">
        <v>0</v>
      </c>
      <c r="AA3577" s="5">
        <f t="shared" si="355"/>
        <v>4</v>
      </c>
      <c r="AB3577" s="5">
        <f t="shared" si="356"/>
        <v>1</v>
      </c>
    </row>
    <row r="3578" spans="1:28" customFormat="1" ht="15" customHeight="1">
      <c r="A3578" s="6">
        <v>60061</v>
      </c>
      <c r="B3578" s="5" t="s">
        <v>8353</v>
      </c>
      <c r="C3578" s="5" t="s">
        <v>14713</v>
      </c>
      <c r="D3578" s="5" t="s">
        <v>8354</v>
      </c>
      <c r="E3578" s="9" t="s">
        <v>11096</v>
      </c>
      <c r="F3578" s="111">
        <v>0</v>
      </c>
      <c r="G3578" s="111">
        <v>1</v>
      </c>
      <c r="H3578" s="109">
        <f t="shared" si="354"/>
        <v>1</v>
      </c>
      <c r="I3578" s="22">
        <v>1</v>
      </c>
      <c r="J3578" s="25">
        <v>1</v>
      </c>
      <c r="K3578" s="95">
        <v>1</v>
      </c>
      <c r="L3578" s="12">
        <v>1</v>
      </c>
      <c r="M3578" s="12">
        <v>1</v>
      </c>
      <c r="N3578" s="27">
        <f t="shared" si="352"/>
        <v>1</v>
      </c>
      <c r="O3578" s="29">
        <v>1</v>
      </c>
      <c r="P3578" s="125">
        <v>0</v>
      </c>
      <c r="Q3578" s="125">
        <v>1</v>
      </c>
      <c r="R3578" s="31">
        <f t="shared" si="351"/>
        <v>1</v>
      </c>
      <c r="S3578" s="14">
        <v>361</v>
      </c>
      <c r="T3578" s="15">
        <v>31.214299999999998</v>
      </c>
      <c r="U3578" s="15">
        <v>11.5652120983011</v>
      </c>
      <c r="V3578" s="33">
        <f t="shared" si="353"/>
        <v>1</v>
      </c>
      <c r="W3578" s="34">
        <v>0</v>
      </c>
      <c r="X3578" s="19">
        <v>1</v>
      </c>
      <c r="Y3578" s="36">
        <v>1</v>
      </c>
      <c r="Z3578" s="41">
        <v>0</v>
      </c>
      <c r="AA3578" s="5">
        <f t="shared" si="355"/>
        <v>8</v>
      </c>
      <c r="AB3578" s="5">
        <f t="shared" si="356"/>
        <v>1</v>
      </c>
    </row>
    <row r="3579" spans="1:28" customFormat="1" ht="15" customHeight="1">
      <c r="A3579" s="6">
        <v>60062</v>
      </c>
      <c r="B3579" s="5" t="s">
        <v>8405</v>
      </c>
      <c r="C3579" s="5" t="s">
        <v>14714</v>
      </c>
      <c r="D3579" s="5" t="s">
        <v>8406</v>
      </c>
      <c r="E3579" s="9" t="s">
        <v>11096</v>
      </c>
      <c r="F3579" s="111">
        <v>0</v>
      </c>
      <c r="G3579" s="111">
        <v>1</v>
      </c>
      <c r="H3579" s="109">
        <f t="shared" si="354"/>
        <v>1</v>
      </c>
      <c r="I3579" s="22">
        <v>1</v>
      </c>
      <c r="J3579" s="25">
        <v>0</v>
      </c>
      <c r="K3579" s="95">
        <v>1</v>
      </c>
      <c r="L3579" s="12">
        <v>1</v>
      </c>
      <c r="M3579" s="12">
        <v>1</v>
      </c>
      <c r="N3579" s="27">
        <f t="shared" si="352"/>
        <v>1</v>
      </c>
      <c r="O3579" s="29">
        <v>1</v>
      </c>
      <c r="P3579" s="125">
        <v>0</v>
      </c>
      <c r="Q3579" s="125">
        <v>0</v>
      </c>
      <c r="R3579" s="31">
        <f t="shared" si="351"/>
        <v>0</v>
      </c>
      <c r="S3579" s="14">
        <v>2122</v>
      </c>
      <c r="T3579" s="15">
        <v>37.640300000000003</v>
      </c>
      <c r="U3579" s="15">
        <v>56.375746208186435</v>
      </c>
      <c r="V3579" s="33">
        <f t="shared" si="353"/>
        <v>1</v>
      </c>
      <c r="W3579" s="34">
        <v>1</v>
      </c>
      <c r="X3579" s="19">
        <v>1</v>
      </c>
      <c r="Y3579" s="36">
        <v>0</v>
      </c>
      <c r="Z3579" s="41">
        <v>0</v>
      </c>
      <c r="AA3579" s="5">
        <f t="shared" si="355"/>
        <v>6</v>
      </c>
      <c r="AB3579" s="5">
        <f t="shared" si="356"/>
        <v>1</v>
      </c>
    </row>
    <row r="3580" spans="1:28" customFormat="1" ht="15" customHeight="1">
      <c r="A3580" s="6">
        <v>60063</v>
      </c>
      <c r="B3580" s="5" t="s">
        <v>8453</v>
      </c>
      <c r="C3580" s="5" t="s">
        <v>14715</v>
      </c>
      <c r="D3580" s="5" t="s">
        <v>8454</v>
      </c>
      <c r="E3580" s="9" t="s">
        <v>11096</v>
      </c>
      <c r="F3580" s="111">
        <v>1</v>
      </c>
      <c r="G3580" s="111">
        <v>1</v>
      </c>
      <c r="H3580" s="109">
        <f t="shared" si="354"/>
        <v>1</v>
      </c>
      <c r="I3580" s="22">
        <v>1</v>
      </c>
      <c r="J3580" s="25">
        <v>0</v>
      </c>
      <c r="K3580" s="95">
        <v>1</v>
      </c>
      <c r="L3580" s="12">
        <v>1</v>
      </c>
      <c r="M3580" s="12">
        <v>1</v>
      </c>
      <c r="N3580" s="27">
        <f t="shared" si="352"/>
        <v>1</v>
      </c>
      <c r="O3580" s="29">
        <v>0</v>
      </c>
      <c r="P3580" s="125">
        <v>0</v>
      </c>
      <c r="Q3580" s="125">
        <v>0</v>
      </c>
      <c r="R3580" s="31">
        <f t="shared" si="351"/>
        <v>0</v>
      </c>
      <c r="S3580" s="14">
        <v>3166</v>
      </c>
      <c r="T3580" s="15">
        <v>15.7057</v>
      </c>
      <c r="U3580" s="15">
        <v>201.58286481977879</v>
      </c>
      <c r="V3580" s="33">
        <f t="shared" si="353"/>
        <v>0</v>
      </c>
      <c r="W3580" s="34">
        <v>0</v>
      </c>
      <c r="X3580" s="19">
        <v>0</v>
      </c>
      <c r="Y3580" s="36">
        <v>0</v>
      </c>
      <c r="Z3580" s="41">
        <v>0</v>
      </c>
      <c r="AA3580" s="5">
        <f t="shared" si="355"/>
        <v>3</v>
      </c>
      <c r="AB3580" s="5">
        <f t="shared" si="356"/>
        <v>1</v>
      </c>
    </row>
    <row r="3581" spans="1:28" customFormat="1" ht="15" customHeight="1">
      <c r="A3581" s="6">
        <v>60064</v>
      </c>
      <c r="B3581" s="5" t="s">
        <v>8485</v>
      </c>
      <c r="C3581" s="5" t="s">
        <v>14716</v>
      </c>
      <c r="D3581" s="5" t="s">
        <v>8486</v>
      </c>
      <c r="E3581" s="9" t="s">
        <v>11096</v>
      </c>
      <c r="F3581" s="111">
        <v>1</v>
      </c>
      <c r="G3581" s="111">
        <v>1</v>
      </c>
      <c r="H3581" s="109">
        <f t="shared" si="354"/>
        <v>1</v>
      </c>
      <c r="I3581" s="22">
        <v>1</v>
      </c>
      <c r="J3581" s="25">
        <v>0</v>
      </c>
      <c r="K3581" s="95">
        <v>1</v>
      </c>
      <c r="L3581" s="12">
        <v>1</v>
      </c>
      <c r="M3581" s="12">
        <v>1</v>
      </c>
      <c r="N3581" s="27">
        <f t="shared" si="352"/>
        <v>1</v>
      </c>
      <c r="O3581" s="29">
        <v>0</v>
      </c>
      <c r="P3581" s="125">
        <v>0</v>
      </c>
      <c r="Q3581" s="125">
        <v>0</v>
      </c>
      <c r="R3581" s="31">
        <f t="shared" si="351"/>
        <v>0</v>
      </c>
      <c r="S3581" s="14">
        <v>3410</v>
      </c>
      <c r="T3581" s="15">
        <v>24.710799999999999</v>
      </c>
      <c r="U3581" s="15">
        <v>137.99634168056073</v>
      </c>
      <c r="V3581" s="33">
        <f t="shared" si="353"/>
        <v>0</v>
      </c>
      <c r="W3581" s="34">
        <v>1</v>
      </c>
      <c r="X3581" s="19">
        <v>0</v>
      </c>
      <c r="Y3581" s="36">
        <v>0</v>
      </c>
      <c r="Z3581" s="41">
        <v>0</v>
      </c>
      <c r="AA3581" s="5">
        <f t="shared" si="355"/>
        <v>4</v>
      </c>
      <c r="AB3581" s="5">
        <f t="shared" si="356"/>
        <v>1</v>
      </c>
    </row>
    <row r="3582" spans="1:28" customFormat="1" ht="15" customHeight="1">
      <c r="A3582" s="6">
        <v>60065</v>
      </c>
      <c r="B3582" s="5" t="s">
        <v>8904</v>
      </c>
      <c r="C3582" s="5" t="s">
        <v>14717</v>
      </c>
      <c r="D3582" s="5" t="s">
        <v>8905</v>
      </c>
      <c r="E3582" s="9" t="s">
        <v>11096</v>
      </c>
      <c r="F3582" s="111">
        <v>1</v>
      </c>
      <c r="G3582" s="111">
        <v>1</v>
      </c>
      <c r="H3582" s="109">
        <f t="shared" si="354"/>
        <v>1</v>
      </c>
      <c r="I3582" s="22">
        <v>1</v>
      </c>
      <c r="J3582" s="25">
        <v>0</v>
      </c>
      <c r="K3582" s="95">
        <v>1</v>
      </c>
      <c r="L3582" s="12">
        <v>1</v>
      </c>
      <c r="M3582" s="12">
        <v>1</v>
      </c>
      <c r="N3582" s="27">
        <f t="shared" si="352"/>
        <v>1</v>
      </c>
      <c r="O3582" s="29">
        <v>1</v>
      </c>
      <c r="P3582" s="125">
        <v>0</v>
      </c>
      <c r="Q3582" s="125">
        <v>0</v>
      </c>
      <c r="R3582" s="31">
        <f t="shared" si="351"/>
        <v>0</v>
      </c>
      <c r="S3582" s="14">
        <v>994</v>
      </c>
      <c r="T3582" s="15">
        <v>9.0277999999999992</v>
      </c>
      <c r="U3582" s="15">
        <v>110.10434435853698</v>
      </c>
      <c r="V3582" s="33">
        <f t="shared" si="353"/>
        <v>0</v>
      </c>
      <c r="W3582" s="34">
        <v>0</v>
      </c>
      <c r="X3582" s="19">
        <v>0</v>
      </c>
      <c r="Y3582" s="36">
        <v>0</v>
      </c>
      <c r="Z3582" s="41">
        <v>0</v>
      </c>
      <c r="AA3582" s="5">
        <f t="shared" si="355"/>
        <v>4</v>
      </c>
      <c r="AB3582" s="5">
        <f t="shared" si="356"/>
        <v>1</v>
      </c>
    </row>
    <row r="3583" spans="1:28" customFormat="1" ht="15" customHeight="1">
      <c r="A3583" s="6">
        <v>60066</v>
      </c>
      <c r="B3583" s="5" t="s">
        <v>8910</v>
      </c>
      <c r="C3583" s="5" t="s">
        <v>14718</v>
      </c>
      <c r="D3583" s="5" t="s">
        <v>8911</v>
      </c>
      <c r="E3583" s="9" t="s">
        <v>11096</v>
      </c>
      <c r="F3583" s="111">
        <v>1</v>
      </c>
      <c r="G3583" s="111">
        <v>1</v>
      </c>
      <c r="H3583" s="109">
        <f t="shared" si="354"/>
        <v>1</v>
      </c>
      <c r="I3583" s="22">
        <v>1</v>
      </c>
      <c r="J3583" s="25">
        <v>0</v>
      </c>
      <c r="K3583" s="95">
        <v>1</v>
      </c>
      <c r="L3583" s="12">
        <v>1</v>
      </c>
      <c r="M3583" s="12">
        <v>1</v>
      </c>
      <c r="N3583" s="27">
        <f t="shared" si="352"/>
        <v>1</v>
      </c>
      <c r="O3583" s="29">
        <v>1</v>
      </c>
      <c r="P3583" s="125">
        <v>0</v>
      </c>
      <c r="Q3583" s="125">
        <v>0</v>
      </c>
      <c r="R3583" s="31">
        <f t="shared" si="351"/>
        <v>0</v>
      </c>
      <c r="S3583" s="14">
        <v>1566</v>
      </c>
      <c r="T3583" s="15">
        <v>17.109000000000002</v>
      </c>
      <c r="U3583" s="15">
        <v>91.530773277222508</v>
      </c>
      <c r="V3583" s="33">
        <f t="shared" si="353"/>
        <v>0</v>
      </c>
      <c r="W3583" s="34">
        <v>0</v>
      </c>
      <c r="X3583" s="19">
        <v>1</v>
      </c>
      <c r="Y3583" s="36">
        <v>0</v>
      </c>
      <c r="Z3583" s="41">
        <v>0</v>
      </c>
      <c r="AA3583" s="5">
        <f t="shared" si="355"/>
        <v>4</v>
      </c>
      <c r="AB3583" s="5">
        <f t="shared" si="356"/>
        <v>1</v>
      </c>
    </row>
    <row r="3584" spans="1:28" customFormat="1" ht="15" customHeight="1">
      <c r="A3584" s="6">
        <v>60067</v>
      </c>
      <c r="B3584" s="5" t="s">
        <v>8954</v>
      </c>
      <c r="C3584" s="5" t="s">
        <v>14719</v>
      </c>
      <c r="D3584" s="5" t="s">
        <v>8955</v>
      </c>
      <c r="E3584" s="9" t="s">
        <v>11096</v>
      </c>
      <c r="F3584" s="111">
        <v>1</v>
      </c>
      <c r="G3584" s="111">
        <v>1</v>
      </c>
      <c r="H3584" s="109">
        <f t="shared" si="354"/>
        <v>1</v>
      </c>
      <c r="I3584" s="22">
        <v>1</v>
      </c>
      <c r="J3584" s="25">
        <v>0</v>
      </c>
      <c r="K3584" s="95">
        <v>1</v>
      </c>
      <c r="L3584" s="12">
        <v>1</v>
      </c>
      <c r="M3584" s="12">
        <v>1</v>
      </c>
      <c r="N3584" s="27">
        <f t="shared" si="352"/>
        <v>1</v>
      </c>
      <c r="O3584" s="29">
        <v>1</v>
      </c>
      <c r="P3584" s="125">
        <v>0</v>
      </c>
      <c r="Q3584" s="125">
        <v>0</v>
      </c>
      <c r="R3584" s="31">
        <f t="shared" si="351"/>
        <v>0</v>
      </c>
      <c r="S3584" s="14">
        <v>1931</v>
      </c>
      <c r="T3584" s="15">
        <v>18.019200000000001</v>
      </c>
      <c r="U3584" s="15">
        <v>107.16347007636298</v>
      </c>
      <c r="V3584" s="33">
        <f t="shared" si="353"/>
        <v>0</v>
      </c>
      <c r="W3584" s="34">
        <v>0</v>
      </c>
      <c r="X3584" s="19">
        <v>0</v>
      </c>
      <c r="Y3584" s="36">
        <v>0</v>
      </c>
      <c r="Z3584" s="41">
        <v>0</v>
      </c>
      <c r="AA3584" s="5">
        <f t="shared" si="355"/>
        <v>4</v>
      </c>
      <c r="AB3584" s="5">
        <f t="shared" si="356"/>
        <v>1</v>
      </c>
    </row>
    <row r="3585" spans="1:28" customFormat="1" ht="15" customHeight="1">
      <c r="A3585" s="6">
        <v>60069</v>
      </c>
      <c r="B3585" s="5" t="s">
        <v>9012</v>
      </c>
      <c r="C3585" s="5" t="s">
        <v>14720</v>
      </c>
      <c r="D3585" s="5" t="s">
        <v>9013</v>
      </c>
      <c r="E3585" s="9" t="s">
        <v>11096</v>
      </c>
      <c r="F3585" s="111">
        <v>0</v>
      </c>
      <c r="G3585" s="111">
        <v>1</v>
      </c>
      <c r="H3585" s="109">
        <f t="shared" si="354"/>
        <v>1</v>
      </c>
      <c r="I3585" s="22">
        <v>1</v>
      </c>
      <c r="J3585" s="25">
        <v>1</v>
      </c>
      <c r="K3585" s="95">
        <v>1</v>
      </c>
      <c r="L3585" s="12">
        <v>1</v>
      </c>
      <c r="M3585" s="12">
        <v>1</v>
      </c>
      <c r="N3585" s="27">
        <f t="shared" si="352"/>
        <v>1</v>
      </c>
      <c r="O3585" s="29">
        <v>1</v>
      </c>
      <c r="P3585" s="125">
        <v>0</v>
      </c>
      <c r="Q3585" s="125">
        <v>0</v>
      </c>
      <c r="R3585" s="31">
        <f t="shared" si="351"/>
        <v>0</v>
      </c>
      <c r="S3585" s="14">
        <v>1410</v>
      </c>
      <c r="T3585" s="15">
        <v>21.598099999999999</v>
      </c>
      <c r="U3585" s="15">
        <v>65.283520309656865</v>
      </c>
      <c r="V3585" s="33">
        <f t="shared" si="353"/>
        <v>1</v>
      </c>
      <c r="W3585" s="34">
        <v>1</v>
      </c>
      <c r="X3585" s="19">
        <v>1</v>
      </c>
      <c r="Y3585" s="36">
        <v>1</v>
      </c>
      <c r="Z3585" s="41">
        <v>0</v>
      </c>
      <c r="AA3585" s="5">
        <f t="shared" si="355"/>
        <v>8</v>
      </c>
      <c r="AB3585" s="5">
        <f t="shared" si="356"/>
        <v>1</v>
      </c>
    </row>
    <row r="3586" spans="1:28" customFormat="1" ht="15" customHeight="1">
      <c r="A3586" s="6">
        <v>60070</v>
      </c>
      <c r="B3586" s="5" t="s">
        <v>8774</v>
      </c>
      <c r="C3586" s="5" t="s">
        <v>14721</v>
      </c>
      <c r="D3586" s="5" t="s">
        <v>8775</v>
      </c>
      <c r="E3586" s="9" t="s">
        <v>11096</v>
      </c>
      <c r="F3586" s="111">
        <v>0</v>
      </c>
      <c r="G3586" s="111">
        <v>1</v>
      </c>
      <c r="H3586" s="109">
        <f t="shared" si="354"/>
        <v>1</v>
      </c>
      <c r="I3586" s="22">
        <v>1</v>
      </c>
      <c r="J3586" s="25">
        <v>0</v>
      </c>
      <c r="K3586" s="95">
        <v>1</v>
      </c>
      <c r="L3586" s="12">
        <v>1</v>
      </c>
      <c r="M3586" s="12">
        <v>1</v>
      </c>
      <c r="N3586" s="27">
        <f t="shared" si="352"/>
        <v>1</v>
      </c>
      <c r="O3586" s="29">
        <v>1</v>
      </c>
      <c r="P3586" s="125">
        <v>0</v>
      </c>
      <c r="Q3586" s="125">
        <v>0</v>
      </c>
      <c r="R3586" s="31">
        <f t="shared" si="351"/>
        <v>0</v>
      </c>
      <c r="S3586" s="14">
        <v>2679</v>
      </c>
      <c r="T3586" s="15">
        <v>27.509499999999999</v>
      </c>
      <c r="U3586" s="15">
        <v>97.38453988622112</v>
      </c>
      <c r="V3586" s="33">
        <f t="shared" si="353"/>
        <v>0</v>
      </c>
      <c r="W3586" s="34">
        <v>1</v>
      </c>
      <c r="X3586" s="19">
        <v>1</v>
      </c>
      <c r="Y3586" s="36">
        <v>0</v>
      </c>
      <c r="Z3586" s="41">
        <v>0</v>
      </c>
      <c r="AA3586" s="5">
        <f t="shared" si="355"/>
        <v>5</v>
      </c>
      <c r="AB3586" s="5">
        <f t="shared" si="356"/>
        <v>1</v>
      </c>
    </row>
    <row r="3587" spans="1:28" customFormat="1" ht="15" customHeight="1">
      <c r="A3587" s="6">
        <v>60071</v>
      </c>
      <c r="B3587" s="5" t="s">
        <v>9312</v>
      </c>
      <c r="C3587" s="5" t="s">
        <v>14722</v>
      </c>
      <c r="D3587" s="5" t="s">
        <v>9313</v>
      </c>
      <c r="E3587" s="9" t="s">
        <v>11096</v>
      </c>
      <c r="F3587" s="111">
        <v>0</v>
      </c>
      <c r="G3587" s="111">
        <v>1</v>
      </c>
      <c r="H3587" s="109">
        <f t="shared" si="354"/>
        <v>1</v>
      </c>
      <c r="I3587" s="22">
        <v>1</v>
      </c>
      <c r="J3587" s="25">
        <v>0</v>
      </c>
      <c r="K3587" s="95">
        <v>1</v>
      </c>
      <c r="L3587" s="12">
        <v>1</v>
      </c>
      <c r="M3587" s="12">
        <v>1</v>
      </c>
      <c r="N3587" s="27">
        <f t="shared" si="352"/>
        <v>1</v>
      </c>
      <c r="O3587" s="29">
        <v>1</v>
      </c>
      <c r="P3587" s="125">
        <v>0</v>
      </c>
      <c r="Q3587" s="125">
        <v>1</v>
      </c>
      <c r="R3587" s="31">
        <f t="shared" ref="R3587:R3650" si="357">IF(OR(P3587=1,Q3587=1)=TRUE,1,0)</f>
        <v>1</v>
      </c>
      <c r="S3587" s="14">
        <v>3069</v>
      </c>
      <c r="T3587" s="15">
        <v>15.394</v>
      </c>
      <c r="U3587" s="15">
        <v>199.3633883331168</v>
      </c>
      <c r="V3587" s="33">
        <f t="shared" si="353"/>
        <v>0</v>
      </c>
      <c r="W3587" s="34">
        <v>0</v>
      </c>
      <c r="X3587" s="19">
        <v>1</v>
      </c>
      <c r="Y3587" s="36">
        <v>1</v>
      </c>
      <c r="Z3587" s="41">
        <v>0</v>
      </c>
      <c r="AA3587" s="5">
        <f t="shared" si="355"/>
        <v>6</v>
      </c>
      <c r="AB3587" s="5">
        <f t="shared" si="356"/>
        <v>1</v>
      </c>
    </row>
    <row r="3588" spans="1:28" customFormat="1" ht="15" customHeight="1">
      <c r="A3588" s="6">
        <v>60072</v>
      </c>
      <c r="B3588" s="5" t="s">
        <v>9338</v>
      </c>
      <c r="C3588" s="5" t="s">
        <v>14723</v>
      </c>
      <c r="D3588" s="5" t="s">
        <v>9339</v>
      </c>
      <c r="E3588" s="9" t="s">
        <v>11096</v>
      </c>
      <c r="F3588" s="111">
        <v>0</v>
      </c>
      <c r="G3588" s="111">
        <v>1</v>
      </c>
      <c r="H3588" s="109">
        <f t="shared" si="354"/>
        <v>1</v>
      </c>
      <c r="I3588" s="22">
        <v>1</v>
      </c>
      <c r="J3588" s="25">
        <v>0</v>
      </c>
      <c r="K3588" s="95">
        <v>1</v>
      </c>
      <c r="L3588" s="12">
        <v>1</v>
      </c>
      <c r="M3588" s="12">
        <v>1</v>
      </c>
      <c r="N3588" s="27">
        <f t="shared" si="352"/>
        <v>1</v>
      </c>
      <c r="O3588" s="29">
        <v>1</v>
      </c>
      <c r="P3588" s="125">
        <v>0</v>
      </c>
      <c r="Q3588" s="125">
        <v>0</v>
      </c>
      <c r="R3588" s="31">
        <f t="shared" si="357"/>
        <v>0</v>
      </c>
      <c r="S3588" s="14">
        <v>792</v>
      </c>
      <c r="T3588" s="15">
        <v>50.682200000000002</v>
      </c>
      <c r="U3588" s="15">
        <v>15.626788103121017</v>
      </c>
      <c r="V3588" s="33">
        <f t="shared" si="353"/>
        <v>1</v>
      </c>
      <c r="W3588" s="34">
        <v>1</v>
      </c>
      <c r="X3588" s="19">
        <v>1</v>
      </c>
      <c r="Y3588" s="36">
        <v>1</v>
      </c>
      <c r="Z3588" s="41">
        <v>0</v>
      </c>
      <c r="AA3588" s="5">
        <f t="shared" si="355"/>
        <v>7</v>
      </c>
      <c r="AB3588" s="5">
        <f t="shared" si="356"/>
        <v>1</v>
      </c>
    </row>
    <row r="3589" spans="1:28" customFormat="1" ht="15" customHeight="1">
      <c r="A3589" s="6">
        <v>60073</v>
      </c>
      <c r="B3589" s="5" t="s">
        <v>9360</v>
      </c>
      <c r="C3589" s="5" t="s">
        <v>14724</v>
      </c>
      <c r="D3589" s="5" t="s">
        <v>9361</v>
      </c>
      <c r="E3589" s="9" t="s">
        <v>11096</v>
      </c>
      <c r="F3589" s="111">
        <v>0</v>
      </c>
      <c r="G3589" s="111">
        <v>1</v>
      </c>
      <c r="H3589" s="109">
        <f t="shared" si="354"/>
        <v>1</v>
      </c>
      <c r="I3589" s="22">
        <v>1</v>
      </c>
      <c r="J3589" s="25">
        <v>0</v>
      </c>
      <c r="K3589" s="95">
        <v>1</v>
      </c>
      <c r="L3589" s="12">
        <v>1</v>
      </c>
      <c r="M3589" s="12">
        <v>1</v>
      </c>
      <c r="N3589" s="27">
        <f t="shared" si="352"/>
        <v>1</v>
      </c>
      <c r="O3589" s="29">
        <v>1</v>
      </c>
      <c r="P3589" s="125">
        <v>0</v>
      </c>
      <c r="Q3589" s="125">
        <v>0</v>
      </c>
      <c r="R3589" s="31">
        <f t="shared" si="357"/>
        <v>0</v>
      </c>
      <c r="S3589" s="14">
        <v>2623</v>
      </c>
      <c r="T3589" s="15">
        <v>19.221299999999999</v>
      </c>
      <c r="U3589" s="15">
        <v>136.46319447696047</v>
      </c>
      <c r="V3589" s="33">
        <f t="shared" si="353"/>
        <v>0</v>
      </c>
      <c r="W3589" s="34">
        <v>0</v>
      </c>
      <c r="X3589" s="19">
        <v>1</v>
      </c>
      <c r="Y3589" s="36">
        <v>1</v>
      </c>
      <c r="Z3589" s="41">
        <v>0</v>
      </c>
      <c r="AA3589" s="5">
        <f t="shared" si="355"/>
        <v>5</v>
      </c>
      <c r="AB3589" s="5">
        <f t="shared" si="356"/>
        <v>1</v>
      </c>
    </row>
    <row r="3590" spans="1:28" customFormat="1" ht="15" customHeight="1">
      <c r="A3590" s="6">
        <v>60075</v>
      </c>
      <c r="B3590" s="5" t="s">
        <v>9634</v>
      </c>
      <c r="C3590" s="5" t="s">
        <v>14725</v>
      </c>
      <c r="D3590" s="5" t="s">
        <v>9635</v>
      </c>
      <c r="E3590" s="9" t="s">
        <v>11096</v>
      </c>
      <c r="F3590" s="111">
        <v>0</v>
      </c>
      <c r="G3590" s="111">
        <v>1</v>
      </c>
      <c r="H3590" s="109">
        <f t="shared" si="354"/>
        <v>1</v>
      </c>
      <c r="I3590" s="22">
        <v>1</v>
      </c>
      <c r="J3590" s="25">
        <v>0</v>
      </c>
      <c r="K3590" s="95">
        <v>1</v>
      </c>
      <c r="L3590" s="12">
        <v>1</v>
      </c>
      <c r="M3590" s="12">
        <v>1</v>
      </c>
      <c r="N3590" s="27">
        <f t="shared" si="352"/>
        <v>1</v>
      </c>
      <c r="O3590" s="29">
        <v>1</v>
      </c>
      <c r="P3590" s="125">
        <v>0</v>
      </c>
      <c r="Q3590" s="125">
        <v>0</v>
      </c>
      <c r="R3590" s="31">
        <f t="shared" si="357"/>
        <v>0</v>
      </c>
      <c r="S3590" s="14">
        <v>2501</v>
      </c>
      <c r="T3590" s="15">
        <v>10.568099999999999</v>
      </c>
      <c r="U3590" s="15">
        <v>236.65559561321336</v>
      </c>
      <c r="V3590" s="33">
        <f t="shared" si="353"/>
        <v>0</v>
      </c>
      <c r="W3590" s="34">
        <v>1</v>
      </c>
      <c r="X3590" s="19">
        <v>0</v>
      </c>
      <c r="Y3590" s="36">
        <v>0</v>
      </c>
      <c r="Z3590" s="41">
        <v>0</v>
      </c>
      <c r="AA3590" s="5">
        <f t="shared" si="355"/>
        <v>5</v>
      </c>
      <c r="AB3590" s="5">
        <f t="shared" si="356"/>
        <v>1</v>
      </c>
    </row>
    <row r="3591" spans="1:28" customFormat="1" ht="15" customHeight="1">
      <c r="A3591" s="6">
        <v>60076</v>
      </c>
      <c r="B3591" s="5" t="s">
        <v>9678</v>
      </c>
      <c r="C3591" s="5" t="s">
        <v>14726</v>
      </c>
      <c r="D3591" s="5" t="s">
        <v>9679</v>
      </c>
      <c r="E3591" s="9" t="s">
        <v>11096</v>
      </c>
      <c r="F3591" s="111">
        <v>1</v>
      </c>
      <c r="G3591" s="111">
        <v>1</v>
      </c>
      <c r="H3591" s="109">
        <f t="shared" si="354"/>
        <v>1</v>
      </c>
      <c r="I3591" s="22">
        <v>1</v>
      </c>
      <c r="J3591" s="25">
        <v>0</v>
      </c>
      <c r="K3591" s="95">
        <v>1</v>
      </c>
      <c r="L3591" s="12">
        <v>1</v>
      </c>
      <c r="M3591" s="12">
        <v>1</v>
      </c>
      <c r="N3591" s="27">
        <f t="shared" ref="N3591:N3654" si="358">IF((K3591+L3591+M3591)&gt;0,1,0)</f>
        <v>1</v>
      </c>
      <c r="O3591" s="29">
        <v>1</v>
      </c>
      <c r="P3591" s="125">
        <v>0</v>
      </c>
      <c r="Q3591" s="125">
        <v>0</v>
      </c>
      <c r="R3591" s="31">
        <f t="shared" si="357"/>
        <v>0</v>
      </c>
      <c r="S3591" s="14">
        <v>4893</v>
      </c>
      <c r="T3591" s="15">
        <v>35.590699999999998</v>
      </c>
      <c r="U3591" s="15">
        <v>137.47973487455994</v>
      </c>
      <c r="V3591" s="33">
        <f t="shared" ref="V3591:V3654" si="359">IF(U3591&lt;=80,1,0)</f>
        <v>0</v>
      </c>
      <c r="W3591" s="34">
        <v>0</v>
      </c>
      <c r="X3591" s="19">
        <v>1</v>
      </c>
      <c r="Y3591" s="36">
        <v>1</v>
      </c>
      <c r="Z3591" s="41">
        <v>0</v>
      </c>
      <c r="AA3591" s="5">
        <f t="shared" si="355"/>
        <v>5</v>
      </c>
      <c r="AB3591" s="5">
        <f t="shared" si="356"/>
        <v>1</v>
      </c>
    </row>
    <row r="3592" spans="1:28" customFormat="1" ht="15" customHeight="1">
      <c r="A3592" s="6">
        <v>60077</v>
      </c>
      <c r="B3592" s="5" t="s">
        <v>9774</v>
      </c>
      <c r="C3592" s="5" t="s">
        <v>14727</v>
      </c>
      <c r="D3592" s="5" t="s">
        <v>9775</v>
      </c>
      <c r="E3592" s="9" t="s">
        <v>11096</v>
      </c>
      <c r="F3592" s="111">
        <v>0</v>
      </c>
      <c r="G3592" s="111">
        <v>1</v>
      </c>
      <c r="H3592" s="109">
        <f t="shared" si="354"/>
        <v>1</v>
      </c>
      <c r="I3592" s="22">
        <v>1</v>
      </c>
      <c r="J3592" s="25">
        <v>1</v>
      </c>
      <c r="K3592" s="95">
        <v>1</v>
      </c>
      <c r="L3592" s="12">
        <v>1</v>
      </c>
      <c r="M3592" s="12">
        <v>1</v>
      </c>
      <c r="N3592" s="27">
        <f t="shared" si="358"/>
        <v>1</v>
      </c>
      <c r="O3592" s="29">
        <v>1</v>
      </c>
      <c r="P3592" s="125">
        <v>0</v>
      </c>
      <c r="Q3592" s="125">
        <v>1</v>
      </c>
      <c r="R3592" s="31">
        <f t="shared" si="357"/>
        <v>1</v>
      </c>
      <c r="S3592" s="14">
        <v>460</v>
      </c>
      <c r="T3592" s="15">
        <v>31.645</v>
      </c>
      <c r="U3592" s="15">
        <v>14.536261652709749</v>
      </c>
      <c r="V3592" s="33">
        <f t="shared" si="359"/>
        <v>1</v>
      </c>
      <c r="W3592" s="34">
        <v>1</v>
      </c>
      <c r="X3592" s="19">
        <v>1</v>
      </c>
      <c r="Y3592" s="36">
        <v>1</v>
      </c>
      <c r="Z3592" s="41">
        <v>0</v>
      </c>
      <c r="AA3592" s="5">
        <f t="shared" si="355"/>
        <v>9</v>
      </c>
      <c r="AB3592" s="5">
        <f t="shared" si="356"/>
        <v>1</v>
      </c>
    </row>
    <row r="3593" spans="1:28" customFormat="1" ht="15" customHeight="1">
      <c r="A3593" s="6">
        <v>60078</v>
      </c>
      <c r="B3593" s="5" t="s">
        <v>9944</v>
      </c>
      <c r="C3593" s="5" t="s">
        <v>14728</v>
      </c>
      <c r="D3593" s="5" t="s">
        <v>9945</v>
      </c>
      <c r="E3593" s="9" t="s">
        <v>11096</v>
      </c>
      <c r="F3593" s="111">
        <v>0</v>
      </c>
      <c r="G3593" s="111">
        <v>1</v>
      </c>
      <c r="H3593" s="109">
        <f t="shared" si="354"/>
        <v>1</v>
      </c>
      <c r="I3593" s="22">
        <v>1</v>
      </c>
      <c r="J3593" s="25">
        <v>0</v>
      </c>
      <c r="K3593" s="95">
        <v>1</v>
      </c>
      <c r="L3593" s="12">
        <v>1</v>
      </c>
      <c r="M3593" s="12">
        <v>1</v>
      </c>
      <c r="N3593" s="27">
        <f t="shared" si="358"/>
        <v>1</v>
      </c>
      <c r="O3593" s="29">
        <v>1</v>
      </c>
      <c r="P3593" s="125">
        <v>0</v>
      </c>
      <c r="Q3593" s="125">
        <v>0</v>
      </c>
      <c r="R3593" s="31">
        <f t="shared" si="357"/>
        <v>0</v>
      </c>
      <c r="S3593" s="14">
        <v>1388</v>
      </c>
      <c r="T3593" s="15">
        <v>11.992799999999999</v>
      </c>
      <c r="U3593" s="15">
        <v>115.73610833166568</v>
      </c>
      <c r="V3593" s="33">
        <f t="shared" si="359"/>
        <v>0</v>
      </c>
      <c r="W3593" s="34">
        <v>1</v>
      </c>
      <c r="X3593" s="19">
        <v>1</v>
      </c>
      <c r="Y3593" s="36">
        <v>0</v>
      </c>
      <c r="Z3593" s="41">
        <v>0</v>
      </c>
      <c r="AA3593" s="5">
        <f t="shared" si="355"/>
        <v>5</v>
      </c>
      <c r="AB3593" s="5">
        <f t="shared" si="356"/>
        <v>1</v>
      </c>
    </row>
    <row r="3594" spans="1:28" customFormat="1" ht="15" customHeight="1">
      <c r="A3594" s="6">
        <v>60079</v>
      </c>
      <c r="B3594" s="5" t="s">
        <v>10002</v>
      </c>
      <c r="C3594" s="5" t="s">
        <v>14729</v>
      </c>
      <c r="D3594" s="5" t="s">
        <v>10003</v>
      </c>
      <c r="E3594" s="9" t="s">
        <v>11096</v>
      </c>
      <c r="F3594" s="111">
        <v>0</v>
      </c>
      <c r="G3594" s="111">
        <v>1</v>
      </c>
      <c r="H3594" s="109">
        <f t="shared" si="354"/>
        <v>1</v>
      </c>
      <c r="I3594" s="22">
        <v>1</v>
      </c>
      <c r="J3594" s="25">
        <v>0</v>
      </c>
      <c r="K3594" s="95">
        <v>1</v>
      </c>
      <c r="L3594" s="12">
        <v>1</v>
      </c>
      <c r="M3594" s="12">
        <v>1</v>
      </c>
      <c r="N3594" s="27">
        <f t="shared" si="358"/>
        <v>1</v>
      </c>
      <c r="O3594" s="29">
        <v>1</v>
      </c>
      <c r="P3594" s="125">
        <v>0</v>
      </c>
      <c r="Q3594" s="125">
        <v>0</v>
      </c>
      <c r="R3594" s="31">
        <f t="shared" si="357"/>
        <v>0</v>
      </c>
      <c r="S3594" s="14">
        <v>4608</v>
      </c>
      <c r="T3594" s="15">
        <v>18.060099999999998</v>
      </c>
      <c r="U3594" s="15">
        <v>255.14808888101396</v>
      </c>
      <c r="V3594" s="33">
        <f t="shared" si="359"/>
        <v>0</v>
      </c>
      <c r="W3594" s="34">
        <v>1</v>
      </c>
      <c r="X3594" s="19">
        <v>0</v>
      </c>
      <c r="Y3594" s="36">
        <v>0</v>
      </c>
      <c r="Z3594" s="41">
        <v>0</v>
      </c>
      <c r="AA3594" s="5">
        <f t="shared" si="355"/>
        <v>5</v>
      </c>
      <c r="AB3594" s="5">
        <f t="shared" si="356"/>
        <v>1</v>
      </c>
    </row>
    <row r="3595" spans="1:28" customFormat="1" ht="15" customHeight="1">
      <c r="A3595" s="6">
        <v>60080</v>
      </c>
      <c r="B3595" s="5" t="s">
        <v>10106</v>
      </c>
      <c r="C3595" s="5" t="s">
        <v>14730</v>
      </c>
      <c r="D3595" s="5" t="s">
        <v>10107</v>
      </c>
      <c r="E3595" s="9" t="s">
        <v>11096</v>
      </c>
      <c r="F3595" s="111">
        <v>0</v>
      </c>
      <c r="G3595" s="111">
        <v>1</v>
      </c>
      <c r="H3595" s="109">
        <f t="shared" si="354"/>
        <v>1</v>
      </c>
      <c r="I3595" s="22">
        <v>1</v>
      </c>
      <c r="J3595" s="25">
        <v>0</v>
      </c>
      <c r="K3595" s="95">
        <v>1</v>
      </c>
      <c r="L3595" s="12">
        <v>1</v>
      </c>
      <c r="M3595" s="12">
        <v>1</v>
      </c>
      <c r="N3595" s="27">
        <f t="shared" si="358"/>
        <v>1</v>
      </c>
      <c r="O3595" s="29">
        <v>0</v>
      </c>
      <c r="P3595" s="125">
        <v>0</v>
      </c>
      <c r="Q3595" s="125">
        <v>1</v>
      </c>
      <c r="R3595" s="31">
        <f t="shared" si="357"/>
        <v>1</v>
      </c>
      <c r="S3595" s="14">
        <v>1853</v>
      </c>
      <c r="T3595" s="15">
        <v>54.322700000000005</v>
      </c>
      <c r="U3595" s="15">
        <v>34.11097018373534</v>
      </c>
      <c r="V3595" s="33">
        <f t="shared" si="359"/>
        <v>1</v>
      </c>
      <c r="W3595" s="34">
        <v>1</v>
      </c>
      <c r="X3595" s="19">
        <v>1</v>
      </c>
      <c r="Y3595" s="36">
        <v>1</v>
      </c>
      <c r="Z3595" s="41">
        <v>0</v>
      </c>
      <c r="AA3595" s="5">
        <f t="shared" si="355"/>
        <v>7</v>
      </c>
      <c r="AB3595" s="5">
        <f t="shared" si="356"/>
        <v>1</v>
      </c>
    </row>
    <row r="3596" spans="1:28" customFormat="1" ht="15" customHeight="1">
      <c r="A3596" s="6">
        <v>60081</v>
      </c>
      <c r="B3596" s="5" t="s">
        <v>10144</v>
      </c>
      <c r="C3596" s="5" t="s">
        <v>14731</v>
      </c>
      <c r="D3596" s="5" t="s">
        <v>10145</v>
      </c>
      <c r="E3596" s="9" t="s">
        <v>11096</v>
      </c>
      <c r="F3596" s="111">
        <v>0</v>
      </c>
      <c r="G3596" s="111">
        <v>1</v>
      </c>
      <c r="H3596" s="109">
        <f t="shared" si="354"/>
        <v>1</v>
      </c>
      <c r="I3596" s="22">
        <v>1</v>
      </c>
      <c r="J3596" s="25">
        <v>0</v>
      </c>
      <c r="K3596" s="95">
        <v>1</v>
      </c>
      <c r="L3596" s="12">
        <v>1</v>
      </c>
      <c r="M3596" s="12">
        <v>1</v>
      </c>
      <c r="N3596" s="27">
        <f t="shared" si="358"/>
        <v>1</v>
      </c>
      <c r="O3596" s="29">
        <v>1</v>
      </c>
      <c r="P3596" s="125">
        <v>0</v>
      </c>
      <c r="Q3596" s="125">
        <v>0</v>
      </c>
      <c r="R3596" s="31">
        <f t="shared" si="357"/>
        <v>0</v>
      </c>
      <c r="S3596" s="14">
        <v>1693</v>
      </c>
      <c r="T3596" s="15">
        <v>12.640599999999999</v>
      </c>
      <c r="U3596" s="15">
        <v>133.93351581412276</v>
      </c>
      <c r="V3596" s="33">
        <f t="shared" si="359"/>
        <v>0</v>
      </c>
      <c r="W3596" s="34">
        <v>1</v>
      </c>
      <c r="X3596" s="19">
        <v>1</v>
      </c>
      <c r="Y3596" s="36">
        <v>1</v>
      </c>
      <c r="Z3596" s="41">
        <v>0</v>
      </c>
      <c r="AA3596" s="5">
        <f t="shared" si="355"/>
        <v>6</v>
      </c>
      <c r="AB3596" s="5">
        <f t="shared" si="356"/>
        <v>1</v>
      </c>
    </row>
    <row r="3597" spans="1:28" customFormat="1" ht="15" customHeight="1">
      <c r="A3597" s="6">
        <v>60082</v>
      </c>
      <c r="B3597" s="5" t="s">
        <v>10364</v>
      </c>
      <c r="C3597" s="5" t="s">
        <v>14732</v>
      </c>
      <c r="D3597" s="5" t="s">
        <v>10365</v>
      </c>
      <c r="E3597" s="9" t="s">
        <v>11096</v>
      </c>
      <c r="F3597" s="111">
        <v>0</v>
      </c>
      <c r="G3597" s="111">
        <v>1</v>
      </c>
      <c r="H3597" s="109">
        <f t="shared" si="354"/>
        <v>1</v>
      </c>
      <c r="I3597" s="22">
        <v>1</v>
      </c>
      <c r="J3597" s="25">
        <v>1</v>
      </c>
      <c r="K3597" s="95">
        <v>1</v>
      </c>
      <c r="L3597" s="12">
        <v>1</v>
      </c>
      <c r="M3597" s="12">
        <v>1</v>
      </c>
      <c r="N3597" s="27">
        <f t="shared" si="358"/>
        <v>1</v>
      </c>
      <c r="O3597" s="29">
        <v>1</v>
      </c>
      <c r="P3597" s="125">
        <v>0</v>
      </c>
      <c r="Q3597" s="125">
        <v>0</v>
      </c>
      <c r="R3597" s="31">
        <f t="shared" si="357"/>
        <v>0</v>
      </c>
      <c r="S3597" s="14">
        <v>2800</v>
      </c>
      <c r="T3597" s="15">
        <v>39.276899999999998</v>
      </c>
      <c r="U3597" s="15">
        <v>71.288721869597651</v>
      </c>
      <c r="V3597" s="33">
        <f t="shared" si="359"/>
        <v>1</v>
      </c>
      <c r="W3597" s="34">
        <v>0</v>
      </c>
      <c r="X3597" s="19">
        <v>1</v>
      </c>
      <c r="Y3597" s="36">
        <v>1</v>
      </c>
      <c r="Z3597" s="41">
        <v>0</v>
      </c>
      <c r="AA3597" s="5">
        <f t="shared" si="355"/>
        <v>7</v>
      </c>
      <c r="AB3597" s="5">
        <f t="shared" si="356"/>
        <v>1</v>
      </c>
    </row>
    <row r="3598" spans="1:28" customFormat="1" ht="15" customHeight="1">
      <c r="A3598" s="6">
        <v>60083</v>
      </c>
      <c r="B3598" s="5" t="s">
        <v>10378</v>
      </c>
      <c r="C3598" s="5" t="s">
        <v>14733</v>
      </c>
      <c r="D3598" s="5" t="s">
        <v>10379</v>
      </c>
      <c r="E3598" s="9" t="s">
        <v>11096</v>
      </c>
      <c r="F3598" s="111">
        <v>0</v>
      </c>
      <c r="G3598" s="111">
        <v>1</v>
      </c>
      <c r="H3598" s="109">
        <f t="shared" si="354"/>
        <v>1</v>
      </c>
      <c r="I3598" s="22">
        <v>1</v>
      </c>
      <c r="J3598" s="25">
        <v>0</v>
      </c>
      <c r="K3598" s="95">
        <v>1</v>
      </c>
      <c r="L3598" s="12">
        <v>1</v>
      </c>
      <c r="M3598" s="12">
        <v>1</v>
      </c>
      <c r="N3598" s="27">
        <f t="shared" si="358"/>
        <v>1</v>
      </c>
      <c r="O3598" s="29">
        <v>1</v>
      </c>
      <c r="P3598" s="125">
        <v>0</v>
      </c>
      <c r="Q3598" s="125">
        <v>0</v>
      </c>
      <c r="R3598" s="31">
        <f t="shared" si="357"/>
        <v>0</v>
      </c>
      <c r="S3598" s="14">
        <v>1002</v>
      </c>
      <c r="T3598" s="15">
        <v>18.5379</v>
      </c>
      <c r="U3598" s="15">
        <v>54.051429773598947</v>
      </c>
      <c r="V3598" s="33">
        <f t="shared" si="359"/>
        <v>1</v>
      </c>
      <c r="W3598" s="34">
        <v>0</v>
      </c>
      <c r="X3598" s="19">
        <v>1</v>
      </c>
      <c r="Y3598" s="36">
        <v>0</v>
      </c>
      <c r="Z3598" s="41">
        <v>0</v>
      </c>
      <c r="AA3598" s="5">
        <f t="shared" si="355"/>
        <v>5</v>
      </c>
      <c r="AB3598" s="5">
        <f t="shared" si="356"/>
        <v>1</v>
      </c>
    </row>
    <row r="3599" spans="1:28" customFormat="1" ht="15" customHeight="1">
      <c r="A3599" s="6">
        <v>60084</v>
      </c>
      <c r="B3599" s="5" t="s">
        <v>10386</v>
      </c>
      <c r="C3599" s="5" t="s">
        <v>14734</v>
      </c>
      <c r="D3599" s="5" t="s">
        <v>10387</v>
      </c>
      <c r="E3599" s="9" t="s">
        <v>11096</v>
      </c>
      <c r="F3599" s="111">
        <v>0</v>
      </c>
      <c r="G3599" s="111">
        <v>1</v>
      </c>
      <c r="H3599" s="109">
        <f t="shared" si="354"/>
        <v>1</v>
      </c>
      <c r="I3599" s="22">
        <v>1</v>
      </c>
      <c r="J3599" s="25">
        <v>1</v>
      </c>
      <c r="K3599" s="95">
        <v>1</v>
      </c>
      <c r="L3599" s="12">
        <v>1</v>
      </c>
      <c r="M3599" s="12">
        <v>1</v>
      </c>
      <c r="N3599" s="27">
        <f t="shared" si="358"/>
        <v>1</v>
      </c>
      <c r="O3599" s="29">
        <v>1</v>
      </c>
      <c r="P3599" s="125">
        <v>0</v>
      </c>
      <c r="Q3599" s="125">
        <v>1</v>
      </c>
      <c r="R3599" s="31">
        <f t="shared" si="357"/>
        <v>1</v>
      </c>
      <c r="S3599" s="14">
        <v>1671</v>
      </c>
      <c r="T3599" s="15">
        <v>59.656800000000004</v>
      </c>
      <c r="U3599" s="15">
        <v>28.010218449531319</v>
      </c>
      <c r="V3599" s="33">
        <f t="shared" si="359"/>
        <v>1</v>
      </c>
      <c r="W3599" s="34">
        <v>0</v>
      </c>
      <c r="X3599" s="19">
        <v>1</v>
      </c>
      <c r="Y3599" s="36">
        <v>0</v>
      </c>
      <c r="Z3599" s="41">
        <v>0</v>
      </c>
      <c r="AA3599" s="5">
        <f t="shared" si="355"/>
        <v>7</v>
      </c>
      <c r="AB3599" s="5">
        <f t="shared" si="356"/>
        <v>1</v>
      </c>
    </row>
    <row r="3600" spans="1:28" customFormat="1" ht="15" customHeight="1">
      <c r="A3600" s="6">
        <v>60086</v>
      </c>
      <c r="B3600" s="5" t="s">
        <v>10616</v>
      </c>
      <c r="C3600" s="5" t="s">
        <v>14735</v>
      </c>
      <c r="D3600" s="5" t="s">
        <v>10617</v>
      </c>
      <c r="E3600" s="9" t="s">
        <v>11096</v>
      </c>
      <c r="F3600" s="111">
        <v>0</v>
      </c>
      <c r="G3600" s="111">
        <v>1</v>
      </c>
      <c r="H3600" s="109">
        <f t="shared" si="354"/>
        <v>1</v>
      </c>
      <c r="I3600" s="22">
        <v>1</v>
      </c>
      <c r="J3600" s="25">
        <v>0</v>
      </c>
      <c r="K3600" s="95">
        <v>1</v>
      </c>
      <c r="L3600" s="12">
        <v>1</v>
      </c>
      <c r="M3600" s="12">
        <v>1</v>
      </c>
      <c r="N3600" s="27">
        <f t="shared" si="358"/>
        <v>1</v>
      </c>
      <c r="O3600" s="29">
        <v>1</v>
      </c>
      <c r="P3600" s="125">
        <v>0</v>
      </c>
      <c r="Q3600" s="125">
        <v>0</v>
      </c>
      <c r="R3600" s="31">
        <f t="shared" si="357"/>
        <v>0</v>
      </c>
      <c r="S3600" s="14">
        <v>806</v>
      </c>
      <c r="T3600" s="15">
        <v>8.2085000000000008</v>
      </c>
      <c r="U3600" s="15">
        <v>98.190899677163912</v>
      </c>
      <c r="V3600" s="33">
        <f t="shared" si="359"/>
        <v>0</v>
      </c>
      <c r="W3600" s="34">
        <v>1</v>
      </c>
      <c r="X3600" s="19">
        <v>1</v>
      </c>
      <c r="Y3600" s="36">
        <v>0</v>
      </c>
      <c r="Z3600" s="41">
        <v>0</v>
      </c>
      <c r="AA3600" s="5">
        <f t="shared" si="355"/>
        <v>5</v>
      </c>
      <c r="AB3600" s="5">
        <f t="shared" si="356"/>
        <v>1</v>
      </c>
    </row>
    <row r="3601" spans="1:28" customFormat="1" ht="15" customHeight="1">
      <c r="A3601" s="6">
        <v>60087</v>
      </c>
      <c r="B3601" s="5" t="s">
        <v>10620</v>
      </c>
      <c r="C3601" s="5" t="s">
        <v>14736</v>
      </c>
      <c r="D3601" s="5" t="s">
        <v>10621</v>
      </c>
      <c r="E3601" s="9" t="s">
        <v>11096</v>
      </c>
      <c r="F3601" s="111">
        <v>0</v>
      </c>
      <c r="G3601" s="111">
        <v>1</v>
      </c>
      <c r="H3601" s="109">
        <f t="shared" si="354"/>
        <v>1</v>
      </c>
      <c r="I3601" s="22">
        <v>1</v>
      </c>
      <c r="J3601" s="25">
        <v>0</v>
      </c>
      <c r="K3601" s="95">
        <v>1</v>
      </c>
      <c r="L3601" s="12">
        <v>1</v>
      </c>
      <c r="M3601" s="12">
        <v>1</v>
      </c>
      <c r="N3601" s="27">
        <f t="shared" si="358"/>
        <v>1</v>
      </c>
      <c r="O3601" s="29">
        <v>1</v>
      </c>
      <c r="P3601" s="125">
        <v>0</v>
      </c>
      <c r="Q3601" s="125">
        <v>0</v>
      </c>
      <c r="R3601" s="31">
        <f t="shared" si="357"/>
        <v>0</v>
      </c>
      <c r="S3601" s="14">
        <v>2256</v>
      </c>
      <c r="T3601" s="15">
        <v>45.849499999999999</v>
      </c>
      <c r="U3601" s="15">
        <v>49.204462425980658</v>
      </c>
      <c r="V3601" s="33">
        <f t="shared" si="359"/>
        <v>1</v>
      </c>
      <c r="W3601" s="34">
        <v>1</v>
      </c>
      <c r="X3601" s="19">
        <v>1</v>
      </c>
      <c r="Y3601" s="36">
        <v>1</v>
      </c>
      <c r="Z3601" s="41">
        <v>0</v>
      </c>
      <c r="AA3601" s="5">
        <f t="shared" si="355"/>
        <v>7</v>
      </c>
      <c r="AB3601" s="5">
        <f t="shared" si="356"/>
        <v>1</v>
      </c>
    </row>
    <row r="3602" spans="1:28" customFormat="1" ht="15" customHeight="1">
      <c r="A3602" s="6">
        <v>60088</v>
      </c>
      <c r="B3602" s="5" t="s">
        <v>10694</v>
      </c>
      <c r="C3602" s="5" t="s">
        <v>14737</v>
      </c>
      <c r="D3602" s="5" t="s">
        <v>10695</v>
      </c>
      <c r="E3602" s="9" t="s">
        <v>11096</v>
      </c>
      <c r="F3602" s="111">
        <v>0</v>
      </c>
      <c r="G3602" s="111">
        <v>1</v>
      </c>
      <c r="H3602" s="109">
        <f t="shared" si="354"/>
        <v>1</v>
      </c>
      <c r="I3602" s="22">
        <v>1</v>
      </c>
      <c r="J3602" s="25">
        <v>0</v>
      </c>
      <c r="K3602" s="95">
        <v>1</v>
      </c>
      <c r="L3602" s="12">
        <v>1</v>
      </c>
      <c r="M3602" s="12">
        <v>1</v>
      </c>
      <c r="N3602" s="27">
        <f t="shared" si="358"/>
        <v>1</v>
      </c>
      <c r="O3602" s="29">
        <v>1</v>
      </c>
      <c r="P3602" s="125">
        <v>0</v>
      </c>
      <c r="Q3602" s="125">
        <v>0</v>
      </c>
      <c r="R3602" s="31">
        <f t="shared" si="357"/>
        <v>0</v>
      </c>
      <c r="S3602" s="14">
        <v>1286</v>
      </c>
      <c r="T3602" s="15">
        <v>17.0229</v>
      </c>
      <c r="U3602" s="15">
        <v>75.545294867502008</v>
      </c>
      <c r="V3602" s="33">
        <f t="shared" si="359"/>
        <v>1</v>
      </c>
      <c r="W3602" s="34">
        <v>1</v>
      </c>
      <c r="X3602" s="19">
        <v>1</v>
      </c>
      <c r="Y3602" s="36">
        <v>0</v>
      </c>
      <c r="Z3602" s="41">
        <v>0</v>
      </c>
      <c r="AA3602" s="5">
        <f t="shared" si="355"/>
        <v>6</v>
      </c>
      <c r="AB3602" s="5">
        <f t="shared" si="356"/>
        <v>1</v>
      </c>
    </row>
    <row r="3603" spans="1:28" customFormat="1" ht="15" customHeight="1">
      <c r="A3603" s="6">
        <v>60089</v>
      </c>
      <c r="B3603" s="5" t="s">
        <v>10704</v>
      </c>
      <c r="C3603" s="5" t="s">
        <v>14738</v>
      </c>
      <c r="D3603" s="5" t="s">
        <v>10705</v>
      </c>
      <c r="E3603" s="9" t="s">
        <v>11096</v>
      </c>
      <c r="F3603" s="111">
        <v>0</v>
      </c>
      <c r="G3603" s="111">
        <v>1</v>
      </c>
      <c r="H3603" s="109">
        <f t="shared" si="354"/>
        <v>1</v>
      </c>
      <c r="I3603" s="22">
        <v>1</v>
      </c>
      <c r="J3603" s="25">
        <v>0</v>
      </c>
      <c r="K3603" s="95">
        <v>1</v>
      </c>
      <c r="L3603" s="12">
        <v>1</v>
      </c>
      <c r="M3603" s="12">
        <v>1</v>
      </c>
      <c r="N3603" s="27">
        <f t="shared" si="358"/>
        <v>1</v>
      </c>
      <c r="O3603" s="29">
        <v>1</v>
      </c>
      <c r="P3603" s="125">
        <v>0</v>
      </c>
      <c r="Q3603" s="125">
        <v>0</v>
      </c>
      <c r="R3603" s="31">
        <f t="shared" si="357"/>
        <v>0</v>
      </c>
      <c r="S3603" s="14">
        <v>2639</v>
      </c>
      <c r="T3603" s="15">
        <v>17.767499999999998</v>
      </c>
      <c r="U3603" s="15">
        <v>148.52961868580275</v>
      </c>
      <c r="V3603" s="33">
        <f t="shared" si="359"/>
        <v>0</v>
      </c>
      <c r="W3603" s="34">
        <v>1</v>
      </c>
      <c r="X3603" s="19">
        <v>1</v>
      </c>
      <c r="Y3603" s="36">
        <v>0</v>
      </c>
      <c r="Z3603" s="41">
        <v>0</v>
      </c>
      <c r="AA3603" s="5">
        <f t="shared" si="355"/>
        <v>5</v>
      </c>
      <c r="AB3603" s="5">
        <f t="shared" si="356"/>
        <v>1</v>
      </c>
    </row>
    <row r="3604" spans="1:28" customFormat="1" ht="15" customHeight="1">
      <c r="A3604" s="6">
        <v>60090</v>
      </c>
      <c r="B3604" s="5" t="s">
        <v>10716</v>
      </c>
      <c r="C3604" s="5" t="s">
        <v>14739</v>
      </c>
      <c r="D3604" s="5" t="s">
        <v>10717</v>
      </c>
      <c r="E3604" s="9" t="s">
        <v>11096</v>
      </c>
      <c r="F3604" s="111">
        <v>1</v>
      </c>
      <c r="G3604" s="111">
        <v>1</v>
      </c>
      <c r="H3604" s="109">
        <f t="shared" si="354"/>
        <v>1</v>
      </c>
      <c r="I3604" s="22">
        <v>1</v>
      </c>
      <c r="J3604" s="25">
        <v>0</v>
      </c>
      <c r="K3604" s="95">
        <v>1</v>
      </c>
      <c r="L3604" s="12">
        <v>1</v>
      </c>
      <c r="M3604" s="12">
        <v>1</v>
      </c>
      <c r="N3604" s="27">
        <f t="shared" si="358"/>
        <v>1</v>
      </c>
      <c r="O3604" s="29">
        <v>1</v>
      </c>
      <c r="P3604" s="125">
        <v>0</v>
      </c>
      <c r="Q3604" s="125">
        <v>0</v>
      </c>
      <c r="R3604" s="31">
        <f t="shared" si="357"/>
        <v>0</v>
      </c>
      <c r="S3604" s="14">
        <v>1707</v>
      </c>
      <c r="T3604" s="15">
        <v>20.0992</v>
      </c>
      <c r="U3604" s="15">
        <v>84.928753383219231</v>
      </c>
      <c r="V3604" s="33">
        <f t="shared" si="359"/>
        <v>0</v>
      </c>
      <c r="W3604" s="34">
        <v>0</v>
      </c>
      <c r="X3604" s="19">
        <v>1</v>
      </c>
      <c r="Y3604" s="36">
        <v>1</v>
      </c>
      <c r="Z3604" s="41">
        <v>0</v>
      </c>
      <c r="AA3604" s="5">
        <f t="shared" si="355"/>
        <v>5</v>
      </c>
      <c r="AB3604" s="5">
        <f t="shared" si="356"/>
        <v>1</v>
      </c>
    </row>
    <row r="3605" spans="1:28" customFormat="1" ht="15" customHeight="1">
      <c r="A3605" s="6">
        <v>60091</v>
      </c>
      <c r="B3605" s="5" t="s">
        <v>10880</v>
      </c>
      <c r="C3605" s="5" t="s">
        <v>14740</v>
      </c>
      <c r="D3605" s="5" t="s">
        <v>10881</v>
      </c>
      <c r="E3605" s="9" t="s">
        <v>11096</v>
      </c>
      <c r="F3605" s="111">
        <v>0</v>
      </c>
      <c r="G3605" s="111">
        <v>1</v>
      </c>
      <c r="H3605" s="109">
        <f t="shared" si="354"/>
        <v>1</v>
      </c>
      <c r="I3605" s="22">
        <v>1</v>
      </c>
      <c r="J3605" s="25">
        <v>1</v>
      </c>
      <c r="K3605" s="95">
        <v>1</v>
      </c>
      <c r="L3605" s="12">
        <v>1</v>
      </c>
      <c r="M3605" s="12">
        <v>1</v>
      </c>
      <c r="N3605" s="27">
        <f t="shared" si="358"/>
        <v>1</v>
      </c>
      <c r="O3605" s="29">
        <v>1</v>
      </c>
      <c r="P3605" s="125">
        <v>0</v>
      </c>
      <c r="Q3605" s="125">
        <v>1</v>
      </c>
      <c r="R3605" s="31">
        <f t="shared" si="357"/>
        <v>1</v>
      </c>
      <c r="S3605" s="14">
        <v>372</v>
      </c>
      <c r="T3605" s="15">
        <v>20.862199999999998</v>
      </c>
      <c r="U3605" s="15">
        <v>17.83129296047397</v>
      </c>
      <c r="V3605" s="33">
        <f t="shared" si="359"/>
        <v>1</v>
      </c>
      <c r="W3605" s="34">
        <v>1</v>
      </c>
      <c r="X3605" s="19">
        <v>1</v>
      </c>
      <c r="Y3605" s="36">
        <v>0</v>
      </c>
      <c r="Z3605" s="41">
        <v>0</v>
      </c>
      <c r="AA3605" s="5">
        <f t="shared" si="355"/>
        <v>8</v>
      </c>
      <c r="AB3605" s="5">
        <f t="shared" si="356"/>
        <v>1</v>
      </c>
    </row>
    <row r="3606" spans="1:28" customFormat="1" ht="15" customHeight="1">
      <c r="A3606" s="6">
        <v>59002</v>
      </c>
      <c r="B3606" s="5" t="s">
        <v>811</v>
      </c>
      <c r="C3606" s="5" t="s">
        <v>14741</v>
      </c>
      <c r="D3606" s="5" t="s">
        <v>812</v>
      </c>
      <c r="E3606" s="9" t="s">
        <v>11097</v>
      </c>
      <c r="F3606" s="111">
        <v>0</v>
      </c>
      <c r="G3606" s="111">
        <v>1</v>
      </c>
      <c r="H3606" s="109">
        <f t="shared" si="354"/>
        <v>1</v>
      </c>
      <c r="I3606" s="22">
        <v>1</v>
      </c>
      <c r="J3606" s="25">
        <v>0</v>
      </c>
      <c r="K3606" s="95">
        <v>1</v>
      </c>
      <c r="L3606" s="12">
        <v>1</v>
      </c>
      <c r="M3606" s="12">
        <v>1</v>
      </c>
      <c r="N3606" s="27">
        <f t="shared" si="358"/>
        <v>1</v>
      </c>
      <c r="O3606" s="29">
        <v>1</v>
      </c>
      <c r="P3606" s="125">
        <v>0</v>
      </c>
      <c r="Q3606" s="125">
        <v>0</v>
      </c>
      <c r="R3606" s="31">
        <f t="shared" si="357"/>
        <v>0</v>
      </c>
      <c r="S3606" s="14">
        <v>1580</v>
      </c>
      <c r="T3606" s="15">
        <v>32.400799999999997</v>
      </c>
      <c r="U3606" s="15">
        <v>48.764228043752013</v>
      </c>
      <c r="V3606" s="33">
        <f t="shared" si="359"/>
        <v>1</v>
      </c>
      <c r="W3606" s="34">
        <v>0</v>
      </c>
      <c r="X3606" s="19">
        <v>1</v>
      </c>
      <c r="Y3606" s="36">
        <v>1</v>
      </c>
      <c r="Z3606" s="41">
        <v>0</v>
      </c>
      <c r="AA3606" s="5">
        <f t="shared" si="355"/>
        <v>6</v>
      </c>
      <c r="AB3606" s="5">
        <f t="shared" si="356"/>
        <v>1</v>
      </c>
    </row>
    <row r="3607" spans="1:28" customFormat="1" ht="15" customHeight="1">
      <c r="A3607" s="6">
        <v>59003</v>
      </c>
      <c r="B3607" s="5" t="s">
        <v>1621</v>
      </c>
      <c r="C3607" s="5" t="s">
        <v>14742</v>
      </c>
      <c r="D3607" s="5" t="s">
        <v>1622</v>
      </c>
      <c r="E3607" s="9" t="s">
        <v>11097</v>
      </c>
      <c r="F3607" s="111">
        <v>0</v>
      </c>
      <c r="G3607" s="111">
        <v>1</v>
      </c>
      <c r="H3607" s="109">
        <f t="shared" si="354"/>
        <v>1</v>
      </c>
      <c r="I3607" s="22">
        <v>1</v>
      </c>
      <c r="J3607" s="25">
        <v>1</v>
      </c>
      <c r="K3607" s="95">
        <v>1</v>
      </c>
      <c r="L3607" s="12">
        <v>1</v>
      </c>
      <c r="M3607" s="12">
        <v>1</v>
      </c>
      <c r="N3607" s="27">
        <f t="shared" si="358"/>
        <v>1</v>
      </c>
      <c r="O3607" s="29">
        <v>1</v>
      </c>
      <c r="P3607" s="125">
        <v>0</v>
      </c>
      <c r="Q3607" s="125">
        <v>0</v>
      </c>
      <c r="R3607" s="31">
        <f t="shared" si="357"/>
        <v>0</v>
      </c>
      <c r="S3607" s="14">
        <v>638</v>
      </c>
      <c r="T3607" s="15">
        <v>38.383299999999998</v>
      </c>
      <c r="U3607" s="15">
        <v>16.621812090153792</v>
      </c>
      <c r="V3607" s="33">
        <f t="shared" si="359"/>
        <v>1</v>
      </c>
      <c r="W3607" s="34">
        <v>0</v>
      </c>
      <c r="X3607" s="19">
        <v>1</v>
      </c>
      <c r="Y3607" s="36">
        <v>1</v>
      </c>
      <c r="Z3607" s="41">
        <v>0</v>
      </c>
      <c r="AA3607" s="5">
        <f t="shared" si="355"/>
        <v>7</v>
      </c>
      <c r="AB3607" s="5">
        <f t="shared" si="356"/>
        <v>1</v>
      </c>
    </row>
    <row r="3608" spans="1:28" customFormat="1" ht="15" customHeight="1">
      <c r="A3608" s="6">
        <v>59004</v>
      </c>
      <c r="B3608" s="5" t="s">
        <v>2259</v>
      </c>
      <c r="C3608" s="5" t="s">
        <v>14743</v>
      </c>
      <c r="D3608" s="5" t="s">
        <v>2260</v>
      </c>
      <c r="E3608" s="9" t="s">
        <v>11097</v>
      </c>
      <c r="F3608" s="111">
        <v>1</v>
      </c>
      <c r="G3608" s="111">
        <v>1</v>
      </c>
      <c r="H3608" s="109">
        <f t="shared" si="354"/>
        <v>1</v>
      </c>
      <c r="I3608" s="22">
        <v>1</v>
      </c>
      <c r="J3608" s="25">
        <v>1</v>
      </c>
      <c r="K3608" s="95">
        <v>1</v>
      </c>
      <c r="L3608" s="12">
        <v>1</v>
      </c>
      <c r="M3608" s="12">
        <v>0</v>
      </c>
      <c r="N3608" s="27">
        <f t="shared" si="358"/>
        <v>1</v>
      </c>
      <c r="O3608" s="29">
        <v>1</v>
      </c>
      <c r="P3608" s="125">
        <v>0</v>
      </c>
      <c r="Q3608" s="125">
        <v>0</v>
      </c>
      <c r="R3608" s="31">
        <f t="shared" si="357"/>
        <v>0</v>
      </c>
      <c r="S3608" s="14">
        <v>4401</v>
      </c>
      <c r="T3608" s="15">
        <v>29.706100000000003</v>
      </c>
      <c r="U3608" s="15">
        <v>148.15138978189663</v>
      </c>
      <c r="V3608" s="33">
        <f t="shared" si="359"/>
        <v>0</v>
      </c>
      <c r="W3608" s="34">
        <v>0</v>
      </c>
      <c r="X3608" s="19">
        <v>1</v>
      </c>
      <c r="Y3608" s="36">
        <v>0</v>
      </c>
      <c r="Z3608" s="41">
        <v>0</v>
      </c>
      <c r="AA3608" s="5">
        <f t="shared" si="355"/>
        <v>5</v>
      </c>
      <c r="AB3608" s="5">
        <f t="shared" si="356"/>
        <v>1</v>
      </c>
    </row>
    <row r="3609" spans="1:28" customFormat="1" ht="15" customHeight="1">
      <c r="A3609" s="6">
        <v>59012</v>
      </c>
      <c r="B3609" s="5" t="s">
        <v>4798</v>
      </c>
      <c r="C3609" s="5" t="s">
        <v>14744</v>
      </c>
      <c r="D3609" s="5" t="s">
        <v>4799</v>
      </c>
      <c r="E3609" s="9" t="s">
        <v>11097</v>
      </c>
      <c r="F3609" s="111">
        <v>0</v>
      </c>
      <c r="G3609" s="111">
        <v>1</v>
      </c>
      <c r="H3609" s="109">
        <f t="shared" si="354"/>
        <v>1</v>
      </c>
      <c r="I3609" s="22">
        <v>1</v>
      </c>
      <c r="J3609" s="25">
        <v>0</v>
      </c>
      <c r="K3609" s="95">
        <v>1</v>
      </c>
      <c r="L3609" s="12">
        <v>1</v>
      </c>
      <c r="M3609" s="12">
        <v>1</v>
      </c>
      <c r="N3609" s="27">
        <f t="shared" si="358"/>
        <v>1</v>
      </c>
      <c r="O3609" s="29">
        <v>1</v>
      </c>
      <c r="P3609" s="125">
        <v>0</v>
      </c>
      <c r="Q3609" s="125">
        <v>0</v>
      </c>
      <c r="R3609" s="31">
        <f t="shared" si="357"/>
        <v>0</v>
      </c>
      <c r="S3609" s="14">
        <v>4155</v>
      </c>
      <c r="T3609" s="15">
        <v>45.243100000000005</v>
      </c>
      <c r="U3609" s="15">
        <v>91.837208325689431</v>
      </c>
      <c r="V3609" s="33">
        <f t="shared" si="359"/>
        <v>0</v>
      </c>
      <c r="W3609" s="34">
        <v>0</v>
      </c>
      <c r="X3609" s="19">
        <v>1</v>
      </c>
      <c r="Y3609" s="36">
        <v>1</v>
      </c>
      <c r="Z3609" s="41">
        <v>0</v>
      </c>
      <c r="AA3609" s="5">
        <f t="shared" si="355"/>
        <v>5</v>
      </c>
      <c r="AB3609" s="5">
        <f t="shared" si="356"/>
        <v>1</v>
      </c>
    </row>
    <row r="3610" spans="1:28" customFormat="1" ht="15" customHeight="1">
      <c r="A3610" s="6">
        <v>59013</v>
      </c>
      <c r="B3610" s="5" t="s">
        <v>5069</v>
      </c>
      <c r="C3610" s="5" t="s">
        <v>14745</v>
      </c>
      <c r="D3610" s="5" t="s">
        <v>5070</v>
      </c>
      <c r="E3610" s="9" t="s">
        <v>11097</v>
      </c>
      <c r="F3610" s="111">
        <v>0</v>
      </c>
      <c r="G3610" s="111">
        <v>1</v>
      </c>
      <c r="H3610" s="109">
        <f t="shared" si="354"/>
        <v>1</v>
      </c>
      <c r="I3610" s="22">
        <v>1</v>
      </c>
      <c r="J3610" s="25">
        <v>0</v>
      </c>
      <c r="K3610" s="95">
        <v>1</v>
      </c>
      <c r="L3610" s="12">
        <v>1</v>
      </c>
      <c r="M3610" s="12">
        <v>1</v>
      </c>
      <c r="N3610" s="27">
        <f t="shared" si="358"/>
        <v>1</v>
      </c>
      <c r="O3610" s="29">
        <v>1</v>
      </c>
      <c r="P3610" s="125">
        <v>0</v>
      </c>
      <c r="Q3610" s="125">
        <v>0</v>
      </c>
      <c r="R3610" s="31">
        <f t="shared" si="357"/>
        <v>0</v>
      </c>
      <c r="S3610" s="14">
        <v>3078</v>
      </c>
      <c r="T3610" s="15">
        <v>42.133800000000001</v>
      </c>
      <c r="U3610" s="15">
        <v>73.052988337154488</v>
      </c>
      <c r="V3610" s="33">
        <f t="shared" si="359"/>
        <v>1</v>
      </c>
      <c r="W3610" s="34">
        <v>0</v>
      </c>
      <c r="X3610" s="19">
        <v>1</v>
      </c>
      <c r="Y3610" s="36">
        <v>1</v>
      </c>
      <c r="Z3610" s="41">
        <v>0</v>
      </c>
      <c r="AA3610" s="5">
        <f t="shared" si="355"/>
        <v>6</v>
      </c>
      <c r="AB3610" s="5">
        <f t="shared" si="356"/>
        <v>1</v>
      </c>
    </row>
    <row r="3611" spans="1:28" customFormat="1" ht="15" customHeight="1">
      <c r="A3611" s="6">
        <v>59016</v>
      </c>
      <c r="B3611" s="5" t="s">
        <v>6293</v>
      </c>
      <c r="C3611" s="5" t="s">
        <v>14746</v>
      </c>
      <c r="D3611" s="5" t="s">
        <v>6294</v>
      </c>
      <c r="E3611" s="9" t="s">
        <v>11097</v>
      </c>
      <c r="F3611" s="111">
        <v>0</v>
      </c>
      <c r="G3611" s="111">
        <v>1</v>
      </c>
      <c r="H3611" s="109">
        <f t="shared" si="354"/>
        <v>1</v>
      </c>
      <c r="I3611" s="22">
        <v>1</v>
      </c>
      <c r="J3611" s="25">
        <v>0</v>
      </c>
      <c r="K3611" s="95">
        <v>1</v>
      </c>
      <c r="L3611" s="12">
        <v>1</v>
      </c>
      <c r="M3611" s="12">
        <v>1</v>
      </c>
      <c r="N3611" s="27">
        <f t="shared" si="358"/>
        <v>1</v>
      </c>
      <c r="O3611" s="29">
        <v>1</v>
      </c>
      <c r="P3611" s="125">
        <v>0</v>
      </c>
      <c r="Q3611" s="125">
        <v>0</v>
      </c>
      <c r="R3611" s="31">
        <f t="shared" si="357"/>
        <v>0</v>
      </c>
      <c r="S3611" s="14">
        <v>4035</v>
      </c>
      <c r="T3611" s="15">
        <v>31.221999999999998</v>
      </c>
      <c r="U3611" s="15">
        <v>129.23579527256422</v>
      </c>
      <c r="V3611" s="33">
        <f t="shared" si="359"/>
        <v>0</v>
      </c>
      <c r="W3611" s="34">
        <v>0</v>
      </c>
      <c r="X3611" s="19">
        <v>1</v>
      </c>
      <c r="Y3611" s="36">
        <v>1</v>
      </c>
      <c r="Z3611" s="41">
        <v>0</v>
      </c>
      <c r="AA3611" s="5">
        <f t="shared" si="355"/>
        <v>5</v>
      </c>
      <c r="AB3611" s="5">
        <f t="shared" si="356"/>
        <v>1</v>
      </c>
    </row>
    <row r="3612" spans="1:28" customFormat="1" ht="15" customHeight="1">
      <c r="A3612" s="6">
        <v>59018</v>
      </c>
      <c r="B3612" s="5" t="s">
        <v>7378</v>
      </c>
      <c r="C3612" s="5" t="s">
        <v>14747</v>
      </c>
      <c r="D3612" s="5" t="s">
        <v>7379</v>
      </c>
      <c r="E3612" s="9" t="s">
        <v>11097</v>
      </c>
      <c r="F3612" s="111">
        <v>0</v>
      </c>
      <c r="G3612" s="111">
        <v>1</v>
      </c>
      <c r="H3612" s="109">
        <f t="shared" si="354"/>
        <v>1</v>
      </c>
      <c r="I3612" s="22">
        <v>1</v>
      </c>
      <c r="J3612" s="25">
        <v>0</v>
      </c>
      <c r="K3612" s="95">
        <v>1</v>
      </c>
      <c r="L3612" s="12">
        <v>1</v>
      </c>
      <c r="M3612" s="12">
        <v>1</v>
      </c>
      <c r="N3612" s="27">
        <f t="shared" si="358"/>
        <v>1</v>
      </c>
      <c r="O3612" s="29">
        <v>1</v>
      </c>
      <c r="P3612" s="125">
        <v>0</v>
      </c>
      <c r="Q3612" s="125">
        <v>1</v>
      </c>
      <c r="R3612" s="31">
        <f t="shared" si="357"/>
        <v>1</v>
      </c>
      <c r="S3612" s="14">
        <v>3255</v>
      </c>
      <c r="T3612" s="15">
        <v>10.156499999999999</v>
      </c>
      <c r="U3612" s="15">
        <v>320.48441884507463</v>
      </c>
      <c r="V3612" s="33">
        <f t="shared" si="359"/>
        <v>0</v>
      </c>
      <c r="W3612" s="34">
        <v>0</v>
      </c>
      <c r="X3612" s="19">
        <v>0</v>
      </c>
      <c r="Y3612" s="36">
        <v>1</v>
      </c>
      <c r="Z3612" s="41">
        <v>0</v>
      </c>
      <c r="AA3612" s="5">
        <f t="shared" si="355"/>
        <v>6</v>
      </c>
      <c r="AB3612" s="5">
        <f t="shared" si="356"/>
        <v>1</v>
      </c>
    </row>
    <row r="3613" spans="1:28" customFormat="1" ht="15" customHeight="1">
      <c r="A3613" s="6">
        <v>59020</v>
      </c>
      <c r="B3613" s="5" t="s">
        <v>7592</v>
      </c>
      <c r="C3613" s="5" t="s">
        <v>14748</v>
      </c>
      <c r="D3613" s="5" t="s">
        <v>7593</v>
      </c>
      <c r="E3613" s="9" t="s">
        <v>11097</v>
      </c>
      <c r="F3613" s="111">
        <v>1</v>
      </c>
      <c r="G3613" s="111">
        <v>1</v>
      </c>
      <c r="H3613" s="109">
        <f t="shared" si="354"/>
        <v>1</v>
      </c>
      <c r="I3613" s="22">
        <v>1</v>
      </c>
      <c r="J3613" s="25">
        <v>0</v>
      </c>
      <c r="K3613" s="95">
        <v>1</v>
      </c>
      <c r="L3613" s="12">
        <v>1</v>
      </c>
      <c r="M3613" s="12">
        <v>1</v>
      </c>
      <c r="N3613" s="27">
        <f t="shared" si="358"/>
        <v>1</v>
      </c>
      <c r="O3613" s="29">
        <v>1</v>
      </c>
      <c r="P3613" s="125">
        <v>0</v>
      </c>
      <c r="Q3613" s="125">
        <v>0</v>
      </c>
      <c r="R3613" s="31">
        <f t="shared" si="357"/>
        <v>0</v>
      </c>
      <c r="S3613" s="14">
        <v>1233</v>
      </c>
      <c r="T3613" s="15">
        <v>35.366799999999998</v>
      </c>
      <c r="U3613" s="15">
        <v>34.863205039754803</v>
      </c>
      <c r="V3613" s="33">
        <f t="shared" si="359"/>
        <v>1</v>
      </c>
      <c r="W3613" s="34">
        <v>0</v>
      </c>
      <c r="X3613" s="19">
        <v>1</v>
      </c>
      <c r="Y3613" s="36">
        <v>1</v>
      </c>
      <c r="Z3613" s="41">
        <v>0</v>
      </c>
      <c r="AA3613" s="5">
        <f t="shared" si="355"/>
        <v>6</v>
      </c>
      <c r="AB3613" s="5">
        <f t="shared" si="356"/>
        <v>1</v>
      </c>
    </row>
    <row r="3614" spans="1:28" customFormat="1" ht="15" customHeight="1">
      <c r="A3614" s="6">
        <v>59021</v>
      </c>
      <c r="B3614" s="5" t="s">
        <v>7948</v>
      </c>
      <c r="C3614" s="5" t="s">
        <v>14749</v>
      </c>
      <c r="D3614" s="5" t="s">
        <v>7949</v>
      </c>
      <c r="E3614" s="9" t="s">
        <v>11097</v>
      </c>
      <c r="F3614" s="111">
        <v>0</v>
      </c>
      <c r="G3614" s="111">
        <v>1</v>
      </c>
      <c r="H3614" s="109">
        <f t="shared" si="354"/>
        <v>1</v>
      </c>
      <c r="I3614" s="22">
        <v>1</v>
      </c>
      <c r="J3614" s="25">
        <v>0</v>
      </c>
      <c r="K3614" s="95">
        <v>1</v>
      </c>
      <c r="L3614" s="12">
        <v>1</v>
      </c>
      <c r="M3614" s="12">
        <v>1</v>
      </c>
      <c r="N3614" s="27">
        <f t="shared" si="358"/>
        <v>1</v>
      </c>
      <c r="O3614" s="29">
        <v>1</v>
      </c>
      <c r="P3614" s="125">
        <v>0</v>
      </c>
      <c r="Q3614" s="125">
        <v>0</v>
      </c>
      <c r="R3614" s="31">
        <f t="shared" si="357"/>
        <v>0</v>
      </c>
      <c r="S3614" s="14">
        <v>4552</v>
      </c>
      <c r="T3614" s="15">
        <v>24.493099999999998</v>
      </c>
      <c r="U3614" s="15">
        <v>185.84825930568203</v>
      </c>
      <c r="V3614" s="33">
        <f t="shared" si="359"/>
        <v>0</v>
      </c>
      <c r="W3614" s="34">
        <v>0</v>
      </c>
      <c r="X3614" s="19">
        <v>1</v>
      </c>
      <c r="Y3614" s="36">
        <v>1</v>
      </c>
      <c r="Z3614" s="41">
        <v>0</v>
      </c>
      <c r="AA3614" s="5">
        <f t="shared" si="355"/>
        <v>5</v>
      </c>
      <c r="AB3614" s="5">
        <f t="shared" si="356"/>
        <v>1</v>
      </c>
    </row>
    <row r="3615" spans="1:28" customFormat="1" ht="15" customHeight="1">
      <c r="A3615" s="6">
        <v>59022</v>
      </c>
      <c r="B3615" s="5" t="s">
        <v>7900</v>
      </c>
      <c r="C3615" s="5" t="s">
        <v>14750</v>
      </c>
      <c r="D3615" s="5" t="s">
        <v>7901</v>
      </c>
      <c r="E3615" s="9" t="s">
        <v>11097</v>
      </c>
      <c r="F3615" s="111">
        <v>0</v>
      </c>
      <c r="G3615" s="111">
        <v>1</v>
      </c>
      <c r="H3615" s="109">
        <f t="shared" si="354"/>
        <v>1</v>
      </c>
      <c r="I3615" s="22">
        <v>1</v>
      </c>
      <c r="J3615" s="25">
        <v>0</v>
      </c>
      <c r="K3615" s="95">
        <v>1</v>
      </c>
      <c r="L3615" s="12">
        <v>1</v>
      </c>
      <c r="M3615" s="12">
        <v>1</v>
      </c>
      <c r="N3615" s="27">
        <f t="shared" si="358"/>
        <v>1</v>
      </c>
      <c r="O3615" s="29">
        <v>1</v>
      </c>
      <c r="P3615" s="125">
        <v>0</v>
      </c>
      <c r="Q3615" s="125">
        <v>1</v>
      </c>
      <c r="R3615" s="31">
        <f t="shared" si="357"/>
        <v>1</v>
      </c>
      <c r="S3615" s="14">
        <v>1094</v>
      </c>
      <c r="T3615" s="15">
        <v>18.165900000000001</v>
      </c>
      <c r="U3615" s="15">
        <v>60.222724995733763</v>
      </c>
      <c r="V3615" s="33">
        <f t="shared" si="359"/>
        <v>1</v>
      </c>
      <c r="W3615" s="34">
        <v>0</v>
      </c>
      <c r="X3615" s="19">
        <v>1</v>
      </c>
      <c r="Y3615" s="36">
        <v>1</v>
      </c>
      <c r="Z3615" s="41">
        <v>0</v>
      </c>
      <c r="AA3615" s="5">
        <f t="shared" si="355"/>
        <v>7</v>
      </c>
      <c r="AB3615" s="5">
        <f t="shared" si="356"/>
        <v>1</v>
      </c>
    </row>
    <row r="3616" spans="1:28" customFormat="1" ht="15" customHeight="1">
      <c r="A3616" s="6">
        <v>59023</v>
      </c>
      <c r="B3616" s="5" t="s">
        <v>7976</v>
      </c>
      <c r="C3616" s="5" t="s">
        <v>14751</v>
      </c>
      <c r="D3616" s="5" t="s">
        <v>7977</v>
      </c>
      <c r="E3616" s="9" t="s">
        <v>11097</v>
      </c>
      <c r="F3616" s="111">
        <v>1</v>
      </c>
      <c r="G3616" s="111">
        <v>1</v>
      </c>
      <c r="H3616" s="109">
        <f t="shared" si="354"/>
        <v>1</v>
      </c>
      <c r="I3616" s="22">
        <v>1</v>
      </c>
      <c r="J3616" s="25">
        <v>0</v>
      </c>
      <c r="K3616" s="95">
        <v>1</v>
      </c>
      <c r="L3616" s="12">
        <v>1</v>
      </c>
      <c r="M3616" s="12">
        <v>1</v>
      </c>
      <c r="N3616" s="27">
        <f t="shared" si="358"/>
        <v>1</v>
      </c>
      <c r="O3616" s="29">
        <v>1</v>
      </c>
      <c r="P3616" s="125">
        <v>0</v>
      </c>
      <c r="Q3616" s="125">
        <v>1</v>
      </c>
      <c r="R3616" s="31">
        <f t="shared" si="357"/>
        <v>1</v>
      </c>
      <c r="S3616" s="14">
        <v>1126</v>
      </c>
      <c r="T3616" s="15">
        <v>23.503899999999998</v>
      </c>
      <c r="U3616" s="15">
        <v>47.906943103059497</v>
      </c>
      <c r="V3616" s="33">
        <f t="shared" si="359"/>
        <v>1</v>
      </c>
      <c r="W3616" s="34">
        <v>0</v>
      </c>
      <c r="X3616" s="19">
        <v>1</v>
      </c>
      <c r="Y3616" s="36">
        <v>1</v>
      </c>
      <c r="Z3616" s="41">
        <v>0</v>
      </c>
      <c r="AA3616" s="5">
        <f t="shared" si="355"/>
        <v>7</v>
      </c>
      <c r="AB3616" s="5">
        <f t="shared" si="356"/>
        <v>1</v>
      </c>
    </row>
    <row r="3617" spans="1:28" customFormat="1" ht="15" customHeight="1">
      <c r="A3617" s="6">
        <v>59030</v>
      </c>
      <c r="B3617" s="5" t="s">
        <v>9546</v>
      </c>
      <c r="C3617" s="5" t="s">
        <v>14752</v>
      </c>
      <c r="D3617" s="5" t="s">
        <v>9547</v>
      </c>
      <c r="E3617" s="9" t="s">
        <v>11097</v>
      </c>
      <c r="F3617" s="111">
        <v>0</v>
      </c>
      <c r="G3617" s="111">
        <v>1</v>
      </c>
      <c r="H3617" s="109">
        <f t="shared" si="354"/>
        <v>1</v>
      </c>
      <c r="I3617" s="22">
        <v>1</v>
      </c>
      <c r="J3617" s="25">
        <v>0</v>
      </c>
      <c r="K3617" s="95">
        <v>1</v>
      </c>
      <c r="L3617" s="12">
        <v>1</v>
      </c>
      <c r="M3617" s="12">
        <v>1</v>
      </c>
      <c r="N3617" s="27">
        <f t="shared" si="358"/>
        <v>1</v>
      </c>
      <c r="O3617" s="29">
        <v>1</v>
      </c>
      <c r="P3617" s="125">
        <v>0</v>
      </c>
      <c r="Q3617" s="125">
        <v>0</v>
      </c>
      <c r="R3617" s="31">
        <f t="shared" si="357"/>
        <v>0</v>
      </c>
      <c r="S3617" s="14">
        <v>3334</v>
      </c>
      <c r="T3617" s="15">
        <v>19.490099999999998</v>
      </c>
      <c r="U3617" s="15">
        <v>171.06120543250165</v>
      </c>
      <c r="V3617" s="33">
        <f t="shared" si="359"/>
        <v>0</v>
      </c>
      <c r="W3617" s="34">
        <v>0</v>
      </c>
      <c r="X3617" s="19">
        <v>1</v>
      </c>
      <c r="Y3617" s="36">
        <v>1</v>
      </c>
      <c r="Z3617" s="41">
        <v>0</v>
      </c>
      <c r="AA3617" s="5">
        <f t="shared" si="355"/>
        <v>5</v>
      </c>
      <c r="AB3617" s="5">
        <f t="shared" si="356"/>
        <v>1</v>
      </c>
    </row>
    <row r="3618" spans="1:28" customFormat="1" ht="15" customHeight="1">
      <c r="A3618" s="6">
        <v>59031</v>
      </c>
      <c r="B3618" s="5" t="s">
        <v>9558</v>
      </c>
      <c r="C3618" s="5" t="s">
        <v>14753</v>
      </c>
      <c r="D3618" s="5" t="s">
        <v>9559</v>
      </c>
      <c r="E3618" s="9" t="s">
        <v>11097</v>
      </c>
      <c r="F3618" s="111">
        <v>0</v>
      </c>
      <c r="G3618" s="111">
        <v>1</v>
      </c>
      <c r="H3618" s="109">
        <f t="shared" si="354"/>
        <v>1</v>
      </c>
      <c r="I3618" s="22">
        <v>1</v>
      </c>
      <c r="J3618" s="25">
        <v>0</v>
      </c>
      <c r="K3618" s="95">
        <v>1</v>
      </c>
      <c r="L3618" s="12">
        <v>1</v>
      </c>
      <c r="M3618" s="12">
        <v>1</v>
      </c>
      <c r="N3618" s="27">
        <f t="shared" si="358"/>
        <v>1</v>
      </c>
      <c r="O3618" s="29">
        <v>1</v>
      </c>
      <c r="P3618" s="125">
        <v>0</v>
      </c>
      <c r="Q3618" s="125">
        <v>0</v>
      </c>
      <c r="R3618" s="31">
        <f t="shared" si="357"/>
        <v>0</v>
      </c>
      <c r="S3618" s="14">
        <v>2903</v>
      </c>
      <c r="T3618" s="15">
        <v>38.7408</v>
      </c>
      <c r="U3618" s="15">
        <v>74.933919795151368</v>
      </c>
      <c r="V3618" s="33">
        <f t="shared" si="359"/>
        <v>1</v>
      </c>
      <c r="W3618" s="34">
        <v>0</v>
      </c>
      <c r="X3618" s="19">
        <v>1</v>
      </c>
      <c r="Y3618" s="36">
        <v>1</v>
      </c>
      <c r="Z3618" s="41">
        <v>0</v>
      </c>
      <c r="AA3618" s="5">
        <f t="shared" si="355"/>
        <v>6</v>
      </c>
      <c r="AB3618" s="5">
        <f t="shared" si="356"/>
        <v>1</v>
      </c>
    </row>
    <row r="3619" spans="1:28" customFormat="1" ht="15" customHeight="1">
      <c r="A3619" s="6">
        <v>59033</v>
      </c>
      <c r="B3619" s="5" t="s">
        <v>10520</v>
      </c>
      <c r="C3619" s="5" t="s">
        <v>14754</v>
      </c>
      <c r="D3619" s="5" t="s">
        <v>10521</v>
      </c>
      <c r="E3619" s="9" t="s">
        <v>11097</v>
      </c>
      <c r="F3619" s="111">
        <v>0</v>
      </c>
      <c r="G3619" s="111">
        <v>1</v>
      </c>
      <c r="H3619" s="109">
        <f t="shared" si="354"/>
        <v>1</v>
      </c>
      <c r="I3619" s="22">
        <v>1</v>
      </c>
      <c r="J3619" s="25">
        <v>0</v>
      </c>
      <c r="K3619" s="95">
        <v>1</v>
      </c>
      <c r="L3619" s="12">
        <v>1</v>
      </c>
      <c r="M3619" s="12">
        <v>1</v>
      </c>
      <c r="N3619" s="27">
        <f t="shared" si="358"/>
        <v>1</v>
      </c>
      <c r="O3619" s="29">
        <v>1</v>
      </c>
      <c r="P3619" s="125">
        <v>0</v>
      </c>
      <c r="Q3619" s="125">
        <v>1</v>
      </c>
      <c r="R3619" s="31">
        <f t="shared" si="357"/>
        <v>1</v>
      </c>
      <c r="S3619" s="14">
        <v>691</v>
      </c>
      <c r="T3619" s="15">
        <v>1.7453999999999998</v>
      </c>
      <c r="U3619" s="15">
        <v>395.89778847255644</v>
      </c>
      <c r="V3619" s="33">
        <f t="shared" si="359"/>
        <v>0</v>
      </c>
      <c r="W3619" s="34">
        <v>0</v>
      </c>
      <c r="X3619" s="19">
        <v>0</v>
      </c>
      <c r="Y3619" s="36">
        <v>1</v>
      </c>
      <c r="Z3619" s="41">
        <v>0</v>
      </c>
      <c r="AA3619" s="5">
        <f t="shared" si="355"/>
        <v>6</v>
      </c>
      <c r="AB3619" s="5">
        <f t="shared" si="356"/>
        <v>1</v>
      </c>
    </row>
    <row r="3620" spans="1:28" customFormat="1" ht="15" customHeight="1">
      <c r="A3620" s="6">
        <v>57001</v>
      </c>
      <c r="B3620" s="5" t="s">
        <v>53</v>
      </c>
      <c r="C3620" s="5" t="s">
        <v>14755</v>
      </c>
      <c r="D3620" s="5" t="s">
        <v>54</v>
      </c>
      <c r="E3620" s="9" t="s">
        <v>11098</v>
      </c>
      <c r="F3620" s="111">
        <v>0</v>
      </c>
      <c r="G3620" s="111">
        <v>1</v>
      </c>
      <c r="H3620" s="109">
        <f t="shared" si="354"/>
        <v>1</v>
      </c>
      <c r="I3620" s="22">
        <v>1</v>
      </c>
      <c r="J3620" s="25">
        <v>1</v>
      </c>
      <c r="K3620" s="95">
        <v>1</v>
      </c>
      <c r="L3620" s="12">
        <v>1</v>
      </c>
      <c r="M3620" s="12">
        <v>1</v>
      </c>
      <c r="N3620" s="27">
        <f t="shared" si="358"/>
        <v>1</v>
      </c>
      <c r="O3620" s="29">
        <v>0</v>
      </c>
      <c r="P3620" s="125">
        <v>0</v>
      </c>
      <c r="Q3620" s="125">
        <v>1</v>
      </c>
      <c r="R3620" s="31">
        <f t="shared" si="357"/>
        <v>1</v>
      </c>
      <c r="S3620" s="14">
        <v>653</v>
      </c>
      <c r="T3620" s="15">
        <v>87.37299999999999</v>
      </c>
      <c r="U3620" s="15">
        <v>7.4737046913806333</v>
      </c>
      <c r="V3620" s="33">
        <f t="shared" si="359"/>
        <v>1</v>
      </c>
      <c r="W3620" s="34">
        <v>0</v>
      </c>
      <c r="X3620" s="19">
        <v>1</v>
      </c>
      <c r="Y3620" s="36">
        <v>1</v>
      </c>
      <c r="Z3620" s="41">
        <v>0</v>
      </c>
      <c r="AA3620" s="5">
        <f t="shared" si="355"/>
        <v>7</v>
      </c>
      <c r="AB3620" s="5">
        <f t="shared" si="356"/>
        <v>1</v>
      </c>
    </row>
    <row r="3621" spans="1:28" customFormat="1" ht="15" customHeight="1">
      <c r="A3621" s="6">
        <v>57002</v>
      </c>
      <c r="B3621" s="5" t="s">
        <v>321</v>
      </c>
      <c r="C3621" s="5" t="s">
        <v>14756</v>
      </c>
      <c r="D3621" s="5" t="s">
        <v>322</v>
      </c>
      <c r="E3621" s="9" t="s">
        <v>11098</v>
      </c>
      <c r="F3621" s="111">
        <v>0</v>
      </c>
      <c r="G3621" s="111">
        <v>1</v>
      </c>
      <c r="H3621" s="109">
        <f t="shared" si="354"/>
        <v>1</v>
      </c>
      <c r="I3621" s="22">
        <v>1</v>
      </c>
      <c r="J3621" s="25">
        <v>1</v>
      </c>
      <c r="K3621" s="95">
        <v>1</v>
      </c>
      <c r="L3621" s="12">
        <v>1</v>
      </c>
      <c r="M3621" s="12">
        <v>1</v>
      </c>
      <c r="N3621" s="27">
        <f t="shared" si="358"/>
        <v>1</v>
      </c>
      <c r="O3621" s="29">
        <v>0</v>
      </c>
      <c r="P3621" s="125">
        <v>0</v>
      </c>
      <c r="Q3621" s="125">
        <v>1</v>
      </c>
      <c r="R3621" s="31">
        <f t="shared" si="357"/>
        <v>1</v>
      </c>
      <c r="S3621" s="14">
        <v>2646</v>
      </c>
      <c r="T3621" s="15">
        <v>174.3998</v>
      </c>
      <c r="U3621" s="15">
        <v>15.172035747747417</v>
      </c>
      <c r="V3621" s="33">
        <f t="shared" si="359"/>
        <v>1</v>
      </c>
      <c r="W3621" s="34">
        <v>0</v>
      </c>
      <c r="X3621" s="19">
        <v>1</v>
      </c>
      <c r="Y3621" s="36">
        <v>1</v>
      </c>
      <c r="Z3621" s="41">
        <v>0</v>
      </c>
      <c r="AA3621" s="5">
        <f t="shared" si="355"/>
        <v>7</v>
      </c>
      <c r="AB3621" s="5">
        <f t="shared" si="356"/>
        <v>1</v>
      </c>
    </row>
    <row r="3622" spans="1:28" customFormat="1" ht="15" customHeight="1">
      <c r="A3622" s="6">
        <v>57003</v>
      </c>
      <c r="B3622" s="5" t="s">
        <v>393</v>
      </c>
      <c r="C3622" s="5" t="s">
        <v>14757</v>
      </c>
      <c r="D3622" s="5" t="s">
        <v>394</v>
      </c>
      <c r="E3622" s="9" t="s">
        <v>11098</v>
      </c>
      <c r="F3622" s="111">
        <v>0</v>
      </c>
      <c r="G3622" s="111">
        <v>1</v>
      </c>
      <c r="H3622" s="109">
        <f t="shared" si="354"/>
        <v>1</v>
      </c>
      <c r="I3622" s="22">
        <v>1</v>
      </c>
      <c r="J3622" s="25">
        <v>0</v>
      </c>
      <c r="K3622" s="95">
        <v>1</v>
      </c>
      <c r="L3622" s="12">
        <v>0</v>
      </c>
      <c r="M3622" s="12">
        <v>1</v>
      </c>
      <c r="N3622" s="27">
        <f t="shared" si="358"/>
        <v>1</v>
      </c>
      <c r="O3622" s="29">
        <v>1</v>
      </c>
      <c r="P3622" s="125">
        <v>0</v>
      </c>
      <c r="Q3622" s="125">
        <v>0</v>
      </c>
      <c r="R3622" s="31">
        <f t="shared" si="357"/>
        <v>0</v>
      </c>
      <c r="S3622" s="14">
        <v>2704</v>
      </c>
      <c r="T3622" s="15">
        <v>63.904600000000002</v>
      </c>
      <c r="U3622" s="15">
        <v>42.313072924327827</v>
      </c>
      <c r="V3622" s="33">
        <f t="shared" si="359"/>
        <v>1</v>
      </c>
      <c r="W3622" s="34">
        <v>0</v>
      </c>
      <c r="X3622" s="19">
        <v>1</v>
      </c>
      <c r="Y3622" s="36">
        <v>0</v>
      </c>
      <c r="Z3622" s="41">
        <v>0</v>
      </c>
      <c r="AA3622" s="5">
        <f t="shared" si="355"/>
        <v>5</v>
      </c>
      <c r="AB3622" s="5">
        <f t="shared" si="356"/>
        <v>1</v>
      </c>
    </row>
    <row r="3623" spans="1:28" customFormat="1" ht="15" customHeight="1">
      <c r="A3623" s="6">
        <v>57004</v>
      </c>
      <c r="B3623" s="5" t="s">
        <v>545</v>
      </c>
      <c r="C3623" s="5" t="s">
        <v>14758</v>
      </c>
      <c r="D3623" s="5" t="s">
        <v>546</v>
      </c>
      <c r="E3623" s="9" t="s">
        <v>11098</v>
      </c>
      <c r="F3623" s="111">
        <v>0</v>
      </c>
      <c r="G3623" s="111">
        <v>1</v>
      </c>
      <c r="H3623" s="109">
        <f t="shared" si="354"/>
        <v>1</v>
      </c>
      <c r="I3623" s="22">
        <v>1</v>
      </c>
      <c r="J3623" s="25">
        <v>0</v>
      </c>
      <c r="K3623" s="95">
        <v>1</v>
      </c>
      <c r="L3623" s="12">
        <v>1</v>
      </c>
      <c r="M3623" s="12">
        <v>1</v>
      </c>
      <c r="N3623" s="27">
        <f t="shared" si="358"/>
        <v>1</v>
      </c>
      <c r="O3623" s="29">
        <v>1</v>
      </c>
      <c r="P3623" s="125">
        <v>0</v>
      </c>
      <c r="Q3623" s="125">
        <v>0</v>
      </c>
      <c r="R3623" s="31">
        <f t="shared" si="357"/>
        <v>0</v>
      </c>
      <c r="S3623" s="14">
        <v>266</v>
      </c>
      <c r="T3623" s="15">
        <v>13.976400000000002</v>
      </c>
      <c r="U3623" s="15">
        <v>19.032082653616094</v>
      </c>
      <c r="V3623" s="33">
        <f t="shared" si="359"/>
        <v>1</v>
      </c>
      <c r="W3623" s="34">
        <v>0</v>
      </c>
      <c r="X3623" s="19">
        <v>1</v>
      </c>
      <c r="Y3623" s="36">
        <v>1</v>
      </c>
      <c r="Z3623" s="41">
        <v>0</v>
      </c>
      <c r="AA3623" s="5">
        <f t="shared" si="355"/>
        <v>6</v>
      </c>
      <c r="AB3623" s="5">
        <f t="shared" si="356"/>
        <v>1</v>
      </c>
    </row>
    <row r="3624" spans="1:28" customFormat="1" ht="15" customHeight="1">
      <c r="A3624" s="6">
        <v>57005</v>
      </c>
      <c r="B3624" s="5" t="s">
        <v>877</v>
      </c>
      <c r="C3624" s="5" t="s">
        <v>14759</v>
      </c>
      <c r="D3624" s="5" t="s">
        <v>878</v>
      </c>
      <c r="E3624" s="9" t="s">
        <v>11098</v>
      </c>
      <c r="F3624" s="111">
        <v>0</v>
      </c>
      <c r="G3624" s="111">
        <v>1</v>
      </c>
      <c r="H3624" s="109">
        <f t="shared" si="354"/>
        <v>1</v>
      </c>
      <c r="I3624" s="22">
        <v>1</v>
      </c>
      <c r="J3624" s="25">
        <v>0</v>
      </c>
      <c r="K3624" s="95">
        <v>1</v>
      </c>
      <c r="L3624" s="12">
        <v>1</v>
      </c>
      <c r="M3624" s="12">
        <v>1</v>
      </c>
      <c r="N3624" s="27">
        <f t="shared" si="358"/>
        <v>1</v>
      </c>
      <c r="O3624" s="29">
        <v>1</v>
      </c>
      <c r="P3624" s="125">
        <v>0</v>
      </c>
      <c r="Q3624" s="125">
        <v>0</v>
      </c>
      <c r="R3624" s="31">
        <f t="shared" si="357"/>
        <v>0</v>
      </c>
      <c r="S3624" s="14">
        <v>649</v>
      </c>
      <c r="T3624" s="15">
        <v>23.645</v>
      </c>
      <c r="U3624" s="15">
        <v>27.447663353774583</v>
      </c>
      <c r="V3624" s="33">
        <f t="shared" si="359"/>
        <v>1</v>
      </c>
      <c r="W3624" s="34">
        <v>0</v>
      </c>
      <c r="X3624" s="19">
        <v>1</v>
      </c>
      <c r="Y3624" s="36">
        <v>0</v>
      </c>
      <c r="Z3624" s="41">
        <v>0</v>
      </c>
      <c r="AA3624" s="5">
        <f t="shared" si="355"/>
        <v>5</v>
      </c>
      <c r="AB3624" s="5">
        <f t="shared" si="356"/>
        <v>1</v>
      </c>
    </row>
    <row r="3625" spans="1:28" customFormat="1" ht="15" customHeight="1">
      <c r="A3625" s="6">
        <v>57006</v>
      </c>
      <c r="B3625" s="5" t="s">
        <v>1115</v>
      </c>
      <c r="C3625" s="5" t="s">
        <v>14760</v>
      </c>
      <c r="D3625" s="5" t="s">
        <v>1116</v>
      </c>
      <c r="E3625" s="9" t="s">
        <v>11098</v>
      </c>
      <c r="F3625" s="111">
        <v>0</v>
      </c>
      <c r="G3625" s="111">
        <v>1</v>
      </c>
      <c r="H3625" s="109">
        <f t="shared" si="354"/>
        <v>1</v>
      </c>
      <c r="I3625" s="22">
        <v>1</v>
      </c>
      <c r="J3625" s="25">
        <v>0</v>
      </c>
      <c r="K3625" s="95">
        <v>1</v>
      </c>
      <c r="L3625" s="12">
        <v>1</v>
      </c>
      <c r="M3625" s="12">
        <v>1</v>
      </c>
      <c r="N3625" s="27">
        <f t="shared" si="358"/>
        <v>1</v>
      </c>
      <c r="O3625" s="29">
        <v>1</v>
      </c>
      <c r="P3625" s="125">
        <v>0</v>
      </c>
      <c r="Q3625" s="125">
        <v>1</v>
      </c>
      <c r="R3625" s="31">
        <f t="shared" si="357"/>
        <v>1</v>
      </c>
      <c r="S3625" s="14">
        <v>650</v>
      </c>
      <c r="T3625" s="15">
        <v>47.956199999999995</v>
      </c>
      <c r="U3625" s="15">
        <v>13.554034723351727</v>
      </c>
      <c r="V3625" s="33">
        <f t="shared" si="359"/>
        <v>1</v>
      </c>
      <c r="W3625" s="34">
        <v>0</v>
      </c>
      <c r="X3625" s="19">
        <v>1</v>
      </c>
      <c r="Y3625" s="36">
        <v>0</v>
      </c>
      <c r="Z3625" s="41">
        <v>0</v>
      </c>
      <c r="AA3625" s="5">
        <f t="shared" si="355"/>
        <v>6</v>
      </c>
      <c r="AB3625" s="5">
        <f t="shared" si="356"/>
        <v>1</v>
      </c>
    </row>
    <row r="3626" spans="1:28" customFormat="1" ht="15" customHeight="1">
      <c r="A3626" s="6">
        <v>57008</v>
      </c>
      <c r="B3626" s="5" t="s">
        <v>1165</v>
      </c>
      <c r="C3626" s="5" t="s">
        <v>14761</v>
      </c>
      <c r="D3626" s="5" t="s">
        <v>1166</v>
      </c>
      <c r="E3626" s="9" t="s">
        <v>11098</v>
      </c>
      <c r="F3626" s="111">
        <v>0</v>
      </c>
      <c r="G3626" s="111">
        <v>1</v>
      </c>
      <c r="H3626" s="109">
        <f t="shared" si="354"/>
        <v>1</v>
      </c>
      <c r="I3626" s="22">
        <v>1</v>
      </c>
      <c r="J3626" s="25">
        <v>0</v>
      </c>
      <c r="K3626" s="95">
        <v>1</v>
      </c>
      <c r="L3626" s="12">
        <v>1</v>
      </c>
      <c r="M3626" s="12">
        <v>1</v>
      </c>
      <c r="N3626" s="27">
        <f t="shared" si="358"/>
        <v>1</v>
      </c>
      <c r="O3626" s="29">
        <v>1</v>
      </c>
      <c r="P3626" s="125">
        <v>0</v>
      </c>
      <c r="Q3626" s="125">
        <v>0</v>
      </c>
      <c r="R3626" s="31">
        <f t="shared" si="357"/>
        <v>0</v>
      </c>
      <c r="S3626" s="14">
        <v>990</v>
      </c>
      <c r="T3626" s="15">
        <v>18.293199999999999</v>
      </c>
      <c r="U3626" s="15">
        <v>54.1184702512409</v>
      </c>
      <c r="V3626" s="33">
        <f t="shared" si="359"/>
        <v>1</v>
      </c>
      <c r="W3626" s="34">
        <v>0</v>
      </c>
      <c r="X3626" s="19">
        <v>1</v>
      </c>
      <c r="Y3626" s="36">
        <v>1</v>
      </c>
      <c r="Z3626" s="41">
        <v>0</v>
      </c>
      <c r="AA3626" s="5">
        <f t="shared" si="355"/>
        <v>6</v>
      </c>
      <c r="AB3626" s="5">
        <f t="shared" si="356"/>
        <v>1</v>
      </c>
    </row>
    <row r="3627" spans="1:28" customFormat="1" ht="15" customHeight="1">
      <c r="A3627" s="6">
        <v>57007</v>
      </c>
      <c r="B3627" s="5" t="s">
        <v>1187</v>
      </c>
      <c r="C3627" s="5" t="s">
        <v>14762</v>
      </c>
      <c r="D3627" s="5" t="s">
        <v>1188</v>
      </c>
      <c r="E3627" s="9" t="s">
        <v>11098</v>
      </c>
      <c r="F3627" s="111">
        <v>0</v>
      </c>
      <c r="G3627" s="111">
        <v>1</v>
      </c>
      <c r="H3627" s="109">
        <f t="shared" si="354"/>
        <v>1</v>
      </c>
      <c r="I3627" s="22">
        <v>1</v>
      </c>
      <c r="J3627" s="25">
        <v>0</v>
      </c>
      <c r="K3627" s="95">
        <v>1</v>
      </c>
      <c r="L3627" s="12">
        <v>1</v>
      </c>
      <c r="M3627" s="12">
        <v>1</v>
      </c>
      <c r="N3627" s="27">
        <f t="shared" si="358"/>
        <v>1</v>
      </c>
      <c r="O3627" s="29">
        <v>0</v>
      </c>
      <c r="P3627" s="125">
        <v>1</v>
      </c>
      <c r="Q3627" s="125">
        <v>0</v>
      </c>
      <c r="R3627" s="31">
        <f t="shared" si="357"/>
        <v>1</v>
      </c>
      <c r="S3627" s="14">
        <v>4615</v>
      </c>
      <c r="T3627" s="15">
        <v>145.815</v>
      </c>
      <c r="U3627" s="15">
        <v>31.649693104275968</v>
      </c>
      <c r="V3627" s="33">
        <f t="shared" si="359"/>
        <v>1</v>
      </c>
      <c r="W3627" s="34">
        <v>0</v>
      </c>
      <c r="X3627" s="19">
        <v>1</v>
      </c>
      <c r="Y3627" s="36">
        <v>1</v>
      </c>
      <c r="Z3627" s="41">
        <v>0</v>
      </c>
      <c r="AA3627" s="5">
        <f t="shared" si="355"/>
        <v>6</v>
      </c>
      <c r="AB3627" s="5">
        <f t="shared" si="356"/>
        <v>1</v>
      </c>
    </row>
    <row r="3628" spans="1:28" customFormat="1" ht="15" customHeight="1">
      <c r="A3628" s="6">
        <v>57009</v>
      </c>
      <c r="B3628" s="5" t="s">
        <v>1729</v>
      </c>
      <c r="C3628" s="5" t="s">
        <v>14763</v>
      </c>
      <c r="D3628" s="5" t="s">
        <v>1730</v>
      </c>
      <c r="E3628" s="9" t="s">
        <v>11098</v>
      </c>
      <c r="F3628" s="111">
        <v>0</v>
      </c>
      <c r="G3628" s="111">
        <v>1</v>
      </c>
      <c r="H3628" s="109">
        <f t="shared" si="354"/>
        <v>1</v>
      </c>
      <c r="I3628" s="22">
        <v>1</v>
      </c>
      <c r="J3628" s="25">
        <v>0</v>
      </c>
      <c r="K3628" s="95">
        <v>1</v>
      </c>
      <c r="L3628" s="12">
        <v>1</v>
      </c>
      <c r="M3628" s="12">
        <v>1</v>
      </c>
      <c r="N3628" s="27">
        <f t="shared" si="358"/>
        <v>1</v>
      </c>
      <c r="O3628" s="29">
        <v>1</v>
      </c>
      <c r="P3628" s="125">
        <v>0</v>
      </c>
      <c r="Q3628" s="125">
        <v>0</v>
      </c>
      <c r="R3628" s="31">
        <f t="shared" si="357"/>
        <v>0</v>
      </c>
      <c r="S3628" s="14">
        <v>2726</v>
      </c>
      <c r="T3628" s="15">
        <v>37.624600000000001</v>
      </c>
      <c r="U3628" s="15">
        <v>72.452597502697699</v>
      </c>
      <c r="V3628" s="33">
        <f t="shared" si="359"/>
        <v>1</v>
      </c>
      <c r="W3628" s="34">
        <v>0</v>
      </c>
      <c r="X3628" s="19">
        <v>1</v>
      </c>
      <c r="Y3628" s="36">
        <v>1</v>
      </c>
      <c r="Z3628" s="41">
        <v>0</v>
      </c>
      <c r="AA3628" s="5">
        <f t="shared" si="355"/>
        <v>6</v>
      </c>
      <c r="AB3628" s="5">
        <f t="shared" si="356"/>
        <v>1</v>
      </c>
    </row>
    <row r="3629" spans="1:28" customFormat="1" ht="15" customHeight="1">
      <c r="A3629" s="6">
        <v>57010</v>
      </c>
      <c r="B3629" s="5" t="s">
        <v>1733</v>
      </c>
      <c r="C3629" s="5" t="s">
        <v>14764</v>
      </c>
      <c r="D3629" s="5" t="s">
        <v>1734</v>
      </c>
      <c r="E3629" s="9" t="s">
        <v>11098</v>
      </c>
      <c r="F3629" s="111">
        <v>0</v>
      </c>
      <c r="G3629" s="111">
        <v>1</v>
      </c>
      <c r="H3629" s="109">
        <f t="shared" si="354"/>
        <v>1</v>
      </c>
      <c r="I3629" s="22">
        <v>1</v>
      </c>
      <c r="J3629" s="25">
        <v>0</v>
      </c>
      <c r="K3629" s="95">
        <v>1</v>
      </c>
      <c r="L3629" s="12">
        <v>1</v>
      </c>
      <c r="M3629" s="12">
        <v>1</v>
      </c>
      <c r="N3629" s="27">
        <f t="shared" si="358"/>
        <v>1</v>
      </c>
      <c r="O3629" s="29">
        <v>1</v>
      </c>
      <c r="P3629" s="125">
        <v>0</v>
      </c>
      <c r="Q3629" s="125">
        <v>1</v>
      </c>
      <c r="R3629" s="31">
        <f t="shared" si="357"/>
        <v>1</v>
      </c>
      <c r="S3629" s="14">
        <v>1736</v>
      </c>
      <c r="T3629" s="15">
        <v>10.621400000000001</v>
      </c>
      <c r="U3629" s="15">
        <v>163.44361383621742</v>
      </c>
      <c r="V3629" s="33">
        <f t="shared" si="359"/>
        <v>0</v>
      </c>
      <c r="W3629" s="34">
        <v>1</v>
      </c>
      <c r="X3629" s="19">
        <v>0</v>
      </c>
      <c r="Y3629" s="36">
        <v>0</v>
      </c>
      <c r="Z3629" s="41">
        <v>0</v>
      </c>
      <c r="AA3629" s="5">
        <f t="shared" si="355"/>
        <v>6</v>
      </c>
      <c r="AB3629" s="5">
        <f t="shared" si="356"/>
        <v>1</v>
      </c>
    </row>
    <row r="3630" spans="1:28" customFormat="1" ht="15" customHeight="1">
      <c r="A3630" s="6">
        <v>57011</v>
      </c>
      <c r="B3630" s="5" t="s">
        <v>2069</v>
      </c>
      <c r="C3630" s="5" t="s">
        <v>14765</v>
      </c>
      <c r="D3630" s="5" t="s">
        <v>2070</v>
      </c>
      <c r="E3630" s="9" t="s">
        <v>11098</v>
      </c>
      <c r="F3630" s="111">
        <v>0</v>
      </c>
      <c r="G3630" s="111">
        <v>1</v>
      </c>
      <c r="H3630" s="109">
        <f t="shared" si="354"/>
        <v>1</v>
      </c>
      <c r="I3630" s="22">
        <v>1</v>
      </c>
      <c r="J3630" s="25">
        <v>0</v>
      </c>
      <c r="K3630" s="95">
        <v>1</v>
      </c>
      <c r="L3630" s="12">
        <v>1</v>
      </c>
      <c r="M3630" s="12">
        <v>1</v>
      </c>
      <c r="N3630" s="27">
        <f t="shared" si="358"/>
        <v>1</v>
      </c>
      <c r="O3630" s="29">
        <v>1</v>
      </c>
      <c r="P3630" s="125">
        <v>0</v>
      </c>
      <c r="Q3630" s="125">
        <v>0</v>
      </c>
      <c r="R3630" s="31">
        <f t="shared" si="357"/>
        <v>0</v>
      </c>
      <c r="S3630" s="14">
        <v>723</v>
      </c>
      <c r="T3630" s="15">
        <v>14.5463</v>
      </c>
      <c r="U3630" s="15">
        <v>49.703360992142329</v>
      </c>
      <c r="V3630" s="33">
        <f t="shared" si="359"/>
        <v>1</v>
      </c>
      <c r="W3630" s="34">
        <v>1</v>
      </c>
      <c r="X3630" s="19">
        <v>1</v>
      </c>
      <c r="Y3630" s="36">
        <v>1</v>
      </c>
      <c r="Z3630" s="41">
        <v>0</v>
      </c>
      <c r="AA3630" s="5">
        <f t="shared" si="355"/>
        <v>7</v>
      </c>
      <c r="AB3630" s="5">
        <f t="shared" si="356"/>
        <v>1</v>
      </c>
    </row>
    <row r="3631" spans="1:28" customFormat="1" ht="15" customHeight="1">
      <c r="A3631" s="6">
        <v>57012</v>
      </c>
      <c r="B3631" s="5" t="s">
        <v>2121</v>
      </c>
      <c r="C3631" s="5" t="s">
        <v>14766</v>
      </c>
      <c r="D3631" s="5" t="s">
        <v>2122</v>
      </c>
      <c r="E3631" s="9" t="s">
        <v>11098</v>
      </c>
      <c r="F3631" s="111">
        <v>0</v>
      </c>
      <c r="G3631" s="111">
        <v>1</v>
      </c>
      <c r="H3631" s="109">
        <f t="shared" si="354"/>
        <v>1</v>
      </c>
      <c r="I3631" s="22">
        <v>1</v>
      </c>
      <c r="J3631" s="25">
        <v>0</v>
      </c>
      <c r="K3631" s="95">
        <v>1</v>
      </c>
      <c r="L3631" s="12">
        <v>1</v>
      </c>
      <c r="M3631" s="12">
        <v>1</v>
      </c>
      <c r="N3631" s="27">
        <f t="shared" si="358"/>
        <v>1</v>
      </c>
      <c r="O3631" s="29">
        <v>1</v>
      </c>
      <c r="P3631" s="125">
        <v>0</v>
      </c>
      <c r="Q3631" s="125">
        <v>1</v>
      </c>
      <c r="R3631" s="31">
        <f t="shared" si="357"/>
        <v>1</v>
      </c>
      <c r="S3631" s="14">
        <v>1231</v>
      </c>
      <c r="T3631" s="15">
        <v>25.309099999999997</v>
      </c>
      <c r="U3631" s="15">
        <v>48.638631954514388</v>
      </c>
      <c r="V3631" s="33">
        <f t="shared" si="359"/>
        <v>1</v>
      </c>
      <c r="W3631" s="34">
        <v>1</v>
      </c>
      <c r="X3631" s="19">
        <v>1</v>
      </c>
      <c r="Y3631" s="36">
        <v>1</v>
      </c>
      <c r="Z3631" s="41">
        <v>0</v>
      </c>
      <c r="AA3631" s="5">
        <f t="shared" si="355"/>
        <v>8</v>
      </c>
      <c r="AB3631" s="5">
        <f t="shared" si="356"/>
        <v>1</v>
      </c>
    </row>
    <row r="3632" spans="1:28" customFormat="1" ht="15" customHeight="1">
      <c r="A3632" s="6">
        <v>57013</v>
      </c>
      <c r="B3632" s="5" t="s">
        <v>2199</v>
      </c>
      <c r="C3632" s="5" t="s">
        <v>14767</v>
      </c>
      <c r="D3632" s="5" t="s">
        <v>2200</v>
      </c>
      <c r="E3632" s="9" t="s">
        <v>11098</v>
      </c>
      <c r="F3632" s="111">
        <v>0</v>
      </c>
      <c r="G3632" s="111">
        <v>1</v>
      </c>
      <c r="H3632" s="109">
        <f t="shared" si="354"/>
        <v>1</v>
      </c>
      <c r="I3632" s="22">
        <v>1</v>
      </c>
      <c r="J3632" s="25">
        <v>1</v>
      </c>
      <c r="K3632" s="95">
        <v>1</v>
      </c>
      <c r="L3632" s="12">
        <v>1</v>
      </c>
      <c r="M3632" s="12">
        <v>1</v>
      </c>
      <c r="N3632" s="27">
        <f t="shared" si="358"/>
        <v>1</v>
      </c>
      <c r="O3632" s="29">
        <v>1</v>
      </c>
      <c r="P3632" s="125">
        <v>0</v>
      </c>
      <c r="Q3632" s="125">
        <v>1</v>
      </c>
      <c r="R3632" s="31">
        <f t="shared" si="357"/>
        <v>1</v>
      </c>
      <c r="S3632" s="14">
        <v>299</v>
      </c>
      <c r="T3632" s="15">
        <v>15.4915</v>
      </c>
      <c r="U3632" s="15">
        <v>19.300906948972017</v>
      </c>
      <c r="V3632" s="33">
        <f t="shared" si="359"/>
        <v>1</v>
      </c>
      <c r="W3632" s="34">
        <v>0</v>
      </c>
      <c r="X3632" s="19">
        <v>1</v>
      </c>
      <c r="Y3632" s="36">
        <v>1</v>
      </c>
      <c r="Z3632" s="41">
        <v>0</v>
      </c>
      <c r="AA3632" s="5">
        <f t="shared" si="355"/>
        <v>8</v>
      </c>
      <c r="AB3632" s="5">
        <f t="shared" si="356"/>
        <v>1</v>
      </c>
    </row>
    <row r="3633" spans="1:28" customFormat="1" ht="15" customHeight="1">
      <c r="A3633" s="6">
        <v>57014</v>
      </c>
      <c r="B3633" s="5" t="s">
        <v>2393</v>
      </c>
      <c r="C3633" s="5" t="s">
        <v>14768</v>
      </c>
      <c r="D3633" s="5" t="s">
        <v>2394</v>
      </c>
      <c r="E3633" s="9" t="s">
        <v>11098</v>
      </c>
      <c r="F3633" s="111">
        <v>0</v>
      </c>
      <c r="G3633" s="111">
        <v>1</v>
      </c>
      <c r="H3633" s="109">
        <f t="shared" ref="H3633:H3696" si="360">IF(OR(F3633=1,G3633=1)=TRUE,1,0)</f>
        <v>1</v>
      </c>
      <c r="I3633" s="22">
        <v>1</v>
      </c>
      <c r="J3633" s="25">
        <v>0</v>
      </c>
      <c r="K3633" s="95">
        <v>1</v>
      </c>
      <c r="L3633" s="12">
        <v>1</v>
      </c>
      <c r="M3633" s="12">
        <v>1</v>
      </c>
      <c r="N3633" s="27">
        <f t="shared" si="358"/>
        <v>1</v>
      </c>
      <c r="O3633" s="29">
        <v>1</v>
      </c>
      <c r="P3633" s="125">
        <v>0</v>
      </c>
      <c r="Q3633" s="125">
        <v>0</v>
      </c>
      <c r="R3633" s="31">
        <f t="shared" si="357"/>
        <v>0</v>
      </c>
      <c r="S3633" s="14">
        <v>1047</v>
      </c>
      <c r="T3633" s="15">
        <v>8.8423999999999996</v>
      </c>
      <c r="U3633" s="15">
        <v>118.40676739346785</v>
      </c>
      <c r="V3633" s="33">
        <f t="shared" si="359"/>
        <v>0</v>
      </c>
      <c r="W3633" s="34">
        <v>1</v>
      </c>
      <c r="X3633" s="19">
        <v>0</v>
      </c>
      <c r="Y3633" s="36">
        <v>0</v>
      </c>
      <c r="Z3633" s="41">
        <v>0</v>
      </c>
      <c r="AA3633" s="5">
        <f t="shared" ref="AA3633:AA3696" si="361">H3633+I3633+J3633+N3633+O3633+R3633+V3633+W3633+Y3633+Z3633</f>
        <v>5</v>
      </c>
      <c r="AB3633" s="5">
        <f t="shared" ref="AB3633:AB3696" si="362">IF(AA3633&gt;0,1,0)</f>
        <v>1</v>
      </c>
    </row>
    <row r="3634" spans="1:28" customFormat="1" ht="15" customHeight="1">
      <c r="A3634" s="6">
        <v>57015</v>
      </c>
      <c r="B3634" s="5" t="s">
        <v>2229</v>
      </c>
      <c r="C3634" s="5" t="s">
        <v>14769</v>
      </c>
      <c r="D3634" s="5" t="s">
        <v>2230</v>
      </c>
      <c r="E3634" s="9" t="s">
        <v>11098</v>
      </c>
      <c r="F3634" s="111">
        <v>1</v>
      </c>
      <c r="G3634" s="111">
        <v>1</v>
      </c>
      <c r="H3634" s="109">
        <f t="shared" si="360"/>
        <v>1</v>
      </c>
      <c r="I3634" s="22">
        <v>1</v>
      </c>
      <c r="J3634" s="25">
        <v>0</v>
      </c>
      <c r="K3634" s="95">
        <v>1</v>
      </c>
      <c r="L3634" s="12">
        <v>1</v>
      </c>
      <c r="M3634" s="12">
        <v>1</v>
      </c>
      <c r="N3634" s="27">
        <f t="shared" si="358"/>
        <v>1</v>
      </c>
      <c r="O3634" s="29">
        <v>1</v>
      </c>
      <c r="P3634" s="125">
        <v>0</v>
      </c>
      <c r="Q3634" s="125">
        <v>0</v>
      </c>
      <c r="R3634" s="31">
        <f t="shared" si="357"/>
        <v>0</v>
      </c>
      <c r="S3634" s="14">
        <v>1289</v>
      </c>
      <c r="T3634" s="15">
        <v>31.270199999999999</v>
      </c>
      <c r="U3634" s="15">
        <v>41.221354516440577</v>
      </c>
      <c r="V3634" s="33">
        <f t="shared" si="359"/>
        <v>1</v>
      </c>
      <c r="W3634" s="34">
        <v>0</v>
      </c>
      <c r="X3634" s="19">
        <v>1</v>
      </c>
      <c r="Y3634" s="36">
        <v>1</v>
      </c>
      <c r="Z3634" s="41">
        <v>0</v>
      </c>
      <c r="AA3634" s="5">
        <f t="shared" si="361"/>
        <v>6</v>
      </c>
      <c r="AB3634" s="5">
        <f t="shared" si="362"/>
        <v>1</v>
      </c>
    </row>
    <row r="3635" spans="1:28" customFormat="1" ht="15" customHeight="1">
      <c r="A3635" s="6">
        <v>57017</v>
      </c>
      <c r="B3635" s="5" t="s">
        <v>2932</v>
      </c>
      <c r="C3635" s="5" t="s">
        <v>14770</v>
      </c>
      <c r="D3635" s="5" t="s">
        <v>2933</v>
      </c>
      <c r="E3635" s="9" t="s">
        <v>11098</v>
      </c>
      <c r="F3635" s="111">
        <v>0</v>
      </c>
      <c r="G3635" s="111">
        <v>1</v>
      </c>
      <c r="H3635" s="109">
        <f t="shared" si="360"/>
        <v>1</v>
      </c>
      <c r="I3635" s="22">
        <v>1</v>
      </c>
      <c r="J3635" s="25">
        <v>1</v>
      </c>
      <c r="K3635" s="95">
        <v>1</v>
      </c>
      <c r="L3635" s="12">
        <v>1</v>
      </c>
      <c r="M3635" s="12">
        <v>1</v>
      </c>
      <c r="N3635" s="27">
        <f t="shared" si="358"/>
        <v>1</v>
      </c>
      <c r="O3635" s="29">
        <v>1</v>
      </c>
      <c r="P3635" s="125">
        <v>0</v>
      </c>
      <c r="Q3635" s="125">
        <v>1</v>
      </c>
      <c r="R3635" s="31">
        <f t="shared" si="357"/>
        <v>1</v>
      </c>
      <c r="S3635" s="14">
        <v>470</v>
      </c>
      <c r="T3635" s="15">
        <v>59.671300000000002</v>
      </c>
      <c r="U3635" s="15">
        <v>7.876483334534357</v>
      </c>
      <c r="V3635" s="33">
        <f t="shared" si="359"/>
        <v>1</v>
      </c>
      <c r="W3635" s="34">
        <v>0</v>
      </c>
      <c r="X3635" s="19">
        <v>1</v>
      </c>
      <c r="Y3635" s="36">
        <v>0</v>
      </c>
      <c r="Z3635" s="41">
        <v>0</v>
      </c>
      <c r="AA3635" s="5">
        <f t="shared" si="361"/>
        <v>7</v>
      </c>
      <c r="AB3635" s="5">
        <f t="shared" si="362"/>
        <v>1</v>
      </c>
    </row>
    <row r="3636" spans="1:28" customFormat="1" ht="15" customHeight="1">
      <c r="A3636" s="6">
        <v>57018</v>
      </c>
      <c r="B3636" s="5" t="s">
        <v>3020</v>
      </c>
      <c r="C3636" s="5" t="s">
        <v>14771</v>
      </c>
      <c r="D3636" s="5" t="s">
        <v>3021</v>
      </c>
      <c r="E3636" s="9" t="s">
        <v>11098</v>
      </c>
      <c r="F3636" s="111">
        <v>0</v>
      </c>
      <c r="G3636" s="111">
        <v>1</v>
      </c>
      <c r="H3636" s="109">
        <f t="shared" si="360"/>
        <v>1</v>
      </c>
      <c r="I3636" s="22">
        <v>1</v>
      </c>
      <c r="J3636" s="25">
        <v>1</v>
      </c>
      <c r="K3636" s="95">
        <v>1</v>
      </c>
      <c r="L3636" s="12">
        <v>1</v>
      </c>
      <c r="M3636" s="12">
        <v>1</v>
      </c>
      <c r="N3636" s="27">
        <f t="shared" si="358"/>
        <v>1</v>
      </c>
      <c r="O3636" s="29">
        <v>1</v>
      </c>
      <c r="P3636" s="125">
        <v>0</v>
      </c>
      <c r="Q3636" s="125">
        <v>0</v>
      </c>
      <c r="R3636" s="31">
        <f t="shared" si="357"/>
        <v>0</v>
      </c>
      <c r="S3636" s="14">
        <v>440</v>
      </c>
      <c r="T3636" s="15">
        <v>22.3734</v>
      </c>
      <c r="U3636" s="15">
        <v>19.666210768144314</v>
      </c>
      <c r="V3636" s="33">
        <f t="shared" si="359"/>
        <v>1</v>
      </c>
      <c r="W3636" s="34">
        <v>0</v>
      </c>
      <c r="X3636" s="19">
        <v>1</v>
      </c>
      <c r="Y3636" s="36">
        <v>0</v>
      </c>
      <c r="Z3636" s="41">
        <v>0</v>
      </c>
      <c r="AA3636" s="5">
        <f t="shared" si="361"/>
        <v>6</v>
      </c>
      <c r="AB3636" s="5">
        <f t="shared" si="362"/>
        <v>1</v>
      </c>
    </row>
    <row r="3637" spans="1:28" customFormat="1" ht="15" customHeight="1">
      <c r="A3637" s="6">
        <v>57019</v>
      </c>
      <c r="B3637" s="5" t="s">
        <v>3030</v>
      </c>
      <c r="C3637" s="5" t="s">
        <v>14772</v>
      </c>
      <c r="D3637" s="5" t="s">
        <v>3031</v>
      </c>
      <c r="E3637" s="9" t="s">
        <v>11098</v>
      </c>
      <c r="F3637" s="111">
        <v>0</v>
      </c>
      <c r="G3637" s="111">
        <v>1</v>
      </c>
      <c r="H3637" s="109">
        <f t="shared" si="360"/>
        <v>1</v>
      </c>
      <c r="I3637" s="22">
        <v>1</v>
      </c>
      <c r="J3637" s="25">
        <v>0</v>
      </c>
      <c r="K3637" s="95">
        <v>1</v>
      </c>
      <c r="L3637" s="12">
        <v>1</v>
      </c>
      <c r="M3637" s="12">
        <v>1</v>
      </c>
      <c r="N3637" s="27">
        <f t="shared" si="358"/>
        <v>1</v>
      </c>
      <c r="O3637" s="29">
        <v>1</v>
      </c>
      <c r="P3637" s="125">
        <v>1</v>
      </c>
      <c r="Q3637" s="125">
        <v>1</v>
      </c>
      <c r="R3637" s="31">
        <f t="shared" si="357"/>
        <v>1</v>
      </c>
      <c r="S3637" s="14">
        <v>384</v>
      </c>
      <c r="T3637" s="15">
        <v>14.372</v>
      </c>
      <c r="U3637" s="15">
        <v>26.718619537990538</v>
      </c>
      <c r="V3637" s="33">
        <f t="shared" si="359"/>
        <v>1</v>
      </c>
      <c r="W3637" s="34">
        <v>0</v>
      </c>
      <c r="X3637" s="19">
        <v>1</v>
      </c>
      <c r="Y3637" s="36">
        <v>0</v>
      </c>
      <c r="Z3637" s="41">
        <v>0</v>
      </c>
      <c r="AA3637" s="5">
        <f t="shared" si="361"/>
        <v>6</v>
      </c>
      <c r="AB3637" s="5">
        <f t="shared" si="362"/>
        <v>1</v>
      </c>
    </row>
    <row r="3638" spans="1:28" customFormat="1" ht="15" customHeight="1">
      <c r="A3638" s="6">
        <v>57020</v>
      </c>
      <c r="B3638" s="5" t="s">
        <v>3046</v>
      </c>
      <c r="C3638" s="5" t="s">
        <v>14773</v>
      </c>
      <c r="D3638" s="5" t="s">
        <v>3047</v>
      </c>
      <c r="E3638" s="9" t="s">
        <v>11098</v>
      </c>
      <c r="F3638" s="111">
        <v>0</v>
      </c>
      <c r="G3638" s="111">
        <v>1</v>
      </c>
      <c r="H3638" s="109">
        <f t="shared" si="360"/>
        <v>1</v>
      </c>
      <c r="I3638" s="22">
        <v>1</v>
      </c>
      <c r="J3638" s="25">
        <v>1</v>
      </c>
      <c r="K3638" s="95">
        <v>1</v>
      </c>
      <c r="L3638" s="12">
        <v>0</v>
      </c>
      <c r="M3638" s="12">
        <v>1</v>
      </c>
      <c r="N3638" s="27">
        <f t="shared" si="358"/>
        <v>1</v>
      </c>
      <c r="O3638" s="29">
        <v>1</v>
      </c>
      <c r="P3638" s="125">
        <v>0</v>
      </c>
      <c r="Q3638" s="125">
        <v>1</v>
      </c>
      <c r="R3638" s="31">
        <f t="shared" si="357"/>
        <v>1</v>
      </c>
      <c r="S3638" s="14">
        <v>169</v>
      </c>
      <c r="T3638" s="15">
        <v>10.6128</v>
      </c>
      <c r="U3638" s="15">
        <v>15.924167043570028</v>
      </c>
      <c r="V3638" s="33">
        <f t="shared" si="359"/>
        <v>1</v>
      </c>
      <c r="W3638" s="34">
        <v>0</v>
      </c>
      <c r="X3638" s="19">
        <v>1</v>
      </c>
      <c r="Y3638" s="36">
        <v>1</v>
      </c>
      <c r="Z3638" s="41">
        <v>0</v>
      </c>
      <c r="AA3638" s="5">
        <f t="shared" si="361"/>
        <v>8</v>
      </c>
      <c r="AB3638" s="5">
        <f t="shared" si="362"/>
        <v>1</v>
      </c>
    </row>
    <row r="3639" spans="1:28" customFormat="1" ht="15" customHeight="1">
      <c r="A3639" s="6">
        <v>57021</v>
      </c>
      <c r="B3639" s="5" t="s">
        <v>3062</v>
      </c>
      <c r="C3639" s="5" t="s">
        <v>14774</v>
      </c>
      <c r="D3639" s="5" t="s">
        <v>3063</v>
      </c>
      <c r="E3639" s="9" t="s">
        <v>11098</v>
      </c>
      <c r="F3639" s="111">
        <v>1</v>
      </c>
      <c r="G3639" s="111">
        <v>1</v>
      </c>
      <c r="H3639" s="109">
        <f t="shared" si="360"/>
        <v>1</v>
      </c>
      <c r="I3639" s="22">
        <v>1</v>
      </c>
      <c r="J3639" s="25">
        <v>0</v>
      </c>
      <c r="K3639" s="95">
        <v>1</v>
      </c>
      <c r="L3639" s="12">
        <v>1</v>
      </c>
      <c r="M3639" s="12">
        <v>1</v>
      </c>
      <c r="N3639" s="27">
        <f t="shared" si="358"/>
        <v>1</v>
      </c>
      <c r="O3639" s="29">
        <v>1</v>
      </c>
      <c r="P3639" s="125">
        <v>0</v>
      </c>
      <c r="Q3639" s="125">
        <v>1</v>
      </c>
      <c r="R3639" s="31">
        <f t="shared" si="357"/>
        <v>1</v>
      </c>
      <c r="S3639" s="14">
        <v>1595</v>
      </c>
      <c r="T3639" s="15">
        <v>26.948</v>
      </c>
      <c r="U3639" s="15">
        <v>59.188065904705354</v>
      </c>
      <c r="V3639" s="33">
        <f t="shared" si="359"/>
        <v>1</v>
      </c>
      <c r="W3639" s="34">
        <v>1</v>
      </c>
      <c r="X3639" s="19">
        <v>0</v>
      </c>
      <c r="Y3639" s="36">
        <v>0</v>
      </c>
      <c r="Z3639" s="41">
        <v>0</v>
      </c>
      <c r="AA3639" s="5">
        <f t="shared" si="361"/>
        <v>7</v>
      </c>
      <c r="AB3639" s="5">
        <f t="shared" si="362"/>
        <v>1</v>
      </c>
    </row>
    <row r="3640" spans="1:28" customFormat="1" ht="15" customHeight="1">
      <c r="A3640" s="6">
        <v>57022</v>
      </c>
      <c r="B3640" s="5" t="s">
        <v>3068</v>
      </c>
      <c r="C3640" s="5" t="s">
        <v>14775</v>
      </c>
      <c r="D3640" s="5" t="s">
        <v>3069</v>
      </c>
      <c r="E3640" s="9" t="s">
        <v>11098</v>
      </c>
      <c r="F3640" s="111">
        <v>1</v>
      </c>
      <c r="G3640" s="111">
        <v>1</v>
      </c>
      <c r="H3640" s="109">
        <f t="shared" si="360"/>
        <v>1</v>
      </c>
      <c r="I3640" s="22">
        <v>1</v>
      </c>
      <c r="J3640" s="25">
        <v>0</v>
      </c>
      <c r="K3640" s="95">
        <v>1</v>
      </c>
      <c r="L3640" s="12">
        <v>1</v>
      </c>
      <c r="M3640" s="12">
        <v>1</v>
      </c>
      <c r="N3640" s="27">
        <f t="shared" si="358"/>
        <v>1</v>
      </c>
      <c r="O3640" s="29">
        <v>1</v>
      </c>
      <c r="P3640" s="125">
        <v>0</v>
      </c>
      <c r="Q3640" s="125">
        <v>0</v>
      </c>
      <c r="R3640" s="31">
        <f t="shared" si="357"/>
        <v>0</v>
      </c>
      <c r="S3640" s="14">
        <v>524</v>
      </c>
      <c r="T3640" s="15">
        <v>12.7567</v>
      </c>
      <c r="U3640" s="15">
        <v>41.076453941850161</v>
      </c>
      <c r="V3640" s="33">
        <f t="shared" si="359"/>
        <v>1</v>
      </c>
      <c r="W3640" s="34">
        <v>0</v>
      </c>
      <c r="X3640" s="19">
        <v>1</v>
      </c>
      <c r="Y3640" s="36">
        <v>1</v>
      </c>
      <c r="Z3640" s="41">
        <v>0</v>
      </c>
      <c r="AA3640" s="5">
        <f t="shared" si="361"/>
        <v>6</v>
      </c>
      <c r="AB3640" s="5">
        <f t="shared" si="362"/>
        <v>1</v>
      </c>
    </row>
    <row r="3641" spans="1:28" customFormat="1" ht="15" customHeight="1">
      <c r="A3641" s="6">
        <v>57023</v>
      </c>
      <c r="B3641" s="5" t="s">
        <v>3142</v>
      </c>
      <c r="C3641" s="5" t="s">
        <v>14776</v>
      </c>
      <c r="D3641" s="5" t="s">
        <v>3143</v>
      </c>
      <c r="E3641" s="9" t="s">
        <v>11098</v>
      </c>
      <c r="F3641" s="111">
        <v>0</v>
      </c>
      <c r="G3641" s="111">
        <v>1</v>
      </c>
      <c r="H3641" s="109">
        <f t="shared" si="360"/>
        <v>1</v>
      </c>
      <c r="I3641" s="22">
        <v>1</v>
      </c>
      <c r="J3641" s="25">
        <v>1</v>
      </c>
      <c r="K3641" s="95">
        <v>1</v>
      </c>
      <c r="L3641" s="12">
        <v>1</v>
      </c>
      <c r="M3641" s="12">
        <v>1</v>
      </c>
      <c r="N3641" s="27">
        <f t="shared" si="358"/>
        <v>1</v>
      </c>
      <c r="O3641" s="29">
        <v>1</v>
      </c>
      <c r="P3641" s="125">
        <v>0</v>
      </c>
      <c r="Q3641" s="125">
        <v>0</v>
      </c>
      <c r="R3641" s="31">
        <f t="shared" si="357"/>
        <v>0</v>
      </c>
      <c r="S3641" s="14">
        <v>311</v>
      </c>
      <c r="T3641" s="15">
        <v>21.389899999999997</v>
      </c>
      <c r="U3641" s="15">
        <v>14.539572415018306</v>
      </c>
      <c r="V3641" s="33">
        <f t="shared" si="359"/>
        <v>1</v>
      </c>
      <c r="W3641" s="34">
        <v>0</v>
      </c>
      <c r="X3641" s="19">
        <v>1</v>
      </c>
      <c r="Y3641" s="36">
        <v>0</v>
      </c>
      <c r="Z3641" s="41">
        <v>0</v>
      </c>
      <c r="AA3641" s="5">
        <f t="shared" si="361"/>
        <v>6</v>
      </c>
      <c r="AB3641" s="5">
        <f t="shared" si="362"/>
        <v>1</v>
      </c>
    </row>
    <row r="3642" spans="1:28" customFormat="1" ht="15" customHeight="1">
      <c r="A3642" s="6">
        <v>57024</v>
      </c>
      <c r="B3642" s="5" t="s">
        <v>3150</v>
      </c>
      <c r="C3642" s="5" t="s">
        <v>14777</v>
      </c>
      <c r="D3642" s="5" t="s">
        <v>3151</v>
      </c>
      <c r="E3642" s="9" t="s">
        <v>11098</v>
      </c>
      <c r="F3642" s="111">
        <v>0</v>
      </c>
      <c r="G3642" s="111">
        <v>1</v>
      </c>
      <c r="H3642" s="109">
        <f t="shared" si="360"/>
        <v>1</v>
      </c>
      <c r="I3642" s="22">
        <v>1</v>
      </c>
      <c r="J3642" s="25">
        <v>0</v>
      </c>
      <c r="K3642" s="95">
        <v>1</v>
      </c>
      <c r="L3642" s="12">
        <v>1</v>
      </c>
      <c r="M3642" s="12">
        <v>1</v>
      </c>
      <c r="N3642" s="27">
        <f t="shared" si="358"/>
        <v>1</v>
      </c>
      <c r="O3642" s="29">
        <v>1</v>
      </c>
      <c r="P3642" s="125">
        <v>0</v>
      </c>
      <c r="Q3642" s="125">
        <v>0</v>
      </c>
      <c r="R3642" s="31">
        <f t="shared" si="357"/>
        <v>0</v>
      </c>
      <c r="S3642" s="14">
        <v>672</v>
      </c>
      <c r="T3642" s="15">
        <v>22.929299999999998</v>
      </c>
      <c r="U3642" s="15">
        <v>29.307479949235262</v>
      </c>
      <c r="V3642" s="33">
        <f t="shared" si="359"/>
        <v>1</v>
      </c>
      <c r="W3642" s="34">
        <v>1</v>
      </c>
      <c r="X3642" s="19">
        <v>1</v>
      </c>
      <c r="Y3642" s="36">
        <v>0</v>
      </c>
      <c r="Z3642" s="41">
        <v>0</v>
      </c>
      <c r="AA3642" s="5">
        <f t="shared" si="361"/>
        <v>6</v>
      </c>
      <c r="AB3642" s="5">
        <f t="shared" si="362"/>
        <v>1</v>
      </c>
    </row>
    <row r="3643" spans="1:28" customFormat="1" ht="15" customHeight="1">
      <c r="A3643" s="6">
        <v>57025</v>
      </c>
      <c r="B3643" s="5" t="s">
        <v>3160</v>
      </c>
      <c r="C3643" s="5" t="s">
        <v>14778</v>
      </c>
      <c r="D3643" s="5" t="s">
        <v>3161</v>
      </c>
      <c r="E3643" s="9" t="s">
        <v>11098</v>
      </c>
      <c r="F3643" s="111">
        <v>1</v>
      </c>
      <c r="G3643" s="111">
        <v>1</v>
      </c>
      <c r="H3643" s="109">
        <f t="shared" si="360"/>
        <v>1</v>
      </c>
      <c r="I3643" s="22">
        <v>1</v>
      </c>
      <c r="J3643" s="25">
        <v>0</v>
      </c>
      <c r="K3643" s="95">
        <v>1</v>
      </c>
      <c r="L3643" s="12">
        <v>1</v>
      </c>
      <c r="M3643" s="12">
        <v>1</v>
      </c>
      <c r="N3643" s="27">
        <f t="shared" si="358"/>
        <v>1</v>
      </c>
      <c r="O3643" s="29">
        <v>1</v>
      </c>
      <c r="P3643" s="125">
        <v>0</v>
      </c>
      <c r="Q3643" s="125">
        <v>0</v>
      </c>
      <c r="R3643" s="31">
        <f t="shared" si="357"/>
        <v>0</v>
      </c>
      <c r="S3643" s="14">
        <v>3601</v>
      </c>
      <c r="T3643" s="15">
        <v>53.545600000000007</v>
      </c>
      <c r="U3643" s="15">
        <v>67.251090659176469</v>
      </c>
      <c r="V3643" s="33">
        <f t="shared" si="359"/>
        <v>1</v>
      </c>
      <c r="W3643" s="34">
        <v>0</v>
      </c>
      <c r="X3643" s="19">
        <v>1</v>
      </c>
      <c r="Y3643" s="36">
        <v>1</v>
      </c>
      <c r="Z3643" s="41">
        <v>0</v>
      </c>
      <c r="AA3643" s="5">
        <f t="shared" si="361"/>
        <v>6</v>
      </c>
      <c r="AB3643" s="5">
        <f t="shared" si="362"/>
        <v>1</v>
      </c>
    </row>
    <row r="3644" spans="1:28" customFormat="1" ht="15" customHeight="1">
      <c r="A3644" s="6">
        <v>57026</v>
      </c>
      <c r="B3644" s="5" t="s">
        <v>3314</v>
      </c>
      <c r="C3644" s="5" t="s">
        <v>14779</v>
      </c>
      <c r="D3644" s="5" t="s">
        <v>3315</v>
      </c>
      <c r="E3644" s="9" t="s">
        <v>11098</v>
      </c>
      <c r="F3644" s="111">
        <v>0</v>
      </c>
      <c r="G3644" s="111">
        <v>1</v>
      </c>
      <c r="H3644" s="109">
        <f t="shared" si="360"/>
        <v>1</v>
      </c>
      <c r="I3644" s="22">
        <v>1</v>
      </c>
      <c r="J3644" s="25">
        <v>0</v>
      </c>
      <c r="K3644" s="95">
        <v>1</v>
      </c>
      <c r="L3644" s="12">
        <v>1</v>
      </c>
      <c r="M3644" s="12">
        <v>1</v>
      </c>
      <c r="N3644" s="27">
        <f t="shared" si="358"/>
        <v>1</v>
      </c>
      <c r="O3644" s="29">
        <v>0</v>
      </c>
      <c r="P3644" s="125">
        <v>0</v>
      </c>
      <c r="Q3644" s="125">
        <v>0</v>
      </c>
      <c r="R3644" s="31">
        <f t="shared" si="357"/>
        <v>0</v>
      </c>
      <c r="S3644" s="14">
        <v>562</v>
      </c>
      <c r="T3644" s="15">
        <v>36.695799999999998</v>
      </c>
      <c r="U3644" s="15">
        <v>15.315104180859935</v>
      </c>
      <c r="V3644" s="33">
        <f t="shared" si="359"/>
        <v>1</v>
      </c>
      <c r="W3644" s="34">
        <v>1</v>
      </c>
      <c r="X3644" s="19">
        <v>1</v>
      </c>
      <c r="Y3644" s="36">
        <v>1</v>
      </c>
      <c r="Z3644" s="41">
        <v>0</v>
      </c>
      <c r="AA3644" s="5">
        <f t="shared" si="361"/>
        <v>6</v>
      </c>
      <c r="AB3644" s="5">
        <f t="shared" si="362"/>
        <v>1</v>
      </c>
    </row>
    <row r="3645" spans="1:28" customFormat="1" ht="15" customHeight="1">
      <c r="A3645" s="6">
        <v>57028</v>
      </c>
      <c r="B3645" s="5" t="s">
        <v>3772</v>
      </c>
      <c r="C3645" s="5" t="s">
        <v>14780</v>
      </c>
      <c r="D3645" s="5" t="s">
        <v>3773</v>
      </c>
      <c r="E3645" s="9" t="s">
        <v>11098</v>
      </c>
      <c r="F3645" s="111">
        <v>0</v>
      </c>
      <c r="G3645" s="111">
        <v>1</v>
      </c>
      <c r="H3645" s="109">
        <f t="shared" si="360"/>
        <v>1</v>
      </c>
      <c r="I3645" s="22">
        <v>1</v>
      </c>
      <c r="J3645" s="25">
        <v>1</v>
      </c>
      <c r="K3645" s="95">
        <v>1</v>
      </c>
      <c r="L3645" s="12">
        <v>1</v>
      </c>
      <c r="M3645" s="12">
        <v>1</v>
      </c>
      <c r="N3645" s="27">
        <f t="shared" si="358"/>
        <v>1</v>
      </c>
      <c r="O3645" s="29">
        <v>1</v>
      </c>
      <c r="P3645" s="125">
        <v>0</v>
      </c>
      <c r="Q3645" s="125">
        <v>1</v>
      </c>
      <c r="R3645" s="31">
        <f t="shared" si="357"/>
        <v>1</v>
      </c>
      <c r="S3645" s="14">
        <v>1455</v>
      </c>
      <c r="T3645" s="15">
        <v>100.62090000000001</v>
      </c>
      <c r="U3645" s="15">
        <v>14.460216515654302</v>
      </c>
      <c r="V3645" s="33">
        <f t="shared" si="359"/>
        <v>1</v>
      </c>
      <c r="W3645" s="34">
        <v>0</v>
      </c>
      <c r="X3645" s="19">
        <v>1</v>
      </c>
      <c r="Y3645" s="36">
        <v>0</v>
      </c>
      <c r="Z3645" s="41">
        <v>0</v>
      </c>
      <c r="AA3645" s="5">
        <f t="shared" si="361"/>
        <v>7</v>
      </c>
      <c r="AB3645" s="5">
        <f t="shared" si="362"/>
        <v>1</v>
      </c>
    </row>
    <row r="3646" spans="1:28" customFormat="1" ht="15" customHeight="1">
      <c r="A3646" s="6">
        <v>57029</v>
      </c>
      <c r="B3646" s="5" t="s">
        <v>3902</v>
      </c>
      <c r="C3646" s="5" t="s">
        <v>14781</v>
      </c>
      <c r="D3646" s="5" t="s">
        <v>3903</v>
      </c>
      <c r="E3646" s="9" t="s">
        <v>11098</v>
      </c>
      <c r="F3646" s="111">
        <v>1</v>
      </c>
      <c r="G3646" s="111">
        <v>1</v>
      </c>
      <c r="H3646" s="109">
        <f t="shared" si="360"/>
        <v>1</v>
      </c>
      <c r="I3646" s="22">
        <v>1</v>
      </c>
      <c r="J3646" s="25">
        <v>0</v>
      </c>
      <c r="K3646" s="95">
        <v>1</v>
      </c>
      <c r="L3646" s="12">
        <v>1</v>
      </c>
      <c r="M3646" s="12">
        <v>1</v>
      </c>
      <c r="N3646" s="27">
        <f t="shared" si="358"/>
        <v>1</v>
      </c>
      <c r="O3646" s="29">
        <v>0</v>
      </c>
      <c r="P3646" s="125">
        <v>0</v>
      </c>
      <c r="Q3646" s="125">
        <v>1</v>
      </c>
      <c r="R3646" s="31">
        <f t="shared" si="357"/>
        <v>1</v>
      </c>
      <c r="S3646" s="14">
        <v>2933</v>
      </c>
      <c r="T3646" s="15">
        <v>17.685600000000001</v>
      </c>
      <c r="U3646" s="15">
        <v>165.84113629167231</v>
      </c>
      <c r="V3646" s="33">
        <f t="shared" si="359"/>
        <v>0</v>
      </c>
      <c r="W3646" s="34">
        <v>1</v>
      </c>
      <c r="X3646" s="19">
        <v>0</v>
      </c>
      <c r="Y3646" s="36">
        <v>0</v>
      </c>
      <c r="Z3646" s="41">
        <v>0</v>
      </c>
      <c r="AA3646" s="5">
        <f t="shared" si="361"/>
        <v>5</v>
      </c>
      <c r="AB3646" s="5">
        <f t="shared" si="362"/>
        <v>1</v>
      </c>
    </row>
    <row r="3647" spans="1:28" customFormat="1" ht="15" customHeight="1">
      <c r="A3647" s="6">
        <v>57030</v>
      </c>
      <c r="B3647" s="5" t="s">
        <v>4014</v>
      </c>
      <c r="C3647" s="5" t="s">
        <v>14782</v>
      </c>
      <c r="D3647" s="5" t="s">
        <v>4015</v>
      </c>
      <c r="E3647" s="9" t="s">
        <v>11098</v>
      </c>
      <c r="F3647" s="111">
        <v>0</v>
      </c>
      <c r="G3647" s="111">
        <v>1</v>
      </c>
      <c r="H3647" s="109">
        <f t="shared" si="360"/>
        <v>1</v>
      </c>
      <c r="I3647" s="22">
        <v>1</v>
      </c>
      <c r="J3647" s="25">
        <v>0</v>
      </c>
      <c r="K3647" s="95">
        <v>1</v>
      </c>
      <c r="L3647" s="12">
        <v>0</v>
      </c>
      <c r="M3647" s="12">
        <v>1</v>
      </c>
      <c r="N3647" s="27">
        <f t="shared" si="358"/>
        <v>1</v>
      </c>
      <c r="O3647" s="29">
        <v>1</v>
      </c>
      <c r="P3647" s="125">
        <v>0</v>
      </c>
      <c r="Q3647" s="125">
        <v>0</v>
      </c>
      <c r="R3647" s="31">
        <f t="shared" si="357"/>
        <v>0</v>
      </c>
      <c r="S3647" s="14">
        <v>688</v>
      </c>
      <c r="T3647" s="15">
        <v>4.3898999999999999</v>
      </c>
      <c r="U3647" s="15">
        <v>156.72338777648693</v>
      </c>
      <c r="V3647" s="33">
        <f t="shared" si="359"/>
        <v>0</v>
      </c>
      <c r="W3647" s="34">
        <v>1</v>
      </c>
      <c r="X3647" s="19">
        <v>0</v>
      </c>
      <c r="Y3647" s="36">
        <v>1</v>
      </c>
      <c r="Z3647" s="41">
        <v>0</v>
      </c>
      <c r="AA3647" s="5">
        <f t="shared" si="361"/>
        <v>6</v>
      </c>
      <c r="AB3647" s="5">
        <f t="shared" si="362"/>
        <v>1</v>
      </c>
    </row>
    <row r="3648" spans="1:28" customFormat="1" ht="15" customHeight="1">
      <c r="A3648" s="6">
        <v>57031</v>
      </c>
      <c r="B3648" s="5" t="s">
        <v>4430</v>
      </c>
      <c r="C3648" s="5" t="s">
        <v>14783</v>
      </c>
      <c r="D3648" s="5" t="s">
        <v>4431</v>
      </c>
      <c r="E3648" s="9" t="s">
        <v>11098</v>
      </c>
      <c r="F3648" s="111">
        <v>1</v>
      </c>
      <c r="G3648" s="111">
        <v>1</v>
      </c>
      <c r="H3648" s="109">
        <f t="shared" si="360"/>
        <v>1</v>
      </c>
      <c r="I3648" s="22">
        <v>1</v>
      </c>
      <c r="J3648" s="25">
        <v>0</v>
      </c>
      <c r="K3648" s="95">
        <v>1</v>
      </c>
      <c r="L3648" s="12">
        <v>1</v>
      </c>
      <c r="M3648" s="12">
        <v>1</v>
      </c>
      <c r="N3648" s="27">
        <f t="shared" si="358"/>
        <v>1</v>
      </c>
      <c r="O3648" s="29">
        <v>1</v>
      </c>
      <c r="P3648" s="125">
        <v>0</v>
      </c>
      <c r="Q3648" s="125">
        <v>0</v>
      </c>
      <c r="R3648" s="31">
        <f t="shared" si="357"/>
        <v>0</v>
      </c>
      <c r="S3648" s="14">
        <v>1520</v>
      </c>
      <c r="T3648" s="15">
        <v>17.855</v>
      </c>
      <c r="U3648" s="15">
        <v>85.13021562587511</v>
      </c>
      <c r="V3648" s="33">
        <f t="shared" si="359"/>
        <v>0</v>
      </c>
      <c r="W3648" s="34">
        <v>0</v>
      </c>
      <c r="X3648" s="19">
        <v>1</v>
      </c>
      <c r="Y3648" s="36">
        <v>0</v>
      </c>
      <c r="Z3648" s="41">
        <v>0</v>
      </c>
      <c r="AA3648" s="5">
        <f t="shared" si="361"/>
        <v>4</v>
      </c>
      <c r="AB3648" s="5">
        <f t="shared" si="362"/>
        <v>1</v>
      </c>
    </row>
    <row r="3649" spans="1:28" customFormat="1" ht="15" customHeight="1">
      <c r="A3649" s="6">
        <v>57032</v>
      </c>
      <c r="B3649" s="5" t="s">
        <v>4680</v>
      </c>
      <c r="C3649" s="5" t="s">
        <v>14784</v>
      </c>
      <c r="D3649" s="5" t="s">
        <v>4681</v>
      </c>
      <c r="E3649" s="9" t="s">
        <v>11098</v>
      </c>
      <c r="F3649" s="111">
        <v>0</v>
      </c>
      <c r="G3649" s="111">
        <v>1</v>
      </c>
      <c r="H3649" s="109">
        <f t="shared" si="360"/>
        <v>1</v>
      </c>
      <c r="I3649" s="22">
        <v>1</v>
      </c>
      <c r="J3649" s="25">
        <v>0</v>
      </c>
      <c r="K3649" s="95">
        <v>1</v>
      </c>
      <c r="L3649" s="12">
        <v>1</v>
      </c>
      <c r="M3649" s="12">
        <v>1</v>
      </c>
      <c r="N3649" s="27">
        <f t="shared" si="358"/>
        <v>1</v>
      </c>
      <c r="O3649" s="29">
        <v>1</v>
      </c>
      <c r="P3649" s="125">
        <v>0</v>
      </c>
      <c r="Q3649" s="125">
        <v>0</v>
      </c>
      <c r="R3649" s="31">
        <f t="shared" si="357"/>
        <v>0</v>
      </c>
      <c r="S3649" s="14">
        <v>344</v>
      </c>
      <c r="T3649" s="15">
        <v>11.7456</v>
      </c>
      <c r="U3649" s="15">
        <v>29.28756300231576</v>
      </c>
      <c r="V3649" s="33">
        <f t="shared" si="359"/>
        <v>1</v>
      </c>
      <c r="W3649" s="34">
        <v>0</v>
      </c>
      <c r="X3649" s="19">
        <v>1</v>
      </c>
      <c r="Y3649" s="36">
        <v>0</v>
      </c>
      <c r="Z3649" s="41">
        <v>0</v>
      </c>
      <c r="AA3649" s="5">
        <f t="shared" si="361"/>
        <v>5</v>
      </c>
      <c r="AB3649" s="5">
        <f t="shared" si="362"/>
        <v>1</v>
      </c>
    </row>
    <row r="3650" spans="1:28" customFormat="1" ht="15" customHeight="1">
      <c r="A3650" s="6">
        <v>57033</v>
      </c>
      <c r="B3650" s="5" t="s">
        <v>4804</v>
      </c>
      <c r="C3650" s="5" t="s">
        <v>14785</v>
      </c>
      <c r="D3650" s="5" t="s">
        <v>4805</v>
      </c>
      <c r="E3650" s="9" t="s">
        <v>11098</v>
      </c>
      <c r="F3650" s="111">
        <v>0</v>
      </c>
      <c r="G3650" s="111">
        <v>1</v>
      </c>
      <c r="H3650" s="109">
        <f t="shared" si="360"/>
        <v>1</v>
      </c>
      <c r="I3650" s="22">
        <v>1</v>
      </c>
      <c r="J3650" s="25">
        <v>0</v>
      </c>
      <c r="K3650" s="95">
        <v>1</v>
      </c>
      <c r="L3650" s="12">
        <v>0</v>
      </c>
      <c r="M3650" s="12">
        <v>1</v>
      </c>
      <c r="N3650" s="27">
        <f t="shared" si="358"/>
        <v>1</v>
      </c>
      <c r="O3650" s="29">
        <v>1</v>
      </c>
      <c r="P3650" s="125">
        <v>0</v>
      </c>
      <c r="Q3650" s="125">
        <v>1</v>
      </c>
      <c r="R3650" s="31">
        <f t="shared" si="357"/>
        <v>1</v>
      </c>
      <c r="S3650" s="14">
        <v>2480</v>
      </c>
      <c r="T3650" s="15">
        <v>204.03580000000002</v>
      </c>
      <c r="U3650" s="15">
        <v>12.15472970919809</v>
      </c>
      <c r="V3650" s="33">
        <f t="shared" si="359"/>
        <v>1</v>
      </c>
      <c r="W3650" s="34">
        <v>0</v>
      </c>
      <c r="X3650" s="19">
        <v>1</v>
      </c>
      <c r="Y3650" s="36">
        <v>1</v>
      </c>
      <c r="Z3650" s="41">
        <v>0</v>
      </c>
      <c r="AA3650" s="5">
        <f t="shared" si="361"/>
        <v>7</v>
      </c>
      <c r="AB3650" s="5">
        <f t="shared" si="362"/>
        <v>1</v>
      </c>
    </row>
    <row r="3651" spans="1:28" customFormat="1" ht="15" customHeight="1">
      <c r="A3651" s="6">
        <v>57034</v>
      </c>
      <c r="B3651" s="5" t="s">
        <v>4947</v>
      </c>
      <c r="C3651" s="5" t="s">
        <v>14786</v>
      </c>
      <c r="D3651" s="5" t="s">
        <v>4948</v>
      </c>
      <c r="E3651" s="9" t="s">
        <v>11098</v>
      </c>
      <c r="F3651" s="111">
        <v>0</v>
      </c>
      <c r="G3651" s="111">
        <v>1</v>
      </c>
      <c r="H3651" s="109">
        <f t="shared" si="360"/>
        <v>1</v>
      </c>
      <c r="I3651" s="22">
        <v>1</v>
      </c>
      <c r="J3651" s="25">
        <v>1</v>
      </c>
      <c r="K3651" s="95">
        <v>1</v>
      </c>
      <c r="L3651" s="12">
        <v>1</v>
      </c>
      <c r="M3651" s="12">
        <v>1</v>
      </c>
      <c r="N3651" s="27">
        <f t="shared" si="358"/>
        <v>1</v>
      </c>
      <c r="O3651" s="29">
        <v>1</v>
      </c>
      <c r="P3651" s="125">
        <v>0</v>
      </c>
      <c r="Q3651" s="125">
        <v>1</v>
      </c>
      <c r="R3651" s="31">
        <f t="shared" ref="R3651:R3714" si="363">IF(OR(P3651=1,Q3651=1)=TRUE,1,0)</f>
        <v>1</v>
      </c>
      <c r="S3651" s="14">
        <v>583</v>
      </c>
      <c r="T3651" s="15">
        <v>34.334400000000002</v>
      </c>
      <c r="U3651" s="15">
        <v>16.980054988582879</v>
      </c>
      <c r="V3651" s="33">
        <f t="shared" si="359"/>
        <v>1</v>
      </c>
      <c r="W3651" s="34">
        <v>0</v>
      </c>
      <c r="X3651" s="19">
        <v>1</v>
      </c>
      <c r="Y3651" s="36">
        <v>0</v>
      </c>
      <c r="Z3651" s="41">
        <v>0</v>
      </c>
      <c r="AA3651" s="5">
        <f t="shared" si="361"/>
        <v>7</v>
      </c>
      <c r="AB3651" s="5">
        <f t="shared" si="362"/>
        <v>1</v>
      </c>
    </row>
    <row r="3652" spans="1:28" customFormat="1" ht="15" customHeight="1">
      <c r="A3652" s="6">
        <v>57035</v>
      </c>
      <c r="B3652" s="5" t="s">
        <v>5093</v>
      </c>
      <c r="C3652" s="5" t="s">
        <v>14787</v>
      </c>
      <c r="D3652" s="5" t="s">
        <v>5094</v>
      </c>
      <c r="E3652" s="9" t="s">
        <v>11098</v>
      </c>
      <c r="F3652" s="111">
        <v>1</v>
      </c>
      <c r="G3652" s="111">
        <v>1</v>
      </c>
      <c r="H3652" s="109">
        <f t="shared" si="360"/>
        <v>1</v>
      </c>
      <c r="I3652" s="22">
        <v>1</v>
      </c>
      <c r="J3652" s="25">
        <v>0</v>
      </c>
      <c r="K3652" s="95">
        <v>1</v>
      </c>
      <c r="L3652" s="12">
        <v>0</v>
      </c>
      <c r="M3652" s="12">
        <v>1</v>
      </c>
      <c r="N3652" s="27">
        <f t="shared" si="358"/>
        <v>1</v>
      </c>
      <c r="O3652" s="29">
        <v>1</v>
      </c>
      <c r="P3652" s="125">
        <v>0</v>
      </c>
      <c r="Q3652" s="125">
        <v>0</v>
      </c>
      <c r="R3652" s="31">
        <f t="shared" si="363"/>
        <v>0</v>
      </c>
      <c r="S3652" s="14">
        <v>3799</v>
      </c>
      <c r="T3652" s="15">
        <v>43.227200000000003</v>
      </c>
      <c r="U3652" s="15">
        <v>87.88448014213273</v>
      </c>
      <c r="V3652" s="33">
        <f t="shared" si="359"/>
        <v>0</v>
      </c>
      <c r="W3652" s="34">
        <v>1</v>
      </c>
      <c r="X3652" s="19">
        <v>0</v>
      </c>
      <c r="Y3652" s="36">
        <v>0</v>
      </c>
      <c r="Z3652" s="41">
        <v>0</v>
      </c>
      <c r="AA3652" s="5">
        <f t="shared" si="361"/>
        <v>5</v>
      </c>
      <c r="AB3652" s="5">
        <f t="shared" si="362"/>
        <v>1</v>
      </c>
    </row>
    <row r="3653" spans="1:28" customFormat="1" ht="15" customHeight="1">
      <c r="A3653" s="6">
        <v>57036</v>
      </c>
      <c r="B3653" s="5" t="s">
        <v>5215</v>
      </c>
      <c r="C3653" s="5" t="s">
        <v>14788</v>
      </c>
      <c r="D3653" s="5" t="s">
        <v>5216</v>
      </c>
      <c r="E3653" s="9" t="s">
        <v>11098</v>
      </c>
      <c r="F3653" s="111">
        <v>0</v>
      </c>
      <c r="G3653" s="111">
        <v>1</v>
      </c>
      <c r="H3653" s="109">
        <f t="shared" si="360"/>
        <v>1</v>
      </c>
      <c r="I3653" s="22">
        <v>1</v>
      </c>
      <c r="J3653" s="25">
        <v>1</v>
      </c>
      <c r="K3653" s="95">
        <v>1</v>
      </c>
      <c r="L3653" s="12">
        <v>1</v>
      </c>
      <c r="M3653" s="12">
        <v>1</v>
      </c>
      <c r="N3653" s="27">
        <f t="shared" si="358"/>
        <v>1</v>
      </c>
      <c r="O3653" s="29">
        <v>1</v>
      </c>
      <c r="P3653" s="125">
        <v>1</v>
      </c>
      <c r="Q3653" s="125">
        <v>1</v>
      </c>
      <c r="R3653" s="31">
        <f t="shared" si="363"/>
        <v>1</v>
      </c>
      <c r="S3653" s="14">
        <v>97</v>
      </c>
      <c r="T3653" s="15">
        <v>11.084000000000001</v>
      </c>
      <c r="U3653" s="15">
        <v>8.7513533020570176</v>
      </c>
      <c r="V3653" s="33">
        <f t="shared" si="359"/>
        <v>1</v>
      </c>
      <c r="W3653" s="34">
        <v>0</v>
      </c>
      <c r="X3653" s="19">
        <v>1</v>
      </c>
      <c r="Y3653" s="36">
        <v>1</v>
      </c>
      <c r="Z3653" s="41">
        <v>0</v>
      </c>
      <c r="AA3653" s="5">
        <f t="shared" si="361"/>
        <v>8</v>
      </c>
      <c r="AB3653" s="5">
        <f t="shared" si="362"/>
        <v>1</v>
      </c>
    </row>
    <row r="3654" spans="1:28" customFormat="1" ht="15" customHeight="1">
      <c r="A3654" s="6">
        <v>57037</v>
      </c>
      <c r="B3654" s="5" t="s">
        <v>5475</v>
      </c>
      <c r="C3654" s="5" t="s">
        <v>14789</v>
      </c>
      <c r="D3654" s="5" t="s">
        <v>5476</v>
      </c>
      <c r="E3654" s="9" t="s">
        <v>11098</v>
      </c>
      <c r="F3654" s="111">
        <v>0</v>
      </c>
      <c r="G3654" s="111">
        <v>1</v>
      </c>
      <c r="H3654" s="109">
        <f t="shared" si="360"/>
        <v>1</v>
      </c>
      <c r="I3654" s="22">
        <v>1</v>
      </c>
      <c r="J3654" s="25">
        <v>1</v>
      </c>
      <c r="K3654" s="95">
        <v>1</v>
      </c>
      <c r="L3654" s="12">
        <v>1</v>
      </c>
      <c r="M3654" s="12">
        <v>1</v>
      </c>
      <c r="N3654" s="27">
        <f t="shared" si="358"/>
        <v>1</v>
      </c>
      <c r="O3654" s="29">
        <v>1</v>
      </c>
      <c r="P3654" s="125">
        <v>0</v>
      </c>
      <c r="Q3654" s="125">
        <v>0</v>
      </c>
      <c r="R3654" s="31">
        <f t="shared" si="363"/>
        <v>0</v>
      </c>
      <c r="S3654" s="14">
        <v>131</v>
      </c>
      <c r="T3654" s="15">
        <v>36.8523</v>
      </c>
      <c r="U3654" s="15">
        <v>3.5547306409640647</v>
      </c>
      <c r="V3654" s="33">
        <f t="shared" si="359"/>
        <v>1</v>
      </c>
      <c r="W3654" s="34">
        <v>0</v>
      </c>
      <c r="X3654" s="19">
        <v>1</v>
      </c>
      <c r="Y3654" s="36">
        <v>1</v>
      </c>
      <c r="Z3654" s="41">
        <v>0</v>
      </c>
      <c r="AA3654" s="5">
        <f t="shared" si="361"/>
        <v>7</v>
      </c>
      <c r="AB3654" s="5">
        <f t="shared" si="362"/>
        <v>1</v>
      </c>
    </row>
    <row r="3655" spans="1:28" customFormat="1" ht="15" customHeight="1">
      <c r="A3655" s="6">
        <v>57038</v>
      </c>
      <c r="B3655" s="5" t="s">
        <v>5603</v>
      </c>
      <c r="C3655" s="5" t="s">
        <v>14790</v>
      </c>
      <c r="D3655" s="5" t="s">
        <v>5604</v>
      </c>
      <c r="E3655" s="9" t="s">
        <v>11098</v>
      </c>
      <c r="F3655" s="111">
        <v>0</v>
      </c>
      <c r="G3655" s="111">
        <v>1</v>
      </c>
      <c r="H3655" s="109">
        <f t="shared" si="360"/>
        <v>1</v>
      </c>
      <c r="I3655" s="22">
        <v>1</v>
      </c>
      <c r="J3655" s="25">
        <v>0</v>
      </c>
      <c r="K3655" s="95">
        <v>1</v>
      </c>
      <c r="L3655" s="12">
        <v>1</v>
      </c>
      <c r="M3655" s="12">
        <v>1</v>
      </c>
      <c r="N3655" s="27">
        <f t="shared" ref="N3655:N3718" si="364">IF((K3655+L3655+M3655)&gt;0,1,0)</f>
        <v>1</v>
      </c>
      <c r="O3655" s="29">
        <v>1</v>
      </c>
      <c r="P3655" s="125">
        <v>0</v>
      </c>
      <c r="Q3655" s="125">
        <v>1</v>
      </c>
      <c r="R3655" s="31">
        <f t="shared" si="363"/>
        <v>1</v>
      </c>
      <c r="S3655" s="14">
        <v>534</v>
      </c>
      <c r="T3655" s="15">
        <v>10.8924</v>
      </c>
      <c r="U3655" s="15">
        <v>49.02500826264184</v>
      </c>
      <c r="V3655" s="33">
        <f t="shared" ref="V3655:V3718" si="365">IF(U3655&lt;=80,1,0)</f>
        <v>1</v>
      </c>
      <c r="W3655" s="34">
        <v>0</v>
      </c>
      <c r="X3655" s="19">
        <v>1</v>
      </c>
      <c r="Y3655" s="36">
        <v>1</v>
      </c>
      <c r="Z3655" s="41">
        <v>0</v>
      </c>
      <c r="AA3655" s="5">
        <f t="shared" si="361"/>
        <v>7</v>
      </c>
      <c r="AB3655" s="5">
        <f t="shared" si="362"/>
        <v>1</v>
      </c>
    </row>
    <row r="3656" spans="1:28" customFormat="1" ht="15" customHeight="1">
      <c r="A3656" s="6">
        <v>57039</v>
      </c>
      <c r="B3656" s="5" t="s">
        <v>5747</v>
      </c>
      <c r="C3656" s="5" t="s">
        <v>14791</v>
      </c>
      <c r="D3656" s="5" t="s">
        <v>5748</v>
      </c>
      <c r="E3656" s="9" t="s">
        <v>11098</v>
      </c>
      <c r="F3656" s="111">
        <v>0</v>
      </c>
      <c r="G3656" s="111">
        <v>1</v>
      </c>
      <c r="H3656" s="109">
        <f t="shared" si="360"/>
        <v>1</v>
      </c>
      <c r="I3656" s="22">
        <v>1</v>
      </c>
      <c r="J3656" s="25">
        <v>0</v>
      </c>
      <c r="K3656" s="95">
        <v>1</v>
      </c>
      <c r="L3656" s="12">
        <v>1</v>
      </c>
      <c r="M3656" s="12">
        <v>1</v>
      </c>
      <c r="N3656" s="27">
        <f t="shared" si="364"/>
        <v>1</v>
      </c>
      <c r="O3656" s="29">
        <v>1</v>
      </c>
      <c r="P3656" s="125">
        <v>0</v>
      </c>
      <c r="Q3656" s="125">
        <v>1</v>
      </c>
      <c r="R3656" s="31">
        <f t="shared" si="363"/>
        <v>1</v>
      </c>
      <c r="S3656" s="14">
        <v>403</v>
      </c>
      <c r="T3656" s="15">
        <v>12.747400000000001</v>
      </c>
      <c r="U3656" s="15">
        <v>31.614289972857208</v>
      </c>
      <c r="V3656" s="33">
        <f t="shared" si="365"/>
        <v>1</v>
      </c>
      <c r="W3656" s="34">
        <v>1</v>
      </c>
      <c r="X3656" s="19">
        <v>1</v>
      </c>
      <c r="Y3656" s="36">
        <v>1</v>
      </c>
      <c r="Z3656" s="41">
        <v>0</v>
      </c>
      <c r="AA3656" s="5">
        <f t="shared" si="361"/>
        <v>8</v>
      </c>
      <c r="AB3656" s="5">
        <f t="shared" si="362"/>
        <v>1</v>
      </c>
    </row>
    <row r="3657" spans="1:28" customFormat="1" ht="15" customHeight="1">
      <c r="A3657" s="6">
        <v>57040</v>
      </c>
      <c r="B3657" s="5" t="s">
        <v>5801</v>
      </c>
      <c r="C3657" s="5" t="s">
        <v>14792</v>
      </c>
      <c r="D3657" s="5" t="s">
        <v>5802</v>
      </c>
      <c r="E3657" s="9" t="s">
        <v>11098</v>
      </c>
      <c r="F3657" s="111">
        <v>0</v>
      </c>
      <c r="G3657" s="111">
        <v>1</v>
      </c>
      <c r="H3657" s="109">
        <f t="shared" si="360"/>
        <v>1</v>
      </c>
      <c r="I3657" s="22">
        <v>1</v>
      </c>
      <c r="J3657" s="25">
        <v>0</v>
      </c>
      <c r="K3657" s="95">
        <v>1</v>
      </c>
      <c r="L3657" s="12">
        <v>1</v>
      </c>
      <c r="M3657" s="12">
        <v>1</v>
      </c>
      <c r="N3657" s="27">
        <f t="shared" si="364"/>
        <v>1</v>
      </c>
      <c r="O3657" s="29">
        <v>1</v>
      </c>
      <c r="P3657" s="125">
        <v>0</v>
      </c>
      <c r="Q3657" s="125">
        <v>1</v>
      </c>
      <c r="R3657" s="31">
        <f t="shared" si="363"/>
        <v>1</v>
      </c>
      <c r="S3657" s="14">
        <v>917</v>
      </c>
      <c r="T3657" s="15">
        <v>19.7318</v>
      </c>
      <c r="U3657" s="15">
        <v>46.473205688279833</v>
      </c>
      <c r="V3657" s="33">
        <f t="shared" si="365"/>
        <v>1</v>
      </c>
      <c r="W3657" s="34">
        <v>1</v>
      </c>
      <c r="X3657" s="19">
        <v>1</v>
      </c>
      <c r="Y3657" s="36">
        <v>0</v>
      </c>
      <c r="Z3657" s="41">
        <v>0</v>
      </c>
      <c r="AA3657" s="5">
        <f t="shared" si="361"/>
        <v>7</v>
      </c>
      <c r="AB3657" s="5">
        <f t="shared" si="362"/>
        <v>1</v>
      </c>
    </row>
    <row r="3658" spans="1:28" customFormat="1" ht="15" customHeight="1">
      <c r="A3658" s="6">
        <v>57041</v>
      </c>
      <c r="B3658" s="5" t="s">
        <v>5909</v>
      </c>
      <c r="C3658" s="5" t="s">
        <v>14793</v>
      </c>
      <c r="D3658" s="5" t="s">
        <v>5910</v>
      </c>
      <c r="E3658" s="9" t="s">
        <v>11098</v>
      </c>
      <c r="F3658" s="111">
        <v>0</v>
      </c>
      <c r="G3658" s="111">
        <v>1</v>
      </c>
      <c r="H3658" s="109">
        <f t="shared" si="360"/>
        <v>1</v>
      </c>
      <c r="I3658" s="22">
        <v>1</v>
      </c>
      <c r="J3658" s="25">
        <v>0</v>
      </c>
      <c r="K3658" s="95">
        <v>1</v>
      </c>
      <c r="L3658" s="12">
        <v>1</v>
      </c>
      <c r="M3658" s="12">
        <v>1</v>
      </c>
      <c r="N3658" s="27">
        <f t="shared" si="364"/>
        <v>1</v>
      </c>
      <c r="O3658" s="29">
        <v>1</v>
      </c>
      <c r="P3658" s="125">
        <v>0</v>
      </c>
      <c r="Q3658" s="125">
        <v>0</v>
      </c>
      <c r="R3658" s="31">
        <f t="shared" si="363"/>
        <v>0</v>
      </c>
      <c r="S3658" s="14">
        <v>1232</v>
      </c>
      <c r="T3658" s="15">
        <v>19.040099999999999</v>
      </c>
      <c r="U3658" s="15">
        <v>64.705542512906973</v>
      </c>
      <c r="V3658" s="33">
        <f t="shared" si="365"/>
        <v>1</v>
      </c>
      <c r="W3658" s="34">
        <v>1</v>
      </c>
      <c r="X3658" s="19">
        <v>1</v>
      </c>
      <c r="Y3658" s="36">
        <v>0</v>
      </c>
      <c r="Z3658" s="41">
        <v>0</v>
      </c>
      <c r="AA3658" s="5">
        <f t="shared" si="361"/>
        <v>6</v>
      </c>
      <c r="AB3658" s="5">
        <f t="shared" si="362"/>
        <v>1</v>
      </c>
    </row>
    <row r="3659" spans="1:28" customFormat="1" ht="15" customHeight="1">
      <c r="A3659" s="6">
        <v>57042</v>
      </c>
      <c r="B3659" s="5" t="s">
        <v>5947</v>
      </c>
      <c r="C3659" s="5" t="s">
        <v>14794</v>
      </c>
      <c r="D3659" s="5" t="s">
        <v>5948</v>
      </c>
      <c r="E3659" s="9" t="s">
        <v>11098</v>
      </c>
      <c r="F3659" s="111">
        <v>0</v>
      </c>
      <c r="G3659" s="111">
        <v>1</v>
      </c>
      <c r="H3659" s="109">
        <f t="shared" si="360"/>
        <v>1</v>
      </c>
      <c r="I3659" s="22">
        <v>1</v>
      </c>
      <c r="J3659" s="25">
        <v>1</v>
      </c>
      <c r="K3659" s="95">
        <v>1</v>
      </c>
      <c r="L3659" s="12">
        <v>1</v>
      </c>
      <c r="M3659" s="12">
        <v>1</v>
      </c>
      <c r="N3659" s="27">
        <f t="shared" si="364"/>
        <v>1</v>
      </c>
      <c r="O3659" s="29">
        <v>1</v>
      </c>
      <c r="P3659" s="125">
        <v>0</v>
      </c>
      <c r="Q3659" s="125">
        <v>0</v>
      </c>
      <c r="R3659" s="31">
        <f t="shared" si="363"/>
        <v>0</v>
      </c>
      <c r="S3659" s="14">
        <v>295</v>
      </c>
      <c r="T3659" s="15">
        <v>22.5869</v>
      </c>
      <c r="U3659" s="15">
        <v>13.060667909274844</v>
      </c>
      <c r="V3659" s="33">
        <f t="shared" si="365"/>
        <v>1</v>
      </c>
      <c r="W3659" s="34">
        <v>0</v>
      </c>
      <c r="X3659" s="19">
        <v>1</v>
      </c>
      <c r="Y3659" s="36">
        <v>0</v>
      </c>
      <c r="Z3659" s="41">
        <v>0</v>
      </c>
      <c r="AA3659" s="5">
        <f t="shared" si="361"/>
        <v>6</v>
      </c>
      <c r="AB3659" s="5">
        <f t="shared" si="362"/>
        <v>1</v>
      </c>
    </row>
    <row r="3660" spans="1:28" customFormat="1" ht="15" customHeight="1">
      <c r="A3660" s="6">
        <v>57043</v>
      </c>
      <c r="B3660" s="5" t="s">
        <v>5781</v>
      </c>
      <c r="C3660" s="5" t="s">
        <v>14795</v>
      </c>
      <c r="D3660" s="5" t="s">
        <v>5782</v>
      </c>
      <c r="E3660" s="9" t="s">
        <v>11098</v>
      </c>
      <c r="F3660" s="111">
        <v>0</v>
      </c>
      <c r="G3660" s="111">
        <v>1</v>
      </c>
      <c r="H3660" s="109">
        <f t="shared" si="360"/>
        <v>1</v>
      </c>
      <c r="I3660" s="22">
        <v>1</v>
      </c>
      <c r="J3660" s="25">
        <v>0</v>
      </c>
      <c r="K3660" s="95">
        <v>1</v>
      </c>
      <c r="L3660" s="12">
        <v>1</v>
      </c>
      <c r="M3660" s="12">
        <v>1</v>
      </c>
      <c r="N3660" s="27">
        <f t="shared" si="364"/>
        <v>1</v>
      </c>
      <c r="O3660" s="29">
        <v>1</v>
      </c>
      <c r="P3660" s="125">
        <v>0</v>
      </c>
      <c r="Q3660" s="125">
        <v>0</v>
      </c>
      <c r="R3660" s="31">
        <f t="shared" si="363"/>
        <v>0</v>
      </c>
      <c r="S3660" s="14">
        <v>752</v>
      </c>
      <c r="T3660" s="15">
        <v>30.7575</v>
      </c>
      <c r="U3660" s="15">
        <v>24.449321303747052</v>
      </c>
      <c r="V3660" s="33">
        <f t="shared" si="365"/>
        <v>1</v>
      </c>
      <c r="W3660" s="34">
        <v>0</v>
      </c>
      <c r="X3660" s="19">
        <v>1</v>
      </c>
      <c r="Y3660" s="36">
        <v>1</v>
      </c>
      <c r="Z3660" s="41">
        <v>0</v>
      </c>
      <c r="AA3660" s="5">
        <f t="shared" si="361"/>
        <v>6</v>
      </c>
      <c r="AB3660" s="5">
        <f t="shared" si="362"/>
        <v>1</v>
      </c>
    </row>
    <row r="3661" spans="1:28" customFormat="1" ht="15" customHeight="1">
      <c r="A3661" s="6">
        <v>57044</v>
      </c>
      <c r="B3661" s="5" t="s">
        <v>6037</v>
      </c>
      <c r="C3661" s="5" t="s">
        <v>14796</v>
      </c>
      <c r="D3661" s="5" t="s">
        <v>6038</v>
      </c>
      <c r="E3661" s="9" t="s">
        <v>11098</v>
      </c>
      <c r="F3661" s="111">
        <v>1</v>
      </c>
      <c r="G3661" s="111">
        <v>1</v>
      </c>
      <c r="H3661" s="109">
        <f t="shared" si="360"/>
        <v>1</v>
      </c>
      <c r="I3661" s="22">
        <v>1</v>
      </c>
      <c r="J3661" s="25">
        <v>0</v>
      </c>
      <c r="K3661" s="95">
        <v>1</v>
      </c>
      <c r="L3661" s="12">
        <v>0</v>
      </c>
      <c r="M3661" s="12">
        <v>1</v>
      </c>
      <c r="N3661" s="27">
        <f t="shared" si="364"/>
        <v>1</v>
      </c>
      <c r="O3661" s="29">
        <v>1</v>
      </c>
      <c r="P3661" s="125">
        <v>0</v>
      </c>
      <c r="Q3661" s="125">
        <v>1</v>
      </c>
      <c r="R3661" s="31">
        <f t="shared" si="363"/>
        <v>1</v>
      </c>
      <c r="S3661" s="14">
        <v>4222</v>
      </c>
      <c r="T3661" s="15">
        <v>37.941099999999999</v>
      </c>
      <c r="U3661" s="15">
        <v>111.27774366056862</v>
      </c>
      <c r="V3661" s="33">
        <f t="shared" si="365"/>
        <v>0</v>
      </c>
      <c r="W3661" s="34">
        <v>1</v>
      </c>
      <c r="X3661" s="19">
        <v>0</v>
      </c>
      <c r="Y3661" s="36">
        <v>0</v>
      </c>
      <c r="Z3661" s="41">
        <v>0</v>
      </c>
      <c r="AA3661" s="5">
        <f t="shared" si="361"/>
        <v>6</v>
      </c>
      <c r="AB3661" s="5">
        <f t="shared" si="362"/>
        <v>1</v>
      </c>
    </row>
    <row r="3662" spans="1:28" customFormat="1" ht="15" customHeight="1">
      <c r="A3662" s="6">
        <v>57045</v>
      </c>
      <c r="B3662" s="5" t="s">
        <v>6121</v>
      </c>
      <c r="C3662" s="5" t="s">
        <v>14797</v>
      </c>
      <c r="D3662" s="5" t="s">
        <v>6122</v>
      </c>
      <c r="E3662" s="9" t="s">
        <v>11098</v>
      </c>
      <c r="F3662" s="111">
        <v>0</v>
      </c>
      <c r="G3662" s="111">
        <v>1</v>
      </c>
      <c r="H3662" s="109">
        <f t="shared" si="360"/>
        <v>1</v>
      </c>
      <c r="I3662" s="22">
        <v>1</v>
      </c>
      <c r="J3662" s="25">
        <v>0</v>
      </c>
      <c r="K3662" s="95">
        <v>1</v>
      </c>
      <c r="L3662" s="12">
        <v>1</v>
      </c>
      <c r="M3662" s="12">
        <v>1</v>
      </c>
      <c r="N3662" s="27">
        <f t="shared" si="364"/>
        <v>1</v>
      </c>
      <c r="O3662" s="29">
        <v>1</v>
      </c>
      <c r="P3662" s="125">
        <v>0</v>
      </c>
      <c r="Q3662" s="125">
        <v>0</v>
      </c>
      <c r="R3662" s="31">
        <f t="shared" si="363"/>
        <v>0</v>
      </c>
      <c r="S3662" s="14">
        <v>356</v>
      </c>
      <c r="T3662" s="15">
        <v>15.734999999999999</v>
      </c>
      <c r="U3662" s="15">
        <v>22.624721957419766</v>
      </c>
      <c r="V3662" s="33">
        <f t="shared" si="365"/>
        <v>1</v>
      </c>
      <c r="W3662" s="34">
        <v>0</v>
      </c>
      <c r="X3662" s="19">
        <v>1</v>
      </c>
      <c r="Y3662" s="36">
        <v>1</v>
      </c>
      <c r="Z3662" s="41">
        <v>0</v>
      </c>
      <c r="AA3662" s="5">
        <f t="shared" si="361"/>
        <v>6</v>
      </c>
      <c r="AB3662" s="5">
        <f t="shared" si="362"/>
        <v>1</v>
      </c>
    </row>
    <row r="3663" spans="1:28" customFormat="1" ht="15" customHeight="1">
      <c r="A3663" s="6">
        <v>57046</v>
      </c>
      <c r="B3663" s="5" t="s">
        <v>6233</v>
      </c>
      <c r="C3663" s="5" t="s">
        <v>14798</v>
      </c>
      <c r="D3663" s="5" t="s">
        <v>6234</v>
      </c>
      <c r="E3663" s="9" t="s">
        <v>11098</v>
      </c>
      <c r="F3663" s="111">
        <v>0</v>
      </c>
      <c r="G3663" s="111">
        <v>1</v>
      </c>
      <c r="H3663" s="109">
        <f t="shared" si="360"/>
        <v>1</v>
      </c>
      <c r="I3663" s="22">
        <v>1</v>
      </c>
      <c r="J3663" s="25">
        <v>0</v>
      </c>
      <c r="K3663" s="95">
        <v>1</v>
      </c>
      <c r="L3663" s="12">
        <v>0</v>
      </c>
      <c r="M3663" s="12">
        <v>1</v>
      </c>
      <c r="N3663" s="27">
        <f t="shared" si="364"/>
        <v>1</v>
      </c>
      <c r="O3663" s="29">
        <v>1</v>
      </c>
      <c r="P3663" s="125">
        <v>0</v>
      </c>
      <c r="Q3663" s="125">
        <v>0</v>
      </c>
      <c r="R3663" s="31">
        <f t="shared" si="363"/>
        <v>0</v>
      </c>
      <c r="S3663" s="14">
        <v>274</v>
      </c>
      <c r="T3663" s="15">
        <v>8.6469000000000005</v>
      </c>
      <c r="U3663" s="15">
        <v>31.687656848118976</v>
      </c>
      <c r="V3663" s="33">
        <f t="shared" si="365"/>
        <v>1</v>
      </c>
      <c r="W3663" s="34">
        <v>0</v>
      </c>
      <c r="X3663" s="19">
        <v>1</v>
      </c>
      <c r="Y3663" s="36">
        <v>1</v>
      </c>
      <c r="Z3663" s="41">
        <v>0</v>
      </c>
      <c r="AA3663" s="5">
        <f t="shared" si="361"/>
        <v>6</v>
      </c>
      <c r="AB3663" s="5">
        <f t="shared" si="362"/>
        <v>1</v>
      </c>
    </row>
    <row r="3664" spans="1:28" customFormat="1" ht="15" customHeight="1">
      <c r="A3664" s="6">
        <v>57047</v>
      </c>
      <c r="B3664" s="5" t="s">
        <v>6533</v>
      </c>
      <c r="C3664" s="5" t="s">
        <v>14799</v>
      </c>
      <c r="D3664" s="5" t="s">
        <v>6534</v>
      </c>
      <c r="E3664" s="9" t="s">
        <v>11098</v>
      </c>
      <c r="F3664" s="111">
        <v>0</v>
      </c>
      <c r="G3664" s="111">
        <v>1</v>
      </c>
      <c r="H3664" s="109">
        <f t="shared" si="360"/>
        <v>1</v>
      </c>
      <c r="I3664" s="22">
        <v>1</v>
      </c>
      <c r="J3664" s="25">
        <v>0</v>
      </c>
      <c r="K3664" s="95">
        <v>1</v>
      </c>
      <c r="L3664" s="12">
        <v>1</v>
      </c>
      <c r="M3664" s="12">
        <v>1</v>
      </c>
      <c r="N3664" s="27">
        <f t="shared" si="364"/>
        <v>1</v>
      </c>
      <c r="O3664" s="29">
        <v>1</v>
      </c>
      <c r="P3664" s="125">
        <v>0</v>
      </c>
      <c r="Q3664" s="125">
        <v>0</v>
      </c>
      <c r="R3664" s="31">
        <f t="shared" si="363"/>
        <v>0</v>
      </c>
      <c r="S3664" s="14">
        <v>448</v>
      </c>
      <c r="T3664" s="15">
        <v>24.6891</v>
      </c>
      <c r="U3664" s="15">
        <v>18.145659420554011</v>
      </c>
      <c r="V3664" s="33">
        <f t="shared" si="365"/>
        <v>1</v>
      </c>
      <c r="W3664" s="34">
        <v>1</v>
      </c>
      <c r="X3664" s="19">
        <v>1</v>
      </c>
      <c r="Y3664" s="36">
        <v>1</v>
      </c>
      <c r="Z3664" s="41">
        <v>0</v>
      </c>
      <c r="AA3664" s="5">
        <f t="shared" si="361"/>
        <v>7</v>
      </c>
      <c r="AB3664" s="5">
        <f t="shared" si="362"/>
        <v>1</v>
      </c>
    </row>
    <row r="3665" spans="1:28" customFormat="1" ht="15" customHeight="1">
      <c r="A3665" s="6">
        <v>57048</v>
      </c>
      <c r="B3665" s="5" t="s">
        <v>6633</v>
      </c>
      <c r="C3665" s="5" t="s">
        <v>14800</v>
      </c>
      <c r="D3665" s="5" t="s">
        <v>6634</v>
      </c>
      <c r="E3665" s="9" t="s">
        <v>11098</v>
      </c>
      <c r="F3665" s="111">
        <v>0</v>
      </c>
      <c r="G3665" s="111">
        <v>1</v>
      </c>
      <c r="H3665" s="109">
        <f t="shared" si="360"/>
        <v>1</v>
      </c>
      <c r="I3665" s="22">
        <v>1</v>
      </c>
      <c r="J3665" s="25">
        <v>1</v>
      </c>
      <c r="K3665" s="95">
        <v>1</v>
      </c>
      <c r="L3665" s="12">
        <v>1</v>
      </c>
      <c r="M3665" s="12">
        <v>1</v>
      </c>
      <c r="N3665" s="27">
        <f t="shared" si="364"/>
        <v>1</v>
      </c>
      <c r="O3665" s="29">
        <v>0</v>
      </c>
      <c r="P3665" s="125">
        <v>0</v>
      </c>
      <c r="Q3665" s="125">
        <v>0</v>
      </c>
      <c r="R3665" s="31">
        <f t="shared" si="363"/>
        <v>0</v>
      </c>
      <c r="S3665" s="14">
        <v>172</v>
      </c>
      <c r="T3665" s="15">
        <v>9.3140000000000001</v>
      </c>
      <c r="U3665" s="15">
        <v>18.466824135709683</v>
      </c>
      <c r="V3665" s="33">
        <f t="shared" si="365"/>
        <v>1</v>
      </c>
      <c r="W3665" s="34">
        <v>0</v>
      </c>
      <c r="X3665" s="19">
        <v>1</v>
      </c>
      <c r="Y3665" s="36">
        <v>1</v>
      </c>
      <c r="Z3665" s="41">
        <v>0</v>
      </c>
      <c r="AA3665" s="5">
        <f t="shared" si="361"/>
        <v>6</v>
      </c>
      <c r="AB3665" s="5">
        <f t="shared" si="362"/>
        <v>1</v>
      </c>
    </row>
    <row r="3666" spans="1:28" customFormat="1" ht="15" customHeight="1">
      <c r="A3666" s="6">
        <v>57049</v>
      </c>
      <c r="B3666" s="5" t="s">
        <v>6928</v>
      </c>
      <c r="C3666" s="5" t="s">
        <v>14801</v>
      </c>
      <c r="D3666" s="5" t="s">
        <v>6929</v>
      </c>
      <c r="E3666" s="9" t="s">
        <v>11098</v>
      </c>
      <c r="F3666" s="111">
        <v>0</v>
      </c>
      <c r="G3666" s="111">
        <v>1</v>
      </c>
      <c r="H3666" s="109">
        <f t="shared" si="360"/>
        <v>1</v>
      </c>
      <c r="I3666" s="22">
        <v>1</v>
      </c>
      <c r="J3666" s="25">
        <v>1</v>
      </c>
      <c r="K3666" s="95">
        <v>1</v>
      </c>
      <c r="L3666" s="12">
        <v>1</v>
      </c>
      <c r="M3666" s="12">
        <v>1</v>
      </c>
      <c r="N3666" s="27">
        <f t="shared" si="364"/>
        <v>1</v>
      </c>
      <c r="O3666" s="29">
        <v>1</v>
      </c>
      <c r="P3666" s="125">
        <v>0</v>
      </c>
      <c r="Q3666" s="125">
        <v>0</v>
      </c>
      <c r="R3666" s="31">
        <f t="shared" si="363"/>
        <v>0</v>
      </c>
      <c r="S3666" s="14">
        <v>2211</v>
      </c>
      <c r="T3666" s="15">
        <v>94.777299999999997</v>
      </c>
      <c r="U3666" s="15">
        <v>23.328370822971323</v>
      </c>
      <c r="V3666" s="33">
        <f t="shared" si="365"/>
        <v>1</v>
      </c>
      <c r="W3666" s="34">
        <v>0</v>
      </c>
      <c r="X3666" s="19">
        <v>1</v>
      </c>
      <c r="Y3666" s="36">
        <v>0</v>
      </c>
      <c r="Z3666" s="41">
        <v>0</v>
      </c>
      <c r="AA3666" s="5">
        <f t="shared" si="361"/>
        <v>6</v>
      </c>
      <c r="AB3666" s="5">
        <f t="shared" si="362"/>
        <v>1</v>
      </c>
    </row>
    <row r="3667" spans="1:28" customFormat="1" ht="15" customHeight="1">
      <c r="A3667" s="6">
        <v>57050</v>
      </c>
      <c r="B3667" s="5" t="s">
        <v>6946</v>
      </c>
      <c r="C3667" s="5" t="s">
        <v>14802</v>
      </c>
      <c r="D3667" s="5" t="s">
        <v>6947</v>
      </c>
      <c r="E3667" s="9" t="s">
        <v>11098</v>
      </c>
      <c r="F3667" s="111">
        <v>0</v>
      </c>
      <c r="G3667" s="111">
        <v>1</v>
      </c>
      <c r="H3667" s="109">
        <f t="shared" si="360"/>
        <v>1</v>
      </c>
      <c r="I3667" s="22">
        <v>1</v>
      </c>
      <c r="J3667" s="25">
        <v>1</v>
      </c>
      <c r="K3667" s="95">
        <v>1</v>
      </c>
      <c r="L3667" s="12">
        <v>1</v>
      </c>
      <c r="M3667" s="12">
        <v>1</v>
      </c>
      <c r="N3667" s="27">
        <f t="shared" si="364"/>
        <v>1</v>
      </c>
      <c r="O3667" s="29">
        <v>1</v>
      </c>
      <c r="P3667" s="125">
        <v>0</v>
      </c>
      <c r="Q3667" s="125">
        <v>0</v>
      </c>
      <c r="R3667" s="31">
        <f t="shared" si="363"/>
        <v>0</v>
      </c>
      <c r="S3667" s="14">
        <v>1212</v>
      </c>
      <c r="T3667" s="15">
        <v>102.93219999999999</v>
      </c>
      <c r="U3667" s="15">
        <v>11.774741043133247</v>
      </c>
      <c r="V3667" s="33">
        <f t="shared" si="365"/>
        <v>1</v>
      </c>
      <c r="W3667" s="34">
        <v>0</v>
      </c>
      <c r="X3667" s="19">
        <v>1</v>
      </c>
      <c r="Y3667" s="36">
        <v>0</v>
      </c>
      <c r="Z3667" s="41">
        <v>0</v>
      </c>
      <c r="AA3667" s="5">
        <f t="shared" si="361"/>
        <v>6</v>
      </c>
      <c r="AB3667" s="5">
        <f t="shared" si="362"/>
        <v>1</v>
      </c>
    </row>
    <row r="3668" spans="1:28" customFormat="1" ht="15" customHeight="1">
      <c r="A3668" s="6">
        <v>57051</v>
      </c>
      <c r="B3668" s="5" t="s">
        <v>7226</v>
      </c>
      <c r="C3668" s="5" t="s">
        <v>14803</v>
      </c>
      <c r="D3668" s="5" t="s">
        <v>7227</v>
      </c>
      <c r="E3668" s="9" t="s">
        <v>11098</v>
      </c>
      <c r="F3668" s="111">
        <v>1</v>
      </c>
      <c r="G3668" s="111">
        <v>1</v>
      </c>
      <c r="H3668" s="109">
        <f t="shared" si="360"/>
        <v>1</v>
      </c>
      <c r="I3668" s="22">
        <v>1</v>
      </c>
      <c r="J3668" s="25">
        <v>0</v>
      </c>
      <c r="K3668" s="95">
        <v>1</v>
      </c>
      <c r="L3668" s="12">
        <v>1</v>
      </c>
      <c r="M3668" s="12">
        <v>1</v>
      </c>
      <c r="N3668" s="27">
        <f t="shared" si="364"/>
        <v>1</v>
      </c>
      <c r="O3668" s="29">
        <v>1</v>
      </c>
      <c r="P3668" s="125">
        <v>0</v>
      </c>
      <c r="Q3668" s="125">
        <v>0</v>
      </c>
      <c r="R3668" s="31">
        <f t="shared" si="363"/>
        <v>0</v>
      </c>
      <c r="S3668" s="14">
        <v>2130</v>
      </c>
      <c r="T3668" s="15">
        <v>22.381900000000002</v>
      </c>
      <c r="U3668" s="15">
        <v>95.166183389256489</v>
      </c>
      <c r="V3668" s="33">
        <f t="shared" si="365"/>
        <v>0</v>
      </c>
      <c r="W3668" s="34">
        <v>0</v>
      </c>
      <c r="X3668" s="19">
        <v>1</v>
      </c>
      <c r="Y3668" s="36">
        <v>1</v>
      </c>
      <c r="Z3668" s="41">
        <v>0</v>
      </c>
      <c r="AA3668" s="5">
        <f t="shared" si="361"/>
        <v>5</v>
      </c>
      <c r="AB3668" s="5">
        <f t="shared" si="362"/>
        <v>1</v>
      </c>
    </row>
    <row r="3669" spans="1:28" customFormat="1" ht="15" customHeight="1">
      <c r="A3669" s="6">
        <v>57052</v>
      </c>
      <c r="B3669" s="5" t="s">
        <v>7228</v>
      </c>
      <c r="C3669" s="5" t="s">
        <v>14804</v>
      </c>
      <c r="D3669" s="5" t="s">
        <v>7229</v>
      </c>
      <c r="E3669" s="9" t="s">
        <v>11098</v>
      </c>
      <c r="F3669" s="111">
        <v>0</v>
      </c>
      <c r="G3669" s="111">
        <v>1</v>
      </c>
      <c r="H3669" s="109">
        <f t="shared" si="360"/>
        <v>1</v>
      </c>
      <c r="I3669" s="22">
        <v>1</v>
      </c>
      <c r="J3669" s="25">
        <v>0</v>
      </c>
      <c r="K3669" s="95">
        <v>1</v>
      </c>
      <c r="L3669" s="12">
        <v>1</v>
      </c>
      <c r="M3669" s="12">
        <v>1</v>
      </c>
      <c r="N3669" s="27">
        <f t="shared" si="364"/>
        <v>1</v>
      </c>
      <c r="O3669" s="29">
        <v>1</v>
      </c>
      <c r="P3669" s="125">
        <v>0</v>
      </c>
      <c r="Q3669" s="125">
        <v>1</v>
      </c>
      <c r="R3669" s="31">
        <f t="shared" si="363"/>
        <v>1</v>
      </c>
      <c r="S3669" s="14">
        <v>1335</v>
      </c>
      <c r="T3669" s="15">
        <v>14.9816</v>
      </c>
      <c r="U3669" s="15">
        <v>89.109307417098307</v>
      </c>
      <c r="V3669" s="33">
        <f t="shared" si="365"/>
        <v>0</v>
      </c>
      <c r="W3669" s="34">
        <v>1</v>
      </c>
      <c r="X3669" s="19">
        <v>1</v>
      </c>
      <c r="Y3669" s="36">
        <v>0</v>
      </c>
      <c r="Z3669" s="41">
        <v>0</v>
      </c>
      <c r="AA3669" s="5">
        <f t="shared" si="361"/>
        <v>6</v>
      </c>
      <c r="AB3669" s="5">
        <f t="shared" si="362"/>
        <v>1</v>
      </c>
    </row>
    <row r="3670" spans="1:28" customFormat="1" ht="15" customHeight="1">
      <c r="A3670" s="6">
        <v>57054</v>
      </c>
      <c r="B3670" s="5" t="s">
        <v>7232</v>
      </c>
      <c r="C3670" s="5" t="s">
        <v>14805</v>
      </c>
      <c r="D3670" s="5" t="s">
        <v>7233</v>
      </c>
      <c r="E3670" s="9" t="s">
        <v>11098</v>
      </c>
      <c r="F3670" s="111">
        <v>0</v>
      </c>
      <c r="G3670" s="111">
        <v>1</v>
      </c>
      <c r="H3670" s="109">
        <f t="shared" si="360"/>
        <v>1</v>
      </c>
      <c r="I3670" s="22">
        <v>1</v>
      </c>
      <c r="J3670" s="25">
        <v>0</v>
      </c>
      <c r="K3670" s="95">
        <v>1</v>
      </c>
      <c r="L3670" s="12">
        <v>1</v>
      </c>
      <c r="M3670" s="12">
        <v>1</v>
      </c>
      <c r="N3670" s="27">
        <f t="shared" si="364"/>
        <v>1</v>
      </c>
      <c r="O3670" s="29">
        <v>1</v>
      </c>
      <c r="P3670" s="125">
        <v>0</v>
      </c>
      <c r="Q3670" s="125">
        <v>0</v>
      </c>
      <c r="R3670" s="31">
        <f t="shared" si="363"/>
        <v>0</v>
      </c>
      <c r="S3670" s="14">
        <v>2798</v>
      </c>
      <c r="T3670" s="15">
        <v>26.947299999999998</v>
      </c>
      <c r="U3670" s="15">
        <v>103.83229488668624</v>
      </c>
      <c r="V3670" s="33">
        <f t="shared" si="365"/>
        <v>0</v>
      </c>
      <c r="W3670" s="34">
        <v>1</v>
      </c>
      <c r="X3670" s="19">
        <v>1</v>
      </c>
      <c r="Y3670" s="36">
        <v>1</v>
      </c>
      <c r="Z3670" s="41">
        <v>0</v>
      </c>
      <c r="AA3670" s="5">
        <f t="shared" si="361"/>
        <v>6</v>
      </c>
      <c r="AB3670" s="5">
        <f t="shared" si="362"/>
        <v>1</v>
      </c>
    </row>
    <row r="3671" spans="1:28" customFormat="1" ht="15" customHeight="1">
      <c r="A3671" s="6">
        <v>57055</v>
      </c>
      <c r="B3671" s="5" t="s">
        <v>7234</v>
      </c>
      <c r="C3671" s="5" t="s">
        <v>14806</v>
      </c>
      <c r="D3671" s="5" t="s">
        <v>7235</v>
      </c>
      <c r="E3671" s="9" t="s">
        <v>11098</v>
      </c>
      <c r="F3671" s="111">
        <v>0</v>
      </c>
      <c r="G3671" s="111">
        <v>1</v>
      </c>
      <c r="H3671" s="109">
        <f t="shared" si="360"/>
        <v>1</v>
      </c>
      <c r="I3671" s="22">
        <v>1</v>
      </c>
      <c r="J3671" s="25">
        <v>0</v>
      </c>
      <c r="K3671" s="95">
        <v>1</v>
      </c>
      <c r="L3671" s="12">
        <v>1</v>
      </c>
      <c r="M3671" s="12">
        <v>1</v>
      </c>
      <c r="N3671" s="27">
        <f t="shared" si="364"/>
        <v>1</v>
      </c>
      <c r="O3671" s="29">
        <v>1</v>
      </c>
      <c r="P3671" s="125">
        <v>0</v>
      </c>
      <c r="Q3671" s="125">
        <v>0</v>
      </c>
      <c r="R3671" s="31">
        <f t="shared" si="363"/>
        <v>0</v>
      </c>
      <c r="S3671" s="14">
        <v>2456</v>
      </c>
      <c r="T3671" s="15">
        <v>16.4998</v>
      </c>
      <c r="U3671" s="15">
        <v>148.85028909441326</v>
      </c>
      <c r="V3671" s="33">
        <f t="shared" si="365"/>
        <v>0</v>
      </c>
      <c r="W3671" s="34">
        <v>1</v>
      </c>
      <c r="X3671" s="19">
        <v>0</v>
      </c>
      <c r="Y3671" s="36">
        <v>0</v>
      </c>
      <c r="Z3671" s="41">
        <v>0</v>
      </c>
      <c r="AA3671" s="5">
        <f t="shared" si="361"/>
        <v>5</v>
      </c>
      <c r="AB3671" s="5">
        <f t="shared" si="362"/>
        <v>1</v>
      </c>
    </row>
    <row r="3672" spans="1:28" customFormat="1" ht="15" customHeight="1">
      <c r="A3672" s="6">
        <v>57056</v>
      </c>
      <c r="B3672" s="5" t="s">
        <v>7238</v>
      </c>
      <c r="C3672" s="5" t="s">
        <v>14807</v>
      </c>
      <c r="D3672" s="5" t="s">
        <v>7239</v>
      </c>
      <c r="E3672" s="9" t="s">
        <v>11098</v>
      </c>
      <c r="F3672" s="111">
        <v>0</v>
      </c>
      <c r="G3672" s="111">
        <v>1</v>
      </c>
      <c r="H3672" s="109">
        <f t="shared" si="360"/>
        <v>1</v>
      </c>
      <c r="I3672" s="22">
        <v>1</v>
      </c>
      <c r="J3672" s="25">
        <v>0</v>
      </c>
      <c r="K3672" s="95">
        <v>1</v>
      </c>
      <c r="L3672" s="12">
        <v>1</v>
      </c>
      <c r="M3672" s="12">
        <v>1</v>
      </c>
      <c r="N3672" s="27">
        <f t="shared" si="364"/>
        <v>1</v>
      </c>
      <c r="O3672" s="29">
        <v>1</v>
      </c>
      <c r="P3672" s="125">
        <v>0</v>
      </c>
      <c r="Q3672" s="125">
        <v>0</v>
      </c>
      <c r="R3672" s="31">
        <f t="shared" si="363"/>
        <v>0</v>
      </c>
      <c r="S3672" s="14">
        <v>580</v>
      </c>
      <c r="T3672" s="15">
        <v>8.6697000000000006</v>
      </c>
      <c r="U3672" s="15">
        <v>66.899662041362447</v>
      </c>
      <c r="V3672" s="33">
        <f t="shared" si="365"/>
        <v>1</v>
      </c>
      <c r="W3672" s="34">
        <v>1</v>
      </c>
      <c r="X3672" s="19">
        <v>0</v>
      </c>
      <c r="Y3672" s="36">
        <v>0</v>
      </c>
      <c r="Z3672" s="41">
        <v>0</v>
      </c>
      <c r="AA3672" s="5">
        <f t="shared" si="361"/>
        <v>6</v>
      </c>
      <c r="AB3672" s="5">
        <f t="shared" si="362"/>
        <v>1</v>
      </c>
    </row>
    <row r="3673" spans="1:28" customFormat="1" ht="15" customHeight="1">
      <c r="A3673" s="6">
        <v>57057</v>
      </c>
      <c r="B3673" s="5" t="s">
        <v>7434</v>
      </c>
      <c r="C3673" s="5" t="s">
        <v>14808</v>
      </c>
      <c r="D3673" s="5" t="s">
        <v>7435</v>
      </c>
      <c r="E3673" s="9" t="s">
        <v>11098</v>
      </c>
      <c r="F3673" s="111">
        <v>0</v>
      </c>
      <c r="G3673" s="111">
        <v>1</v>
      </c>
      <c r="H3673" s="109">
        <f t="shared" si="360"/>
        <v>1</v>
      </c>
      <c r="I3673" s="22">
        <v>1</v>
      </c>
      <c r="J3673" s="25">
        <v>1</v>
      </c>
      <c r="K3673" s="95">
        <v>1</v>
      </c>
      <c r="L3673" s="12">
        <v>1</v>
      </c>
      <c r="M3673" s="12">
        <v>1</v>
      </c>
      <c r="N3673" s="27">
        <f t="shared" si="364"/>
        <v>1</v>
      </c>
      <c r="O3673" s="29">
        <v>1</v>
      </c>
      <c r="P3673" s="125">
        <v>0</v>
      </c>
      <c r="Q3673" s="125">
        <v>1</v>
      </c>
      <c r="R3673" s="31">
        <f t="shared" si="363"/>
        <v>1</v>
      </c>
      <c r="S3673" s="14">
        <v>686</v>
      </c>
      <c r="T3673" s="15">
        <v>66.014300000000006</v>
      </c>
      <c r="U3673" s="15">
        <v>10.391687861569386</v>
      </c>
      <c r="V3673" s="33">
        <f t="shared" si="365"/>
        <v>1</v>
      </c>
      <c r="W3673" s="34">
        <v>0</v>
      </c>
      <c r="X3673" s="19">
        <v>1</v>
      </c>
      <c r="Y3673" s="36">
        <v>1</v>
      </c>
      <c r="Z3673" s="41">
        <v>0</v>
      </c>
      <c r="AA3673" s="5">
        <f t="shared" si="361"/>
        <v>8</v>
      </c>
      <c r="AB3673" s="5">
        <f t="shared" si="362"/>
        <v>1</v>
      </c>
    </row>
    <row r="3674" spans="1:28" customFormat="1" ht="15" customHeight="1">
      <c r="A3674" s="6">
        <v>57058</v>
      </c>
      <c r="B3674" s="5" t="s">
        <v>7448</v>
      </c>
      <c r="C3674" s="5" t="s">
        <v>14809</v>
      </c>
      <c r="D3674" s="5" t="s">
        <v>7449</v>
      </c>
      <c r="E3674" s="9" t="s">
        <v>11098</v>
      </c>
      <c r="F3674" s="111">
        <v>0</v>
      </c>
      <c r="G3674" s="111">
        <v>1</v>
      </c>
      <c r="H3674" s="109">
        <f t="shared" si="360"/>
        <v>1</v>
      </c>
      <c r="I3674" s="22">
        <v>1</v>
      </c>
      <c r="J3674" s="25">
        <v>1</v>
      </c>
      <c r="K3674" s="95">
        <v>1</v>
      </c>
      <c r="L3674" s="12">
        <v>1</v>
      </c>
      <c r="M3674" s="12">
        <v>1</v>
      </c>
      <c r="N3674" s="27">
        <f t="shared" si="364"/>
        <v>1</v>
      </c>
      <c r="O3674" s="29">
        <v>1</v>
      </c>
      <c r="P3674" s="125">
        <v>0</v>
      </c>
      <c r="Q3674" s="125">
        <v>1</v>
      </c>
      <c r="R3674" s="31">
        <f t="shared" si="363"/>
        <v>1</v>
      </c>
      <c r="S3674" s="14">
        <v>361</v>
      </c>
      <c r="T3674" s="15">
        <v>24.979200000000002</v>
      </c>
      <c r="U3674" s="15">
        <v>14.452024084037918</v>
      </c>
      <c r="V3674" s="33">
        <f t="shared" si="365"/>
        <v>1</v>
      </c>
      <c r="W3674" s="34">
        <v>1</v>
      </c>
      <c r="X3674" s="19">
        <v>1</v>
      </c>
      <c r="Y3674" s="36">
        <v>0</v>
      </c>
      <c r="Z3674" s="41">
        <v>0</v>
      </c>
      <c r="AA3674" s="5">
        <f t="shared" si="361"/>
        <v>8</v>
      </c>
      <c r="AB3674" s="5">
        <f t="shared" si="362"/>
        <v>1</v>
      </c>
    </row>
    <row r="3675" spans="1:28" customFormat="1" ht="15" customHeight="1">
      <c r="A3675" s="6">
        <v>57060</v>
      </c>
      <c r="B3675" s="5" t="s">
        <v>7844</v>
      </c>
      <c r="C3675" s="5" t="s">
        <v>14810</v>
      </c>
      <c r="D3675" s="5" t="s">
        <v>7845</v>
      </c>
      <c r="E3675" s="9" t="s">
        <v>11098</v>
      </c>
      <c r="F3675" s="111">
        <v>1</v>
      </c>
      <c r="G3675" s="111">
        <v>1</v>
      </c>
      <c r="H3675" s="109">
        <f t="shared" si="360"/>
        <v>1</v>
      </c>
      <c r="I3675" s="22">
        <v>1</v>
      </c>
      <c r="J3675" s="25">
        <v>0</v>
      </c>
      <c r="K3675" s="95">
        <v>1</v>
      </c>
      <c r="L3675" s="12">
        <v>1</v>
      </c>
      <c r="M3675" s="12">
        <v>1</v>
      </c>
      <c r="N3675" s="27">
        <f t="shared" si="364"/>
        <v>1</v>
      </c>
      <c r="O3675" s="29">
        <v>1</v>
      </c>
      <c r="P3675" s="125">
        <v>0</v>
      </c>
      <c r="Q3675" s="125">
        <v>0</v>
      </c>
      <c r="R3675" s="31">
        <f t="shared" si="363"/>
        <v>0</v>
      </c>
      <c r="S3675" s="14">
        <v>1297</v>
      </c>
      <c r="T3675" s="15">
        <v>26.7912</v>
      </c>
      <c r="U3675" s="15">
        <v>48.411418674788735</v>
      </c>
      <c r="V3675" s="33">
        <f t="shared" si="365"/>
        <v>1</v>
      </c>
      <c r="W3675" s="34">
        <v>0</v>
      </c>
      <c r="X3675" s="19">
        <v>1</v>
      </c>
      <c r="Y3675" s="36">
        <v>1</v>
      </c>
      <c r="Z3675" s="41">
        <v>0</v>
      </c>
      <c r="AA3675" s="5">
        <f t="shared" si="361"/>
        <v>6</v>
      </c>
      <c r="AB3675" s="5">
        <f t="shared" si="362"/>
        <v>1</v>
      </c>
    </row>
    <row r="3676" spans="1:28" customFormat="1" ht="15" customHeight="1">
      <c r="A3676" s="6">
        <v>57061</v>
      </c>
      <c r="B3676" s="5" t="s">
        <v>7966</v>
      </c>
      <c r="C3676" s="5" t="s">
        <v>14811</v>
      </c>
      <c r="D3676" s="5" t="s">
        <v>7967</v>
      </c>
      <c r="E3676" s="9" t="s">
        <v>11098</v>
      </c>
      <c r="F3676" s="111">
        <v>0</v>
      </c>
      <c r="G3676" s="111">
        <v>1</v>
      </c>
      <c r="H3676" s="109">
        <f t="shared" si="360"/>
        <v>1</v>
      </c>
      <c r="I3676" s="22">
        <v>1</v>
      </c>
      <c r="J3676" s="25">
        <v>0</v>
      </c>
      <c r="K3676" s="95">
        <v>1</v>
      </c>
      <c r="L3676" s="12">
        <v>1</v>
      </c>
      <c r="M3676" s="12">
        <v>1</v>
      </c>
      <c r="N3676" s="27">
        <f t="shared" si="364"/>
        <v>1</v>
      </c>
      <c r="O3676" s="29">
        <v>1</v>
      </c>
      <c r="P3676" s="125">
        <v>0</v>
      </c>
      <c r="Q3676" s="125">
        <v>1</v>
      </c>
      <c r="R3676" s="31">
        <f t="shared" si="363"/>
        <v>1</v>
      </c>
      <c r="S3676" s="14">
        <v>605</v>
      </c>
      <c r="T3676" s="15">
        <v>16.723399999999998</v>
      </c>
      <c r="U3676" s="15">
        <v>36.176853989021375</v>
      </c>
      <c r="V3676" s="33">
        <f t="shared" si="365"/>
        <v>1</v>
      </c>
      <c r="W3676" s="34">
        <v>1</v>
      </c>
      <c r="X3676" s="19">
        <v>1</v>
      </c>
      <c r="Y3676" s="36">
        <v>1</v>
      </c>
      <c r="Z3676" s="41">
        <v>0</v>
      </c>
      <c r="AA3676" s="5">
        <f t="shared" si="361"/>
        <v>8</v>
      </c>
      <c r="AB3676" s="5">
        <f t="shared" si="362"/>
        <v>1</v>
      </c>
    </row>
    <row r="3677" spans="1:28" customFormat="1" ht="15" customHeight="1">
      <c r="A3677" s="6">
        <v>57062</v>
      </c>
      <c r="B3677" s="5" t="s">
        <v>7916</v>
      </c>
      <c r="C3677" s="5" t="s">
        <v>14812</v>
      </c>
      <c r="D3677" s="5" t="s">
        <v>7917</v>
      </c>
      <c r="E3677" s="9" t="s">
        <v>11098</v>
      </c>
      <c r="F3677" s="111">
        <v>0</v>
      </c>
      <c r="G3677" s="111">
        <v>1</v>
      </c>
      <c r="H3677" s="109">
        <f t="shared" si="360"/>
        <v>1</v>
      </c>
      <c r="I3677" s="22">
        <v>1</v>
      </c>
      <c r="J3677" s="25">
        <v>0</v>
      </c>
      <c r="K3677" s="95">
        <v>1</v>
      </c>
      <c r="L3677" s="12">
        <v>1</v>
      </c>
      <c r="M3677" s="12">
        <v>1</v>
      </c>
      <c r="N3677" s="27">
        <f t="shared" si="364"/>
        <v>1</v>
      </c>
      <c r="O3677" s="29">
        <v>1</v>
      </c>
      <c r="P3677" s="125">
        <v>0</v>
      </c>
      <c r="Q3677" s="125">
        <v>0</v>
      </c>
      <c r="R3677" s="31">
        <f t="shared" si="363"/>
        <v>0</v>
      </c>
      <c r="S3677" s="14">
        <v>853</v>
      </c>
      <c r="T3677" s="15">
        <v>49.555900000000001</v>
      </c>
      <c r="U3677" s="15">
        <v>17.212884843177097</v>
      </c>
      <c r="V3677" s="33">
        <f t="shared" si="365"/>
        <v>1</v>
      </c>
      <c r="W3677" s="34">
        <v>0</v>
      </c>
      <c r="X3677" s="19">
        <v>1</v>
      </c>
      <c r="Y3677" s="36">
        <v>0</v>
      </c>
      <c r="Z3677" s="41">
        <v>0</v>
      </c>
      <c r="AA3677" s="5">
        <f t="shared" si="361"/>
        <v>5</v>
      </c>
      <c r="AB3677" s="5">
        <f t="shared" si="362"/>
        <v>1</v>
      </c>
    </row>
    <row r="3678" spans="1:28" customFormat="1" ht="15" customHeight="1">
      <c r="A3678" s="6">
        <v>57063</v>
      </c>
      <c r="B3678" s="5" t="s">
        <v>8278</v>
      </c>
      <c r="C3678" s="5" t="s">
        <v>14813</v>
      </c>
      <c r="D3678" s="5" t="s">
        <v>8279</v>
      </c>
      <c r="E3678" s="9" t="s">
        <v>11098</v>
      </c>
      <c r="F3678" s="111">
        <v>0</v>
      </c>
      <c r="G3678" s="111">
        <v>1</v>
      </c>
      <c r="H3678" s="109">
        <f t="shared" si="360"/>
        <v>1</v>
      </c>
      <c r="I3678" s="22">
        <v>1</v>
      </c>
      <c r="J3678" s="25">
        <v>0</v>
      </c>
      <c r="K3678" s="95">
        <v>1</v>
      </c>
      <c r="L3678" s="12">
        <v>1</v>
      </c>
      <c r="M3678" s="12">
        <v>1</v>
      </c>
      <c r="N3678" s="27">
        <f t="shared" si="364"/>
        <v>1</v>
      </c>
      <c r="O3678" s="29">
        <v>0</v>
      </c>
      <c r="P3678" s="125">
        <v>0</v>
      </c>
      <c r="Q3678" s="125">
        <v>1</v>
      </c>
      <c r="R3678" s="31">
        <f t="shared" si="363"/>
        <v>1</v>
      </c>
      <c r="S3678" s="14">
        <v>558</v>
      </c>
      <c r="T3678" s="15">
        <v>17.5961</v>
      </c>
      <c r="U3678" s="15">
        <v>31.711572450713511</v>
      </c>
      <c r="V3678" s="33">
        <f t="shared" si="365"/>
        <v>1</v>
      </c>
      <c r="W3678" s="34">
        <v>0</v>
      </c>
      <c r="X3678" s="19">
        <v>1</v>
      </c>
      <c r="Y3678" s="36">
        <v>0</v>
      </c>
      <c r="Z3678" s="41">
        <v>0</v>
      </c>
      <c r="AA3678" s="5">
        <f t="shared" si="361"/>
        <v>5</v>
      </c>
      <c r="AB3678" s="5">
        <f t="shared" si="362"/>
        <v>1</v>
      </c>
    </row>
    <row r="3679" spans="1:28" customFormat="1" ht="15" customHeight="1">
      <c r="A3679" s="6">
        <v>57064</v>
      </c>
      <c r="B3679" s="5" t="s">
        <v>9120</v>
      </c>
      <c r="C3679" s="5" t="s">
        <v>14814</v>
      </c>
      <c r="D3679" s="5" t="s">
        <v>9121</v>
      </c>
      <c r="E3679" s="9" t="s">
        <v>11098</v>
      </c>
      <c r="F3679" s="111">
        <v>0</v>
      </c>
      <c r="G3679" s="111">
        <v>1</v>
      </c>
      <c r="H3679" s="109">
        <f t="shared" si="360"/>
        <v>1</v>
      </c>
      <c r="I3679" s="22">
        <v>1</v>
      </c>
      <c r="J3679" s="25">
        <v>0</v>
      </c>
      <c r="K3679" s="95">
        <v>1</v>
      </c>
      <c r="L3679" s="12">
        <v>1</v>
      </c>
      <c r="M3679" s="12">
        <v>1</v>
      </c>
      <c r="N3679" s="27">
        <f t="shared" si="364"/>
        <v>1</v>
      </c>
      <c r="O3679" s="29">
        <v>1</v>
      </c>
      <c r="P3679" s="125">
        <v>0</v>
      </c>
      <c r="Q3679" s="125">
        <v>0</v>
      </c>
      <c r="R3679" s="31">
        <f t="shared" si="363"/>
        <v>0</v>
      </c>
      <c r="S3679" s="14">
        <v>2934</v>
      </c>
      <c r="T3679" s="15">
        <v>63.351599999999998</v>
      </c>
      <c r="U3679" s="15">
        <v>46.312958157331465</v>
      </c>
      <c r="V3679" s="33">
        <f t="shared" si="365"/>
        <v>1</v>
      </c>
      <c r="W3679" s="34">
        <v>1</v>
      </c>
      <c r="X3679" s="19">
        <v>1</v>
      </c>
      <c r="Y3679" s="36">
        <v>1</v>
      </c>
      <c r="Z3679" s="41">
        <v>0</v>
      </c>
      <c r="AA3679" s="5">
        <f t="shared" si="361"/>
        <v>7</v>
      </c>
      <c r="AB3679" s="5">
        <f t="shared" si="362"/>
        <v>1</v>
      </c>
    </row>
    <row r="3680" spans="1:28" customFormat="1" ht="15" customHeight="1">
      <c r="A3680" s="6">
        <v>57065</v>
      </c>
      <c r="B3680" s="5" t="s">
        <v>9206</v>
      </c>
      <c r="C3680" s="5" t="s">
        <v>14815</v>
      </c>
      <c r="D3680" s="5" t="s">
        <v>9207</v>
      </c>
      <c r="E3680" s="9" t="s">
        <v>11098</v>
      </c>
      <c r="F3680" s="111">
        <v>0</v>
      </c>
      <c r="G3680" s="111">
        <v>1</v>
      </c>
      <c r="H3680" s="109">
        <f t="shared" si="360"/>
        <v>1</v>
      </c>
      <c r="I3680" s="22">
        <v>1</v>
      </c>
      <c r="J3680" s="25">
        <v>0</v>
      </c>
      <c r="K3680" s="95">
        <v>1</v>
      </c>
      <c r="L3680" s="12">
        <v>0</v>
      </c>
      <c r="M3680" s="12">
        <v>1</v>
      </c>
      <c r="N3680" s="27">
        <f t="shared" si="364"/>
        <v>1</v>
      </c>
      <c r="O3680" s="29">
        <v>1</v>
      </c>
      <c r="P3680" s="125">
        <v>0</v>
      </c>
      <c r="Q3680" s="125">
        <v>1</v>
      </c>
      <c r="R3680" s="31">
        <f t="shared" si="363"/>
        <v>1</v>
      </c>
      <c r="S3680" s="14">
        <v>1106</v>
      </c>
      <c r="T3680" s="15">
        <v>7.7283000000000008</v>
      </c>
      <c r="U3680" s="15">
        <v>143.11038650155919</v>
      </c>
      <c r="V3680" s="33">
        <f t="shared" si="365"/>
        <v>0</v>
      </c>
      <c r="W3680" s="34">
        <v>1</v>
      </c>
      <c r="X3680" s="19">
        <v>0</v>
      </c>
      <c r="Y3680" s="36">
        <v>0</v>
      </c>
      <c r="Z3680" s="41">
        <v>0</v>
      </c>
      <c r="AA3680" s="5">
        <f t="shared" si="361"/>
        <v>6</v>
      </c>
      <c r="AB3680" s="5">
        <f t="shared" si="362"/>
        <v>1</v>
      </c>
    </row>
    <row r="3681" spans="1:28" customFormat="1" ht="15" customHeight="1">
      <c r="A3681" s="6">
        <v>57066</v>
      </c>
      <c r="B3681" s="5" t="s">
        <v>9624</v>
      </c>
      <c r="C3681" s="5" t="s">
        <v>14816</v>
      </c>
      <c r="D3681" s="5" t="s">
        <v>9625</v>
      </c>
      <c r="E3681" s="9" t="s">
        <v>11098</v>
      </c>
      <c r="F3681" s="111">
        <v>1</v>
      </c>
      <c r="G3681" s="111">
        <v>1</v>
      </c>
      <c r="H3681" s="109">
        <f t="shared" si="360"/>
        <v>1</v>
      </c>
      <c r="I3681" s="22">
        <v>1</v>
      </c>
      <c r="J3681" s="25">
        <v>0</v>
      </c>
      <c r="K3681" s="95">
        <v>1</v>
      </c>
      <c r="L3681" s="12">
        <v>0</v>
      </c>
      <c r="M3681" s="12">
        <v>1</v>
      </c>
      <c r="N3681" s="27">
        <f t="shared" si="364"/>
        <v>1</v>
      </c>
      <c r="O3681" s="29">
        <v>1</v>
      </c>
      <c r="P3681" s="125">
        <v>0</v>
      </c>
      <c r="Q3681" s="125">
        <v>1</v>
      </c>
      <c r="R3681" s="31">
        <f t="shared" si="363"/>
        <v>1</v>
      </c>
      <c r="S3681" s="14">
        <v>2241</v>
      </c>
      <c r="T3681" s="15">
        <v>11.383900000000001</v>
      </c>
      <c r="U3681" s="15">
        <v>196.85696466061717</v>
      </c>
      <c r="V3681" s="33">
        <f t="shared" si="365"/>
        <v>0</v>
      </c>
      <c r="W3681" s="34">
        <v>1</v>
      </c>
      <c r="X3681" s="19">
        <v>0</v>
      </c>
      <c r="Y3681" s="36">
        <v>0</v>
      </c>
      <c r="Z3681" s="41">
        <v>0</v>
      </c>
      <c r="AA3681" s="5">
        <f t="shared" si="361"/>
        <v>6</v>
      </c>
      <c r="AB3681" s="5">
        <f t="shared" si="362"/>
        <v>1</v>
      </c>
    </row>
    <row r="3682" spans="1:28" customFormat="1" ht="15" customHeight="1">
      <c r="A3682" s="6">
        <v>57067</v>
      </c>
      <c r="B3682" s="5" t="s">
        <v>9716</v>
      </c>
      <c r="C3682" s="5" t="s">
        <v>14817</v>
      </c>
      <c r="D3682" s="5" t="s">
        <v>9717</v>
      </c>
      <c r="E3682" s="9" t="s">
        <v>11098</v>
      </c>
      <c r="F3682" s="111">
        <v>0</v>
      </c>
      <c r="G3682" s="111">
        <v>1</v>
      </c>
      <c r="H3682" s="109">
        <f t="shared" si="360"/>
        <v>1</v>
      </c>
      <c r="I3682" s="22">
        <v>1</v>
      </c>
      <c r="J3682" s="25">
        <v>0</v>
      </c>
      <c r="K3682" s="95">
        <v>1</v>
      </c>
      <c r="L3682" s="12">
        <v>1</v>
      </c>
      <c r="M3682" s="12">
        <v>1</v>
      </c>
      <c r="N3682" s="27">
        <f t="shared" si="364"/>
        <v>1</v>
      </c>
      <c r="O3682" s="29">
        <v>1</v>
      </c>
      <c r="P3682" s="125">
        <v>0</v>
      </c>
      <c r="Q3682" s="125">
        <v>1</v>
      </c>
      <c r="R3682" s="31">
        <f t="shared" si="363"/>
        <v>1</v>
      </c>
      <c r="S3682" s="14">
        <v>1431</v>
      </c>
      <c r="T3682" s="15">
        <v>19.979900000000001</v>
      </c>
      <c r="U3682" s="15">
        <v>71.621980089990444</v>
      </c>
      <c r="V3682" s="33">
        <f t="shared" si="365"/>
        <v>1</v>
      </c>
      <c r="W3682" s="34">
        <v>1</v>
      </c>
      <c r="X3682" s="19">
        <v>0</v>
      </c>
      <c r="Y3682" s="36">
        <v>0</v>
      </c>
      <c r="Z3682" s="41">
        <v>0</v>
      </c>
      <c r="AA3682" s="5">
        <f t="shared" si="361"/>
        <v>7</v>
      </c>
      <c r="AB3682" s="5">
        <f t="shared" si="362"/>
        <v>1</v>
      </c>
    </row>
    <row r="3683" spans="1:28" customFormat="1" ht="15" customHeight="1">
      <c r="A3683" s="6">
        <v>57068</v>
      </c>
      <c r="B3683" s="5" t="s">
        <v>9874</v>
      </c>
      <c r="C3683" s="5" t="s">
        <v>14818</v>
      </c>
      <c r="D3683" s="5" t="s">
        <v>9875</v>
      </c>
      <c r="E3683" s="9" t="s">
        <v>11098</v>
      </c>
      <c r="F3683" s="111">
        <v>0</v>
      </c>
      <c r="G3683" s="111">
        <v>1</v>
      </c>
      <c r="H3683" s="109">
        <f t="shared" si="360"/>
        <v>1</v>
      </c>
      <c r="I3683" s="22">
        <v>1</v>
      </c>
      <c r="J3683" s="25">
        <v>0</v>
      </c>
      <c r="K3683" s="95">
        <v>1</v>
      </c>
      <c r="L3683" s="12">
        <v>1</v>
      </c>
      <c r="M3683" s="12">
        <v>1</v>
      </c>
      <c r="N3683" s="27">
        <f t="shared" si="364"/>
        <v>1</v>
      </c>
      <c r="O3683" s="29">
        <v>1</v>
      </c>
      <c r="P3683" s="125">
        <v>0</v>
      </c>
      <c r="Q3683" s="125">
        <v>0</v>
      </c>
      <c r="R3683" s="31">
        <f t="shared" si="363"/>
        <v>0</v>
      </c>
      <c r="S3683" s="14">
        <v>1002</v>
      </c>
      <c r="T3683" s="15">
        <v>11.3294</v>
      </c>
      <c r="U3683" s="15">
        <v>88.442459441806278</v>
      </c>
      <c r="V3683" s="33">
        <f t="shared" si="365"/>
        <v>0</v>
      </c>
      <c r="W3683" s="34">
        <v>1</v>
      </c>
      <c r="X3683" s="19">
        <v>0</v>
      </c>
      <c r="Y3683" s="36">
        <v>1</v>
      </c>
      <c r="Z3683" s="41">
        <v>0</v>
      </c>
      <c r="AA3683" s="5">
        <f t="shared" si="361"/>
        <v>6</v>
      </c>
      <c r="AB3683" s="5">
        <f t="shared" si="362"/>
        <v>1</v>
      </c>
    </row>
    <row r="3684" spans="1:28" customFormat="1" ht="15" customHeight="1">
      <c r="A3684" s="6">
        <v>57069</v>
      </c>
      <c r="B3684" s="5" t="s">
        <v>10008</v>
      </c>
      <c r="C3684" s="5" t="s">
        <v>14819</v>
      </c>
      <c r="D3684" s="5" t="s">
        <v>10009</v>
      </c>
      <c r="E3684" s="9" t="s">
        <v>11098</v>
      </c>
      <c r="F3684" s="111">
        <v>0</v>
      </c>
      <c r="G3684" s="111">
        <v>1</v>
      </c>
      <c r="H3684" s="109">
        <f t="shared" si="360"/>
        <v>1</v>
      </c>
      <c r="I3684" s="22">
        <v>1</v>
      </c>
      <c r="J3684" s="25">
        <v>0</v>
      </c>
      <c r="K3684" s="95">
        <v>1</v>
      </c>
      <c r="L3684" s="12">
        <v>1</v>
      </c>
      <c r="M3684" s="12">
        <v>1</v>
      </c>
      <c r="N3684" s="27">
        <f t="shared" si="364"/>
        <v>1</v>
      </c>
      <c r="O3684" s="29">
        <v>1</v>
      </c>
      <c r="P3684" s="125">
        <v>0</v>
      </c>
      <c r="Q3684" s="125">
        <v>0</v>
      </c>
      <c r="R3684" s="31">
        <f t="shared" si="363"/>
        <v>0</v>
      </c>
      <c r="S3684" s="14">
        <v>1405</v>
      </c>
      <c r="T3684" s="15">
        <v>25.791799999999999</v>
      </c>
      <c r="U3684" s="15">
        <v>54.474677998433613</v>
      </c>
      <c r="V3684" s="33">
        <f t="shared" si="365"/>
        <v>1</v>
      </c>
      <c r="W3684" s="34">
        <v>1</v>
      </c>
      <c r="X3684" s="19">
        <v>1</v>
      </c>
      <c r="Y3684" s="36">
        <v>0</v>
      </c>
      <c r="Z3684" s="41">
        <v>0</v>
      </c>
      <c r="AA3684" s="5">
        <f t="shared" si="361"/>
        <v>6</v>
      </c>
      <c r="AB3684" s="5">
        <f t="shared" si="362"/>
        <v>1</v>
      </c>
    </row>
    <row r="3685" spans="1:28" customFormat="1" ht="15" customHeight="1">
      <c r="A3685" s="6">
        <v>57070</v>
      </c>
      <c r="B3685" s="5" t="s">
        <v>10000</v>
      </c>
      <c r="C3685" s="5" t="s">
        <v>14820</v>
      </c>
      <c r="D3685" s="5" t="s">
        <v>10001</v>
      </c>
      <c r="E3685" s="9" t="s">
        <v>11098</v>
      </c>
      <c r="F3685" s="111">
        <v>0</v>
      </c>
      <c r="G3685" s="111">
        <v>1</v>
      </c>
      <c r="H3685" s="109">
        <f t="shared" si="360"/>
        <v>1</v>
      </c>
      <c r="I3685" s="22">
        <v>1</v>
      </c>
      <c r="J3685" s="25">
        <v>0</v>
      </c>
      <c r="K3685" s="95">
        <v>1</v>
      </c>
      <c r="L3685" s="12">
        <v>1</v>
      </c>
      <c r="M3685" s="12">
        <v>1</v>
      </c>
      <c r="N3685" s="27">
        <f t="shared" si="364"/>
        <v>1</v>
      </c>
      <c r="O3685" s="29">
        <v>0</v>
      </c>
      <c r="P3685" s="125">
        <v>0</v>
      </c>
      <c r="Q3685" s="125">
        <v>1</v>
      </c>
      <c r="R3685" s="31">
        <f t="shared" si="363"/>
        <v>1</v>
      </c>
      <c r="S3685" s="14">
        <v>1249</v>
      </c>
      <c r="T3685" s="15">
        <v>26.305599999999998</v>
      </c>
      <c r="U3685" s="15">
        <v>47.480384404841558</v>
      </c>
      <c r="V3685" s="33">
        <f t="shared" si="365"/>
        <v>1</v>
      </c>
      <c r="W3685" s="34">
        <v>1</v>
      </c>
      <c r="X3685" s="19">
        <v>1</v>
      </c>
      <c r="Y3685" s="36">
        <v>0</v>
      </c>
      <c r="Z3685" s="41">
        <v>0</v>
      </c>
      <c r="AA3685" s="5">
        <f t="shared" si="361"/>
        <v>6</v>
      </c>
      <c r="AB3685" s="5">
        <f t="shared" si="362"/>
        <v>1</v>
      </c>
    </row>
    <row r="3686" spans="1:28" customFormat="1" ht="15" customHeight="1">
      <c r="A3686" s="6">
        <v>57071</v>
      </c>
      <c r="B3686" s="5" t="s">
        <v>10180</v>
      </c>
      <c r="C3686" s="5" t="s">
        <v>14821</v>
      </c>
      <c r="D3686" s="5" t="s">
        <v>10181</v>
      </c>
      <c r="E3686" s="9" t="s">
        <v>11098</v>
      </c>
      <c r="F3686" s="111">
        <v>0</v>
      </c>
      <c r="G3686" s="111">
        <v>1</v>
      </c>
      <c r="H3686" s="109">
        <f t="shared" si="360"/>
        <v>1</v>
      </c>
      <c r="I3686" s="22">
        <v>1</v>
      </c>
      <c r="J3686" s="25">
        <v>1</v>
      </c>
      <c r="K3686" s="95">
        <v>1</v>
      </c>
      <c r="L3686" s="12">
        <v>0</v>
      </c>
      <c r="M3686" s="12">
        <v>1</v>
      </c>
      <c r="N3686" s="27">
        <f t="shared" si="364"/>
        <v>1</v>
      </c>
      <c r="O3686" s="29">
        <v>1</v>
      </c>
      <c r="P3686" s="125">
        <v>0</v>
      </c>
      <c r="Q3686" s="125">
        <v>0</v>
      </c>
      <c r="R3686" s="31">
        <f t="shared" si="363"/>
        <v>0</v>
      </c>
      <c r="S3686" s="14">
        <v>245</v>
      </c>
      <c r="T3686" s="15">
        <v>8.5103999999999989</v>
      </c>
      <c r="U3686" s="15">
        <v>28.788306072570037</v>
      </c>
      <c r="V3686" s="33">
        <f t="shared" si="365"/>
        <v>1</v>
      </c>
      <c r="W3686" s="34">
        <v>0</v>
      </c>
      <c r="X3686" s="19">
        <v>1</v>
      </c>
      <c r="Y3686" s="36">
        <v>0</v>
      </c>
      <c r="Z3686" s="41">
        <v>0</v>
      </c>
      <c r="AA3686" s="5">
        <f t="shared" si="361"/>
        <v>6</v>
      </c>
      <c r="AB3686" s="5">
        <f t="shared" si="362"/>
        <v>1</v>
      </c>
    </row>
    <row r="3687" spans="1:28" customFormat="1" ht="15" customHeight="1">
      <c r="A3687" s="6">
        <v>57072</v>
      </c>
      <c r="B3687" s="5" t="s">
        <v>10246</v>
      </c>
      <c r="C3687" s="5" t="s">
        <v>14822</v>
      </c>
      <c r="D3687" s="5" t="s">
        <v>10247</v>
      </c>
      <c r="E3687" s="9" t="s">
        <v>11098</v>
      </c>
      <c r="F3687" s="111">
        <v>0</v>
      </c>
      <c r="G3687" s="111">
        <v>1</v>
      </c>
      <c r="H3687" s="109">
        <f t="shared" si="360"/>
        <v>1</v>
      </c>
      <c r="I3687" s="22">
        <v>1</v>
      </c>
      <c r="J3687" s="25">
        <v>0</v>
      </c>
      <c r="K3687" s="95">
        <v>1</v>
      </c>
      <c r="L3687" s="12">
        <v>1</v>
      </c>
      <c r="M3687" s="12">
        <v>1</v>
      </c>
      <c r="N3687" s="27">
        <f t="shared" si="364"/>
        <v>1</v>
      </c>
      <c r="O3687" s="29">
        <v>1</v>
      </c>
      <c r="P3687" s="125">
        <v>0</v>
      </c>
      <c r="Q3687" s="125">
        <v>1</v>
      </c>
      <c r="R3687" s="31">
        <f t="shared" si="363"/>
        <v>1</v>
      </c>
      <c r="S3687" s="14">
        <v>264</v>
      </c>
      <c r="T3687" s="15">
        <v>9.1859000000000002</v>
      </c>
      <c r="U3687" s="15">
        <v>28.739698886336669</v>
      </c>
      <c r="V3687" s="33">
        <f t="shared" si="365"/>
        <v>1</v>
      </c>
      <c r="W3687" s="34">
        <v>1</v>
      </c>
      <c r="X3687" s="19">
        <v>1</v>
      </c>
      <c r="Y3687" s="36">
        <v>0</v>
      </c>
      <c r="Z3687" s="41">
        <v>0</v>
      </c>
      <c r="AA3687" s="5">
        <f t="shared" si="361"/>
        <v>7</v>
      </c>
      <c r="AB3687" s="5">
        <f t="shared" si="362"/>
        <v>1</v>
      </c>
    </row>
    <row r="3688" spans="1:28" customFormat="1" ht="15" customHeight="1">
      <c r="A3688" s="6">
        <v>57073</v>
      </c>
      <c r="B3688" s="5" t="s">
        <v>10452</v>
      </c>
      <c r="C3688" s="5" t="s">
        <v>14823</v>
      </c>
      <c r="D3688" s="5" t="s">
        <v>10453</v>
      </c>
      <c r="E3688" s="9" t="s">
        <v>11098</v>
      </c>
      <c r="F3688" s="111">
        <v>0</v>
      </c>
      <c r="G3688" s="111">
        <v>1</v>
      </c>
      <c r="H3688" s="109">
        <f t="shared" si="360"/>
        <v>1</v>
      </c>
      <c r="I3688" s="22">
        <v>1</v>
      </c>
      <c r="J3688" s="25">
        <v>1</v>
      </c>
      <c r="K3688" s="95">
        <v>1</v>
      </c>
      <c r="L3688" s="12">
        <v>1</v>
      </c>
      <c r="M3688" s="12">
        <v>1</v>
      </c>
      <c r="N3688" s="27">
        <f t="shared" si="364"/>
        <v>1</v>
      </c>
      <c r="O3688" s="29">
        <v>0</v>
      </c>
      <c r="P3688" s="125">
        <v>1</v>
      </c>
      <c r="Q3688" s="125">
        <v>1</v>
      </c>
      <c r="R3688" s="31">
        <f t="shared" si="363"/>
        <v>1</v>
      </c>
      <c r="S3688" s="14">
        <v>210</v>
      </c>
      <c r="T3688" s="15">
        <v>24.7531</v>
      </c>
      <c r="U3688" s="15">
        <v>8.4837858692446595</v>
      </c>
      <c r="V3688" s="33">
        <f t="shared" si="365"/>
        <v>1</v>
      </c>
      <c r="W3688" s="34">
        <v>0</v>
      </c>
      <c r="X3688" s="19">
        <v>1</v>
      </c>
      <c r="Y3688" s="36">
        <v>1</v>
      </c>
      <c r="Z3688" s="41">
        <v>0</v>
      </c>
      <c r="AA3688" s="5">
        <f t="shared" si="361"/>
        <v>7</v>
      </c>
      <c r="AB3688" s="5">
        <f t="shared" si="362"/>
        <v>1</v>
      </c>
    </row>
    <row r="3689" spans="1:28" customFormat="1" ht="15" customHeight="1">
      <c r="A3689" s="6">
        <v>58001</v>
      </c>
      <c r="B3689" s="5" t="s">
        <v>97</v>
      </c>
      <c r="C3689" s="5" t="s">
        <v>14824</v>
      </c>
      <c r="D3689" s="5" t="s">
        <v>98</v>
      </c>
      <c r="E3689" s="9" t="s">
        <v>11099</v>
      </c>
      <c r="F3689" s="111">
        <v>0</v>
      </c>
      <c r="G3689" s="111">
        <v>1</v>
      </c>
      <c r="H3689" s="109">
        <f t="shared" si="360"/>
        <v>1</v>
      </c>
      <c r="I3689" s="22">
        <v>1</v>
      </c>
      <c r="J3689" s="25">
        <v>0</v>
      </c>
      <c r="K3689" s="95">
        <v>1</v>
      </c>
      <c r="L3689" s="12">
        <v>1</v>
      </c>
      <c r="M3689" s="12">
        <v>1</v>
      </c>
      <c r="N3689" s="27">
        <f t="shared" si="364"/>
        <v>1</v>
      </c>
      <c r="O3689" s="29">
        <v>0</v>
      </c>
      <c r="P3689" s="125">
        <v>0</v>
      </c>
      <c r="Q3689" s="125">
        <v>1</v>
      </c>
      <c r="R3689" s="31">
        <f t="shared" si="363"/>
        <v>1</v>
      </c>
      <c r="S3689" s="14">
        <v>1552</v>
      </c>
      <c r="T3689" s="15">
        <v>15.112500000000001</v>
      </c>
      <c r="U3689" s="15">
        <v>102.69644334160462</v>
      </c>
      <c r="V3689" s="33">
        <f t="shared" si="365"/>
        <v>0</v>
      </c>
      <c r="W3689" s="34">
        <v>0</v>
      </c>
      <c r="X3689" s="19">
        <v>1</v>
      </c>
      <c r="Y3689" s="36">
        <v>1</v>
      </c>
      <c r="Z3689" s="41">
        <v>0</v>
      </c>
      <c r="AA3689" s="5">
        <f t="shared" si="361"/>
        <v>5</v>
      </c>
      <c r="AB3689" s="5">
        <f t="shared" si="362"/>
        <v>1</v>
      </c>
    </row>
    <row r="3690" spans="1:28" customFormat="1" ht="15" customHeight="1">
      <c r="A3690" s="6">
        <v>58002</v>
      </c>
      <c r="B3690" s="5" t="s">
        <v>121</v>
      </c>
      <c r="C3690" s="5" t="s">
        <v>14825</v>
      </c>
      <c r="D3690" s="5" t="s">
        <v>122</v>
      </c>
      <c r="E3690" s="9" t="s">
        <v>11099</v>
      </c>
      <c r="F3690" s="111">
        <v>1</v>
      </c>
      <c r="G3690" s="111">
        <v>1</v>
      </c>
      <c r="H3690" s="109">
        <f t="shared" si="360"/>
        <v>1</v>
      </c>
      <c r="I3690" s="22">
        <v>1</v>
      </c>
      <c r="J3690" s="25">
        <v>0</v>
      </c>
      <c r="K3690" s="95">
        <v>1</v>
      </c>
      <c r="L3690" s="12">
        <v>1</v>
      </c>
      <c r="M3690" s="12">
        <v>1</v>
      </c>
      <c r="N3690" s="27">
        <f t="shared" si="364"/>
        <v>1</v>
      </c>
      <c r="O3690" s="29">
        <v>1</v>
      </c>
      <c r="P3690" s="125">
        <v>0</v>
      </c>
      <c r="Q3690" s="125">
        <v>0</v>
      </c>
      <c r="R3690" s="31">
        <f t="shared" si="363"/>
        <v>0</v>
      </c>
      <c r="S3690" s="14">
        <v>1760</v>
      </c>
      <c r="T3690" s="15">
        <v>9.4999000000000002</v>
      </c>
      <c r="U3690" s="15">
        <v>185.26510805376898</v>
      </c>
      <c r="V3690" s="33">
        <f t="shared" si="365"/>
        <v>0</v>
      </c>
      <c r="W3690" s="34">
        <v>0</v>
      </c>
      <c r="X3690" s="19">
        <v>1</v>
      </c>
      <c r="Y3690" s="36">
        <v>0</v>
      </c>
      <c r="Z3690" s="41">
        <v>0</v>
      </c>
      <c r="AA3690" s="5">
        <f t="shared" si="361"/>
        <v>4</v>
      </c>
      <c r="AB3690" s="5">
        <f t="shared" si="362"/>
        <v>1</v>
      </c>
    </row>
    <row r="3691" spans="1:28" customFormat="1" ht="15" customHeight="1">
      <c r="A3691" s="6">
        <v>58004</v>
      </c>
      <c r="B3691" s="5" t="s">
        <v>259</v>
      </c>
      <c r="C3691" s="5" t="s">
        <v>14826</v>
      </c>
      <c r="D3691" s="5" t="s">
        <v>260</v>
      </c>
      <c r="E3691" s="9" t="s">
        <v>11099</v>
      </c>
      <c r="F3691" s="111">
        <v>0</v>
      </c>
      <c r="G3691" s="111">
        <v>1</v>
      </c>
      <c r="H3691" s="109">
        <f t="shared" si="360"/>
        <v>1</v>
      </c>
      <c r="I3691" s="22">
        <v>1</v>
      </c>
      <c r="J3691" s="25">
        <v>0</v>
      </c>
      <c r="K3691" s="95">
        <v>1</v>
      </c>
      <c r="L3691" s="12">
        <v>1</v>
      </c>
      <c r="M3691" s="12">
        <v>1</v>
      </c>
      <c r="N3691" s="27">
        <f t="shared" si="364"/>
        <v>1</v>
      </c>
      <c r="O3691" s="29">
        <v>1</v>
      </c>
      <c r="P3691" s="125">
        <v>0</v>
      </c>
      <c r="Q3691" s="125">
        <v>0</v>
      </c>
      <c r="R3691" s="31">
        <f t="shared" si="363"/>
        <v>0</v>
      </c>
      <c r="S3691" s="14">
        <v>4133</v>
      </c>
      <c r="T3691" s="15">
        <v>92.167400000000001</v>
      </c>
      <c r="U3691" s="15">
        <v>44.842319518615042</v>
      </c>
      <c r="V3691" s="33">
        <f t="shared" si="365"/>
        <v>1</v>
      </c>
      <c r="W3691" s="34">
        <v>0</v>
      </c>
      <c r="X3691" s="19">
        <v>1</v>
      </c>
      <c r="Y3691" s="36">
        <v>1</v>
      </c>
      <c r="Z3691" s="41">
        <v>0</v>
      </c>
      <c r="AA3691" s="5">
        <f t="shared" si="361"/>
        <v>6</v>
      </c>
      <c r="AB3691" s="5">
        <f t="shared" si="362"/>
        <v>1</v>
      </c>
    </row>
    <row r="3692" spans="1:28" customFormat="1" ht="15" customHeight="1">
      <c r="A3692" s="6">
        <v>58006</v>
      </c>
      <c r="B3692" s="5" t="s">
        <v>385</v>
      </c>
      <c r="C3692" s="5" t="s">
        <v>14827</v>
      </c>
      <c r="D3692" s="5" t="s">
        <v>386</v>
      </c>
      <c r="E3692" s="9" t="s">
        <v>11099</v>
      </c>
      <c r="F3692" s="111">
        <v>1</v>
      </c>
      <c r="G3692" s="111">
        <v>1</v>
      </c>
      <c r="H3692" s="109">
        <f t="shared" si="360"/>
        <v>1</v>
      </c>
      <c r="I3692" s="22">
        <v>1</v>
      </c>
      <c r="J3692" s="25">
        <v>0</v>
      </c>
      <c r="K3692" s="95">
        <v>1</v>
      </c>
      <c r="L3692" s="12">
        <v>1</v>
      </c>
      <c r="M3692" s="12">
        <v>1</v>
      </c>
      <c r="N3692" s="27">
        <f t="shared" si="364"/>
        <v>1</v>
      </c>
      <c r="O3692" s="29">
        <v>1</v>
      </c>
      <c r="P3692" s="125">
        <v>0</v>
      </c>
      <c r="Q3692" s="125">
        <v>0</v>
      </c>
      <c r="R3692" s="31">
        <f t="shared" si="363"/>
        <v>0</v>
      </c>
      <c r="S3692" s="14">
        <v>942</v>
      </c>
      <c r="T3692" s="15">
        <v>16.215799999999998</v>
      </c>
      <c r="U3692" s="15">
        <v>58.091491014936054</v>
      </c>
      <c r="V3692" s="33">
        <f t="shared" si="365"/>
        <v>1</v>
      </c>
      <c r="W3692" s="34">
        <v>1</v>
      </c>
      <c r="X3692" s="19">
        <v>1</v>
      </c>
      <c r="Y3692" s="36">
        <v>0</v>
      </c>
      <c r="Z3692" s="41">
        <v>0</v>
      </c>
      <c r="AA3692" s="5">
        <f t="shared" si="361"/>
        <v>6</v>
      </c>
      <c r="AB3692" s="5">
        <f t="shared" si="362"/>
        <v>1</v>
      </c>
    </row>
    <row r="3693" spans="1:28" customFormat="1" ht="15" customHeight="1">
      <c r="A3693" s="6">
        <v>58008</v>
      </c>
      <c r="B3693" s="5" t="s">
        <v>449</v>
      </c>
      <c r="C3693" s="5" t="s">
        <v>14828</v>
      </c>
      <c r="D3693" s="5" t="s">
        <v>450</v>
      </c>
      <c r="E3693" s="9" t="s">
        <v>11099</v>
      </c>
      <c r="F3693" s="111">
        <v>0</v>
      </c>
      <c r="G3693" s="111">
        <v>1</v>
      </c>
      <c r="H3693" s="109">
        <f t="shared" si="360"/>
        <v>1</v>
      </c>
      <c r="I3693" s="22">
        <v>1</v>
      </c>
      <c r="J3693" s="25">
        <v>0</v>
      </c>
      <c r="K3693" s="95">
        <v>1</v>
      </c>
      <c r="L3693" s="12">
        <v>1</v>
      </c>
      <c r="M3693" s="12">
        <v>1</v>
      </c>
      <c r="N3693" s="27">
        <f t="shared" si="364"/>
        <v>1</v>
      </c>
      <c r="O3693" s="29">
        <v>1</v>
      </c>
      <c r="P3693" s="125">
        <v>0</v>
      </c>
      <c r="Q3693" s="125">
        <v>1</v>
      </c>
      <c r="R3693" s="31">
        <f t="shared" si="363"/>
        <v>1</v>
      </c>
      <c r="S3693" s="14">
        <v>1394</v>
      </c>
      <c r="T3693" s="15">
        <v>28.311300000000003</v>
      </c>
      <c r="U3693" s="15">
        <v>49.238290011408864</v>
      </c>
      <c r="V3693" s="33">
        <f t="shared" si="365"/>
        <v>1</v>
      </c>
      <c r="W3693" s="34">
        <v>0</v>
      </c>
      <c r="X3693" s="19">
        <v>1</v>
      </c>
      <c r="Y3693" s="36">
        <v>1</v>
      </c>
      <c r="Z3693" s="41">
        <v>0</v>
      </c>
      <c r="AA3693" s="5">
        <f t="shared" si="361"/>
        <v>7</v>
      </c>
      <c r="AB3693" s="5">
        <f t="shared" si="362"/>
        <v>1</v>
      </c>
    </row>
    <row r="3694" spans="1:28" customFormat="1" ht="15" customHeight="1">
      <c r="A3694" s="6">
        <v>58010</v>
      </c>
      <c r="B3694" s="5" t="s">
        <v>529</v>
      </c>
      <c r="C3694" s="5" t="s">
        <v>14829</v>
      </c>
      <c r="D3694" s="5" t="s">
        <v>530</v>
      </c>
      <c r="E3694" s="9" t="s">
        <v>11099</v>
      </c>
      <c r="F3694" s="111">
        <v>0</v>
      </c>
      <c r="G3694" s="111">
        <v>1</v>
      </c>
      <c r="H3694" s="109">
        <f t="shared" si="360"/>
        <v>1</v>
      </c>
      <c r="I3694" s="22">
        <v>1</v>
      </c>
      <c r="J3694" s="25">
        <v>0</v>
      </c>
      <c r="K3694" s="95">
        <v>1</v>
      </c>
      <c r="L3694" s="12">
        <v>1</v>
      </c>
      <c r="M3694" s="12">
        <v>1</v>
      </c>
      <c r="N3694" s="27">
        <f t="shared" si="364"/>
        <v>1</v>
      </c>
      <c r="O3694" s="29">
        <v>1</v>
      </c>
      <c r="P3694" s="125">
        <v>0</v>
      </c>
      <c r="Q3694" s="125">
        <v>0</v>
      </c>
      <c r="R3694" s="31">
        <f t="shared" si="363"/>
        <v>0</v>
      </c>
      <c r="S3694" s="14">
        <v>1647</v>
      </c>
      <c r="T3694" s="15">
        <v>12.200200000000001</v>
      </c>
      <c r="U3694" s="15">
        <v>134.99778692152586</v>
      </c>
      <c r="V3694" s="33">
        <f t="shared" si="365"/>
        <v>0</v>
      </c>
      <c r="W3694" s="34">
        <v>1</v>
      </c>
      <c r="X3694" s="19">
        <v>1</v>
      </c>
      <c r="Y3694" s="36">
        <v>0</v>
      </c>
      <c r="Z3694" s="41">
        <v>0</v>
      </c>
      <c r="AA3694" s="5">
        <f t="shared" si="361"/>
        <v>5</v>
      </c>
      <c r="AB3694" s="5">
        <f t="shared" si="362"/>
        <v>1</v>
      </c>
    </row>
    <row r="3695" spans="1:28" customFormat="1" ht="15" customHeight="1">
      <c r="A3695" s="6">
        <v>58012</v>
      </c>
      <c r="B3695" s="5" t="s">
        <v>863</v>
      </c>
      <c r="C3695" s="5" t="s">
        <v>14830</v>
      </c>
      <c r="D3695" s="5" t="s">
        <v>864</v>
      </c>
      <c r="E3695" s="9" t="s">
        <v>11099</v>
      </c>
      <c r="F3695" s="111">
        <v>0</v>
      </c>
      <c r="G3695" s="111">
        <v>1</v>
      </c>
      <c r="H3695" s="109">
        <f t="shared" si="360"/>
        <v>1</v>
      </c>
      <c r="I3695" s="22">
        <v>1</v>
      </c>
      <c r="J3695" s="25">
        <v>0</v>
      </c>
      <c r="K3695" s="95">
        <v>1</v>
      </c>
      <c r="L3695" s="12">
        <v>1</v>
      </c>
      <c r="M3695" s="12">
        <v>0</v>
      </c>
      <c r="N3695" s="27">
        <f t="shared" si="364"/>
        <v>1</v>
      </c>
      <c r="O3695" s="29">
        <v>1</v>
      </c>
      <c r="P3695" s="125">
        <v>0</v>
      </c>
      <c r="Q3695" s="125">
        <v>1</v>
      </c>
      <c r="R3695" s="31">
        <f t="shared" si="363"/>
        <v>1</v>
      </c>
      <c r="S3695" s="14">
        <v>2948</v>
      </c>
      <c r="T3695" s="15">
        <v>18.779800000000002</v>
      </c>
      <c r="U3695" s="15">
        <v>156.97717760572527</v>
      </c>
      <c r="V3695" s="33">
        <f t="shared" si="365"/>
        <v>0</v>
      </c>
      <c r="W3695" s="34">
        <v>1</v>
      </c>
      <c r="X3695" s="19">
        <v>1</v>
      </c>
      <c r="Y3695" s="36">
        <v>0</v>
      </c>
      <c r="Z3695" s="41">
        <v>0</v>
      </c>
      <c r="AA3695" s="5">
        <f t="shared" si="361"/>
        <v>6</v>
      </c>
      <c r="AB3695" s="5">
        <f t="shared" si="362"/>
        <v>1</v>
      </c>
    </row>
    <row r="3696" spans="1:28" customFormat="1" ht="15" customHeight="1">
      <c r="A3696" s="6">
        <v>58014</v>
      </c>
      <c r="B3696" s="5" t="s">
        <v>1571</v>
      </c>
      <c r="C3696" s="5" t="s">
        <v>14831</v>
      </c>
      <c r="D3696" s="5" t="s">
        <v>1572</v>
      </c>
      <c r="E3696" s="9" t="s">
        <v>11099</v>
      </c>
      <c r="F3696" s="111">
        <v>0</v>
      </c>
      <c r="G3696" s="111">
        <v>1</v>
      </c>
      <c r="H3696" s="109">
        <f t="shared" si="360"/>
        <v>1</v>
      </c>
      <c r="I3696" s="22">
        <v>1</v>
      </c>
      <c r="J3696" s="25">
        <v>0</v>
      </c>
      <c r="K3696" s="95">
        <v>1</v>
      </c>
      <c r="L3696" s="12">
        <v>1</v>
      </c>
      <c r="M3696" s="12">
        <v>1</v>
      </c>
      <c r="N3696" s="27">
        <f t="shared" si="364"/>
        <v>1</v>
      </c>
      <c r="O3696" s="29">
        <v>1</v>
      </c>
      <c r="P3696" s="125">
        <v>0</v>
      </c>
      <c r="Q3696" s="125">
        <v>0</v>
      </c>
      <c r="R3696" s="31">
        <f t="shared" si="363"/>
        <v>0</v>
      </c>
      <c r="S3696" s="14">
        <v>460</v>
      </c>
      <c r="T3696" s="15">
        <v>40.4998</v>
      </c>
      <c r="U3696" s="15">
        <v>11.35808078064583</v>
      </c>
      <c r="V3696" s="33">
        <f t="shared" si="365"/>
        <v>1</v>
      </c>
      <c r="W3696" s="34">
        <v>0</v>
      </c>
      <c r="X3696" s="19">
        <v>1</v>
      </c>
      <c r="Y3696" s="36">
        <v>1</v>
      </c>
      <c r="Z3696" s="41">
        <v>0</v>
      </c>
      <c r="AA3696" s="5">
        <f t="shared" si="361"/>
        <v>6</v>
      </c>
      <c r="AB3696" s="5">
        <f t="shared" si="362"/>
        <v>1</v>
      </c>
    </row>
    <row r="3697" spans="1:28" customFormat="1" ht="15" customHeight="1">
      <c r="A3697" s="6">
        <v>58016</v>
      </c>
      <c r="B3697" s="5" t="s">
        <v>1671</v>
      </c>
      <c r="C3697" s="5" t="s">
        <v>14832</v>
      </c>
      <c r="D3697" s="5" t="s">
        <v>1672</v>
      </c>
      <c r="E3697" s="9" t="s">
        <v>11099</v>
      </c>
      <c r="F3697" s="111">
        <v>0</v>
      </c>
      <c r="G3697" s="111">
        <v>1</v>
      </c>
      <c r="H3697" s="109">
        <f t="shared" ref="H3697:H3760" si="366">IF(OR(F3697=1,G3697=1)=TRUE,1,0)</f>
        <v>1</v>
      </c>
      <c r="I3697" s="22">
        <v>1</v>
      </c>
      <c r="J3697" s="25">
        <v>0</v>
      </c>
      <c r="K3697" s="95">
        <v>1</v>
      </c>
      <c r="L3697" s="12">
        <v>1</v>
      </c>
      <c r="M3697" s="12">
        <v>1</v>
      </c>
      <c r="N3697" s="27">
        <f t="shared" si="364"/>
        <v>1</v>
      </c>
      <c r="O3697" s="29">
        <v>1</v>
      </c>
      <c r="P3697" s="125">
        <v>0</v>
      </c>
      <c r="Q3697" s="125">
        <v>1</v>
      </c>
      <c r="R3697" s="31">
        <f t="shared" si="363"/>
        <v>1</v>
      </c>
      <c r="S3697" s="14">
        <v>4071</v>
      </c>
      <c r="T3697" s="15">
        <v>36.917999999999999</v>
      </c>
      <c r="U3697" s="15">
        <v>110.27141231919389</v>
      </c>
      <c r="V3697" s="33">
        <f t="shared" si="365"/>
        <v>0</v>
      </c>
      <c r="W3697" s="34">
        <v>0</v>
      </c>
      <c r="X3697" s="19">
        <v>0</v>
      </c>
      <c r="Y3697" s="36">
        <v>1</v>
      </c>
      <c r="Z3697" s="41">
        <v>0</v>
      </c>
      <c r="AA3697" s="5">
        <f t="shared" ref="AA3697:AA3760" si="367">H3697+I3697+J3697+N3697+O3697+R3697+V3697+W3697+Y3697+Z3697</f>
        <v>6</v>
      </c>
      <c r="AB3697" s="5">
        <f t="shared" ref="AB3697:AB3760" si="368">IF(AA3697&gt;0,1,0)</f>
        <v>1</v>
      </c>
    </row>
    <row r="3698" spans="1:28" customFormat="1" ht="15" customHeight="1">
      <c r="A3698" s="6">
        <v>58017</v>
      </c>
      <c r="B3698" s="5" t="s">
        <v>1743</v>
      </c>
      <c r="C3698" s="5" t="s">
        <v>14833</v>
      </c>
      <c r="D3698" s="5" t="s">
        <v>1744</v>
      </c>
      <c r="E3698" s="9" t="s">
        <v>11099</v>
      </c>
      <c r="F3698" s="111">
        <v>0</v>
      </c>
      <c r="G3698" s="111">
        <v>1</v>
      </c>
      <c r="H3698" s="109">
        <f t="shared" si="366"/>
        <v>1</v>
      </c>
      <c r="I3698" s="22">
        <v>1</v>
      </c>
      <c r="J3698" s="25">
        <v>0</v>
      </c>
      <c r="K3698" s="95">
        <v>1</v>
      </c>
      <c r="L3698" s="12">
        <v>0</v>
      </c>
      <c r="M3698" s="12">
        <v>1</v>
      </c>
      <c r="N3698" s="27">
        <f t="shared" si="364"/>
        <v>1</v>
      </c>
      <c r="O3698" s="29">
        <v>1</v>
      </c>
      <c r="P3698" s="125">
        <v>0</v>
      </c>
      <c r="Q3698" s="125">
        <v>0</v>
      </c>
      <c r="R3698" s="31">
        <f t="shared" si="363"/>
        <v>0</v>
      </c>
      <c r="S3698" s="14">
        <v>359</v>
      </c>
      <c r="T3698" s="15">
        <v>7.3732000000000006</v>
      </c>
      <c r="U3698" s="15">
        <v>48.689849726034822</v>
      </c>
      <c r="V3698" s="33">
        <f t="shared" si="365"/>
        <v>1</v>
      </c>
      <c r="W3698" s="34">
        <v>0</v>
      </c>
      <c r="X3698" s="19">
        <v>1</v>
      </c>
      <c r="Y3698" s="36">
        <v>0</v>
      </c>
      <c r="Z3698" s="41">
        <v>0</v>
      </c>
      <c r="AA3698" s="5">
        <f t="shared" si="367"/>
        <v>5</v>
      </c>
      <c r="AB3698" s="5">
        <f t="shared" si="368"/>
        <v>1</v>
      </c>
    </row>
    <row r="3699" spans="1:28" customFormat="1" ht="15" customHeight="1">
      <c r="A3699" s="6">
        <v>58019</v>
      </c>
      <c r="B3699" s="5" t="s">
        <v>1795</v>
      </c>
      <c r="C3699" s="5" t="s">
        <v>14834</v>
      </c>
      <c r="D3699" s="5" t="s">
        <v>1796</v>
      </c>
      <c r="E3699" s="9" t="s">
        <v>11099</v>
      </c>
      <c r="F3699" s="111">
        <v>0</v>
      </c>
      <c r="G3699" s="111">
        <v>1</v>
      </c>
      <c r="H3699" s="109">
        <f t="shared" si="366"/>
        <v>1</v>
      </c>
      <c r="I3699" s="22">
        <v>1</v>
      </c>
      <c r="J3699" s="25">
        <v>0</v>
      </c>
      <c r="K3699" s="95">
        <v>1</v>
      </c>
      <c r="L3699" s="12">
        <v>1</v>
      </c>
      <c r="M3699" s="12">
        <v>1</v>
      </c>
      <c r="N3699" s="27">
        <f t="shared" si="364"/>
        <v>1</v>
      </c>
      <c r="O3699" s="29">
        <v>1</v>
      </c>
      <c r="P3699" s="125">
        <v>0</v>
      </c>
      <c r="Q3699" s="125">
        <v>1</v>
      </c>
      <c r="R3699" s="31">
        <f t="shared" si="363"/>
        <v>1</v>
      </c>
      <c r="S3699" s="14">
        <v>330</v>
      </c>
      <c r="T3699" s="15">
        <v>20.362100000000002</v>
      </c>
      <c r="U3699" s="15">
        <v>16.206579871427799</v>
      </c>
      <c r="V3699" s="33">
        <f t="shared" si="365"/>
        <v>1</v>
      </c>
      <c r="W3699" s="34">
        <v>0</v>
      </c>
      <c r="X3699" s="19">
        <v>1</v>
      </c>
      <c r="Y3699" s="36">
        <v>1</v>
      </c>
      <c r="Z3699" s="41">
        <v>0</v>
      </c>
      <c r="AA3699" s="5">
        <f t="shared" si="367"/>
        <v>7</v>
      </c>
      <c r="AB3699" s="5">
        <f t="shared" si="368"/>
        <v>1</v>
      </c>
    </row>
    <row r="3700" spans="1:28" customFormat="1" ht="15" customHeight="1">
      <c r="A3700" s="6">
        <v>58020</v>
      </c>
      <c r="B3700" s="5" t="s">
        <v>1937</v>
      </c>
      <c r="C3700" s="5" t="s">
        <v>14835</v>
      </c>
      <c r="D3700" s="5" t="s">
        <v>1938</v>
      </c>
      <c r="E3700" s="9" t="s">
        <v>11099</v>
      </c>
      <c r="F3700" s="111">
        <v>0</v>
      </c>
      <c r="G3700" s="111">
        <v>1</v>
      </c>
      <c r="H3700" s="109">
        <f t="shared" si="366"/>
        <v>1</v>
      </c>
      <c r="I3700" s="22">
        <v>1</v>
      </c>
      <c r="J3700" s="25">
        <v>0</v>
      </c>
      <c r="K3700" s="95">
        <v>1</v>
      </c>
      <c r="L3700" s="12">
        <v>1</v>
      </c>
      <c r="M3700" s="12">
        <v>1</v>
      </c>
      <c r="N3700" s="27">
        <f t="shared" si="364"/>
        <v>1</v>
      </c>
      <c r="O3700" s="29">
        <v>1</v>
      </c>
      <c r="P3700" s="125">
        <v>0</v>
      </c>
      <c r="Q3700" s="125">
        <v>0</v>
      </c>
      <c r="R3700" s="31">
        <f t="shared" si="363"/>
        <v>0</v>
      </c>
      <c r="S3700" s="14">
        <v>4649</v>
      </c>
      <c r="T3700" s="15">
        <v>86.290700000000001</v>
      </c>
      <c r="U3700" s="15">
        <v>53.876026037568359</v>
      </c>
      <c r="V3700" s="33">
        <f t="shared" si="365"/>
        <v>1</v>
      </c>
      <c r="W3700" s="34">
        <v>0</v>
      </c>
      <c r="X3700" s="19">
        <v>1</v>
      </c>
      <c r="Y3700" s="36">
        <v>1</v>
      </c>
      <c r="Z3700" s="41">
        <v>0</v>
      </c>
      <c r="AA3700" s="5">
        <f t="shared" si="367"/>
        <v>6</v>
      </c>
      <c r="AB3700" s="5">
        <f t="shared" si="368"/>
        <v>1</v>
      </c>
    </row>
    <row r="3701" spans="1:28" customFormat="1" ht="15" customHeight="1">
      <c r="A3701" s="6">
        <v>58021</v>
      </c>
      <c r="B3701" s="5" t="s">
        <v>2065</v>
      </c>
      <c r="C3701" s="5" t="s">
        <v>14836</v>
      </c>
      <c r="D3701" s="5" t="s">
        <v>2066</v>
      </c>
      <c r="E3701" s="9" t="s">
        <v>11099</v>
      </c>
      <c r="F3701" s="111">
        <v>0</v>
      </c>
      <c r="G3701" s="111">
        <v>1</v>
      </c>
      <c r="H3701" s="109">
        <f t="shared" si="366"/>
        <v>1</v>
      </c>
      <c r="I3701" s="22">
        <v>1</v>
      </c>
      <c r="J3701" s="25">
        <v>0</v>
      </c>
      <c r="K3701" s="95">
        <v>1</v>
      </c>
      <c r="L3701" s="12">
        <v>1</v>
      </c>
      <c r="M3701" s="12">
        <v>1</v>
      </c>
      <c r="N3701" s="27">
        <f t="shared" si="364"/>
        <v>1</v>
      </c>
      <c r="O3701" s="29">
        <v>1</v>
      </c>
      <c r="P3701" s="125">
        <v>0</v>
      </c>
      <c r="Q3701" s="125">
        <v>0</v>
      </c>
      <c r="R3701" s="31">
        <f t="shared" si="363"/>
        <v>0</v>
      </c>
      <c r="S3701" s="14">
        <v>737</v>
      </c>
      <c r="T3701" s="15">
        <v>5.3794000000000004</v>
      </c>
      <c r="U3701" s="15">
        <v>137.004126854296</v>
      </c>
      <c r="V3701" s="33">
        <f t="shared" si="365"/>
        <v>0</v>
      </c>
      <c r="W3701" s="34">
        <v>0</v>
      </c>
      <c r="X3701" s="19">
        <v>1</v>
      </c>
      <c r="Y3701" s="36">
        <v>0</v>
      </c>
      <c r="Z3701" s="41">
        <v>0</v>
      </c>
      <c r="AA3701" s="5">
        <f t="shared" si="367"/>
        <v>4</v>
      </c>
      <c r="AB3701" s="5">
        <f t="shared" si="368"/>
        <v>1</v>
      </c>
    </row>
    <row r="3702" spans="1:28" customFormat="1" ht="15" customHeight="1">
      <c r="A3702" s="6">
        <v>58025</v>
      </c>
      <c r="B3702" s="5" t="s">
        <v>2225</v>
      </c>
      <c r="C3702" s="5" t="s">
        <v>14837</v>
      </c>
      <c r="D3702" s="5" t="s">
        <v>2226</v>
      </c>
      <c r="E3702" s="9" t="s">
        <v>11099</v>
      </c>
      <c r="F3702" s="111">
        <v>0</v>
      </c>
      <c r="G3702" s="111">
        <v>1</v>
      </c>
      <c r="H3702" s="109">
        <f t="shared" si="366"/>
        <v>1</v>
      </c>
      <c r="I3702" s="22">
        <v>1</v>
      </c>
      <c r="J3702" s="25">
        <v>0</v>
      </c>
      <c r="K3702" s="95">
        <v>1</v>
      </c>
      <c r="L3702" s="12">
        <v>1</v>
      </c>
      <c r="M3702" s="12">
        <v>1</v>
      </c>
      <c r="N3702" s="27">
        <f t="shared" si="364"/>
        <v>1</v>
      </c>
      <c r="O3702" s="29">
        <v>1</v>
      </c>
      <c r="P3702" s="125">
        <v>0</v>
      </c>
      <c r="Q3702" s="125">
        <v>0</v>
      </c>
      <c r="R3702" s="31">
        <f t="shared" si="363"/>
        <v>0</v>
      </c>
      <c r="S3702" s="14">
        <v>855</v>
      </c>
      <c r="T3702" s="15">
        <v>15.2926</v>
      </c>
      <c r="U3702" s="15">
        <v>55.909394086028534</v>
      </c>
      <c r="V3702" s="33">
        <f t="shared" si="365"/>
        <v>1</v>
      </c>
      <c r="W3702" s="34">
        <v>0</v>
      </c>
      <c r="X3702" s="19">
        <v>1</v>
      </c>
      <c r="Y3702" s="36">
        <v>1</v>
      </c>
      <c r="Z3702" s="41">
        <v>0</v>
      </c>
      <c r="AA3702" s="5">
        <f t="shared" si="367"/>
        <v>6</v>
      </c>
      <c r="AB3702" s="5">
        <f t="shared" si="368"/>
        <v>1</v>
      </c>
    </row>
    <row r="3703" spans="1:28" customFormat="1" ht="15" customHeight="1">
      <c r="A3703" s="6">
        <v>58027</v>
      </c>
      <c r="B3703" s="5" t="s">
        <v>2694</v>
      </c>
      <c r="C3703" s="5" t="s">
        <v>14838</v>
      </c>
      <c r="D3703" s="5" t="s">
        <v>2695</v>
      </c>
      <c r="E3703" s="9" t="s">
        <v>11099</v>
      </c>
      <c r="F3703" s="111">
        <v>0</v>
      </c>
      <c r="G3703" s="111">
        <v>1</v>
      </c>
      <c r="H3703" s="109">
        <f t="shared" si="366"/>
        <v>1</v>
      </c>
      <c r="I3703" s="22">
        <v>1</v>
      </c>
      <c r="J3703" s="25">
        <v>0</v>
      </c>
      <c r="K3703" s="95">
        <v>1</v>
      </c>
      <c r="L3703" s="12">
        <v>0</v>
      </c>
      <c r="M3703" s="12">
        <v>1</v>
      </c>
      <c r="N3703" s="27">
        <f t="shared" si="364"/>
        <v>1</v>
      </c>
      <c r="O3703" s="29">
        <v>1</v>
      </c>
      <c r="P3703" s="125">
        <v>0</v>
      </c>
      <c r="Q3703" s="125">
        <v>0</v>
      </c>
      <c r="R3703" s="31">
        <f t="shared" si="363"/>
        <v>0</v>
      </c>
      <c r="S3703" s="14">
        <v>1192</v>
      </c>
      <c r="T3703" s="15">
        <v>12.0756</v>
      </c>
      <c r="U3703" s="15">
        <v>98.711451190831099</v>
      </c>
      <c r="V3703" s="33">
        <f t="shared" si="365"/>
        <v>0</v>
      </c>
      <c r="W3703" s="34">
        <v>1</v>
      </c>
      <c r="X3703" s="19">
        <v>1</v>
      </c>
      <c r="Y3703" s="36">
        <v>1</v>
      </c>
      <c r="Z3703" s="41">
        <v>0</v>
      </c>
      <c r="AA3703" s="5">
        <f t="shared" si="367"/>
        <v>6</v>
      </c>
      <c r="AB3703" s="5">
        <f t="shared" si="368"/>
        <v>1</v>
      </c>
    </row>
    <row r="3704" spans="1:28" customFormat="1" ht="15" customHeight="1">
      <c r="A3704" s="6">
        <v>58028</v>
      </c>
      <c r="B3704" s="5" t="s">
        <v>2716</v>
      </c>
      <c r="C3704" s="5" t="s">
        <v>14839</v>
      </c>
      <c r="D3704" s="5" t="s">
        <v>2717</v>
      </c>
      <c r="E3704" s="9" t="s">
        <v>11099</v>
      </c>
      <c r="F3704" s="111">
        <v>0</v>
      </c>
      <c r="G3704" s="111">
        <v>1</v>
      </c>
      <c r="H3704" s="109">
        <f t="shared" si="366"/>
        <v>1</v>
      </c>
      <c r="I3704" s="22">
        <v>1</v>
      </c>
      <c r="J3704" s="25">
        <v>0</v>
      </c>
      <c r="K3704" s="95">
        <v>1</v>
      </c>
      <c r="L3704" s="12">
        <v>0</v>
      </c>
      <c r="M3704" s="12">
        <v>1</v>
      </c>
      <c r="N3704" s="27">
        <f t="shared" si="364"/>
        <v>1</v>
      </c>
      <c r="O3704" s="29">
        <v>1</v>
      </c>
      <c r="P3704" s="125">
        <v>0</v>
      </c>
      <c r="Q3704" s="125">
        <v>0</v>
      </c>
      <c r="R3704" s="31">
        <f t="shared" si="363"/>
        <v>0</v>
      </c>
      <c r="S3704" s="14">
        <v>472</v>
      </c>
      <c r="T3704" s="15">
        <v>31.7454</v>
      </c>
      <c r="U3704" s="15">
        <v>14.868295879087993</v>
      </c>
      <c r="V3704" s="33">
        <f t="shared" si="365"/>
        <v>1</v>
      </c>
      <c r="W3704" s="34">
        <v>0</v>
      </c>
      <c r="X3704" s="19">
        <v>1</v>
      </c>
      <c r="Y3704" s="36">
        <v>1</v>
      </c>
      <c r="Z3704" s="41">
        <v>0</v>
      </c>
      <c r="AA3704" s="5">
        <f t="shared" si="367"/>
        <v>6</v>
      </c>
      <c r="AB3704" s="5">
        <f t="shared" si="368"/>
        <v>1</v>
      </c>
    </row>
    <row r="3705" spans="1:28" customFormat="1" ht="15" customHeight="1">
      <c r="A3705" s="6">
        <v>58030</v>
      </c>
      <c r="B3705" s="5" t="s">
        <v>2860</v>
      </c>
      <c r="C3705" s="5" t="s">
        <v>14840</v>
      </c>
      <c r="D3705" s="5" t="s">
        <v>2861</v>
      </c>
      <c r="E3705" s="9" t="s">
        <v>11099</v>
      </c>
      <c r="F3705" s="111">
        <v>0</v>
      </c>
      <c r="G3705" s="111">
        <v>1</v>
      </c>
      <c r="H3705" s="109">
        <f t="shared" si="366"/>
        <v>1</v>
      </c>
      <c r="I3705" s="22">
        <v>1</v>
      </c>
      <c r="J3705" s="25">
        <v>0</v>
      </c>
      <c r="K3705" s="95">
        <v>1</v>
      </c>
      <c r="L3705" s="12">
        <v>1</v>
      </c>
      <c r="M3705" s="12">
        <v>1</v>
      </c>
      <c r="N3705" s="27">
        <f t="shared" si="364"/>
        <v>1</v>
      </c>
      <c r="O3705" s="29">
        <v>1</v>
      </c>
      <c r="P3705" s="125">
        <v>0</v>
      </c>
      <c r="Q3705" s="125">
        <v>0</v>
      </c>
      <c r="R3705" s="31">
        <f t="shared" si="363"/>
        <v>0</v>
      </c>
      <c r="S3705" s="14">
        <v>1353</v>
      </c>
      <c r="T3705" s="15">
        <v>18.8476</v>
      </c>
      <c r="U3705" s="15">
        <v>71.786328232772348</v>
      </c>
      <c r="V3705" s="33">
        <f t="shared" si="365"/>
        <v>1</v>
      </c>
      <c r="W3705" s="34">
        <v>1</v>
      </c>
      <c r="X3705" s="19">
        <v>1</v>
      </c>
      <c r="Y3705" s="36">
        <v>0</v>
      </c>
      <c r="Z3705" s="41">
        <v>0</v>
      </c>
      <c r="AA3705" s="5">
        <f t="shared" si="367"/>
        <v>6</v>
      </c>
      <c r="AB3705" s="5">
        <f t="shared" si="368"/>
        <v>1</v>
      </c>
    </row>
    <row r="3706" spans="1:28" customFormat="1" ht="15" customHeight="1">
      <c r="A3706" s="6">
        <v>58031</v>
      </c>
      <c r="B3706" s="5" t="s">
        <v>2888</v>
      </c>
      <c r="C3706" s="5" t="s">
        <v>14841</v>
      </c>
      <c r="D3706" s="5" t="s">
        <v>2889</v>
      </c>
      <c r="E3706" s="9" t="s">
        <v>11099</v>
      </c>
      <c r="F3706" s="111">
        <v>0</v>
      </c>
      <c r="G3706" s="111">
        <v>1</v>
      </c>
      <c r="H3706" s="109">
        <f t="shared" si="366"/>
        <v>1</v>
      </c>
      <c r="I3706" s="22">
        <v>1</v>
      </c>
      <c r="J3706" s="25">
        <v>0</v>
      </c>
      <c r="K3706" s="95">
        <v>1</v>
      </c>
      <c r="L3706" s="12">
        <v>0</v>
      </c>
      <c r="M3706" s="12">
        <v>1</v>
      </c>
      <c r="N3706" s="27">
        <f t="shared" si="364"/>
        <v>1</v>
      </c>
      <c r="O3706" s="29">
        <v>1</v>
      </c>
      <c r="P3706" s="125">
        <v>0</v>
      </c>
      <c r="Q3706" s="125">
        <v>0</v>
      </c>
      <c r="R3706" s="31">
        <f t="shared" si="363"/>
        <v>0</v>
      </c>
      <c r="S3706" s="14">
        <v>641</v>
      </c>
      <c r="T3706" s="15">
        <v>10.366900000000001</v>
      </c>
      <c r="U3706" s="15">
        <v>61.831405723986911</v>
      </c>
      <c r="V3706" s="33">
        <f t="shared" si="365"/>
        <v>1</v>
      </c>
      <c r="W3706" s="34">
        <v>1</v>
      </c>
      <c r="X3706" s="19">
        <v>1</v>
      </c>
      <c r="Y3706" s="36">
        <v>0</v>
      </c>
      <c r="Z3706" s="41">
        <v>0</v>
      </c>
      <c r="AA3706" s="5">
        <f t="shared" si="367"/>
        <v>6</v>
      </c>
      <c r="AB3706" s="5">
        <f t="shared" si="368"/>
        <v>1</v>
      </c>
    </row>
    <row r="3707" spans="1:28" customFormat="1" ht="15" customHeight="1">
      <c r="A3707" s="6">
        <v>58033</v>
      </c>
      <c r="B3707" s="5" t="s">
        <v>2972</v>
      </c>
      <c r="C3707" s="5" t="s">
        <v>14842</v>
      </c>
      <c r="D3707" s="5" t="s">
        <v>2973</v>
      </c>
      <c r="E3707" s="9" t="s">
        <v>11099</v>
      </c>
      <c r="F3707" s="111">
        <v>0</v>
      </c>
      <c r="G3707" s="111">
        <v>1</v>
      </c>
      <c r="H3707" s="109">
        <f t="shared" si="366"/>
        <v>1</v>
      </c>
      <c r="I3707" s="22">
        <v>1</v>
      </c>
      <c r="J3707" s="25">
        <v>0</v>
      </c>
      <c r="K3707" s="95">
        <v>1</v>
      </c>
      <c r="L3707" s="12">
        <v>1</v>
      </c>
      <c r="M3707" s="12">
        <v>1</v>
      </c>
      <c r="N3707" s="27">
        <f t="shared" si="364"/>
        <v>1</v>
      </c>
      <c r="O3707" s="29">
        <v>1</v>
      </c>
      <c r="P3707" s="125">
        <v>0</v>
      </c>
      <c r="Q3707" s="125">
        <v>0</v>
      </c>
      <c r="R3707" s="31">
        <f t="shared" si="363"/>
        <v>0</v>
      </c>
      <c r="S3707" s="14">
        <v>1754</v>
      </c>
      <c r="T3707" s="15">
        <v>20.749600000000001</v>
      </c>
      <c r="U3707" s="15">
        <v>84.531750009638742</v>
      </c>
      <c r="V3707" s="33">
        <f t="shared" si="365"/>
        <v>0</v>
      </c>
      <c r="W3707" s="34">
        <v>1</v>
      </c>
      <c r="X3707" s="19">
        <v>0</v>
      </c>
      <c r="Y3707" s="36">
        <v>0</v>
      </c>
      <c r="Z3707" s="41">
        <v>0</v>
      </c>
      <c r="AA3707" s="5">
        <f t="shared" si="367"/>
        <v>5</v>
      </c>
      <c r="AB3707" s="5">
        <f t="shared" si="368"/>
        <v>1</v>
      </c>
    </row>
    <row r="3708" spans="1:28" customFormat="1" ht="15" customHeight="1">
      <c r="A3708" s="6">
        <v>58035</v>
      </c>
      <c r="B3708" s="5" t="s">
        <v>3084</v>
      </c>
      <c r="C3708" s="5" t="s">
        <v>14843</v>
      </c>
      <c r="D3708" s="5" t="s">
        <v>3085</v>
      </c>
      <c r="E3708" s="9" t="s">
        <v>11099</v>
      </c>
      <c r="F3708" s="111">
        <v>0</v>
      </c>
      <c r="G3708" s="111">
        <v>0</v>
      </c>
      <c r="H3708" s="109">
        <f t="shared" si="366"/>
        <v>0</v>
      </c>
      <c r="I3708" s="22">
        <v>1</v>
      </c>
      <c r="J3708" s="25">
        <v>0</v>
      </c>
      <c r="K3708" s="95">
        <v>1</v>
      </c>
      <c r="L3708" s="12">
        <v>0</v>
      </c>
      <c r="M3708" s="12">
        <v>0</v>
      </c>
      <c r="N3708" s="27">
        <f t="shared" si="364"/>
        <v>1</v>
      </c>
      <c r="O3708" s="29">
        <v>1</v>
      </c>
      <c r="P3708" s="125">
        <v>0</v>
      </c>
      <c r="Q3708" s="125">
        <v>0</v>
      </c>
      <c r="R3708" s="31">
        <f t="shared" si="363"/>
        <v>0</v>
      </c>
      <c r="S3708" s="14">
        <v>4002</v>
      </c>
      <c r="T3708" s="15">
        <v>3.5492000000000004</v>
      </c>
      <c r="U3708" s="15">
        <v>1127.5780457567901</v>
      </c>
      <c r="V3708" s="33">
        <f t="shared" si="365"/>
        <v>0</v>
      </c>
      <c r="W3708" s="34">
        <v>0</v>
      </c>
      <c r="X3708" s="19">
        <v>1</v>
      </c>
      <c r="Y3708" s="36">
        <v>0</v>
      </c>
      <c r="Z3708" s="41">
        <v>0</v>
      </c>
      <c r="AA3708" s="5">
        <f t="shared" si="367"/>
        <v>3</v>
      </c>
      <c r="AB3708" s="5">
        <f t="shared" si="368"/>
        <v>1</v>
      </c>
    </row>
    <row r="3709" spans="1:28" customFormat="1" ht="15" customHeight="1">
      <c r="A3709" s="6">
        <v>58037</v>
      </c>
      <c r="B3709" s="5" t="s">
        <v>3798</v>
      </c>
      <c r="C3709" s="5" t="s">
        <v>14844</v>
      </c>
      <c r="D3709" s="5" t="s">
        <v>3799</v>
      </c>
      <c r="E3709" s="9" t="s">
        <v>11099</v>
      </c>
      <c r="F3709" s="111">
        <v>1</v>
      </c>
      <c r="G3709" s="111">
        <v>1</v>
      </c>
      <c r="H3709" s="109">
        <f t="shared" si="366"/>
        <v>1</v>
      </c>
      <c r="I3709" s="22">
        <v>1</v>
      </c>
      <c r="J3709" s="25">
        <v>0</v>
      </c>
      <c r="K3709" s="95">
        <v>1</v>
      </c>
      <c r="L3709" s="12">
        <v>1</v>
      </c>
      <c r="M3709" s="12">
        <v>1</v>
      </c>
      <c r="N3709" s="27">
        <f t="shared" si="364"/>
        <v>1</v>
      </c>
      <c r="O3709" s="29">
        <v>1</v>
      </c>
      <c r="P3709" s="125">
        <v>0</v>
      </c>
      <c r="Q3709" s="125">
        <v>0</v>
      </c>
      <c r="R3709" s="31">
        <f t="shared" si="363"/>
        <v>0</v>
      </c>
      <c r="S3709" s="14">
        <v>490</v>
      </c>
      <c r="T3709" s="15">
        <v>5.6585000000000001</v>
      </c>
      <c r="U3709" s="15">
        <v>86.595387470177613</v>
      </c>
      <c r="V3709" s="33">
        <f t="shared" si="365"/>
        <v>0</v>
      </c>
      <c r="W3709" s="34">
        <v>1</v>
      </c>
      <c r="X3709" s="19">
        <v>0</v>
      </c>
      <c r="Y3709" s="36">
        <v>1</v>
      </c>
      <c r="Z3709" s="41">
        <v>0</v>
      </c>
      <c r="AA3709" s="5">
        <f t="shared" si="367"/>
        <v>6</v>
      </c>
      <c r="AB3709" s="5">
        <f t="shared" si="368"/>
        <v>1</v>
      </c>
    </row>
    <row r="3710" spans="1:28" customFormat="1" ht="15" customHeight="1">
      <c r="A3710" s="6">
        <v>58041</v>
      </c>
      <c r="B3710" s="5" t="s">
        <v>4200</v>
      </c>
      <c r="C3710" s="5" t="s">
        <v>14845</v>
      </c>
      <c r="D3710" s="5" t="s">
        <v>4201</v>
      </c>
      <c r="E3710" s="9" t="s">
        <v>11099</v>
      </c>
      <c r="F3710" s="111">
        <v>0</v>
      </c>
      <c r="G3710" s="111">
        <v>1</v>
      </c>
      <c r="H3710" s="109">
        <f t="shared" si="366"/>
        <v>1</v>
      </c>
      <c r="I3710" s="22">
        <v>1</v>
      </c>
      <c r="J3710" s="25">
        <v>0</v>
      </c>
      <c r="K3710" s="95">
        <v>1</v>
      </c>
      <c r="L3710" s="12">
        <v>1</v>
      </c>
      <c r="M3710" s="12">
        <v>1</v>
      </c>
      <c r="N3710" s="27">
        <f t="shared" si="364"/>
        <v>1</v>
      </c>
      <c r="O3710" s="29">
        <v>1</v>
      </c>
      <c r="P3710" s="125">
        <v>0</v>
      </c>
      <c r="Q3710" s="125">
        <v>0</v>
      </c>
      <c r="R3710" s="31">
        <f t="shared" si="363"/>
        <v>0</v>
      </c>
      <c r="S3710" s="14">
        <v>1956</v>
      </c>
      <c r="T3710" s="15">
        <v>15.043399999999998</v>
      </c>
      <c r="U3710" s="15">
        <v>130.02379781166493</v>
      </c>
      <c r="V3710" s="33">
        <f t="shared" si="365"/>
        <v>0</v>
      </c>
      <c r="W3710" s="34">
        <v>0</v>
      </c>
      <c r="X3710" s="19">
        <v>0</v>
      </c>
      <c r="Y3710" s="36">
        <v>0</v>
      </c>
      <c r="Z3710" s="41">
        <v>0</v>
      </c>
      <c r="AA3710" s="5">
        <f t="shared" si="367"/>
        <v>4</v>
      </c>
      <c r="AB3710" s="5">
        <f t="shared" si="368"/>
        <v>1</v>
      </c>
    </row>
    <row r="3711" spans="1:28" customFormat="1" ht="15" customHeight="1">
      <c r="A3711" s="6">
        <v>58044</v>
      </c>
      <c r="B3711" s="5" t="s">
        <v>4234</v>
      </c>
      <c r="C3711" s="5" t="s">
        <v>14846</v>
      </c>
      <c r="D3711" s="5" t="s">
        <v>4235</v>
      </c>
      <c r="E3711" s="9" t="s">
        <v>11099</v>
      </c>
      <c r="F3711" s="111">
        <v>0</v>
      </c>
      <c r="G3711" s="111">
        <v>1</v>
      </c>
      <c r="H3711" s="109">
        <f t="shared" si="366"/>
        <v>1</v>
      </c>
      <c r="I3711" s="22">
        <v>1</v>
      </c>
      <c r="J3711" s="25">
        <v>0</v>
      </c>
      <c r="K3711" s="95">
        <v>1</v>
      </c>
      <c r="L3711" s="12">
        <v>1</v>
      </c>
      <c r="M3711" s="12">
        <v>1</v>
      </c>
      <c r="N3711" s="27">
        <f t="shared" si="364"/>
        <v>1</v>
      </c>
      <c r="O3711" s="29">
        <v>1</v>
      </c>
      <c r="P3711" s="125">
        <v>0</v>
      </c>
      <c r="Q3711" s="125">
        <v>0</v>
      </c>
      <c r="R3711" s="31">
        <f t="shared" si="363"/>
        <v>0</v>
      </c>
      <c r="S3711" s="14">
        <v>1248</v>
      </c>
      <c r="T3711" s="15">
        <v>10.124400000000001</v>
      </c>
      <c r="U3711" s="15">
        <v>123.26656394453003</v>
      </c>
      <c r="V3711" s="33">
        <f t="shared" si="365"/>
        <v>0</v>
      </c>
      <c r="W3711" s="34">
        <v>1</v>
      </c>
      <c r="X3711" s="19">
        <v>1</v>
      </c>
      <c r="Y3711" s="36">
        <v>0</v>
      </c>
      <c r="Z3711" s="41">
        <v>0</v>
      </c>
      <c r="AA3711" s="5">
        <f t="shared" si="367"/>
        <v>5</v>
      </c>
      <c r="AB3711" s="5">
        <f t="shared" si="368"/>
        <v>1</v>
      </c>
    </row>
    <row r="3712" spans="1:28" customFormat="1" ht="15" customHeight="1">
      <c r="A3712" s="6">
        <v>58045</v>
      </c>
      <c r="B3712" s="5" t="s">
        <v>4368</v>
      </c>
      <c r="C3712" s="5" t="s">
        <v>14847</v>
      </c>
      <c r="D3712" s="5" t="s">
        <v>4369</v>
      </c>
      <c r="E3712" s="9" t="s">
        <v>11099</v>
      </c>
      <c r="F3712" s="111">
        <v>0</v>
      </c>
      <c r="G3712" s="111">
        <v>1</v>
      </c>
      <c r="H3712" s="109">
        <f t="shared" si="366"/>
        <v>1</v>
      </c>
      <c r="I3712" s="22">
        <v>1</v>
      </c>
      <c r="J3712" s="25">
        <v>0</v>
      </c>
      <c r="K3712" s="95">
        <v>1</v>
      </c>
      <c r="L3712" s="12">
        <v>1</v>
      </c>
      <c r="M3712" s="12">
        <v>1</v>
      </c>
      <c r="N3712" s="27">
        <f t="shared" si="364"/>
        <v>1</v>
      </c>
      <c r="O3712" s="29">
        <v>1</v>
      </c>
      <c r="P3712" s="125">
        <v>0</v>
      </c>
      <c r="Q3712" s="125">
        <v>1</v>
      </c>
      <c r="R3712" s="31">
        <f t="shared" si="363"/>
        <v>1</v>
      </c>
      <c r="S3712" s="14">
        <v>767</v>
      </c>
      <c r="T3712" s="15">
        <v>26.19</v>
      </c>
      <c r="U3712" s="15">
        <v>29.285987017945779</v>
      </c>
      <c r="V3712" s="33">
        <f t="shared" si="365"/>
        <v>1</v>
      </c>
      <c r="W3712" s="34">
        <v>0</v>
      </c>
      <c r="X3712" s="19">
        <v>1</v>
      </c>
      <c r="Y3712" s="36">
        <v>1</v>
      </c>
      <c r="Z3712" s="41">
        <v>0</v>
      </c>
      <c r="AA3712" s="5">
        <f t="shared" si="367"/>
        <v>7</v>
      </c>
      <c r="AB3712" s="5">
        <f t="shared" si="368"/>
        <v>1</v>
      </c>
    </row>
    <row r="3713" spans="1:28" customFormat="1" ht="15" customHeight="1">
      <c r="A3713" s="6">
        <v>58048</v>
      </c>
      <c r="B3713" s="5" t="s">
        <v>4652</v>
      </c>
      <c r="C3713" s="5" t="s">
        <v>14848</v>
      </c>
      <c r="D3713" s="5" t="s">
        <v>4653</v>
      </c>
      <c r="E3713" s="9" t="s">
        <v>11099</v>
      </c>
      <c r="F3713" s="111">
        <v>0</v>
      </c>
      <c r="G3713" s="111">
        <v>0</v>
      </c>
      <c r="H3713" s="109">
        <f t="shared" si="366"/>
        <v>0</v>
      </c>
      <c r="I3713" s="22">
        <v>1</v>
      </c>
      <c r="J3713" s="25">
        <v>1</v>
      </c>
      <c r="K3713" s="95">
        <v>1</v>
      </c>
      <c r="L3713" s="12">
        <v>1</v>
      </c>
      <c r="M3713" s="12">
        <v>1</v>
      </c>
      <c r="N3713" s="27">
        <f t="shared" si="364"/>
        <v>1</v>
      </c>
      <c r="O3713" s="29">
        <v>1</v>
      </c>
      <c r="P3713" s="125">
        <v>0</v>
      </c>
      <c r="Q3713" s="125">
        <v>1</v>
      </c>
      <c r="R3713" s="31">
        <f t="shared" si="363"/>
        <v>1</v>
      </c>
      <c r="S3713" s="14">
        <v>398</v>
      </c>
      <c r="T3713" s="15">
        <v>31.451499999999999</v>
      </c>
      <c r="U3713" s="15">
        <v>12.654404400426053</v>
      </c>
      <c r="V3713" s="33">
        <f t="shared" si="365"/>
        <v>1</v>
      </c>
      <c r="W3713" s="34">
        <v>0</v>
      </c>
      <c r="X3713" s="19">
        <v>1</v>
      </c>
      <c r="Y3713" s="36">
        <v>1</v>
      </c>
      <c r="Z3713" s="41">
        <v>0</v>
      </c>
      <c r="AA3713" s="5">
        <f t="shared" si="367"/>
        <v>7</v>
      </c>
      <c r="AB3713" s="5">
        <f t="shared" si="368"/>
        <v>1</v>
      </c>
    </row>
    <row r="3714" spans="1:28" customFormat="1" ht="15" customHeight="1">
      <c r="A3714" s="6">
        <v>58051</v>
      </c>
      <c r="B3714" s="5" t="s">
        <v>4846</v>
      </c>
      <c r="C3714" s="5" t="s">
        <v>14849</v>
      </c>
      <c r="D3714" s="5" t="s">
        <v>4847</v>
      </c>
      <c r="E3714" s="9" t="s">
        <v>11099</v>
      </c>
      <c r="F3714" s="111">
        <v>0</v>
      </c>
      <c r="G3714" s="111">
        <v>1</v>
      </c>
      <c r="H3714" s="109">
        <f t="shared" si="366"/>
        <v>1</v>
      </c>
      <c r="I3714" s="22">
        <v>1</v>
      </c>
      <c r="J3714" s="25">
        <v>0</v>
      </c>
      <c r="K3714" s="95">
        <v>1</v>
      </c>
      <c r="L3714" s="12">
        <v>1</v>
      </c>
      <c r="M3714" s="12">
        <v>1</v>
      </c>
      <c r="N3714" s="27">
        <f t="shared" si="364"/>
        <v>1</v>
      </c>
      <c r="O3714" s="29">
        <v>1</v>
      </c>
      <c r="P3714" s="125">
        <v>0</v>
      </c>
      <c r="Q3714" s="125">
        <v>0</v>
      </c>
      <c r="R3714" s="31">
        <f t="shared" si="363"/>
        <v>0</v>
      </c>
      <c r="S3714" s="14">
        <v>1012</v>
      </c>
      <c r="T3714" s="15">
        <v>17.985299999999999</v>
      </c>
      <c r="U3714" s="15">
        <v>56.268174564783465</v>
      </c>
      <c r="V3714" s="33">
        <f t="shared" si="365"/>
        <v>1</v>
      </c>
      <c r="W3714" s="34">
        <v>1</v>
      </c>
      <c r="X3714" s="19">
        <v>1</v>
      </c>
      <c r="Y3714" s="36">
        <v>1</v>
      </c>
      <c r="Z3714" s="41">
        <v>0</v>
      </c>
      <c r="AA3714" s="5">
        <f t="shared" si="367"/>
        <v>7</v>
      </c>
      <c r="AB3714" s="5">
        <f t="shared" si="368"/>
        <v>1</v>
      </c>
    </row>
    <row r="3715" spans="1:28" customFormat="1" ht="15" customHeight="1">
      <c r="A3715" s="6">
        <v>58052</v>
      </c>
      <c r="B3715" s="5" t="s">
        <v>5091</v>
      </c>
      <c r="C3715" s="5" t="s">
        <v>14850</v>
      </c>
      <c r="D3715" s="5" t="s">
        <v>5092</v>
      </c>
      <c r="E3715" s="9" t="s">
        <v>11099</v>
      </c>
      <c r="F3715" s="111">
        <v>0</v>
      </c>
      <c r="G3715" s="111">
        <v>1</v>
      </c>
      <c r="H3715" s="109">
        <f t="shared" si="366"/>
        <v>1</v>
      </c>
      <c r="I3715" s="22">
        <v>1</v>
      </c>
      <c r="J3715" s="25">
        <v>0</v>
      </c>
      <c r="K3715" s="95">
        <v>1</v>
      </c>
      <c r="L3715" s="12">
        <v>0</v>
      </c>
      <c r="M3715" s="12">
        <v>1</v>
      </c>
      <c r="N3715" s="27">
        <f t="shared" si="364"/>
        <v>1</v>
      </c>
      <c r="O3715" s="29">
        <v>1</v>
      </c>
      <c r="P3715" s="125">
        <v>0</v>
      </c>
      <c r="Q3715" s="125">
        <v>0</v>
      </c>
      <c r="R3715" s="31">
        <f t="shared" ref="R3715:R3778" si="369">IF(OR(P3715=1,Q3715=1)=TRUE,1,0)</f>
        <v>0</v>
      </c>
      <c r="S3715" s="14">
        <v>1470</v>
      </c>
      <c r="T3715" s="15">
        <v>20.517800000000001</v>
      </c>
      <c r="U3715" s="15">
        <v>71.645108149996588</v>
      </c>
      <c r="V3715" s="33">
        <f t="shared" si="365"/>
        <v>1</v>
      </c>
      <c r="W3715" s="34">
        <v>0</v>
      </c>
      <c r="X3715" s="19">
        <v>0</v>
      </c>
      <c r="Y3715" s="36">
        <v>1</v>
      </c>
      <c r="Z3715" s="41">
        <v>0</v>
      </c>
      <c r="AA3715" s="5">
        <f t="shared" si="367"/>
        <v>6</v>
      </c>
      <c r="AB3715" s="5">
        <f t="shared" si="368"/>
        <v>1</v>
      </c>
    </row>
    <row r="3716" spans="1:28" customFormat="1" ht="15" customHeight="1">
      <c r="A3716" s="6">
        <v>58053</v>
      </c>
      <c r="B3716" s="5" t="s">
        <v>5173</v>
      </c>
      <c r="C3716" s="5" t="s">
        <v>14851</v>
      </c>
      <c r="D3716" s="5" t="s">
        <v>5174</v>
      </c>
      <c r="E3716" s="9" t="s">
        <v>11099</v>
      </c>
      <c r="F3716" s="111">
        <v>1</v>
      </c>
      <c r="G3716" s="111">
        <v>1</v>
      </c>
      <c r="H3716" s="109">
        <f t="shared" si="366"/>
        <v>1</v>
      </c>
      <c r="I3716" s="22">
        <v>0</v>
      </c>
      <c r="J3716" s="25">
        <v>0</v>
      </c>
      <c r="K3716" s="95">
        <v>1</v>
      </c>
      <c r="L3716" s="12">
        <v>0</v>
      </c>
      <c r="M3716" s="12">
        <v>1</v>
      </c>
      <c r="N3716" s="27">
        <f t="shared" si="364"/>
        <v>1</v>
      </c>
      <c r="O3716" s="29">
        <v>1</v>
      </c>
      <c r="P3716" s="125">
        <v>0</v>
      </c>
      <c r="Q3716" s="125">
        <v>0</v>
      </c>
      <c r="R3716" s="31">
        <f t="shared" si="369"/>
        <v>0</v>
      </c>
      <c r="S3716" s="14">
        <v>897</v>
      </c>
      <c r="T3716" s="15">
        <v>13.716900000000001</v>
      </c>
      <c r="U3716" s="15">
        <v>65.393784309865922</v>
      </c>
      <c r="V3716" s="33">
        <f t="shared" si="365"/>
        <v>1</v>
      </c>
      <c r="W3716" s="34">
        <v>1</v>
      </c>
      <c r="X3716" s="19">
        <v>1</v>
      </c>
      <c r="Y3716" s="36">
        <v>0</v>
      </c>
      <c r="Z3716" s="41">
        <v>0</v>
      </c>
      <c r="AA3716" s="5">
        <f t="shared" si="367"/>
        <v>5</v>
      </c>
      <c r="AB3716" s="5">
        <f t="shared" si="368"/>
        <v>1</v>
      </c>
    </row>
    <row r="3717" spans="1:28" customFormat="1" ht="15" customHeight="1">
      <c r="A3717" s="6">
        <v>58055</v>
      </c>
      <c r="B3717" s="5" t="s">
        <v>5197</v>
      </c>
      <c r="C3717" s="5" t="s">
        <v>14852</v>
      </c>
      <c r="D3717" s="5" t="s">
        <v>5198</v>
      </c>
      <c r="E3717" s="9" t="s">
        <v>11099</v>
      </c>
      <c r="F3717" s="111">
        <v>1</v>
      </c>
      <c r="G3717" s="111">
        <v>1</v>
      </c>
      <c r="H3717" s="109">
        <f t="shared" si="366"/>
        <v>1</v>
      </c>
      <c r="I3717" s="22">
        <v>0</v>
      </c>
      <c r="J3717" s="25">
        <v>0</v>
      </c>
      <c r="K3717" s="95">
        <v>1</v>
      </c>
      <c r="L3717" s="12">
        <v>1</v>
      </c>
      <c r="M3717" s="12">
        <v>1</v>
      </c>
      <c r="N3717" s="27">
        <f t="shared" si="364"/>
        <v>1</v>
      </c>
      <c r="O3717" s="29">
        <v>1</v>
      </c>
      <c r="P3717" s="125">
        <v>0</v>
      </c>
      <c r="Q3717" s="125">
        <v>0</v>
      </c>
      <c r="R3717" s="31">
        <f t="shared" si="369"/>
        <v>0</v>
      </c>
      <c r="S3717" s="14">
        <v>786</v>
      </c>
      <c r="T3717" s="15">
        <v>7.6536999999999997</v>
      </c>
      <c r="U3717" s="15">
        <v>102.69542835491332</v>
      </c>
      <c r="V3717" s="33">
        <f t="shared" si="365"/>
        <v>0</v>
      </c>
      <c r="W3717" s="34">
        <v>0</v>
      </c>
      <c r="X3717" s="19">
        <v>1</v>
      </c>
      <c r="Y3717" s="36">
        <v>0</v>
      </c>
      <c r="Z3717" s="41">
        <v>0</v>
      </c>
      <c r="AA3717" s="5">
        <f t="shared" si="367"/>
        <v>3</v>
      </c>
      <c r="AB3717" s="5">
        <f t="shared" si="368"/>
        <v>1</v>
      </c>
    </row>
    <row r="3718" spans="1:28" customFormat="1" ht="15" customHeight="1">
      <c r="A3718" s="6">
        <v>58058</v>
      </c>
      <c r="B3718" s="5" t="s">
        <v>5351</v>
      </c>
      <c r="C3718" s="5" t="s">
        <v>14853</v>
      </c>
      <c r="D3718" s="5" t="s">
        <v>5352</v>
      </c>
      <c r="E3718" s="9" t="s">
        <v>11099</v>
      </c>
      <c r="F3718" s="111">
        <v>0</v>
      </c>
      <c r="G3718" s="111">
        <v>1</v>
      </c>
      <c r="H3718" s="109">
        <f t="shared" si="366"/>
        <v>1</v>
      </c>
      <c r="I3718" s="22">
        <v>1</v>
      </c>
      <c r="J3718" s="25">
        <v>0</v>
      </c>
      <c r="K3718" s="95">
        <v>1</v>
      </c>
      <c r="L3718" s="12">
        <v>0</v>
      </c>
      <c r="M3718" s="12">
        <v>1</v>
      </c>
      <c r="N3718" s="27">
        <f t="shared" si="364"/>
        <v>1</v>
      </c>
      <c r="O3718" s="29">
        <v>1</v>
      </c>
      <c r="P3718" s="125">
        <v>0</v>
      </c>
      <c r="Q3718" s="125">
        <v>1</v>
      </c>
      <c r="R3718" s="31">
        <f t="shared" si="369"/>
        <v>1</v>
      </c>
      <c r="S3718" s="14">
        <v>3056</v>
      </c>
      <c r="T3718" s="15">
        <v>29.0672</v>
      </c>
      <c r="U3718" s="15">
        <v>105.13568558375076</v>
      </c>
      <c r="V3718" s="33">
        <f t="shared" si="365"/>
        <v>0</v>
      </c>
      <c r="W3718" s="34">
        <v>0</v>
      </c>
      <c r="X3718" s="19">
        <v>0</v>
      </c>
      <c r="Y3718" s="36">
        <v>1</v>
      </c>
      <c r="Z3718" s="41">
        <v>0</v>
      </c>
      <c r="AA3718" s="5">
        <f t="shared" si="367"/>
        <v>6</v>
      </c>
      <c r="AB3718" s="5">
        <f t="shared" si="368"/>
        <v>1</v>
      </c>
    </row>
    <row r="3719" spans="1:28" customFormat="1" ht="15" customHeight="1">
      <c r="A3719" s="6">
        <v>58061</v>
      </c>
      <c r="B3719" s="5" t="s">
        <v>5863</v>
      </c>
      <c r="C3719" s="5" t="s">
        <v>14854</v>
      </c>
      <c r="D3719" s="5" t="s">
        <v>5864</v>
      </c>
      <c r="E3719" s="9" t="s">
        <v>11099</v>
      </c>
      <c r="F3719" s="111">
        <v>0</v>
      </c>
      <c r="G3719" s="111">
        <v>1</v>
      </c>
      <c r="H3719" s="109">
        <f t="shared" si="366"/>
        <v>1</v>
      </c>
      <c r="I3719" s="22">
        <v>1</v>
      </c>
      <c r="J3719" s="25">
        <v>0</v>
      </c>
      <c r="K3719" s="95">
        <v>1</v>
      </c>
      <c r="L3719" s="12">
        <v>0</v>
      </c>
      <c r="M3719" s="12">
        <v>1</v>
      </c>
      <c r="N3719" s="27">
        <f t="shared" ref="N3719:N3782" si="370">IF((K3719+L3719+M3719)&gt;0,1,0)</f>
        <v>1</v>
      </c>
      <c r="O3719" s="29">
        <v>1</v>
      </c>
      <c r="P3719" s="125">
        <v>0</v>
      </c>
      <c r="Q3719" s="125">
        <v>1</v>
      </c>
      <c r="R3719" s="31">
        <f t="shared" si="369"/>
        <v>1</v>
      </c>
      <c r="S3719" s="14">
        <v>1399</v>
      </c>
      <c r="T3719" s="15">
        <v>16.841899999999999</v>
      </c>
      <c r="U3719" s="15">
        <v>83.066637374643008</v>
      </c>
      <c r="V3719" s="33">
        <f t="shared" ref="V3719:V3782" si="371">IF(U3719&lt;=80,1,0)</f>
        <v>0</v>
      </c>
      <c r="W3719" s="34">
        <v>1</v>
      </c>
      <c r="X3719" s="19">
        <v>1</v>
      </c>
      <c r="Y3719" s="36">
        <v>1</v>
      </c>
      <c r="Z3719" s="41">
        <v>0</v>
      </c>
      <c r="AA3719" s="5">
        <f t="shared" si="367"/>
        <v>7</v>
      </c>
      <c r="AB3719" s="5">
        <f t="shared" si="368"/>
        <v>1</v>
      </c>
    </row>
    <row r="3720" spans="1:28" customFormat="1" ht="15" customHeight="1">
      <c r="A3720" s="6">
        <v>58062</v>
      </c>
      <c r="B3720" s="5" t="s">
        <v>5895</v>
      </c>
      <c r="C3720" s="5" t="s">
        <v>14855</v>
      </c>
      <c r="D3720" s="5" t="s">
        <v>5896</v>
      </c>
      <c r="E3720" s="9" t="s">
        <v>11099</v>
      </c>
      <c r="F3720" s="111">
        <v>0</v>
      </c>
      <c r="G3720" s="111">
        <v>1</v>
      </c>
      <c r="H3720" s="109">
        <f t="shared" si="366"/>
        <v>1</v>
      </c>
      <c r="I3720" s="22">
        <v>1</v>
      </c>
      <c r="J3720" s="25">
        <v>0</v>
      </c>
      <c r="K3720" s="95">
        <v>1</v>
      </c>
      <c r="L3720" s="12">
        <v>1</v>
      </c>
      <c r="M3720" s="12">
        <v>1</v>
      </c>
      <c r="N3720" s="27">
        <f t="shared" si="370"/>
        <v>1</v>
      </c>
      <c r="O3720" s="29">
        <v>1</v>
      </c>
      <c r="P3720" s="125">
        <v>0</v>
      </c>
      <c r="Q3720" s="125">
        <v>0</v>
      </c>
      <c r="R3720" s="31">
        <f t="shared" si="369"/>
        <v>0</v>
      </c>
      <c r="S3720" s="14">
        <v>2152</v>
      </c>
      <c r="T3720" s="15">
        <v>35.1404</v>
      </c>
      <c r="U3720" s="15">
        <v>61.240054182650169</v>
      </c>
      <c r="V3720" s="33">
        <f t="shared" si="371"/>
        <v>1</v>
      </c>
      <c r="W3720" s="34">
        <v>0</v>
      </c>
      <c r="X3720" s="19">
        <v>1</v>
      </c>
      <c r="Y3720" s="36">
        <v>1</v>
      </c>
      <c r="Z3720" s="41">
        <v>0</v>
      </c>
      <c r="AA3720" s="5">
        <f t="shared" si="367"/>
        <v>6</v>
      </c>
      <c r="AB3720" s="5">
        <f t="shared" si="368"/>
        <v>1</v>
      </c>
    </row>
    <row r="3721" spans="1:28" customFormat="1" ht="15" customHeight="1">
      <c r="A3721" s="6">
        <v>58066</v>
      </c>
      <c r="B3721" s="5" t="s">
        <v>6043</v>
      </c>
      <c r="C3721" s="5" t="s">
        <v>14856</v>
      </c>
      <c r="D3721" s="5" t="s">
        <v>6044</v>
      </c>
      <c r="E3721" s="9" t="s">
        <v>11099</v>
      </c>
      <c r="F3721" s="111">
        <v>0</v>
      </c>
      <c r="G3721" s="111">
        <v>1</v>
      </c>
      <c r="H3721" s="109">
        <f t="shared" si="366"/>
        <v>1</v>
      </c>
      <c r="I3721" s="22">
        <v>1</v>
      </c>
      <c r="J3721" s="25">
        <v>0</v>
      </c>
      <c r="K3721" s="95">
        <v>1</v>
      </c>
      <c r="L3721" s="12">
        <v>1</v>
      </c>
      <c r="M3721" s="12">
        <v>1</v>
      </c>
      <c r="N3721" s="27">
        <f t="shared" si="370"/>
        <v>1</v>
      </c>
      <c r="O3721" s="29">
        <v>1</v>
      </c>
      <c r="P3721" s="125">
        <v>0</v>
      </c>
      <c r="Q3721" s="125">
        <v>1</v>
      </c>
      <c r="R3721" s="31">
        <f t="shared" si="369"/>
        <v>1</v>
      </c>
      <c r="S3721" s="14">
        <v>2035</v>
      </c>
      <c r="T3721" s="15">
        <v>23.3932</v>
      </c>
      <c r="U3721" s="15">
        <v>86.991091428278295</v>
      </c>
      <c r="V3721" s="33">
        <f t="shared" si="371"/>
        <v>0</v>
      </c>
      <c r="W3721" s="34">
        <v>1</v>
      </c>
      <c r="X3721" s="19">
        <v>1</v>
      </c>
      <c r="Y3721" s="36">
        <v>0</v>
      </c>
      <c r="Z3721" s="41">
        <v>0</v>
      </c>
      <c r="AA3721" s="5">
        <f t="shared" si="367"/>
        <v>6</v>
      </c>
      <c r="AB3721" s="5">
        <f t="shared" si="368"/>
        <v>1</v>
      </c>
    </row>
    <row r="3722" spans="1:28" customFormat="1" ht="15" customHeight="1">
      <c r="A3722" s="6">
        <v>58067</v>
      </c>
      <c r="B3722" s="5" t="s">
        <v>6091</v>
      </c>
      <c r="C3722" s="5" t="s">
        <v>14857</v>
      </c>
      <c r="D3722" s="5" t="s">
        <v>6092</v>
      </c>
      <c r="E3722" s="9" t="s">
        <v>11099</v>
      </c>
      <c r="F3722" s="111">
        <v>0</v>
      </c>
      <c r="G3722" s="111">
        <v>1</v>
      </c>
      <c r="H3722" s="109">
        <f t="shared" si="366"/>
        <v>1</v>
      </c>
      <c r="I3722" s="22">
        <v>1</v>
      </c>
      <c r="J3722" s="25">
        <v>0</v>
      </c>
      <c r="K3722" s="95">
        <v>1</v>
      </c>
      <c r="L3722" s="12">
        <v>0</v>
      </c>
      <c r="M3722" s="12">
        <v>1</v>
      </c>
      <c r="N3722" s="27">
        <f t="shared" si="370"/>
        <v>1</v>
      </c>
      <c r="O3722" s="29">
        <v>1</v>
      </c>
      <c r="P3722" s="125">
        <v>0</v>
      </c>
      <c r="Q3722" s="125">
        <v>0</v>
      </c>
      <c r="R3722" s="31">
        <f t="shared" si="369"/>
        <v>0</v>
      </c>
      <c r="S3722" s="14">
        <v>2683</v>
      </c>
      <c r="T3722" s="15">
        <v>19.587499999999999</v>
      </c>
      <c r="U3722" s="15">
        <v>136.97511167836632</v>
      </c>
      <c r="V3722" s="33">
        <f t="shared" si="371"/>
        <v>0</v>
      </c>
      <c r="W3722" s="34">
        <v>0</v>
      </c>
      <c r="X3722" s="19">
        <v>0</v>
      </c>
      <c r="Y3722" s="36">
        <v>1</v>
      </c>
      <c r="Z3722" s="41">
        <v>0</v>
      </c>
      <c r="AA3722" s="5">
        <f t="shared" si="367"/>
        <v>5</v>
      </c>
      <c r="AB3722" s="5">
        <f t="shared" si="368"/>
        <v>1</v>
      </c>
    </row>
    <row r="3723" spans="1:28" customFormat="1" ht="15" customHeight="1">
      <c r="A3723" s="6">
        <v>58069</v>
      </c>
      <c r="B3723" s="5" t="s">
        <v>6215</v>
      </c>
      <c r="C3723" s="5" t="s">
        <v>14858</v>
      </c>
      <c r="D3723" s="5" t="s">
        <v>6216</v>
      </c>
      <c r="E3723" s="9" t="s">
        <v>11099</v>
      </c>
      <c r="F3723" s="111">
        <v>1</v>
      </c>
      <c r="G3723" s="111">
        <v>1</v>
      </c>
      <c r="H3723" s="109">
        <f t="shared" si="366"/>
        <v>1</v>
      </c>
      <c r="I3723" s="22">
        <v>1</v>
      </c>
      <c r="J3723" s="25">
        <v>0</v>
      </c>
      <c r="K3723" s="95">
        <v>1</v>
      </c>
      <c r="L3723" s="12">
        <v>1</v>
      </c>
      <c r="M3723" s="12">
        <v>1</v>
      </c>
      <c r="N3723" s="27">
        <f t="shared" si="370"/>
        <v>1</v>
      </c>
      <c r="O3723" s="29">
        <v>1</v>
      </c>
      <c r="P3723" s="125">
        <v>0</v>
      </c>
      <c r="Q3723" s="125">
        <v>0</v>
      </c>
      <c r="R3723" s="31">
        <f t="shared" si="369"/>
        <v>0</v>
      </c>
      <c r="S3723" s="14">
        <v>1361</v>
      </c>
      <c r="T3723" s="15">
        <v>12.3972</v>
      </c>
      <c r="U3723" s="15">
        <v>109.78285419288227</v>
      </c>
      <c r="V3723" s="33">
        <f t="shared" si="371"/>
        <v>0</v>
      </c>
      <c r="W3723" s="34">
        <v>1</v>
      </c>
      <c r="X3723" s="19">
        <v>0</v>
      </c>
      <c r="Y3723" s="36">
        <v>1</v>
      </c>
      <c r="Z3723" s="41">
        <v>0</v>
      </c>
      <c r="AA3723" s="5">
        <f t="shared" si="367"/>
        <v>6</v>
      </c>
      <c r="AB3723" s="5">
        <f t="shared" si="368"/>
        <v>1</v>
      </c>
    </row>
    <row r="3724" spans="1:28" customFormat="1" ht="15" customHeight="1">
      <c r="A3724" s="6">
        <v>58070</v>
      </c>
      <c r="B3724" s="5" t="s">
        <v>6225</v>
      </c>
      <c r="C3724" s="5" t="s">
        <v>14859</v>
      </c>
      <c r="D3724" s="5" t="s">
        <v>6226</v>
      </c>
      <c r="E3724" s="9" t="s">
        <v>11099</v>
      </c>
      <c r="F3724" s="111">
        <v>0</v>
      </c>
      <c r="G3724" s="111">
        <v>1</v>
      </c>
      <c r="H3724" s="109">
        <f t="shared" si="366"/>
        <v>1</v>
      </c>
      <c r="I3724" s="22">
        <v>0</v>
      </c>
      <c r="J3724" s="25">
        <v>0</v>
      </c>
      <c r="K3724" s="95">
        <v>1</v>
      </c>
      <c r="L3724" s="12">
        <v>1</v>
      </c>
      <c r="M3724" s="12">
        <v>0</v>
      </c>
      <c r="N3724" s="27">
        <f t="shared" si="370"/>
        <v>1</v>
      </c>
      <c r="O3724" s="29">
        <v>0</v>
      </c>
      <c r="P3724" s="125">
        <v>0</v>
      </c>
      <c r="Q3724" s="125">
        <v>0</v>
      </c>
      <c r="R3724" s="31">
        <f t="shared" si="369"/>
        <v>0</v>
      </c>
      <c r="S3724" s="14">
        <v>1925</v>
      </c>
      <c r="T3724" s="15">
        <v>7.3250999999999999</v>
      </c>
      <c r="U3724" s="15">
        <v>262.79504716659159</v>
      </c>
      <c r="V3724" s="33">
        <f t="shared" si="371"/>
        <v>0</v>
      </c>
      <c r="W3724" s="34">
        <v>0</v>
      </c>
      <c r="X3724" s="19">
        <v>0</v>
      </c>
      <c r="Y3724" s="36">
        <v>1</v>
      </c>
      <c r="Z3724" s="41">
        <v>0</v>
      </c>
      <c r="AA3724" s="5">
        <f t="shared" si="367"/>
        <v>3</v>
      </c>
      <c r="AB3724" s="5">
        <f t="shared" si="368"/>
        <v>1</v>
      </c>
    </row>
    <row r="3725" spans="1:28" customFormat="1" ht="15" customHeight="1">
      <c r="A3725" s="6">
        <v>58071</v>
      </c>
      <c r="B3725" s="5" t="s">
        <v>6231</v>
      </c>
      <c r="C3725" s="5" t="s">
        <v>14860</v>
      </c>
      <c r="D3725" s="5" t="s">
        <v>6232</v>
      </c>
      <c r="E3725" s="9" t="s">
        <v>11099</v>
      </c>
      <c r="F3725" s="111">
        <v>0</v>
      </c>
      <c r="G3725" s="111">
        <v>1</v>
      </c>
      <c r="H3725" s="109">
        <f t="shared" si="366"/>
        <v>1</v>
      </c>
      <c r="I3725" s="22">
        <v>1</v>
      </c>
      <c r="J3725" s="25">
        <v>0</v>
      </c>
      <c r="K3725" s="95">
        <v>1</v>
      </c>
      <c r="L3725" s="12">
        <v>0</v>
      </c>
      <c r="M3725" s="12">
        <v>1</v>
      </c>
      <c r="N3725" s="27">
        <f t="shared" si="370"/>
        <v>1</v>
      </c>
      <c r="O3725" s="29">
        <v>1</v>
      </c>
      <c r="P3725" s="125">
        <v>0</v>
      </c>
      <c r="Q3725" s="125">
        <v>1</v>
      </c>
      <c r="R3725" s="31">
        <f t="shared" si="369"/>
        <v>1</v>
      </c>
      <c r="S3725" s="14">
        <v>1821</v>
      </c>
      <c r="T3725" s="15">
        <v>17.096299999999999</v>
      </c>
      <c r="U3725" s="15">
        <v>106.51427501857127</v>
      </c>
      <c r="V3725" s="33">
        <f t="shared" si="371"/>
        <v>0</v>
      </c>
      <c r="W3725" s="34">
        <v>1</v>
      </c>
      <c r="X3725" s="19">
        <v>0</v>
      </c>
      <c r="Y3725" s="36">
        <v>0</v>
      </c>
      <c r="Z3725" s="41">
        <v>0</v>
      </c>
      <c r="AA3725" s="5">
        <f t="shared" si="367"/>
        <v>6</v>
      </c>
      <c r="AB3725" s="5">
        <f t="shared" si="368"/>
        <v>1</v>
      </c>
    </row>
    <row r="3726" spans="1:28" customFormat="1" ht="15" customHeight="1">
      <c r="A3726" s="6">
        <v>58076</v>
      </c>
      <c r="B3726" s="5" t="s">
        <v>6860</v>
      </c>
      <c r="C3726" s="5" t="s">
        <v>14861</v>
      </c>
      <c r="D3726" s="5" t="s">
        <v>6861</v>
      </c>
      <c r="E3726" s="9" t="s">
        <v>11099</v>
      </c>
      <c r="F3726" s="111">
        <v>0</v>
      </c>
      <c r="G3726" s="111">
        <v>1</v>
      </c>
      <c r="H3726" s="109">
        <f t="shared" si="366"/>
        <v>1</v>
      </c>
      <c r="I3726" s="22">
        <v>1</v>
      </c>
      <c r="J3726" s="25">
        <v>0</v>
      </c>
      <c r="K3726" s="95">
        <v>1</v>
      </c>
      <c r="L3726" s="12">
        <v>1</v>
      </c>
      <c r="M3726" s="12">
        <v>1</v>
      </c>
      <c r="N3726" s="27">
        <f t="shared" si="370"/>
        <v>1</v>
      </c>
      <c r="O3726" s="29">
        <v>1</v>
      </c>
      <c r="P3726" s="125">
        <v>0</v>
      </c>
      <c r="Q3726" s="125">
        <v>0</v>
      </c>
      <c r="R3726" s="31">
        <f t="shared" si="369"/>
        <v>0</v>
      </c>
      <c r="S3726" s="14">
        <v>277</v>
      </c>
      <c r="T3726" s="15">
        <v>17.757999999999999</v>
      </c>
      <c r="U3726" s="15">
        <v>15.598603446334048</v>
      </c>
      <c r="V3726" s="33">
        <f t="shared" si="371"/>
        <v>1</v>
      </c>
      <c r="W3726" s="34">
        <v>1</v>
      </c>
      <c r="X3726" s="19">
        <v>1</v>
      </c>
      <c r="Y3726" s="36">
        <v>1</v>
      </c>
      <c r="Z3726" s="41">
        <v>0</v>
      </c>
      <c r="AA3726" s="5">
        <f t="shared" si="367"/>
        <v>7</v>
      </c>
      <c r="AB3726" s="5">
        <f t="shared" si="368"/>
        <v>1</v>
      </c>
    </row>
    <row r="3727" spans="1:28" customFormat="1" ht="15" customHeight="1">
      <c r="A3727" s="6">
        <v>58077</v>
      </c>
      <c r="B3727" s="5" t="s">
        <v>7182</v>
      </c>
      <c r="C3727" s="5" t="s">
        <v>14862</v>
      </c>
      <c r="D3727" s="5" t="s">
        <v>7183</v>
      </c>
      <c r="E3727" s="9" t="s">
        <v>11099</v>
      </c>
      <c r="F3727" s="111">
        <v>0</v>
      </c>
      <c r="G3727" s="111">
        <v>1</v>
      </c>
      <c r="H3727" s="109">
        <f t="shared" si="366"/>
        <v>1</v>
      </c>
      <c r="I3727" s="22">
        <v>1</v>
      </c>
      <c r="J3727" s="25">
        <v>0</v>
      </c>
      <c r="K3727" s="95">
        <v>1</v>
      </c>
      <c r="L3727" s="12">
        <v>1</v>
      </c>
      <c r="M3727" s="12">
        <v>1</v>
      </c>
      <c r="N3727" s="27">
        <f t="shared" si="370"/>
        <v>1</v>
      </c>
      <c r="O3727" s="29">
        <v>1</v>
      </c>
      <c r="P3727" s="125">
        <v>0</v>
      </c>
      <c r="Q3727" s="125">
        <v>0</v>
      </c>
      <c r="R3727" s="31">
        <f t="shared" si="369"/>
        <v>0</v>
      </c>
      <c r="S3727" s="14">
        <v>803</v>
      </c>
      <c r="T3727" s="15">
        <v>12.920199999999999</v>
      </c>
      <c r="U3727" s="15">
        <v>62.150740700608353</v>
      </c>
      <c r="V3727" s="33">
        <f t="shared" si="371"/>
        <v>1</v>
      </c>
      <c r="W3727" s="34">
        <v>1</v>
      </c>
      <c r="X3727" s="19">
        <v>1</v>
      </c>
      <c r="Y3727" s="36">
        <v>0</v>
      </c>
      <c r="Z3727" s="41">
        <v>0</v>
      </c>
      <c r="AA3727" s="5">
        <f t="shared" si="367"/>
        <v>6</v>
      </c>
      <c r="AB3727" s="5">
        <f t="shared" si="368"/>
        <v>1</v>
      </c>
    </row>
    <row r="3728" spans="1:28" customFormat="1" ht="15" customHeight="1">
      <c r="A3728" s="6">
        <v>58078</v>
      </c>
      <c r="B3728" s="5" t="s">
        <v>7274</v>
      </c>
      <c r="C3728" s="5" t="s">
        <v>14863</v>
      </c>
      <c r="D3728" s="5" t="s">
        <v>7275</v>
      </c>
      <c r="E3728" s="9" t="s">
        <v>11099</v>
      </c>
      <c r="F3728" s="111">
        <v>0</v>
      </c>
      <c r="G3728" s="111">
        <v>1</v>
      </c>
      <c r="H3728" s="109">
        <f t="shared" si="366"/>
        <v>1</v>
      </c>
      <c r="I3728" s="22">
        <v>1</v>
      </c>
      <c r="J3728" s="25">
        <v>0</v>
      </c>
      <c r="K3728" s="95">
        <v>1</v>
      </c>
      <c r="L3728" s="12">
        <v>1</v>
      </c>
      <c r="M3728" s="12">
        <v>1</v>
      </c>
      <c r="N3728" s="27">
        <f t="shared" si="370"/>
        <v>1</v>
      </c>
      <c r="O3728" s="29">
        <v>1</v>
      </c>
      <c r="P3728" s="125">
        <v>0</v>
      </c>
      <c r="Q3728" s="125">
        <v>0</v>
      </c>
      <c r="R3728" s="31">
        <f t="shared" si="369"/>
        <v>0</v>
      </c>
      <c r="S3728" s="14">
        <v>2433</v>
      </c>
      <c r="T3728" s="15">
        <v>21.745200000000001</v>
      </c>
      <c r="U3728" s="15">
        <v>111.88676121626841</v>
      </c>
      <c r="V3728" s="33">
        <f t="shared" si="371"/>
        <v>0</v>
      </c>
      <c r="W3728" s="34">
        <v>0</v>
      </c>
      <c r="X3728" s="19">
        <v>1</v>
      </c>
      <c r="Y3728" s="36">
        <v>0</v>
      </c>
      <c r="Z3728" s="41">
        <v>0</v>
      </c>
      <c r="AA3728" s="5">
        <f t="shared" si="367"/>
        <v>4</v>
      </c>
      <c r="AB3728" s="5">
        <f t="shared" si="368"/>
        <v>1</v>
      </c>
    </row>
    <row r="3729" spans="1:28" customFormat="1" ht="15" customHeight="1">
      <c r="A3729" s="6">
        <v>58080</v>
      </c>
      <c r="B3729" s="5" t="s">
        <v>7384</v>
      </c>
      <c r="C3729" s="5" t="s">
        <v>14864</v>
      </c>
      <c r="D3729" s="5" t="s">
        <v>7385</v>
      </c>
      <c r="E3729" s="9" t="s">
        <v>11099</v>
      </c>
      <c r="F3729" s="111">
        <v>1</v>
      </c>
      <c r="G3729" s="111">
        <v>1</v>
      </c>
      <c r="H3729" s="109">
        <f t="shared" si="366"/>
        <v>1</v>
      </c>
      <c r="I3729" s="22">
        <v>1</v>
      </c>
      <c r="J3729" s="25">
        <v>0</v>
      </c>
      <c r="K3729" s="95">
        <v>1</v>
      </c>
      <c r="L3729" s="12">
        <v>0</v>
      </c>
      <c r="M3729" s="12">
        <v>1</v>
      </c>
      <c r="N3729" s="27">
        <f t="shared" si="370"/>
        <v>1</v>
      </c>
      <c r="O3729" s="29">
        <v>1</v>
      </c>
      <c r="P3729" s="125">
        <v>0</v>
      </c>
      <c r="Q3729" s="125">
        <v>0</v>
      </c>
      <c r="R3729" s="31">
        <f t="shared" si="369"/>
        <v>0</v>
      </c>
      <c r="S3729" s="14">
        <v>1158</v>
      </c>
      <c r="T3729" s="15">
        <v>19.5199</v>
      </c>
      <c r="U3729" s="15">
        <v>59.324074406118882</v>
      </c>
      <c r="V3729" s="33">
        <f t="shared" si="371"/>
        <v>1</v>
      </c>
      <c r="W3729" s="34">
        <v>0</v>
      </c>
      <c r="X3729" s="19">
        <v>0</v>
      </c>
      <c r="Y3729" s="36">
        <v>0</v>
      </c>
      <c r="Z3729" s="41">
        <v>0</v>
      </c>
      <c r="AA3729" s="5">
        <f t="shared" si="367"/>
        <v>5</v>
      </c>
      <c r="AB3729" s="5">
        <f t="shared" si="368"/>
        <v>1</v>
      </c>
    </row>
    <row r="3730" spans="1:28" customFormat="1" ht="15" customHeight="1">
      <c r="A3730" s="6">
        <v>58083</v>
      </c>
      <c r="B3730" s="5" t="s">
        <v>7780</v>
      </c>
      <c r="C3730" s="5" t="s">
        <v>14865</v>
      </c>
      <c r="D3730" s="5" t="s">
        <v>7781</v>
      </c>
      <c r="E3730" s="9" t="s">
        <v>11099</v>
      </c>
      <c r="F3730" s="111">
        <v>0</v>
      </c>
      <c r="G3730" s="111">
        <v>1</v>
      </c>
      <c r="H3730" s="109">
        <f t="shared" si="366"/>
        <v>1</v>
      </c>
      <c r="I3730" s="22">
        <v>1</v>
      </c>
      <c r="J3730" s="25">
        <v>0</v>
      </c>
      <c r="K3730" s="95">
        <v>1</v>
      </c>
      <c r="L3730" s="12">
        <v>1</v>
      </c>
      <c r="M3730" s="12">
        <v>1</v>
      </c>
      <c r="N3730" s="27">
        <f t="shared" si="370"/>
        <v>1</v>
      </c>
      <c r="O3730" s="29">
        <v>1</v>
      </c>
      <c r="P3730" s="125">
        <v>0</v>
      </c>
      <c r="Q3730" s="125">
        <v>0</v>
      </c>
      <c r="R3730" s="31">
        <f t="shared" si="369"/>
        <v>0</v>
      </c>
      <c r="S3730" s="14">
        <v>762</v>
      </c>
      <c r="T3730" s="15">
        <v>12.384500000000001</v>
      </c>
      <c r="U3730" s="15">
        <v>61.528523557672891</v>
      </c>
      <c r="V3730" s="33">
        <f t="shared" si="371"/>
        <v>1</v>
      </c>
      <c r="W3730" s="34">
        <v>1</v>
      </c>
      <c r="X3730" s="19">
        <v>1</v>
      </c>
      <c r="Y3730" s="36">
        <v>0</v>
      </c>
      <c r="Z3730" s="41">
        <v>0</v>
      </c>
      <c r="AA3730" s="5">
        <f t="shared" si="367"/>
        <v>6</v>
      </c>
      <c r="AB3730" s="5">
        <f t="shared" si="368"/>
        <v>1</v>
      </c>
    </row>
    <row r="3731" spans="1:28" customFormat="1" ht="15" customHeight="1">
      <c r="A3731" s="6">
        <v>58084</v>
      </c>
      <c r="B3731" s="5" t="s">
        <v>7874</v>
      </c>
      <c r="C3731" s="5" t="s">
        <v>14866</v>
      </c>
      <c r="D3731" s="5" t="s">
        <v>7875</v>
      </c>
      <c r="E3731" s="9" t="s">
        <v>11099</v>
      </c>
      <c r="F3731" s="111">
        <v>0</v>
      </c>
      <c r="G3731" s="111">
        <v>1</v>
      </c>
      <c r="H3731" s="109">
        <f t="shared" si="366"/>
        <v>1</v>
      </c>
      <c r="I3731" s="22">
        <v>1</v>
      </c>
      <c r="J3731" s="25">
        <v>1</v>
      </c>
      <c r="K3731" s="95">
        <v>1</v>
      </c>
      <c r="L3731" s="12">
        <v>0</v>
      </c>
      <c r="M3731" s="12">
        <v>1</v>
      </c>
      <c r="N3731" s="27">
        <f t="shared" si="370"/>
        <v>1</v>
      </c>
      <c r="O3731" s="29">
        <v>1</v>
      </c>
      <c r="P3731" s="125">
        <v>0</v>
      </c>
      <c r="Q3731" s="125">
        <v>0</v>
      </c>
      <c r="R3731" s="31">
        <f t="shared" si="369"/>
        <v>0</v>
      </c>
      <c r="S3731" s="14">
        <v>207</v>
      </c>
      <c r="T3731" s="15">
        <v>15.837300000000001</v>
      </c>
      <c r="U3731" s="15">
        <v>13.070409728931066</v>
      </c>
      <c r="V3731" s="33">
        <f t="shared" si="371"/>
        <v>1</v>
      </c>
      <c r="W3731" s="34">
        <v>1</v>
      </c>
      <c r="X3731" s="19">
        <v>1</v>
      </c>
      <c r="Y3731" s="36">
        <v>0</v>
      </c>
      <c r="Z3731" s="41">
        <v>0</v>
      </c>
      <c r="AA3731" s="5">
        <f t="shared" si="367"/>
        <v>7</v>
      </c>
      <c r="AB3731" s="5">
        <f t="shared" si="368"/>
        <v>1</v>
      </c>
    </row>
    <row r="3732" spans="1:28" customFormat="1" ht="15" customHeight="1">
      <c r="A3732" s="6">
        <v>58085</v>
      </c>
      <c r="B3732" s="5" t="s">
        <v>7892</v>
      </c>
      <c r="C3732" s="5" t="s">
        <v>14867</v>
      </c>
      <c r="D3732" s="5" t="s">
        <v>7893</v>
      </c>
      <c r="E3732" s="9" t="s">
        <v>11099</v>
      </c>
      <c r="F3732" s="111">
        <v>0</v>
      </c>
      <c r="G3732" s="111">
        <v>1</v>
      </c>
      <c r="H3732" s="109">
        <f t="shared" si="366"/>
        <v>1</v>
      </c>
      <c r="I3732" s="22">
        <v>1</v>
      </c>
      <c r="J3732" s="25">
        <v>0</v>
      </c>
      <c r="K3732" s="95">
        <v>1</v>
      </c>
      <c r="L3732" s="12">
        <v>1</v>
      </c>
      <c r="M3732" s="12">
        <v>1</v>
      </c>
      <c r="N3732" s="27">
        <f t="shared" si="370"/>
        <v>1</v>
      </c>
      <c r="O3732" s="29">
        <v>1</v>
      </c>
      <c r="P3732" s="125">
        <v>0</v>
      </c>
      <c r="Q3732" s="125">
        <v>1</v>
      </c>
      <c r="R3732" s="31">
        <f t="shared" si="369"/>
        <v>1</v>
      </c>
      <c r="S3732" s="14">
        <v>396</v>
      </c>
      <c r="T3732" s="15">
        <v>11.085599999999999</v>
      </c>
      <c r="U3732" s="15">
        <v>35.722017752760337</v>
      </c>
      <c r="V3732" s="33">
        <f t="shared" si="371"/>
        <v>1</v>
      </c>
      <c r="W3732" s="34">
        <v>0</v>
      </c>
      <c r="X3732" s="19">
        <v>1</v>
      </c>
      <c r="Y3732" s="36">
        <v>0</v>
      </c>
      <c r="Z3732" s="41">
        <v>0</v>
      </c>
      <c r="AA3732" s="5">
        <f t="shared" si="367"/>
        <v>6</v>
      </c>
      <c r="AB3732" s="5">
        <f t="shared" si="368"/>
        <v>1</v>
      </c>
    </row>
    <row r="3733" spans="1:28" customFormat="1" ht="15" customHeight="1">
      <c r="A3733" s="6">
        <v>58087</v>
      </c>
      <c r="B3733" s="5" t="s">
        <v>7944</v>
      </c>
      <c r="C3733" s="5" t="s">
        <v>14868</v>
      </c>
      <c r="D3733" s="5" t="s">
        <v>7945</v>
      </c>
      <c r="E3733" s="9" t="s">
        <v>11099</v>
      </c>
      <c r="F3733" s="111">
        <v>0</v>
      </c>
      <c r="G3733" s="111">
        <v>1</v>
      </c>
      <c r="H3733" s="109">
        <f t="shared" si="366"/>
        <v>1</v>
      </c>
      <c r="I3733" s="22">
        <v>1</v>
      </c>
      <c r="J3733" s="25">
        <v>0</v>
      </c>
      <c r="K3733" s="95">
        <v>1</v>
      </c>
      <c r="L3733" s="12">
        <v>1</v>
      </c>
      <c r="M3733" s="12">
        <v>1</v>
      </c>
      <c r="N3733" s="27">
        <f t="shared" si="370"/>
        <v>1</v>
      </c>
      <c r="O3733" s="29">
        <v>1</v>
      </c>
      <c r="P3733" s="125">
        <v>0</v>
      </c>
      <c r="Q3733" s="125">
        <v>0</v>
      </c>
      <c r="R3733" s="31">
        <f t="shared" si="369"/>
        <v>0</v>
      </c>
      <c r="S3733" s="14">
        <v>280</v>
      </c>
      <c r="T3733" s="15">
        <v>8.4072999999999993</v>
      </c>
      <c r="U3733" s="15">
        <v>33.304390232298125</v>
      </c>
      <c r="V3733" s="33">
        <f t="shared" si="371"/>
        <v>1</v>
      </c>
      <c r="W3733" s="34">
        <v>1</v>
      </c>
      <c r="X3733" s="19">
        <v>1</v>
      </c>
      <c r="Y3733" s="36">
        <v>1</v>
      </c>
      <c r="Z3733" s="41">
        <v>0</v>
      </c>
      <c r="AA3733" s="5">
        <f t="shared" si="367"/>
        <v>7</v>
      </c>
      <c r="AB3733" s="5">
        <f t="shared" si="368"/>
        <v>1</v>
      </c>
    </row>
    <row r="3734" spans="1:28" customFormat="1" ht="15" customHeight="1">
      <c r="A3734" s="6">
        <v>58089</v>
      </c>
      <c r="B3734" s="5" t="s">
        <v>7914</v>
      </c>
      <c r="C3734" s="5" t="s">
        <v>14869</v>
      </c>
      <c r="D3734" s="5" t="s">
        <v>7915</v>
      </c>
      <c r="E3734" s="9" t="s">
        <v>11099</v>
      </c>
      <c r="F3734" s="111">
        <v>0</v>
      </c>
      <c r="G3734" s="111">
        <v>1</v>
      </c>
      <c r="H3734" s="109">
        <f t="shared" si="366"/>
        <v>1</v>
      </c>
      <c r="I3734" s="22">
        <v>1</v>
      </c>
      <c r="J3734" s="25">
        <v>0</v>
      </c>
      <c r="K3734" s="95">
        <v>1</v>
      </c>
      <c r="L3734" s="12">
        <v>1</v>
      </c>
      <c r="M3734" s="12">
        <v>1</v>
      </c>
      <c r="N3734" s="27">
        <f t="shared" si="370"/>
        <v>1</v>
      </c>
      <c r="O3734" s="29">
        <v>1</v>
      </c>
      <c r="P3734" s="125">
        <v>0</v>
      </c>
      <c r="Q3734" s="125">
        <v>1</v>
      </c>
      <c r="R3734" s="31">
        <f t="shared" si="369"/>
        <v>1</v>
      </c>
      <c r="S3734" s="14">
        <v>1028</v>
      </c>
      <c r="T3734" s="15">
        <v>9.5725999999999996</v>
      </c>
      <c r="U3734" s="15">
        <v>107.38984184025239</v>
      </c>
      <c r="V3734" s="33">
        <f t="shared" si="371"/>
        <v>0</v>
      </c>
      <c r="W3734" s="34">
        <v>1</v>
      </c>
      <c r="X3734" s="19">
        <v>1</v>
      </c>
      <c r="Y3734" s="36">
        <v>0</v>
      </c>
      <c r="Z3734" s="41">
        <v>0</v>
      </c>
      <c r="AA3734" s="5">
        <f t="shared" si="367"/>
        <v>6</v>
      </c>
      <c r="AB3734" s="5">
        <f t="shared" si="368"/>
        <v>1</v>
      </c>
    </row>
    <row r="3735" spans="1:28" customFormat="1" ht="15" customHeight="1">
      <c r="A3735" s="6">
        <v>58090</v>
      </c>
      <c r="B3735" s="5" t="s">
        <v>8044</v>
      </c>
      <c r="C3735" s="5" t="s">
        <v>14870</v>
      </c>
      <c r="D3735" s="5" t="s">
        <v>8045</v>
      </c>
      <c r="E3735" s="9" t="s">
        <v>11099</v>
      </c>
      <c r="F3735" s="111">
        <v>0</v>
      </c>
      <c r="G3735" s="111">
        <v>1</v>
      </c>
      <c r="H3735" s="109">
        <f t="shared" si="366"/>
        <v>1</v>
      </c>
      <c r="I3735" s="22">
        <v>1</v>
      </c>
      <c r="J3735" s="25">
        <v>0</v>
      </c>
      <c r="K3735" s="95">
        <v>1</v>
      </c>
      <c r="L3735" s="12">
        <v>1</v>
      </c>
      <c r="M3735" s="12">
        <v>1</v>
      </c>
      <c r="N3735" s="27">
        <f t="shared" si="370"/>
        <v>1</v>
      </c>
      <c r="O3735" s="29">
        <v>1</v>
      </c>
      <c r="P3735" s="125">
        <v>0</v>
      </c>
      <c r="Q3735" s="125">
        <v>1</v>
      </c>
      <c r="R3735" s="31">
        <f t="shared" si="369"/>
        <v>1</v>
      </c>
      <c r="S3735" s="14">
        <v>749</v>
      </c>
      <c r="T3735" s="15">
        <v>10.350299999999999</v>
      </c>
      <c r="U3735" s="15">
        <v>72.365052220708591</v>
      </c>
      <c r="V3735" s="33">
        <f t="shared" si="371"/>
        <v>1</v>
      </c>
      <c r="W3735" s="34">
        <v>1</v>
      </c>
      <c r="X3735" s="19">
        <v>1</v>
      </c>
      <c r="Y3735" s="36">
        <v>0</v>
      </c>
      <c r="Z3735" s="41">
        <v>0</v>
      </c>
      <c r="AA3735" s="5">
        <f t="shared" si="367"/>
        <v>7</v>
      </c>
      <c r="AB3735" s="5">
        <f t="shared" si="368"/>
        <v>1</v>
      </c>
    </row>
    <row r="3736" spans="1:28" customFormat="1" ht="15" customHeight="1">
      <c r="A3736" s="6">
        <v>58092</v>
      </c>
      <c r="B3736" s="5" t="s">
        <v>8176</v>
      </c>
      <c r="C3736" s="5" t="s">
        <v>14871</v>
      </c>
      <c r="D3736" s="5" t="s">
        <v>8177</v>
      </c>
      <c r="E3736" s="9" t="s">
        <v>11099</v>
      </c>
      <c r="F3736" s="111">
        <v>1</v>
      </c>
      <c r="G3736" s="111">
        <v>0</v>
      </c>
      <c r="H3736" s="109">
        <f t="shared" si="366"/>
        <v>1</v>
      </c>
      <c r="I3736" s="22">
        <v>1</v>
      </c>
      <c r="J3736" s="25">
        <v>0</v>
      </c>
      <c r="K3736" s="95">
        <v>1</v>
      </c>
      <c r="L3736" s="12">
        <v>1</v>
      </c>
      <c r="M3736" s="12">
        <v>1</v>
      </c>
      <c r="N3736" s="27">
        <f t="shared" si="370"/>
        <v>1</v>
      </c>
      <c r="O3736" s="29">
        <v>1</v>
      </c>
      <c r="P3736" s="125">
        <v>0</v>
      </c>
      <c r="Q3736" s="125">
        <v>0</v>
      </c>
      <c r="R3736" s="31">
        <f t="shared" si="369"/>
        <v>0</v>
      </c>
      <c r="S3736" s="14">
        <v>1392</v>
      </c>
      <c r="T3736" s="15">
        <v>8.5016999999999996</v>
      </c>
      <c r="U3736" s="15">
        <v>163.73195949045487</v>
      </c>
      <c r="V3736" s="33">
        <f t="shared" si="371"/>
        <v>0</v>
      </c>
      <c r="W3736" s="34">
        <v>1</v>
      </c>
      <c r="X3736" s="19">
        <v>1</v>
      </c>
      <c r="Y3736" s="36">
        <v>0</v>
      </c>
      <c r="Z3736" s="41">
        <v>0</v>
      </c>
      <c r="AA3736" s="5">
        <f t="shared" si="367"/>
        <v>5</v>
      </c>
      <c r="AB3736" s="5">
        <f t="shared" si="368"/>
        <v>1</v>
      </c>
    </row>
    <row r="3737" spans="1:28" customFormat="1" ht="15" customHeight="1">
      <c r="A3737" s="6">
        <v>58094</v>
      </c>
      <c r="B3737" s="5" t="s">
        <v>8310</v>
      </c>
      <c r="C3737" s="5" t="s">
        <v>14872</v>
      </c>
      <c r="D3737" s="5" t="s">
        <v>8311</v>
      </c>
      <c r="E3737" s="9" t="s">
        <v>11099</v>
      </c>
      <c r="F3737" s="111">
        <v>0</v>
      </c>
      <c r="G3737" s="111">
        <v>0</v>
      </c>
      <c r="H3737" s="109">
        <f t="shared" si="366"/>
        <v>0</v>
      </c>
      <c r="I3737" s="22">
        <v>1</v>
      </c>
      <c r="J3737" s="25">
        <v>0</v>
      </c>
      <c r="K3737" s="95">
        <v>1</v>
      </c>
      <c r="L3737" s="12">
        <v>1</v>
      </c>
      <c r="M3737" s="12">
        <v>1</v>
      </c>
      <c r="N3737" s="27">
        <f t="shared" si="370"/>
        <v>1</v>
      </c>
      <c r="O3737" s="29">
        <v>1</v>
      </c>
      <c r="P3737" s="125">
        <v>0</v>
      </c>
      <c r="Q3737" s="125">
        <v>0</v>
      </c>
      <c r="R3737" s="31">
        <f t="shared" si="369"/>
        <v>0</v>
      </c>
      <c r="S3737" s="14">
        <v>936</v>
      </c>
      <c r="T3737" s="15">
        <v>8.3047000000000004</v>
      </c>
      <c r="U3737" s="15">
        <v>112.70726215275687</v>
      </c>
      <c r="V3737" s="33">
        <f t="shared" si="371"/>
        <v>0</v>
      </c>
      <c r="W3737" s="34">
        <v>1</v>
      </c>
      <c r="X3737" s="19">
        <v>1</v>
      </c>
      <c r="Y3737" s="36">
        <v>0</v>
      </c>
      <c r="Z3737" s="41">
        <v>0</v>
      </c>
      <c r="AA3737" s="5">
        <f t="shared" si="367"/>
        <v>4</v>
      </c>
      <c r="AB3737" s="5">
        <f t="shared" si="368"/>
        <v>1</v>
      </c>
    </row>
    <row r="3738" spans="1:28" customFormat="1" ht="15" customHeight="1">
      <c r="A3738" s="6">
        <v>58095</v>
      </c>
      <c r="B3738" s="5" t="s">
        <v>8497</v>
      </c>
      <c r="C3738" s="5" t="s">
        <v>14873</v>
      </c>
      <c r="D3738" s="5" t="s">
        <v>8498</v>
      </c>
      <c r="E3738" s="9" t="s">
        <v>11099</v>
      </c>
      <c r="F3738" s="111">
        <v>0</v>
      </c>
      <c r="G3738" s="111">
        <v>1</v>
      </c>
      <c r="H3738" s="109">
        <f t="shared" si="366"/>
        <v>1</v>
      </c>
      <c r="I3738" s="22">
        <v>1</v>
      </c>
      <c r="J3738" s="25">
        <v>0</v>
      </c>
      <c r="K3738" s="95">
        <v>1</v>
      </c>
      <c r="L3738" s="12">
        <v>1</v>
      </c>
      <c r="M3738" s="12">
        <v>1</v>
      </c>
      <c r="N3738" s="27">
        <f t="shared" si="370"/>
        <v>1</v>
      </c>
      <c r="O3738" s="29">
        <v>0</v>
      </c>
      <c r="P3738" s="125">
        <v>0</v>
      </c>
      <c r="Q3738" s="125">
        <v>0</v>
      </c>
      <c r="R3738" s="31">
        <f t="shared" si="369"/>
        <v>0</v>
      </c>
      <c r="S3738" s="14">
        <v>1553</v>
      </c>
      <c r="T3738" s="15">
        <v>35.450700000000005</v>
      </c>
      <c r="U3738" s="15">
        <v>43.807315511400333</v>
      </c>
      <c r="V3738" s="33">
        <f t="shared" si="371"/>
        <v>1</v>
      </c>
      <c r="W3738" s="34">
        <v>0</v>
      </c>
      <c r="X3738" s="19">
        <v>1</v>
      </c>
      <c r="Y3738" s="36">
        <v>0</v>
      </c>
      <c r="Z3738" s="41">
        <v>0</v>
      </c>
      <c r="AA3738" s="5">
        <f t="shared" si="367"/>
        <v>4</v>
      </c>
      <c r="AB3738" s="5">
        <f t="shared" si="368"/>
        <v>1</v>
      </c>
    </row>
    <row r="3739" spans="1:28" customFormat="1" ht="15" customHeight="1">
      <c r="A3739" s="6">
        <v>58096</v>
      </c>
      <c r="B3739" s="5" t="s">
        <v>8691</v>
      </c>
      <c r="C3739" s="5" t="s">
        <v>14874</v>
      </c>
      <c r="D3739" s="5" t="s">
        <v>8692</v>
      </c>
      <c r="E3739" s="9" t="s">
        <v>11099</v>
      </c>
      <c r="F3739" s="111">
        <v>0</v>
      </c>
      <c r="G3739" s="111">
        <v>1</v>
      </c>
      <c r="H3739" s="109">
        <f t="shared" si="366"/>
        <v>1</v>
      </c>
      <c r="I3739" s="22">
        <v>1</v>
      </c>
      <c r="J3739" s="25">
        <v>0</v>
      </c>
      <c r="K3739" s="95">
        <v>1</v>
      </c>
      <c r="L3739" s="12">
        <v>1</v>
      </c>
      <c r="M3739" s="12">
        <v>1</v>
      </c>
      <c r="N3739" s="27">
        <f t="shared" si="370"/>
        <v>1</v>
      </c>
      <c r="O3739" s="29">
        <v>1</v>
      </c>
      <c r="P3739" s="125">
        <v>0</v>
      </c>
      <c r="Q3739" s="125">
        <v>0</v>
      </c>
      <c r="R3739" s="31">
        <f t="shared" si="369"/>
        <v>0</v>
      </c>
      <c r="S3739" s="14">
        <v>2984</v>
      </c>
      <c r="T3739" s="15">
        <v>42.529399999999995</v>
      </c>
      <c r="U3739" s="15">
        <v>70.16322826092069</v>
      </c>
      <c r="V3739" s="33">
        <f t="shared" si="371"/>
        <v>1</v>
      </c>
      <c r="W3739" s="34">
        <v>0</v>
      </c>
      <c r="X3739" s="19">
        <v>1</v>
      </c>
      <c r="Y3739" s="36">
        <v>1</v>
      </c>
      <c r="Z3739" s="41">
        <v>0</v>
      </c>
      <c r="AA3739" s="5">
        <f t="shared" si="367"/>
        <v>6</v>
      </c>
      <c r="AB3739" s="5">
        <f t="shared" si="368"/>
        <v>1</v>
      </c>
    </row>
    <row r="3740" spans="1:28" customFormat="1" ht="15" customHeight="1">
      <c r="A3740" s="6">
        <v>58098</v>
      </c>
      <c r="B3740" s="5" t="s">
        <v>8944</v>
      </c>
      <c r="C3740" s="5" t="s">
        <v>14875</v>
      </c>
      <c r="D3740" s="5" t="s">
        <v>8945</v>
      </c>
      <c r="E3740" s="9" t="s">
        <v>11099</v>
      </c>
      <c r="F3740" s="111">
        <v>0</v>
      </c>
      <c r="G3740" s="111">
        <v>1</v>
      </c>
      <c r="H3740" s="109">
        <f t="shared" si="366"/>
        <v>1</v>
      </c>
      <c r="I3740" s="22">
        <v>1</v>
      </c>
      <c r="J3740" s="25">
        <v>0</v>
      </c>
      <c r="K3740" s="95">
        <v>1</v>
      </c>
      <c r="L3740" s="12">
        <v>0</v>
      </c>
      <c r="M3740" s="12">
        <v>1</v>
      </c>
      <c r="N3740" s="27">
        <f t="shared" si="370"/>
        <v>1</v>
      </c>
      <c r="O3740" s="29">
        <v>1</v>
      </c>
      <c r="P3740" s="125">
        <v>0</v>
      </c>
      <c r="Q3740" s="125">
        <v>0</v>
      </c>
      <c r="R3740" s="31">
        <f t="shared" si="369"/>
        <v>0</v>
      </c>
      <c r="S3740" s="14">
        <v>4488</v>
      </c>
      <c r="T3740" s="15">
        <v>21.356999999999999</v>
      </c>
      <c r="U3740" s="15">
        <v>210.14187385868803</v>
      </c>
      <c r="V3740" s="33">
        <f t="shared" si="371"/>
        <v>0</v>
      </c>
      <c r="W3740" s="34">
        <v>1</v>
      </c>
      <c r="X3740" s="19">
        <v>1</v>
      </c>
      <c r="Y3740" s="36">
        <v>1</v>
      </c>
      <c r="Z3740" s="41">
        <v>0</v>
      </c>
      <c r="AA3740" s="5">
        <f t="shared" si="367"/>
        <v>6</v>
      </c>
      <c r="AB3740" s="5">
        <f t="shared" si="368"/>
        <v>1</v>
      </c>
    </row>
    <row r="3741" spans="1:28" customFormat="1" ht="15" customHeight="1">
      <c r="A3741" s="6">
        <v>58099</v>
      </c>
      <c r="B3741" s="5" t="s">
        <v>9014</v>
      </c>
      <c r="C3741" s="5" t="s">
        <v>14876</v>
      </c>
      <c r="D3741" s="5" t="s">
        <v>9015</v>
      </c>
      <c r="E3741" s="9" t="s">
        <v>11099</v>
      </c>
      <c r="F3741" s="111">
        <v>1</v>
      </c>
      <c r="G3741" s="111">
        <v>1</v>
      </c>
      <c r="H3741" s="109">
        <f t="shared" si="366"/>
        <v>1</v>
      </c>
      <c r="I3741" s="22">
        <v>1</v>
      </c>
      <c r="J3741" s="25">
        <v>0</v>
      </c>
      <c r="K3741" s="95">
        <v>1</v>
      </c>
      <c r="L3741" s="12">
        <v>0</v>
      </c>
      <c r="M3741" s="12">
        <v>1</v>
      </c>
      <c r="N3741" s="27">
        <f t="shared" si="370"/>
        <v>1</v>
      </c>
      <c r="O3741" s="29">
        <v>1</v>
      </c>
      <c r="P3741" s="125">
        <v>0</v>
      </c>
      <c r="Q3741" s="125">
        <v>0</v>
      </c>
      <c r="R3741" s="31">
        <f t="shared" si="369"/>
        <v>0</v>
      </c>
      <c r="S3741" s="14">
        <v>3702</v>
      </c>
      <c r="T3741" s="15">
        <v>43.894300000000001</v>
      </c>
      <c r="U3741" s="15">
        <v>84.338968841056811</v>
      </c>
      <c r="V3741" s="33">
        <f t="shared" si="371"/>
        <v>0</v>
      </c>
      <c r="W3741" s="34">
        <v>1</v>
      </c>
      <c r="X3741" s="19">
        <v>0</v>
      </c>
      <c r="Y3741" s="36">
        <v>1</v>
      </c>
      <c r="Z3741" s="41">
        <v>0</v>
      </c>
      <c r="AA3741" s="5">
        <f t="shared" si="367"/>
        <v>6</v>
      </c>
      <c r="AB3741" s="5">
        <f t="shared" si="368"/>
        <v>1</v>
      </c>
    </row>
    <row r="3742" spans="1:28" customFormat="1" ht="15" customHeight="1">
      <c r="A3742" s="6">
        <v>58100</v>
      </c>
      <c r="B3742" s="5" t="s">
        <v>8770</v>
      </c>
      <c r="C3742" s="5" t="s">
        <v>14877</v>
      </c>
      <c r="D3742" s="5" t="s">
        <v>8771</v>
      </c>
      <c r="E3742" s="9" t="s">
        <v>11099</v>
      </c>
      <c r="F3742" s="111">
        <v>0</v>
      </c>
      <c r="G3742" s="111">
        <v>1</v>
      </c>
      <c r="H3742" s="109">
        <f t="shared" si="366"/>
        <v>1</v>
      </c>
      <c r="I3742" s="22">
        <v>1</v>
      </c>
      <c r="J3742" s="25">
        <v>0</v>
      </c>
      <c r="K3742" s="95">
        <v>1</v>
      </c>
      <c r="L3742" s="12">
        <v>1</v>
      </c>
      <c r="M3742" s="12">
        <v>1</v>
      </c>
      <c r="N3742" s="27">
        <f t="shared" si="370"/>
        <v>1</v>
      </c>
      <c r="O3742" s="29">
        <v>1</v>
      </c>
      <c r="P3742" s="125">
        <v>0</v>
      </c>
      <c r="Q3742" s="125">
        <v>0</v>
      </c>
      <c r="R3742" s="31">
        <f t="shared" si="369"/>
        <v>0</v>
      </c>
      <c r="S3742" s="14">
        <v>3366</v>
      </c>
      <c r="T3742" s="15">
        <v>12.662100000000001</v>
      </c>
      <c r="U3742" s="15">
        <v>265.83268178264268</v>
      </c>
      <c r="V3742" s="33">
        <f t="shared" si="371"/>
        <v>0</v>
      </c>
      <c r="W3742" s="34">
        <v>0</v>
      </c>
      <c r="X3742" s="19">
        <v>1</v>
      </c>
      <c r="Y3742" s="36">
        <v>0</v>
      </c>
      <c r="Z3742" s="41">
        <v>0</v>
      </c>
      <c r="AA3742" s="5">
        <f t="shared" si="367"/>
        <v>4</v>
      </c>
      <c r="AB3742" s="5">
        <f t="shared" si="368"/>
        <v>1</v>
      </c>
    </row>
    <row r="3743" spans="1:28" customFormat="1" ht="15" customHeight="1">
      <c r="A3743" s="6">
        <v>58101</v>
      </c>
      <c r="B3743" s="5" t="s">
        <v>9032</v>
      </c>
      <c r="C3743" s="5" t="s">
        <v>14878</v>
      </c>
      <c r="D3743" s="5" t="s">
        <v>9033</v>
      </c>
      <c r="E3743" s="9" t="s">
        <v>11099</v>
      </c>
      <c r="F3743" s="111">
        <v>1</v>
      </c>
      <c r="G3743" s="111">
        <v>1</v>
      </c>
      <c r="H3743" s="109">
        <f t="shared" si="366"/>
        <v>1</v>
      </c>
      <c r="I3743" s="22">
        <v>0</v>
      </c>
      <c r="J3743" s="25">
        <v>0</v>
      </c>
      <c r="K3743" s="95">
        <v>1</v>
      </c>
      <c r="L3743" s="12">
        <v>1</v>
      </c>
      <c r="M3743" s="12">
        <v>1</v>
      </c>
      <c r="N3743" s="27">
        <f t="shared" si="370"/>
        <v>1</v>
      </c>
      <c r="O3743" s="29">
        <v>1</v>
      </c>
      <c r="P3743" s="125">
        <v>0</v>
      </c>
      <c r="Q3743" s="125">
        <v>0</v>
      </c>
      <c r="R3743" s="31">
        <f t="shared" si="369"/>
        <v>0</v>
      </c>
      <c r="S3743" s="14">
        <v>184</v>
      </c>
      <c r="T3743" s="15">
        <v>11.1599</v>
      </c>
      <c r="U3743" s="15">
        <v>16.487602935510175</v>
      </c>
      <c r="V3743" s="33">
        <f t="shared" si="371"/>
        <v>1</v>
      </c>
      <c r="W3743" s="34">
        <v>1</v>
      </c>
      <c r="X3743" s="19">
        <v>1</v>
      </c>
      <c r="Y3743" s="36">
        <v>0</v>
      </c>
      <c r="Z3743" s="41">
        <v>0</v>
      </c>
      <c r="AA3743" s="5">
        <f t="shared" si="367"/>
        <v>5</v>
      </c>
      <c r="AB3743" s="5">
        <f t="shared" si="368"/>
        <v>1</v>
      </c>
    </row>
    <row r="3744" spans="1:28" customFormat="1" ht="15" customHeight="1">
      <c r="A3744" s="6">
        <v>58106</v>
      </c>
      <c r="B3744" s="5" t="s">
        <v>10020</v>
      </c>
      <c r="C3744" s="5" t="s">
        <v>14879</v>
      </c>
      <c r="D3744" s="5" t="s">
        <v>10021</v>
      </c>
      <c r="E3744" s="9" t="s">
        <v>11099</v>
      </c>
      <c r="F3744" s="111">
        <v>1</v>
      </c>
      <c r="G3744" s="111">
        <v>1</v>
      </c>
      <c r="H3744" s="109">
        <f t="shared" si="366"/>
        <v>1</v>
      </c>
      <c r="I3744" s="22">
        <v>1</v>
      </c>
      <c r="J3744" s="25">
        <v>0</v>
      </c>
      <c r="K3744" s="95">
        <v>1</v>
      </c>
      <c r="L3744" s="12">
        <v>1</v>
      </c>
      <c r="M3744" s="12">
        <v>1</v>
      </c>
      <c r="N3744" s="27">
        <f t="shared" si="370"/>
        <v>1</v>
      </c>
      <c r="O3744" s="29">
        <v>1</v>
      </c>
      <c r="P3744" s="125">
        <v>0</v>
      </c>
      <c r="Q3744" s="125">
        <v>0</v>
      </c>
      <c r="R3744" s="31">
        <f t="shared" si="369"/>
        <v>0</v>
      </c>
      <c r="S3744" s="14">
        <v>1071</v>
      </c>
      <c r="T3744" s="15">
        <v>10.779500000000001</v>
      </c>
      <c r="U3744" s="15">
        <v>99.355257665012289</v>
      </c>
      <c r="V3744" s="33">
        <f t="shared" si="371"/>
        <v>0</v>
      </c>
      <c r="W3744" s="34">
        <v>1</v>
      </c>
      <c r="X3744" s="19">
        <v>0</v>
      </c>
      <c r="Y3744" s="36">
        <v>1</v>
      </c>
      <c r="Z3744" s="41">
        <v>0</v>
      </c>
      <c r="AA3744" s="5">
        <f t="shared" si="367"/>
        <v>6</v>
      </c>
      <c r="AB3744" s="5">
        <f t="shared" si="368"/>
        <v>1</v>
      </c>
    </row>
    <row r="3745" spans="1:28" customFormat="1" ht="15" customHeight="1">
      <c r="A3745" s="6">
        <v>58108</v>
      </c>
      <c r="B3745" s="5" t="s">
        <v>10380</v>
      </c>
      <c r="C3745" s="5" t="s">
        <v>14880</v>
      </c>
      <c r="D3745" s="5" t="s">
        <v>10381</v>
      </c>
      <c r="E3745" s="9" t="s">
        <v>11099</v>
      </c>
      <c r="F3745" s="111">
        <v>0</v>
      </c>
      <c r="G3745" s="111">
        <v>1</v>
      </c>
      <c r="H3745" s="109">
        <f t="shared" si="366"/>
        <v>1</v>
      </c>
      <c r="I3745" s="22">
        <v>1</v>
      </c>
      <c r="J3745" s="25">
        <v>1</v>
      </c>
      <c r="K3745" s="95">
        <v>1</v>
      </c>
      <c r="L3745" s="12">
        <v>1</v>
      </c>
      <c r="M3745" s="12">
        <v>1</v>
      </c>
      <c r="N3745" s="27">
        <f t="shared" si="370"/>
        <v>1</v>
      </c>
      <c r="O3745" s="29">
        <v>1</v>
      </c>
      <c r="P3745" s="125">
        <v>0</v>
      </c>
      <c r="Q3745" s="125">
        <v>1</v>
      </c>
      <c r="R3745" s="31">
        <f t="shared" si="369"/>
        <v>1</v>
      </c>
      <c r="S3745" s="14">
        <v>306</v>
      </c>
      <c r="T3745" s="15">
        <v>52.943000000000005</v>
      </c>
      <c r="U3745" s="15">
        <v>5.7798009179683802</v>
      </c>
      <c r="V3745" s="33">
        <f t="shared" si="371"/>
        <v>1</v>
      </c>
      <c r="W3745" s="34">
        <v>0</v>
      </c>
      <c r="X3745" s="19">
        <v>1</v>
      </c>
      <c r="Y3745" s="36">
        <v>1</v>
      </c>
      <c r="Z3745" s="41">
        <v>0</v>
      </c>
      <c r="AA3745" s="5">
        <f t="shared" si="367"/>
        <v>8</v>
      </c>
      <c r="AB3745" s="5">
        <f t="shared" si="368"/>
        <v>1</v>
      </c>
    </row>
    <row r="3746" spans="1:28" customFormat="1" ht="15" customHeight="1">
      <c r="A3746" s="6">
        <v>58109</v>
      </c>
      <c r="B3746" s="5" t="s">
        <v>10394</v>
      </c>
      <c r="C3746" s="5" t="s">
        <v>14881</v>
      </c>
      <c r="D3746" s="5" t="s">
        <v>10395</v>
      </c>
      <c r="E3746" s="9" t="s">
        <v>11099</v>
      </c>
      <c r="F3746" s="111">
        <v>0</v>
      </c>
      <c r="G3746" s="111">
        <v>1</v>
      </c>
      <c r="H3746" s="109">
        <f t="shared" si="366"/>
        <v>1</v>
      </c>
      <c r="I3746" s="22">
        <v>1</v>
      </c>
      <c r="J3746" s="25">
        <v>0</v>
      </c>
      <c r="K3746" s="95">
        <v>1</v>
      </c>
      <c r="L3746" s="12">
        <v>1</v>
      </c>
      <c r="M3746" s="12">
        <v>1</v>
      </c>
      <c r="N3746" s="27">
        <f t="shared" si="370"/>
        <v>1</v>
      </c>
      <c r="O3746" s="29">
        <v>1</v>
      </c>
      <c r="P3746" s="125">
        <v>0</v>
      </c>
      <c r="Q3746" s="125">
        <v>0</v>
      </c>
      <c r="R3746" s="31">
        <f t="shared" si="369"/>
        <v>0</v>
      </c>
      <c r="S3746" s="14">
        <v>317</v>
      </c>
      <c r="T3746" s="15">
        <v>16.718299999999999</v>
      </c>
      <c r="U3746" s="15">
        <v>18.961258022645843</v>
      </c>
      <c r="V3746" s="33">
        <f t="shared" si="371"/>
        <v>1</v>
      </c>
      <c r="W3746" s="34">
        <v>1</v>
      </c>
      <c r="X3746" s="19">
        <v>1</v>
      </c>
      <c r="Y3746" s="36">
        <v>0</v>
      </c>
      <c r="Z3746" s="41">
        <v>0</v>
      </c>
      <c r="AA3746" s="5">
        <f t="shared" si="367"/>
        <v>6</v>
      </c>
      <c r="AB3746" s="5">
        <f t="shared" si="368"/>
        <v>1</v>
      </c>
    </row>
    <row r="3747" spans="1:28" customFormat="1" ht="15" customHeight="1">
      <c r="A3747" s="6">
        <v>58112</v>
      </c>
      <c r="B3747" s="5" t="s">
        <v>10628</v>
      </c>
      <c r="C3747" s="5" t="s">
        <v>14882</v>
      </c>
      <c r="D3747" s="5" t="s">
        <v>10629</v>
      </c>
      <c r="E3747" s="9" t="s">
        <v>11099</v>
      </c>
      <c r="F3747" s="111">
        <v>1</v>
      </c>
      <c r="G3747" s="111">
        <v>1</v>
      </c>
      <c r="H3747" s="109">
        <f t="shared" si="366"/>
        <v>1</v>
      </c>
      <c r="I3747" s="22">
        <v>1</v>
      </c>
      <c r="J3747" s="25">
        <v>0</v>
      </c>
      <c r="K3747" s="95">
        <v>1</v>
      </c>
      <c r="L3747" s="12">
        <v>1</v>
      </c>
      <c r="M3747" s="12">
        <v>1</v>
      </c>
      <c r="N3747" s="27">
        <f t="shared" si="370"/>
        <v>1</v>
      </c>
      <c r="O3747" s="29">
        <v>1</v>
      </c>
      <c r="P3747" s="125">
        <v>0</v>
      </c>
      <c r="Q3747" s="125">
        <v>0</v>
      </c>
      <c r="R3747" s="31">
        <f t="shared" si="369"/>
        <v>0</v>
      </c>
      <c r="S3747" s="14">
        <v>3937</v>
      </c>
      <c r="T3747" s="15">
        <v>35.944099999999999</v>
      </c>
      <c r="U3747" s="15">
        <v>109.53118870690879</v>
      </c>
      <c r="V3747" s="33">
        <f t="shared" si="371"/>
        <v>0</v>
      </c>
      <c r="W3747" s="34">
        <v>1</v>
      </c>
      <c r="X3747" s="19">
        <v>1</v>
      </c>
      <c r="Y3747" s="36">
        <v>1</v>
      </c>
      <c r="Z3747" s="41">
        <v>0</v>
      </c>
      <c r="AA3747" s="5">
        <f t="shared" si="367"/>
        <v>6</v>
      </c>
      <c r="AB3747" s="5">
        <f t="shared" si="368"/>
        <v>1</v>
      </c>
    </row>
    <row r="3748" spans="1:28" customFormat="1" ht="15" customHeight="1">
      <c r="A3748" s="6">
        <v>58113</v>
      </c>
      <c r="B3748" s="5" t="s">
        <v>10894</v>
      </c>
      <c r="C3748" s="5" t="s">
        <v>14883</v>
      </c>
      <c r="D3748" s="5" t="s">
        <v>10895</v>
      </c>
      <c r="E3748" s="9" t="s">
        <v>11099</v>
      </c>
      <c r="F3748" s="111">
        <v>0</v>
      </c>
      <c r="G3748" s="111">
        <v>1</v>
      </c>
      <c r="H3748" s="109">
        <f t="shared" si="366"/>
        <v>1</v>
      </c>
      <c r="I3748" s="22">
        <v>1</v>
      </c>
      <c r="J3748" s="25">
        <v>1</v>
      </c>
      <c r="K3748" s="95">
        <v>1</v>
      </c>
      <c r="L3748" s="12">
        <v>1</v>
      </c>
      <c r="M3748" s="12">
        <v>1</v>
      </c>
      <c r="N3748" s="27">
        <f t="shared" si="370"/>
        <v>1</v>
      </c>
      <c r="O3748" s="29">
        <v>0</v>
      </c>
      <c r="P3748" s="125">
        <v>0</v>
      </c>
      <c r="Q3748" s="125">
        <v>0</v>
      </c>
      <c r="R3748" s="31">
        <f t="shared" si="369"/>
        <v>0</v>
      </c>
      <c r="S3748" s="14">
        <v>177</v>
      </c>
      <c r="T3748" s="15">
        <v>12.5374</v>
      </c>
      <c r="U3748" s="15">
        <v>14.117759663088041</v>
      </c>
      <c r="V3748" s="33">
        <f t="shared" si="371"/>
        <v>1</v>
      </c>
      <c r="W3748" s="34">
        <v>1</v>
      </c>
      <c r="X3748" s="19">
        <v>1</v>
      </c>
      <c r="Y3748" s="36">
        <v>0</v>
      </c>
      <c r="Z3748" s="41">
        <v>0</v>
      </c>
      <c r="AA3748" s="5">
        <f t="shared" si="367"/>
        <v>6</v>
      </c>
      <c r="AB3748" s="5">
        <f t="shared" si="368"/>
        <v>1</v>
      </c>
    </row>
    <row r="3749" spans="1:28" customFormat="1" ht="15" customHeight="1">
      <c r="A3749" s="6">
        <v>56002</v>
      </c>
      <c r="B3749" s="5" t="s">
        <v>485</v>
      </c>
      <c r="C3749" s="5" t="s">
        <v>14884</v>
      </c>
      <c r="D3749" s="5" t="s">
        <v>486</v>
      </c>
      <c r="E3749" s="9" t="s">
        <v>11100</v>
      </c>
      <c r="F3749" s="111">
        <v>0</v>
      </c>
      <c r="G3749" s="111">
        <v>1</v>
      </c>
      <c r="H3749" s="109">
        <f t="shared" si="366"/>
        <v>1</v>
      </c>
      <c r="I3749" s="22">
        <v>1</v>
      </c>
      <c r="J3749" s="25">
        <v>0</v>
      </c>
      <c r="K3749" s="95">
        <v>1</v>
      </c>
      <c r="L3749" s="12">
        <v>1</v>
      </c>
      <c r="M3749" s="12">
        <v>1</v>
      </c>
      <c r="N3749" s="27">
        <f t="shared" si="370"/>
        <v>1</v>
      </c>
      <c r="O3749" s="29">
        <v>1</v>
      </c>
      <c r="P3749" s="125">
        <v>0</v>
      </c>
      <c r="Q3749" s="125">
        <v>0</v>
      </c>
      <c r="R3749" s="31">
        <f t="shared" si="369"/>
        <v>0</v>
      </c>
      <c r="S3749" s="14">
        <v>886</v>
      </c>
      <c r="T3749" s="15">
        <v>21.870999999999999</v>
      </c>
      <c r="U3749" s="15">
        <v>40.510264734122813</v>
      </c>
      <c r="V3749" s="33">
        <f t="shared" si="371"/>
        <v>1</v>
      </c>
      <c r="W3749" s="34">
        <v>0</v>
      </c>
      <c r="X3749" s="19">
        <v>0</v>
      </c>
      <c r="Y3749" s="36">
        <v>0</v>
      </c>
      <c r="Z3749" s="41">
        <v>0</v>
      </c>
      <c r="AA3749" s="5">
        <f t="shared" si="367"/>
        <v>5</v>
      </c>
      <c r="AB3749" s="5">
        <f t="shared" si="368"/>
        <v>1</v>
      </c>
    </row>
    <row r="3750" spans="1:28" customFormat="1" ht="15" customHeight="1">
      <c r="A3750" s="6">
        <v>56003</v>
      </c>
      <c r="B3750" s="5" t="s">
        <v>661</v>
      </c>
      <c r="C3750" s="5" t="s">
        <v>14885</v>
      </c>
      <c r="D3750" s="5" t="s">
        <v>662</v>
      </c>
      <c r="E3750" s="9" t="s">
        <v>11100</v>
      </c>
      <c r="F3750" s="111">
        <v>0</v>
      </c>
      <c r="G3750" s="111">
        <v>1</v>
      </c>
      <c r="H3750" s="109">
        <f t="shared" si="366"/>
        <v>1</v>
      </c>
      <c r="I3750" s="22">
        <v>1</v>
      </c>
      <c r="J3750" s="25">
        <v>0</v>
      </c>
      <c r="K3750" s="95">
        <v>1</v>
      </c>
      <c r="L3750" s="12">
        <v>1</v>
      </c>
      <c r="M3750" s="12">
        <v>1</v>
      </c>
      <c r="N3750" s="27">
        <f t="shared" si="370"/>
        <v>1</v>
      </c>
      <c r="O3750" s="29">
        <v>1</v>
      </c>
      <c r="P3750" s="125">
        <v>0</v>
      </c>
      <c r="Q3750" s="125">
        <v>0</v>
      </c>
      <c r="R3750" s="31">
        <f t="shared" si="369"/>
        <v>0</v>
      </c>
      <c r="S3750" s="14">
        <v>3674</v>
      </c>
      <c r="T3750" s="15">
        <v>72.808500000000009</v>
      </c>
      <c r="U3750" s="15">
        <v>50.461141212907826</v>
      </c>
      <c r="V3750" s="33">
        <f t="shared" si="371"/>
        <v>1</v>
      </c>
      <c r="W3750" s="34">
        <v>0</v>
      </c>
      <c r="X3750" s="19">
        <v>0</v>
      </c>
      <c r="Y3750" s="36">
        <v>1</v>
      </c>
      <c r="Z3750" s="41">
        <v>0</v>
      </c>
      <c r="AA3750" s="5">
        <f t="shared" si="367"/>
        <v>6</v>
      </c>
      <c r="AB3750" s="5">
        <f t="shared" si="368"/>
        <v>1</v>
      </c>
    </row>
    <row r="3751" spans="1:28" customFormat="1" ht="15" customHeight="1">
      <c r="A3751" s="6">
        <v>56004</v>
      </c>
      <c r="B3751" s="5" t="s">
        <v>727</v>
      </c>
      <c r="C3751" s="5" t="s">
        <v>14886</v>
      </c>
      <c r="D3751" s="5" t="s">
        <v>728</v>
      </c>
      <c r="E3751" s="9" t="s">
        <v>11100</v>
      </c>
      <c r="F3751" s="111">
        <v>0</v>
      </c>
      <c r="G3751" s="111">
        <v>1</v>
      </c>
      <c r="H3751" s="109">
        <f t="shared" si="366"/>
        <v>1</v>
      </c>
      <c r="I3751" s="22">
        <v>1</v>
      </c>
      <c r="J3751" s="25">
        <v>0</v>
      </c>
      <c r="K3751" s="95">
        <v>1</v>
      </c>
      <c r="L3751" s="12">
        <v>1</v>
      </c>
      <c r="M3751" s="12">
        <v>1</v>
      </c>
      <c r="N3751" s="27">
        <f t="shared" si="370"/>
        <v>1</v>
      </c>
      <c r="O3751" s="29">
        <v>1</v>
      </c>
      <c r="P3751" s="125">
        <v>0</v>
      </c>
      <c r="Q3751" s="125">
        <v>0</v>
      </c>
      <c r="R3751" s="31">
        <f t="shared" si="369"/>
        <v>0</v>
      </c>
      <c r="S3751" s="14">
        <v>1085</v>
      </c>
      <c r="T3751" s="15">
        <v>37.564099999999996</v>
      </c>
      <c r="U3751" s="15">
        <v>28.883961015970037</v>
      </c>
      <c r="V3751" s="33">
        <f t="shared" si="371"/>
        <v>1</v>
      </c>
      <c r="W3751" s="34">
        <v>0</v>
      </c>
      <c r="X3751" s="19">
        <v>0</v>
      </c>
      <c r="Y3751" s="36">
        <v>1</v>
      </c>
      <c r="Z3751" s="41">
        <v>0</v>
      </c>
      <c r="AA3751" s="5">
        <f t="shared" si="367"/>
        <v>6</v>
      </c>
      <c r="AB3751" s="5">
        <f t="shared" si="368"/>
        <v>1</v>
      </c>
    </row>
    <row r="3752" spans="1:28" customFormat="1" ht="15" customHeight="1">
      <c r="A3752" s="6">
        <v>56006</v>
      </c>
      <c r="B3752" s="5" t="s">
        <v>807</v>
      </c>
      <c r="C3752" s="5" t="s">
        <v>14887</v>
      </c>
      <c r="D3752" s="5" t="s">
        <v>808</v>
      </c>
      <c r="E3752" s="9" t="s">
        <v>11100</v>
      </c>
      <c r="F3752" s="111">
        <v>0</v>
      </c>
      <c r="G3752" s="111">
        <v>1</v>
      </c>
      <c r="H3752" s="109">
        <f t="shared" si="366"/>
        <v>1</v>
      </c>
      <c r="I3752" s="22">
        <v>1</v>
      </c>
      <c r="J3752" s="25">
        <v>0</v>
      </c>
      <c r="K3752" s="95">
        <v>1</v>
      </c>
      <c r="L3752" s="12">
        <v>1</v>
      </c>
      <c r="M3752" s="12">
        <v>1</v>
      </c>
      <c r="N3752" s="27">
        <f t="shared" si="370"/>
        <v>1</v>
      </c>
      <c r="O3752" s="29">
        <v>1</v>
      </c>
      <c r="P3752" s="125">
        <v>0</v>
      </c>
      <c r="Q3752" s="125">
        <v>0</v>
      </c>
      <c r="R3752" s="31">
        <f t="shared" si="369"/>
        <v>0</v>
      </c>
      <c r="S3752" s="14">
        <v>1277</v>
      </c>
      <c r="T3752" s="15">
        <v>12.1678</v>
      </c>
      <c r="U3752" s="15">
        <v>104.94912802643042</v>
      </c>
      <c r="V3752" s="33">
        <f t="shared" si="371"/>
        <v>0</v>
      </c>
      <c r="W3752" s="34">
        <v>0</v>
      </c>
      <c r="X3752" s="19">
        <v>0</v>
      </c>
      <c r="Y3752" s="36">
        <v>0</v>
      </c>
      <c r="Z3752" s="41">
        <v>0</v>
      </c>
      <c r="AA3752" s="5">
        <f t="shared" si="367"/>
        <v>4</v>
      </c>
      <c r="AB3752" s="5">
        <f t="shared" si="368"/>
        <v>1</v>
      </c>
    </row>
    <row r="3753" spans="1:28" customFormat="1" ht="15" customHeight="1">
      <c r="A3753" s="6">
        <v>56005</v>
      </c>
      <c r="B3753" s="5" t="s">
        <v>809</v>
      </c>
      <c r="C3753" s="5" t="s">
        <v>14888</v>
      </c>
      <c r="D3753" s="5" t="s">
        <v>810</v>
      </c>
      <c r="E3753" s="9" t="s">
        <v>11100</v>
      </c>
      <c r="F3753" s="111">
        <v>0</v>
      </c>
      <c r="G3753" s="111">
        <v>1</v>
      </c>
      <c r="H3753" s="109">
        <f t="shared" si="366"/>
        <v>1</v>
      </c>
      <c r="I3753" s="22">
        <v>1</v>
      </c>
      <c r="J3753" s="25">
        <v>0</v>
      </c>
      <c r="K3753" s="95">
        <v>1</v>
      </c>
      <c r="L3753" s="12">
        <v>1</v>
      </c>
      <c r="M3753" s="12">
        <v>1</v>
      </c>
      <c r="N3753" s="27">
        <f t="shared" si="370"/>
        <v>1</v>
      </c>
      <c r="O3753" s="29">
        <v>0</v>
      </c>
      <c r="P3753" s="125">
        <v>0</v>
      </c>
      <c r="Q3753" s="125">
        <v>0</v>
      </c>
      <c r="R3753" s="31">
        <f t="shared" si="369"/>
        <v>0</v>
      </c>
      <c r="S3753" s="14">
        <v>4834</v>
      </c>
      <c r="T3753" s="15">
        <v>37.546399999999998</v>
      </c>
      <c r="U3753" s="15">
        <v>128.74736326252318</v>
      </c>
      <c r="V3753" s="33">
        <f t="shared" si="371"/>
        <v>0</v>
      </c>
      <c r="W3753" s="34">
        <v>0</v>
      </c>
      <c r="X3753" s="19">
        <v>0</v>
      </c>
      <c r="Y3753" s="36">
        <v>1</v>
      </c>
      <c r="Z3753" s="41">
        <v>0</v>
      </c>
      <c r="AA3753" s="5">
        <f t="shared" si="367"/>
        <v>4</v>
      </c>
      <c r="AB3753" s="5">
        <f t="shared" si="368"/>
        <v>1</v>
      </c>
    </row>
    <row r="3754" spans="1:28" customFormat="1" ht="15" customHeight="1">
      <c r="A3754" s="6">
        <v>56007</v>
      </c>
      <c r="B3754" s="5" t="s">
        <v>1031</v>
      </c>
      <c r="C3754" s="5" t="s">
        <v>14889</v>
      </c>
      <c r="D3754" s="5" t="s">
        <v>1032</v>
      </c>
      <c r="E3754" s="9" t="s">
        <v>11100</v>
      </c>
      <c r="F3754" s="111">
        <v>0</v>
      </c>
      <c r="G3754" s="111">
        <v>1</v>
      </c>
      <c r="H3754" s="109">
        <f t="shared" si="366"/>
        <v>1</v>
      </c>
      <c r="I3754" s="22">
        <v>1</v>
      </c>
      <c r="J3754" s="25">
        <v>0</v>
      </c>
      <c r="K3754" s="95">
        <v>1</v>
      </c>
      <c r="L3754" s="12">
        <v>1</v>
      </c>
      <c r="M3754" s="12">
        <v>1</v>
      </c>
      <c r="N3754" s="27">
        <f t="shared" si="370"/>
        <v>1</v>
      </c>
      <c r="O3754" s="29">
        <v>1</v>
      </c>
      <c r="P3754" s="125">
        <v>0</v>
      </c>
      <c r="Q3754" s="125">
        <v>0</v>
      </c>
      <c r="R3754" s="31">
        <f t="shared" si="369"/>
        <v>0</v>
      </c>
      <c r="S3754" s="14">
        <v>3356</v>
      </c>
      <c r="T3754" s="15">
        <v>92.915700000000001</v>
      </c>
      <c r="U3754" s="15">
        <v>36.11876141491696</v>
      </c>
      <c r="V3754" s="33">
        <f t="shared" si="371"/>
        <v>1</v>
      </c>
      <c r="W3754" s="34">
        <v>0</v>
      </c>
      <c r="X3754" s="19">
        <v>0</v>
      </c>
      <c r="Y3754" s="36">
        <v>1</v>
      </c>
      <c r="Z3754" s="41">
        <v>0</v>
      </c>
      <c r="AA3754" s="5">
        <f t="shared" si="367"/>
        <v>6</v>
      </c>
      <c r="AB3754" s="5">
        <f t="shared" si="368"/>
        <v>1</v>
      </c>
    </row>
    <row r="3755" spans="1:28" customFormat="1" ht="15" customHeight="1">
      <c r="A3755" s="6">
        <v>56008</v>
      </c>
      <c r="B3755" s="5" t="s">
        <v>1077</v>
      </c>
      <c r="C3755" s="5" t="s">
        <v>14890</v>
      </c>
      <c r="D3755" s="5" t="s">
        <v>1078</v>
      </c>
      <c r="E3755" s="9" t="s">
        <v>11100</v>
      </c>
      <c r="F3755" s="111">
        <v>0</v>
      </c>
      <c r="G3755" s="111">
        <v>1</v>
      </c>
      <c r="H3755" s="109">
        <f t="shared" si="366"/>
        <v>1</v>
      </c>
      <c r="I3755" s="22">
        <v>1</v>
      </c>
      <c r="J3755" s="25">
        <v>0</v>
      </c>
      <c r="K3755" s="95">
        <v>1</v>
      </c>
      <c r="L3755" s="12">
        <v>1</v>
      </c>
      <c r="M3755" s="12">
        <v>1</v>
      </c>
      <c r="N3755" s="27">
        <f t="shared" si="370"/>
        <v>1</v>
      </c>
      <c r="O3755" s="29">
        <v>1</v>
      </c>
      <c r="P3755" s="125">
        <v>0</v>
      </c>
      <c r="Q3755" s="125">
        <v>0</v>
      </c>
      <c r="R3755" s="31">
        <f t="shared" si="369"/>
        <v>0</v>
      </c>
      <c r="S3755" s="14">
        <v>4137</v>
      </c>
      <c r="T3755" s="15">
        <v>63.569499999999998</v>
      </c>
      <c r="U3755" s="15">
        <v>65.078378782277667</v>
      </c>
      <c r="V3755" s="33">
        <f t="shared" si="371"/>
        <v>1</v>
      </c>
      <c r="W3755" s="34">
        <v>0</v>
      </c>
      <c r="X3755" s="19">
        <v>0</v>
      </c>
      <c r="Y3755" s="36">
        <v>1</v>
      </c>
      <c r="Z3755" s="41">
        <v>0</v>
      </c>
      <c r="AA3755" s="5">
        <f t="shared" si="367"/>
        <v>6</v>
      </c>
      <c r="AB3755" s="5">
        <f t="shared" si="368"/>
        <v>1</v>
      </c>
    </row>
    <row r="3756" spans="1:28" customFormat="1" ht="15" customHeight="1">
      <c r="A3756" s="6">
        <v>56009</v>
      </c>
      <c r="B3756" s="5" t="s">
        <v>1081</v>
      </c>
      <c r="C3756" s="5" t="s">
        <v>14891</v>
      </c>
      <c r="D3756" s="5" t="s">
        <v>1082</v>
      </c>
      <c r="E3756" s="9" t="s">
        <v>11100</v>
      </c>
      <c r="F3756" s="111">
        <v>1</v>
      </c>
      <c r="G3756" s="111">
        <v>1</v>
      </c>
      <c r="H3756" s="109">
        <f t="shared" si="366"/>
        <v>1</v>
      </c>
      <c r="I3756" s="22">
        <v>1</v>
      </c>
      <c r="J3756" s="25">
        <v>0</v>
      </c>
      <c r="K3756" s="95">
        <v>1</v>
      </c>
      <c r="L3756" s="12">
        <v>1</v>
      </c>
      <c r="M3756" s="12">
        <v>1</v>
      </c>
      <c r="N3756" s="27">
        <f t="shared" si="370"/>
        <v>1</v>
      </c>
      <c r="O3756" s="29">
        <v>1</v>
      </c>
      <c r="P3756" s="125">
        <v>0</v>
      </c>
      <c r="Q3756" s="125">
        <v>0</v>
      </c>
      <c r="R3756" s="31">
        <f t="shared" si="369"/>
        <v>0</v>
      </c>
      <c r="S3756" s="14">
        <v>1814</v>
      </c>
      <c r="T3756" s="15">
        <v>39.645400000000002</v>
      </c>
      <c r="U3756" s="15">
        <v>45.755623603242746</v>
      </c>
      <c r="V3756" s="33">
        <f t="shared" si="371"/>
        <v>1</v>
      </c>
      <c r="W3756" s="34">
        <v>0</v>
      </c>
      <c r="X3756" s="19">
        <v>0</v>
      </c>
      <c r="Y3756" s="36">
        <v>0</v>
      </c>
      <c r="Z3756" s="41">
        <v>0</v>
      </c>
      <c r="AA3756" s="5">
        <f t="shared" si="367"/>
        <v>5</v>
      </c>
      <c r="AB3756" s="5">
        <f t="shared" si="368"/>
        <v>1</v>
      </c>
    </row>
    <row r="3757" spans="1:28" customFormat="1" ht="15" customHeight="1">
      <c r="A3757" s="6">
        <v>56010</v>
      </c>
      <c r="B3757" s="5" t="s">
        <v>1488</v>
      </c>
      <c r="C3757" s="5" t="s">
        <v>14892</v>
      </c>
      <c r="D3757" s="5" t="s">
        <v>1489</v>
      </c>
      <c r="E3757" s="9" t="s">
        <v>11100</v>
      </c>
      <c r="F3757" s="111">
        <v>0</v>
      </c>
      <c r="G3757" s="111">
        <v>1</v>
      </c>
      <c r="H3757" s="109">
        <f t="shared" si="366"/>
        <v>1</v>
      </c>
      <c r="I3757" s="22">
        <v>1</v>
      </c>
      <c r="J3757" s="25">
        <v>0</v>
      </c>
      <c r="K3757" s="95">
        <v>1</v>
      </c>
      <c r="L3757" s="12">
        <v>1</v>
      </c>
      <c r="M3757" s="12">
        <v>1</v>
      </c>
      <c r="N3757" s="27">
        <f t="shared" si="370"/>
        <v>1</v>
      </c>
      <c r="O3757" s="29">
        <v>1</v>
      </c>
      <c r="P3757" s="125">
        <v>0</v>
      </c>
      <c r="Q3757" s="125">
        <v>1</v>
      </c>
      <c r="R3757" s="31">
        <f t="shared" si="369"/>
        <v>1</v>
      </c>
      <c r="S3757" s="14">
        <v>905</v>
      </c>
      <c r="T3757" s="15">
        <v>7.6322999999999999</v>
      </c>
      <c r="U3757" s="15">
        <v>118.57500360310785</v>
      </c>
      <c r="V3757" s="33">
        <f t="shared" si="371"/>
        <v>0</v>
      </c>
      <c r="W3757" s="34">
        <v>0</v>
      </c>
      <c r="X3757" s="19">
        <v>0</v>
      </c>
      <c r="Y3757" s="36">
        <v>1</v>
      </c>
      <c r="Z3757" s="41">
        <v>0</v>
      </c>
      <c r="AA3757" s="5">
        <f t="shared" si="367"/>
        <v>6</v>
      </c>
      <c r="AB3757" s="5">
        <f t="shared" si="368"/>
        <v>1</v>
      </c>
    </row>
    <row r="3758" spans="1:28" customFormat="1" ht="15" customHeight="1">
      <c r="A3758" s="6">
        <v>56011</v>
      </c>
      <c r="B3758" s="5" t="s">
        <v>1693</v>
      </c>
      <c r="C3758" s="5" t="s">
        <v>14893</v>
      </c>
      <c r="D3758" s="5" t="s">
        <v>1694</v>
      </c>
      <c r="E3758" s="9" t="s">
        <v>11100</v>
      </c>
      <c r="F3758" s="111">
        <v>0</v>
      </c>
      <c r="G3758" s="111">
        <v>0</v>
      </c>
      <c r="H3758" s="109">
        <f t="shared" si="366"/>
        <v>0</v>
      </c>
      <c r="I3758" s="22">
        <v>1</v>
      </c>
      <c r="J3758" s="25">
        <v>0</v>
      </c>
      <c r="K3758" s="95">
        <v>1</v>
      </c>
      <c r="L3758" s="12">
        <v>1</v>
      </c>
      <c r="M3758" s="12">
        <v>1</v>
      </c>
      <c r="N3758" s="27">
        <f t="shared" si="370"/>
        <v>1</v>
      </c>
      <c r="O3758" s="29">
        <v>1</v>
      </c>
      <c r="P3758" s="125">
        <v>0</v>
      </c>
      <c r="Q3758" s="125">
        <v>0</v>
      </c>
      <c r="R3758" s="31">
        <f t="shared" si="369"/>
        <v>0</v>
      </c>
      <c r="S3758" s="14">
        <v>3149</v>
      </c>
      <c r="T3758" s="15">
        <v>20.848000000000003</v>
      </c>
      <c r="U3758" s="15">
        <v>151.04566385264772</v>
      </c>
      <c r="V3758" s="33">
        <f t="shared" si="371"/>
        <v>0</v>
      </c>
      <c r="W3758" s="34">
        <v>0</v>
      </c>
      <c r="X3758" s="19">
        <v>1</v>
      </c>
      <c r="Y3758" s="36">
        <v>0</v>
      </c>
      <c r="Z3758" s="41">
        <v>0</v>
      </c>
      <c r="AA3758" s="5">
        <f t="shared" si="367"/>
        <v>3</v>
      </c>
      <c r="AB3758" s="5">
        <f t="shared" si="368"/>
        <v>1</v>
      </c>
    </row>
    <row r="3759" spans="1:28" customFormat="1" ht="15" customHeight="1">
      <c r="A3759" s="6">
        <v>56013</v>
      </c>
      <c r="B3759" s="5" t="s">
        <v>1769</v>
      </c>
      <c r="C3759" s="5" t="s">
        <v>14894</v>
      </c>
      <c r="D3759" s="5" t="s">
        <v>1770</v>
      </c>
      <c r="E3759" s="9" t="s">
        <v>11100</v>
      </c>
      <c r="F3759" s="111">
        <v>0</v>
      </c>
      <c r="G3759" s="111">
        <v>1</v>
      </c>
      <c r="H3759" s="109">
        <f t="shared" si="366"/>
        <v>1</v>
      </c>
      <c r="I3759" s="22">
        <v>1</v>
      </c>
      <c r="J3759" s="25">
        <v>0</v>
      </c>
      <c r="K3759" s="95">
        <v>1</v>
      </c>
      <c r="L3759" s="12">
        <v>1</v>
      </c>
      <c r="M3759" s="12">
        <v>1</v>
      </c>
      <c r="N3759" s="27">
        <f t="shared" si="370"/>
        <v>1</v>
      </c>
      <c r="O3759" s="29">
        <v>1</v>
      </c>
      <c r="P3759" s="125">
        <v>0</v>
      </c>
      <c r="Q3759" s="125">
        <v>0</v>
      </c>
      <c r="R3759" s="31">
        <f t="shared" si="369"/>
        <v>0</v>
      </c>
      <c r="S3759" s="14">
        <v>1741</v>
      </c>
      <c r="T3759" s="15">
        <v>61.291699999999999</v>
      </c>
      <c r="U3759" s="15">
        <v>28.405151105288319</v>
      </c>
      <c r="V3759" s="33">
        <f t="shared" si="371"/>
        <v>1</v>
      </c>
      <c r="W3759" s="34">
        <v>0</v>
      </c>
      <c r="X3759" s="19">
        <v>0</v>
      </c>
      <c r="Y3759" s="36">
        <v>1</v>
      </c>
      <c r="Z3759" s="41">
        <v>0</v>
      </c>
      <c r="AA3759" s="5">
        <f t="shared" si="367"/>
        <v>6</v>
      </c>
      <c r="AB3759" s="5">
        <f t="shared" si="368"/>
        <v>1</v>
      </c>
    </row>
    <row r="3760" spans="1:28" customFormat="1" ht="15" customHeight="1">
      <c r="A3760" s="6">
        <v>56016</v>
      </c>
      <c r="B3760" s="5" t="s">
        <v>1849</v>
      </c>
      <c r="C3760" s="5" t="s">
        <v>14895</v>
      </c>
      <c r="D3760" s="5" t="s">
        <v>1850</v>
      </c>
      <c r="E3760" s="9" t="s">
        <v>11100</v>
      </c>
      <c r="F3760" s="111">
        <v>0</v>
      </c>
      <c r="G3760" s="111">
        <v>1</v>
      </c>
      <c r="H3760" s="109">
        <f t="shared" si="366"/>
        <v>1</v>
      </c>
      <c r="I3760" s="22">
        <v>1</v>
      </c>
      <c r="J3760" s="25">
        <v>0</v>
      </c>
      <c r="K3760" s="95">
        <v>1</v>
      </c>
      <c r="L3760" s="12">
        <v>1</v>
      </c>
      <c r="M3760" s="12">
        <v>1</v>
      </c>
      <c r="N3760" s="27">
        <f t="shared" si="370"/>
        <v>1</v>
      </c>
      <c r="O3760" s="29">
        <v>1</v>
      </c>
      <c r="P3760" s="125">
        <v>0</v>
      </c>
      <c r="Q3760" s="125">
        <v>0</v>
      </c>
      <c r="R3760" s="31">
        <f t="shared" si="369"/>
        <v>0</v>
      </c>
      <c r="S3760" s="14">
        <v>2042</v>
      </c>
      <c r="T3760" s="15">
        <v>17.411300000000001</v>
      </c>
      <c r="U3760" s="15">
        <v>117.28015713932905</v>
      </c>
      <c r="V3760" s="33">
        <f t="shared" si="371"/>
        <v>0</v>
      </c>
      <c r="W3760" s="34">
        <v>0</v>
      </c>
      <c r="X3760" s="19">
        <v>0</v>
      </c>
      <c r="Y3760" s="36">
        <v>0</v>
      </c>
      <c r="Z3760" s="41">
        <v>0</v>
      </c>
      <c r="AA3760" s="5">
        <f t="shared" si="367"/>
        <v>4</v>
      </c>
      <c r="AB3760" s="5">
        <f t="shared" si="368"/>
        <v>1</v>
      </c>
    </row>
    <row r="3761" spans="1:28" customFormat="1" ht="15" customHeight="1">
      <c r="A3761" s="6">
        <v>56017</v>
      </c>
      <c r="B3761" s="5" t="s">
        <v>2231</v>
      </c>
      <c r="C3761" s="5" t="s">
        <v>14896</v>
      </c>
      <c r="D3761" s="5" t="s">
        <v>2232</v>
      </c>
      <c r="E3761" s="9" t="s">
        <v>11100</v>
      </c>
      <c r="F3761" s="111">
        <v>0</v>
      </c>
      <c r="G3761" s="111">
        <v>1</v>
      </c>
      <c r="H3761" s="109">
        <f t="shared" ref="H3761:H3824" si="372">IF(OR(F3761=1,G3761=1)=TRUE,1,0)</f>
        <v>1</v>
      </c>
      <c r="I3761" s="22">
        <v>1</v>
      </c>
      <c r="J3761" s="25">
        <v>0</v>
      </c>
      <c r="K3761" s="95">
        <v>1</v>
      </c>
      <c r="L3761" s="12">
        <v>1</v>
      </c>
      <c r="M3761" s="12">
        <v>1</v>
      </c>
      <c r="N3761" s="27">
        <f t="shared" si="370"/>
        <v>1</v>
      </c>
      <c r="O3761" s="29">
        <v>1</v>
      </c>
      <c r="P3761" s="125">
        <v>0</v>
      </c>
      <c r="Q3761" s="125">
        <v>1</v>
      </c>
      <c r="R3761" s="31">
        <f t="shared" si="369"/>
        <v>1</v>
      </c>
      <c r="S3761" s="14">
        <v>2558</v>
      </c>
      <c r="T3761" s="15">
        <v>23.915500000000002</v>
      </c>
      <c r="U3761" s="15">
        <v>106.95992138989358</v>
      </c>
      <c r="V3761" s="33">
        <f t="shared" si="371"/>
        <v>0</v>
      </c>
      <c r="W3761" s="34">
        <v>0</v>
      </c>
      <c r="X3761" s="19">
        <v>0</v>
      </c>
      <c r="Y3761" s="36">
        <v>0</v>
      </c>
      <c r="Z3761" s="41">
        <v>0</v>
      </c>
      <c r="AA3761" s="5">
        <f t="shared" ref="AA3761:AA3824" si="373">H3761+I3761+J3761+N3761+O3761+R3761+V3761+W3761+Y3761+Z3761</f>
        <v>5</v>
      </c>
      <c r="AB3761" s="5">
        <f t="shared" ref="AB3761:AB3824" si="374">IF(AA3761&gt;0,1,0)</f>
        <v>1</v>
      </c>
    </row>
    <row r="3762" spans="1:28" customFormat="1" ht="15" customHeight="1">
      <c r="A3762" s="6">
        <v>56018</v>
      </c>
      <c r="B3762" s="5" t="s">
        <v>2465</v>
      </c>
      <c r="C3762" s="5" t="s">
        <v>14897</v>
      </c>
      <c r="D3762" s="5" t="s">
        <v>2466</v>
      </c>
      <c r="E3762" s="9" t="s">
        <v>11100</v>
      </c>
      <c r="F3762" s="111">
        <v>0</v>
      </c>
      <c r="G3762" s="111">
        <v>1</v>
      </c>
      <c r="H3762" s="109">
        <f t="shared" si="372"/>
        <v>1</v>
      </c>
      <c r="I3762" s="22">
        <v>1</v>
      </c>
      <c r="J3762" s="25">
        <v>0</v>
      </c>
      <c r="K3762" s="95">
        <v>1</v>
      </c>
      <c r="L3762" s="12">
        <v>1</v>
      </c>
      <c r="M3762" s="12">
        <v>1</v>
      </c>
      <c r="N3762" s="27">
        <f t="shared" si="370"/>
        <v>1</v>
      </c>
      <c r="O3762" s="29">
        <v>1</v>
      </c>
      <c r="P3762" s="125">
        <v>0</v>
      </c>
      <c r="Q3762" s="125">
        <v>1</v>
      </c>
      <c r="R3762" s="31">
        <f t="shared" si="369"/>
        <v>1</v>
      </c>
      <c r="S3762" s="14">
        <v>2385</v>
      </c>
      <c r="T3762" s="15">
        <v>19.889400000000002</v>
      </c>
      <c r="U3762" s="15">
        <v>119.91311955111767</v>
      </c>
      <c r="V3762" s="33">
        <f t="shared" si="371"/>
        <v>0</v>
      </c>
      <c r="W3762" s="34">
        <v>0</v>
      </c>
      <c r="X3762" s="19">
        <v>0</v>
      </c>
      <c r="Y3762" s="36">
        <v>0</v>
      </c>
      <c r="Z3762" s="41">
        <v>0</v>
      </c>
      <c r="AA3762" s="5">
        <f t="shared" si="373"/>
        <v>5</v>
      </c>
      <c r="AB3762" s="5">
        <f t="shared" si="374"/>
        <v>1</v>
      </c>
    </row>
    <row r="3763" spans="1:28" customFormat="1" ht="15" customHeight="1">
      <c r="A3763" s="6">
        <v>56019</v>
      </c>
      <c r="B3763" s="5" t="s">
        <v>2598</v>
      </c>
      <c r="C3763" s="5" t="s">
        <v>14898</v>
      </c>
      <c r="D3763" s="5" t="s">
        <v>2599</v>
      </c>
      <c r="E3763" s="9" t="s">
        <v>11100</v>
      </c>
      <c r="F3763" s="111">
        <v>0</v>
      </c>
      <c r="G3763" s="111">
        <v>1</v>
      </c>
      <c r="H3763" s="109">
        <f t="shared" si="372"/>
        <v>1</v>
      </c>
      <c r="I3763" s="22">
        <v>1</v>
      </c>
      <c r="J3763" s="25">
        <v>0</v>
      </c>
      <c r="K3763" s="95">
        <v>1</v>
      </c>
      <c r="L3763" s="12">
        <v>0</v>
      </c>
      <c r="M3763" s="12">
        <v>1</v>
      </c>
      <c r="N3763" s="27">
        <f t="shared" si="370"/>
        <v>1</v>
      </c>
      <c r="O3763" s="29">
        <v>0</v>
      </c>
      <c r="P3763" s="125">
        <v>1</v>
      </c>
      <c r="Q3763" s="125">
        <v>0</v>
      </c>
      <c r="R3763" s="31">
        <f t="shared" si="369"/>
        <v>1</v>
      </c>
      <c r="S3763" s="14">
        <v>1343</v>
      </c>
      <c r="T3763" s="15">
        <v>23.824099999999998</v>
      </c>
      <c r="U3763" s="15">
        <v>56.371489374205119</v>
      </c>
      <c r="V3763" s="33">
        <f t="shared" si="371"/>
        <v>1</v>
      </c>
      <c r="W3763" s="34">
        <v>0</v>
      </c>
      <c r="X3763" s="19">
        <v>0</v>
      </c>
      <c r="Y3763" s="36">
        <v>0</v>
      </c>
      <c r="Z3763" s="41">
        <v>0</v>
      </c>
      <c r="AA3763" s="5">
        <f t="shared" si="373"/>
        <v>5</v>
      </c>
      <c r="AB3763" s="5">
        <f t="shared" si="374"/>
        <v>1</v>
      </c>
    </row>
    <row r="3764" spans="1:28" customFormat="1" ht="15" customHeight="1">
      <c r="A3764" s="6">
        <v>56020</v>
      </c>
      <c r="B3764" s="5" t="s">
        <v>2600</v>
      </c>
      <c r="C3764" s="5" t="s">
        <v>14899</v>
      </c>
      <c r="D3764" s="5" t="s">
        <v>2601</v>
      </c>
      <c r="E3764" s="9" t="s">
        <v>11100</v>
      </c>
      <c r="F3764" s="111">
        <v>0</v>
      </c>
      <c r="G3764" s="111">
        <v>1</v>
      </c>
      <c r="H3764" s="109">
        <f t="shared" si="372"/>
        <v>1</v>
      </c>
      <c r="I3764" s="22">
        <v>1</v>
      </c>
      <c r="J3764" s="25">
        <v>1</v>
      </c>
      <c r="K3764" s="95">
        <v>1</v>
      </c>
      <c r="L3764" s="12">
        <v>1</v>
      </c>
      <c r="M3764" s="12">
        <v>1</v>
      </c>
      <c r="N3764" s="27">
        <f t="shared" si="370"/>
        <v>1</v>
      </c>
      <c r="O3764" s="29">
        <v>1</v>
      </c>
      <c r="P3764" s="125">
        <v>0</v>
      </c>
      <c r="Q3764" s="125">
        <v>1</v>
      </c>
      <c r="R3764" s="31">
        <f t="shared" si="369"/>
        <v>1</v>
      </c>
      <c r="S3764" s="14">
        <v>1230</v>
      </c>
      <c r="T3764" s="15">
        <v>37.195599999999999</v>
      </c>
      <c r="U3764" s="15">
        <v>33.068427448407874</v>
      </c>
      <c r="V3764" s="33">
        <f t="shared" si="371"/>
        <v>1</v>
      </c>
      <c r="W3764" s="34">
        <v>0</v>
      </c>
      <c r="X3764" s="19">
        <v>0</v>
      </c>
      <c r="Y3764" s="36">
        <v>0</v>
      </c>
      <c r="Z3764" s="41">
        <v>0</v>
      </c>
      <c r="AA3764" s="5">
        <f t="shared" si="373"/>
        <v>7</v>
      </c>
      <c r="AB3764" s="5">
        <f t="shared" si="374"/>
        <v>1</v>
      </c>
    </row>
    <row r="3765" spans="1:28" customFormat="1" ht="15" customHeight="1">
      <c r="A3765" s="6">
        <v>56022</v>
      </c>
      <c r="B3765" s="5" t="s">
        <v>2962</v>
      </c>
      <c r="C3765" s="5" t="s">
        <v>14900</v>
      </c>
      <c r="D3765" s="5" t="s">
        <v>2963</v>
      </c>
      <c r="E3765" s="9" t="s">
        <v>11100</v>
      </c>
      <c r="F3765" s="111">
        <v>0</v>
      </c>
      <c r="G3765" s="111">
        <v>1</v>
      </c>
      <c r="H3765" s="109">
        <f t="shared" si="372"/>
        <v>1</v>
      </c>
      <c r="I3765" s="22">
        <v>1</v>
      </c>
      <c r="J3765" s="25">
        <v>0</v>
      </c>
      <c r="K3765" s="95">
        <v>1</v>
      </c>
      <c r="L3765" s="12">
        <v>1</v>
      </c>
      <c r="M3765" s="12">
        <v>1</v>
      </c>
      <c r="N3765" s="27">
        <f t="shared" si="370"/>
        <v>1</v>
      </c>
      <c r="O3765" s="29">
        <v>1</v>
      </c>
      <c r="P3765" s="125">
        <v>0</v>
      </c>
      <c r="Q3765" s="125">
        <v>0</v>
      </c>
      <c r="R3765" s="31">
        <f t="shared" si="369"/>
        <v>0</v>
      </c>
      <c r="S3765" s="14">
        <v>1658</v>
      </c>
      <c r="T3765" s="15">
        <v>32.954999999999998</v>
      </c>
      <c r="U3765" s="15">
        <v>50.311030192686999</v>
      </c>
      <c r="V3765" s="33">
        <f t="shared" si="371"/>
        <v>1</v>
      </c>
      <c r="W3765" s="34">
        <v>0</v>
      </c>
      <c r="X3765" s="19">
        <v>0</v>
      </c>
      <c r="Y3765" s="36">
        <v>1</v>
      </c>
      <c r="Z3765" s="41">
        <v>0</v>
      </c>
      <c r="AA3765" s="5">
        <f t="shared" si="373"/>
        <v>6</v>
      </c>
      <c r="AB3765" s="5">
        <f t="shared" si="374"/>
        <v>1</v>
      </c>
    </row>
    <row r="3766" spans="1:28" customFormat="1" ht="15" customHeight="1">
      <c r="A3766" s="6">
        <v>56023</v>
      </c>
      <c r="B3766" s="5" t="s">
        <v>3182</v>
      </c>
      <c r="C3766" s="5" t="s">
        <v>14901</v>
      </c>
      <c r="D3766" s="5" t="s">
        <v>3183</v>
      </c>
      <c r="E3766" s="9" t="s">
        <v>11100</v>
      </c>
      <c r="F3766" s="111">
        <v>0</v>
      </c>
      <c r="G3766" s="111">
        <v>1</v>
      </c>
      <c r="H3766" s="109">
        <f t="shared" si="372"/>
        <v>1</v>
      </c>
      <c r="I3766" s="22">
        <v>1</v>
      </c>
      <c r="J3766" s="25">
        <v>0</v>
      </c>
      <c r="K3766" s="95">
        <v>1</v>
      </c>
      <c r="L3766" s="12">
        <v>1</v>
      </c>
      <c r="M3766" s="12">
        <v>1</v>
      </c>
      <c r="N3766" s="27">
        <f t="shared" si="370"/>
        <v>1</v>
      </c>
      <c r="O3766" s="29">
        <v>1</v>
      </c>
      <c r="P3766" s="125">
        <v>0</v>
      </c>
      <c r="Q3766" s="125">
        <v>0</v>
      </c>
      <c r="R3766" s="31">
        <f t="shared" si="369"/>
        <v>0</v>
      </c>
      <c r="S3766" s="14">
        <v>3740</v>
      </c>
      <c r="T3766" s="15">
        <v>33.031100000000002</v>
      </c>
      <c r="U3766" s="15">
        <v>113.22662581627617</v>
      </c>
      <c r="V3766" s="33">
        <f t="shared" si="371"/>
        <v>0</v>
      </c>
      <c r="W3766" s="34">
        <v>0</v>
      </c>
      <c r="X3766" s="19">
        <v>0</v>
      </c>
      <c r="Y3766" s="36">
        <v>0</v>
      </c>
      <c r="Z3766" s="41">
        <v>0</v>
      </c>
      <c r="AA3766" s="5">
        <f t="shared" si="373"/>
        <v>4</v>
      </c>
      <c r="AB3766" s="5">
        <f t="shared" si="374"/>
        <v>1</v>
      </c>
    </row>
    <row r="3767" spans="1:28" customFormat="1" ht="15" customHeight="1">
      <c r="A3767" s="6">
        <v>56025</v>
      </c>
      <c r="B3767" s="5" t="s">
        <v>3684</v>
      </c>
      <c r="C3767" s="5" t="s">
        <v>14902</v>
      </c>
      <c r="D3767" s="5" t="s">
        <v>3685</v>
      </c>
      <c r="E3767" s="9" t="s">
        <v>11100</v>
      </c>
      <c r="F3767" s="111">
        <v>0</v>
      </c>
      <c r="G3767" s="111">
        <v>1</v>
      </c>
      <c r="H3767" s="109">
        <f t="shared" si="372"/>
        <v>1</v>
      </c>
      <c r="I3767" s="22">
        <v>1</v>
      </c>
      <c r="J3767" s="25">
        <v>0</v>
      </c>
      <c r="K3767" s="95">
        <v>1</v>
      </c>
      <c r="L3767" s="12">
        <v>1</v>
      </c>
      <c r="M3767" s="12">
        <v>1</v>
      </c>
      <c r="N3767" s="27">
        <f t="shared" si="370"/>
        <v>1</v>
      </c>
      <c r="O3767" s="29">
        <v>1</v>
      </c>
      <c r="P3767" s="125">
        <v>0</v>
      </c>
      <c r="Q3767" s="125">
        <v>1</v>
      </c>
      <c r="R3767" s="31">
        <f t="shared" si="369"/>
        <v>1</v>
      </c>
      <c r="S3767" s="14">
        <v>2115</v>
      </c>
      <c r="T3767" s="15">
        <v>25.678899999999999</v>
      </c>
      <c r="U3767" s="15">
        <v>82.363341108848118</v>
      </c>
      <c r="V3767" s="33">
        <f t="shared" si="371"/>
        <v>0</v>
      </c>
      <c r="W3767" s="34">
        <v>0</v>
      </c>
      <c r="X3767" s="19">
        <v>0</v>
      </c>
      <c r="Y3767" s="36">
        <v>0</v>
      </c>
      <c r="Z3767" s="41">
        <v>0</v>
      </c>
      <c r="AA3767" s="5">
        <f t="shared" si="373"/>
        <v>5</v>
      </c>
      <c r="AB3767" s="5">
        <f t="shared" si="374"/>
        <v>1</v>
      </c>
    </row>
    <row r="3768" spans="1:28" customFormat="1" ht="15" customHeight="1">
      <c r="A3768" s="6">
        <v>56026</v>
      </c>
      <c r="B3768" s="5" t="s">
        <v>3722</v>
      </c>
      <c r="C3768" s="5" t="s">
        <v>14903</v>
      </c>
      <c r="D3768" s="5" t="s">
        <v>3723</v>
      </c>
      <c r="E3768" s="9" t="s">
        <v>11100</v>
      </c>
      <c r="F3768" s="111">
        <v>0</v>
      </c>
      <c r="G3768" s="111">
        <v>1</v>
      </c>
      <c r="H3768" s="109">
        <f t="shared" si="372"/>
        <v>1</v>
      </c>
      <c r="I3768" s="22">
        <v>1</v>
      </c>
      <c r="J3768" s="25">
        <v>0</v>
      </c>
      <c r="K3768" s="95">
        <v>1</v>
      </c>
      <c r="L3768" s="12">
        <v>1</v>
      </c>
      <c r="M3768" s="12">
        <v>1</v>
      </c>
      <c r="N3768" s="27">
        <f t="shared" si="370"/>
        <v>1</v>
      </c>
      <c r="O3768" s="29">
        <v>1</v>
      </c>
      <c r="P3768" s="125">
        <v>0</v>
      </c>
      <c r="Q3768" s="125">
        <v>1</v>
      </c>
      <c r="R3768" s="31">
        <f t="shared" si="369"/>
        <v>1</v>
      </c>
      <c r="S3768" s="14">
        <v>1631</v>
      </c>
      <c r="T3768" s="15">
        <v>52.379399999999997</v>
      </c>
      <c r="U3768" s="15">
        <v>31.138195550159033</v>
      </c>
      <c r="V3768" s="33">
        <f t="shared" si="371"/>
        <v>1</v>
      </c>
      <c r="W3768" s="34">
        <v>0</v>
      </c>
      <c r="X3768" s="19">
        <v>0</v>
      </c>
      <c r="Y3768" s="36">
        <v>1</v>
      </c>
      <c r="Z3768" s="41">
        <v>0</v>
      </c>
      <c r="AA3768" s="5">
        <f t="shared" si="373"/>
        <v>7</v>
      </c>
      <c r="AB3768" s="5">
        <f t="shared" si="374"/>
        <v>1</v>
      </c>
    </row>
    <row r="3769" spans="1:28" customFormat="1" ht="15" customHeight="1">
      <c r="A3769" s="6">
        <v>56027</v>
      </c>
      <c r="B3769" s="5" t="s">
        <v>4116</v>
      </c>
      <c r="C3769" s="5" t="s">
        <v>14904</v>
      </c>
      <c r="D3769" s="5" t="s">
        <v>4117</v>
      </c>
      <c r="E3769" s="9" t="s">
        <v>11100</v>
      </c>
      <c r="F3769" s="111">
        <v>1</v>
      </c>
      <c r="G3769" s="111">
        <v>1</v>
      </c>
      <c r="H3769" s="109">
        <f t="shared" si="372"/>
        <v>1</v>
      </c>
      <c r="I3769" s="22">
        <v>1</v>
      </c>
      <c r="J3769" s="25">
        <v>0</v>
      </c>
      <c r="K3769" s="95">
        <v>1</v>
      </c>
      <c r="L3769" s="12">
        <v>1</v>
      </c>
      <c r="M3769" s="12">
        <v>1</v>
      </c>
      <c r="N3769" s="27">
        <f t="shared" si="370"/>
        <v>1</v>
      </c>
      <c r="O3769" s="29">
        <v>1</v>
      </c>
      <c r="P3769" s="125">
        <v>0</v>
      </c>
      <c r="Q3769" s="125">
        <v>0</v>
      </c>
      <c r="R3769" s="31">
        <f t="shared" si="369"/>
        <v>0</v>
      </c>
      <c r="S3769" s="14">
        <v>2994</v>
      </c>
      <c r="T3769" s="15">
        <v>37.174099999999996</v>
      </c>
      <c r="U3769" s="15">
        <v>80.539945822494701</v>
      </c>
      <c r="V3769" s="33">
        <f t="shared" si="371"/>
        <v>0</v>
      </c>
      <c r="W3769" s="34">
        <v>0</v>
      </c>
      <c r="X3769" s="19">
        <v>0</v>
      </c>
      <c r="Y3769" s="36">
        <v>0</v>
      </c>
      <c r="Z3769" s="41">
        <v>0</v>
      </c>
      <c r="AA3769" s="5">
        <f t="shared" si="373"/>
        <v>4</v>
      </c>
      <c r="AB3769" s="5">
        <f t="shared" si="374"/>
        <v>1</v>
      </c>
    </row>
    <row r="3770" spans="1:28" customFormat="1" ht="15" customHeight="1">
      <c r="A3770" s="6">
        <v>56028</v>
      </c>
      <c r="B3770" s="5" t="s">
        <v>4394</v>
      </c>
      <c r="C3770" s="5" t="s">
        <v>14905</v>
      </c>
      <c r="D3770" s="5" t="s">
        <v>4395</v>
      </c>
      <c r="E3770" s="9" t="s">
        <v>11100</v>
      </c>
      <c r="F3770" s="111">
        <v>0</v>
      </c>
      <c r="G3770" s="111">
        <v>1</v>
      </c>
      <c r="H3770" s="109">
        <f t="shared" si="372"/>
        <v>1</v>
      </c>
      <c r="I3770" s="22">
        <v>1</v>
      </c>
      <c r="J3770" s="25">
        <v>0</v>
      </c>
      <c r="K3770" s="95">
        <v>1</v>
      </c>
      <c r="L3770" s="12">
        <v>1</v>
      </c>
      <c r="M3770" s="12">
        <v>1</v>
      </c>
      <c r="N3770" s="27">
        <f t="shared" si="370"/>
        <v>1</v>
      </c>
      <c r="O3770" s="29">
        <v>1</v>
      </c>
      <c r="P3770" s="125">
        <v>0</v>
      </c>
      <c r="Q3770" s="125">
        <v>1</v>
      </c>
      <c r="R3770" s="31">
        <f t="shared" si="369"/>
        <v>1</v>
      </c>
      <c r="S3770" s="14">
        <v>1474</v>
      </c>
      <c r="T3770" s="15">
        <v>43.808999999999997</v>
      </c>
      <c r="U3770" s="15">
        <v>33.646054463694675</v>
      </c>
      <c r="V3770" s="33">
        <f t="shared" si="371"/>
        <v>1</v>
      </c>
      <c r="W3770" s="34">
        <v>0</v>
      </c>
      <c r="X3770" s="19">
        <v>1</v>
      </c>
      <c r="Y3770" s="36">
        <v>1</v>
      </c>
      <c r="Z3770" s="41">
        <v>0</v>
      </c>
      <c r="AA3770" s="5">
        <f t="shared" si="373"/>
        <v>7</v>
      </c>
      <c r="AB3770" s="5">
        <f t="shared" si="374"/>
        <v>1</v>
      </c>
    </row>
    <row r="3771" spans="1:28" customFormat="1" ht="15" customHeight="1">
      <c r="A3771" s="6">
        <v>56029</v>
      </c>
      <c r="B3771" s="5" t="s">
        <v>4398</v>
      </c>
      <c r="C3771" s="5" t="s">
        <v>14906</v>
      </c>
      <c r="D3771" s="5" t="s">
        <v>4399</v>
      </c>
      <c r="E3771" s="9" t="s">
        <v>11100</v>
      </c>
      <c r="F3771" s="111">
        <v>1</v>
      </c>
      <c r="G3771" s="111">
        <v>1</v>
      </c>
      <c r="H3771" s="109">
        <f t="shared" si="372"/>
        <v>1</v>
      </c>
      <c r="I3771" s="22">
        <v>1</v>
      </c>
      <c r="J3771" s="25">
        <v>0</v>
      </c>
      <c r="K3771" s="95">
        <v>1</v>
      </c>
      <c r="L3771" s="12">
        <v>1</v>
      </c>
      <c r="M3771" s="12">
        <v>1</v>
      </c>
      <c r="N3771" s="27">
        <f t="shared" si="370"/>
        <v>1</v>
      </c>
      <c r="O3771" s="29">
        <v>1</v>
      </c>
      <c r="P3771" s="125">
        <v>0</v>
      </c>
      <c r="Q3771" s="125">
        <v>0</v>
      </c>
      <c r="R3771" s="31">
        <f t="shared" si="369"/>
        <v>0</v>
      </c>
      <c r="S3771" s="14">
        <v>2319</v>
      </c>
      <c r="T3771" s="15">
        <v>29.102800000000002</v>
      </c>
      <c r="U3771" s="15">
        <v>79.683054551452088</v>
      </c>
      <c r="V3771" s="33">
        <f t="shared" si="371"/>
        <v>1</v>
      </c>
      <c r="W3771" s="34">
        <v>0</v>
      </c>
      <c r="X3771" s="19">
        <v>0</v>
      </c>
      <c r="Y3771" s="36">
        <v>0</v>
      </c>
      <c r="Z3771" s="41">
        <v>0</v>
      </c>
      <c r="AA3771" s="5">
        <f t="shared" si="373"/>
        <v>5</v>
      </c>
      <c r="AB3771" s="5">
        <f t="shared" si="374"/>
        <v>1</v>
      </c>
    </row>
    <row r="3772" spans="1:28" customFormat="1" ht="15" customHeight="1">
      <c r="A3772" s="6">
        <v>56030</v>
      </c>
      <c r="B3772" s="5" t="s">
        <v>4488</v>
      </c>
      <c r="C3772" s="5" t="s">
        <v>14907</v>
      </c>
      <c r="D3772" s="5" t="s">
        <v>4489</v>
      </c>
      <c r="E3772" s="9" t="s">
        <v>11100</v>
      </c>
      <c r="F3772" s="111">
        <v>0</v>
      </c>
      <c r="G3772" s="111">
        <v>1</v>
      </c>
      <c r="H3772" s="109">
        <f t="shared" si="372"/>
        <v>1</v>
      </c>
      <c r="I3772" s="22">
        <v>1</v>
      </c>
      <c r="J3772" s="25">
        <v>0</v>
      </c>
      <c r="K3772" s="95">
        <v>1</v>
      </c>
      <c r="L3772" s="12">
        <v>1</v>
      </c>
      <c r="M3772" s="12">
        <v>1</v>
      </c>
      <c r="N3772" s="27">
        <f t="shared" si="370"/>
        <v>1</v>
      </c>
      <c r="O3772" s="29">
        <v>1</v>
      </c>
      <c r="P3772" s="125">
        <v>0</v>
      </c>
      <c r="Q3772" s="125">
        <v>1</v>
      </c>
      <c r="R3772" s="31">
        <f t="shared" si="369"/>
        <v>1</v>
      </c>
      <c r="S3772" s="14">
        <v>2795</v>
      </c>
      <c r="T3772" s="15">
        <v>33.4206</v>
      </c>
      <c r="U3772" s="15">
        <v>83.63105390088748</v>
      </c>
      <c r="V3772" s="33">
        <f t="shared" si="371"/>
        <v>0</v>
      </c>
      <c r="W3772" s="34">
        <v>0</v>
      </c>
      <c r="X3772" s="19">
        <v>1</v>
      </c>
      <c r="Y3772" s="36">
        <v>0</v>
      </c>
      <c r="Z3772" s="41">
        <v>0</v>
      </c>
      <c r="AA3772" s="5">
        <f t="shared" si="373"/>
        <v>5</v>
      </c>
      <c r="AB3772" s="5">
        <f t="shared" si="374"/>
        <v>1</v>
      </c>
    </row>
    <row r="3773" spans="1:28" customFormat="1" ht="15" customHeight="1">
      <c r="A3773" s="6">
        <v>56031</v>
      </c>
      <c r="B3773" s="5" t="s">
        <v>4596</v>
      </c>
      <c r="C3773" s="5" t="s">
        <v>14908</v>
      </c>
      <c r="D3773" s="5" t="s">
        <v>4597</v>
      </c>
      <c r="E3773" s="9" t="s">
        <v>11100</v>
      </c>
      <c r="F3773" s="111">
        <v>1</v>
      </c>
      <c r="G3773" s="111">
        <v>1</v>
      </c>
      <c r="H3773" s="109">
        <f t="shared" si="372"/>
        <v>1</v>
      </c>
      <c r="I3773" s="22">
        <v>1</v>
      </c>
      <c r="J3773" s="25">
        <v>0</v>
      </c>
      <c r="K3773" s="95">
        <v>1</v>
      </c>
      <c r="L3773" s="12">
        <v>1</v>
      </c>
      <c r="M3773" s="12">
        <v>1</v>
      </c>
      <c r="N3773" s="27">
        <f t="shared" si="370"/>
        <v>1</v>
      </c>
      <c r="O3773" s="29">
        <v>1</v>
      </c>
      <c r="P3773" s="125">
        <v>0</v>
      </c>
      <c r="Q3773" s="125">
        <v>1</v>
      </c>
      <c r="R3773" s="31">
        <f t="shared" si="369"/>
        <v>1</v>
      </c>
      <c r="S3773" s="14">
        <v>2377</v>
      </c>
      <c r="T3773" s="15">
        <v>104.9477</v>
      </c>
      <c r="U3773" s="15">
        <v>22.64937678481758</v>
      </c>
      <c r="V3773" s="33">
        <f t="shared" si="371"/>
        <v>1</v>
      </c>
      <c r="W3773" s="34">
        <v>0</v>
      </c>
      <c r="X3773" s="19">
        <v>0</v>
      </c>
      <c r="Y3773" s="36">
        <v>1</v>
      </c>
      <c r="Z3773" s="41">
        <v>0</v>
      </c>
      <c r="AA3773" s="5">
        <f t="shared" si="373"/>
        <v>7</v>
      </c>
      <c r="AB3773" s="5">
        <f t="shared" si="374"/>
        <v>1</v>
      </c>
    </row>
    <row r="3774" spans="1:28" customFormat="1" ht="15" customHeight="1">
      <c r="A3774" s="6">
        <v>56032</v>
      </c>
      <c r="B3774" s="5" t="s">
        <v>4752</v>
      </c>
      <c r="C3774" s="5" t="s">
        <v>14909</v>
      </c>
      <c r="D3774" s="5" t="s">
        <v>4753</v>
      </c>
      <c r="E3774" s="9" t="s">
        <v>11100</v>
      </c>
      <c r="F3774" s="111">
        <v>0</v>
      </c>
      <c r="G3774" s="111">
        <v>1</v>
      </c>
      <c r="H3774" s="109">
        <f t="shared" si="372"/>
        <v>1</v>
      </c>
      <c r="I3774" s="22">
        <v>1</v>
      </c>
      <c r="J3774" s="25">
        <v>1</v>
      </c>
      <c r="K3774" s="95">
        <v>1</v>
      </c>
      <c r="L3774" s="12">
        <v>1</v>
      </c>
      <c r="M3774" s="12">
        <v>1</v>
      </c>
      <c r="N3774" s="27">
        <f t="shared" si="370"/>
        <v>1</v>
      </c>
      <c r="O3774" s="29">
        <v>1</v>
      </c>
      <c r="P3774" s="125">
        <v>0</v>
      </c>
      <c r="Q3774" s="125">
        <v>1</v>
      </c>
      <c r="R3774" s="31">
        <f t="shared" si="369"/>
        <v>1</v>
      </c>
      <c r="S3774" s="14">
        <v>933</v>
      </c>
      <c r="T3774" s="15">
        <v>22.430599999999998</v>
      </c>
      <c r="U3774" s="15">
        <v>41.594964022362312</v>
      </c>
      <c r="V3774" s="33">
        <f t="shared" si="371"/>
        <v>1</v>
      </c>
      <c r="W3774" s="34">
        <v>0</v>
      </c>
      <c r="X3774" s="19">
        <v>1</v>
      </c>
      <c r="Y3774" s="36">
        <v>1</v>
      </c>
      <c r="Z3774" s="41">
        <v>0</v>
      </c>
      <c r="AA3774" s="5">
        <f t="shared" si="373"/>
        <v>8</v>
      </c>
      <c r="AB3774" s="5">
        <f t="shared" si="374"/>
        <v>1</v>
      </c>
    </row>
    <row r="3775" spans="1:28" customFormat="1" ht="15" customHeight="1">
      <c r="A3775" s="6">
        <v>56033</v>
      </c>
      <c r="B3775" s="5" t="s">
        <v>4977</v>
      </c>
      <c r="C3775" s="5" t="s">
        <v>14910</v>
      </c>
      <c r="D3775" s="5" t="s">
        <v>4978</v>
      </c>
      <c r="E3775" s="9" t="s">
        <v>11100</v>
      </c>
      <c r="F3775" s="111">
        <v>0</v>
      </c>
      <c r="G3775" s="111">
        <v>1</v>
      </c>
      <c r="H3775" s="109">
        <f t="shared" si="372"/>
        <v>1</v>
      </c>
      <c r="I3775" s="22">
        <v>1</v>
      </c>
      <c r="J3775" s="25">
        <v>0</v>
      </c>
      <c r="K3775" s="95">
        <v>1</v>
      </c>
      <c r="L3775" s="12">
        <v>1</v>
      </c>
      <c r="M3775" s="12">
        <v>1</v>
      </c>
      <c r="N3775" s="27">
        <f t="shared" si="370"/>
        <v>1</v>
      </c>
      <c r="O3775" s="29">
        <v>1</v>
      </c>
      <c r="P3775" s="125">
        <v>0</v>
      </c>
      <c r="Q3775" s="125">
        <v>0</v>
      </c>
      <c r="R3775" s="31">
        <f t="shared" si="369"/>
        <v>0</v>
      </c>
      <c r="S3775" s="14">
        <v>919</v>
      </c>
      <c r="T3775" s="15">
        <v>16.685099999999998</v>
      </c>
      <c r="U3775" s="15">
        <v>55.079082534716612</v>
      </c>
      <c r="V3775" s="33">
        <f t="shared" si="371"/>
        <v>1</v>
      </c>
      <c r="W3775" s="34">
        <v>0</v>
      </c>
      <c r="X3775" s="19">
        <v>0</v>
      </c>
      <c r="Y3775" s="36">
        <v>0</v>
      </c>
      <c r="Z3775" s="41">
        <v>0</v>
      </c>
      <c r="AA3775" s="5">
        <f t="shared" si="373"/>
        <v>5</v>
      </c>
      <c r="AB3775" s="5">
        <f t="shared" si="374"/>
        <v>1</v>
      </c>
    </row>
    <row r="3776" spans="1:28" customFormat="1" ht="15" customHeight="1">
      <c r="A3776" s="6">
        <v>56034</v>
      </c>
      <c r="B3776" s="5" t="s">
        <v>5267</v>
      </c>
      <c r="C3776" s="5" t="s">
        <v>14911</v>
      </c>
      <c r="D3776" s="5" t="s">
        <v>5268</v>
      </c>
      <c r="E3776" s="9" t="s">
        <v>11100</v>
      </c>
      <c r="F3776" s="111">
        <v>0</v>
      </c>
      <c r="G3776" s="111">
        <v>1</v>
      </c>
      <c r="H3776" s="109">
        <f t="shared" si="372"/>
        <v>1</v>
      </c>
      <c r="I3776" s="22">
        <v>1</v>
      </c>
      <c r="J3776" s="25">
        <v>0</v>
      </c>
      <c r="K3776" s="95">
        <v>1</v>
      </c>
      <c r="L3776" s="12">
        <v>1</v>
      </c>
      <c r="M3776" s="12">
        <v>1</v>
      </c>
      <c r="N3776" s="27">
        <f t="shared" si="370"/>
        <v>1</v>
      </c>
      <c r="O3776" s="29">
        <v>1</v>
      </c>
      <c r="P3776" s="125">
        <v>0</v>
      </c>
      <c r="Q3776" s="125">
        <v>0</v>
      </c>
      <c r="R3776" s="31">
        <f t="shared" si="369"/>
        <v>0</v>
      </c>
      <c r="S3776" s="14">
        <v>3520</v>
      </c>
      <c r="T3776" s="15">
        <v>33.540999999999997</v>
      </c>
      <c r="U3776" s="15">
        <v>104.94618526579411</v>
      </c>
      <c r="V3776" s="33">
        <f t="shared" si="371"/>
        <v>0</v>
      </c>
      <c r="W3776" s="34">
        <v>0</v>
      </c>
      <c r="X3776" s="19">
        <v>0</v>
      </c>
      <c r="Y3776" s="36">
        <v>1</v>
      </c>
      <c r="Z3776" s="41">
        <v>0</v>
      </c>
      <c r="AA3776" s="5">
        <f t="shared" si="373"/>
        <v>5</v>
      </c>
      <c r="AB3776" s="5">
        <f t="shared" si="374"/>
        <v>1</v>
      </c>
    </row>
    <row r="3777" spans="1:28" customFormat="1" ht="15" customHeight="1">
      <c r="A3777" s="6">
        <v>56037</v>
      </c>
      <c r="B3777" s="5" t="s">
        <v>5777</v>
      </c>
      <c r="C3777" s="5" t="s">
        <v>14912</v>
      </c>
      <c r="D3777" s="5" t="s">
        <v>5778</v>
      </c>
      <c r="E3777" s="9" t="s">
        <v>11100</v>
      </c>
      <c r="F3777" s="111">
        <v>0</v>
      </c>
      <c r="G3777" s="111">
        <v>1</v>
      </c>
      <c r="H3777" s="109">
        <f t="shared" si="372"/>
        <v>1</v>
      </c>
      <c r="I3777" s="22">
        <v>1</v>
      </c>
      <c r="J3777" s="25">
        <v>0</v>
      </c>
      <c r="K3777" s="95">
        <v>1</v>
      </c>
      <c r="L3777" s="12">
        <v>0</v>
      </c>
      <c r="M3777" s="12">
        <v>1</v>
      </c>
      <c r="N3777" s="27">
        <f t="shared" si="370"/>
        <v>1</v>
      </c>
      <c r="O3777" s="29">
        <v>1</v>
      </c>
      <c r="P3777" s="125">
        <v>0</v>
      </c>
      <c r="Q3777" s="125">
        <v>0</v>
      </c>
      <c r="R3777" s="31">
        <f t="shared" si="369"/>
        <v>0</v>
      </c>
      <c r="S3777" s="14">
        <v>2007</v>
      </c>
      <c r="T3777" s="15">
        <v>86.14139999999999</v>
      </c>
      <c r="U3777" s="15">
        <v>23.298901573459453</v>
      </c>
      <c r="V3777" s="33">
        <f t="shared" si="371"/>
        <v>1</v>
      </c>
      <c r="W3777" s="34">
        <v>0</v>
      </c>
      <c r="X3777" s="19">
        <v>0</v>
      </c>
      <c r="Y3777" s="36">
        <v>1</v>
      </c>
      <c r="Z3777" s="41">
        <v>0</v>
      </c>
      <c r="AA3777" s="5">
        <f t="shared" si="373"/>
        <v>6</v>
      </c>
      <c r="AB3777" s="5">
        <f t="shared" si="374"/>
        <v>1</v>
      </c>
    </row>
    <row r="3778" spans="1:28" customFormat="1" ht="15" customHeight="1">
      <c r="A3778" s="6">
        <v>56038</v>
      </c>
      <c r="B3778" s="5" t="s">
        <v>5967</v>
      </c>
      <c r="C3778" s="5" t="s">
        <v>14913</v>
      </c>
      <c r="D3778" s="5" t="s">
        <v>5968</v>
      </c>
      <c r="E3778" s="9" t="s">
        <v>11100</v>
      </c>
      <c r="F3778" s="111">
        <v>0</v>
      </c>
      <c r="G3778" s="111">
        <v>1</v>
      </c>
      <c r="H3778" s="109">
        <f t="shared" si="372"/>
        <v>1</v>
      </c>
      <c r="I3778" s="22">
        <v>1</v>
      </c>
      <c r="J3778" s="25">
        <v>0</v>
      </c>
      <c r="K3778" s="95">
        <v>1</v>
      </c>
      <c r="L3778" s="12">
        <v>0</v>
      </c>
      <c r="M3778" s="12">
        <v>1</v>
      </c>
      <c r="N3778" s="27">
        <f t="shared" si="370"/>
        <v>1</v>
      </c>
      <c r="O3778" s="29">
        <v>1</v>
      </c>
      <c r="P3778" s="125">
        <v>0</v>
      </c>
      <c r="Q3778" s="125">
        <v>0</v>
      </c>
      <c r="R3778" s="31">
        <f t="shared" si="369"/>
        <v>0</v>
      </c>
      <c r="S3778" s="14">
        <v>3868</v>
      </c>
      <c r="T3778" s="15">
        <v>10.683599999999998</v>
      </c>
      <c r="U3778" s="15">
        <v>362.05024523568841</v>
      </c>
      <c r="V3778" s="33">
        <f t="shared" si="371"/>
        <v>0</v>
      </c>
      <c r="W3778" s="34">
        <v>0</v>
      </c>
      <c r="X3778" s="19">
        <v>0</v>
      </c>
      <c r="Y3778" s="36">
        <v>1</v>
      </c>
      <c r="Z3778" s="41">
        <v>0</v>
      </c>
      <c r="AA3778" s="5">
        <f t="shared" si="373"/>
        <v>5</v>
      </c>
      <c r="AB3778" s="5">
        <f t="shared" si="374"/>
        <v>1</v>
      </c>
    </row>
    <row r="3779" spans="1:28" customFormat="1" ht="15" customHeight="1">
      <c r="A3779" s="6">
        <v>56040</v>
      </c>
      <c r="B3779" s="5" t="s">
        <v>6431</v>
      </c>
      <c r="C3779" s="5" t="s">
        <v>14914</v>
      </c>
      <c r="D3779" s="5" t="s">
        <v>6432</v>
      </c>
      <c r="E3779" s="9" t="s">
        <v>11100</v>
      </c>
      <c r="F3779" s="111">
        <v>0</v>
      </c>
      <c r="G3779" s="111">
        <v>1</v>
      </c>
      <c r="H3779" s="109">
        <f t="shared" si="372"/>
        <v>1</v>
      </c>
      <c r="I3779" s="22">
        <v>1</v>
      </c>
      <c r="J3779" s="25">
        <v>1</v>
      </c>
      <c r="K3779" s="95">
        <v>1</v>
      </c>
      <c r="L3779" s="12">
        <v>1</v>
      </c>
      <c r="M3779" s="12">
        <v>1</v>
      </c>
      <c r="N3779" s="27">
        <f t="shared" si="370"/>
        <v>1</v>
      </c>
      <c r="O3779" s="29">
        <v>1</v>
      </c>
      <c r="P3779" s="125">
        <v>0</v>
      </c>
      <c r="Q3779" s="125">
        <v>1</v>
      </c>
      <c r="R3779" s="31">
        <f t="shared" ref="R3779:R3842" si="375">IF(OR(P3779=1,Q3779=1)=TRUE,1,0)</f>
        <v>1</v>
      </c>
      <c r="S3779" s="14">
        <v>1017</v>
      </c>
      <c r="T3779" s="15">
        <v>24.5105</v>
      </c>
      <c r="U3779" s="15">
        <v>41.492421615226128</v>
      </c>
      <c r="V3779" s="33">
        <f t="shared" si="371"/>
        <v>1</v>
      </c>
      <c r="W3779" s="34">
        <v>0</v>
      </c>
      <c r="X3779" s="19">
        <v>1</v>
      </c>
      <c r="Y3779" s="36">
        <v>0</v>
      </c>
      <c r="Z3779" s="41">
        <v>0</v>
      </c>
      <c r="AA3779" s="5">
        <f t="shared" si="373"/>
        <v>7</v>
      </c>
      <c r="AB3779" s="5">
        <f t="shared" si="374"/>
        <v>1</v>
      </c>
    </row>
    <row r="3780" spans="1:28" customFormat="1" ht="15" customHeight="1">
      <c r="A3780" s="6">
        <v>56041</v>
      </c>
      <c r="B3780" s="5" t="s">
        <v>6481</v>
      </c>
      <c r="C3780" s="5" t="s">
        <v>14915</v>
      </c>
      <c r="D3780" s="5" t="s">
        <v>6482</v>
      </c>
      <c r="E3780" s="9" t="s">
        <v>11100</v>
      </c>
      <c r="F3780" s="111">
        <v>0</v>
      </c>
      <c r="G3780" s="111">
        <v>1</v>
      </c>
      <c r="H3780" s="109">
        <f t="shared" si="372"/>
        <v>1</v>
      </c>
      <c r="I3780" s="22">
        <v>1</v>
      </c>
      <c r="J3780" s="25">
        <v>0</v>
      </c>
      <c r="K3780" s="95">
        <v>1</v>
      </c>
      <c r="L3780" s="12">
        <v>1</v>
      </c>
      <c r="M3780" s="12">
        <v>1</v>
      </c>
      <c r="N3780" s="27">
        <f t="shared" si="370"/>
        <v>1</v>
      </c>
      <c r="O3780" s="29">
        <v>1</v>
      </c>
      <c r="P3780" s="125">
        <v>0</v>
      </c>
      <c r="Q3780" s="125">
        <v>1</v>
      </c>
      <c r="R3780" s="31">
        <f t="shared" si="375"/>
        <v>1</v>
      </c>
      <c r="S3780" s="14">
        <v>3648</v>
      </c>
      <c r="T3780" s="15">
        <v>19.311300000000003</v>
      </c>
      <c r="U3780" s="15">
        <v>188.90494166627826</v>
      </c>
      <c r="V3780" s="33">
        <f t="shared" si="371"/>
        <v>0</v>
      </c>
      <c r="W3780" s="34">
        <v>0</v>
      </c>
      <c r="X3780" s="19">
        <v>0</v>
      </c>
      <c r="Y3780" s="36">
        <v>1</v>
      </c>
      <c r="Z3780" s="41">
        <v>0</v>
      </c>
      <c r="AA3780" s="5">
        <f t="shared" si="373"/>
        <v>6</v>
      </c>
      <c r="AB3780" s="5">
        <f t="shared" si="374"/>
        <v>1</v>
      </c>
    </row>
    <row r="3781" spans="1:28" customFormat="1" ht="15" customHeight="1">
      <c r="A3781" s="6">
        <v>56043</v>
      </c>
      <c r="B3781" s="5" t="s">
        <v>7012</v>
      </c>
      <c r="C3781" s="5" t="s">
        <v>14916</v>
      </c>
      <c r="D3781" s="5" t="s">
        <v>7013</v>
      </c>
      <c r="E3781" s="9" t="s">
        <v>11100</v>
      </c>
      <c r="F3781" s="111">
        <v>0</v>
      </c>
      <c r="G3781" s="111">
        <v>1</v>
      </c>
      <c r="H3781" s="109">
        <f t="shared" si="372"/>
        <v>1</v>
      </c>
      <c r="I3781" s="22">
        <v>1</v>
      </c>
      <c r="J3781" s="25">
        <v>0</v>
      </c>
      <c r="K3781" s="95">
        <v>1</v>
      </c>
      <c r="L3781" s="12">
        <v>1</v>
      </c>
      <c r="M3781" s="12">
        <v>1</v>
      </c>
      <c r="N3781" s="27">
        <f t="shared" si="370"/>
        <v>1</v>
      </c>
      <c r="O3781" s="29">
        <v>0</v>
      </c>
      <c r="P3781" s="125">
        <v>0</v>
      </c>
      <c r="Q3781" s="125">
        <v>0</v>
      </c>
      <c r="R3781" s="31">
        <f t="shared" si="375"/>
        <v>0</v>
      </c>
      <c r="S3781" s="14">
        <v>2147</v>
      </c>
      <c r="T3781" s="15">
        <v>26.605500000000003</v>
      </c>
      <c r="U3781" s="15">
        <v>80.697600120275879</v>
      </c>
      <c r="V3781" s="33">
        <f t="shared" si="371"/>
        <v>0</v>
      </c>
      <c r="W3781" s="34">
        <v>0</v>
      </c>
      <c r="X3781" s="19">
        <v>0</v>
      </c>
      <c r="Y3781" s="36">
        <v>0</v>
      </c>
      <c r="Z3781" s="41">
        <v>0</v>
      </c>
      <c r="AA3781" s="5">
        <f t="shared" si="373"/>
        <v>3</v>
      </c>
      <c r="AB3781" s="5">
        <f t="shared" si="374"/>
        <v>1</v>
      </c>
    </row>
    <row r="3782" spans="1:28" customFormat="1" ht="15" customHeight="1">
      <c r="A3782" s="6">
        <v>56044</v>
      </c>
      <c r="B3782" s="5" t="s">
        <v>7586</v>
      </c>
      <c r="C3782" s="5" t="s">
        <v>14917</v>
      </c>
      <c r="D3782" s="5" t="s">
        <v>7587</v>
      </c>
      <c r="E3782" s="9" t="s">
        <v>11100</v>
      </c>
      <c r="F3782" s="111">
        <v>1</v>
      </c>
      <c r="G3782" s="111">
        <v>1</v>
      </c>
      <c r="H3782" s="109">
        <f t="shared" si="372"/>
        <v>1</v>
      </c>
      <c r="I3782" s="22">
        <v>1</v>
      </c>
      <c r="J3782" s="25">
        <v>1</v>
      </c>
      <c r="K3782" s="95">
        <v>1</v>
      </c>
      <c r="L3782" s="12">
        <v>0</v>
      </c>
      <c r="M3782" s="12">
        <v>1</v>
      </c>
      <c r="N3782" s="27">
        <f t="shared" si="370"/>
        <v>1</v>
      </c>
      <c r="O3782" s="29">
        <v>1</v>
      </c>
      <c r="P3782" s="125">
        <v>0</v>
      </c>
      <c r="Q3782" s="125">
        <v>1</v>
      </c>
      <c r="R3782" s="31">
        <f t="shared" si="375"/>
        <v>1</v>
      </c>
      <c r="S3782" s="14">
        <v>605</v>
      </c>
      <c r="T3782" s="15">
        <v>42.015000000000001</v>
      </c>
      <c r="U3782" s="15">
        <v>14.399619183624896</v>
      </c>
      <c r="V3782" s="33">
        <f t="shared" si="371"/>
        <v>1</v>
      </c>
      <c r="W3782" s="34">
        <v>0</v>
      </c>
      <c r="X3782" s="19">
        <v>1</v>
      </c>
      <c r="Y3782" s="36">
        <v>0</v>
      </c>
      <c r="Z3782" s="41">
        <v>0</v>
      </c>
      <c r="AA3782" s="5">
        <f t="shared" si="373"/>
        <v>7</v>
      </c>
      <c r="AB3782" s="5">
        <f t="shared" si="374"/>
        <v>1</v>
      </c>
    </row>
    <row r="3783" spans="1:28" customFormat="1" ht="15" customHeight="1">
      <c r="A3783" s="6">
        <v>56047</v>
      </c>
      <c r="B3783" s="5" t="s">
        <v>8535</v>
      </c>
      <c r="C3783" s="5" t="s">
        <v>14918</v>
      </c>
      <c r="D3783" s="5" t="s">
        <v>8536</v>
      </c>
      <c r="E3783" s="9" t="s">
        <v>11100</v>
      </c>
      <c r="F3783" s="111">
        <v>0</v>
      </c>
      <c r="G3783" s="111">
        <v>1</v>
      </c>
      <c r="H3783" s="109">
        <f t="shared" si="372"/>
        <v>1</v>
      </c>
      <c r="I3783" s="22">
        <v>1</v>
      </c>
      <c r="J3783" s="25">
        <v>0</v>
      </c>
      <c r="K3783" s="95">
        <v>1</v>
      </c>
      <c r="L3783" s="12">
        <v>1</v>
      </c>
      <c r="M3783" s="12">
        <v>1</v>
      </c>
      <c r="N3783" s="27">
        <f t="shared" ref="N3783:N3846" si="376">IF((K3783+L3783+M3783)&gt;0,1,0)</f>
        <v>1</v>
      </c>
      <c r="O3783" s="29">
        <v>1</v>
      </c>
      <c r="P3783" s="125">
        <v>0</v>
      </c>
      <c r="Q3783" s="125">
        <v>1</v>
      </c>
      <c r="R3783" s="31">
        <f t="shared" si="375"/>
        <v>1</v>
      </c>
      <c r="S3783" s="14">
        <v>2166</v>
      </c>
      <c r="T3783" s="15">
        <v>26.736599999999999</v>
      </c>
      <c r="U3783" s="15">
        <v>81.012544601781826</v>
      </c>
      <c r="V3783" s="33">
        <f t="shared" ref="V3783:V3846" si="377">IF(U3783&lt;=80,1,0)</f>
        <v>0</v>
      </c>
      <c r="W3783" s="34">
        <v>0</v>
      </c>
      <c r="X3783" s="19">
        <v>0</v>
      </c>
      <c r="Y3783" s="36">
        <v>1</v>
      </c>
      <c r="Z3783" s="41">
        <v>0</v>
      </c>
      <c r="AA3783" s="5">
        <f t="shared" si="373"/>
        <v>6</v>
      </c>
      <c r="AB3783" s="5">
        <f t="shared" si="374"/>
        <v>1</v>
      </c>
    </row>
    <row r="3784" spans="1:28" customFormat="1" ht="15" customHeight="1">
      <c r="A3784" s="6">
        <v>56051</v>
      </c>
      <c r="B3784" s="5" t="s">
        <v>9826</v>
      </c>
      <c r="C3784" s="5" t="s">
        <v>14919</v>
      </c>
      <c r="D3784" s="5" t="s">
        <v>9827</v>
      </c>
      <c r="E3784" s="9" t="s">
        <v>11100</v>
      </c>
      <c r="F3784" s="111">
        <v>0</v>
      </c>
      <c r="G3784" s="111">
        <v>1</v>
      </c>
      <c r="H3784" s="109">
        <f t="shared" si="372"/>
        <v>1</v>
      </c>
      <c r="I3784" s="22">
        <v>1</v>
      </c>
      <c r="J3784" s="25">
        <v>1</v>
      </c>
      <c r="K3784" s="95">
        <v>1</v>
      </c>
      <c r="L3784" s="12">
        <v>1</v>
      </c>
      <c r="M3784" s="12">
        <v>1</v>
      </c>
      <c r="N3784" s="27">
        <f t="shared" si="376"/>
        <v>1</v>
      </c>
      <c r="O3784" s="29">
        <v>1</v>
      </c>
      <c r="P3784" s="125">
        <v>0</v>
      </c>
      <c r="Q3784" s="125">
        <v>1</v>
      </c>
      <c r="R3784" s="31">
        <f t="shared" si="375"/>
        <v>1</v>
      </c>
      <c r="S3784" s="14">
        <v>350</v>
      </c>
      <c r="T3784" s="15">
        <v>14.7311</v>
      </c>
      <c r="U3784" s="15">
        <v>23.75925762502461</v>
      </c>
      <c r="V3784" s="33">
        <f t="shared" si="377"/>
        <v>1</v>
      </c>
      <c r="W3784" s="34">
        <v>0</v>
      </c>
      <c r="X3784" s="19">
        <v>0</v>
      </c>
      <c r="Y3784" s="36">
        <v>0</v>
      </c>
      <c r="Z3784" s="41">
        <v>0</v>
      </c>
      <c r="AA3784" s="5">
        <f t="shared" si="373"/>
        <v>7</v>
      </c>
      <c r="AB3784" s="5">
        <f t="shared" si="374"/>
        <v>1</v>
      </c>
    </row>
    <row r="3785" spans="1:28" customFormat="1" ht="15" customHeight="1">
      <c r="A3785" s="6">
        <v>56053</v>
      </c>
      <c r="B3785" s="5" t="s">
        <v>10310</v>
      </c>
      <c r="C3785" s="5" t="s">
        <v>14920</v>
      </c>
      <c r="D3785" s="5" t="s">
        <v>10311</v>
      </c>
      <c r="E3785" s="9" t="s">
        <v>11100</v>
      </c>
      <c r="F3785" s="111">
        <v>0</v>
      </c>
      <c r="G3785" s="111">
        <v>1</v>
      </c>
      <c r="H3785" s="109">
        <f t="shared" si="372"/>
        <v>1</v>
      </c>
      <c r="I3785" s="22">
        <v>1</v>
      </c>
      <c r="J3785" s="25">
        <v>0</v>
      </c>
      <c r="K3785" s="95">
        <v>1</v>
      </c>
      <c r="L3785" s="12">
        <v>0</v>
      </c>
      <c r="M3785" s="12">
        <v>1</v>
      </c>
      <c r="N3785" s="27">
        <f t="shared" si="376"/>
        <v>1</v>
      </c>
      <c r="O3785" s="29">
        <v>1</v>
      </c>
      <c r="P3785" s="125">
        <v>0</v>
      </c>
      <c r="Q3785" s="125">
        <v>0</v>
      </c>
      <c r="R3785" s="31">
        <f t="shared" si="375"/>
        <v>0</v>
      </c>
      <c r="S3785" s="14">
        <v>2895</v>
      </c>
      <c r="T3785" s="15">
        <v>43.497700000000002</v>
      </c>
      <c r="U3785" s="15">
        <v>66.555243150787277</v>
      </c>
      <c r="V3785" s="33">
        <f t="shared" si="377"/>
        <v>1</v>
      </c>
      <c r="W3785" s="34">
        <v>0</v>
      </c>
      <c r="X3785" s="19">
        <v>1</v>
      </c>
      <c r="Y3785" s="36">
        <v>0</v>
      </c>
      <c r="Z3785" s="41">
        <v>0</v>
      </c>
      <c r="AA3785" s="5">
        <f t="shared" si="373"/>
        <v>5</v>
      </c>
      <c r="AB3785" s="5">
        <f t="shared" si="374"/>
        <v>1</v>
      </c>
    </row>
    <row r="3786" spans="1:28" customFormat="1" ht="15" customHeight="1">
      <c r="A3786" s="6">
        <v>56054</v>
      </c>
      <c r="B3786" s="5" t="s">
        <v>10382</v>
      </c>
      <c r="C3786" s="5" t="s">
        <v>14921</v>
      </c>
      <c r="D3786" s="5" t="s">
        <v>10383</v>
      </c>
      <c r="E3786" s="9" t="s">
        <v>11100</v>
      </c>
      <c r="F3786" s="111">
        <v>0</v>
      </c>
      <c r="G3786" s="111">
        <v>1</v>
      </c>
      <c r="H3786" s="109">
        <f t="shared" si="372"/>
        <v>1</v>
      </c>
      <c r="I3786" s="22">
        <v>1</v>
      </c>
      <c r="J3786" s="25">
        <v>0</v>
      </c>
      <c r="K3786" s="95">
        <v>1</v>
      </c>
      <c r="L3786" s="12">
        <v>1</v>
      </c>
      <c r="M3786" s="12">
        <v>0</v>
      </c>
      <c r="N3786" s="27">
        <f t="shared" si="376"/>
        <v>1</v>
      </c>
      <c r="O3786" s="29">
        <v>1</v>
      </c>
      <c r="P3786" s="125">
        <v>0</v>
      </c>
      <c r="Q3786" s="125">
        <v>0</v>
      </c>
      <c r="R3786" s="31">
        <f t="shared" si="375"/>
        <v>0</v>
      </c>
      <c r="S3786" s="14">
        <v>2613</v>
      </c>
      <c r="T3786" s="15">
        <v>15.4519</v>
      </c>
      <c r="U3786" s="15">
        <v>169.10541745675289</v>
      </c>
      <c r="V3786" s="33">
        <f t="shared" si="377"/>
        <v>0</v>
      </c>
      <c r="W3786" s="34">
        <v>0</v>
      </c>
      <c r="X3786" s="19">
        <v>1</v>
      </c>
      <c r="Y3786" s="36">
        <v>0</v>
      </c>
      <c r="Z3786" s="41">
        <v>0</v>
      </c>
      <c r="AA3786" s="5">
        <f t="shared" si="373"/>
        <v>4</v>
      </c>
      <c r="AB3786" s="5">
        <f t="shared" si="374"/>
        <v>1</v>
      </c>
    </row>
    <row r="3787" spans="1:28" customFormat="1" ht="15" customHeight="1">
      <c r="A3787" s="6">
        <v>56055</v>
      </c>
      <c r="B3787" s="5" t="s">
        <v>10470</v>
      </c>
      <c r="C3787" s="5" t="s">
        <v>14922</v>
      </c>
      <c r="D3787" s="5" t="s">
        <v>10471</v>
      </c>
      <c r="E3787" s="9" t="s">
        <v>11100</v>
      </c>
      <c r="F3787" s="111">
        <v>0</v>
      </c>
      <c r="G3787" s="111">
        <v>1</v>
      </c>
      <c r="H3787" s="109">
        <f t="shared" si="372"/>
        <v>1</v>
      </c>
      <c r="I3787" s="22">
        <v>1</v>
      </c>
      <c r="J3787" s="25">
        <v>0</v>
      </c>
      <c r="K3787" s="95">
        <v>1</v>
      </c>
      <c r="L3787" s="12">
        <v>1</v>
      </c>
      <c r="M3787" s="12">
        <v>1</v>
      </c>
      <c r="N3787" s="27">
        <f t="shared" si="376"/>
        <v>1</v>
      </c>
      <c r="O3787" s="29">
        <v>1</v>
      </c>
      <c r="P3787" s="125">
        <v>0</v>
      </c>
      <c r="Q3787" s="125">
        <v>0</v>
      </c>
      <c r="R3787" s="31">
        <f t="shared" si="375"/>
        <v>0</v>
      </c>
      <c r="S3787" s="14">
        <v>4161</v>
      </c>
      <c r="T3787" s="15">
        <v>28.962699999999998</v>
      </c>
      <c r="U3787" s="15">
        <v>143.66754480763188</v>
      </c>
      <c r="V3787" s="33">
        <f t="shared" si="377"/>
        <v>0</v>
      </c>
      <c r="W3787" s="34">
        <v>0</v>
      </c>
      <c r="X3787" s="19">
        <v>0</v>
      </c>
      <c r="Y3787" s="36">
        <v>0</v>
      </c>
      <c r="Z3787" s="41">
        <v>0</v>
      </c>
      <c r="AA3787" s="5">
        <f t="shared" si="373"/>
        <v>4</v>
      </c>
      <c r="AB3787" s="5">
        <f t="shared" si="374"/>
        <v>1</v>
      </c>
    </row>
    <row r="3788" spans="1:28" customFormat="1" ht="15" customHeight="1">
      <c r="A3788" s="6">
        <v>56056</v>
      </c>
      <c r="B3788" s="5" t="s">
        <v>10488</v>
      </c>
      <c r="C3788" s="5" t="s">
        <v>14923</v>
      </c>
      <c r="D3788" s="5" t="s">
        <v>10489</v>
      </c>
      <c r="E3788" s="9" t="s">
        <v>11100</v>
      </c>
      <c r="F3788" s="111">
        <v>0</v>
      </c>
      <c r="G3788" s="111">
        <v>1</v>
      </c>
      <c r="H3788" s="109">
        <f t="shared" si="372"/>
        <v>1</v>
      </c>
      <c r="I3788" s="22">
        <v>1</v>
      </c>
      <c r="J3788" s="25">
        <v>0</v>
      </c>
      <c r="K3788" s="95">
        <v>1</v>
      </c>
      <c r="L3788" s="12">
        <v>1</v>
      </c>
      <c r="M3788" s="12">
        <v>1</v>
      </c>
      <c r="N3788" s="27">
        <f t="shared" si="376"/>
        <v>1</v>
      </c>
      <c r="O3788" s="29">
        <v>1</v>
      </c>
      <c r="P3788" s="125">
        <v>0</v>
      </c>
      <c r="Q3788" s="125">
        <v>0</v>
      </c>
      <c r="R3788" s="31">
        <f t="shared" si="375"/>
        <v>0</v>
      </c>
      <c r="S3788" s="14">
        <v>2298</v>
      </c>
      <c r="T3788" s="15">
        <v>44.3078</v>
      </c>
      <c r="U3788" s="15">
        <v>51.864457273888569</v>
      </c>
      <c r="V3788" s="33">
        <f t="shared" si="377"/>
        <v>1</v>
      </c>
      <c r="W3788" s="34">
        <v>0</v>
      </c>
      <c r="X3788" s="19">
        <v>0</v>
      </c>
      <c r="Y3788" s="36">
        <v>1</v>
      </c>
      <c r="Z3788" s="41">
        <v>0</v>
      </c>
      <c r="AA3788" s="5">
        <f t="shared" si="373"/>
        <v>6</v>
      </c>
      <c r="AB3788" s="5">
        <f t="shared" si="374"/>
        <v>1</v>
      </c>
    </row>
    <row r="3789" spans="1:28" customFormat="1" ht="15" customHeight="1">
      <c r="A3789" s="6">
        <v>56058</v>
      </c>
      <c r="B3789" s="5" t="s">
        <v>10652</v>
      </c>
      <c r="C3789" s="5" t="s">
        <v>14924</v>
      </c>
      <c r="D3789" s="5" t="s">
        <v>10653</v>
      </c>
      <c r="E3789" s="9" t="s">
        <v>11100</v>
      </c>
      <c r="F3789" s="111">
        <v>0</v>
      </c>
      <c r="G3789" s="111">
        <v>1</v>
      </c>
      <c r="H3789" s="109">
        <f t="shared" si="372"/>
        <v>1</v>
      </c>
      <c r="I3789" s="22">
        <v>1</v>
      </c>
      <c r="J3789" s="25">
        <v>0</v>
      </c>
      <c r="K3789" s="95">
        <v>1</v>
      </c>
      <c r="L3789" s="12">
        <v>1</v>
      </c>
      <c r="M3789" s="12">
        <v>0</v>
      </c>
      <c r="N3789" s="27">
        <f t="shared" si="376"/>
        <v>1</v>
      </c>
      <c r="O3789" s="29">
        <v>1</v>
      </c>
      <c r="P3789" s="125">
        <v>0</v>
      </c>
      <c r="Q3789" s="125">
        <v>0</v>
      </c>
      <c r="R3789" s="31">
        <f t="shared" si="375"/>
        <v>0</v>
      </c>
      <c r="S3789" s="14">
        <v>4826</v>
      </c>
      <c r="T3789" s="15">
        <v>20.529299999999999</v>
      </c>
      <c r="U3789" s="15">
        <v>235.07864369462183</v>
      </c>
      <c r="V3789" s="33">
        <f t="shared" si="377"/>
        <v>0</v>
      </c>
      <c r="W3789" s="34">
        <v>0</v>
      </c>
      <c r="X3789" s="19">
        <v>0</v>
      </c>
      <c r="Y3789" s="36">
        <v>0</v>
      </c>
      <c r="Z3789" s="41">
        <v>0</v>
      </c>
      <c r="AA3789" s="5">
        <f t="shared" si="373"/>
        <v>4</v>
      </c>
      <c r="AB3789" s="5">
        <f t="shared" si="374"/>
        <v>1</v>
      </c>
    </row>
    <row r="3790" spans="1:28" customFormat="1" ht="15" customHeight="1">
      <c r="A3790" s="6">
        <v>56046</v>
      </c>
      <c r="B3790" s="5" t="s">
        <v>10698</v>
      </c>
      <c r="C3790" s="5" t="s">
        <v>14925</v>
      </c>
      <c r="D3790" s="5" t="s">
        <v>10699</v>
      </c>
      <c r="E3790" s="9" t="s">
        <v>11100</v>
      </c>
      <c r="F3790" s="111">
        <v>0</v>
      </c>
      <c r="G3790" s="111">
        <v>1</v>
      </c>
      <c r="H3790" s="109">
        <f t="shared" si="372"/>
        <v>1</v>
      </c>
      <c r="I3790" s="22">
        <v>1</v>
      </c>
      <c r="J3790" s="25">
        <v>0</v>
      </c>
      <c r="K3790" s="95">
        <v>1</v>
      </c>
      <c r="L3790" s="12">
        <v>1</v>
      </c>
      <c r="M3790" s="12">
        <v>1</v>
      </c>
      <c r="N3790" s="27">
        <f t="shared" si="376"/>
        <v>1</v>
      </c>
      <c r="O3790" s="29">
        <v>1</v>
      </c>
      <c r="P3790" s="125">
        <v>0</v>
      </c>
      <c r="Q3790" s="125">
        <v>0</v>
      </c>
      <c r="R3790" s="31">
        <f t="shared" si="375"/>
        <v>0</v>
      </c>
      <c r="S3790" s="14">
        <v>1313</v>
      </c>
      <c r="T3790" s="15">
        <v>5.2792999999999992</v>
      </c>
      <c r="U3790" s="15">
        <v>248.70721497168188</v>
      </c>
      <c r="V3790" s="33">
        <f t="shared" si="377"/>
        <v>0</v>
      </c>
      <c r="W3790" s="34">
        <v>0</v>
      </c>
      <c r="X3790" s="19">
        <v>0</v>
      </c>
      <c r="Y3790" s="36">
        <v>0</v>
      </c>
      <c r="Z3790" s="41">
        <v>0</v>
      </c>
      <c r="AA3790" s="5">
        <f t="shared" si="373"/>
        <v>4</v>
      </c>
      <c r="AB3790" s="5">
        <f t="shared" si="374"/>
        <v>1</v>
      </c>
    </row>
    <row r="3791" spans="1:28" customFormat="1" ht="15" customHeight="1">
      <c r="A3791" s="6">
        <v>56060</v>
      </c>
      <c r="B3791" s="5" t="s">
        <v>10884</v>
      </c>
      <c r="C3791" s="5" t="s">
        <v>14926</v>
      </c>
      <c r="D3791" s="5" t="s">
        <v>10885</v>
      </c>
      <c r="E3791" s="9" t="s">
        <v>11100</v>
      </c>
      <c r="F3791" s="111">
        <v>0</v>
      </c>
      <c r="G3791" s="111">
        <v>1</v>
      </c>
      <c r="H3791" s="109">
        <f t="shared" si="372"/>
        <v>1</v>
      </c>
      <c r="I3791" s="22">
        <v>1</v>
      </c>
      <c r="J3791" s="25">
        <v>0</v>
      </c>
      <c r="K3791" s="95">
        <v>0</v>
      </c>
      <c r="L3791" s="12">
        <v>0</v>
      </c>
      <c r="M3791" s="12">
        <v>1</v>
      </c>
      <c r="N3791" s="27">
        <f t="shared" si="376"/>
        <v>1</v>
      </c>
      <c r="O3791" s="29">
        <v>1</v>
      </c>
      <c r="P3791" s="125">
        <v>0</v>
      </c>
      <c r="Q3791" s="125">
        <v>0</v>
      </c>
      <c r="R3791" s="31">
        <f t="shared" si="375"/>
        <v>0</v>
      </c>
      <c r="S3791" s="14">
        <v>4956</v>
      </c>
      <c r="T3791" s="15">
        <v>30.1435</v>
      </c>
      <c r="U3791" s="15">
        <v>164.41355516114587</v>
      </c>
      <c r="V3791" s="33">
        <f t="shared" si="377"/>
        <v>0</v>
      </c>
      <c r="W3791" s="34">
        <v>0</v>
      </c>
      <c r="X3791" s="19">
        <v>1</v>
      </c>
      <c r="Y3791" s="36">
        <v>0</v>
      </c>
      <c r="Z3791" s="41">
        <v>0</v>
      </c>
      <c r="AA3791" s="5">
        <f t="shared" si="373"/>
        <v>4</v>
      </c>
      <c r="AB3791" s="5">
        <f t="shared" si="374"/>
        <v>1</v>
      </c>
    </row>
    <row r="3792" spans="1:28" customFormat="1" ht="15" customHeight="1">
      <c r="A3792" s="6">
        <v>69001</v>
      </c>
      <c r="B3792" s="5" t="s">
        <v>289</v>
      </c>
      <c r="C3792" s="5" t="s">
        <v>14927</v>
      </c>
      <c r="D3792" s="5" t="s">
        <v>290</v>
      </c>
      <c r="E3792" s="9" t="s">
        <v>11101</v>
      </c>
      <c r="F3792" s="111">
        <v>1</v>
      </c>
      <c r="G3792" s="111">
        <v>1</v>
      </c>
      <c r="H3792" s="109">
        <f t="shared" si="372"/>
        <v>1</v>
      </c>
      <c r="I3792" s="22">
        <v>1</v>
      </c>
      <c r="J3792" s="25">
        <v>0</v>
      </c>
      <c r="K3792" s="95">
        <v>1</v>
      </c>
      <c r="L3792" s="12">
        <v>0</v>
      </c>
      <c r="M3792" s="12">
        <v>1</v>
      </c>
      <c r="N3792" s="27">
        <f t="shared" si="376"/>
        <v>1</v>
      </c>
      <c r="O3792" s="29">
        <v>1</v>
      </c>
      <c r="P3792" s="125">
        <v>0</v>
      </c>
      <c r="Q3792" s="125">
        <v>1</v>
      </c>
      <c r="R3792" s="31">
        <f t="shared" si="375"/>
        <v>1</v>
      </c>
      <c r="S3792" s="14">
        <v>2833</v>
      </c>
      <c r="T3792" s="15">
        <v>15.330399999999999</v>
      </c>
      <c r="U3792" s="15">
        <v>184.796221885926</v>
      </c>
      <c r="V3792" s="33">
        <f t="shared" si="377"/>
        <v>0</v>
      </c>
      <c r="W3792" s="34">
        <v>0</v>
      </c>
      <c r="X3792" s="19">
        <v>0</v>
      </c>
      <c r="Y3792" s="36">
        <v>1</v>
      </c>
      <c r="Z3792" s="41">
        <v>0</v>
      </c>
      <c r="AA3792" s="5">
        <f t="shared" si="373"/>
        <v>6</v>
      </c>
      <c r="AB3792" s="5">
        <f t="shared" si="374"/>
        <v>1</v>
      </c>
    </row>
    <row r="3793" spans="1:28" customFormat="1" ht="15" customHeight="1">
      <c r="A3793" s="6">
        <v>69002</v>
      </c>
      <c r="B3793" s="5" t="s">
        <v>445</v>
      </c>
      <c r="C3793" s="5" t="s">
        <v>14928</v>
      </c>
      <c r="D3793" s="5" t="s">
        <v>446</v>
      </c>
      <c r="E3793" s="9" t="s">
        <v>11101</v>
      </c>
      <c r="F3793" s="111">
        <v>1</v>
      </c>
      <c r="G3793" s="111">
        <v>1</v>
      </c>
      <c r="H3793" s="109">
        <f t="shared" si="372"/>
        <v>1</v>
      </c>
      <c r="I3793" s="22">
        <v>1</v>
      </c>
      <c r="J3793" s="25">
        <v>0</v>
      </c>
      <c r="K3793" s="95">
        <v>1</v>
      </c>
      <c r="L3793" s="12">
        <v>1</v>
      </c>
      <c r="M3793" s="12">
        <v>1</v>
      </c>
      <c r="N3793" s="27">
        <f t="shared" si="376"/>
        <v>1</v>
      </c>
      <c r="O3793" s="29">
        <v>1</v>
      </c>
      <c r="P3793" s="125">
        <v>0</v>
      </c>
      <c r="Q3793" s="125">
        <v>1</v>
      </c>
      <c r="R3793" s="31">
        <f t="shared" si="375"/>
        <v>1</v>
      </c>
      <c r="S3793" s="14">
        <v>2282</v>
      </c>
      <c r="T3793" s="15">
        <v>28.544799999999999</v>
      </c>
      <c r="U3793" s="15">
        <v>79.944508281718569</v>
      </c>
      <c r="V3793" s="33">
        <f t="shared" si="377"/>
        <v>1</v>
      </c>
      <c r="W3793" s="34">
        <v>0</v>
      </c>
      <c r="X3793" s="19">
        <v>1</v>
      </c>
      <c r="Y3793" s="36">
        <v>1</v>
      </c>
      <c r="Z3793" s="41">
        <v>0</v>
      </c>
      <c r="AA3793" s="5">
        <f t="shared" si="373"/>
        <v>7</v>
      </c>
      <c r="AB3793" s="5">
        <f t="shared" si="374"/>
        <v>1</v>
      </c>
    </row>
    <row r="3794" spans="1:28" customFormat="1" ht="15" customHeight="1">
      <c r="A3794" s="6">
        <v>69003</v>
      </c>
      <c r="B3794" s="5" t="s">
        <v>473</v>
      </c>
      <c r="C3794" s="5" t="s">
        <v>14929</v>
      </c>
      <c r="D3794" s="5" t="s">
        <v>474</v>
      </c>
      <c r="E3794" s="9" t="s">
        <v>11101</v>
      </c>
      <c r="F3794" s="111">
        <v>0</v>
      </c>
      <c r="G3794" s="111">
        <v>1</v>
      </c>
      <c r="H3794" s="109">
        <f t="shared" si="372"/>
        <v>1</v>
      </c>
      <c r="I3794" s="22">
        <v>1</v>
      </c>
      <c r="J3794" s="25">
        <v>1</v>
      </c>
      <c r="K3794" s="95">
        <v>1</v>
      </c>
      <c r="L3794" s="12">
        <v>1</v>
      </c>
      <c r="M3794" s="12">
        <v>1</v>
      </c>
      <c r="N3794" s="27">
        <f t="shared" si="376"/>
        <v>1</v>
      </c>
      <c r="O3794" s="29">
        <v>1</v>
      </c>
      <c r="P3794" s="125">
        <v>0</v>
      </c>
      <c r="Q3794" s="125">
        <v>0</v>
      </c>
      <c r="R3794" s="31">
        <f t="shared" si="375"/>
        <v>0</v>
      </c>
      <c r="S3794" s="14">
        <v>1165</v>
      </c>
      <c r="T3794" s="15">
        <v>11.3917</v>
      </c>
      <c r="U3794" s="15">
        <v>102.2674403293626</v>
      </c>
      <c r="V3794" s="33">
        <f t="shared" si="377"/>
        <v>0</v>
      </c>
      <c r="W3794" s="34">
        <v>1</v>
      </c>
      <c r="X3794" s="19">
        <v>0</v>
      </c>
      <c r="Y3794" s="36">
        <v>0</v>
      </c>
      <c r="Z3794" s="41">
        <v>0</v>
      </c>
      <c r="AA3794" s="5">
        <f t="shared" si="373"/>
        <v>6</v>
      </c>
      <c r="AB3794" s="5">
        <f t="shared" si="374"/>
        <v>1</v>
      </c>
    </row>
    <row r="3795" spans="1:28" customFormat="1" ht="15" customHeight="1">
      <c r="A3795" s="6">
        <v>69004</v>
      </c>
      <c r="B3795" s="5" t="s">
        <v>477</v>
      </c>
      <c r="C3795" s="5" t="s">
        <v>14930</v>
      </c>
      <c r="D3795" s="5" t="s">
        <v>478</v>
      </c>
      <c r="E3795" s="9" t="s">
        <v>11101</v>
      </c>
      <c r="F3795" s="111">
        <v>0</v>
      </c>
      <c r="G3795" s="111">
        <v>1</v>
      </c>
      <c r="H3795" s="109">
        <f t="shared" si="372"/>
        <v>1</v>
      </c>
      <c r="I3795" s="22">
        <v>1</v>
      </c>
      <c r="J3795" s="25">
        <v>0</v>
      </c>
      <c r="K3795" s="95">
        <v>1</v>
      </c>
      <c r="L3795" s="12">
        <v>1</v>
      </c>
      <c r="M3795" s="12">
        <v>1</v>
      </c>
      <c r="N3795" s="27">
        <f t="shared" si="376"/>
        <v>1</v>
      </c>
      <c r="O3795" s="29">
        <v>1</v>
      </c>
      <c r="P3795" s="125">
        <v>0</v>
      </c>
      <c r="Q3795" s="125">
        <v>0</v>
      </c>
      <c r="R3795" s="31">
        <f t="shared" si="375"/>
        <v>0</v>
      </c>
      <c r="S3795" s="14">
        <v>1144</v>
      </c>
      <c r="T3795" s="15">
        <v>11.716900000000001</v>
      </c>
      <c r="U3795" s="15">
        <v>97.636746921113939</v>
      </c>
      <c r="V3795" s="33">
        <f t="shared" si="377"/>
        <v>0</v>
      </c>
      <c r="W3795" s="34">
        <v>1</v>
      </c>
      <c r="X3795" s="19">
        <v>0</v>
      </c>
      <c r="Y3795" s="36">
        <v>0</v>
      </c>
      <c r="Z3795" s="41">
        <v>0</v>
      </c>
      <c r="AA3795" s="5">
        <f t="shared" si="373"/>
        <v>5</v>
      </c>
      <c r="AB3795" s="5">
        <f t="shared" si="374"/>
        <v>1</v>
      </c>
    </row>
    <row r="3796" spans="1:28" customFormat="1" ht="15" customHeight="1">
      <c r="A3796" s="6">
        <v>69006</v>
      </c>
      <c r="B3796" s="5" t="s">
        <v>1083</v>
      </c>
      <c r="C3796" s="5" t="s">
        <v>14931</v>
      </c>
      <c r="D3796" s="5" t="s">
        <v>1084</v>
      </c>
      <c r="E3796" s="9" t="s">
        <v>11101</v>
      </c>
      <c r="F3796" s="111">
        <v>0</v>
      </c>
      <c r="G3796" s="111">
        <v>1</v>
      </c>
      <c r="H3796" s="109">
        <f t="shared" si="372"/>
        <v>1</v>
      </c>
      <c r="I3796" s="22">
        <v>1</v>
      </c>
      <c r="J3796" s="25">
        <v>1</v>
      </c>
      <c r="K3796" s="95">
        <v>1</v>
      </c>
      <c r="L3796" s="12">
        <v>1</v>
      </c>
      <c r="M3796" s="12">
        <v>1</v>
      </c>
      <c r="N3796" s="27">
        <f t="shared" si="376"/>
        <v>1</v>
      </c>
      <c r="O3796" s="29">
        <v>1</v>
      </c>
      <c r="P3796" s="125">
        <v>0</v>
      </c>
      <c r="Q3796" s="125">
        <v>1</v>
      </c>
      <c r="R3796" s="31">
        <f t="shared" si="375"/>
        <v>1</v>
      </c>
      <c r="S3796" s="14">
        <v>885</v>
      </c>
      <c r="T3796" s="15">
        <v>17.2608</v>
      </c>
      <c r="U3796" s="15">
        <v>51.272246941045609</v>
      </c>
      <c r="V3796" s="33">
        <f t="shared" si="377"/>
        <v>1</v>
      </c>
      <c r="W3796" s="34">
        <v>0</v>
      </c>
      <c r="X3796" s="19">
        <v>1</v>
      </c>
      <c r="Y3796" s="36">
        <v>1</v>
      </c>
      <c r="Z3796" s="41">
        <v>0</v>
      </c>
      <c r="AA3796" s="5">
        <f t="shared" si="373"/>
        <v>8</v>
      </c>
      <c r="AB3796" s="5">
        <f t="shared" si="374"/>
        <v>1</v>
      </c>
    </row>
    <row r="3797" spans="1:28" customFormat="1" ht="15" customHeight="1">
      <c r="A3797" s="6">
        <v>69007</v>
      </c>
      <c r="B3797" s="5" t="s">
        <v>1201</v>
      </c>
      <c r="C3797" s="5" t="s">
        <v>14932</v>
      </c>
      <c r="D3797" s="5" t="s">
        <v>1202</v>
      </c>
      <c r="E3797" s="9" t="s">
        <v>11101</v>
      </c>
      <c r="F3797" s="111">
        <v>0</v>
      </c>
      <c r="G3797" s="111">
        <v>1</v>
      </c>
      <c r="H3797" s="109">
        <f t="shared" si="372"/>
        <v>1</v>
      </c>
      <c r="I3797" s="22">
        <v>1</v>
      </c>
      <c r="J3797" s="25">
        <v>1</v>
      </c>
      <c r="K3797" s="95">
        <v>1</v>
      </c>
      <c r="L3797" s="12">
        <v>1</v>
      </c>
      <c r="M3797" s="12">
        <v>1</v>
      </c>
      <c r="N3797" s="27">
        <f t="shared" si="376"/>
        <v>1</v>
      </c>
      <c r="O3797" s="29">
        <v>1</v>
      </c>
      <c r="P3797" s="125">
        <v>0</v>
      </c>
      <c r="Q3797" s="125">
        <v>1</v>
      </c>
      <c r="R3797" s="31">
        <f t="shared" si="375"/>
        <v>1</v>
      </c>
      <c r="S3797" s="14">
        <v>368</v>
      </c>
      <c r="T3797" s="15">
        <v>14.511700000000001</v>
      </c>
      <c r="U3797" s="15">
        <v>25.358848377516072</v>
      </c>
      <c r="V3797" s="33">
        <f t="shared" si="377"/>
        <v>1</v>
      </c>
      <c r="W3797" s="34">
        <v>0</v>
      </c>
      <c r="X3797" s="19">
        <v>1</v>
      </c>
      <c r="Y3797" s="36">
        <v>1</v>
      </c>
      <c r="Z3797" s="41">
        <v>0</v>
      </c>
      <c r="AA3797" s="5">
        <f t="shared" si="373"/>
        <v>8</v>
      </c>
      <c r="AB3797" s="5">
        <f t="shared" si="374"/>
        <v>1</v>
      </c>
    </row>
    <row r="3798" spans="1:28" customFormat="1" ht="15" customHeight="1">
      <c r="A3798" s="6">
        <v>69010</v>
      </c>
      <c r="B3798" s="5" t="s">
        <v>1719</v>
      </c>
      <c r="C3798" s="5" t="s">
        <v>14933</v>
      </c>
      <c r="D3798" s="5" t="s">
        <v>1720</v>
      </c>
      <c r="E3798" s="9" t="s">
        <v>11101</v>
      </c>
      <c r="F3798" s="111">
        <v>0</v>
      </c>
      <c r="G3798" s="111">
        <v>1</v>
      </c>
      <c r="H3798" s="109">
        <f t="shared" si="372"/>
        <v>1</v>
      </c>
      <c r="I3798" s="22">
        <v>1</v>
      </c>
      <c r="J3798" s="25">
        <v>0</v>
      </c>
      <c r="K3798" s="95">
        <v>1</v>
      </c>
      <c r="L3798" s="12">
        <v>1</v>
      </c>
      <c r="M3798" s="12">
        <v>1</v>
      </c>
      <c r="N3798" s="27">
        <f t="shared" si="376"/>
        <v>1</v>
      </c>
      <c r="O3798" s="29">
        <v>1</v>
      </c>
      <c r="P3798" s="125">
        <v>0</v>
      </c>
      <c r="Q3798" s="125">
        <v>0</v>
      </c>
      <c r="R3798" s="31">
        <f t="shared" si="375"/>
        <v>0</v>
      </c>
      <c r="S3798" s="14">
        <v>1441</v>
      </c>
      <c r="T3798" s="15">
        <v>13.912699999999999</v>
      </c>
      <c r="U3798" s="15">
        <v>103.57443199378986</v>
      </c>
      <c r="V3798" s="33">
        <f t="shared" si="377"/>
        <v>0</v>
      </c>
      <c r="W3798" s="34">
        <v>1</v>
      </c>
      <c r="X3798" s="19">
        <v>0</v>
      </c>
      <c r="Y3798" s="36">
        <v>0</v>
      </c>
      <c r="Z3798" s="41">
        <v>0</v>
      </c>
      <c r="AA3798" s="5">
        <f t="shared" si="373"/>
        <v>5</v>
      </c>
      <c r="AB3798" s="5">
        <f t="shared" si="374"/>
        <v>1</v>
      </c>
    </row>
    <row r="3799" spans="1:28" customFormat="1" ht="15" customHeight="1">
      <c r="A3799" s="6">
        <v>69011</v>
      </c>
      <c r="B3799" s="5" t="s">
        <v>1939</v>
      </c>
      <c r="C3799" s="5" t="s">
        <v>14934</v>
      </c>
      <c r="D3799" s="5" t="s">
        <v>1940</v>
      </c>
      <c r="E3799" s="9" t="s">
        <v>11101</v>
      </c>
      <c r="F3799" s="111">
        <v>0</v>
      </c>
      <c r="G3799" s="111">
        <v>1</v>
      </c>
      <c r="H3799" s="109">
        <f t="shared" si="372"/>
        <v>1</v>
      </c>
      <c r="I3799" s="22">
        <v>1</v>
      </c>
      <c r="J3799" s="25">
        <v>1</v>
      </c>
      <c r="K3799" s="95">
        <v>1</v>
      </c>
      <c r="L3799" s="12">
        <v>1</v>
      </c>
      <c r="M3799" s="12">
        <v>1</v>
      </c>
      <c r="N3799" s="27">
        <f t="shared" si="376"/>
        <v>1</v>
      </c>
      <c r="O3799" s="29">
        <v>1</v>
      </c>
      <c r="P3799" s="125">
        <v>1</v>
      </c>
      <c r="Q3799" s="125">
        <v>1</v>
      </c>
      <c r="R3799" s="31">
        <f t="shared" si="375"/>
        <v>1</v>
      </c>
      <c r="S3799" s="14">
        <v>666</v>
      </c>
      <c r="T3799" s="15">
        <v>29.854400000000002</v>
      </c>
      <c r="U3799" s="15">
        <v>22.308269467817137</v>
      </c>
      <c r="V3799" s="33">
        <f t="shared" si="377"/>
        <v>1</v>
      </c>
      <c r="W3799" s="34">
        <v>1</v>
      </c>
      <c r="X3799" s="19">
        <v>1</v>
      </c>
      <c r="Y3799" s="36">
        <v>1</v>
      </c>
      <c r="Z3799" s="41">
        <v>0</v>
      </c>
      <c r="AA3799" s="5">
        <f t="shared" si="373"/>
        <v>9</v>
      </c>
      <c r="AB3799" s="5">
        <f t="shared" si="374"/>
        <v>1</v>
      </c>
    </row>
    <row r="3800" spans="1:28" customFormat="1" ht="15" customHeight="1">
      <c r="A3800" s="6">
        <v>69012</v>
      </c>
      <c r="B3800" s="5" t="s">
        <v>1965</v>
      </c>
      <c r="C3800" s="5" t="s">
        <v>14935</v>
      </c>
      <c r="D3800" s="5" t="s">
        <v>1966</v>
      </c>
      <c r="E3800" s="9" t="s">
        <v>11101</v>
      </c>
      <c r="F3800" s="111">
        <v>1</v>
      </c>
      <c r="G3800" s="111">
        <v>1</v>
      </c>
      <c r="H3800" s="109">
        <f t="shared" si="372"/>
        <v>1</v>
      </c>
      <c r="I3800" s="22">
        <v>1</v>
      </c>
      <c r="J3800" s="25">
        <v>1</v>
      </c>
      <c r="K3800" s="95">
        <v>1</v>
      </c>
      <c r="L3800" s="12">
        <v>1</v>
      </c>
      <c r="M3800" s="12">
        <v>1</v>
      </c>
      <c r="N3800" s="27">
        <f t="shared" si="376"/>
        <v>1</v>
      </c>
      <c r="O3800" s="29">
        <v>1</v>
      </c>
      <c r="P3800" s="125">
        <v>0</v>
      </c>
      <c r="Q3800" s="125">
        <v>1</v>
      </c>
      <c r="R3800" s="31">
        <f t="shared" si="375"/>
        <v>1</v>
      </c>
      <c r="S3800" s="14">
        <v>639</v>
      </c>
      <c r="T3800" s="15">
        <v>32.564699999999995</v>
      </c>
      <c r="U3800" s="15">
        <v>19.622474642788053</v>
      </c>
      <c r="V3800" s="33">
        <f t="shared" si="377"/>
        <v>1</v>
      </c>
      <c r="W3800" s="34">
        <v>0</v>
      </c>
      <c r="X3800" s="19">
        <v>1</v>
      </c>
      <c r="Y3800" s="36">
        <v>1</v>
      </c>
      <c r="Z3800" s="41">
        <v>0</v>
      </c>
      <c r="AA3800" s="5">
        <f t="shared" si="373"/>
        <v>8</v>
      </c>
      <c r="AB3800" s="5">
        <f t="shared" si="374"/>
        <v>1</v>
      </c>
    </row>
    <row r="3801" spans="1:28" customFormat="1" ht="15" customHeight="1">
      <c r="A3801" s="6">
        <v>69013</v>
      </c>
      <c r="B3801" s="5" t="s">
        <v>1975</v>
      </c>
      <c r="C3801" s="5" t="s">
        <v>14936</v>
      </c>
      <c r="D3801" s="5" t="s">
        <v>1976</v>
      </c>
      <c r="E3801" s="9" t="s">
        <v>11101</v>
      </c>
      <c r="F3801" s="111">
        <v>1</v>
      </c>
      <c r="G3801" s="111">
        <v>1</v>
      </c>
      <c r="H3801" s="109">
        <f t="shared" si="372"/>
        <v>1</v>
      </c>
      <c r="I3801" s="22">
        <v>1</v>
      </c>
      <c r="J3801" s="25">
        <v>0</v>
      </c>
      <c r="K3801" s="95">
        <v>1</v>
      </c>
      <c r="L3801" s="12">
        <v>1</v>
      </c>
      <c r="M3801" s="12">
        <v>1</v>
      </c>
      <c r="N3801" s="27">
        <f t="shared" si="376"/>
        <v>1</v>
      </c>
      <c r="O3801" s="29">
        <v>1</v>
      </c>
      <c r="P3801" s="125">
        <v>1</v>
      </c>
      <c r="Q3801" s="125">
        <v>0</v>
      </c>
      <c r="R3801" s="31">
        <f t="shared" si="375"/>
        <v>1</v>
      </c>
      <c r="S3801" s="14">
        <v>1340</v>
      </c>
      <c r="T3801" s="15">
        <v>12.5383</v>
      </c>
      <c r="U3801" s="15">
        <v>106.87254252968904</v>
      </c>
      <c r="V3801" s="33">
        <f t="shared" si="377"/>
        <v>0</v>
      </c>
      <c r="W3801" s="34">
        <v>1</v>
      </c>
      <c r="X3801" s="19">
        <v>0</v>
      </c>
      <c r="Y3801" s="36">
        <v>0</v>
      </c>
      <c r="Z3801" s="41">
        <v>0</v>
      </c>
      <c r="AA3801" s="5">
        <f t="shared" si="373"/>
        <v>6</v>
      </c>
      <c r="AB3801" s="5">
        <f t="shared" si="374"/>
        <v>1</v>
      </c>
    </row>
    <row r="3802" spans="1:28" customFormat="1" ht="15" customHeight="1">
      <c r="A3802" s="6">
        <v>69014</v>
      </c>
      <c r="B3802" s="5" t="s">
        <v>1981</v>
      </c>
      <c r="C3802" s="5" t="s">
        <v>14937</v>
      </c>
      <c r="D3802" s="5" t="s">
        <v>1982</v>
      </c>
      <c r="E3802" s="9" t="s">
        <v>11101</v>
      </c>
      <c r="F3802" s="111">
        <v>1</v>
      </c>
      <c r="G3802" s="111">
        <v>1</v>
      </c>
      <c r="H3802" s="109">
        <f t="shared" si="372"/>
        <v>1</v>
      </c>
      <c r="I3802" s="22">
        <v>1</v>
      </c>
      <c r="J3802" s="25">
        <v>1</v>
      </c>
      <c r="K3802" s="95">
        <v>1</v>
      </c>
      <c r="L3802" s="12">
        <v>1</v>
      </c>
      <c r="M3802" s="12">
        <v>1</v>
      </c>
      <c r="N3802" s="27">
        <f t="shared" si="376"/>
        <v>1</v>
      </c>
      <c r="O3802" s="29">
        <v>1</v>
      </c>
      <c r="P3802" s="125">
        <v>0</v>
      </c>
      <c r="Q3802" s="125">
        <v>1</v>
      </c>
      <c r="R3802" s="31">
        <f t="shared" si="375"/>
        <v>1</v>
      </c>
      <c r="S3802" s="14">
        <v>1006</v>
      </c>
      <c r="T3802" s="15">
        <v>13.669</v>
      </c>
      <c r="U3802" s="15">
        <v>73.597190723535007</v>
      </c>
      <c r="V3802" s="33">
        <f t="shared" si="377"/>
        <v>1</v>
      </c>
      <c r="W3802" s="34">
        <v>1</v>
      </c>
      <c r="X3802" s="19">
        <v>1</v>
      </c>
      <c r="Y3802" s="36">
        <v>0</v>
      </c>
      <c r="Z3802" s="41">
        <v>0</v>
      </c>
      <c r="AA3802" s="5">
        <f t="shared" si="373"/>
        <v>8</v>
      </c>
      <c r="AB3802" s="5">
        <f t="shared" si="374"/>
        <v>1</v>
      </c>
    </row>
    <row r="3803" spans="1:28" customFormat="1" ht="15" customHeight="1">
      <c r="A3803" s="6">
        <v>69016</v>
      </c>
      <c r="B3803" s="5" t="s">
        <v>2029</v>
      </c>
      <c r="C3803" s="5" t="s">
        <v>14938</v>
      </c>
      <c r="D3803" s="5" t="s">
        <v>2030</v>
      </c>
      <c r="E3803" s="9" t="s">
        <v>11101</v>
      </c>
      <c r="F3803" s="111">
        <v>0</v>
      </c>
      <c r="G3803" s="111">
        <v>1</v>
      </c>
      <c r="H3803" s="109">
        <f t="shared" si="372"/>
        <v>1</v>
      </c>
      <c r="I3803" s="22">
        <v>1</v>
      </c>
      <c r="J3803" s="25">
        <v>0</v>
      </c>
      <c r="K3803" s="95">
        <v>1</v>
      </c>
      <c r="L3803" s="12">
        <v>1</v>
      </c>
      <c r="M3803" s="12">
        <v>1</v>
      </c>
      <c r="N3803" s="27">
        <f t="shared" si="376"/>
        <v>1</v>
      </c>
      <c r="O3803" s="29">
        <v>1</v>
      </c>
      <c r="P3803" s="125">
        <v>0</v>
      </c>
      <c r="Q3803" s="125">
        <v>0</v>
      </c>
      <c r="R3803" s="31">
        <f t="shared" si="375"/>
        <v>0</v>
      </c>
      <c r="S3803" s="14">
        <v>3153</v>
      </c>
      <c r="T3803" s="15">
        <v>16.000599999999999</v>
      </c>
      <c r="U3803" s="15">
        <v>197.05511043335878</v>
      </c>
      <c r="V3803" s="33">
        <f t="shared" si="377"/>
        <v>0</v>
      </c>
      <c r="W3803" s="34">
        <v>1</v>
      </c>
      <c r="X3803" s="19">
        <v>0</v>
      </c>
      <c r="Y3803" s="36">
        <v>0</v>
      </c>
      <c r="Z3803" s="41">
        <v>0</v>
      </c>
      <c r="AA3803" s="5">
        <f t="shared" si="373"/>
        <v>5</v>
      </c>
      <c r="AB3803" s="5">
        <f t="shared" si="374"/>
        <v>1</v>
      </c>
    </row>
    <row r="3804" spans="1:28" customFormat="1" ht="15" customHeight="1">
      <c r="A3804" s="6">
        <v>69018</v>
      </c>
      <c r="B3804" s="5" t="s">
        <v>2203</v>
      </c>
      <c r="C3804" s="5" t="s">
        <v>14939</v>
      </c>
      <c r="D3804" s="5" t="s">
        <v>2204</v>
      </c>
      <c r="E3804" s="9" t="s">
        <v>11101</v>
      </c>
      <c r="F3804" s="111">
        <v>0</v>
      </c>
      <c r="G3804" s="111">
        <v>1</v>
      </c>
      <c r="H3804" s="109">
        <f t="shared" si="372"/>
        <v>1</v>
      </c>
      <c r="I3804" s="22">
        <v>1</v>
      </c>
      <c r="J3804" s="25">
        <v>0</v>
      </c>
      <c r="K3804" s="95">
        <v>1</v>
      </c>
      <c r="L3804" s="12">
        <v>0</v>
      </c>
      <c r="M3804" s="12">
        <v>1</v>
      </c>
      <c r="N3804" s="27">
        <f t="shared" si="376"/>
        <v>1</v>
      </c>
      <c r="O3804" s="29">
        <v>1</v>
      </c>
      <c r="P3804" s="125">
        <v>0</v>
      </c>
      <c r="Q3804" s="125">
        <v>0</v>
      </c>
      <c r="R3804" s="31">
        <f t="shared" si="375"/>
        <v>0</v>
      </c>
      <c r="S3804" s="14">
        <v>4311</v>
      </c>
      <c r="T3804" s="15">
        <v>21.886500000000002</v>
      </c>
      <c r="U3804" s="15">
        <v>196.97073538482624</v>
      </c>
      <c r="V3804" s="33">
        <f t="shared" si="377"/>
        <v>0</v>
      </c>
      <c r="W3804" s="34">
        <v>0</v>
      </c>
      <c r="X3804" s="19">
        <v>0</v>
      </c>
      <c r="Y3804" s="36">
        <v>0</v>
      </c>
      <c r="Z3804" s="41">
        <v>0</v>
      </c>
      <c r="AA3804" s="5">
        <f t="shared" si="373"/>
        <v>4</v>
      </c>
      <c r="AB3804" s="5">
        <f t="shared" si="374"/>
        <v>1</v>
      </c>
    </row>
    <row r="3805" spans="1:28" customFormat="1" ht="15" customHeight="1">
      <c r="A3805" s="6">
        <v>69019</v>
      </c>
      <c r="B3805" s="5" t="s">
        <v>2271</v>
      </c>
      <c r="C3805" s="5" t="s">
        <v>14940</v>
      </c>
      <c r="D3805" s="5" t="s">
        <v>2272</v>
      </c>
      <c r="E3805" s="9" t="s">
        <v>11101</v>
      </c>
      <c r="F3805" s="111">
        <v>0</v>
      </c>
      <c r="G3805" s="111">
        <v>1</v>
      </c>
      <c r="H3805" s="109">
        <f t="shared" si="372"/>
        <v>1</v>
      </c>
      <c r="I3805" s="22">
        <v>1</v>
      </c>
      <c r="J3805" s="25">
        <v>1</v>
      </c>
      <c r="K3805" s="95">
        <v>1</v>
      </c>
      <c r="L3805" s="12">
        <v>1</v>
      </c>
      <c r="M3805" s="12">
        <v>1</v>
      </c>
      <c r="N3805" s="27">
        <f t="shared" si="376"/>
        <v>1</v>
      </c>
      <c r="O3805" s="29">
        <v>1</v>
      </c>
      <c r="P3805" s="125">
        <v>1</v>
      </c>
      <c r="Q3805" s="125">
        <v>1</v>
      </c>
      <c r="R3805" s="31">
        <f t="shared" si="375"/>
        <v>1</v>
      </c>
      <c r="S3805" s="14">
        <v>416</v>
      </c>
      <c r="T3805" s="15">
        <v>15.074100000000001</v>
      </c>
      <c r="U3805" s="15">
        <v>27.597004132916723</v>
      </c>
      <c r="V3805" s="33">
        <f t="shared" si="377"/>
        <v>1</v>
      </c>
      <c r="W3805" s="34">
        <v>0</v>
      </c>
      <c r="X3805" s="19">
        <v>1</v>
      </c>
      <c r="Y3805" s="36">
        <v>0</v>
      </c>
      <c r="Z3805" s="41">
        <v>0</v>
      </c>
      <c r="AA3805" s="5">
        <f t="shared" si="373"/>
        <v>7</v>
      </c>
      <c r="AB3805" s="5">
        <f t="shared" si="374"/>
        <v>1</v>
      </c>
    </row>
    <row r="3806" spans="1:28" customFormat="1" ht="15" customHeight="1">
      <c r="A3806" s="6">
        <v>69020</v>
      </c>
      <c r="B3806" s="5" t="s">
        <v>2467</v>
      </c>
      <c r="C3806" s="5" t="s">
        <v>14941</v>
      </c>
      <c r="D3806" s="5" t="s">
        <v>2468</v>
      </c>
      <c r="E3806" s="9" t="s">
        <v>11101</v>
      </c>
      <c r="F3806" s="111">
        <v>0</v>
      </c>
      <c r="G3806" s="111">
        <v>1</v>
      </c>
      <c r="H3806" s="109">
        <f t="shared" si="372"/>
        <v>1</v>
      </c>
      <c r="I3806" s="22">
        <v>1</v>
      </c>
      <c r="J3806" s="25">
        <v>1</v>
      </c>
      <c r="K3806" s="95">
        <v>1</v>
      </c>
      <c r="L3806" s="12">
        <v>1</v>
      </c>
      <c r="M3806" s="12">
        <v>1</v>
      </c>
      <c r="N3806" s="27">
        <f t="shared" si="376"/>
        <v>1</v>
      </c>
      <c r="O3806" s="29">
        <v>1</v>
      </c>
      <c r="P3806" s="125">
        <v>0</v>
      </c>
      <c r="Q3806" s="125">
        <v>1</v>
      </c>
      <c r="R3806" s="31">
        <f t="shared" si="375"/>
        <v>1</v>
      </c>
      <c r="S3806" s="14">
        <v>1898</v>
      </c>
      <c r="T3806" s="15">
        <v>47.986699999999999</v>
      </c>
      <c r="U3806" s="15">
        <v>39.552626040131955</v>
      </c>
      <c r="V3806" s="33">
        <f t="shared" si="377"/>
        <v>1</v>
      </c>
      <c r="W3806" s="34">
        <v>0</v>
      </c>
      <c r="X3806" s="19">
        <v>1</v>
      </c>
      <c r="Y3806" s="36">
        <v>1</v>
      </c>
      <c r="Z3806" s="41">
        <v>0</v>
      </c>
      <c r="AA3806" s="5">
        <f t="shared" si="373"/>
        <v>8</v>
      </c>
      <c r="AB3806" s="5">
        <f t="shared" si="374"/>
        <v>1</v>
      </c>
    </row>
    <row r="3807" spans="1:28" customFormat="1" ht="15" customHeight="1">
      <c r="A3807" s="6">
        <v>69021</v>
      </c>
      <c r="B3807" s="5" t="s">
        <v>2574</v>
      </c>
      <c r="C3807" s="5" t="s">
        <v>14942</v>
      </c>
      <c r="D3807" s="5" t="s">
        <v>2575</v>
      </c>
      <c r="E3807" s="9" t="s">
        <v>11101</v>
      </c>
      <c r="F3807" s="111">
        <v>1</v>
      </c>
      <c r="G3807" s="111">
        <v>1</v>
      </c>
      <c r="H3807" s="109">
        <f t="shared" si="372"/>
        <v>1</v>
      </c>
      <c r="I3807" s="22">
        <v>1</v>
      </c>
      <c r="J3807" s="25">
        <v>1</v>
      </c>
      <c r="K3807" s="95">
        <v>1</v>
      </c>
      <c r="L3807" s="12">
        <v>1</v>
      </c>
      <c r="M3807" s="12">
        <v>1</v>
      </c>
      <c r="N3807" s="27">
        <f t="shared" si="376"/>
        <v>1</v>
      </c>
      <c r="O3807" s="29">
        <v>1</v>
      </c>
      <c r="P3807" s="125">
        <v>1</v>
      </c>
      <c r="Q3807" s="125">
        <v>1</v>
      </c>
      <c r="R3807" s="31">
        <f t="shared" si="375"/>
        <v>1</v>
      </c>
      <c r="S3807" s="14">
        <v>974</v>
      </c>
      <c r="T3807" s="15">
        <v>22.679299999999998</v>
      </c>
      <c r="U3807" s="15">
        <v>42.946651792603831</v>
      </c>
      <c r="V3807" s="33">
        <f t="shared" si="377"/>
        <v>1</v>
      </c>
      <c r="W3807" s="34">
        <v>0</v>
      </c>
      <c r="X3807" s="19">
        <v>1</v>
      </c>
      <c r="Y3807" s="36">
        <v>1</v>
      </c>
      <c r="Z3807" s="41">
        <v>0</v>
      </c>
      <c r="AA3807" s="5">
        <f t="shared" si="373"/>
        <v>8</v>
      </c>
      <c r="AB3807" s="5">
        <f t="shared" si="374"/>
        <v>1</v>
      </c>
    </row>
    <row r="3808" spans="1:28" customFormat="1" ht="15" customHeight="1">
      <c r="A3808" s="6">
        <v>69023</v>
      </c>
      <c r="B3808" s="5" t="s">
        <v>2952</v>
      </c>
      <c r="C3808" s="5" t="s">
        <v>14943</v>
      </c>
      <c r="D3808" s="5" t="s">
        <v>2953</v>
      </c>
      <c r="E3808" s="9" t="s">
        <v>11101</v>
      </c>
      <c r="F3808" s="111">
        <v>0</v>
      </c>
      <c r="G3808" s="111">
        <v>1</v>
      </c>
      <c r="H3808" s="109">
        <f t="shared" si="372"/>
        <v>1</v>
      </c>
      <c r="I3808" s="22">
        <v>1</v>
      </c>
      <c r="J3808" s="25">
        <v>1</v>
      </c>
      <c r="K3808" s="95">
        <v>1</v>
      </c>
      <c r="L3808" s="12">
        <v>1</v>
      </c>
      <c r="M3808" s="12">
        <v>1</v>
      </c>
      <c r="N3808" s="27">
        <f t="shared" si="376"/>
        <v>1</v>
      </c>
      <c r="O3808" s="29">
        <v>1</v>
      </c>
      <c r="P3808" s="125">
        <v>0</v>
      </c>
      <c r="Q3808" s="125">
        <v>1</v>
      </c>
      <c r="R3808" s="31">
        <f t="shared" si="375"/>
        <v>1</v>
      </c>
      <c r="S3808" s="14">
        <v>349</v>
      </c>
      <c r="T3808" s="15">
        <v>22.4617</v>
      </c>
      <c r="U3808" s="15">
        <v>15.537559490154351</v>
      </c>
      <c r="V3808" s="33">
        <f t="shared" si="377"/>
        <v>1</v>
      </c>
      <c r="W3808" s="34">
        <v>0</v>
      </c>
      <c r="X3808" s="19">
        <v>1</v>
      </c>
      <c r="Y3808" s="36">
        <v>0</v>
      </c>
      <c r="Z3808" s="41">
        <v>0</v>
      </c>
      <c r="AA3808" s="5">
        <f t="shared" si="373"/>
        <v>7</v>
      </c>
      <c r="AB3808" s="5">
        <f t="shared" si="374"/>
        <v>1</v>
      </c>
    </row>
    <row r="3809" spans="1:28" customFormat="1" ht="15" customHeight="1">
      <c r="A3809" s="6">
        <v>69024</v>
      </c>
      <c r="B3809" s="5" t="s">
        <v>2966</v>
      </c>
      <c r="C3809" s="5" t="s">
        <v>14944</v>
      </c>
      <c r="D3809" s="5" t="s">
        <v>2967</v>
      </c>
      <c r="E3809" s="9" t="s">
        <v>11101</v>
      </c>
      <c r="F3809" s="111">
        <v>0</v>
      </c>
      <c r="G3809" s="111">
        <v>1</v>
      </c>
      <c r="H3809" s="109">
        <f t="shared" si="372"/>
        <v>1</v>
      </c>
      <c r="I3809" s="22">
        <v>1</v>
      </c>
      <c r="J3809" s="25">
        <v>1</v>
      </c>
      <c r="K3809" s="95">
        <v>1</v>
      </c>
      <c r="L3809" s="12">
        <v>1</v>
      </c>
      <c r="M3809" s="12">
        <v>1</v>
      </c>
      <c r="N3809" s="27">
        <f t="shared" si="376"/>
        <v>1</v>
      </c>
      <c r="O3809" s="29">
        <v>1</v>
      </c>
      <c r="P3809" s="125">
        <v>0</v>
      </c>
      <c r="Q3809" s="125">
        <v>1</v>
      </c>
      <c r="R3809" s="31">
        <f t="shared" si="375"/>
        <v>1</v>
      </c>
      <c r="S3809" s="14">
        <v>861</v>
      </c>
      <c r="T3809" s="15">
        <v>12.7217</v>
      </c>
      <c r="U3809" s="15">
        <v>67.679634011177754</v>
      </c>
      <c r="V3809" s="33">
        <f t="shared" si="377"/>
        <v>1</v>
      </c>
      <c r="W3809" s="34">
        <v>1</v>
      </c>
      <c r="X3809" s="19">
        <v>1</v>
      </c>
      <c r="Y3809" s="36">
        <v>1</v>
      </c>
      <c r="Z3809" s="41">
        <v>0</v>
      </c>
      <c r="AA3809" s="5">
        <f t="shared" si="373"/>
        <v>9</v>
      </c>
      <c r="AB3809" s="5">
        <f t="shared" si="374"/>
        <v>1</v>
      </c>
    </row>
    <row r="3810" spans="1:28" customFormat="1" ht="15" customHeight="1">
      <c r="A3810" s="6">
        <v>69025</v>
      </c>
      <c r="B3810" s="5" t="s">
        <v>3042</v>
      </c>
      <c r="C3810" s="5" t="s">
        <v>14945</v>
      </c>
      <c r="D3810" s="5" t="s">
        <v>3043</v>
      </c>
      <c r="E3810" s="9" t="s">
        <v>11101</v>
      </c>
      <c r="F3810" s="111">
        <v>0</v>
      </c>
      <c r="G3810" s="111">
        <v>1</v>
      </c>
      <c r="H3810" s="109">
        <f t="shared" si="372"/>
        <v>1</v>
      </c>
      <c r="I3810" s="22">
        <v>1</v>
      </c>
      <c r="J3810" s="25">
        <v>1</v>
      </c>
      <c r="K3810" s="95">
        <v>1</v>
      </c>
      <c r="L3810" s="12">
        <v>1</v>
      </c>
      <c r="M3810" s="12">
        <v>1</v>
      </c>
      <c r="N3810" s="27">
        <f t="shared" si="376"/>
        <v>1</v>
      </c>
      <c r="O3810" s="29">
        <v>1</v>
      </c>
      <c r="P3810" s="125">
        <v>0</v>
      </c>
      <c r="Q3810" s="125">
        <v>1</v>
      </c>
      <c r="R3810" s="31">
        <f t="shared" si="375"/>
        <v>1</v>
      </c>
      <c r="S3810" s="14">
        <v>237</v>
      </c>
      <c r="T3810" s="15">
        <v>11.295399999999999</v>
      </c>
      <c r="U3810" s="15">
        <v>20.981992669582311</v>
      </c>
      <c r="V3810" s="33">
        <f t="shared" si="377"/>
        <v>1</v>
      </c>
      <c r="W3810" s="34">
        <v>1</v>
      </c>
      <c r="X3810" s="19">
        <v>1</v>
      </c>
      <c r="Y3810" s="36">
        <v>0</v>
      </c>
      <c r="Z3810" s="41">
        <v>0</v>
      </c>
      <c r="AA3810" s="5">
        <f t="shared" si="373"/>
        <v>8</v>
      </c>
      <c r="AB3810" s="5">
        <f t="shared" si="374"/>
        <v>1</v>
      </c>
    </row>
    <row r="3811" spans="1:28" customFormat="1" ht="15" customHeight="1">
      <c r="A3811" s="6">
        <v>69026</v>
      </c>
      <c r="B3811" s="5" t="s">
        <v>3044</v>
      </c>
      <c r="C3811" s="5" t="s">
        <v>14946</v>
      </c>
      <c r="D3811" s="5" t="s">
        <v>3045</v>
      </c>
      <c r="E3811" s="9" t="s">
        <v>11101</v>
      </c>
      <c r="F3811" s="111">
        <v>0</v>
      </c>
      <c r="G3811" s="111">
        <v>1</v>
      </c>
      <c r="H3811" s="109">
        <f t="shared" si="372"/>
        <v>1</v>
      </c>
      <c r="I3811" s="22">
        <v>1</v>
      </c>
      <c r="J3811" s="25">
        <v>0</v>
      </c>
      <c r="K3811" s="95">
        <v>1</v>
      </c>
      <c r="L3811" s="12">
        <v>1</v>
      </c>
      <c r="M3811" s="12">
        <v>1</v>
      </c>
      <c r="N3811" s="27">
        <f t="shared" si="376"/>
        <v>1</v>
      </c>
      <c r="O3811" s="29">
        <v>1</v>
      </c>
      <c r="P3811" s="125">
        <v>0</v>
      </c>
      <c r="Q3811" s="125">
        <v>1</v>
      </c>
      <c r="R3811" s="31">
        <f t="shared" si="375"/>
        <v>1</v>
      </c>
      <c r="S3811" s="14">
        <v>531</v>
      </c>
      <c r="T3811" s="15">
        <v>11.046700000000001</v>
      </c>
      <c r="U3811" s="15">
        <v>48.068653987163579</v>
      </c>
      <c r="V3811" s="33">
        <f t="shared" si="377"/>
        <v>1</v>
      </c>
      <c r="W3811" s="34">
        <v>1</v>
      </c>
      <c r="X3811" s="19">
        <v>1</v>
      </c>
      <c r="Y3811" s="36">
        <v>1</v>
      </c>
      <c r="Z3811" s="41">
        <v>0</v>
      </c>
      <c r="AA3811" s="5">
        <f t="shared" si="373"/>
        <v>8</v>
      </c>
      <c r="AB3811" s="5">
        <f t="shared" si="374"/>
        <v>1</v>
      </c>
    </row>
    <row r="3812" spans="1:28" customFormat="1" ht="15" customHeight="1">
      <c r="A3812" s="6">
        <v>69027</v>
      </c>
      <c r="B3812" s="5" t="s">
        <v>3332</v>
      </c>
      <c r="C3812" s="5" t="s">
        <v>14947</v>
      </c>
      <c r="D3812" s="5" t="s">
        <v>3333</v>
      </c>
      <c r="E3812" s="9" t="s">
        <v>11101</v>
      </c>
      <c r="F3812" s="111">
        <v>0</v>
      </c>
      <c r="G3812" s="111">
        <v>1</v>
      </c>
      <c r="H3812" s="109">
        <f t="shared" si="372"/>
        <v>1</v>
      </c>
      <c r="I3812" s="22">
        <v>1</v>
      </c>
      <c r="J3812" s="25">
        <v>0</v>
      </c>
      <c r="K3812" s="95">
        <v>1</v>
      </c>
      <c r="L3812" s="12">
        <v>1</v>
      </c>
      <c r="M3812" s="12">
        <v>1</v>
      </c>
      <c r="N3812" s="27">
        <f t="shared" si="376"/>
        <v>1</v>
      </c>
      <c r="O3812" s="29">
        <v>1</v>
      </c>
      <c r="P3812" s="125">
        <v>0</v>
      </c>
      <c r="Q3812" s="125">
        <v>0</v>
      </c>
      <c r="R3812" s="31">
        <f t="shared" si="375"/>
        <v>0</v>
      </c>
      <c r="S3812" s="14">
        <v>2932</v>
      </c>
      <c r="T3812" s="15">
        <v>19.234500000000001</v>
      </c>
      <c r="U3812" s="15">
        <v>152.4344277210221</v>
      </c>
      <c r="V3812" s="33">
        <f t="shared" si="377"/>
        <v>0</v>
      </c>
      <c r="W3812" s="34">
        <v>1</v>
      </c>
      <c r="X3812" s="19">
        <v>0</v>
      </c>
      <c r="Y3812" s="36">
        <v>0</v>
      </c>
      <c r="Z3812" s="41">
        <v>0</v>
      </c>
      <c r="AA3812" s="5">
        <f t="shared" si="373"/>
        <v>5</v>
      </c>
      <c r="AB3812" s="5">
        <f t="shared" si="374"/>
        <v>1</v>
      </c>
    </row>
    <row r="3813" spans="1:28" customFormat="1" ht="15" customHeight="1">
      <c r="A3813" s="6">
        <v>69028</v>
      </c>
      <c r="B3813" s="5" t="s">
        <v>3406</v>
      </c>
      <c r="C3813" s="5" t="s">
        <v>14948</v>
      </c>
      <c r="D3813" s="5" t="s">
        <v>3407</v>
      </c>
      <c r="E3813" s="9" t="s">
        <v>11101</v>
      </c>
      <c r="F3813" s="111">
        <v>0</v>
      </c>
      <c r="G3813" s="111">
        <v>1</v>
      </c>
      <c r="H3813" s="109">
        <f t="shared" si="372"/>
        <v>1</v>
      </c>
      <c r="I3813" s="22">
        <v>1</v>
      </c>
      <c r="J3813" s="25">
        <v>0</v>
      </c>
      <c r="K3813" s="95">
        <v>1</v>
      </c>
      <c r="L3813" s="12">
        <v>1</v>
      </c>
      <c r="M3813" s="12">
        <v>1</v>
      </c>
      <c r="N3813" s="27">
        <f t="shared" si="376"/>
        <v>1</v>
      </c>
      <c r="O3813" s="29">
        <v>1</v>
      </c>
      <c r="P3813" s="125">
        <v>0</v>
      </c>
      <c r="Q3813" s="125">
        <v>1</v>
      </c>
      <c r="R3813" s="31">
        <f t="shared" si="375"/>
        <v>1</v>
      </c>
      <c r="S3813" s="14">
        <v>4848</v>
      </c>
      <c r="T3813" s="15">
        <v>48.394199999999998</v>
      </c>
      <c r="U3813" s="15">
        <v>100.17729397324473</v>
      </c>
      <c r="V3813" s="33">
        <f t="shared" si="377"/>
        <v>0</v>
      </c>
      <c r="W3813" s="34">
        <v>0</v>
      </c>
      <c r="X3813" s="19">
        <v>1</v>
      </c>
      <c r="Y3813" s="36">
        <v>0</v>
      </c>
      <c r="Z3813" s="41">
        <v>0</v>
      </c>
      <c r="AA3813" s="5">
        <f t="shared" si="373"/>
        <v>5</v>
      </c>
      <c r="AB3813" s="5">
        <f t="shared" si="374"/>
        <v>1</v>
      </c>
    </row>
    <row r="3814" spans="1:28" customFormat="1" ht="15" customHeight="1">
      <c r="A3814" s="6">
        <v>69029</v>
      </c>
      <c r="B3814" s="5" t="s">
        <v>3508</v>
      </c>
      <c r="C3814" s="5" t="s">
        <v>14949</v>
      </c>
      <c r="D3814" s="5" t="s">
        <v>3509</v>
      </c>
      <c r="E3814" s="9" t="s">
        <v>11101</v>
      </c>
      <c r="F3814" s="111">
        <v>1</v>
      </c>
      <c r="G3814" s="111">
        <v>1</v>
      </c>
      <c r="H3814" s="109">
        <f t="shared" si="372"/>
        <v>1</v>
      </c>
      <c r="I3814" s="22">
        <v>1</v>
      </c>
      <c r="J3814" s="25">
        <v>1</v>
      </c>
      <c r="K3814" s="95">
        <v>1</v>
      </c>
      <c r="L3814" s="12">
        <v>1</v>
      </c>
      <c r="M3814" s="12">
        <v>1</v>
      </c>
      <c r="N3814" s="27">
        <f t="shared" si="376"/>
        <v>1</v>
      </c>
      <c r="O3814" s="29">
        <v>1</v>
      </c>
      <c r="P3814" s="125">
        <v>1</v>
      </c>
      <c r="Q3814" s="125">
        <v>1</v>
      </c>
      <c r="R3814" s="31">
        <f t="shared" si="375"/>
        <v>1</v>
      </c>
      <c r="S3814" s="14">
        <v>389</v>
      </c>
      <c r="T3814" s="15">
        <v>11.848199999999999</v>
      </c>
      <c r="U3814" s="15">
        <v>32.831991357336982</v>
      </c>
      <c r="V3814" s="33">
        <f t="shared" si="377"/>
        <v>1</v>
      </c>
      <c r="W3814" s="34">
        <v>0</v>
      </c>
      <c r="X3814" s="19">
        <v>1</v>
      </c>
      <c r="Y3814" s="36">
        <v>0</v>
      </c>
      <c r="Z3814" s="41">
        <v>0</v>
      </c>
      <c r="AA3814" s="5">
        <f t="shared" si="373"/>
        <v>7</v>
      </c>
      <c r="AB3814" s="5">
        <f t="shared" si="374"/>
        <v>1</v>
      </c>
    </row>
    <row r="3815" spans="1:28" customFormat="1" ht="15" customHeight="1">
      <c r="A3815" s="6">
        <v>69104</v>
      </c>
      <c r="B3815" s="5" t="s">
        <v>3690</v>
      </c>
      <c r="C3815" s="5" t="s">
        <v>14950</v>
      </c>
      <c r="D3815" s="5" t="s">
        <v>3691</v>
      </c>
      <c r="E3815" s="9" t="s">
        <v>11101</v>
      </c>
      <c r="F3815" s="111">
        <v>0</v>
      </c>
      <c r="G3815" s="111">
        <v>1</v>
      </c>
      <c r="H3815" s="109">
        <f t="shared" si="372"/>
        <v>1</v>
      </c>
      <c r="I3815" s="22">
        <v>1</v>
      </c>
      <c r="J3815" s="25">
        <v>1</v>
      </c>
      <c r="K3815" s="95">
        <v>1</v>
      </c>
      <c r="L3815" s="12">
        <v>1</v>
      </c>
      <c r="M3815" s="12">
        <v>1</v>
      </c>
      <c r="N3815" s="27">
        <f t="shared" si="376"/>
        <v>1</v>
      </c>
      <c r="O3815" s="29">
        <v>1</v>
      </c>
      <c r="P3815" s="125">
        <v>0</v>
      </c>
      <c r="Q3815" s="125">
        <v>1</v>
      </c>
      <c r="R3815" s="31">
        <f t="shared" si="375"/>
        <v>1</v>
      </c>
      <c r="S3815" s="14">
        <v>146</v>
      </c>
      <c r="T3815" s="15">
        <v>6.0991999999999997</v>
      </c>
      <c r="U3815" s="15">
        <v>23.937565582371459</v>
      </c>
      <c r="V3815" s="33">
        <f t="shared" si="377"/>
        <v>1</v>
      </c>
      <c r="W3815" s="34">
        <v>0</v>
      </c>
      <c r="X3815" s="19">
        <v>1</v>
      </c>
      <c r="Y3815" s="36">
        <v>0</v>
      </c>
      <c r="Z3815" s="41">
        <v>0</v>
      </c>
      <c r="AA3815" s="5">
        <f t="shared" si="373"/>
        <v>7</v>
      </c>
      <c r="AB3815" s="5">
        <f t="shared" si="374"/>
        <v>1</v>
      </c>
    </row>
    <row r="3816" spans="1:28" customFormat="1" ht="15" customHeight="1">
      <c r="A3816" s="6">
        <v>69030</v>
      </c>
      <c r="B3816" s="5" t="s">
        <v>3704</v>
      </c>
      <c r="C3816" s="5" t="s">
        <v>14951</v>
      </c>
      <c r="D3816" s="5" t="s">
        <v>3705</v>
      </c>
      <c r="E3816" s="9" t="s">
        <v>11101</v>
      </c>
      <c r="F3816" s="111">
        <v>0</v>
      </c>
      <c r="G3816" s="111">
        <v>1</v>
      </c>
      <c r="H3816" s="109">
        <f t="shared" si="372"/>
        <v>1</v>
      </c>
      <c r="I3816" s="22">
        <v>1</v>
      </c>
      <c r="J3816" s="25">
        <v>0</v>
      </c>
      <c r="K3816" s="95">
        <v>1</v>
      </c>
      <c r="L3816" s="12">
        <v>0</v>
      </c>
      <c r="M3816" s="12">
        <v>1</v>
      </c>
      <c r="N3816" s="27">
        <f t="shared" si="376"/>
        <v>1</v>
      </c>
      <c r="O3816" s="29">
        <v>1</v>
      </c>
      <c r="P3816" s="125">
        <v>0</v>
      </c>
      <c r="Q3816" s="125">
        <v>0</v>
      </c>
      <c r="R3816" s="31">
        <f t="shared" si="375"/>
        <v>0</v>
      </c>
      <c r="S3816" s="14">
        <v>1955</v>
      </c>
      <c r="T3816" s="15">
        <v>14.9642</v>
      </c>
      <c r="U3816" s="15">
        <v>130.64513973349727</v>
      </c>
      <c r="V3816" s="33">
        <f t="shared" si="377"/>
        <v>0</v>
      </c>
      <c r="W3816" s="34">
        <v>1</v>
      </c>
      <c r="X3816" s="19">
        <v>0</v>
      </c>
      <c r="Y3816" s="36">
        <v>0</v>
      </c>
      <c r="Z3816" s="41">
        <v>0</v>
      </c>
      <c r="AA3816" s="5">
        <f t="shared" si="373"/>
        <v>5</v>
      </c>
      <c r="AB3816" s="5">
        <f t="shared" si="374"/>
        <v>1</v>
      </c>
    </row>
    <row r="3817" spans="1:28" customFormat="1" ht="15" customHeight="1">
      <c r="A3817" s="6">
        <v>69031</v>
      </c>
      <c r="B3817" s="5" t="s">
        <v>3710</v>
      </c>
      <c r="C3817" s="5" t="s">
        <v>14952</v>
      </c>
      <c r="D3817" s="5" t="s">
        <v>3711</v>
      </c>
      <c r="E3817" s="9" t="s">
        <v>11101</v>
      </c>
      <c r="F3817" s="111">
        <v>0</v>
      </c>
      <c r="G3817" s="111">
        <v>1</v>
      </c>
      <c r="H3817" s="109">
        <f t="shared" si="372"/>
        <v>1</v>
      </c>
      <c r="I3817" s="22">
        <v>0</v>
      </c>
      <c r="J3817" s="25">
        <v>0</v>
      </c>
      <c r="K3817" s="95">
        <v>1</v>
      </c>
      <c r="L3817" s="12">
        <v>1</v>
      </c>
      <c r="M3817" s="12">
        <v>1</v>
      </c>
      <c r="N3817" s="27">
        <f t="shared" si="376"/>
        <v>1</v>
      </c>
      <c r="O3817" s="29">
        <v>0</v>
      </c>
      <c r="P3817" s="125">
        <v>0</v>
      </c>
      <c r="Q3817" s="125">
        <v>1</v>
      </c>
      <c r="R3817" s="31">
        <f t="shared" si="375"/>
        <v>1</v>
      </c>
      <c r="S3817" s="14">
        <v>1524</v>
      </c>
      <c r="T3817" s="15">
        <v>44.692700000000002</v>
      </c>
      <c r="U3817" s="15">
        <v>34.099528558355168</v>
      </c>
      <c r="V3817" s="33">
        <f t="shared" si="377"/>
        <v>1</v>
      </c>
      <c r="W3817" s="34">
        <v>0</v>
      </c>
      <c r="X3817" s="19">
        <v>1</v>
      </c>
      <c r="Y3817" s="36">
        <v>1</v>
      </c>
      <c r="Z3817" s="41">
        <v>0</v>
      </c>
      <c r="AA3817" s="5">
        <f t="shared" si="373"/>
        <v>5</v>
      </c>
      <c r="AB3817" s="5">
        <f t="shared" si="374"/>
        <v>1</v>
      </c>
    </row>
    <row r="3818" spans="1:28" customFormat="1" ht="15" customHeight="1">
      <c r="A3818" s="6">
        <v>69032</v>
      </c>
      <c r="B3818" s="5" t="s">
        <v>3808</v>
      </c>
      <c r="C3818" s="5" t="s">
        <v>14953</v>
      </c>
      <c r="D3818" s="5" t="s">
        <v>3809</v>
      </c>
      <c r="E3818" s="9" t="s">
        <v>11101</v>
      </c>
      <c r="F3818" s="111">
        <v>0</v>
      </c>
      <c r="G3818" s="111">
        <v>1</v>
      </c>
      <c r="H3818" s="109">
        <f t="shared" si="372"/>
        <v>1</v>
      </c>
      <c r="I3818" s="22">
        <v>1</v>
      </c>
      <c r="J3818" s="25">
        <v>1</v>
      </c>
      <c r="K3818" s="95">
        <v>1</v>
      </c>
      <c r="L3818" s="12">
        <v>1</v>
      </c>
      <c r="M3818" s="12">
        <v>1</v>
      </c>
      <c r="N3818" s="27">
        <f t="shared" si="376"/>
        <v>1</v>
      </c>
      <c r="O3818" s="29">
        <v>1</v>
      </c>
      <c r="P3818" s="125">
        <v>1</v>
      </c>
      <c r="Q3818" s="125">
        <v>0</v>
      </c>
      <c r="R3818" s="31">
        <f t="shared" si="375"/>
        <v>1</v>
      </c>
      <c r="S3818" s="14">
        <v>1026</v>
      </c>
      <c r="T3818" s="15">
        <v>13.532999999999999</v>
      </c>
      <c r="U3818" s="15">
        <v>75.814675238306364</v>
      </c>
      <c r="V3818" s="33">
        <f t="shared" si="377"/>
        <v>1</v>
      </c>
      <c r="W3818" s="34">
        <v>1</v>
      </c>
      <c r="X3818" s="19">
        <v>0</v>
      </c>
      <c r="Y3818" s="36">
        <v>0</v>
      </c>
      <c r="Z3818" s="41">
        <v>0</v>
      </c>
      <c r="AA3818" s="5">
        <f t="shared" si="373"/>
        <v>8</v>
      </c>
      <c r="AB3818" s="5">
        <f t="shared" si="374"/>
        <v>1</v>
      </c>
    </row>
    <row r="3819" spans="1:28" customFormat="1" ht="15" customHeight="1">
      <c r="A3819" s="6">
        <v>69034</v>
      </c>
      <c r="B3819" s="5" t="s">
        <v>3974</v>
      </c>
      <c r="C3819" s="5" t="s">
        <v>14954</v>
      </c>
      <c r="D3819" s="5" t="s">
        <v>3975</v>
      </c>
      <c r="E3819" s="9" t="s">
        <v>11101</v>
      </c>
      <c r="F3819" s="111">
        <v>0</v>
      </c>
      <c r="G3819" s="111">
        <v>1</v>
      </c>
      <c r="H3819" s="109">
        <f t="shared" si="372"/>
        <v>1</v>
      </c>
      <c r="I3819" s="22">
        <v>1</v>
      </c>
      <c r="J3819" s="25">
        <v>1</v>
      </c>
      <c r="K3819" s="95">
        <v>1</v>
      </c>
      <c r="L3819" s="12">
        <v>1</v>
      </c>
      <c r="M3819" s="12">
        <v>1</v>
      </c>
      <c r="N3819" s="27">
        <f t="shared" si="376"/>
        <v>1</v>
      </c>
      <c r="O3819" s="29">
        <v>1</v>
      </c>
      <c r="P3819" s="125">
        <v>0</v>
      </c>
      <c r="Q3819" s="125">
        <v>1</v>
      </c>
      <c r="R3819" s="31">
        <f t="shared" si="375"/>
        <v>1</v>
      </c>
      <c r="S3819" s="14">
        <v>396</v>
      </c>
      <c r="T3819" s="15">
        <v>16.0898</v>
      </c>
      <c r="U3819" s="15">
        <v>24.611865902621535</v>
      </c>
      <c r="V3819" s="33">
        <f t="shared" si="377"/>
        <v>1</v>
      </c>
      <c r="W3819" s="34">
        <v>0</v>
      </c>
      <c r="X3819" s="19">
        <v>1</v>
      </c>
      <c r="Y3819" s="36">
        <v>1</v>
      </c>
      <c r="Z3819" s="41">
        <v>0</v>
      </c>
      <c r="AA3819" s="5">
        <f t="shared" si="373"/>
        <v>8</v>
      </c>
      <c r="AB3819" s="5">
        <f t="shared" si="374"/>
        <v>1</v>
      </c>
    </row>
    <row r="3820" spans="1:28" customFormat="1" ht="15" customHeight="1">
      <c r="A3820" s="6">
        <v>69036</v>
      </c>
      <c r="B3820" s="5" t="s">
        <v>4028</v>
      </c>
      <c r="C3820" s="5" t="s">
        <v>14955</v>
      </c>
      <c r="D3820" s="5" t="s">
        <v>4029</v>
      </c>
      <c r="E3820" s="9" t="s">
        <v>11101</v>
      </c>
      <c r="F3820" s="111">
        <v>1</v>
      </c>
      <c r="G3820" s="111">
        <v>1</v>
      </c>
      <c r="H3820" s="109">
        <f t="shared" si="372"/>
        <v>1</v>
      </c>
      <c r="I3820" s="22">
        <v>1</v>
      </c>
      <c r="J3820" s="25">
        <v>1</v>
      </c>
      <c r="K3820" s="95">
        <v>1</v>
      </c>
      <c r="L3820" s="12">
        <v>1</v>
      </c>
      <c r="M3820" s="12">
        <v>1</v>
      </c>
      <c r="N3820" s="27">
        <f t="shared" si="376"/>
        <v>1</v>
      </c>
      <c r="O3820" s="29">
        <v>1</v>
      </c>
      <c r="P3820" s="125">
        <v>0</v>
      </c>
      <c r="Q3820" s="125">
        <v>1</v>
      </c>
      <c r="R3820" s="31">
        <f t="shared" si="375"/>
        <v>1</v>
      </c>
      <c r="S3820" s="14">
        <v>1056</v>
      </c>
      <c r="T3820" s="15">
        <v>25.150300000000001</v>
      </c>
      <c r="U3820" s="15">
        <v>41.987570724802488</v>
      </c>
      <c r="V3820" s="33">
        <f t="shared" si="377"/>
        <v>1</v>
      </c>
      <c r="W3820" s="34">
        <v>0</v>
      </c>
      <c r="X3820" s="19">
        <v>1</v>
      </c>
      <c r="Y3820" s="36">
        <v>0</v>
      </c>
      <c r="Z3820" s="41">
        <v>0</v>
      </c>
      <c r="AA3820" s="5">
        <f t="shared" si="373"/>
        <v>7</v>
      </c>
      <c r="AB3820" s="5">
        <f t="shared" si="374"/>
        <v>1</v>
      </c>
    </row>
    <row r="3821" spans="1:28" customFormat="1" ht="15" customHeight="1">
      <c r="A3821" s="6">
        <v>69037</v>
      </c>
      <c r="B3821" s="5" t="s">
        <v>4036</v>
      </c>
      <c r="C3821" s="5" t="s">
        <v>14956</v>
      </c>
      <c r="D3821" s="5" t="s">
        <v>4037</v>
      </c>
      <c r="E3821" s="9" t="s">
        <v>11101</v>
      </c>
      <c r="F3821" s="111">
        <v>0</v>
      </c>
      <c r="G3821" s="111">
        <v>1</v>
      </c>
      <c r="H3821" s="109">
        <f t="shared" si="372"/>
        <v>1</v>
      </c>
      <c r="I3821" s="22">
        <v>1</v>
      </c>
      <c r="J3821" s="25">
        <v>0</v>
      </c>
      <c r="K3821" s="95">
        <v>1</v>
      </c>
      <c r="L3821" s="12">
        <v>0</v>
      </c>
      <c r="M3821" s="12">
        <v>1</v>
      </c>
      <c r="N3821" s="27">
        <f t="shared" si="376"/>
        <v>1</v>
      </c>
      <c r="O3821" s="29">
        <v>1</v>
      </c>
      <c r="P3821" s="125">
        <v>0</v>
      </c>
      <c r="Q3821" s="125">
        <v>0</v>
      </c>
      <c r="R3821" s="31">
        <f t="shared" si="375"/>
        <v>0</v>
      </c>
      <c r="S3821" s="14">
        <v>1889</v>
      </c>
      <c r="T3821" s="15">
        <v>11.488399999999999</v>
      </c>
      <c r="U3821" s="15">
        <v>164.42672608892451</v>
      </c>
      <c r="V3821" s="33">
        <f t="shared" si="377"/>
        <v>0</v>
      </c>
      <c r="W3821" s="34">
        <v>0</v>
      </c>
      <c r="X3821" s="19">
        <v>0</v>
      </c>
      <c r="Y3821" s="36">
        <v>0</v>
      </c>
      <c r="Z3821" s="41">
        <v>0</v>
      </c>
      <c r="AA3821" s="5">
        <f t="shared" si="373"/>
        <v>4</v>
      </c>
      <c r="AB3821" s="5">
        <f t="shared" si="374"/>
        <v>1</v>
      </c>
    </row>
    <row r="3822" spans="1:28" customFormat="1" ht="15" customHeight="1">
      <c r="A3822" s="6">
        <v>69038</v>
      </c>
      <c r="B3822" s="5" t="s">
        <v>4062</v>
      </c>
      <c r="C3822" s="5" t="s">
        <v>14957</v>
      </c>
      <c r="D3822" s="5" t="s">
        <v>4063</v>
      </c>
      <c r="E3822" s="9" t="s">
        <v>11101</v>
      </c>
      <c r="F3822" s="111">
        <v>0</v>
      </c>
      <c r="G3822" s="111">
        <v>1</v>
      </c>
      <c r="H3822" s="109">
        <f t="shared" si="372"/>
        <v>1</v>
      </c>
      <c r="I3822" s="22">
        <v>1</v>
      </c>
      <c r="J3822" s="25">
        <v>1</v>
      </c>
      <c r="K3822" s="95">
        <v>1</v>
      </c>
      <c r="L3822" s="12">
        <v>1</v>
      </c>
      <c r="M3822" s="12">
        <v>1</v>
      </c>
      <c r="N3822" s="27">
        <f t="shared" si="376"/>
        <v>1</v>
      </c>
      <c r="O3822" s="29">
        <v>1</v>
      </c>
      <c r="P3822" s="125">
        <v>0</v>
      </c>
      <c r="Q3822" s="125">
        <v>1</v>
      </c>
      <c r="R3822" s="31">
        <f t="shared" si="375"/>
        <v>1</v>
      </c>
      <c r="S3822" s="14">
        <v>1088</v>
      </c>
      <c r="T3822" s="15">
        <v>25.990100000000002</v>
      </c>
      <c r="U3822" s="15">
        <v>41.862093643348814</v>
      </c>
      <c r="V3822" s="33">
        <f t="shared" si="377"/>
        <v>1</v>
      </c>
      <c r="W3822" s="34">
        <v>0</v>
      </c>
      <c r="X3822" s="19">
        <v>1</v>
      </c>
      <c r="Y3822" s="36">
        <v>0</v>
      </c>
      <c r="Z3822" s="41">
        <v>0</v>
      </c>
      <c r="AA3822" s="5">
        <f t="shared" si="373"/>
        <v>7</v>
      </c>
      <c r="AB3822" s="5">
        <f t="shared" si="374"/>
        <v>1</v>
      </c>
    </row>
    <row r="3823" spans="1:28" customFormat="1" ht="15" customHeight="1">
      <c r="A3823" s="6">
        <v>69039</v>
      </c>
      <c r="B3823" s="5" t="s">
        <v>4154</v>
      </c>
      <c r="C3823" s="5" t="s">
        <v>14958</v>
      </c>
      <c r="D3823" s="5" t="s">
        <v>4155</v>
      </c>
      <c r="E3823" s="9" t="s">
        <v>11101</v>
      </c>
      <c r="F3823" s="111">
        <v>0</v>
      </c>
      <c r="G3823" s="111">
        <v>1</v>
      </c>
      <c r="H3823" s="109">
        <f t="shared" si="372"/>
        <v>1</v>
      </c>
      <c r="I3823" s="22">
        <v>1</v>
      </c>
      <c r="J3823" s="25">
        <v>1</v>
      </c>
      <c r="K3823" s="95">
        <v>1</v>
      </c>
      <c r="L3823" s="12">
        <v>1</v>
      </c>
      <c r="M3823" s="12">
        <v>1</v>
      </c>
      <c r="N3823" s="27">
        <f t="shared" si="376"/>
        <v>1</v>
      </c>
      <c r="O3823" s="29">
        <v>1</v>
      </c>
      <c r="P3823" s="125">
        <v>0</v>
      </c>
      <c r="Q3823" s="125">
        <v>1</v>
      </c>
      <c r="R3823" s="31">
        <f t="shared" si="375"/>
        <v>1</v>
      </c>
      <c r="S3823" s="14">
        <v>328</v>
      </c>
      <c r="T3823" s="15">
        <v>15.560899999999998</v>
      </c>
      <c r="U3823" s="15">
        <v>21.07847232486553</v>
      </c>
      <c r="V3823" s="33">
        <f t="shared" si="377"/>
        <v>1</v>
      </c>
      <c r="W3823" s="34">
        <v>0</v>
      </c>
      <c r="X3823" s="19">
        <v>1</v>
      </c>
      <c r="Y3823" s="36">
        <v>1</v>
      </c>
      <c r="Z3823" s="41">
        <v>0</v>
      </c>
      <c r="AA3823" s="5">
        <f t="shared" si="373"/>
        <v>8</v>
      </c>
      <c r="AB3823" s="5">
        <f t="shared" si="374"/>
        <v>1</v>
      </c>
    </row>
    <row r="3824" spans="1:28" customFormat="1" ht="15" customHeight="1">
      <c r="A3824" s="6">
        <v>69040</v>
      </c>
      <c r="B3824" s="5" t="s">
        <v>4254</v>
      </c>
      <c r="C3824" s="5" t="s">
        <v>14959</v>
      </c>
      <c r="D3824" s="5" t="s">
        <v>4255</v>
      </c>
      <c r="E3824" s="9" t="s">
        <v>11101</v>
      </c>
      <c r="F3824" s="111">
        <v>0</v>
      </c>
      <c r="G3824" s="111">
        <v>1</v>
      </c>
      <c r="H3824" s="109">
        <f t="shared" si="372"/>
        <v>1</v>
      </c>
      <c r="I3824" s="22">
        <v>1</v>
      </c>
      <c r="J3824" s="25">
        <v>1</v>
      </c>
      <c r="K3824" s="95">
        <v>1</v>
      </c>
      <c r="L3824" s="12">
        <v>1</v>
      </c>
      <c r="M3824" s="12">
        <v>1</v>
      </c>
      <c r="N3824" s="27">
        <f t="shared" si="376"/>
        <v>1</v>
      </c>
      <c r="O3824" s="29">
        <v>1</v>
      </c>
      <c r="P3824" s="125">
        <v>0</v>
      </c>
      <c r="Q3824" s="125">
        <v>1</v>
      </c>
      <c r="R3824" s="31">
        <f t="shared" si="375"/>
        <v>1</v>
      </c>
      <c r="S3824" s="14">
        <v>1550</v>
      </c>
      <c r="T3824" s="15">
        <v>31.470600000000001</v>
      </c>
      <c r="U3824" s="15">
        <v>49.25231803651662</v>
      </c>
      <c r="V3824" s="33">
        <f t="shared" si="377"/>
        <v>1</v>
      </c>
      <c r="W3824" s="34">
        <v>0</v>
      </c>
      <c r="X3824" s="19">
        <v>1</v>
      </c>
      <c r="Y3824" s="36">
        <v>1</v>
      </c>
      <c r="Z3824" s="41">
        <v>0</v>
      </c>
      <c r="AA3824" s="5">
        <f t="shared" si="373"/>
        <v>8</v>
      </c>
      <c r="AB3824" s="5">
        <f t="shared" si="374"/>
        <v>1</v>
      </c>
    </row>
    <row r="3825" spans="1:28" customFormat="1" ht="15" customHeight="1">
      <c r="A3825" s="6">
        <v>69041</v>
      </c>
      <c r="B3825" s="5" t="s">
        <v>4318</v>
      </c>
      <c r="C3825" s="5" t="s">
        <v>14960</v>
      </c>
      <c r="D3825" s="5" t="s">
        <v>4319</v>
      </c>
      <c r="E3825" s="9" t="s">
        <v>11101</v>
      </c>
      <c r="F3825" s="111">
        <v>1</v>
      </c>
      <c r="G3825" s="111">
        <v>1</v>
      </c>
      <c r="H3825" s="109">
        <f t="shared" ref="H3825:H3888" si="378">IF(OR(F3825=1,G3825=1)=TRUE,1,0)</f>
        <v>1</v>
      </c>
      <c r="I3825" s="22">
        <v>1</v>
      </c>
      <c r="J3825" s="25">
        <v>0</v>
      </c>
      <c r="K3825" s="95">
        <v>1</v>
      </c>
      <c r="L3825" s="12">
        <v>1</v>
      </c>
      <c r="M3825" s="12">
        <v>1</v>
      </c>
      <c r="N3825" s="27">
        <f t="shared" si="376"/>
        <v>1</v>
      </c>
      <c r="O3825" s="29">
        <v>1</v>
      </c>
      <c r="P3825" s="125">
        <v>0</v>
      </c>
      <c r="Q3825" s="125">
        <v>1</v>
      </c>
      <c r="R3825" s="31">
        <f t="shared" si="375"/>
        <v>1</v>
      </c>
      <c r="S3825" s="14">
        <v>2935</v>
      </c>
      <c r="T3825" s="15">
        <v>36.646900000000002</v>
      </c>
      <c r="U3825" s="15">
        <v>80.088629597592146</v>
      </c>
      <c r="V3825" s="33">
        <f t="shared" si="377"/>
        <v>0</v>
      </c>
      <c r="W3825" s="34">
        <v>0</v>
      </c>
      <c r="X3825" s="19">
        <v>1</v>
      </c>
      <c r="Y3825" s="36">
        <v>0</v>
      </c>
      <c r="Z3825" s="41">
        <v>0</v>
      </c>
      <c r="AA3825" s="5">
        <f t="shared" ref="AA3825:AA3888" si="379">H3825+I3825+J3825+N3825+O3825+R3825+V3825+W3825+Y3825+Z3825</f>
        <v>5</v>
      </c>
      <c r="AB3825" s="5">
        <f t="shared" ref="AB3825:AB3888" si="380">IF(AA3825&gt;0,1,0)</f>
        <v>1</v>
      </c>
    </row>
    <row r="3826" spans="1:28" customFormat="1" ht="15" customHeight="1">
      <c r="A3826" s="6">
        <v>69042</v>
      </c>
      <c r="B3826" s="5" t="s">
        <v>4326</v>
      </c>
      <c r="C3826" s="5" t="s">
        <v>14961</v>
      </c>
      <c r="D3826" s="5" t="s">
        <v>4327</v>
      </c>
      <c r="E3826" s="9" t="s">
        <v>11101</v>
      </c>
      <c r="F3826" s="111">
        <v>0</v>
      </c>
      <c r="G3826" s="111">
        <v>1</v>
      </c>
      <c r="H3826" s="109">
        <f t="shared" si="378"/>
        <v>1</v>
      </c>
      <c r="I3826" s="22">
        <v>1</v>
      </c>
      <c r="J3826" s="25">
        <v>0</v>
      </c>
      <c r="K3826" s="95">
        <v>1</v>
      </c>
      <c r="L3826" s="12">
        <v>1</v>
      </c>
      <c r="M3826" s="12">
        <v>1</v>
      </c>
      <c r="N3826" s="27">
        <f t="shared" si="376"/>
        <v>1</v>
      </c>
      <c r="O3826" s="29">
        <v>1</v>
      </c>
      <c r="P3826" s="125">
        <v>0</v>
      </c>
      <c r="Q3826" s="125">
        <v>0</v>
      </c>
      <c r="R3826" s="31">
        <f t="shared" si="375"/>
        <v>0</v>
      </c>
      <c r="S3826" s="14">
        <v>1270</v>
      </c>
      <c r="T3826" s="15">
        <v>9.8875999999999991</v>
      </c>
      <c r="U3826" s="15">
        <v>128.44370726971158</v>
      </c>
      <c r="V3826" s="33">
        <f t="shared" si="377"/>
        <v>0</v>
      </c>
      <c r="W3826" s="34">
        <v>0</v>
      </c>
      <c r="X3826" s="19">
        <v>0</v>
      </c>
      <c r="Y3826" s="36">
        <v>0</v>
      </c>
      <c r="Z3826" s="41">
        <v>0</v>
      </c>
      <c r="AA3826" s="5">
        <f t="shared" si="379"/>
        <v>4</v>
      </c>
      <c r="AB3826" s="5">
        <f t="shared" si="380"/>
        <v>1</v>
      </c>
    </row>
    <row r="3827" spans="1:28" customFormat="1" ht="15" customHeight="1">
      <c r="A3827" s="6">
        <v>69044</v>
      </c>
      <c r="B3827" s="5" t="s">
        <v>4544</v>
      </c>
      <c r="C3827" s="5" t="s">
        <v>14962</v>
      </c>
      <c r="D3827" s="5" t="s">
        <v>4545</v>
      </c>
      <c r="E3827" s="9" t="s">
        <v>11101</v>
      </c>
      <c r="F3827" s="111">
        <v>0</v>
      </c>
      <c r="G3827" s="111">
        <v>1</v>
      </c>
      <c r="H3827" s="109">
        <f t="shared" si="378"/>
        <v>1</v>
      </c>
      <c r="I3827" s="22">
        <v>1</v>
      </c>
      <c r="J3827" s="25">
        <v>1</v>
      </c>
      <c r="K3827" s="95">
        <v>1</v>
      </c>
      <c r="L3827" s="12">
        <v>1</v>
      </c>
      <c r="M3827" s="12">
        <v>1</v>
      </c>
      <c r="N3827" s="27">
        <f t="shared" si="376"/>
        <v>1</v>
      </c>
      <c r="O3827" s="29">
        <v>1</v>
      </c>
      <c r="P3827" s="125">
        <v>1</v>
      </c>
      <c r="Q3827" s="125">
        <v>1</v>
      </c>
      <c r="R3827" s="31">
        <f t="shared" si="375"/>
        <v>1</v>
      </c>
      <c r="S3827" s="14">
        <v>432</v>
      </c>
      <c r="T3827" s="15">
        <v>12.5633</v>
      </c>
      <c r="U3827" s="15">
        <v>34.385869954550159</v>
      </c>
      <c r="V3827" s="33">
        <f t="shared" si="377"/>
        <v>1</v>
      </c>
      <c r="W3827" s="34">
        <v>1</v>
      </c>
      <c r="X3827" s="19">
        <v>1</v>
      </c>
      <c r="Y3827" s="36">
        <v>0</v>
      </c>
      <c r="Z3827" s="41">
        <v>0</v>
      </c>
      <c r="AA3827" s="5">
        <f t="shared" si="379"/>
        <v>8</v>
      </c>
      <c r="AB3827" s="5">
        <f t="shared" si="380"/>
        <v>1</v>
      </c>
    </row>
    <row r="3828" spans="1:28" customFormat="1" ht="15" customHeight="1">
      <c r="A3828" s="6">
        <v>69045</v>
      </c>
      <c r="B3828" s="5" t="s">
        <v>4718</v>
      </c>
      <c r="C3828" s="5" t="s">
        <v>14963</v>
      </c>
      <c r="D3828" s="5" t="s">
        <v>4719</v>
      </c>
      <c r="E3828" s="9" t="s">
        <v>11101</v>
      </c>
      <c r="F3828" s="111">
        <v>0</v>
      </c>
      <c r="G3828" s="111">
        <v>1</v>
      </c>
      <c r="H3828" s="109">
        <f t="shared" si="378"/>
        <v>1</v>
      </c>
      <c r="I3828" s="22">
        <v>1</v>
      </c>
      <c r="J3828" s="25">
        <v>0</v>
      </c>
      <c r="K3828" s="95">
        <v>1</v>
      </c>
      <c r="L3828" s="12">
        <v>1</v>
      </c>
      <c r="M3828" s="12">
        <v>1</v>
      </c>
      <c r="N3828" s="27">
        <f t="shared" si="376"/>
        <v>1</v>
      </c>
      <c r="O3828" s="29">
        <v>1</v>
      </c>
      <c r="P3828" s="125">
        <v>0</v>
      </c>
      <c r="Q3828" s="125">
        <v>1</v>
      </c>
      <c r="R3828" s="31">
        <f t="shared" si="375"/>
        <v>1</v>
      </c>
      <c r="S3828" s="14">
        <v>1364</v>
      </c>
      <c r="T3828" s="15">
        <v>31.371599999999997</v>
      </c>
      <c r="U3828" s="15">
        <v>43.478815234160834</v>
      </c>
      <c r="V3828" s="33">
        <f t="shared" si="377"/>
        <v>1</v>
      </c>
      <c r="W3828" s="34">
        <v>1</v>
      </c>
      <c r="X3828" s="19">
        <v>1</v>
      </c>
      <c r="Y3828" s="36">
        <v>1</v>
      </c>
      <c r="Z3828" s="41">
        <v>0</v>
      </c>
      <c r="AA3828" s="5">
        <f t="shared" si="379"/>
        <v>8</v>
      </c>
      <c r="AB3828" s="5">
        <f t="shared" si="380"/>
        <v>1</v>
      </c>
    </row>
    <row r="3829" spans="1:28" customFormat="1" ht="15" customHeight="1">
      <c r="A3829" s="6">
        <v>69047</v>
      </c>
      <c r="B3829" s="5" t="s">
        <v>4802</v>
      </c>
      <c r="C3829" s="5" t="s">
        <v>14964</v>
      </c>
      <c r="D3829" s="5" t="s">
        <v>4803</v>
      </c>
      <c r="E3829" s="9" t="s">
        <v>11101</v>
      </c>
      <c r="F3829" s="111">
        <v>1</v>
      </c>
      <c r="G3829" s="111">
        <v>1</v>
      </c>
      <c r="H3829" s="109">
        <f t="shared" si="378"/>
        <v>1</v>
      </c>
      <c r="I3829" s="22">
        <v>1</v>
      </c>
      <c r="J3829" s="25">
        <v>0</v>
      </c>
      <c r="K3829" s="95">
        <v>1</v>
      </c>
      <c r="L3829" s="12">
        <v>1</v>
      </c>
      <c r="M3829" s="12">
        <v>1</v>
      </c>
      <c r="N3829" s="27">
        <f t="shared" si="376"/>
        <v>1</v>
      </c>
      <c r="O3829" s="29">
        <v>1</v>
      </c>
      <c r="P3829" s="125">
        <v>0</v>
      </c>
      <c r="Q3829" s="125">
        <v>1</v>
      </c>
      <c r="R3829" s="31">
        <f t="shared" si="375"/>
        <v>1</v>
      </c>
      <c r="S3829" s="14">
        <v>725</v>
      </c>
      <c r="T3829" s="15">
        <v>12.617599999999999</v>
      </c>
      <c r="U3829" s="15">
        <v>57.459421760081156</v>
      </c>
      <c r="V3829" s="33">
        <f t="shared" si="377"/>
        <v>1</v>
      </c>
      <c r="W3829" s="34">
        <v>0</v>
      </c>
      <c r="X3829" s="19">
        <v>1</v>
      </c>
      <c r="Y3829" s="36">
        <v>1</v>
      </c>
      <c r="Z3829" s="41">
        <v>0</v>
      </c>
      <c r="AA3829" s="5">
        <f t="shared" si="379"/>
        <v>7</v>
      </c>
      <c r="AB3829" s="5">
        <f t="shared" si="380"/>
        <v>1</v>
      </c>
    </row>
    <row r="3830" spans="1:28" customFormat="1" ht="15" customHeight="1">
      <c r="A3830" s="6">
        <v>69048</v>
      </c>
      <c r="B3830" s="5" t="s">
        <v>4830</v>
      </c>
      <c r="C3830" s="5" t="s">
        <v>14965</v>
      </c>
      <c r="D3830" s="5" t="s">
        <v>4831</v>
      </c>
      <c r="E3830" s="9" t="s">
        <v>11101</v>
      </c>
      <c r="F3830" s="111">
        <v>0</v>
      </c>
      <c r="G3830" s="111">
        <v>1</v>
      </c>
      <c r="H3830" s="109">
        <f t="shared" si="378"/>
        <v>1</v>
      </c>
      <c r="I3830" s="22">
        <v>1</v>
      </c>
      <c r="J3830" s="25">
        <v>0</v>
      </c>
      <c r="K3830" s="95">
        <v>1</v>
      </c>
      <c r="L3830" s="12">
        <v>1</v>
      </c>
      <c r="M3830" s="12">
        <v>1</v>
      </c>
      <c r="N3830" s="27">
        <f t="shared" si="376"/>
        <v>1</v>
      </c>
      <c r="O3830" s="29">
        <v>1</v>
      </c>
      <c r="P3830" s="125">
        <v>0</v>
      </c>
      <c r="Q3830" s="125">
        <v>1</v>
      </c>
      <c r="R3830" s="31">
        <f t="shared" si="375"/>
        <v>1</v>
      </c>
      <c r="S3830" s="14">
        <v>365</v>
      </c>
      <c r="T3830" s="15">
        <v>21.128899999999998</v>
      </c>
      <c r="U3830" s="15">
        <v>17.274917293375427</v>
      </c>
      <c r="V3830" s="33">
        <f t="shared" si="377"/>
        <v>1</v>
      </c>
      <c r="W3830" s="34">
        <v>1</v>
      </c>
      <c r="X3830" s="19">
        <v>1</v>
      </c>
      <c r="Y3830" s="36">
        <v>1</v>
      </c>
      <c r="Z3830" s="41">
        <v>0</v>
      </c>
      <c r="AA3830" s="5">
        <f t="shared" si="379"/>
        <v>8</v>
      </c>
      <c r="AB3830" s="5">
        <f t="shared" si="380"/>
        <v>1</v>
      </c>
    </row>
    <row r="3831" spans="1:28" customFormat="1" ht="15" customHeight="1">
      <c r="A3831" s="6">
        <v>69049</v>
      </c>
      <c r="B3831" s="5" t="s">
        <v>4876</v>
      </c>
      <c r="C3831" s="5" t="s">
        <v>14966</v>
      </c>
      <c r="D3831" s="5" t="s">
        <v>4877</v>
      </c>
      <c r="E3831" s="9" t="s">
        <v>11101</v>
      </c>
      <c r="F3831" s="111">
        <v>1</v>
      </c>
      <c r="G3831" s="111">
        <v>1</v>
      </c>
      <c r="H3831" s="109">
        <f t="shared" si="378"/>
        <v>1</v>
      </c>
      <c r="I3831" s="22">
        <v>1</v>
      </c>
      <c r="J3831" s="25">
        <v>1</v>
      </c>
      <c r="K3831" s="95">
        <v>1</v>
      </c>
      <c r="L3831" s="12">
        <v>1</v>
      </c>
      <c r="M3831" s="12">
        <v>1</v>
      </c>
      <c r="N3831" s="27">
        <f t="shared" si="376"/>
        <v>1</v>
      </c>
      <c r="O3831" s="29">
        <v>1</v>
      </c>
      <c r="P3831" s="125">
        <v>0</v>
      </c>
      <c r="Q3831" s="125">
        <v>1</v>
      </c>
      <c r="R3831" s="31">
        <f t="shared" si="375"/>
        <v>1</v>
      </c>
      <c r="S3831" s="14">
        <v>712</v>
      </c>
      <c r="T3831" s="15">
        <v>8.1796000000000006</v>
      </c>
      <c r="U3831" s="15">
        <v>87.045821311555571</v>
      </c>
      <c r="V3831" s="33">
        <f t="shared" si="377"/>
        <v>0</v>
      </c>
      <c r="W3831" s="34">
        <v>0</v>
      </c>
      <c r="X3831" s="19">
        <v>1</v>
      </c>
      <c r="Y3831" s="36">
        <v>1</v>
      </c>
      <c r="Z3831" s="41">
        <v>0</v>
      </c>
      <c r="AA3831" s="5">
        <f t="shared" si="379"/>
        <v>7</v>
      </c>
      <c r="AB3831" s="5">
        <f t="shared" si="380"/>
        <v>1</v>
      </c>
    </row>
    <row r="3832" spans="1:28" customFormat="1" ht="15" customHeight="1">
      <c r="A3832" s="6">
        <v>69050</v>
      </c>
      <c r="B3832" s="5" t="s">
        <v>5479</v>
      </c>
      <c r="C3832" s="5" t="s">
        <v>14967</v>
      </c>
      <c r="D3832" s="5" t="s">
        <v>5480</v>
      </c>
      <c r="E3832" s="9" t="s">
        <v>11101</v>
      </c>
      <c r="F3832" s="111">
        <v>1</v>
      </c>
      <c r="G3832" s="111">
        <v>1</v>
      </c>
      <c r="H3832" s="109">
        <f t="shared" si="378"/>
        <v>1</v>
      </c>
      <c r="I3832" s="22">
        <v>1</v>
      </c>
      <c r="J3832" s="25">
        <v>0</v>
      </c>
      <c r="K3832" s="95">
        <v>1</v>
      </c>
      <c r="L3832" s="12">
        <v>0</v>
      </c>
      <c r="M3832" s="12">
        <v>1</v>
      </c>
      <c r="N3832" s="27">
        <f t="shared" si="376"/>
        <v>1</v>
      </c>
      <c r="O3832" s="29">
        <v>1</v>
      </c>
      <c r="P3832" s="125">
        <v>0</v>
      </c>
      <c r="Q3832" s="125">
        <v>0</v>
      </c>
      <c r="R3832" s="31">
        <f t="shared" si="375"/>
        <v>0</v>
      </c>
      <c r="S3832" s="14">
        <v>4844</v>
      </c>
      <c r="T3832" s="15">
        <v>22.734699999999997</v>
      </c>
      <c r="U3832" s="15">
        <v>213.06636991031334</v>
      </c>
      <c r="V3832" s="33">
        <f t="shared" si="377"/>
        <v>0</v>
      </c>
      <c r="W3832" s="34">
        <v>1</v>
      </c>
      <c r="X3832" s="19">
        <v>0</v>
      </c>
      <c r="Y3832" s="36">
        <v>0</v>
      </c>
      <c r="Z3832" s="41">
        <v>0</v>
      </c>
      <c r="AA3832" s="5">
        <f t="shared" si="379"/>
        <v>5</v>
      </c>
      <c r="AB3832" s="5">
        <f t="shared" si="380"/>
        <v>1</v>
      </c>
    </row>
    <row r="3833" spans="1:28" customFormat="1" ht="15" customHeight="1">
      <c r="A3833" s="6">
        <v>69051</v>
      </c>
      <c r="B3833" s="5" t="s">
        <v>5751</v>
      </c>
      <c r="C3833" s="5" t="s">
        <v>14968</v>
      </c>
      <c r="D3833" s="5" t="s">
        <v>5752</v>
      </c>
      <c r="E3833" s="9" t="s">
        <v>11101</v>
      </c>
      <c r="F3833" s="111">
        <v>0</v>
      </c>
      <c r="G3833" s="111">
        <v>1</v>
      </c>
      <c r="H3833" s="109">
        <f t="shared" si="378"/>
        <v>1</v>
      </c>
      <c r="I3833" s="22">
        <v>1</v>
      </c>
      <c r="J3833" s="25">
        <v>1</v>
      </c>
      <c r="K3833" s="95">
        <v>1</v>
      </c>
      <c r="L3833" s="12">
        <v>1</v>
      </c>
      <c r="M3833" s="12">
        <v>1</v>
      </c>
      <c r="N3833" s="27">
        <f t="shared" si="376"/>
        <v>1</v>
      </c>
      <c r="O3833" s="29">
        <v>1</v>
      </c>
      <c r="P3833" s="125">
        <v>0</v>
      </c>
      <c r="Q3833" s="125">
        <v>1</v>
      </c>
      <c r="R3833" s="31">
        <f t="shared" si="375"/>
        <v>1</v>
      </c>
      <c r="S3833" s="14">
        <v>1032</v>
      </c>
      <c r="T3833" s="15">
        <v>39.464100000000002</v>
      </c>
      <c r="U3833" s="15">
        <v>26.150349304811208</v>
      </c>
      <c r="V3833" s="33">
        <f t="shared" si="377"/>
        <v>1</v>
      </c>
      <c r="W3833" s="34">
        <v>0</v>
      </c>
      <c r="X3833" s="19">
        <v>1</v>
      </c>
      <c r="Y3833" s="36">
        <v>0</v>
      </c>
      <c r="Z3833" s="41">
        <v>0</v>
      </c>
      <c r="AA3833" s="5">
        <f t="shared" si="379"/>
        <v>7</v>
      </c>
      <c r="AB3833" s="5">
        <f t="shared" si="380"/>
        <v>1</v>
      </c>
    </row>
    <row r="3834" spans="1:28" customFormat="1" ht="15" customHeight="1">
      <c r="A3834" s="6">
        <v>69009</v>
      </c>
      <c r="B3834" s="5" t="s">
        <v>5797</v>
      </c>
      <c r="C3834" s="5" t="s">
        <v>14969</v>
      </c>
      <c r="D3834" s="5" t="s">
        <v>5798</v>
      </c>
      <c r="E3834" s="9" t="s">
        <v>11101</v>
      </c>
      <c r="F3834" s="111">
        <v>0</v>
      </c>
      <c r="G3834" s="111">
        <v>1</v>
      </c>
      <c r="H3834" s="109">
        <f t="shared" si="378"/>
        <v>1</v>
      </c>
      <c r="I3834" s="22">
        <v>1</v>
      </c>
      <c r="J3834" s="25">
        <v>1</v>
      </c>
      <c r="K3834" s="95">
        <v>1</v>
      </c>
      <c r="L3834" s="12">
        <v>1</v>
      </c>
      <c r="M3834" s="12">
        <v>1</v>
      </c>
      <c r="N3834" s="27">
        <f t="shared" si="376"/>
        <v>1</v>
      </c>
      <c r="O3834" s="29">
        <v>1</v>
      </c>
      <c r="P3834" s="125">
        <v>0</v>
      </c>
      <c r="Q3834" s="125">
        <v>1</v>
      </c>
      <c r="R3834" s="31">
        <f t="shared" si="375"/>
        <v>1</v>
      </c>
      <c r="S3834" s="14">
        <v>99</v>
      </c>
      <c r="T3834" s="15">
        <v>5.3820000000000006</v>
      </c>
      <c r="U3834" s="15">
        <v>18.394648829431436</v>
      </c>
      <c r="V3834" s="33">
        <f t="shared" si="377"/>
        <v>1</v>
      </c>
      <c r="W3834" s="34">
        <v>1</v>
      </c>
      <c r="X3834" s="19">
        <v>1</v>
      </c>
      <c r="Y3834" s="36">
        <v>0</v>
      </c>
      <c r="Z3834" s="41">
        <v>0</v>
      </c>
      <c r="AA3834" s="5">
        <f t="shared" si="379"/>
        <v>8</v>
      </c>
      <c r="AB3834" s="5">
        <f t="shared" si="380"/>
        <v>1</v>
      </c>
    </row>
    <row r="3835" spans="1:28" customFormat="1" ht="15" customHeight="1">
      <c r="A3835" s="6">
        <v>69052</v>
      </c>
      <c r="B3835" s="5" t="s">
        <v>5853</v>
      </c>
      <c r="C3835" s="5" t="s">
        <v>14970</v>
      </c>
      <c r="D3835" s="5" t="s">
        <v>5854</v>
      </c>
      <c r="E3835" s="9" t="s">
        <v>11101</v>
      </c>
      <c r="F3835" s="111">
        <v>0</v>
      </c>
      <c r="G3835" s="111">
        <v>1</v>
      </c>
      <c r="H3835" s="109">
        <f t="shared" si="378"/>
        <v>1</v>
      </c>
      <c r="I3835" s="22">
        <v>1</v>
      </c>
      <c r="J3835" s="25">
        <v>1</v>
      </c>
      <c r="K3835" s="95">
        <v>1</v>
      </c>
      <c r="L3835" s="12">
        <v>1</v>
      </c>
      <c r="M3835" s="12">
        <v>1</v>
      </c>
      <c r="N3835" s="27">
        <f t="shared" si="376"/>
        <v>1</v>
      </c>
      <c r="O3835" s="29">
        <v>1</v>
      </c>
      <c r="P3835" s="125">
        <v>0</v>
      </c>
      <c r="Q3835" s="125">
        <v>1</v>
      </c>
      <c r="R3835" s="31">
        <f t="shared" si="375"/>
        <v>1</v>
      </c>
      <c r="S3835" s="14">
        <v>141</v>
      </c>
      <c r="T3835" s="15">
        <v>15.2865</v>
      </c>
      <c r="U3835" s="15">
        <v>9.2238249435776662</v>
      </c>
      <c r="V3835" s="33">
        <f t="shared" si="377"/>
        <v>1</v>
      </c>
      <c r="W3835" s="34">
        <v>1</v>
      </c>
      <c r="X3835" s="19">
        <v>1</v>
      </c>
      <c r="Y3835" s="36">
        <v>0</v>
      </c>
      <c r="Z3835" s="41">
        <v>0</v>
      </c>
      <c r="AA3835" s="5">
        <f t="shared" si="379"/>
        <v>8</v>
      </c>
      <c r="AB3835" s="5">
        <f t="shared" si="380"/>
        <v>1</v>
      </c>
    </row>
    <row r="3836" spans="1:28" customFormat="1" ht="15" customHeight="1">
      <c r="A3836" s="6">
        <v>69053</v>
      </c>
      <c r="B3836" s="5" t="s">
        <v>5897</v>
      </c>
      <c r="C3836" s="5" t="s">
        <v>14971</v>
      </c>
      <c r="D3836" s="5" t="s">
        <v>5898</v>
      </c>
      <c r="E3836" s="9" t="s">
        <v>11101</v>
      </c>
      <c r="F3836" s="111">
        <v>0</v>
      </c>
      <c r="G3836" s="111">
        <v>1</v>
      </c>
      <c r="H3836" s="109">
        <f t="shared" si="378"/>
        <v>1</v>
      </c>
      <c r="I3836" s="22">
        <v>1</v>
      </c>
      <c r="J3836" s="25">
        <v>1</v>
      </c>
      <c r="K3836" s="95">
        <v>1</v>
      </c>
      <c r="L3836" s="12">
        <v>1</v>
      </c>
      <c r="M3836" s="12">
        <v>1</v>
      </c>
      <c r="N3836" s="27">
        <f t="shared" si="376"/>
        <v>1</v>
      </c>
      <c r="O3836" s="29">
        <v>1</v>
      </c>
      <c r="P3836" s="125">
        <v>0</v>
      </c>
      <c r="Q3836" s="125">
        <v>1</v>
      </c>
      <c r="R3836" s="31">
        <f t="shared" si="375"/>
        <v>1</v>
      </c>
      <c r="S3836" s="14">
        <v>80</v>
      </c>
      <c r="T3836" s="15">
        <v>8.2680999999999987</v>
      </c>
      <c r="U3836" s="15">
        <v>9.6757417060751578</v>
      </c>
      <c r="V3836" s="33">
        <f t="shared" si="377"/>
        <v>1</v>
      </c>
      <c r="W3836" s="34">
        <v>1</v>
      </c>
      <c r="X3836" s="19">
        <v>1</v>
      </c>
      <c r="Y3836" s="36">
        <v>0</v>
      </c>
      <c r="Z3836" s="41">
        <v>0</v>
      </c>
      <c r="AA3836" s="5">
        <f t="shared" si="379"/>
        <v>8</v>
      </c>
      <c r="AB3836" s="5">
        <f t="shared" si="380"/>
        <v>1</v>
      </c>
    </row>
    <row r="3837" spans="1:28" customFormat="1" ht="15" customHeight="1">
      <c r="A3837" s="6">
        <v>69054</v>
      </c>
      <c r="B3837" s="5" t="s">
        <v>5951</v>
      </c>
      <c r="C3837" s="5" t="s">
        <v>14972</v>
      </c>
      <c r="D3837" s="5" t="s">
        <v>5952</v>
      </c>
      <c r="E3837" s="9" t="s">
        <v>11101</v>
      </c>
      <c r="F3837" s="111">
        <v>0</v>
      </c>
      <c r="G3837" s="111">
        <v>1</v>
      </c>
      <c r="H3837" s="109">
        <f t="shared" si="378"/>
        <v>1</v>
      </c>
      <c r="I3837" s="22">
        <v>1</v>
      </c>
      <c r="J3837" s="25">
        <v>1</v>
      </c>
      <c r="K3837" s="95">
        <v>1</v>
      </c>
      <c r="L3837" s="12">
        <v>1</v>
      </c>
      <c r="M3837" s="12">
        <v>1</v>
      </c>
      <c r="N3837" s="27">
        <f t="shared" si="376"/>
        <v>1</v>
      </c>
      <c r="O3837" s="29">
        <v>1</v>
      </c>
      <c r="P3837" s="125">
        <v>1</v>
      </c>
      <c r="Q3837" s="125">
        <v>1</v>
      </c>
      <c r="R3837" s="31">
        <f t="shared" si="375"/>
        <v>1</v>
      </c>
      <c r="S3837" s="14">
        <v>736</v>
      </c>
      <c r="T3837" s="15">
        <v>29.999099999999999</v>
      </c>
      <c r="U3837" s="15">
        <v>24.534069355413997</v>
      </c>
      <c r="V3837" s="33">
        <f t="shared" si="377"/>
        <v>1</v>
      </c>
      <c r="W3837" s="34">
        <v>1</v>
      </c>
      <c r="X3837" s="19">
        <v>1</v>
      </c>
      <c r="Y3837" s="36">
        <v>1</v>
      </c>
      <c r="Z3837" s="41">
        <v>0</v>
      </c>
      <c r="AA3837" s="5">
        <f t="shared" si="379"/>
        <v>9</v>
      </c>
      <c r="AB3837" s="5">
        <f t="shared" si="380"/>
        <v>1</v>
      </c>
    </row>
    <row r="3838" spans="1:28" customFormat="1" ht="15" customHeight="1">
      <c r="A3838" s="6">
        <v>69055</v>
      </c>
      <c r="B3838" s="5" t="s">
        <v>5953</v>
      </c>
      <c r="C3838" s="5" t="s">
        <v>14973</v>
      </c>
      <c r="D3838" s="5" t="s">
        <v>5954</v>
      </c>
      <c r="E3838" s="9" t="s">
        <v>11101</v>
      </c>
      <c r="F3838" s="111">
        <v>1</v>
      </c>
      <c r="G3838" s="111">
        <v>1</v>
      </c>
      <c r="H3838" s="109">
        <f t="shared" si="378"/>
        <v>1</v>
      </c>
      <c r="I3838" s="22">
        <v>1</v>
      </c>
      <c r="J3838" s="25">
        <v>0</v>
      </c>
      <c r="K3838" s="95">
        <v>1</v>
      </c>
      <c r="L3838" s="12">
        <v>1</v>
      </c>
      <c r="M3838" s="12">
        <v>1</v>
      </c>
      <c r="N3838" s="27">
        <f t="shared" si="376"/>
        <v>1</v>
      </c>
      <c r="O3838" s="29">
        <v>1</v>
      </c>
      <c r="P3838" s="125">
        <v>0</v>
      </c>
      <c r="Q3838" s="125">
        <v>1</v>
      </c>
      <c r="R3838" s="31">
        <f t="shared" si="375"/>
        <v>1</v>
      </c>
      <c r="S3838" s="14">
        <v>2564</v>
      </c>
      <c r="T3838" s="15">
        <v>25.212600000000002</v>
      </c>
      <c r="U3838" s="15">
        <v>101.69518415395476</v>
      </c>
      <c r="V3838" s="33">
        <f t="shared" si="377"/>
        <v>0</v>
      </c>
      <c r="W3838" s="34">
        <v>0</v>
      </c>
      <c r="X3838" s="19">
        <v>1</v>
      </c>
      <c r="Y3838" s="36">
        <v>0</v>
      </c>
      <c r="Z3838" s="41">
        <v>0</v>
      </c>
      <c r="AA3838" s="5">
        <f t="shared" si="379"/>
        <v>5</v>
      </c>
      <c r="AB3838" s="5">
        <f t="shared" si="380"/>
        <v>1</v>
      </c>
    </row>
    <row r="3839" spans="1:28" customFormat="1" ht="15" customHeight="1">
      <c r="A3839" s="6">
        <v>69056</v>
      </c>
      <c r="B3839" s="5" t="s">
        <v>6161</v>
      </c>
      <c r="C3839" s="5" t="s">
        <v>14974</v>
      </c>
      <c r="D3839" s="5" t="s">
        <v>6162</v>
      </c>
      <c r="E3839" s="9" t="s">
        <v>11101</v>
      </c>
      <c r="F3839" s="111">
        <v>1</v>
      </c>
      <c r="G3839" s="111">
        <v>1</v>
      </c>
      <c r="H3839" s="109">
        <f t="shared" si="378"/>
        <v>1</v>
      </c>
      <c r="I3839" s="22">
        <v>1</v>
      </c>
      <c r="J3839" s="25">
        <v>0</v>
      </c>
      <c r="K3839" s="95">
        <v>1</v>
      </c>
      <c r="L3839" s="12">
        <v>0</v>
      </c>
      <c r="M3839" s="12">
        <v>1</v>
      </c>
      <c r="N3839" s="27">
        <f t="shared" si="376"/>
        <v>1</v>
      </c>
      <c r="O3839" s="29">
        <v>1</v>
      </c>
      <c r="P3839" s="125">
        <v>0</v>
      </c>
      <c r="Q3839" s="125">
        <v>0</v>
      </c>
      <c r="R3839" s="31">
        <f t="shared" si="375"/>
        <v>0</v>
      </c>
      <c r="S3839" s="14">
        <v>2291</v>
      </c>
      <c r="T3839" s="15">
        <v>14.103499999999999</v>
      </c>
      <c r="U3839" s="15">
        <v>162.44194703442409</v>
      </c>
      <c r="V3839" s="33">
        <f t="shared" si="377"/>
        <v>0</v>
      </c>
      <c r="W3839" s="34">
        <v>0</v>
      </c>
      <c r="X3839" s="19">
        <v>0</v>
      </c>
      <c r="Y3839" s="36">
        <v>0</v>
      </c>
      <c r="Z3839" s="41">
        <v>0</v>
      </c>
      <c r="AA3839" s="5">
        <f t="shared" si="379"/>
        <v>4</v>
      </c>
      <c r="AB3839" s="5">
        <f t="shared" si="380"/>
        <v>1</v>
      </c>
    </row>
    <row r="3840" spans="1:28" customFormat="1" ht="15" customHeight="1">
      <c r="A3840" s="6">
        <v>69057</v>
      </c>
      <c r="B3840" s="5" t="s">
        <v>6507</v>
      </c>
      <c r="C3840" s="5" t="s">
        <v>14975</v>
      </c>
      <c r="D3840" s="5" t="s">
        <v>6508</v>
      </c>
      <c r="E3840" s="9" t="s">
        <v>11101</v>
      </c>
      <c r="F3840" s="111">
        <v>0</v>
      </c>
      <c r="G3840" s="111">
        <v>1</v>
      </c>
      <c r="H3840" s="109">
        <f t="shared" si="378"/>
        <v>1</v>
      </c>
      <c r="I3840" s="22">
        <v>1</v>
      </c>
      <c r="J3840" s="25">
        <v>0</v>
      </c>
      <c r="K3840" s="95">
        <v>1</v>
      </c>
      <c r="L3840" s="12">
        <v>1</v>
      </c>
      <c r="M3840" s="12">
        <v>1</v>
      </c>
      <c r="N3840" s="27">
        <f t="shared" si="376"/>
        <v>1</v>
      </c>
      <c r="O3840" s="29">
        <v>1</v>
      </c>
      <c r="P3840" s="125">
        <v>1</v>
      </c>
      <c r="Q3840" s="125">
        <v>0</v>
      </c>
      <c r="R3840" s="31">
        <f t="shared" si="375"/>
        <v>1</v>
      </c>
      <c r="S3840" s="14">
        <v>4008</v>
      </c>
      <c r="T3840" s="15">
        <v>25.446399999999997</v>
      </c>
      <c r="U3840" s="15">
        <v>157.50754527162979</v>
      </c>
      <c r="V3840" s="33">
        <f t="shared" si="377"/>
        <v>0</v>
      </c>
      <c r="W3840" s="34">
        <v>1</v>
      </c>
      <c r="X3840" s="19">
        <v>0</v>
      </c>
      <c r="Y3840" s="36">
        <v>0</v>
      </c>
      <c r="Z3840" s="41">
        <v>0</v>
      </c>
      <c r="AA3840" s="5">
        <f t="shared" si="379"/>
        <v>6</v>
      </c>
      <c r="AB3840" s="5">
        <f t="shared" si="380"/>
        <v>1</v>
      </c>
    </row>
    <row r="3841" spans="1:28" customFormat="1" ht="15" customHeight="1">
      <c r="A3841" s="6">
        <v>69059</v>
      </c>
      <c r="B3841" s="5" t="s">
        <v>6639</v>
      </c>
      <c r="C3841" s="5" t="s">
        <v>14976</v>
      </c>
      <c r="D3841" s="5" t="s">
        <v>6640</v>
      </c>
      <c r="E3841" s="9" t="s">
        <v>11101</v>
      </c>
      <c r="F3841" s="111">
        <v>1</v>
      </c>
      <c r="G3841" s="111">
        <v>1</v>
      </c>
      <c r="H3841" s="109">
        <f t="shared" si="378"/>
        <v>1</v>
      </c>
      <c r="I3841" s="22">
        <v>1</v>
      </c>
      <c r="J3841" s="25">
        <v>0</v>
      </c>
      <c r="K3841" s="95">
        <v>1</v>
      </c>
      <c r="L3841" s="12">
        <v>0</v>
      </c>
      <c r="M3841" s="12">
        <v>1</v>
      </c>
      <c r="N3841" s="27">
        <f t="shared" si="376"/>
        <v>1</v>
      </c>
      <c r="O3841" s="29">
        <v>1</v>
      </c>
      <c r="P3841" s="125">
        <v>0</v>
      </c>
      <c r="Q3841" s="125">
        <v>0</v>
      </c>
      <c r="R3841" s="31">
        <f t="shared" si="375"/>
        <v>0</v>
      </c>
      <c r="S3841" s="14">
        <v>4466</v>
      </c>
      <c r="T3841" s="15">
        <v>33.780300000000004</v>
      </c>
      <c r="U3841" s="15">
        <v>132.20723320988859</v>
      </c>
      <c r="V3841" s="33">
        <f t="shared" si="377"/>
        <v>0</v>
      </c>
      <c r="W3841" s="34">
        <v>0</v>
      </c>
      <c r="X3841" s="19">
        <v>0</v>
      </c>
      <c r="Y3841" s="36">
        <v>0</v>
      </c>
      <c r="Z3841" s="41">
        <v>0</v>
      </c>
      <c r="AA3841" s="5">
        <f t="shared" si="379"/>
        <v>4</v>
      </c>
      <c r="AB3841" s="5">
        <f t="shared" si="380"/>
        <v>1</v>
      </c>
    </row>
    <row r="3842" spans="1:28" customFormat="1" ht="15" customHeight="1">
      <c r="A3842" s="6">
        <v>69060</v>
      </c>
      <c r="B3842" s="5" t="s">
        <v>6679</v>
      </c>
      <c r="C3842" s="5" t="s">
        <v>14977</v>
      </c>
      <c r="D3842" s="5" t="s">
        <v>6680</v>
      </c>
      <c r="E3842" s="9" t="s">
        <v>11101</v>
      </c>
      <c r="F3842" s="111">
        <v>0</v>
      </c>
      <c r="G3842" s="111">
        <v>1</v>
      </c>
      <c r="H3842" s="109">
        <f t="shared" si="378"/>
        <v>1</v>
      </c>
      <c r="I3842" s="22">
        <v>1</v>
      </c>
      <c r="J3842" s="25">
        <v>0</v>
      </c>
      <c r="K3842" s="95">
        <v>1</v>
      </c>
      <c r="L3842" s="12">
        <v>1</v>
      </c>
      <c r="M3842" s="12">
        <v>1</v>
      </c>
      <c r="N3842" s="27">
        <f t="shared" si="376"/>
        <v>1</v>
      </c>
      <c r="O3842" s="29">
        <v>1</v>
      </c>
      <c r="P3842" s="125">
        <v>0</v>
      </c>
      <c r="Q3842" s="125">
        <v>1</v>
      </c>
      <c r="R3842" s="31">
        <f t="shared" si="375"/>
        <v>1</v>
      </c>
      <c r="S3842" s="14">
        <v>1412</v>
      </c>
      <c r="T3842" s="15">
        <v>93.631399999999999</v>
      </c>
      <c r="U3842" s="15">
        <v>15.080411058683305</v>
      </c>
      <c r="V3842" s="33">
        <f t="shared" si="377"/>
        <v>1</v>
      </c>
      <c r="W3842" s="34">
        <v>1</v>
      </c>
      <c r="X3842" s="19">
        <v>1</v>
      </c>
      <c r="Y3842" s="36">
        <v>1</v>
      </c>
      <c r="Z3842" s="41">
        <v>0</v>
      </c>
      <c r="AA3842" s="5">
        <f t="shared" si="379"/>
        <v>8</v>
      </c>
      <c r="AB3842" s="5">
        <f t="shared" si="380"/>
        <v>1</v>
      </c>
    </row>
    <row r="3843" spans="1:28" customFormat="1" ht="15" customHeight="1">
      <c r="A3843" s="6">
        <v>69061</v>
      </c>
      <c r="B3843" s="5" t="s">
        <v>6699</v>
      </c>
      <c r="C3843" s="5" t="s">
        <v>14978</v>
      </c>
      <c r="D3843" s="5" t="s">
        <v>6700</v>
      </c>
      <c r="E3843" s="9" t="s">
        <v>11101</v>
      </c>
      <c r="F3843" s="111">
        <v>0</v>
      </c>
      <c r="G3843" s="111">
        <v>1</v>
      </c>
      <c r="H3843" s="109">
        <f t="shared" si="378"/>
        <v>1</v>
      </c>
      <c r="I3843" s="22">
        <v>1</v>
      </c>
      <c r="J3843" s="25">
        <v>1</v>
      </c>
      <c r="K3843" s="95">
        <v>1</v>
      </c>
      <c r="L3843" s="12">
        <v>1</v>
      </c>
      <c r="M3843" s="12">
        <v>1</v>
      </c>
      <c r="N3843" s="27">
        <f t="shared" si="376"/>
        <v>1</v>
      </c>
      <c r="O3843" s="29">
        <v>1</v>
      </c>
      <c r="P3843" s="125">
        <v>1</v>
      </c>
      <c r="Q3843" s="125">
        <v>1</v>
      </c>
      <c r="R3843" s="31">
        <f t="shared" ref="R3843:R3906" si="381">IF(OR(P3843=1,Q3843=1)=TRUE,1,0)</f>
        <v>1</v>
      </c>
      <c r="S3843" s="14">
        <v>980</v>
      </c>
      <c r="T3843" s="15">
        <v>32.778600000000004</v>
      </c>
      <c r="U3843" s="15">
        <v>29.897555112176843</v>
      </c>
      <c r="V3843" s="33">
        <f t="shared" si="377"/>
        <v>1</v>
      </c>
      <c r="W3843" s="34">
        <v>0</v>
      </c>
      <c r="X3843" s="19">
        <v>1</v>
      </c>
      <c r="Y3843" s="36">
        <v>1</v>
      </c>
      <c r="Z3843" s="41">
        <v>0</v>
      </c>
      <c r="AA3843" s="5">
        <f t="shared" si="379"/>
        <v>8</v>
      </c>
      <c r="AB3843" s="5">
        <f t="shared" si="380"/>
        <v>1</v>
      </c>
    </row>
    <row r="3844" spans="1:28" customFormat="1" ht="15" customHeight="1">
      <c r="A3844" s="6">
        <v>69062</v>
      </c>
      <c r="B3844" s="5" t="s">
        <v>6701</v>
      </c>
      <c r="C3844" s="5" t="s">
        <v>14979</v>
      </c>
      <c r="D3844" s="5" t="s">
        <v>6702</v>
      </c>
      <c r="E3844" s="9" t="s">
        <v>11101</v>
      </c>
      <c r="F3844" s="111">
        <v>0</v>
      </c>
      <c r="G3844" s="111">
        <v>1</v>
      </c>
      <c r="H3844" s="109">
        <f t="shared" si="378"/>
        <v>1</v>
      </c>
      <c r="I3844" s="22">
        <v>1</v>
      </c>
      <c r="J3844" s="25">
        <v>0</v>
      </c>
      <c r="K3844" s="95">
        <v>1</v>
      </c>
      <c r="L3844" s="12">
        <v>1</v>
      </c>
      <c r="M3844" s="12">
        <v>1</v>
      </c>
      <c r="N3844" s="27">
        <f t="shared" si="376"/>
        <v>1</v>
      </c>
      <c r="O3844" s="29">
        <v>1</v>
      </c>
      <c r="P3844" s="125">
        <v>0</v>
      </c>
      <c r="Q3844" s="125">
        <v>1</v>
      </c>
      <c r="R3844" s="31">
        <f t="shared" si="381"/>
        <v>1</v>
      </c>
      <c r="S3844" s="14">
        <v>1108</v>
      </c>
      <c r="T3844" s="15">
        <v>17.193300000000001</v>
      </c>
      <c r="U3844" s="15">
        <v>64.443707723357349</v>
      </c>
      <c r="V3844" s="33">
        <f t="shared" si="377"/>
        <v>1</v>
      </c>
      <c r="W3844" s="34">
        <v>0</v>
      </c>
      <c r="X3844" s="19">
        <v>1</v>
      </c>
      <c r="Y3844" s="36">
        <v>1</v>
      </c>
      <c r="Z3844" s="41">
        <v>0</v>
      </c>
      <c r="AA3844" s="5">
        <f t="shared" si="379"/>
        <v>7</v>
      </c>
      <c r="AB3844" s="5">
        <f t="shared" si="380"/>
        <v>1</v>
      </c>
    </row>
    <row r="3845" spans="1:28" customFormat="1" ht="15" customHeight="1">
      <c r="A3845" s="6">
        <v>69063</v>
      </c>
      <c r="B3845" s="5" t="s">
        <v>6848</v>
      </c>
      <c r="C3845" s="5" t="s">
        <v>14980</v>
      </c>
      <c r="D3845" s="5" t="s">
        <v>6849</v>
      </c>
      <c r="E3845" s="9" t="s">
        <v>11101</v>
      </c>
      <c r="F3845" s="111">
        <v>0</v>
      </c>
      <c r="G3845" s="111">
        <v>1</v>
      </c>
      <c r="H3845" s="109">
        <f t="shared" si="378"/>
        <v>1</v>
      </c>
      <c r="I3845" s="22">
        <v>1</v>
      </c>
      <c r="J3845" s="25">
        <v>1</v>
      </c>
      <c r="K3845" s="95">
        <v>1</v>
      </c>
      <c r="L3845" s="12">
        <v>1</v>
      </c>
      <c r="M3845" s="12">
        <v>1</v>
      </c>
      <c r="N3845" s="27">
        <f t="shared" si="376"/>
        <v>1</v>
      </c>
      <c r="O3845" s="29">
        <v>1</v>
      </c>
      <c r="P3845" s="125">
        <v>0</v>
      </c>
      <c r="Q3845" s="125">
        <v>1</v>
      </c>
      <c r="R3845" s="31">
        <f t="shared" si="381"/>
        <v>1</v>
      </c>
      <c r="S3845" s="14">
        <v>311</v>
      </c>
      <c r="T3845" s="15">
        <v>11.020199999999999</v>
      </c>
      <c r="U3845" s="15">
        <v>28.220903431879641</v>
      </c>
      <c r="V3845" s="33">
        <f t="shared" si="377"/>
        <v>1</v>
      </c>
      <c r="W3845" s="34">
        <v>0</v>
      </c>
      <c r="X3845" s="19">
        <v>1</v>
      </c>
      <c r="Y3845" s="36">
        <v>1</v>
      </c>
      <c r="Z3845" s="41">
        <v>0</v>
      </c>
      <c r="AA3845" s="5">
        <f t="shared" si="379"/>
        <v>8</v>
      </c>
      <c r="AB3845" s="5">
        <f t="shared" si="380"/>
        <v>1</v>
      </c>
    </row>
    <row r="3846" spans="1:28" customFormat="1" ht="15" customHeight="1">
      <c r="A3846" s="6">
        <v>69064</v>
      </c>
      <c r="B3846" s="5" t="s">
        <v>6850</v>
      </c>
      <c r="C3846" s="5" t="s">
        <v>14981</v>
      </c>
      <c r="D3846" s="5" t="s">
        <v>6851</v>
      </c>
      <c r="E3846" s="9" t="s">
        <v>11101</v>
      </c>
      <c r="F3846" s="111">
        <v>0</v>
      </c>
      <c r="G3846" s="111">
        <v>1</v>
      </c>
      <c r="H3846" s="109">
        <f t="shared" si="378"/>
        <v>1</v>
      </c>
      <c r="I3846" s="22">
        <v>1</v>
      </c>
      <c r="J3846" s="25">
        <v>1</v>
      </c>
      <c r="K3846" s="95">
        <v>1</v>
      </c>
      <c r="L3846" s="12">
        <v>1</v>
      </c>
      <c r="M3846" s="12">
        <v>1</v>
      </c>
      <c r="N3846" s="27">
        <f t="shared" si="376"/>
        <v>1</v>
      </c>
      <c r="O3846" s="29">
        <v>1</v>
      </c>
      <c r="P3846" s="125">
        <v>0</v>
      </c>
      <c r="Q3846" s="125">
        <v>1</v>
      </c>
      <c r="R3846" s="31">
        <f t="shared" si="381"/>
        <v>1</v>
      </c>
      <c r="S3846" s="14">
        <v>515</v>
      </c>
      <c r="T3846" s="15">
        <v>47.031999999999996</v>
      </c>
      <c r="U3846" s="15">
        <v>10.949991495152238</v>
      </c>
      <c r="V3846" s="33">
        <f t="shared" si="377"/>
        <v>1</v>
      </c>
      <c r="W3846" s="34">
        <v>0</v>
      </c>
      <c r="X3846" s="19">
        <v>1</v>
      </c>
      <c r="Y3846" s="36">
        <v>1</v>
      </c>
      <c r="Z3846" s="41">
        <v>0</v>
      </c>
      <c r="AA3846" s="5">
        <f t="shared" si="379"/>
        <v>8</v>
      </c>
      <c r="AB3846" s="5">
        <f t="shared" si="380"/>
        <v>1</v>
      </c>
    </row>
    <row r="3847" spans="1:28" customFormat="1" ht="15" customHeight="1">
      <c r="A3847" s="6">
        <v>69065</v>
      </c>
      <c r="B3847" s="5" t="s">
        <v>6854</v>
      </c>
      <c r="C3847" s="5" t="s">
        <v>14982</v>
      </c>
      <c r="D3847" s="5" t="s">
        <v>6855</v>
      </c>
      <c r="E3847" s="9" t="s">
        <v>11101</v>
      </c>
      <c r="F3847" s="111">
        <v>0</v>
      </c>
      <c r="G3847" s="111">
        <v>1</v>
      </c>
      <c r="H3847" s="109">
        <f t="shared" si="378"/>
        <v>1</v>
      </c>
      <c r="I3847" s="22">
        <v>1</v>
      </c>
      <c r="J3847" s="25">
        <v>0</v>
      </c>
      <c r="K3847" s="95">
        <v>1</v>
      </c>
      <c r="L3847" s="12">
        <v>0</v>
      </c>
      <c r="M3847" s="12">
        <v>1</v>
      </c>
      <c r="N3847" s="27">
        <f t="shared" ref="N3847:N3910" si="382">IF((K3847+L3847+M3847)&gt;0,1,0)</f>
        <v>1</v>
      </c>
      <c r="O3847" s="29">
        <v>1</v>
      </c>
      <c r="P3847" s="125">
        <v>0</v>
      </c>
      <c r="Q3847" s="125">
        <v>1</v>
      </c>
      <c r="R3847" s="31">
        <f t="shared" si="381"/>
        <v>1</v>
      </c>
      <c r="S3847" s="14">
        <v>1664</v>
      </c>
      <c r="T3847" s="15">
        <v>6.4826999999999995</v>
      </c>
      <c r="U3847" s="15">
        <v>256.6831721350672</v>
      </c>
      <c r="V3847" s="33">
        <f t="shared" ref="V3847:V3910" si="383">IF(U3847&lt;=80,1,0)</f>
        <v>0</v>
      </c>
      <c r="W3847" s="34">
        <v>0</v>
      </c>
      <c r="X3847" s="19">
        <v>0</v>
      </c>
      <c r="Y3847" s="36">
        <v>0</v>
      </c>
      <c r="Z3847" s="41">
        <v>0</v>
      </c>
      <c r="AA3847" s="5">
        <f t="shared" si="379"/>
        <v>5</v>
      </c>
      <c r="AB3847" s="5">
        <f t="shared" si="380"/>
        <v>1</v>
      </c>
    </row>
    <row r="3848" spans="1:28" customFormat="1" ht="15" customHeight="1">
      <c r="A3848" s="6">
        <v>69103</v>
      </c>
      <c r="B3848" s="5" t="s">
        <v>7068</v>
      </c>
      <c r="C3848" s="5" t="s">
        <v>14983</v>
      </c>
      <c r="D3848" s="5" t="s">
        <v>7069</v>
      </c>
      <c r="E3848" s="9" t="s">
        <v>11101</v>
      </c>
      <c r="F3848" s="111">
        <v>0</v>
      </c>
      <c r="G3848" s="111">
        <v>1</v>
      </c>
      <c r="H3848" s="109">
        <f t="shared" si="378"/>
        <v>1</v>
      </c>
      <c r="I3848" s="22">
        <v>1</v>
      </c>
      <c r="J3848" s="25">
        <v>1</v>
      </c>
      <c r="K3848" s="95">
        <v>1</v>
      </c>
      <c r="L3848" s="12">
        <v>0</v>
      </c>
      <c r="M3848" s="12">
        <v>1</v>
      </c>
      <c r="N3848" s="27">
        <f t="shared" si="382"/>
        <v>1</v>
      </c>
      <c r="O3848" s="29">
        <v>1</v>
      </c>
      <c r="P3848" s="125">
        <v>0</v>
      </c>
      <c r="Q3848" s="125">
        <v>1</v>
      </c>
      <c r="R3848" s="31">
        <f t="shared" si="381"/>
        <v>1</v>
      </c>
      <c r="S3848" s="14">
        <v>128</v>
      </c>
      <c r="T3848" s="15">
        <v>4.3673000000000002</v>
      </c>
      <c r="U3848" s="15">
        <v>29.308726215281752</v>
      </c>
      <c r="V3848" s="33">
        <f t="shared" si="383"/>
        <v>1</v>
      </c>
      <c r="W3848" s="34">
        <v>1</v>
      </c>
      <c r="X3848" s="19">
        <v>1</v>
      </c>
      <c r="Y3848" s="36">
        <v>0</v>
      </c>
      <c r="Z3848" s="41">
        <v>0</v>
      </c>
      <c r="AA3848" s="5">
        <f t="shared" si="379"/>
        <v>8</v>
      </c>
      <c r="AB3848" s="5">
        <f t="shared" si="380"/>
        <v>1</v>
      </c>
    </row>
    <row r="3849" spans="1:28" customFormat="1" ht="15" customHeight="1">
      <c r="A3849" s="6">
        <v>69066</v>
      </c>
      <c r="B3849" s="5" t="s">
        <v>7194</v>
      </c>
      <c r="C3849" s="5" t="s">
        <v>14984</v>
      </c>
      <c r="D3849" s="5" t="s">
        <v>7195</v>
      </c>
      <c r="E3849" s="9" t="s">
        <v>11101</v>
      </c>
      <c r="F3849" s="111">
        <v>0</v>
      </c>
      <c r="G3849" s="111">
        <v>1</v>
      </c>
      <c r="H3849" s="109">
        <f t="shared" si="378"/>
        <v>1</v>
      </c>
      <c r="I3849" s="22">
        <v>1</v>
      </c>
      <c r="J3849" s="25">
        <v>1</v>
      </c>
      <c r="K3849" s="95">
        <v>1</v>
      </c>
      <c r="L3849" s="12">
        <v>1</v>
      </c>
      <c r="M3849" s="12">
        <v>1</v>
      </c>
      <c r="N3849" s="27">
        <f t="shared" si="382"/>
        <v>1</v>
      </c>
      <c r="O3849" s="29">
        <v>1</v>
      </c>
      <c r="P3849" s="125">
        <v>0</v>
      </c>
      <c r="Q3849" s="125">
        <v>1</v>
      </c>
      <c r="R3849" s="31">
        <f t="shared" si="381"/>
        <v>1</v>
      </c>
      <c r="S3849" s="14">
        <v>1127</v>
      </c>
      <c r="T3849" s="15">
        <v>30.920999999999999</v>
      </c>
      <c r="U3849" s="15">
        <v>36.447721613143173</v>
      </c>
      <c r="V3849" s="33">
        <f t="shared" si="383"/>
        <v>1</v>
      </c>
      <c r="W3849" s="34">
        <v>0</v>
      </c>
      <c r="X3849" s="19">
        <v>1</v>
      </c>
      <c r="Y3849" s="36">
        <v>1</v>
      </c>
      <c r="Z3849" s="41">
        <v>0</v>
      </c>
      <c r="AA3849" s="5">
        <f t="shared" si="379"/>
        <v>8</v>
      </c>
      <c r="AB3849" s="5">
        <f t="shared" si="380"/>
        <v>1</v>
      </c>
    </row>
    <row r="3850" spans="1:28" customFormat="1" ht="15" customHeight="1">
      <c r="A3850" s="6">
        <v>69067</v>
      </c>
      <c r="B3850" s="5" t="s">
        <v>7250</v>
      </c>
      <c r="C3850" s="5" t="s">
        <v>14985</v>
      </c>
      <c r="D3850" s="5" t="s">
        <v>7251</v>
      </c>
      <c r="E3850" s="9" t="s">
        <v>11101</v>
      </c>
      <c r="F3850" s="111">
        <v>0</v>
      </c>
      <c r="G3850" s="111">
        <v>1</v>
      </c>
      <c r="H3850" s="109">
        <f t="shared" si="378"/>
        <v>1</v>
      </c>
      <c r="I3850" s="22">
        <v>1</v>
      </c>
      <c r="J3850" s="25">
        <v>0</v>
      </c>
      <c r="K3850" s="95">
        <v>1</v>
      </c>
      <c r="L3850" s="12">
        <v>0</v>
      </c>
      <c r="M3850" s="12">
        <v>1</v>
      </c>
      <c r="N3850" s="27">
        <f t="shared" si="382"/>
        <v>1</v>
      </c>
      <c r="O3850" s="29">
        <v>1</v>
      </c>
      <c r="P3850" s="125">
        <v>0</v>
      </c>
      <c r="Q3850" s="125">
        <v>0</v>
      </c>
      <c r="R3850" s="31">
        <f t="shared" si="381"/>
        <v>0</v>
      </c>
      <c r="S3850" s="14">
        <v>943</v>
      </c>
      <c r="T3850" s="15">
        <v>9.9474</v>
      </c>
      <c r="U3850" s="15">
        <v>94.7986408508756</v>
      </c>
      <c r="V3850" s="33">
        <f t="shared" si="383"/>
        <v>0</v>
      </c>
      <c r="W3850" s="34">
        <v>1</v>
      </c>
      <c r="X3850" s="19">
        <v>0</v>
      </c>
      <c r="Y3850" s="36">
        <v>0</v>
      </c>
      <c r="Z3850" s="41">
        <v>0</v>
      </c>
      <c r="AA3850" s="5">
        <f t="shared" si="379"/>
        <v>5</v>
      </c>
      <c r="AB3850" s="5">
        <f t="shared" si="380"/>
        <v>1</v>
      </c>
    </row>
    <row r="3851" spans="1:28" customFormat="1" ht="15" customHeight="1">
      <c r="A3851" s="6">
        <v>69068</v>
      </c>
      <c r="B3851" s="5" t="s">
        <v>7292</v>
      </c>
      <c r="C3851" s="5" t="s">
        <v>14986</v>
      </c>
      <c r="D3851" s="5" t="s">
        <v>7293</v>
      </c>
      <c r="E3851" s="9" t="s">
        <v>11101</v>
      </c>
      <c r="F3851" s="111">
        <v>1</v>
      </c>
      <c r="G3851" s="111">
        <v>1</v>
      </c>
      <c r="H3851" s="109">
        <f t="shared" si="378"/>
        <v>1</v>
      </c>
      <c r="I3851" s="22">
        <v>1</v>
      </c>
      <c r="J3851" s="25">
        <v>0</v>
      </c>
      <c r="K3851" s="95">
        <v>1</v>
      </c>
      <c r="L3851" s="12">
        <v>1</v>
      </c>
      <c r="M3851" s="12">
        <v>1</v>
      </c>
      <c r="N3851" s="27">
        <f t="shared" si="382"/>
        <v>1</v>
      </c>
      <c r="O3851" s="29">
        <v>1</v>
      </c>
      <c r="P3851" s="125">
        <v>0</v>
      </c>
      <c r="Q3851" s="125">
        <v>1</v>
      </c>
      <c r="R3851" s="31">
        <f t="shared" si="381"/>
        <v>1</v>
      </c>
      <c r="S3851" s="14">
        <v>2306</v>
      </c>
      <c r="T3851" s="15">
        <v>26.168400000000002</v>
      </c>
      <c r="U3851" s="15">
        <v>88.121551183870622</v>
      </c>
      <c r="V3851" s="33">
        <f t="shared" si="383"/>
        <v>0</v>
      </c>
      <c r="W3851" s="34">
        <v>1</v>
      </c>
      <c r="X3851" s="19">
        <v>0</v>
      </c>
      <c r="Y3851" s="36">
        <v>0</v>
      </c>
      <c r="Z3851" s="41">
        <v>0</v>
      </c>
      <c r="AA3851" s="5">
        <f t="shared" si="379"/>
        <v>6</v>
      </c>
      <c r="AB3851" s="5">
        <f t="shared" si="380"/>
        <v>1</v>
      </c>
    </row>
    <row r="3852" spans="1:28" customFormat="1" ht="15" customHeight="1">
      <c r="A3852" s="6">
        <v>69069</v>
      </c>
      <c r="B3852" s="5" t="s">
        <v>7568</v>
      </c>
      <c r="C3852" s="5" t="s">
        <v>14987</v>
      </c>
      <c r="D3852" s="5" t="s">
        <v>7569</v>
      </c>
      <c r="E3852" s="9" t="s">
        <v>11101</v>
      </c>
      <c r="F3852" s="111">
        <v>0</v>
      </c>
      <c r="G3852" s="111">
        <v>1</v>
      </c>
      <c r="H3852" s="109">
        <f t="shared" si="378"/>
        <v>1</v>
      </c>
      <c r="I3852" s="22">
        <v>1</v>
      </c>
      <c r="J3852" s="25">
        <v>0</v>
      </c>
      <c r="K3852" s="95">
        <v>1</v>
      </c>
      <c r="L3852" s="12">
        <v>1</v>
      </c>
      <c r="M3852" s="12">
        <v>1</v>
      </c>
      <c r="N3852" s="27">
        <f t="shared" si="382"/>
        <v>1</v>
      </c>
      <c r="O3852" s="29">
        <v>1</v>
      </c>
      <c r="P3852" s="125">
        <v>1</v>
      </c>
      <c r="Q3852" s="125">
        <v>0</v>
      </c>
      <c r="R3852" s="31">
        <f t="shared" si="381"/>
        <v>1</v>
      </c>
      <c r="S3852" s="14">
        <v>989</v>
      </c>
      <c r="T3852" s="15">
        <v>26.1264</v>
      </c>
      <c r="U3852" s="15">
        <v>37.854430767346436</v>
      </c>
      <c r="V3852" s="33">
        <f t="shared" si="383"/>
        <v>1</v>
      </c>
      <c r="W3852" s="34">
        <v>1</v>
      </c>
      <c r="X3852" s="19">
        <v>1</v>
      </c>
      <c r="Y3852" s="36">
        <v>1</v>
      </c>
      <c r="Z3852" s="41">
        <v>0</v>
      </c>
      <c r="AA3852" s="5">
        <f t="shared" si="379"/>
        <v>8</v>
      </c>
      <c r="AB3852" s="5">
        <f t="shared" si="380"/>
        <v>1</v>
      </c>
    </row>
    <row r="3853" spans="1:28" customFormat="1" ht="15" customHeight="1">
      <c r="A3853" s="6">
        <v>69070</v>
      </c>
      <c r="B3853" s="5" t="s">
        <v>7616</v>
      </c>
      <c r="C3853" s="5" t="s">
        <v>14988</v>
      </c>
      <c r="D3853" s="5" t="s">
        <v>7617</v>
      </c>
      <c r="E3853" s="9" t="s">
        <v>11101</v>
      </c>
      <c r="F3853" s="111">
        <v>0</v>
      </c>
      <c r="G3853" s="111">
        <v>1</v>
      </c>
      <c r="H3853" s="109">
        <f t="shared" si="378"/>
        <v>1</v>
      </c>
      <c r="I3853" s="22">
        <v>1</v>
      </c>
      <c r="J3853" s="25">
        <v>1</v>
      </c>
      <c r="K3853" s="95">
        <v>1</v>
      </c>
      <c r="L3853" s="12">
        <v>1</v>
      </c>
      <c r="M3853" s="12">
        <v>1</v>
      </c>
      <c r="N3853" s="27">
        <f t="shared" si="382"/>
        <v>1</v>
      </c>
      <c r="O3853" s="29">
        <v>1</v>
      </c>
      <c r="P3853" s="125">
        <v>0</v>
      </c>
      <c r="Q3853" s="125">
        <v>1</v>
      </c>
      <c r="R3853" s="31">
        <f t="shared" si="381"/>
        <v>1</v>
      </c>
      <c r="S3853" s="14">
        <v>863</v>
      </c>
      <c r="T3853" s="15">
        <v>7.4455999999999998</v>
      </c>
      <c r="U3853" s="15">
        <v>115.90738154077576</v>
      </c>
      <c r="V3853" s="33">
        <f t="shared" si="383"/>
        <v>0</v>
      </c>
      <c r="W3853" s="34">
        <v>0</v>
      </c>
      <c r="X3853" s="19">
        <v>1</v>
      </c>
      <c r="Y3853" s="36">
        <v>0</v>
      </c>
      <c r="Z3853" s="41">
        <v>0</v>
      </c>
      <c r="AA3853" s="5">
        <f t="shared" si="379"/>
        <v>6</v>
      </c>
      <c r="AB3853" s="5">
        <f t="shared" si="380"/>
        <v>1</v>
      </c>
    </row>
    <row r="3854" spans="1:28" customFormat="1" ht="15" customHeight="1">
      <c r="A3854" s="6">
        <v>69071</v>
      </c>
      <c r="B3854" s="5" t="s">
        <v>7678</v>
      </c>
      <c r="C3854" s="5" t="s">
        <v>14989</v>
      </c>
      <c r="D3854" s="5" t="s">
        <v>7679</v>
      </c>
      <c r="E3854" s="9" t="s">
        <v>11101</v>
      </c>
      <c r="F3854" s="111">
        <v>0</v>
      </c>
      <c r="G3854" s="111">
        <v>1</v>
      </c>
      <c r="H3854" s="109">
        <f t="shared" si="378"/>
        <v>1</v>
      </c>
      <c r="I3854" s="22">
        <v>1</v>
      </c>
      <c r="J3854" s="25">
        <v>0</v>
      </c>
      <c r="K3854" s="95">
        <v>1</v>
      </c>
      <c r="L3854" s="12">
        <v>1</v>
      </c>
      <c r="M3854" s="12">
        <v>1</v>
      </c>
      <c r="N3854" s="27">
        <f t="shared" si="382"/>
        <v>1</v>
      </c>
      <c r="O3854" s="29">
        <v>1</v>
      </c>
      <c r="P3854" s="125">
        <v>0</v>
      </c>
      <c r="Q3854" s="125">
        <v>0</v>
      </c>
      <c r="R3854" s="31">
        <f t="shared" si="381"/>
        <v>0</v>
      </c>
      <c r="S3854" s="14">
        <v>1356</v>
      </c>
      <c r="T3854" s="15">
        <v>20.2988</v>
      </c>
      <c r="U3854" s="15">
        <v>66.801978442075395</v>
      </c>
      <c r="V3854" s="33">
        <f t="shared" si="383"/>
        <v>1</v>
      </c>
      <c r="W3854" s="34">
        <v>1</v>
      </c>
      <c r="X3854" s="19">
        <v>1</v>
      </c>
      <c r="Y3854" s="36">
        <v>1</v>
      </c>
      <c r="Z3854" s="41">
        <v>0</v>
      </c>
      <c r="AA3854" s="5">
        <f t="shared" si="379"/>
        <v>7</v>
      </c>
      <c r="AB3854" s="5">
        <f t="shared" si="380"/>
        <v>1</v>
      </c>
    </row>
    <row r="3855" spans="1:28" customFormat="1" ht="15" customHeight="1">
      <c r="A3855" s="6">
        <v>69072</v>
      </c>
      <c r="B3855" s="5" t="s">
        <v>7790</v>
      </c>
      <c r="C3855" s="5" t="s">
        <v>14990</v>
      </c>
      <c r="D3855" s="5" t="s">
        <v>7791</v>
      </c>
      <c r="E3855" s="9" t="s">
        <v>11101</v>
      </c>
      <c r="F3855" s="111">
        <v>1</v>
      </c>
      <c r="G3855" s="111">
        <v>1</v>
      </c>
      <c r="H3855" s="109">
        <f t="shared" si="378"/>
        <v>1</v>
      </c>
      <c r="I3855" s="22">
        <v>1</v>
      </c>
      <c r="J3855" s="25">
        <v>0</v>
      </c>
      <c r="K3855" s="95">
        <v>1</v>
      </c>
      <c r="L3855" s="12">
        <v>1</v>
      </c>
      <c r="M3855" s="12">
        <v>1</v>
      </c>
      <c r="N3855" s="27">
        <f t="shared" si="382"/>
        <v>1</v>
      </c>
      <c r="O3855" s="29">
        <v>1</v>
      </c>
      <c r="P3855" s="125">
        <v>0</v>
      </c>
      <c r="Q3855" s="125">
        <v>0</v>
      </c>
      <c r="R3855" s="31">
        <f t="shared" si="381"/>
        <v>0</v>
      </c>
      <c r="S3855" s="14">
        <v>4188</v>
      </c>
      <c r="T3855" s="15">
        <v>20.1632</v>
      </c>
      <c r="U3855" s="15">
        <v>207.70512617044915</v>
      </c>
      <c r="V3855" s="33">
        <f t="shared" si="383"/>
        <v>0</v>
      </c>
      <c r="W3855" s="34">
        <v>0</v>
      </c>
      <c r="X3855" s="19">
        <v>0</v>
      </c>
      <c r="Y3855" s="36">
        <v>0</v>
      </c>
      <c r="Z3855" s="41">
        <v>0</v>
      </c>
      <c r="AA3855" s="5">
        <f t="shared" si="379"/>
        <v>4</v>
      </c>
      <c r="AB3855" s="5">
        <f t="shared" si="380"/>
        <v>1</v>
      </c>
    </row>
    <row r="3856" spans="1:28" customFormat="1" ht="15" customHeight="1">
      <c r="A3856" s="6">
        <v>69073</v>
      </c>
      <c r="B3856" s="5" t="s">
        <v>7960</v>
      </c>
      <c r="C3856" s="5" t="s">
        <v>14991</v>
      </c>
      <c r="D3856" s="5" t="s">
        <v>7961</v>
      </c>
      <c r="E3856" s="9" t="s">
        <v>11101</v>
      </c>
      <c r="F3856" s="111">
        <v>0</v>
      </c>
      <c r="G3856" s="111">
        <v>1</v>
      </c>
      <c r="H3856" s="109">
        <f t="shared" si="378"/>
        <v>1</v>
      </c>
      <c r="I3856" s="22">
        <v>1</v>
      </c>
      <c r="J3856" s="25">
        <v>0</v>
      </c>
      <c r="K3856" s="95">
        <v>1</v>
      </c>
      <c r="L3856" s="12">
        <v>1</v>
      </c>
      <c r="M3856" s="12">
        <v>1</v>
      </c>
      <c r="N3856" s="27">
        <f t="shared" si="382"/>
        <v>1</v>
      </c>
      <c r="O3856" s="29">
        <v>1</v>
      </c>
      <c r="P3856" s="125">
        <v>0</v>
      </c>
      <c r="Q3856" s="125">
        <v>1</v>
      </c>
      <c r="R3856" s="31">
        <f t="shared" si="381"/>
        <v>1</v>
      </c>
      <c r="S3856" s="14">
        <v>1792</v>
      </c>
      <c r="T3856" s="15">
        <v>18.220099999999999</v>
      </c>
      <c r="U3856" s="15">
        <v>98.352917931295664</v>
      </c>
      <c r="V3856" s="33">
        <f t="shared" si="383"/>
        <v>0</v>
      </c>
      <c r="W3856" s="34">
        <v>1</v>
      </c>
      <c r="X3856" s="19">
        <v>1</v>
      </c>
      <c r="Y3856" s="36">
        <v>0</v>
      </c>
      <c r="Z3856" s="41">
        <v>0</v>
      </c>
      <c r="AA3856" s="5">
        <f t="shared" si="379"/>
        <v>6</v>
      </c>
      <c r="AB3856" s="5">
        <f t="shared" si="380"/>
        <v>1</v>
      </c>
    </row>
    <row r="3857" spans="1:28" customFormat="1" ht="15" customHeight="1">
      <c r="A3857" s="6">
        <v>69074</v>
      </c>
      <c r="B3857" s="5" t="s">
        <v>7910</v>
      </c>
      <c r="C3857" s="5" t="s">
        <v>14992</v>
      </c>
      <c r="D3857" s="5" t="s">
        <v>7911</v>
      </c>
      <c r="E3857" s="9" t="s">
        <v>11101</v>
      </c>
      <c r="F3857" s="111">
        <v>0</v>
      </c>
      <c r="G3857" s="111">
        <v>1</v>
      </c>
      <c r="H3857" s="109">
        <f t="shared" si="378"/>
        <v>1</v>
      </c>
      <c r="I3857" s="22">
        <v>1</v>
      </c>
      <c r="J3857" s="25">
        <v>0</v>
      </c>
      <c r="K3857" s="95">
        <v>1</v>
      </c>
      <c r="L3857" s="12">
        <v>0</v>
      </c>
      <c r="M3857" s="12">
        <v>1</v>
      </c>
      <c r="N3857" s="27">
        <f t="shared" si="382"/>
        <v>1</v>
      </c>
      <c r="O3857" s="29">
        <v>1</v>
      </c>
      <c r="P3857" s="125">
        <v>0</v>
      </c>
      <c r="Q3857" s="125">
        <v>0</v>
      </c>
      <c r="R3857" s="31">
        <f t="shared" si="381"/>
        <v>0</v>
      </c>
      <c r="S3857" s="14">
        <v>2348</v>
      </c>
      <c r="T3857" s="15">
        <v>21.6998</v>
      </c>
      <c r="U3857" s="15">
        <v>108.20376224665665</v>
      </c>
      <c r="V3857" s="33">
        <f t="shared" si="383"/>
        <v>0</v>
      </c>
      <c r="W3857" s="34">
        <v>0</v>
      </c>
      <c r="X3857" s="19">
        <v>0</v>
      </c>
      <c r="Y3857" s="36">
        <v>1</v>
      </c>
      <c r="Z3857" s="41">
        <v>0</v>
      </c>
      <c r="AA3857" s="5">
        <f t="shared" si="379"/>
        <v>5</v>
      </c>
      <c r="AB3857" s="5">
        <f t="shared" si="380"/>
        <v>1</v>
      </c>
    </row>
    <row r="3858" spans="1:28" customFormat="1" ht="15" customHeight="1">
      <c r="A3858" s="6">
        <v>69075</v>
      </c>
      <c r="B3858" s="5" t="s">
        <v>7974</v>
      </c>
      <c r="C3858" s="5" t="s">
        <v>14993</v>
      </c>
      <c r="D3858" s="5" t="s">
        <v>7975</v>
      </c>
      <c r="E3858" s="9" t="s">
        <v>11101</v>
      </c>
      <c r="F3858" s="111">
        <v>1</v>
      </c>
      <c r="G3858" s="111">
        <v>1</v>
      </c>
      <c r="H3858" s="109">
        <f t="shared" si="378"/>
        <v>1</v>
      </c>
      <c r="I3858" s="22">
        <v>1</v>
      </c>
      <c r="J3858" s="25">
        <v>1</v>
      </c>
      <c r="K3858" s="95">
        <v>1</v>
      </c>
      <c r="L3858" s="12">
        <v>1</v>
      </c>
      <c r="M3858" s="12">
        <v>1</v>
      </c>
      <c r="N3858" s="27">
        <f t="shared" si="382"/>
        <v>1</v>
      </c>
      <c r="O3858" s="29">
        <v>1</v>
      </c>
      <c r="P3858" s="125">
        <v>0</v>
      </c>
      <c r="Q3858" s="125">
        <v>1</v>
      </c>
      <c r="R3858" s="31">
        <f t="shared" si="381"/>
        <v>1</v>
      </c>
      <c r="S3858" s="14">
        <v>1285</v>
      </c>
      <c r="T3858" s="15">
        <v>23.006399999999999</v>
      </c>
      <c r="U3858" s="15">
        <v>55.854023228319079</v>
      </c>
      <c r="V3858" s="33">
        <f t="shared" si="383"/>
        <v>1</v>
      </c>
      <c r="W3858" s="34">
        <v>0</v>
      </c>
      <c r="X3858" s="19">
        <v>1</v>
      </c>
      <c r="Y3858" s="36">
        <v>1</v>
      </c>
      <c r="Z3858" s="41">
        <v>0</v>
      </c>
      <c r="AA3858" s="5">
        <f t="shared" si="379"/>
        <v>8</v>
      </c>
      <c r="AB3858" s="5">
        <f t="shared" si="380"/>
        <v>1</v>
      </c>
    </row>
    <row r="3859" spans="1:28" customFormat="1" ht="15" customHeight="1">
      <c r="A3859" s="6">
        <v>69076</v>
      </c>
      <c r="B3859" s="5" t="s">
        <v>7982</v>
      </c>
      <c r="C3859" s="5" t="s">
        <v>14994</v>
      </c>
      <c r="D3859" s="5" t="s">
        <v>7983</v>
      </c>
      <c r="E3859" s="9" t="s">
        <v>11101</v>
      </c>
      <c r="F3859" s="111">
        <v>0</v>
      </c>
      <c r="G3859" s="111">
        <v>1</v>
      </c>
      <c r="H3859" s="109">
        <f t="shared" si="378"/>
        <v>1</v>
      </c>
      <c r="I3859" s="22">
        <v>1</v>
      </c>
      <c r="J3859" s="25">
        <v>1</v>
      </c>
      <c r="K3859" s="95">
        <v>1</v>
      </c>
      <c r="L3859" s="12">
        <v>1</v>
      </c>
      <c r="M3859" s="12">
        <v>1</v>
      </c>
      <c r="N3859" s="27">
        <f t="shared" si="382"/>
        <v>1</v>
      </c>
      <c r="O3859" s="29">
        <v>1</v>
      </c>
      <c r="P3859" s="125">
        <v>0</v>
      </c>
      <c r="Q3859" s="125">
        <v>1</v>
      </c>
      <c r="R3859" s="31">
        <f t="shared" si="381"/>
        <v>1</v>
      </c>
      <c r="S3859" s="14">
        <v>1434</v>
      </c>
      <c r="T3859" s="15">
        <v>33.007100000000001</v>
      </c>
      <c r="U3859" s="15">
        <v>43.445198154336488</v>
      </c>
      <c r="V3859" s="33">
        <f t="shared" si="383"/>
        <v>1</v>
      </c>
      <c r="W3859" s="34">
        <v>0</v>
      </c>
      <c r="X3859" s="19">
        <v>1</v>
      </c>
      <c r="Y3859" s="36">
        <v>0</v>
      </c>
      <c r="Z3859" s="41">
        <v>0</v>
      </c>
      <c r="AA3859" s="5">
        <f t="shared" si="379"/>
        <v>7</v>
      </c>
      <c r="AB3859" s="5">
        <f t="shared" si="380"/>
        <v>1</v>
      </c>
    </row>
    <row r="3860" spans="1:28" customFormat="1" ht="15" customHeight="1">
      <c r="A3860" s="6">
        <v>69077</v>
      </c>
      <c r="B3860" s="5" t="s">
        <v>8046</v>
      </c>
      <c r="C3860" s="5" t="s">
        <v>14995</v>
      </c>
      <c r="D3860" s="5" t="s">
        <v>8047</v>
      </c>
      <c r="E3860" s="9" t="s">
        <v>11101</v>
      </c>
      <c r="F3860" s="111">
        <v>0</v>
      </c>
      <c r="G3860" s="111">
        <v>1</v>
      </c>
      <c r="H3860" s="109">
        <f t="shared" si="378"/>
        <v>1</v>
      </c>
      <c r="I3860" s="22">
        <v>1</v>
      </c>
      <c r="J3860" s="25">
        <v>1</v>
      </c>
      <c r="K3860" s="95">
        <v>1</v>
      </c>
      <c r="L3860" s="12">
        <v>1</v>
      </c>
      <c r="M3860" s="12">
        <v>1</v>
      </c>
      <c r="N3860" s="27">
        <f t="shared" si="382"/>
        <v>1</v>
      </c>
      <c r="O3860" s="29">
        <v>1</v>
      </c>
      <c r="P3860" s="125">
        <v>0</v>
      </c>
      <c r="Q3860" s="125">
        <v>1</v>
      </c>
      <c r="R3860" s="31">
        <f t="shared" si="381"/>
        <v>1</v>
      </c>
      <c r="S3860" s="14">
        <v>103</v>
      </c>
      <c r="T3860" s="15">
        <v>11.810899999999998</v>
      </c>
      <c r="U3860" s="15">
        <v>8.7207579439331475</v>
      </c>
      <c r="V3860" s="33">
        <f t="shared" si="383"/>
        <v>1</v>
      </c>
      <c r="W3860" s="34">
        <v>1</v>
      </c>
      <c r="X3860" s="19">
        <v>1</v>
      </c>
      <c r="Y3860" s="36">
        <v>1</v>
      </c>
      <c r="Z3860" s="41">
        <v>0</v>
      </c>
      <c r="AA3860" s="5">
        <f t="shared" si="379"/>
        <v>9</v>
      </c>
      <c r="AB3860" s="5">
        <f t="shared" si="380"/>
        <v>1</v>
      </c>
    </row>
    <row r="3861" spans="1:28" customFormat="1" ht="15" customHeight="1">
      <c r="A3861" s="6">
        <v>69078</v>
      </c>
      <c r="B3861" s="5" t="s">
        <v>8124</v>
      </c>
      <c r="C3861" s="5" t="s">
        <v>14996</v>
      </c>
      <c r="D3861" s="5" t="s">
        <v>8125</v>
      </c>
      <c r="E3861" s="9" t="s">
        <v>11101</v>
      </c>
      <c r="F3861" s="111">
        <v>0</v>
      </c>
      <c r="G3861" s="111">
        <v>1</v>
      </c>
      <c r="H3861" s="109">
        <f t="shared" si="378"/>
        <v>1</v>
      </c>
      <c r="I3861" s="22">
        <v>1</v>
      </c>
      <c r="J3861" s="25">
        <v>1</v>
      </c>
      <c r="K3861" s="95">
        <v>1</v>
      </c>
      <c r="L3861" s="12">
        <v>1</v>
      </c>
      <c r="M3861" s="12">
        <v>1</v>
      </c>
      <c r="N3861" s="27">
        <f t="shared" si="382"/>
        <v>1</v>
      </c>
      <c r="O3861" s="29">
        <v>1</v>
      </c>
      <c r="P3861" s="125">
        <v>0</v>
      </c>
      <c r="Q3861" s="125">
        <v>1</v>
      </c>
      <c r="R3861" s="31">
        <f t="shared" si="381"/>
        <v>1</v>
      </c>
      <c r="S3861" s="14">
        <v>253</v>
      </c>
      <c r="T3861" s="15">
        <v>19.233699999999999</v>
      </c>
      <c r="U3861" s="15">
        <v>13.15399533111154</v>
      </c>
      <c r="V3861" s="33">
        <f t="shared" si="383"/>
        <v>1</v>
      </c>
      <c r="W3861" s="34">
        <v>1</v>
      </c>
      <c r="X3861" s="19">
        <v>1</v>
      </c>
      <c r="Y3861" s="36">
        <v>1</v>
      </c>
      <c r="Z3861" s="41">
        <v>0</v>
      </c>
      <c r="AA3861" s="5">
        <f t="shared" si="379"/>
        <v>9</v>
      </c>
      <c r="AB3861" s="5">
        <f t="shared" si="380"/>
        <v>1</v>
      </c>
    </row>
    <row r="3862" spans="1:28" customFormat="1" ht="15" customHeight="1">
      <c r="A3862" s="6">
        <v>69079</v>
      </c>
      <c r="B3862" s="5" t="s">
        <v>8357</v>
      </c>
      <c r="C3862" s="5" t="s">
        <v>14997</v>
      </c>
      <c r="D3862" s="5" t="s">
        <v>8358</v>
      </c>
      <c r="E3862" s="9" t="s">
        <v>11101</v>
      </c>
      <c r="F3862" s="111">
        <v>1</v>
      </c>
      <c r="G3862" s="111">
        <v>1</v>
      </c>
      <c r="H3862" s="109">
        <f t="shared" si="378"/>
        <v>1</v>
      </c>
      <c r="I3862" s="22">
        <v>1</v>
      </c>
      <c r="J3862" s="25">
        <v>1</v>
      </c>
      <c r="K3862" s="95">
        <v>1</v>
      </c>
      <c r="L3862" s="12">
        <v>1</v>
      </c>
      <c r="M3862" s="12">
        <v>1</v>
      </c>
      <c r="N3862" s="27">
        <f t="shared" si="382"/>
        <v>1</v>
      </c>
      <c r="O3862" s="29">
        <v>1</v>
      </c>
      <c r="P3862" s="125">
        <v>0</v>
      </c>
      <c r="Q3862" s="125">
        <v>1</v>
      </c>
      <c r="R3862" s="31">
        <f t="shared" si="381"/>
        <v>1</v>
      </c>
      <c r="S3862" s="14">
        <v>1020</v>
      </c>
      <c r="T3862" s="15">
        <v>25.269699999999997</v>
      </c>
      <c r="U3862" s="15">
        <v>40.364547264114734</v>
      </c>
      <c r="V3862" s="33">
        <f t="shared" si="383"/>
        <v>1</v>
      </c>
      <c r="W3862" s="34">
        <v>0</v>
      </c>
      <c r="X3862" s="19">
        <v>1</v>
      </c>
      <c r="Y3862" s="36">
        <v>1</v>
      </c>
      <c r="Z3862" s="41">
        <v>0</v>
      </c>
      <c r="AA3862" s="5">
        <f t="shared" si="379"/>
        <v>8</v>
      </c>
      <c r="AB3862" s="5">
        <f t="shared" si="380"/>
        <v>1</v>
      </c>
    </row>
    <row r="3863" spans="1:28" customFormat="1" ht="15" customHeight="1">
      <c r="A3863" s="6">
        <v>69080</v>
      </c>
      <c r="B3863" s="5" t="s">
        <v>8487</v>
      </c>
      <c r="C3863" s="5" t="s">
        <v>14998</v>
      </c>
      <c r="D3863" s="5" t="s">
        <v>8488</v>
      </c>
      <c r="E3863" s="9" t="s">
        <v>11101</v>
      </c>
      <c r="F3863" s="111">
        <v>1</v>
      </c>
      <c r="G3863" s="111">
        <v>1</v>
      </c>
      <c r="H3863" s="109">
        <f t="shared" si="378"/>
        <v>1</v>
      </c>
      <c r="I3863" s="22">
        <v>1</v>
      </c>
      <c r="J3863" s="25">
        <v>1</v>
      </c>
      <c r="K3863" s="95">
        <v>1</v>
      </c>
      <c r="L3863" s="12">
        <v>1</v>
      </c>
      <c r="M3863" s="12">
        <v>1</v>
      </c>
      <c r="N3863" s="27">
        <f t="shared" si="382"/>
        <v>1</v>
      </c>
      <c r="O3863" s="29">
        <v>1</v>
      </c>
      <c r="P3863" s="125">
        <v>0</v>
      </c>
      <c r="Q3863" s="125">
        <v>1</v>
      </c>
      <c r="R3863" s="31">
        <f t="shared" si="381"/>
        <v>1</v>
      </c>
      <c r="S3863" s="14">
        <v>210</v>
      </c>
      <c r="T3863" s="15">
        <v>8.6730999999999998</v>
      </c>
      <c r="U3863" s="15">
        <v>24.212795886130682</v>
      </c>
      <c r="V3863" s="33">
        <f t="shared" si="383"/>
        <v>1</v>
      </c>
      <c r="W3863" s="34">
        <v>0</v>
      </c>
      <c r="X3863" s="19">
        <v>1</v>
      </c>
      <c r="Y3863" s="36">
        <v>0</v>
      </c>
      <c r="Z3863" s="41">
        <v>0</v>
      </c>
      <c r="AA3863" s="5">
        <f t="shared" si="379"/>
        <v>7</v>
      </c>
      <c r="AB3863" s="5">
        <f t="shared" si="380"/>
        <v>1</v>
      </c>
    </row>
    <row r="3864" spans="1:28" customFormat="1" ht="15" customHeight="1">
      <c r="A3864" s="6">
        <v>69082</v>
      </c>
      <c r="B3864" s="5" t="s">
        <v>8581</v>
      </c>
      <c r="C3864" s="5" t="s">
        <v>14999</v>
      </c>
      <c r="D3864" s="5" t="s">
        <v>8582</v>
      </c>
      <c r="E3864" s="9" t="s">
        <v>11101</v>
      </c>
      <c r="F3864" s="111">
        <v>0</v>
      </c>
      <c r="G3864" s="111">
        <v>1</v>
      </c>
      <c r="H3864" s="109">
        <f t="shared" si="378"/>
        <v>1</v>
      </c>
      <c r="I3864" s="22">
        <v>1</v>
      </c>
      <c r="J3864" s="25">
        <v>0</v>
      </c>
      <c r="K3864" s="95">
        <v>1</v>
      </c>
      <c r="L3864" s="12">
        <v>1</v>
      </c>
      <c r="M3864" s="12">
        <v>1</v>
      </c>
      <c r="N3864" s="27">
        <f t="shared" si="382"/>
        <v>1</v>
      </c>
      <c r="O3864" s="29">
        <v>1</v>
      </c>
      <c r="P3864" s="125">
        <v>1</v>
      </c>
      <c r="Q3864" s="125">
        <v>0</v>
      </c>
      <c r="R3864" s="31">
        <f t="shared" si="381"/>
        <v>1</v>
      </c>
      <c r="S3864" s="14">
        <v>960</v>
      </c>
      <c r="T3864" s="15">
        <v>7.4080999999999992</v>
      </c>
      <c r="U3864" s="15">
        <v>129.58788353288969</v>
      </c>
      <c r="V3864" s="33">
        <f t="shared" si="383"/>
        <v>0</v>
      </c>
      <c r="W3864" s="34">
        <v>1</v>
      </c>
      <c r="X3864" s="19">
        <v>0</v>
      </c>
      <c r="Y3864" s="36">
        <v>0</v>
      </c>
      <c r="Z3864" s="41">
        <v>0</v>
      </c>
      <c r="AA3864" s="5">
        <f t="shared" si="379"/>
        <v>6</v>
      </c>
      <c r="AB3864" s="5">
        <f t="shared" si="380"/>
        <v>1</v>
      </c>
    </row>
    <row r="3865" spans="1:28" customFormat="1" ht="15" customHeight="1">
      <c r="A3865" s="6">
        <v>69084</v>
      </c>
      <c r="B3865" s="5" t="s">
        <v>8850</v>
      </c>
      <c r="C3865" s="5" t="s">
        <v>15000</v>
      </c>
      <c r="D3865" s="5" t="s">
        <v>8851</v>
      </c>
      <c r="E3865" s="9" t="s">
        <v>11101</v>
      </c>
      <c r="F3865" s="111">
        <v>0</v>
      </c>
      <c r="G3865" s="111">
        <v>1</v>
      </c>
      <c r="H3865" s="109">
        <f t="shared" si="378"/>
        <v>1</v>
      </c>
      <c r="I3865" s="22">
        <v>1</v>
      </c>
      <c r="J3865" s="25">
        <v>0</v>
      </c>
      <c r="K3865" s="95">
        <v>1</v>
      </c>
      <c r="L3865" s="12">
        <v>0</v>
      </c>
      <c r="M3865" s="12">
        <v>0</v>
      </c>
      <c r="N3865" s="27">
        <f t="shared" si="382"/>
        <v>1</v>
      </c>
      <c r="O3865" s="29">
        <v>1</v>
      </c>
      <c r="P3865" s="125">
        <v>0</v>
      </c>
      <c r="Q3865" s="125">
        <v>0</v>
      </c>
      <c r="R3865" s="31">
        <f t="shared" si="381"/>
        <v>0</v>
      </c>
      <c r="S3865" s="14">
        <v>1830</v>
      </c>
      <c r="T3865" s="15">
        <v>5.7078999999999995</v>
      </c>
      <c r="U3865" s="15">
        <v>320.60827975262356</v>
      </c>
      <c r="V3865" s="33">
        <f t="shared" si="383"/>
        <v>0</v>
      </c>
      <c r="W3865" s="34">
        <v>0</v>
      </c>
      <c r="X3865" s="19">
        <v>0</v>
      </c>
      <c r="Y3865" s="36">
        <v>0</v>
      </c>
      <c r="Z3865" s="41">
        <v>0</v>
      </c>
      <c r="AA3865" s="5">
        <f t="shared" si="379"/>
        <v>4</v>
      </c>
      <c r="AB3865" s="5">
        <f t="shared" si="380"/>
        <v>1</v>
      </c>
    </row>
    <row r="3866" spans="1:28" customFormat="1" ht="15" customHeight="1">
      <c r="A3866" s="6">
        <v>69085</v>
      </c>
      <c r="B3866" s="5" t="s">
        <v>8972</v>
      </c>
      <c r="C3866" s="5" t="s">
        <v>15001</v>
      </c>
      <c r="D3866" s="5" t="s">
        <v>8973</v>
      </c>
      <c r="E3866" s="9" t="s">
        <v>11101</v>
      </c>
      <c r="F3866" s="111">
        <v>0</v>
      </c>
      <c r="G3866" s="111">
        <v>1</v>
      </c>
      <c r="H3866" s="109">
        <f t="shared" si="378"/>
        <v>1</v>
      </c>
      <c r="I3866" s="22">
        <v>1</v>
      </c>
      <c r="J3866" s="25">
        <v>0</v>
      </c>
      <c r="K3866" s="95">
        <v>1</v>
      </c>
      <c r="L3866" s="12">
        <v>1</v>
      </c>
      <c r="M3866" s="12">
        <v>1</v>
      </c>
      <c r="N3866" s="27">
        <f t="shared" si="382"/>
        <v>1</v>
      </c>
      <c r="O3866" s="29">
        <v>1</v>
      </c>
      <c r="P3866" s="125">
        <v>0</v>
      </c>
      <c r="Q3866" s="125">
        <v>1</v>
      </c>
      <c r="R3866" s="31">
        <f t="shared" si="381"/>
        <v>1</v>
      </c>
      <c r="S3866" s="14">
        <v>2453</v>
      </c>
      <c r="T3866" s="15">
        <v>23.8277</v>
      </c>
      <c r="U3866" s="15">
        <v>102.94740994724627</v>
      </c>
      <c r="V3866" s="33">
        <f t="shared" si="383"/>
        <v>0</v>
      </c>
      <c r="W3866" s="34">
        <v>0</v>
      </c>
      <c r="X3866" s="19">
        <v>0</v>
      </c>
      <c r="Y3866" s="36">
        <v>0</v>
      </c>
      <c r="Z3866" s="41">
        <v>0</v>
      </c>
      <c r="AA3866" s="5">
        <f t="shared" si="379"/>
        <v>5</v>
      </c>
      <c r="AB3866" s="5">
        <f t="shared" si="380"/>
        <v>1</v>
      </c>
    </row>
    <row r="3867" spans="1:28" customFormat="1" ht="15" customHeight="1">
      <c r="A3867" s="6">
        <v>69087</v>
      </c>
      <c r="B3867" s="5" t="s">
        <v>9138</v>
      </c>
      <c r="C3867" s="5" t="s">
        <v>15002</v>
      </c>
      <c r="D3867" s="5" t="s">
        <v>9139</v>
      </c>
      <c r="E3867" s="9" t="s">
        <v>11101</v>
      </c>
      <c r="F3867" s="111">
        <v>1</v>
      </c>
      <c r="G3867" s="111">
        <v>1</v>
      </c>
      <c r="H3867" s="109">
        <f t="shared" si="378"/>
        <v>1</v>
      </c>
      <c r="I3867" s="22">
        <v>1</v>
      </c>
      <c r="J3867" s="25">
        <v>0</v>
      </c>
      <c r="K3867" s="95">
        <v>1</v>
      </c>
      <c r="L3867" s="12">
        <v>1</v>
      </c>
      <c r="M3867" s="12">
        <v>1</v>
      </c>
      <c r="N3867" s="27">
        <f t="shared" si="382"/>
        <v>1</v>
      </c>
      <c r="O3867" s="29">
        <v>1</v>
      </c>
      <c r="P3867" s="125">
        <v>0</v>
      </c>
      <c r="Q3867" s="125">
        <v>1</v>
      </c>
      <c r="R3867" s="31">
        <f t="shared" si="381"/>
        <v>1</v>
      </c>
      <c r="S3867" s="14">
        <v>3399</v>
      </c>
      <c r="T3867" s="15">
        <v>41.255200000000002</v>
      </c>
      <c r="U3867" s="15">
        <v>82.389613915336724</v>
      </c>
      <c r="V3867" s="33">
        <f t="shared" si="383"/>
        <v>0</v>
      </c>
      <c r="W3867" s="34">
        <v>1</v>
      </c>
      <c r="X3867" s="19">
        <v>1</v>
      </c>
      <c r="Y3867" s="36">
        <v>0</v>
      </c>
      <c r="Z3867" s="41">
        <v>0</v>
      </c>
      <c r="AA3867" s="5">
        <f t="shared" si="379"/>
        <v>6</v>
      </c>
      <c r="AB3867" s="5">
        <f t="shared" si="380"/>
        <v>1</v>
      </c>
    </row>
    <row r="3868" spans="1:28" customFormat="1" ht="15" customHeight="1">
      <c r="A3868" s="6">
        <v>69088</v>
      </c>
      <c r="B3868" s="5" t="s">
        <v>9144</v>
      </c>
      <c r="C3868" s="5" t="s">
        <v>15003</v>
      </c>
      <c r="D3868" s="5" t="s">
        <v>9145</v>
      </c>
      <c r="E3868" s="9" t="s">
        <v>11101</v>
      </c>
      <c r="F3868" s="111">
        <v>1</v>
      </c>
      <c r="G3868" s="111">
        <v>1</v>
      </c>
      <c r="H3868" s="109">
        <f t="shared" si="378"/>
        <v>1</v>
      </c>
      <c r="I3868" s="22">
        <v>1</v>
      </c>
      <c r="J3868" s="25">
        <v>1</v>
      </c>
      <c r="K3868" s="95">
        <v>1</v>
      </c>
      <c r="L3868" s="12">
        <v>1</v>
      </c>
      <c r="M3868" s="12">
        <v>1</v>
      </c>
      <c r="N3868" s="27">
        <f t="shared" si="382"/>
        <v>1</v>
      </c>
      <c r="O3868" s="29">
        <v>1</v>
      </c>
      <c r="P3868" s="125">
        <v>1</v>
      </c>
      <c r="Q3868" s="125">
        <v>1</v>
      </c>
      <c r="R3868" s="31">
        <f t="shared" si="381"/>
        <v>1</v>
      </c>
      <c r="S3868" s="14">
        <v>931</v>
      </c>
      <c r="T3868" s="15">
        <v>45.575299999999999</v>
      </c>
      <c r="U3868" s="15">
        <v>20.427731687997667</v>
      </c>
      <c r="V3868" s="33">
        <f t="shared" si="383"/>
        <v>1</v>
      </c>
      <c r="W3868" s="34">
        <v>0</v>
      </c>
      <c r="X3868" s="19">
        <v>1</v>
      </c>
      <c r="Y3868" s="36">
        <v>0</v>
      </c>
      <c r="Z3868" s="41">
        <v>0</v>
      </c>
      <c r="AA3868" s="5">
        <f t="shared" si="379"/>
        <v>7</v>
      </c>
      <c r="AB3868" s="5">
        <f t="shared" si="380"/>
        <v>1</v>
      </c>
    </row>
    <row r="3869" spans="1:28" customFormat="1" ht="15" customHeight="1">
      <c r="A3869" s="6">
        <v>69089</v>
      </c>
      <c r="B3869" s="5" t="s">
        <v>9718</v>
      </c>
      <c r="C3869" s="5" t="s">
        <v>15004</v>
      </c>
      <c r="D3869" s="5" t="s">
        <v>9719</v>
      </c>
      <c r="E3869" s="9" t="s">
        <v>11101</v>
      </c>
      <c r="F3869" s="111">
        <v>0</v>
      </c>
      <c r="G3869" s="111">
        <v>1</v>
      </c>
      <c r="H3869" s="109">
        <f t="shared" si="378"/>
        <v>1</v>
      </c>
      <c r="I3869" s="22">
        <v>1</v>
      </c>
      <c r="J3869" s="25">
        <v>1</v>
      </c>
      <c r="K3869" s="95">
        <v>1</v>
      </c>
      <c r="L3869" s="12">
        <v>1</v>
      </c>
      <c r="M3869" s="12">
        <v>1</v>
      </c>
      <c r="N3869" s="27">
        <f t="shared" si="382"/>
        <v>1</v>
      </c>
      <c r="O3869" s="29">
        <v>1</v>
      </c>
      <c r="P3869" s="125">
        <v>0</v>
      </c>
      <c r="Q3869" s="125">
        <v>1</v>
      </c>
      <c r="R3869" s="31">
        <f t="shared" si="381"/>
        <v>1</v>
      </c>
      <c r="S3869" s="14">
        <v>399</v>
      </c>
      <c r="T3869" s="15">
        <v>21.898699999999998</v>
      </c>
      <c r="U3869" s="15">
        <v>18.220259650116219</v>
      </c>
      <c r="V3869" s="33">
        <f t="shared" si="383"/>
        <v>1</v>
      </c>
      <c r="W3869" s="34">
        <v>1</v>
      </c>
      <c r="X3869" s="19">
        <v>1</v>
      </c>
      <c r="Y3869" s="36">
        <v>1</v>
      </c>
      <c r="Z3869" s="41">
        <v>0</v>
      </c>
      <c r="AA3869" s="5">
        <f t="shared" si="379"/>
        <v>9</v>
      </c>
      <c r="AB3869" s="5">
        <f t="shared" si="380"/>
        <v>1</v>
      </c>
    </row>
    <row r="3870" spans="1:28" customFormat="1" ht="15" customHeight="1">
      <c r="A3870" s="6">
        <v>69090</v>
      </c>
      <c r="B3870" s="5" t="s">
        <v>9880</v>
      </c>
      <c r="C3870" s="5" t="s">
        <v>15005</v>
      </c>
      <c r="D3870" s="5" t="s">
        <v>9881</v>
      </c>
      <c r="E3870" s="9" t="s">
        <v>11101</v>
      </c>
      <c r="F3870" s="111">
        <v>1</v>
      </c>
      <c r="G3870" s="111">
        <v>1</v>
      </c>
      <c r="H3870" s="109">
        <f t="shared" si="378"/>
        <v>1</v>
      </c>
      <c r="I3870" s="22">
        <v>1</v>
      </c>
      <c r="J3870" s="25">
        <v>0</v>
      </c>
      <c r="K3870" s="95">
        <v>1</v>
      </c>
      <c r="L3870" s="12">
        <v>1</v>
      </c>
      <c r="M3870" s="12">
        <v>1</v>
      </c>
      <c r="N3870" s="27">
        <f t="shared" si="382"/>
        <v>1</v>
      </c>
      <c r="O3870" s="29">
        <v>1</v>
      </c>
      <c r="P3870" s="125">
        <v>0</v>
      </c>
      <c r="Q3870" s="125">
        <v>0</v>
      </c>
      <c r="R3870" s="31">
        <f t="shared" si="381"/>
        <v>0</v>
      </c>
      <c r="S3870" s="14">
        <v>4071</v>
      </c>
      <c r="T3870" s="15">
        <v>14.959300000000001</v>
      </c>
      <c r="U3870" s="15">
        <v>272.13840219796379</v>
      </c>
      <c r="V3870" s="33">
        <f t="shared" si="383"/>
        <v>0</v>
      </c>
      <c r="W3870" s="34">
        <v>0</v>
      </c>
      <c r="X3870" s="19">
        <v>0</v>
      </c>
      <c r="Y3870" s="36">
        <v>0</v>
      </c>
      <c r="Z3870" s="41">
        <v>0</v>
      </c>
      <c r="AA3870" s="5">
        <f t="shared" si="379"/>
        <v>4</v>
      </c>
      <c r="AB3870" s="5">
        <f t="shared" si="380"/>
        <v>1</v>
      </c>
    </row>
    <row r="3871" spans="1:28" customFormat="1" ht="15" customHeight="1">
      <c r="A3871" s="6">
        <v>69091</v>
      </c>
      <c r="B3871" s="5" t="s">
        <v>9910</v>
      </c>
      <c r="C3871" s="5" t="s">
        <v>15006</v>
      </c>
      <c r="D3871" s="5" t="s">
        <v>9911</v>
      </c>
      <c r="E3871" s="9" t="s">
        <v>11101</v>
      </c>
      <c r="F3871" s="111">
        <v>1</v>
      </c>
      <c r="G3871" s="111">
        <v>1</v>
      </c>
      <c r="H3871" s="109">
        <f t="shared" si="378"/>
        <v>1</v>
      </c>
      <c r="I3871" s="22">
        <v>1</v>
      </c>
      <c r="J3871" s="25">
        <v>0</v>
      </c>
      <c r="K3871" s="95">
        <v>1</v>
      </c>
      <c r="L3871" s="12">
        <v>1</v>
      </c>
      <c r="M3871" s="12">
        <v>1</v>
      </c>
      <c r="N3871" s="27">
        <f t="shared" si="382"/>
        <v>1</v>
      </c>
      <c r="O3871" s="29">
        <v>1</v>
      </c>
      <c r="P3871" s="125">
        <v>0</v>
      </c>
      <c r="Q3871" s="125">
        <v>0</v>
      </c>
      <c r="R3871" s="31">
        <f t="shared" si="381"/>
        <v>0</v>
      </c>
      <c r="S3871" s="14">
        <v>3041</v>
      </c>
      <c r="T3871" s="15">
        <v>32.118099999999998</v>
      </c>
      <c r="U3871" s="15">
        <v>94.681814926785833</v>
      </c>
      <c r="V3871" s="33">
        <f t="shared" si="383"/>
        <v>0</v>
      </c>
      <c r="W3871" s="34">
        <v>0</v>
      </c>
      <c r="X3871" s="19">
        <v>0</v>
      </c>
      <c r="Y3871" s="36">
        <v>1</v>
      </c>
      <c r="Z3871" s="41">
        <v>0</v>
      </c>
      <c r="AA3871" s="5">
        <f t="shared" si="379"/>
        <v>5</v>
      </c>
      <c r="AB3871" s="5">
        <f t="shared" si="380"/>
        <v>1</v>
      </c>
    </row>
    <row r="3872" spans="1:28" customFormat="1" ht="15" customHeight="1">
      <c r="A3872" s="6">
        <v>69092</v>
      </c>
      <c r="B3872" s="5" t="s">
        <v>9916</v>
      </c>
      <c r="C3872" s="5" t="s">
        <v>15007</v>
      </c>
      <c r="D3872" s="5" t="s">
        <v>9917</v>
      </c>
      <c r="E3872" s="9" t="s">
        <v>11101</v>
      </c>
      <c r="F3872" s="111">
        <v>0</v>
      </c>
      <c r="G3872" s="111">
        <v>1</v>
      </c>
      <c r="H3872" s="109">
        <f t="shared" si="378"/>
        <v>1</v>
      </c>
      <c r="I3872" s="22">
        <v>1</v>
      </c>
      <c r="J3872" s="25">
        <v>0</v>
      </c>
      <c r="K3872" s="95">
        <v>1</v>
      </c>
      <c r="L3872" s="12">
        <v>1</v>
      </c>
      <c r="M3872" s="12">
        <v>1</v>
      </c>
      <c r="N3872" s="27">
        <f t="shared" si="382"/>
        <v>1</v>
      </c>
      <c r="O3872" s="29">
        <v>1</v>
      </c>
      <c r="P3872" s="125">
        <v>0</v>
      </c>
      <c r="Q3872" s="125">
        <v>1</v>
      </c>
      <c r="R3872" s="31">
        <f t="shared" si="381"/>
        <v>1</v>
      </c>
      <c r="S3872" s="14">
        <v>1932</v>
      </c>
      <c r="T3872" s="15">
        <v>27.528299999999998</v>
      </c>
      <c r="U3872" s="15">
        <v>70.182321465546366</v>
      </c>
      <c r="V3872" s="33">
        <f t="shared" si="383"/>
        <v>1</v>
      </c>
      <c r="W3872" s="34">
        <v>0</v>
      </c>
      <c r="X3872" s="19">
        <v>1</v>
      </c>
      <c r="Y3872" s="36">
        <v>1</v>
      </c>
      <c r="Z3872" s="41">
        <v>0</v>
      </c>
      <c r="AA3872" s="5">
        <f t="shared" si="379"/>
        <v>7</v>
      </c>
      <c r="AB3872" s="5">
        <f t="shared" si="380"/>
        <v>1</v>
      </c>
    </row>
    <row r="3873" spans="1:28" customFormat="1" ht="15" customHeight="1">
      <c r="A3873" s="6">
        <v>69093</v>
      </c>
      <c r="B3873" s="5" t="s">
        <v>9984</v>
      </c>
      <c r="C3873" s="5" t="s">
        <v>15008</v>
      </c>
      <c r="D3873" s="5" t="s">
        <v>9985</v>
      </c>
      <c r="E3873" s="9" t="s">
        <v>11101</v>
      </c>
      <c r="F3873" s="111">
        <v>0</v>
      </c>
      <c r="G3873" s="111">
        <v>1</v>
      </c>
      <c r="H3873" s="109">
        <f t="shared" si="378"/>
        <v>1</v>
      </c>
      <c r="I3873" s="22">
        <v>1</v>
      </c>
      <c r="J3873" s="25">
        <v>1</v>
      </c>
      <c r="K3873" s="95">
        <v>1</v>
      </c>
      <c r="L3873" s="12">
        <v>1</v>
      </c>
      <c r="M3873" s="12">
        <v>1</v>
      </c>
      <c r="N3873" s="27">
        <f t="shared" si="382"/>
        <v>1</v>
      </c>
      <c r="O3873" s="29">
        <v>1</v>
      </c>
      <c r="P3873" s="125">
        <v>0</v>
      </c>
      <c r="Q3873" s="125">
        <v>1</v>
      </c>
      <c r="R3873" s="31">
        <f t="shared" si="381"/>
        <v>1</v>
      </c>
      <c r="S3873" s="14">
        <v>924</v>
      </c>
      <c r="T3873" s="15">
        <v>23.289099999999998</v>
      </c>
      <c r="U3873" s="15">
        <v>39.675212867822289</v>
      </c>
      <c r="V3873" s="33">
        <f t="shared" si="383"/>
        <v>1</v>
      </c>
      <c r="W3873" s="34">
        <v>0</v>
      </c>
      <c r="X3873" s="19">
        <v>1</v>
      </c>
      <c r="Y3873" s="36">
        <v>1</v>
      </c>
      <c r="Z3873" s="41">
        <v>0</v>
      </c>
      <c r="AA3873" s="5">
        <f t="shared" si="379"/>
        <v>8</v>
      </c>
      <c r="AB3873" s="5">
        <f t="shared" si="380"/>
        <v>1</v>
      </c>
    </row>
    <row r="3874" spans="1:28" customFormat="1" ht="15" customHeight="1">
      <c r="A3874" s="6">
        <v>69094</v>
      </c>
      <c r="B3874" s="5" t="s">
        <v>9996</v>
      </c>
      <c r="C3874" s="5" t="s">
        <v>15009</v>
      </c>
      <c r="D3874" s="5" t="s">
        <v>9997</v>
      </c>
      <c r="E3874" s="9" t="s">
        <v>11101</v>
      </c>
      <c r="F3874" s="111">
        <v>1</v>
      </c>
      <c r="G3874" s="111">
        <v>1</v>
      </c>
      <c r="H3874" s="109">
        <f t="shared" si="378"/>
        <v>1</v>
      </c>
      <c r="I3874" s="22">
        <v>1</v>
      </c>
      <c r="J3874" s="25">
        <v>0</v>
      </c>
      <c r="K3874" s="95">
        <v>1</v>
      </c>
      <c r="L3874" s="12">
        <v>0</v>
      </c>
      <c r="M3874" s="12">
        <v>1</v>
      </c>
      <c r="N3874" s="27">
        <f t="shared" si="382"/>
        <v>1</v>
      </c>
      <c r="O3874" s="29">
        <v>1</v>
      </c>
      <c r="P3874" s="125">
        <v>0</v>
      </c>
      <c r="Q3874" s="125">
        <v>0</v>
      </c>
      <c r="R3874" s="31">
        <f t="shared" si="381"/>
        <v>0</v>
      </c>
      <c r="S3874" s="14">
        <v>4092</v>
      </c>
      <c r="T3874" s="15">
        <v>14.676400000000001</v>
      </c>
      <c r="U3874" s="15">
        <v>278.81496824834426</v>
      </c>
      <c r="V3874" s="33">
        <f t="shared" si="383"/>
        <v>0</v>
      </c>
      <c r="W3874" s="34">
        <v>1</v>
      </c>
      <c r="X3874" s="19">
        <v>0</v>
      </c>
      <c r="Y3874" s="36">
        <v>0</v>
      </c>
      <c r="Z3874" s="41">
        <v>0</v>
      </c>
      <c r="AA3874" s="5">
        <f t="shared" si="379"/>
        <v>5</v>
      </c>
      <c r="AB3874" s="5">
        <f t="shared" si="380"/>
        <v>1</v>
      </c>
    </row>
    <row r="3875" spans="1:28" customFormat="1" ht="15" customHeight="1">
      <c r="A3875" s="6">
        <v>69095</v>
      </c>
      <c r="B3875" s="5" t="s">
        <v>10010</v>
      </c>
      <c r="C3875" s="5" t="s">
        <v>15010</v>
      </c>
      <c r="D3875" s="5" t="s">
        <v>10011</v>
      </c>
      <c r="E3875" s="9" t="s">
        <v>11101</v>
      </c>
      <c r="F3875" s="111">
        <v>0</v>
      </c>
      <c r="G3875" s="111">
        <v>1</v>
      </c>
      <c r="H3875" s="109">
        <f t="shared" si="378"/>
        <v>1</v>
      </c>
      <c r="I3875" s="22">
        <v>1</v>
      </c>
      <c r="J3875" s="25">
        <v>1</v>
      </c>
      <c r="K3875" s="95">
        <v>1</v>
      </c>
      <c r="L3875" s="12">
        <v>1</v>
      </c>
      <c r="M3875" s="12">
        <v>1</v>
      </c>
      <c r="N3875" s="27">
        <f t="shared" si="382"/>
        <v>1</v>
      </c>
      <c r="O3875" s="29">
        <v>1</v>
      </c>
      <c r="P3875" s="125">
        <v>0</v>
      </c>
      <c r="Q3875" s="125">
        <v>1</v>
      </c>
      <c r="R3875" s="31">
        <f t="shared" si="381"/>
        <v>1</v>
      </c>
      <c r="S3875" s="14">
        <v>1391</v>
      </c>
      <c r="T3875" s="15">
        <v>36.114899999999999</v>
      </c>
      <c r="U3875" s="15">
        <v>38.515958787093417</v>
      </c>
      <c r="V3875" s="33">
        <f t="shared" si="383"/>
        <v>1</v>
      </c>
      <c r="W3875" s="34">
        <v>0</v>
      </c>
      <c r="X3875" s="19">
        <v>1</v>
      </c>
      <c r="Y3875" s="36">
        <v>0</v>
      </c>
      <c r="Z3875" s="41">
        <v>0</v>
      </c>
      <c r="AA3875" s="5">
        <f t="shared" si="379"/>
        <v>7</v>
      </c>
      <c r="AB3875" s="5">
        <f t="shared" si="380"/>
        <v>1</v>
      </c>
    </row>
    <row r="3876" spans="1:28" customFormat="1" ht="15" customHeight="1">
      <c r="A3876" s="6">
        <v>69096</v>
      </c>
      <c r="B3876" s="5" t="s">
        <v>10080</v>
      </c>
      <c r="C3876" s="5" t="s">
        <v>15011</v>
      </c>
      <c r="D3876" s="5" t="s">
        <v>10081</v>
      </c>
      <c r="E3876" s="9" t="s">
        <v>11101</v>
      </c>
      <c r="F3876" s="111">
        <v>0</v>
      </c>
      <c r="G3876" s="111">
        <v>1</v>
      </c>
      <c r="H3876" s="109">
        <f t="shared" si="378"/>
        <v>1</v>
      </c>
      <c r="I3876" s="22">
        <v>1</v>
      </c>
      <c r="J3876" s="25">
        <v>0</v>
      </c>
      <c r="K3876" s="95">
        <v>1</v>
      </c>
      <c r="L3876" s="12">
        <v>0</v>
      </c>
      <c r="M3876" s="12">
        <v>1</v>
      </c>
      <c r="N3876" s="27">
        <f t="shared" si="382"/>
        <v>1</v>
      </c>
      <c r="O3876" s="29">
        <v>1</v>
      </c>
      <c r="P3876" s="125">
        <v>0</v>
      </c>
      <c r="Q3876" s="125">
        <v>0</v>
      </c>
      <c r="R3876" s="31">
        <f t="shared" si="381"/>
        <v>0</v>
      </c>
      <c r="S3876" s="14">
        <v>1575</v>
      </c>
      <c r="T3876" s="15">
        <v>4.8822999999999999</v>
      </c>
      <c r="U3876" s="15">
        <v>322.59385945148802</v>
      </c>
      <c r="V3876" s="33">
        <f t="shared" si="383"/>
        <v>0</v>
      </c>
      <c r="W3876" s="34">
        <v>0</v>
      </c>
      <c r="X3876" s="19">
        <v>0</v>
      </c>
      <c r="Y3876" s="36">
        <v>0</v>
      </c>
      <c r="Z3876" s="41">
        <v>0</v>
      </c>
      <c r="AA3876" s="5">
        <f t="shared" si="379"/>
        <v>4</v>
      </c>
      <c r="AB3876" s="5">
        <f t="shared" si="380"/>
        <v>1</v>
      </c>
    </row>
    <row r="3877" spans="1:28" customFormat="1" ht="15" customHeight="1">
      <c r="A3877" s="6">
        <v>69097</v>
      </c>
      <c r="B3877" s="5" t="s">
        <v>10168</v>
      </c>
      <c r="C3877" s="5" t="s">
        <v>15012</v>
      </c>
      <c r="D3877" s="5" t="s">
        <v>10169</v>
      </c>
      <c r="E3877" s="9" t="s">
        <v>11101</v>
      </c>
      <c r="F3877" s="111">
        <v>1</v>
      </c>
      <c r="G3877" s="111">
        <v>1</v>
      </c>
      <c r="H3877" s="109">
        <f t="shared" si="378"/>
        <v>1</v>
      </c>
      <c r="I3877" s="22">
        <v>1</v>
      </c>
      <c r="J3877" s="25">
        <v>1</v>
      </c>
      <c r="K3877" s="95">
        <v>1</v>
      </c>
      <c r="L3877" s="12">
        <v>1</v>
      </c>
      <c r="M3877" s="12">
        <v>1</v>
      </c>
      <c r="N3877" s="27">
        <f t="shared" si="382"/>
        <v>1</v>
      </c>
      <c r="O3877" s="29">
        <v>1</v>
      </c>
      <c r="P3877" s="125">
        <v>0</v>
      </c>
      <c r="Q3877" s="125">
        <v>1</v>
      </c>
      <c r="R3877" s="31">
        <f t="shared" si="381"/>
        <v>1</v>
      </c>
      <c r="S3877" s="14">
        <v>468</v>
      </c>
      <c r="T3877" s="15">
        <v>21.440200000000001</v>
      </c>
      <c r="U3877" s="15">
        <v>21.828154588110184</v>
      </c>
      <c r="V3877" s="33">
        <f t="shared" si="383"/>
        <v>1</v>
      </c>
      <c r="W3877" s="34">
        <v>0</v>
      </c>
      <c r="X3877" s="19">
        <v>1</v>
      </c>
      <c r="Y3877" s="36">
        <v>0</v>
      </c>
      <c r="Z3877" s="41">
        <v>0</v>
      </c>
      <c r="AA3877" s="5">
        <f t="shared" si="379"/>
        <v>7</v>
      </c>
      <c r="AB3877" s="5">
        <f t="shared" si="380"/>
        <v>1</v>
      </c>
    </row>
    <row r="3878" spans="1:28" customFormat="1" ht="15" customHeight="1">
      <c r="A3878" s="6">
        <v>69098</v>
      </c>
      <c r="B3878" s="5" t="s">
        <v>10248</v>
      </c>
      <c r="C3878" s="5" t="s">
        <v>15013</v>
      </c>
      <c r="D3878" s="5" t="s">
        <v>10249</v>
      </c>
      <c r="E3878" s="9" t="s">
        <v>11101</v>
      </c>
      <c r="F3878" s="111">
        <v>1</v>
      </c>
      <c r="G3878" s="111">
        <v>1</v>
      </c>
      <c r="H3878" s="109">
        <f t="shared" si="378"/>
        <v>1</v>
      </c>
      <c r="I3878" s="22">
        <v>1</v>
      </c>
      <c r="J3878" s="25">
        <v>0</v>
      </c>
      <c r="K3878" s="95">
        <v>1</v>
      </c>
      <c r="L3878" s="12">
        <v>1</v>
      </c>
      <c r="M3878" s="12">
        <v>1</v>
      </c>
      <c r="N3878" s="27">
        <f t="shared" si="382"/>
        <v>1</v>
      </c>
      <c r="O3878" s="29">
        <v>1</v>
      </c>
      <c r="P3878" s="125">
        <v>1</v>
      </c>
      <c r="Q3878" s="125">
        <v>0</v>
      </c>
      <c r="R3878" s="31">
        <f t="shared" si="381"/>
        <v>1</v>
      </c>
      <c r="S3878" s="14">
        <v>1702</v>
      </c>
      <c r="T3878" s="15">
        <v>12.2729</v>
      </c>
      <c r="U3878" s="15">
        <v>138.67952969550799</v>
      </c>
      <c r="V3878" s="33">
        <f t="shared" si="383"/>
        <v>0</v>
      </c>
      <c r="W3878" s="34">
        <v>0</v>
      </c>
      <c r="X3878" s="19">
        <v>0</v>
      </c>
      <c r="Y3878" s="36">
        <v>0</v>
      </c>
      <c r="Z3878" s="41">
        <v>0</v>
      </c>
      <c r="AA3878" s="5">
        <f t="shared" si="379"/>
        <v>5</v>
      </c>
      <c r="AB3878" s="5">
        <f t="shared" si="380"/>
        <v>1</v>
      </c>
    </row>
    <row r="3879" spans="1:28" customFormat="1" ht="15" customHeight="1">
      <c r="A3879" s="6">
        <v>69100</v>
      </c>
      <c r="B3879" s="5" t="s">
        <v>10746</v>
      </c>
      <c r="C3879" s="5" t="s">
        <v>15014</v>
      </c>
      <c r="D3879" s="5" t="s">
        <v>10747</v>
      </c>
      <c r="E3879" s="9" t="s">
        <v>11101</v>
      </c>
      <c r="F3879" s="111">
        <v>0</v>
      </c>
      <c r="G3879" s="111">
        <v>1</v>
      </c>
      <c r="H3879" s="109">
        <f t="shared" si="378"/>
        <v>1</v>
      </c>
      <c r="I3879" s="22">
        <v>1</v>
      </c>
      <c r="J3879" s="25">
        <v>0</v>
      </c>
      <c r="K3879" s="95">
        <v>1</v>
      </c>
      <c r="L3879" s="12">
        <v>1</v>
      </c>
      <c r="M3879" s="12">
        <v>1</v>
      </c>
      <c r="N3879" s="27">
        <f t="shared" si="382"/>
        <v>1</v>
      </c>
      <c r="O3879" s="29">
        <v>1</v>
      </c>
      <c r="P3879" s="125">
        <v>0</v>
      </c>
      <c r="Q3879" s="125">
        <v>0</v>
      </c>
      <c r="R3879" s="31">
        <f t="shared" si="381"/>
        <v>0</v>
      </c>
      <c r="S3879" s="14">
        <v>977</v>
      </c>
      <c r="T3879" s="15">
        <v>9.1286000000000005</v>
      </c>
      <c r="U3879" s="15">
        <v>107.02626908835965</v>
      </c>
      <c r="V3879" s="33">
        <f t="shared" si="383"/>
        <v>0</v>
      </c>
      <c r="W3879" s="34">
        <v>1</v>
      </c>
      <c r="X3879" s="19">
        <v>0</v>
      </c>
      <c r="Y3879" s="36">
        <v>0</v>
      </c>
      <c r="Z3879" s="41">
        <v>0</v>
      </c>
      <c r="AA3879" s="5">
        <f t="shared" si="379"/>
        <v>5</v>
      </c>
      <c r="AB3879" s="5">
        <f t="shared" si="380"/>
        <v>1</v>
      </c>
    </row>
    <row r="3880" spans="1:28" customFormat="1" ht="15" customHeight="1">
      <c r="A3880" s="6">
        <v>69101</v>
      </c>
      <c r="B3880" s="5" t="s">
        <v>10750</v>
      </c>
      <c r="C3880" s="5" t="s">
        <v>15015</v>
      </c>
      <c r="D3880" s="5" t="s">
        <v>10751</v>
      </c>
      <c r="E3880" s="9" t="s">
        <v>11101</v>
      </c>
      <c r="F3880" s="111">
        <v>1</v>
      </c>
      <c r="G3880" s="111">
        <v>1</v>
      </c>
      <c r="H3880" s="109">
        <f t="shared" si="378"/>
        <v>1</v>
      </c>
      <c r="I3880" s="22">
        <v>1</v>
      </c>
      <c r="J3880" s="25">
        <v>0</v>
      </c>
      <c r="K3880" s="95">
        <v>1</v>
      </c>
      <c r="L3880" s="12">
        <v>1</v>
      </c>
      <c r="M3880" s="12">
        <v>1</v>
      </c>
      <c r="N3880" s="27">
        <f t="shared" si="382"/>
        <v>1</v>
      </c>
      <c r="O3880" s="29">
        <v>1</v>
      </c>
      <c r="P3880" s="125">
        <v>0</v>
      </c>
      <c r="Q3880" s="125">
        <v>0</v>
      </c>
      <c r="R3880" s="31">
        <f t="shared" si="381"/>
        <v>0</v>
      </c>
      <c r="S3880" s="14">
        <v>2437</v>
      </c>
      <c r="T3880" s="15">
        <v>12.7326</v>
      </c>
      <c r="U3880" s="15">
        <v>191.39845750278812</v>
      </c>
      <c r="V3880" s="33">
        <f t="shared" si="383"/>
        <v>0</v>
      </c>
      <c r="W3880" s="34">
        <v>0</v>
      </c>
      <c r="X3880" s="19">
        <v>0</v>
      </c>
      <c r="Y3880" s="36">
        <v>0</v>
      </c>
      <c r="Z3880" s="41">
        <v>0</v>
      </c>
      <c r="AA3880" s="5">
        <f t="shared" si="379"/>
        <v>4</v>
      </c>
      <c r="AB3880" s="5">
        <f t="shared" si="380"/>
        <v>1</v>
      </c>
    </row>
    <row r="3881" spans="1:28" customFormat="1" ht="15" customHeight="1">
      <c r="A3881" s="6">
        <v>69102</v>
      </c>
      <c r="B3881" s="5" t="s">
        <v>10708</v>
      </c>
      <c r="C3881" s="5" t="s">
        <v>15016</v>
      </c>
      <c r="D3881" s="5" t="s">
        <v>10709</v>
      </c>
      <c r="E3881" s="9" t="s">
        <v>11101</v>
      </c>
      <c r="F3881" s="111">
        <v>0</v>
      </c>
      <c r="G3881" s="111">
        <v>1</v>
      </c>
      <c r="H3881" s="109">
        <f t="shared" si="378"/>
        <v>1</v>
      </c>
      <c r="I3881" s="22">
        <v>1</v>
      </c>
      <c r="J3881" s="25">
        <v>0</v>
      </c>
      <c r="K3881" s="95">
        <v>1</v>
      </c>
      <c r="L3881" s="12">
        <v>1</v>
      </c>
      <c r="M3881" s="12">
        <v>1</v>
      </c>
      <c r="N3881" s="27">
        <f t="shared" si="382"/>
        <v>1</v>
      </c>
      <c r="O3881" s="29">
        <v>1</v>
      </c>
      <c r="P3881" s="125">
        <v>0</v>
      </c>
      <c r="Q3881" s="125">
        <v>1</v>
      </c>
      <c r="R3881" s="31">
        <f t="shared" si="381"/>
        <v>1</v>
      </c>
      <c r="S3881" s="14">
        <v>1433</v>
      </c>
      <c r="T3881" s="15">
        <v>16.2301</v>
      </c>
      <c r="U3881" s="15">
        <v>88.292740032408915</v>
      </c>
      <c r="V3881" s="33">
        <f t="shared" si="383"/>
        <v>0</v>
      </c>
      <c r="W3881" s="34">
        <v>0</v>
      </c>
      <c r="X3881" s="19">
        <v>1</v>
      </c>
      <c r="Y3881" s="36">
        <v>0</v>
      </c>
      <c r="Z3881" s="41">
        <v>0</v>
      </c>
      <c r="AA3881" s="5">
        <f t="shared" si="379"/>
        <v>5</v>
      </c>
      <c r="AB3881" s="5">
        <f t="shared" si="380"/>
        <v>1</v>
      </c>
    </row>
    <row r="3882" spans="1:28" customFormat="1" ht="15" customHeight="1">
      <c r="A3882" s="6">
        <v>66001</v>
      </c>
      <c r="B3882" s="5" t="s">
        <v>51</v>
      </c>
      <c r="C3882" s="5" t="s">
        <v>15017</v>
      </c>
      <c r="D3882" s="5" t="s">
        <v>52</v>
      </c>
      <c r="E3882" s="9" t="s">
        <v>11102</v>
      </c>
      <c r="F3882" s="111">
        <v>0</v>
      </c>
      <c r="G3882" s="111">
        <v>1</v>
      </c>
      <c r="H3882" s="109">
        <f t="shared" si="378"/>
        <v>1</v>
      </c>
      <c r="I3882" s="22">
        <v>1</v>
      </c>
      <c r="J3882" s="25">
        <v>1</v>
      </c>
      <c r="K3882" s="95">
        <v>1</v>
      </c>
      <c r="L3882" s="12">
        <v>1</v>
      </c>
      <c r="M3882" s="12">
        <v>1</v>
      </c>
      <c r="N3882" s="27">
        <f t="shared" si="382"/>
        <v>1</v>
      </c>
      <c r="O3882" s="29">
        <v>1</v>
      </c>
      <c r="P3882" s="125">
        <v>1</v>
      </c>
      <c r="Q3882" s="125">
        <v>1</v>
      </c>
      <c r="R3882" s="31">
        <f t="shared" si="381"/>
        <v>1</v>
      </c>
      <c r="S3882" s="14">
        <v>351</v>
      </c>
      <c r="T3882" s="15">
        <v>32.223800000000004</v>
      </c>
      <c r="U3882" s="15">
        <v>10.892570087947416</v>
      </c>
      <c r="V3882" s="33">
        <f t="shared" si="383"/>
        <v>1</v>
      </c>
      <c r="W3882" s="34">
        <v>0</v>
      </c>
      <c r="X3882" s="19">
        <v>1</v>
      </c>
      <c r="Y3882" s="36">
        <v>1</v>
      </c>
      <c r="Z3882" s="41">
        <v>0</v>
      </c>
      <c r="AA3882" s="5">
        <f t="shared" si="379"/>
        <v>8</v>
      </c>
      <c r="AB3882" s="5">
        <f t="shared" si="380"/>
        <v>1</v>
      </c>
    </row>
    <row r="3883" spans="1:28" customFormat="1" ht="15" customHeight="1">
      <c r="A3883" s="6">
        <v>66002</v>
      </c>
      <c r="B3883" s="5" t="s">
        <v>137</v>
      </c>
      <c r="C3883" s="5" t="s">
        <v>15018</v>
      </c>
      <c r="D3883" s="5" t="s">
        <v>138</v>
      </c>
      <c r="E3883" s="9" t="s">
        <v>11102</v>
      </c>
      <c r="F3883" s="111">
        <v>0</v>
      </c>
      <c r="G3883" s="111">
        <v>1</v>
      </c>
      <c r="H3883" s="109">
        <f t="shared" si="378"/>
        <v>1</v>
      </c>
      <c r="I3883" s="22">
        <v>1</v>
      </c>
      <c r="J3883" s="25">
        <v>0</v>
      </c>
      <c r="K3883" s="95">
        <v>1</v>
      </c>
      <c r="L3883" s="12">
        <v>1</v>
      </c>
      <c r="M3883" s="12">
        <v>1</v>
      </c>
      <c r="N3883" s="27">
        <f t="shared" si="382"/>
        <v>1</v>
      </c>
      <c r="O3883" s="29">
        <v>1</v>
      </c>
      <c r="P3883" s="125">
        <v>0</v>
      </c>
      <c r="Q3883" s="125">
        <v>0</v>
      </c>
      <c r="R3883" s="31">
        <f t="shared" si="381"/>
        <v>0</v>
      </c>
      <c r="S3883" s="14">
        <v>1458</v>
      </c>
      <c r="T3883" s="15">
        <v>37.517199999999995</v>
      </c>
      <c r="U3883" s="15">
        <v>38.862175215634437</v>
      </c>
      <c r="V3883" s="33">
        <f t="shared" si="383"/>
        <v>1</v>
      </c>
      <c r="W3883" s="34">
        <v>0</v>
      </c>
      <c r="X3883" s="19">
        <v>1</v>
      </c>
      <c r="Y3883" s="36">
        <v>1</v>
      </c>
      <c r="Z3883" s="41">
        <v>0</v>
      </c>
      <c r="AA3883" s="5">
        <f t="shared" si="379"/>
        <v>6</v>
      </c>
      <c r="AB3883" s="5">
        <f t="shared" si="380"/>
        <v>1</v>
      </c>
    </row>
    <row r="3884" spans="1:28" customFormat="1" ht="15" customHeight="1">
      <c r="A3884" s="6">
        <v>66003</v>
      </c>
      <c r="B3884" s="5" t="s">
        <v>227</v>
      </c>
      <c r="C3884" s="5" t="s">
        <v>15019</v>
      </c>
      <c r="D3884" s="5" t="s">
        <v>228</v>
      </c>
      <c r="E3884" s="9" t="s">
        <v>11102</v>
      </c>
      <c r="F3884" s="111">
        <v>0</v>
      </c>
      <c r="G3884" s="111">
        <v>1</v>
      </c>
      <c r="H3884" s="109">
        <f t="shared" si="378"/>
        <v>1</v>
      </c>
      <c r="I3884" s="22">
        <v>1</v>
      </c>
      <c r="J3884" s="25">
        <v>0</v>
      </c>
      <c r="K3884" s="95">
        <v>1</v>
      </c>
      <c r="L3884" s="12">
        <v>1</v>
      </c>
      <c r="M3884" s="12">
        <v>1</v>
      </c>
      <c r="N3884" s="27">
        <f t="shared" si="382"/>
        <v>1</v>
      </c>
      <c r="O3884" s="29">
        <v>1</v>
      </c>
      <c r="P3884" s="125">
        <v>0</v>
      </c>
      <c r="Q3884" s="125">
        <v>1</v>
      </c>
      <c r="R3884" s="31">
        <f t="shared" si="381"/>
        <v>1</v>
      </c>
      <c r="S3884" s="14">
        <v>785</v>
      </c>
      <c r="T3884" s="15">
        <v>39.956600000000002</v>
      </c>
      <c r="U3884" s="15">
        <v>19.64631625313465</v>
      </c>
      <c r="V3884" s="33">
        <f t="shared" si="383"/>
        <v>1</v>
      </c>
      <c r="W3884" s="34">
        <v>0</v>
      </c>
      <c r="X3884" s="19">
        <v>1</v>
      </c>
      <c r="Y3884" s="36">
        <v>1</v>
      </c>
      <c r="Z3884" s="41">
        <v>0</v>
      </c>
      <c r="AA3884" s="5">
        <f t="shared" si="379"/>
        <v>7</v>
      </c>
      <c r="AB3884" s="5">
        <f t="shared" si="380"/>
        <v>1</v>
      </c>
    </row>
    <row r="3885" spans="1:28" customFormat="1" ht="15" customHeight="1">
      <c r="A3885" s="6">
        <v>66004</v>
      </c>
      <c r="B3885" s="5" t="s">
        <v>397</v>
      </c>
      <c r="C3885" s="5" t="s">
        <v>15020</v>
      </c>
      <c r="D3885" s="5" t="s">
        <v>398</v>
      </c>
      <c r="E3885" s="9" t="s">
        <v>11102</v>
      </c>
      <c r="F3885" s="111">
        <v>0</v>
      </c>
      <c r="G3885" s="111">
        <v>1</v>
      </c>
      <c r="H3885" s="109">
        <f t="shared" si="378"/>
        <v>1</v>
      </c>
      <c r="I3885" s="22">
        <v>1</v>
      </c>
      <c r="J3885" s="25">
        <v>1</v>
      </c>
      <c r="K3885" s="95">
        <v>1</v>
      </c>
      <c r="L3885" s="12">
        <v>1</v>
      </c>
      <c r="M3885" s="12">
        <v>1</v>
      </c>
      <c r="N3885" s="27">
        <f t="shared" si="382"/>
        <v>1</v>
      </c>
      <c r="O3885" s="29">
        <v>1</v>
      </c>
      <c r="P3885" s="125">
        <v>0</v>
      </c>
      <c r="Q3885" s="125">
        <v>0</v>
      </c>
      <c r="R3885" s="31">
        <f t="shared" si="381"/>
        <v>0</v>
      </c>
      <c r="S3885" s="14">
        <v>368</v>
      </c>
      <c r="T3885" s="15">
        <v>32.433399999999999</v>
      </c>
      <c r="U3885" s="15">
        <v>11.346328167876326</v>
      </c>
      <c r="V3885" s="33">
        <f t="shared" si="383"/>
        <v>1</v>
      </c>
      <c r="W3885" s="34">
        <v>0</v>
      </c>
      <c r="X3885" s="19">
        <v>1</v>
      </c>
      <c r="Y3885" s="36">
        <v>1</v>
      </c>
      <c r="Z3885" s="41">
        <v>0</v>
      </c>
      <c r="AA3885" s="5">
        <f t="shared" si="379"/>
        <v>7</v>
      </c>
      <c r="AB3885" s="5">
        <f t="shared" si="380"/>
        <v>1</v>
      </c>
    </row>
    <row r="3886" spans="1:28" customFormat="1" ht="15" customHeight="1">
      <c r="A3886" s="6">
        <v>66005</v>
      </c>
      <c r="B3886" s="5" t="s">
        <v>557</v>
      </c>
      <c r="C3886" s="5" t="s">
        <v>15021</v>
      </c>
      <c r="D3886" s="5" t="s">
        <v>558</v>
      </c>
      <c r="E3886" s="9" t="s">
        <v>11102</v>
      </c>
      <c r="F3886" s="111">
        <v>0</v>
      </c>
      <c r="G3886" s="111">
        <v>1</v>
      </c>
      <c r="H3886" s="109">
        <f t="shared" si="378"/>
        <v>1</v>
      </c>
      <c r="I3886" s="22">
        <v>1</v>
      </c>
      <c r="J3886" s="25">
        <v>1</v>
      </c>
      <c r="K3886" s="95">
        <v>1</v>
      </c>
      <c r="L3886" s="12">
        <v>1</v>
      </c>
      <c r="M3886" s="12">
        <v>1</v>
      </c>
      <c r="N3886" s="27">
        <f t="shared" si="382"/>
        <v>1</v>
      </c>
      <c r="O3886" s="29">
        <v>1</v>
      </c>
      <c r="P3886" s="125">
        <v>0</v>
      </c>
      <c r="Q3886" s="125">
        <v>1</v>
      </c>
      <c r="R3886" s="31">
        <f t="shared" si="381"/>
        <v>1</v>
      </c>
      <c r="S3886" s="14">
        <v>1153</v>
      </c>
      <c r="T3886" s="15">
        <v>41.933300000000003</v>
      </c>
      <c r="U3886" s="15">
        <v>27.49604729415524</v>
      </c>
      <c r="V3886" s="33">
        <f t="shared" si="383"/>
        <v>1</v>
      </c>
      <c r="W3886" s="34">
        <v>0</v>
      </c>
      <c r="X3886" s="19">
        <v>1</v>
      </c>
      <c r="Y3886" s="36">
        <v>1</v>
      </c>
      <c r="Z3886" s="41">
        <v>0</v>
      </c>
      <c r="AA3886" s="5">
        <f t="shared" si="379"/>
        <v>8</v>
      </c>
      <c r="AB3886" s="5">
        <f t="shared" si="380"/>
        <v>1</v>
      </c>
    </row>
    <row r="3887" spans="1:28" customFormat="1" ht="15" customHeight="1">
      <c r="A3887" s="6">
        <v>66007</v>
      </c>
      <c r="B3887" s="5" t="s">
        <v>697</v>
      </c>
      <c r="C3887" s="5" t="s">
        <v>15022</v>
      </c>
      <c r="D3887" s="5" t="s">
        <v>698</v>
      </c>
      <c r="E3887" s="9" t="s">
        <v>11102</v>
      </c>
      <c r="F3887" s="111">
        <v>0</v>
      </c>
      <c r="G3887" s="111">
        <v>1</v>
      </c>
      <c r="H3887" s="109">
        <f t="shared" si="378"/>
        <v>1</v>
      </c>
      <c r="I3887" s="22">
        <v>1</v>
      </c>
      <c r="J3887" s="25">
        <v>0</v>
      </c>
      <c r="K3887" s="95">
        <v>1</v>
      </c>
      <c r="L3887" s="12">
        <v>1</v>
      </c>
      <c r="M3887" s="12">
        <v>1</v>
      </c>
      <c r="N3887" s="27">
        <f t="shared" si="382"/>
        <v>1</v>
      </c>
      <c r="O3887" s="29">
        <v>1</v>
      </c>
      <c r="P3887" s="125">
        <v>0</v>
      </c>
      <c r="Q3887" s="125">
        <v>0</v>
      </c>
      <c r="R3887" s="31">
        <f t="shared" si="381"/>
        <v>0</v>
      </c>
      <c r="S3887" s="14">
        <v>3655</v>
      </c>
      <c r="T3887" s="15">
        <v>58.852700000000006</v>
      </c>
      <c r="U3887" s="15">
        <v>62.104202525967366</v>
      </c>
      <c r="V3887" s="33">
        <f t="shared" si="383"/>
        <v>1</v>
      </c>
      <c r="W3887" s="34">
        <v>0</v>
      </c>
      <c r="X3887" s="19">
        <v>1</v>
      </c>
      <c r="Y3887" s="36">
        <v>1</v>
      </c>
      <c r="Z3887" s="41">
        <v>0</v>
      </c>
      <c r="AA3887" s="5">
        <f t="shared" si="379"/>
        <v>6</v>
      </c>
      <c r="AB3887" s="5">
        <f t="shared" si="380"/>
        <v>1</v>
      </c>
    </row>
    <row r="3888" spans="1:28" customFormat="1" ht="15" customHeight="1">
      <c r="A3888" s="6">
        <v>66008</v>
      </c>
      <c r="B3888" s="5" t="s">
        <v>757</v>
      </c>
      <c r="C3888" s="5" t="s">
        <v>15023</v>
      </c>
      <c r="D3888" s="5" t="s">
        <v>758</v>
      </c>
      <c r="E3888" s="9" t="s">
        <v>11102</v>
      </c>
      <c r="F3888" s="111">
        <v>0</v>
      </c>
      <c r="G3888" s="111">
        <v>1</v>
      </c>
      <c r="H3888" s="109">
        <f t="shared" si="378"/>
        <v>1</v>
      </c>
      <c r="I3888" s="22">
        <v>1</v>
      </c>
      <c r="J3888" s="25">
        <v>0</v>
      </c>
      <c r="K3888" s="95">
        <v>1</v>
      </c>
      <c r="L3888" s="12">
        <v>1</v>
      </c>
      <c r="M3888" s="12">
        <v>1</v>
      </c>
      <c r="N3888" s="27">
        <f t="shared" si="382"/>
        <v>1</v>
      </c>
      <c r="O3888" s="29">
        <v>1</v>
      </c>
      <c r="P3888" s="125">
        <v>0</v>
      </c>
      <c r="Q3888" s="125">
        <v>0</v>
      </c>
      <c r="R3888" s="31">
        <f t="shared" si="381"/>
        <v>0</v>
      </c>
      <c r="S3888" s="14">
        <v>679</v>
      </c>
      <c r="T3888" s="15">
        <v>24.588699999999999</v>
      </c>
      <c r="U3888" s="15">
        <v>27.614310638626687</v>
      </c>
      <c r="V3888" s="33">
        <f t="shared" si="383"/>
        <v>1</v>
      </c>
      <c r="W3888" s="34">
        <v>0</v>
      </c>
      <c r="X3888" s="19">
        <v>1</v>
      </c>
      <c r="Y3888" s="36">
        <v>1</v>
      </c>
      <c r="Z3888" s="41">
        <v>0</v>
      </c>
      <c r="AA3888" s="5">
        <f t="shared" si="379"/>
        <v>6</v>
      </c>
      <c r="AB3888" s="5">
        <f t="shared" si="380"/>
        <v>1</v>
      </c>
    </row>
    <row r="3889" spans="1:28" customFormat="1" ht="15" customHeight="1">
      <c r="A3889" s="6">
        <v>66009</v>
      </c>
      <c r="B3889" s="5" t="s">
        <v>769</v>
      </c>
      <c r="C3889" s="5" t="s">
        <v>15024</v>
      </c>
      <c r="D3889" s="5" t="s">
        <v>770</v>
      </c>
      <c r="E3889" s="9" t="s">
        <v>11102</v>
      </c>
      <c r="F3889" s="111">
        <v>0</v>
      </c>
      <c r="G3889" s="111">
        <v>1</v>
      </c>
      <c r="H3889" s="109">
        <f t="shared" ref="H3889:H3952" si="384">IF(OR(F3889=1,G3889=1)=TRUE,1,0)</f>
        <v>1</v>
      </c>
      <c r="I3889" s="22">
        <v>1</v>
      </c>
      <c r="J3889" s="25">
        <v>0</v>
      </c>
      <c r="K3889" s="95">
        <v>1</v>
      </c>
      <c r="L3889" s="12">
        <v>1</v>
      </c>
      <c r="M3889" s="12">
        <v>1</v>
      </c>
      <c r="N3889" s="27">
        <f t="shared" si="382"/>
        <v>1</v>
      </c>
      <c r="O3889" s="29">
        <v>0</v>
      </c>
      <c r="P3889" s="125">
        <v>0</v>
      </c>
      <c r="Q3889" s="125">
        <v>0</v>
      </c>
      <c r="R3889" s="31">
        <f t="shared" si="381"/>
        <v>0</v>
      </c>
      <c r="S3889" s="14">
        <v>1853</v>
      </c>
      <c r="T3889" s="15">
        <v>78.487700000000004</v>
      </c>
      <c r="U3889" s="15">
        <v>23.60879475382767</v>
      </c>
      <c r="V3889" s="33">
        <f t="shared" si="383"/>
        <v>1</v>
      </c>
      <c r="W3889" s="34">
        <v>0</v>
      </c>
      <c r="X3889" s="19">
        <v>1</v>
      </c>
      <c r="Y3889" s="36">
        <v>1</v>
      </c>
      <c r="Z3889" s="41">
        <v>0</v>
      </c>
      <c r="AA3889" s="5">
        <f t="shared" ref="AA3889:AA3952" si="385">H3889+I3889+J3889+N3889+O3889+R3889+V3889+W3889+Y3889+Z3889</f>
        <v>5</v>
      </c>
      <c r="AB3889" s="5">
        <f t="shared" ref="AB3889:AB3952" si="386">IF(AA3889&gt;0,1,0)</f>
        <v>1</v>
      </c>
    </row>
    <row r="3890" spans="1:28" customFormat="1" ht="15" customHeight="1">
      <c r="A3890" s="6">
        <v>66010</v>
      </c>
      <c r="B3890" s="5" t="s">
        <v>779</v>
      </c>
      <c r="C3890" s="5" t="s">
        <v>15025</v>
      </c>
      <c r="D3890" s="5" t="s">
        <v>780</v>
      </c>
      <c r="E3890" s="9" t="s">
        <v>11102</v>
      </c>
      <c r="F3890" s="111">
        <v>0</v>
      </c>
      <c r="G3890" s="111">
        <v>1</v>
      </c>
      <c r="H3890" s="109">
        <f t="shared" si="384"/>
        <v>1</v>
      </c>
      <c r="I3890" s="22">
        <v>1</v>
      </c>
      <c r="J3890" s="25">
        <v>1</v>
      </c>
      <c r="K3890" s="95">
        <v>1</v>
      </c>
      <c r="L3890" s="12">
        <v>1</v>
      </c>
      <c r="M3890" s="12">
        <v>1</v>
      </c>
      <c r="N3890" s="27">
        <f t="shared" si="382"/>
        <v>1</v>
      </c>
      <c r="O3890" s="29">
        <v>1</v>
      </c>
      <c r="P3890" s="125">
        <v>0</v>
      </c>
      <c r="Q3890" s="125">
        <v>1</v>
      </c>
      <c r="R3890" s="31">
        <f t="shared" si="381"/>
        <v>1</v>
      </c>
      <c r="S3890" s="14">
        <v>726</v>
      </c>
      <c r="T3890" s="15">
        <v>87.109799999999993</v>
      </c>
      <c r="U3890" s="15">
        <v>8.3343091133259417</v>
      </c>
      <c r="V3890" s="33">
        <f t="shared" si="383"/>
        <v>1</v>
      </c>
      <c r="W3890" s="34">
        <v>0</v>
      </c>
      <c r="X3890" s="19">
        <v>1</v>
      </c>
      <c r="Y3890" s="36">
        <v>1</v>
      </c>
      <c r="Z3890" s="41">
        <v>0</v>
      </c>
      <c r="AA3890" s="5">
        <f t="shared" si="385"/>
        <v>8</v>
      </c>
      <c r="AB3890" s="5">
        <f t="shared" si="386"/>
        <v>1</v>
      </c>
    </row>
    <row r="3891" spans="1:28" customFormat="1" ht="15" customHeight="1">
      <c r="A3891" s="6">
        <v>66011</v>
      </c>
      <c r="B3891" s="5" t="s">
        <v>1011</v>
      </c>
      <c r="C3891" s="5" t="s">
        <v>15026</v>
      </c>
      <c r="D3891" s="5" t="s">
        <v>1012</v>
      </c>
      <c r="E3891" s="9" t="s">
        <v>11102</v>
      </c>
      <c r="F3891" s="111">
        <v>0</v>
      </c>
      <c r="G3891" s="111">
        <v>1</v>
      </c>
      <c r="H3891" s="109">
        <f t="shared" si="384"/>
        <v>1</v>
      </c>
      <c r="I3891" s="22">
        <v>1</v>
      </c>
      <c r="J3891" s="25">
        <v>1</v>
      </c>
      <c r="K3891" s="95">
        <v>1</v>
      </c>
      <c r="L3891" s="12">
        <v>1</v>
      </c>
      <c r="M3891" s="12">
        <v>1</v>
      </c>
      <c r="N3891" s="27">
        <f t="shared" si="382"/>
        <v>1</v>
      </c>
      <c r="O3891" s="29">
        <v>1</v>
      </c>
      <c r="P3891" s="125">
        <v>1</v>
      </c>
      <c r="Q3891" s="125">
        <v>0</v>
      </c>
      <c r="R3891" s="31">
        <f t="shared" si="381"/>
        <v>1</v>
      </c>
      <c r="S3891" s="14">
        <v>261</v>
      </c>
      <c r="T3891" s="15">
        <v>46.593699999999998</v>
      </c>
      <c r="U3891" s="15">
        <v>5.6016156690711405</v>
      </c>
      <c r="V3891" s="33">
        <f t="shared" si="383"/>
        <v>1</v>
      </c>
      <c r="W3891" s="34">
        <v>0</v>
      </c>
      <c r="X3891" s="19">
        <v>1</v>
      </c>
      <c r="Y3891" s="36">
        <v>1</v>
      </c>
      <c r="Z3891" s="41">
        <v>0</v>
      </c>
      <c r="AA3891" s="5">
        <f t="shared" si="385"/>
        <v>8</v>
      </c>
      <c r="AB3891" s="5">
        <f t="shared" si="386"/>
        <v>1</v>
      </c>
    </row>
    <row r="3892" spans="1:28" customFormat="1" ht="15" customHeight="1">
      <c r="A3892" s="6">
        <v>66012</v>
      </c>
      <c r="B3892" s="5" t="s">
        <v>1388</v>
      </c>
      <c r="C3892" s="5" t="s">
        <v>15027</v>
      </c>
      <c r="D3892" s="5" t="s">
        <v>1389</v>
      </c>
      <c r="E3892" s="9" t="s">
        <v>11102</v>
      </c>
      <c r="F3892" s="111">
        <v>0</v>
      </c>
      <c r="G3892" s="111">
        <v>1</v>
      </c>
      <c r="H3892" s="109">
        <f t="shared" si="384"/>
        <v>1</v>
      </c>
      <c r="I3892" s="22">
        <v>1</v>
      </c>
      <c r="J3892" s="25">
        <v>0</v>
      </c>
      <c r="K3892" s="95">
        <v>1</v>
      </c>
      <c r="L3892" s="12">
        <v>1</v>
      </c>
      <c r="M3892" s="12">
        <v>1</v>
      </c>
      <c r="N3892" s="27">
        <f t="shared" si="382"/>
        <v>1</v>
      </c>
      <c r="O3892" s="29">
        <v>1</v>
      </c>
      <c r="P3892" s="125">
        <v>0</v>
      </c>
      <c r="Q3892" s="125">
        <v>0</v>
      </c>
      <c r="R3892" s="31">
        <f t="shared" si="381"/>
        <v>0</v>
      </c>
      <c r="S3892" s="14">
        <v>1106</v>
      </c>
      <c r="T3892" s="15">
        <v>25.121399999999998</v>
      </c>
      <c r="U3892" s="15">
        <v>44.026208730405159</v>
      </c>
      <c r="V3892" s="33">
        <f t="shared" si="383"/>
        <v>1</v>
      </c>
      <c r="W3892" s="34">
        <v>0</v>
      </c>
      <c r="X3892" s="19">
        <v>1</v>
      </c>
      <c r="Y3892" s="36">
        <v>0</v>
      </c>
      <c r="Z3892" s="41">
        <v>0</v>
      </c>
      <c r="AA3892" s="5">
        <f t="shared" si="385"/>
        <v>5</v>
      </c>
      <c r="AB3892" s="5">
        <f t="shared" si="386"/>
        <v>1</v>
      </c>
    </row>
    <row r="3893" spans="1:28" customFormat="1" ht="15" customHeight="1">
      <c r="A3893" s="6">
        <v>66013</v>
      </c>
      <c r="B3893" s="5" t="s">
        <v>1456</v>
      </c>
      <c r="C3893" s="5" t="s">
        <v>15028</v>
      </c>
      <c r="D3893" s="5" t="s">
        <v>1457</v>
      </c>
      <c r="E3893" s="9" t="s">
        <v>11102</v>
      </c>
      <c r="F3893" s="111">
        <v>0</v>
      </c>
      <c r="G3893" s="111">
        <v>1</v>
      </c>
      <c r="H3893" s="109">
        <f t="shared" si="384"/>
        <v>1</v>
      </c>
      <c r="I3893" s="22">
        <v>1</v>
      </c>
      <c r="J3893" s="25">
        <v>1</v>
      </c>
      <c r="K3893" s="95">
        <v>1</v>
      </c>
      <c r="L3893" s="12">
        <v>1</v>
      </c>
      <c r="M3893" s="12">
        <v>1</v>
      </c>
      <c r="N3893" s="27">
        <f t="shared" si="382"/>
        <v>1</v>
      </c>
      <c r="O3893" s="29">
        <v>1</v>
      </c>
      <c r="P3893" s="125">
        <v>1</v>
      </c>
      <c r="Q3893" s="125">
        <v>0</v>
      </c>
      <c r="R3893" s="31">
        <f t="shared" si="381"/>
        <v>1</v>
      </c>
      <c r="S3893" s="14">
        <v>1383</v>
      </c>
      <c r="T3893" s="15">
        <v>61.319700000000005</v>
      </c>
      <c r="U3893" s="15">
        <v>22.553926389072352</v>
      </c>
      <c r="V3893" s="33">
        <f t="shared" si="383"/>
        <v>1</v>
      </c>
      <c r="W3893" s="34">
        <v>0</v>
      </c>
      <c r="X3893" s="19">
        <v>1</v>
      </c>
      <c r="Y3893" s="36">
        <v>1</v>
      </c>
      <c r="Z3893" s="41">
        <v>0</v>
      </c>
      <c r="AA3893" s="5">
        <f t="shared" si="385"/>
        <v>8</v>
      </c>
      <c r="AB3893" s="5">
        <f t="shared" si="386"/>
        <v>1</v>
      </c>
    </row>
    <row r="3894" spans="1:28" customFormat="1" ht="15" customHeight="1">
      <c r="A3894" s="6">
        <v>66014</v>
      </c>
      <c r="B3894" s="5" t="s">
        <v>1484</v>
      </c>
      <c r="C3894" s="5" t="s">
        <v>15029</v>
      </c>
      <c r="D3894" s="5" t="s">
        <v>1485</v>
      </c>
      <c r="E3894" s="9" t="s">
        <v>11102</v>
      </c>
      <c r="F3894" s="111">
        <v>0</v>
      </c>
      <c r="G3894" s="111">
        <v>1</v>
      </c>
      <c r="H3894" s="109">
        <f t="shared" si="384"/>
        <v>1</v>
      </c>
      <c r="I3894" s="22">
        <v>1</v>
      </c>
      <c r="J3894" s="25">
        <v>1</v>
      </c>
      <c r="K3894" s="95">
        <v>1</v>
      </c>
      <c r="L3894" s="12">
        <v>1</v>
      </c>
      <c r="M3894" s="12">
        <v>1</v>
      </c>
      <c r="N3894" s="27">
        <f t="shared" si="382"/>
        <v>1</v>
      </c>
      <c r="O3894" s="29">
        <v>0</v>
      </c>
      <c r="P3894" s="125">
        <v>0</v>
      </c>
      <c r="Q3894" s="125">
        <v>1</v>
      </c>
      <c r="R3894" s="31">
        <f t="shared" si="381"/>
        <v>1</v>
      </c>
      <c r="S3894" s="14">
        <v>137</v>
      </c>
      <c r="T3894" s="15">
        <v>39.444000000000003</v>
      </c>
      <c r="U3894" s="15">
        <v>3.4732785721529256</v>
      </c>
      <c r="V3894" s="33">
        <f t="shared" si="383"/>
        <v>1</v>
      </c>
      <c r="W3894" s="34">
        <v>0</v>
      </c>
      <c r="X3894" s="19">
        <v>1</v>
      </c>
      <c r="Y3894" s="36">
        <v>1</v>
      </c>
      <c r="Z3894" s="41">
        <v>0</v>
      </c>
      <c r="AA3894" s="5">
        <f t="shared" si="385"/>
        <v>7</v>
      </c>
      <c r="AB3894" s="5">
        <f t="shared" si="386"/>
        <v>1</v>
      </c>
    </row>
    <row r="3895" spans="1:28" customFormat="1" ht="15" customHeight="1">
      <c r="A3895" s="6">
        <v>66015</v>
      </c>
      <c r="B3895" s="5" t="s">
        <v>1609</v>
      </c>
      <c r="C3895" s="5" t="s">
        <v>15030</v>
      </c>
      <c r="D3895" s="5" t="s">
        <v>1610</v>
      </c>
      <c r="E3895" s="9" t="s">
        <v>11102</v>
      </c>
      <c r="F3895" s="111">
        <v>0</v>
      </c>
      <c r="G3895" s="111">
        <v>1</v>
      </c>
      <c r="H3895" s="109">
        <f t="shared" si="384"/>
        <v>1</v>
      </c>
      <c r="I3895" s="22">
        <v>1</v>
      </c>
      <c r="J3895" s="25">
        <v>0</v>
      </c>
      <c r="K3895" s="95">
        <v>1</v>
      </c>
      <c r="L3895" s="12">
        <v>1</v>
      </c>
      <c r="M3895" s="12">
        <v>1</v>
      </c>
      <c r="N3895" s="27">
        <f t="shared" si="382"/>
        <v>1</v>
      </c>
      <c r="O3895" s="29">
        <v>1</v>
      </c>
      <c r="P3895" s="125">
        <v>0</v>
      </c>
      <c r="Q3895" s="125">
        <v>1</v>
      </c>
      <c r="R3895" s="31">
        <f t="shared" si="381"/>
        <v>1</v>
      </c>
      <c r="S3895" s="14">
        <v>847</v>
      </c>
      <c r="T3895" s="15">
        <v>28.904499999999999</v>
      </c>
      <c r="U3895" s="15">
        <v>29.303395665034856</v>
      </c>
      <c r="V3895" s="33">
        <f t="shared" si="383"/>
        <v>1</v>
      </c>
      <c r="W3895" s="34">
        <v>0</v>
      </c>
      <c r="X3895" s="19">
        <v>1</v>
      </c>
      <c r="Y3895" s="36">
        <v>1</v>
      </c>
      <c r="Z3895" s="41">
        <v>0</v>
      </c>
      <c r="AA3895" s="5">
        <f t="shared" si="385"/>
        <v>7</v>
      </c>
      <c r="AB3895" s="5">
        <f t="shared" si="386"/>
        <v>1</v>
      </c>
    </row>
    <row r="3896" spans="1:28" customFormat="1" ht="15" customHeight="1">
      <c r="A3896" s="6">
        <v>66016</v>
      </c>
      <c r="B3896" s="5" t="s">
        <v>1663</v>
      </c>
      <c r="C3896" s="5" t="s">
        <v>15031</v>
      </c>
      <c r="D3896" s="5" t="s">
        <v>1664</v>
      </c>
      <c r="E3896" s="9" t="s">
        <v>11102</v>
      </c>
      <c r="F3896" s="111">
        <v>1</v>
      </c>
      <c r="G3896" s="111">
        <v>1</v>
      </c>
      <c r="H3896" s="109">
        <f t="shared" si="384"/>
        <v>1</v>
      </c>
      <c r="I3896" s="22">
        <v>1</v>
      </c>
      <c r="J3896" s="25">
        <v>1</v>
      </c>
      <c r="K3896" s="95">
        <v>1</v>
      </c>
      <c r="L3896" s="12">
        <v>1</v>
      </c>
      <c r="M3896" s="12">
        <v>1</v>
      </c>
      <c r="N3896" s="27">
        <f t="shared" si="382"/>
        <v>1</v>
      </c>
      <c r="O3896" s="29">
        <v>1</v>
      </c>
      <c r="P3896" s="125">
        <v>1</v>
      </c>
      <c r="Q3896" s="125">
        <v>1</v>
      </c>
      <c r="R3896" s="31">
        <f t="shared" si="381"/>
        <v>1</v>
      </c>
      <c r="S3896" s="14">
        <v>586</v>
      </c>
      <c r="T3896" s="15">
        <v>51.730499999999999</v>
      </c>
      <c r="U3896" s="15">
        <v>11.327939996713738</v>
      </c>
      <c r="V3896" s="33">
        <f t="shared" si="383"/>
        <v>1</v>
      </c>
      <c r="W3896" s="34">
        <v>0</v>
      </c>
      <c r="X3896" s="19">
        <v>1</v>
      </c>
      <c r="Y3896" s="36">
        <v>1</v>
      </c>
      <c r="Z3896" s="41">
        <v>0</v>
      </c>
      <c r="AA3896" s="5">
        <f t="shared" si="385"/>
        <v>8</v>
      </c>
      <c r="AB3896" s="5">
        <f t="shared" si="386"/>
        <v>1</v>
      </c>
    </row>
    <row r="3897" spans="1:28" customFormat="1" ht="15" customHeight="1">
      <c r="A3897" s="6">
        <v>66017</v>
      </c>
      <c r="B3897" s="5" t="s">
        <v>1697</v>
      </c>
      <c r="C3897" s="5" t="s">
        <v>15032</v>
      </c>
      <c r="D3897" s="5" t="s">
        <v>1698</v>
      </c>
      <c r="E3897" s="9" t="s">
        <v>11102</v>
      </c>
      <c r="F3897" s="111">
        <v>0</v>
      </c>
      <c r="G3897" s="111">
        <v>1</v>
      </c>
      <c r="H3897" s="109">
        <f t="shared" si="384"/>
        <v>1</v>
      </c>
      <c r="I3897" s="22">
        <v>1</v>
      </c>
      <c r="J3897" s="25">
        <v>0</v>
      </c>
      <c r="K3897" s="95">
        <v>1</v>
      </c>
      <c r="L3897" s="12">
        <v>1</v>
      </c>
      <c r="M3897" s="12">
        <v>1</v>
      </c>
      <c r="N3897" s="27">
        <f t="shared" si="382"/>
        <v>1</v>
      </c>
      <c r="O3897" s="29">
        <v>1</v>
      </c>
      <c r="P3897" s="125">
        <v>0</v>
      </c>
      <c r="Q3897" s="125">
        <v>0</v>
      </c>
      <c r="R3897" s="31">
        <f t="shared" si="381"/>
        <v>0</v>
      </c>
      <c r="S3897" s="14">
        <v>1023</v>
      </c>
      <c r="T3897" s="15">
        <v>15.905200000000001</v>
      </c>
      <c r="U3897" s="15">
        <v>64.318587631717932</v>
      </c>
      <c r="V3897" s="33">
        <f t="shared" si="383"/>
        <v>1</v>
      </c>
      <c r="W3897" s="34">
        <v>0</v>
      </c>
      <c r="X3897" s="19">
        <v>1</v>
      </c>
      <c r="Y3897" s="36">
        <v>1</v>
      </c>
      <c r="Z3897" s="41">
        <v>0</v>
      </c>
      <c r="AA3897" s="5">
        <f t="shared" si="385"/>
        <v>6</v>
      </c>
      <c r="AB3897" s="5">
        <f t="shared" si="386"/>
        <v>1</v>
      </c>
    </row>
    <row r="3898" spans="1:28" customFormat="1" ht="15" customHeight="1">
      <c r="A3898" s="6">
        <v>66018</v>
      </c>
      <c r="B3898" s="5" t="s">
        <v>1725</v>
      </c>
      <c r="C3898" s="5" t="s">
        <v>15033</v>
      </c>
      <c r="D3898" s="5" t="s">
        <v>1726</v>
      </c>
      <c r="E3898" s="9" t="s">
        <v>11102</v>
      </c>
      <c r="F3898" s="111">
        <v>0</v>
      </c>
      <c r="G3898" s="111">
        <v>1</v>
      </c>
      <c r="H3898" s="109">
        <f t="shared" si="384"/>
        <v>1</v>
      </c>
      <c r="I3898" s="22">
        <v>1</v>
      </c>
      <c r="J3898" s="25">
        <v>1</v>
      </c>
      <c r="K3898" s="95">
        <v>1</v>
      </c>
      <c r="L3898" s="12">
        <v>1</v>
      </c>
      <c r="M3898" s="12">
        <v>1</v>
      </c>
      <c r="N3898" s="27">
        <f t="shared" si="382"/>
        <v>1</v>
      </c>
      <c r="O3898" s="29">
        <v>1</v>
      </c>
      <c r="P3898" s="125">
        <v>0</v>
      </c>
      <c r="Q3898" s="125">
        <v>1</v>
      </c>
      <c r="R3898" s="31">
        <f t="shared" si="381"/>
        <v>1</v>
      </c>
      <c r="S3898" s="14">
        <v>282</v>
      </c>
      <c r="T3898" s="15">
        <v>37.700099999999999</v>
      </c>
      <c r="U3898" s="15">
        <v>7.4800862597181439</v>
      </c>
      <c r="V3898" s="33">
        <f t="shared" si="383"/>
        <v>1</v>
      </c>
      <c r="W3898" s="34">
        <v>0</v>
      </c>
      <c r="X3898" s="19">
        <v>1</v>
      </c>
      <c r="Y3898" s="36">
        <v>1</v>
      </c>
      <c r="Z3898" s="41">
        <v>0</v>
      </c>
      <c r="AA3898" s="5">
        <f t="shared" si="385"/>
        <v>8</v>
      </c>
      <c r="AB3898" s="5">
        <f t="shared" si="386"/>
        <v>1</v>
      </c>
    </row>
    <row r="3899" spans="1:28" customFormat="1" ht="15" customHeight="1">
      <c r="A3899" s="6">
        <v>66019</v>
      </c>
      <c r="B3899" s="5" t="s">
        <v>1757</v>
      </c>
      <c r="C3899" s="5" t="s">
        <v>15034</v>
      </c>
      <c r="D3899" s="5" t="s">
        <v>1758</v>
      </c>
      <c r="E3899" s="9" t="s">
        <v>11102</v>
      </c>
      <c r="F3899" s="111">
        <v>0</v>
      </c>
      <c r="G3899" s="111">
        <v>1</v>
      </c>
      <c r="H3899" s="109">
        <f t="shared" si="384"/>
        <v>1</v>
      </c>
      <c r="I3899" s="22">
        <v>1</v>
      </c>
      <c r="J3899" s="25">
        <v>1</v>
      </c>
      <c r="K3899" s="95">
        <v>1</v>
      </c>
      <c r="L3899" s="12">
        <v>1</v>
      </c>
      <c r="M3899" s="12">
        <v>1</v>
      </c>
      <c r="N3899" s="27">
        <f t="shared" si="382"/>
        <v>1</v>
      </c>
      <c r="O3899" s="29">
        <v>1</v>
      </c>
      <c r="P3899" s="125">
        <v>0</v>
      </c>
      <c r="Q3899" s="125">
        <v>0</v>
      </c>
      <c r="R3899" s="31">
        <f t="shared" si="381"/>
        <v>0</v>
      </c>
      <c r="S3899" s="14">
        <v>895</v>
      </c>
      <c r="T3899" s="15">
        <v>43.658100000000005</v>
      </c>
      <c r="U3899" s="15">
        <v>20.50020500205002</v>
      </c>
      <c r="V3899" s="33">
        <f t="shared" si="383"/>
        <v>1</v>
      </c>
      <c r="W3899" s="34">
        <v>0</v>
      </c>
      <c r="X3899" s="19">
        <v>1</v>
      </c>
      <c r="Y3899" s="36">
        <v>1</v>
      </c>
      <c r="Z3899" s="41">
        <v>0</v>
      </c>
      <c r="AA3899" s="5">
        <f t="shared" si="385"/>
        <v>7</v>
      </c>
      <c r="AB3899" s="5">
        <f t="shared" si="386"/>
        <v>1</v>
      </c>
    </row>
    <row r="3900" spans="1:28" customFormat="1" ht="15" customHeight="1">
      <c r="A3900" s="6">
        <v>66021</v>
      </c>
      <c r="B3900" s="5" t="s">
        <v>1761</v>
      </c>
      <c r="C3900" s="5" t="s">
        <v>15035</v>
      </c>
      <c r="D3900" s="5" t="s">
        <v>1762</v>
      </c>
      <c r="E3900" s="9" t="s">
        <v>11102</v>
      </c>
      <c r="F3900" s="111">
        <v>0</v>
      </c>
      <c r="G3900" s="111">
        <v>1</v>
      </c>
      <c r="H3900" s="109">
        <f t="shared" si="384"/>
        <v>1</v>
      </c>
      <c r="I3900" s="22">
        <v>1</v>
      </c>
      <c r="J3900" s="25">
        <v>0</v>
      </c>
      <c r="K3900" s="95">
        <v>1</v>
      </c>
      <c r="L3900" s="12">
        <v>1</v>
      </c>
      <c r="M3900" s="12">
        <v>1</v>
      </c>
      <c r="N3900" s="27">
        <f t="shared" si="382"/>
        <v>1</v>
      </c>
      <c r="O3900" s="29">
        <v>1</v>
      </c>
      <c r="P3900" s="125">
        <v>1</v>
      </c>
      <c r="Q3900" s="125">
        <v>0</v>
      </c>
      <c r="R3900" s="31">
        <f t="shared" si="381"/>
        <v>1</v>
      </c>
      <c r="S3900" s="14">
        <v>680</v>
      </c>
      <c r="T3900" s="15">
        <v>30.639600000000002</v>
      </c>
      <c r="U3900" s="15">
        <v>22.193501220642567</v>
      </c>
      <c r="V3900" s="33">
        <f t="shared" si="383"/>
        <v>1</v>
      </c>
      <c r="W3900" s="34">
        <v>0</v>
      </c>
      <c r="X3900" s="19">
        <v>1</v>
      </c>
      <c r="Y3900" s="36">
        <v>1</v>
      </c>
      <c r="Z3900" s="41">
        <v>0</v>
      </c>
      <c r="AA3900" s="5">
        <f t="shared" si="385"/>
        <v>7</v>
      </c>
      <c r="AB3900" s="5">
        <f t="shared" si="386"/>
        <v>1</v>
      </c>
    </row>
    <row r="3901" spans="1:28" customFormat="1" ht="15" customHeight="1">
      <c r="A3901" s="6">
        <v>66022</v>
      </c>
      <c r="B3901" s="5" t="s">
        <v>1773</v>
      </c>
      <c r="C3901" s="5" t="s">
        <v>15036</v>
      </c>
      <c r="D3901" s="5" t="s">
        <v>1774</v>
      </c>
      <c r="E3901" s="9" t="s">
        <v>11102</v>
      </c>
      <c r="F3901" s="111">
        <v>0</v>
      </c>
      <c r="G3901" s="111">
        <v>1</v>
      </c>
      <c r="H3901" s="109">
        <f t="shared" si="384"/>
        <v>1</v>
      </c>
      <c r="I3901" s="22">
        <v>1</v>
      </c>
      <c r="J3901" s="25">
        <v>1</v>
      </c>
      <c r="K3901" s="95">
        <v>1</v>
      </c>
      <c r="L3901" s="12">
        <v>1</v>
      </c>
      <c r="M3901" s="12">
        <v>1</v>
      </c>
      <c r="N3901" s="27">
        <f t="shared" si="382"/>
        <v>1</v>
      </c>
      <c r="O3901" s="29">
        <v>1</v>
      </c>
      <c r="P3901" s="125">
        <v>0</v>
      </c>
      <c r="Q3901" s="125">
        <v>0</v>
      </c>
      <c r="R3901" s="31">
        <f t="shared" si="381"/>
        <v>0</v>
      </c>
      <c r="S3901" s="14">
        <v>235</v>
      </c>
      <c r="T3901" s="15">
        <v>18.615400000000001</v>
      </c>
      <c r="U3901" s="15">
        <v>12.623956509126851</v>
      </c>
      <c r="V3901" s="33">
        <f t="shared" si="383"/>
        <v>1</v>
      </c>
      <c r="W3901" s="34">
        <v>0</v>
      </c>
      <c r="X3901" s="19">
        <v>1</v>
      </c>
      <c r="Y3901" s="36">
        <v>0</v>
      </c>
      <c r="Z3901" s="41">
        <v>0</v>
      </c>
      <c r="AA3901" s="5">
        <f t="shared" si="385"/>
        <v>6</v>
      </c>
      <c r="AB3901" s="5">
        <f t="shared" si="386"/>
        <v>1</v>
      </c>
    </row>
    <row r="3902" spans="1:28" customFormat="1" ht="15" customHeight="1">
      <c r="A3902" s="6">
        <v>66023</v>
      </c>
      <c r="B3902" s="5" t="s">
        <v>1779</v>
      </c>
      <c r="C3902" s="5" t="s">
        <v>15037</v>
      </c>
      <c r="D3902" s="5" t="s">
        <v>1780</v>
      </c>
      <c r="E3902" s="9" t="s">
        <v>11102</v>
      </c>
      <c r="F3902" s="111">
        <v>0</v>
      </c>
      <c r="G3902" s="111">
        <v>1</v>
      </c>
      <c r="H3902" s="109">
        <f t="shared" si="384"/>
        <v>1</v>
      </c>
      <c r="I3902" s="22">
        <v>1</v>
      </c>
      <c r="J3902" s="25">
        <v>1</v>
      </c>
      <c r="K3902" s="95">
        <v>1</v>
      </c>
      <c r="L3902" s="12">
        <v>0</v>
      </c>
      <c r="M3902" s="12">
        <v>1</v>
      </c>
      <c r="N3902" s="27">
        <f t="shared" si="382"/>
        <v>1</v>
      </c>
      <c r="O3902" s="29">
        <v>1</v>
      </c>
      <c r="P3902" s="125">
        <v>1</v>
      </c>
      <c r="Q3902" s="125">
        <v>0</v>
      </c>
      <c r="R3902" s="31">
        <f t="shared" si="381"/>
        <v>1</v>
      </c>
      <c r="S3902" s="14">
        <v>551</v>
      </c>
      <c r="T3902" s="15">
        <v>68.576000000000008</v>
      </c>
      <c r="U3902" s="15">
        <v>8.0348810079328032</v>
      </c>
      <c r="V3902" s="33">
        <f t="shared" si="383"/>
        <v>1</v>
      </c>
      <c r="W3902" s="34">
        <v>0</v>
      </c>
      <c r="X3902" s="19">
        <v>1</v>
      </c>
      <c r="Y3902" s="36">
        <v>1</v>
      </c>
      <c r="Z3902" s="41">
        <v>0</v>
      </c>
      <c r="AA3902" s="5">
        <f t="shared" si="385"/>
        <v>8</v>
      </c>
      <c r="AB3902" s="5">
        <f t="shared" si="386"/>
        <v>1</v>
      </c>
    </row>
    <row r="3903" spans="1:28" customFormat="1" ht="15" customHeight="1">
      <c r="A3903" s="6">
        <v>66024</v>
      </c>
      <c r="B3903" s="5" t="s">
        <v>1835</v>
      </c>
      <c r="C3903" s="5" t="s">
        <v>15038</v>
      </c>
      <c r="D3903" s="5" t="s">
        <v>1836</v>
      </c>
      <c r="E3903" s="9" t="s">
        <v>11102</v>
      </c>
      <c r="F3903" s="111">
        <v>0</v>
      </c>
      <c r="G3903" s="111">
        <v>0</v>
      </c>
      <c r="H3903" s="109">
        <f t="shared" si="384"/>
        <v>0</v>
      </c>
      <c r="I3903" s="22">
        <v>1</v>
      </c>
      <c r="J3903" s="25">
        <v>1</v>
      </c>
      <c r="K3903" s="95">
        <v>1</v>
      </c>
      <c r="L3903" s="12">
        <v>1</v>
      </c>
      <c r="M3903" s="12">
        <v>1</v>
      </c>
      <c r="N3903" s="27">
        <f t="shared" si="382"/>
        <v>1</v>
      </c>
      <c r="O3903" s="29">
        <v>1</v>
      </c>
      <c r="P3903" s="125">
        <v>0</v>
      </c>
      <c r="Q3903" s="125">
        <v>0</v>
      </c>
      <c r="R3903" s="31">
        <f t="shared" si="381"/>
        <v>0</v>
      </c>
      <c r="S3903" s="14">
        <v>85</v>
      </c>
      <c r="T3903" s="15">
        <v>14.7865</v>
      </c>
      <c r="U3903" s="15">
        <v>5.7484867953876844</v>
      </c>
      <c r="V3903" s="33">
        <f t="shared" si="383"/>
        <v>1</v>
      </c>
      <c r="W3903" s="34">
        <v>0</v>
      </c>
      <c r="X3903" s="19">
        <v>1</v>
      </c>
      <c r="Y3903" s="36">
        <v>1</v>
      </c>
      <c r="Z3903" s="41">
        <v>0</v>
      </c>
      <c r="AA3903" s="5">
        <f t="shared" si="385"/>
        <v>6</v>
      </c>
      <c r="AB3903" s="5">
        <f t="shared" si="386"/>
        <v>1</v>
      </c>
    </row>
    <row r="3904" spans="1:28" customFormat="1" ht="15" customHeight="1">
      <c r="A3904" s="6">
        <v>66026</v>
      </c>
      <c r="B3904" s="5" t="s">
        <v>2183</v>
      </c>
      <c r="C3904" s="5" t="s">
        <v>15039</v>
      </c>
      <c r="D3904" s="5" t="s">
        <v>2184</v>
      </c>
      <c r="E3904" s="9" t="s">
        <v>11102</v>
      </c>
      <c r="F3904" s="111">
        <v>0</v>
      </c>
      <c r="G3904" s="111">
        <v>1</v>
      </c>
      <c r="H3904" s="109">
        <f t="shared" si="384"/>
        <v>1</v>
      </c>
      <c r="I3904" s="22">
        <v>1</v>
      </c>
      <c r="J3904" s="25">
        <v>1</v>
      </c>
      <c r="K3904" s="95">
        <v>1</v>
      </c>
      <c r="L3904" s="12">
        <v>1</v>
      </c>
      <c r="M3904" s="12">
        <v>1</v>
      </c>
      <c r="N3904" s="27">
        <f t="shared" si="382"/>
        <v>1</v>
      </c>
      <c r="O3904" s="29">
        <v>0</v>
      </c>
      <c r="P3904" s="125">
        <v>1</v>
      </c>
      <c r="Q3904" s="125">
        <v>1</v>
      </c>
      <c r="R3904" s="31">
        <f t="shared" si="381"/>
        <v>1</v>
      </c>
      <c r="S3904" s="14">
        <v>447</v>
      </c>
      <c r="T3904" s="15">
        <v>58.032299999999992</v>
      </c>
      <c r="U3904" s="15">
        <v>7.7026069964485302</v>
      </c>
      <c r="V3904" s="33">
        <f t="shared" si="383"/>
        <v>1</v>
      </c>
      <c r="W3904" s="34">
        <v>0</v>
      </c>
      <c r="X3904" s="19">
        <v>1</v>
      </c>
      <c r="Y3904" s="36">
        <v>1</v>
      </c>
      <c r="Z3904" s="41">
        <v>0</v>
      </c>
      <c r="AA3904" s="5">
        <f t="shared" si="385"/>
        <v>7</v>
      </c>
      <c r="AB3904" s="5">
        <f t="shared" si="386"/>
        <v>1</v>
      </c>
    </row>
    <row r="3905" spans="1:28" customFormat="1" ht="15" customHeight="1">
      <c r="A3905" s="6">
        <v>66027</v>
      </c>
      <c r="B3905" s="5" t="s">
        <v>2191</v>
      </c>
      <c r="C3905" s="5" t="s">
        <v>15040</v>
      </c>
      <c r="D3905" s="5" t="s">
        <v>2192</v>
      </c>
      <c r="E3905" s="9" t="s">
        <v>11102</v>
      </c>
      <c r="F3905" s="111">
        <v>0</v>
      </c>
      <c r="G3905" s="111">
        <v>1</v>
      </c>
      <c r="H3905" s="109">
        <f t="shared" si="384"/>
        <v>1</v>
      </c>
      <c r="I3905" s="22">
        <v>1</v>
      </c>
      <c r="J3905" s="25">
        <v>1</v>
      </c>
      <c r="K3905" s="95">
        <v>1</v>
      </c>
      <c r="L3905" s="12">
        <v>1</v>
      </c>
      <c r="M3905" s="12">
        <v>1</v>
      </c>
      <c r="N3905" s="27">
        <f t="shared" si="382"/>
        <v>1</v>
      </c>
      <c r="O3905" s="29">
        <v>1</v>
      </c>
      <c r="P3905" s="125">
        <v>0</v>
      </c>
      <c r="Q3905" s="125">
        <v>1</v>
      </c>
      <c r="R3905" s="31">
        <f t="shared" si="381"/>
        <v>1</v>
      </c>
      <c r="S3905" s="14">
        <v>329</v>
      </c>
      <c r="T3905" s="15">
        <v>18.8841</v>
      </c>
      <c r="U3905" s="15">
        <v>17.422064064477524</v>
      </c>
      <c r="V3905" s="33">
        <f t="shared" si="383"/>
        <v>1</v>
      </c>
      <c r="W3905" s="34">
        <v>0</v>
      </c>
      <c r="X3905" s="19">
        <v>1</v>
      </c>
      <c r="Y3905" s="36">
        <v>1</v>
      </c>
      <c r="Z3905" s="41">
        <v>0</v>
      </c>
      <c r="AA3905" s="5">
        <f t="shared" si="385"/>
        <v>8</v>
      </c>
      <c r="AB3905" s="5">
        <f t="shared" si="386"/>
        <v>1</v>
      </c>
    </row>
    <row r="3906" spans="1:28" customFormat="1" ht="15" customHeight="1">
      <c r="A3906" s="6">
        <v>66029</v>
      </c>
      <c r="B3906" s="5" t="s">
        <v>2273</v>
      </c>
      <c r="C3906" s="5" t="s">
        <v>15041</v>
      </c>
      <c r="D3906" s="5" t="s">
        <v>2274</v>
      </c>
      <c r="E3906" s="9" t="s">
        <v>11102</v>
      </c>
      <c r="F3906" s="111">
        <v>0</v>
      </c>
      <c r="G3906" s="111">
        <v>1</v>
      </c>
      <c r="H3906" s="109">
        <f t="shared" si="384"/>
        <v>1</v>
      </c>
      <c r="I3906" s="22">
        <v>1</v>
      </c>
      <c r="J3906" s="25">
        <v>0</v>
      </c>
      <c r="K3906" s="95">
        <v>1</v>
      </c>
      <c r="L3906" s="12">
        <v>1</v>
      </c>
      <c r="M3906" s="12">
        <v>1</v>
      </c>
      <c r="N3906" s="27">
        <f t="shared" si="382"/>
        <v>1</v>
      </c>
      <c r="O3906" s="29">
        <v>1</v>
      </c>
      <c r="P3906" s="125">
        <v>0</v>
      </c>
      <c r="Q3906" s="125">
        <v>0</v>
      </c>
      <c r="R3906" s="31">
        <f t="shared" si="381"/>
        <v>0</v>
      </c>
      <c r="S3906" s="14">
        <v>1099</v>
      </c>
      <c r="T3906" s="15">
        <v>24.103300000000001</v>
      </c>
      <c r="U3906" s="15">
        <v>45.595416395265374</v>
      </c>
      <c r="V3906" s="33">
        <f t="shared" si="383"/>
        <v>1</v>
      </c>
      <c r="W3906" s="34">
        <v>0</v>
      </c>
      <c r="X3906" s="19">
        <v>1</v>
      </c>
      <c r="Y3906" s="36">
        <v>1</v>
      </c>
      <c r="Z3906" s="41">
        <v>0</v>
      </c>
      <c r="AA3906" s="5">
        <f t="shared" si="385"/>
        <v>6</v>
      </c>
      <c r="AB3906" s="5">
        <f t="shared" si="386"/>
        <v>1</v>
      </c>
    </row>
    <row r="3907" spans="1:28" customFormat="1" ht="15" customHeight="1">
      <c r="A3907" s="6">
        <v>66030</v>
      </c>
      <c r="B3907" s="5" t="s">
        <v>2427</v>
      </c>
      <c r="C3907" s="5" t="s">
        <v>15042</v>
      </c>
      <c r="D3907" s="5" t="s">
        <v>2428</v>
      </c>
      <c r="E3907" s="9" t="s">
        <v>11102</v>
      </c>
      <c r="F3907" s="111">
        <v>0</v>
      </c>
      <c r="G3907" s="111">
        <v>1</v>
      </c>
      <c r="H3907" s="109">
        <f t="shared" si="384"/>
        <v>1</v>
      </c>
      <c r="I3907" s="22">
        <v>1</v>
      </c>
      <c r="J3907" s="25">
        <v>1</v>
      </c>
      <c r="K3907" s="95">
        <v>1</v>
      </c>
      <c r="L3907" s="12">
        <v>1</v>
      </c>
      <c r="M3907" s="12">
        <v>1</v>
      </c>
      <c r="N3907" s="27">
        <f t="shared" si="382"/>
        <v>1</v>
      </c>
      <c r="O3907" s="29">
        <v>0</v>
      </c>
      <c r="P3907" s="125">
        <v>0</v>
      </c>
      <c r="Q3907" s="125">
        <v>0</v>
      </c>
      <c r="R3907" s="31">
        <f t="shared" ref="R3907:R3970" si="387">IF(OR(P3907=1,Q3907=1)=TRUE,1,0)</f>
        <v>0</v>
      </c>
      <c r="S3907" s="14">
        <v>159</v>
      </c>
      <c r="T3907" s="15">
        <v>15.319700000000001</v>
      </c>
      <c r="U3907" s="15">
        <v>10.378793318407018</v>
      </c>
      <c r="V3907" s="33">
        <f t="shared" si="383"/>
        <v>1</v>
      </c>
      <c r="W3907" s="34">
        <v>0</v>
      </c>
      <c r="X3907" s="19">
        <v>1</v>
      </c>
      <c r="Y3907" s="36">
        <v>1</v>
      </c>
      <c r="Z3907" s="41">
        <v>0</v>
      </c>
      <c r="AA3907" s="5">
        <f t="shared" si="385"/>
        <v>6</v>
      </c>
      <c r="AB3907" s="5">
        <f t="shared" si="386"/>
        <v>1</v>
      </c>
    </row>
    <row r="3908" spans="1:28" customFormat="1" ht="15" customHeight="1">
      <c r="A3908" s="6">
        <v>66031</v>
      </c>
      <c r="B3908" s="5" t="s">
        <v>2431</v>
      </c>
      <c r="C3908" s="5" t="s">
        <v>15043</v>
      </c>
      <c r="D3908" s="5" t="s">
        <v>2432</v>
      </c>
      <c r="E3908" s="9" t="s">
        <v>11102</v>
      </c>
      <c r="F3908" s="111">
        <v>0</v>
      </c>
      <c r="G3908" s="111">
        <v>1</v>
      </c>
      <c r="H3908" s="109">
        <f t="shared" si="384"/>
        <v>1</v>
      </c>
      <c r="I3908" s="22">
        <v>1</v>
      </c>
      <c r="J3908" s="25">
        <v>1</v>
      </c>
      <c r="K3908" s="95">
        <v>1</v>
      </c>
      <c r="L3908" s="12">
        <v>1</v>
      </c>
      <c r="M3908" s="12">
        <v>1</v>
      </c>
      <c r="N3908" s="27">
        <f t="shared" si="382"/>
        <v>1</v>
      </c>
      <c r="O3908" s="29">
        <v>1</v>
      </c>
      <c r="P3908" s="125">
        <v>0</v>
      </c>
      <c r="Q3908" s="125">
        <v>1</v>
      </c>
      <c r="R3908" s="31">
        <f t="shared" si="387"/>
        <v>1</v>
      </c>
      <c r="S3908" s="14">
        <v>1067</v>
      </c>
      <c r="T3908" s="15">
        <v>19.294499999999999</v>
      </c>
      <c r="U3908" s="15">
        <v>55.300733369613106</v>
      </c>
      <c r="V3908" s="33">
        <f t="shared" si="383"/>
        <v>1</v>
      </c>
      <c r="W3908" s="34">
        <v>0</v>
      </c>
      <c r="X3908" s="19">
        <v>1</v>
      </c>
      <c r="Y3908" s="36">
        <v>1</v>
      </c>
      <c r="Z3908" s="41">
        <v>0</v>
      </c>
      <c r="AA3908" s="5">
        <f t="shared" si="385"/>
        <v>8</v>
      </c>
      <c r="AB3908" s="5">
        <f t="shared" si="386"/>
        <v>1</v>
      </c>
    </row>
    <row r="3909" spans="1:28" customFormat="1" ht="15" customHeight="1">
      <c r="A3909" s="6">
        <v>66033</v>
      </c>
      <c r="B3909" s="5" t="s">
        <v>2648</v>
      </c>
      <c r="C3909" s="5" t="s">
        <v>15044</v>
      </c>
      <c r="D3909" s="5" t="s">
        <v>2649</v>
      </c>
      <c r="E3909" s="9" t="s">
        <v>11102</v>
      </c>
      <c r="F3909" s="111">
        <v>0</v>
      </c>
      <c r="G3909" s="111">
        <v>1</v>
      </c>
      <c r="H3909" s="109">
        <f t="shared" si="384"/>
        <v>1</v>
      </c>
      <c r="I3909" s="22">
        <v>1</v>
      </c>
      <c r="J3909" s="25">
        <v>0</v>
      </c>
      <c r="K3909" s="95">
        <v>1</v>
      </c>
      <c r="L3909" s="12">
        <v>1</v>
      </c>
      <c r="M3909" s="12">
        <v>1</v>
      </c>
      <c r="N3909" s="27">
        <f t="shared" si="382"/>
        <v>1</v>
      </c>
      <c r="O3909" s="29">
        <v>1</v>
      </c>
      <c r="P3909" s="125">
        <v>0</v>
      </c>
      <c r="Q3909" s="125">
        <v>0</v>
      </c>
      <c r="R3909" s="31">
        <f t="shared" si="387"/>
        <v>0</v>
      </c>
      <c r="S3909" s="14">
        <v>1653</v>
      </c>
      <c r="T3909" s="15">
        <v>20.165099999999999</v>
      </c>
      <c r="U3909" s="15">
        <v>81.973310323281311</v>
      </c>
      <c r="V3909" s="33">
        <f t="shared" si="383"/>
        <v>0</v>
      </c>
      <c r="W3909" s="34">
        <v>0</v>
      </c>
      <c r="X3909" s="19">
        <v>1</v>
      </c>
      <c r="Y3909" s="36">
        <v>0</v>
      </c>
      <c r="Z3909" s="41">
        <v>0</v>
      </c>
      <c r="AA3909" s="5">
        <f t="shared" si="385"/>
        <v>4</v>
      </c>
      <c r="AB3909" s="5">
        <f t="shared" si="386"/>
        <v>1</v>
      </c>
    </row>
    <row r="3910" spans="1:28" customFormat="1" ht="15" customHeight="1">
      <c r="A3910" s="6">
        <v>66034</v>
      </c>
      <c r="B3910" s="5" t="s">
        <v>2948</v>
      </c>
      <c r="C3910" s="5" t="s">
        <v>15045</v>
      </c>
      <c r="D3910" s="5" t="s">
        <v>2949</v>
      </c>
      <c r="E3910" s="9" t="s">
        <v>11102</v>
      </c>
      <c r="F3910" s="111">
        <v>0</v>
      </c>
      <c r="G3910" s="111">
        <v>1</v>
      </c>
      <c r="H3910" s="109">
        <f t="shared" si="384"/>
        <v>1</v>
      </c>
      <c r="I3910" s="22">
        <v>1</v>
      </c>
      <c r="J3910" s="25">
        <v>0</v>
      </c>
      <c r="K3910" s="95">
        <v>1</v>
      </c>
      <c r="L3910" s="12">
        <v>1</v>
      </c>
      <c r="M3910" s="12">
        <v>1</v>
      </c>
      <c r="N3910" s="27">
        <f t="shared" si="382"/>
        <v>1</v>
      </c>
      <c r="O3910" s="29">
        <v>1</v>
      </c>
      <c r="P3910" s="125">
        <v>0</v>
      </c>
      <c r="Q3910" s="125">
        <v>1</v>
      </c>
      <c r="R3910" s="31">
        <f t="shared" si="387"/>
        <v>1</v>
      </c>
      <c r="S3910" s="14">
        <v>994</v>
      </c>
      <c r="T3910" s="15">
        <v>28.3459</v>
      </c>
      <c r="U3910" s="15">
        <v>35.066799784095757</v>
      </c>
      <c r="V3910" s="33">
        <f t="shared" si="383"/>
        <v>1</v>
      </c>
      <c r="W3910" s="34">
        <v>0</v>
      </c>
      <c r="X3910" s="19">
        <v>1</v>
      </c>
      <c r="Y3910" s="36">
        <v>1</v>
      </c>
      <c r="Z3910" s="41">
        <v>0</v>
      </c>
      <c r="AA3910" s="5">
        <f t="shared" si="385"/>
        <v>7</v>
      </c>
      <c r="AB3910" s="5">
        <f t="shared" si="386"/>
        <v>1</v>
      </c>
    </row>
    <row r="3911" spans="1:28" customFormat="1" ht="15" customHeight="1">
      <c r="A3911" s="6">
        <v>66035</v>
      </c>
      <c r="B3911" s="5" t="s">
        <v>2958</v>
      </c>
      <c r="C3911" s="5" t="s">
        <v>15046</v>
      </c>
      <c r="D3911" s="5" t="s">
        <v>2959</v>
      </c>
      <c r="E3911" s="9" t="s">
        <v>11102</v>
      </c>
      <c r="F3911" s="111">
        <v>0</v>
      </c>
      <c r="G3911" s="111">
        <v>1</v>
      </c>
      <c r="H3911" s="109">
        <f t="shared" si="384"/>
        <v>1</v>
      </c>
      <c r="I3911" s="22">
        <v>1</v>
      </c>
      <c r="J3911" s="25">
        <v>0</v>
      </c>
      <c r="K3911" s="95">
        <v>1</v>
      </c>
      <c r="L3911" s="12">
        <v>1</v>
      </c>
      <c r="M3911" s="12">
        <v>1</v>
      </c>
      <c r="N3911" s="27">
        <f t="shared" ref="N3911:N3974" si="388">IF((K3911+L3911+M3911)&gt;0,1,0)</f>
        <v>1</v>
      </c>
      <c r="O3911" s="29">
        <v>1</v>
      </c>
      <c r="P3911" s="125">
        <v>1</v>
      </c>
      <c r="Q3911" s="125">
        <v>1</v>
      </c>
      <c r="R3911" s="31">
        <f t="shared" si="387"/>
        <v>1</v>
      </c>
      <c r="S3911" s="14">
        <v>303</v>
      </c>
      <c r="T3911" s="15">
        <v>29.491300000000003</v>
      </c>
      <c r="U3911" s="15">
        <v>10.274216463838487</v>
      </c>
      <c r="V3911" s="33">
        <f t="shared" ref="V3911:V3974" si="389">IF(U3911&lt;=80,1,0)</f>
        <v>1</v>
      </c>
      <c r="W3911" s="34">
        <v>0</v>
      </c>
      <c r="X3911" s="19">
        <v>1</v>
      </c>
      <c r="Y3911" s="36">
        <v>1</v>
      </c>
      <c r="Z3911" s="41">
        <v>0</v>
      </c>
      <c r="AA3911" s="5">
        <f t="shared" si="385"/>
        <v>7</v>
      </c>
      <c r="AB3911" s="5">
        <f t="shared" si="386"/>
        <v>1</v>
      </c>
    </row>
    <row r="3912" spans="1:28" customFormat="1" ht="15" customHeight="1">
      <c r="A3912" s="6">
        <v>66036</v>
      </c>
      <c r="B3912" s="5" t="s">
        <v>2970</v>
      </c>
      <c r="C3912" s="5" t="s">
        <v>15047</v>
      </c>
      <c r="D3912" s="5" t="s">
        <v>2971</v>
      </c>
      <c r="E3912" s="9" t="s">
        <v>11102</v>
      </c>
      <c r="F3912" s="111">
        <v>0</v>
      </c>
      <c r="G3912" s="111">
        <v>1</v>
      </c>
      <c r="H3912" s="109">
        <f t="shared" si="384"/>
        <v>1</v>
      </c>
      <c r="I3912" s="22">
        <v>1</v>
      </c>
      <c r="J3912" s="25">
        <v>0</v>
      </c>
      <c r="K3912" s="95">
        <v>1</v>
      </c>
      <c r="L3912" s="12">
        <v>1</v>
      </c>
      <c r="M3912" s="12">
        <v>1</v>
      </c>
      <c r="N3912" s="27">
        <f t="shared" si="388"/>
        <v>1</v>
      </c>
      <c r="O3912" s="29">
        <v>1</v>
      </c>
      <c r="P3912" s="125">
        <v>0</v>
      </c>
      <c r="Q3912" s="125">
        <v>0</v>
      </c>
      <c r="R3912" s="31">
        <f t="shared" si="387"/>
        <v>0</v>
      </c>
      <c r="S3912" s="14">
        <v>3374</v>
      </c>
      <c r="T3912" s="15">
        <v>45.451400000000007</v>
      </c>
      <c r="U3912" s="15">
        <v>74.233136933075755</v>
      </c>
      <c r="V3912" s="33">
        <f t="shared" si="389"/>
        <v>1</v>
      </c>
      <c r="W3912" s="34">
        <v>0</v>
      </c>
      <c r="X3912" s="19">
        <v>1</v>
      </c>
      <c r="Y3912" s="36">
        <v>1</v>
      </c>
      <c r="Z3912" s="41">
        <v>0</v>
      </c>
      <c r="AA3912" s="5">
        <f t="shared" si="385"/>
        <v>6</v>
      </c>
      <c r="AB3912" s="5">
        <f t="shared" si="386"/>
        <v>1</v>
      </c>
    </row>
    <row r="3913" spans="1:28" customFormat="1" ht="15" customHeight="1">
      <c r="A3913" s="6">
        <v>66037</v>
      </c>
      <c r="B3913" s="5" t="s">
        <v>3000</v>
      </c>
      <c r="C3913" s="5" t="s">
        <v>15048</v>
      </c>
      <c r="D3913" s="5" t="s">
        <v>3001</v>
      </c>
      <c r="E3913" s="9" t="s">
        <v>11102</v>
      </c>
      <c r="F3913" s="111">
        <v>0</v>
      </c>
      <c r="G3913" s="111">
        <v>1</v>
      </c>
      <c r="H3913" s="109">
        <f t="shared" si="384"/>
        <v>1</v>
      </c>
      <c r="I3913" s="22">
        <v>1</v>
      </c>
      <c r="J3913" s="25">
        <v>1</v>
      </c>
      <c r="K3913" s="95">
        <v>1</v>
      </c>
      <c r="L3913" s="12">
        <v>1</v>
      </c>
      <c r="M3913" s="12">
        <v>1</v>
      </c>
      <c r="N3913" s="27">
        <f t="shared" si="388"/>
        <v>1</v>
      </c>
      <c r="O3913" s="29">
        <v>1</v>
      </c>
      <c r="P3913" s="125">
        <v>0</v>
      </c>
      <c r="Q3913" s="125">
        <v>0</v>
      </c>
      <c r="R3913" s="31">
        <f t="shared" si="387"/>
        <v>0</v>
      </c>
      <c r="S3913" s="14">
        <v>265</v>
      </c>
      <c r="T3913" s="15">
        <v>31.605</v>
      </c>
      <c r="U3913" s="15">
        <v>8.3847492485366235</v>
      </c>
      <c r="V3913" s="33">
        <f t="shared" si="389"/>
        <v>1</v>
      </c>
      <c r="W3913" s="34">
        <v>0</v>
      </c>
      <c r="X3913" s="19">
        <v>1</v>
      </c>
      <c r="Y3913" s="36">
        <v>0</v>
      </c>
      <c r="Z3913" s="41">
        <v>0</v>
      </c>
      <c r="AA3913" s="5">
        <f t="shared" si="385"/>
        <v>6</v>
      </c>
      <c r="AB3913" s="5">
        <f t="shared" si="386"/>
        <v>1</v>
      </c>
    </row>
    <row r="3914" spans="1:28" customFormat="1" ht="15" customHeight="1">
      <c r="A3914" s="6">
        <v>66038</v>
      </c>
      <c r="B3914" s="5" t="s">
        <v>3022</v>
      </c>
      <c r="C3914" s="5" t="s">
        <v>15049</v>
      </c>
      <c r="D3914" s="5" t="s">
        <v>3023</v>
      </c>
      <c r="E3914" s="9" t="s">
        <v>11102</v>
      </c>
      <c r="F3914" s="111">
        <v>0</v>
      </c>
      <c r="G3914" s="111">
        <v>1</v>
      </c>
      <c r="H3914" s="109">
        <f t="shared" si="384"/>
        <v>1</v>
      </c>
      <c r="I3914" s="22">
        <v>1</v>
      </c>
      <c r="J3914" s="25">
        <v>0</v>
      </c>
      <c r="K3914" s="95">
        <v>1</v>
      </c>
      <c r="L3914" s="12">
        <v>1</v>
      </c>
      <c r="M3914" s="12">
        <v>1</v>
      </c>
      <c r="N3914" s="27">
        <f t="shared" si="388"/>
        <v>1</v>
      </c>
      <c r="O3914" s="29">
        <v>1</v>
      </c>
      <c r="P3914" s="125">
        <v>0</v>
      </c>
      <c r="Q3914" s="125">
        <v>0</v>
      </c>
      <c r="R3914" s="31">
        <f t="shared" si="387"/>
        <v>0</v>
      </c>
      <c r="S3914" s="14">
        <v>950</v>
      </c>
      <c r="T3914" s="15">
        <v>23.943899999999999</v>
      </c>
      <c r="U3914" s="15">
        <v>39.676076161360513</v>
      </c>
      <c r="V3914" s="33">
        <f t="shared" si="389"/>
        <v>1</v>
      </c>
      <c r="W3914" s="34">
        <v>0</v>
      </c>
      <c r="X3914" s="19">
        <v>1</v>
      </c>
      <c r="Y3914" s="36">
        <v>1</v>
      </c>
      <c r="Z3914" s="41">
        <v>0</v>
      </c>
      <c r="AA3914" s="5">
        <f t="shared" si="385"/>
        <v>6</v>
      </c>
      <c r="AB3914" s="5">
        <f t="shared" si="386"/>
        <v>1</v>
      </c>
    </row>
    <row r="3915" spans="1:28" customFormat="1" ht="15" customHeight="1">
      <c r="A3915" s="6">
        <v>66039</v>
      </c>
      <c r="B3915" s="5" t="s">
        <v>3048</v>
      </c>
      <c r="C3915" s="5" t="s">
        <v>15050</v>
      </c>
      <c r="D3915" s="5" t="s">
        <v>3049</v>
      </c>
      <c r="E3915" s="9" t="s">
        <v>11102</v>
      </c>
      <c r="F3915" s="111">
        <v>0</v>
      </c>
      <c r="G3915" s="111">
        <v>1</v>
      </c>
      <c r="H3915" s="109">
        <f t="shared" si="384"/>
        <v>1</v>
      </c>
      <c r="I3915" s="22">
        <v>1</v>
      </c>
      <c r="J3915" s="25">
        <v>1</v>
      </c>
      <c r="K3915" s="95">
        <v>1</v>
      </c>
      <c r="L3915" s="12">
        <v>1</v>
      </c>
      <c r="M3915" s="12">
        <v>1</v>
      </c>
      <c r="N3915" s="27">
        <f t="shared" si="388"/>
        <v>1</v>
      </c>
      <c r="O3915" s="29">
        <v>1</v>
      </c>
      <c r="P3915" s="125">
        <v>0</v>
      </c>
      <c r="Q3915" s="125">
        <v>0</v>
      </c>
      <c r="R3915" s="31">
        <f t="shared" si="387"/>
        <v>0</v>
      </c>
      <c r="S3915" s="14">
        <v>1313</v>
      </c>
      <c r="T3915" s="15">
        <v>54.020400000000002</v>
      </c>
      <c r="U3915" s="15">
        <v>24.305632686910869</v>
      </c>
      <c r="V3915" s="33">
        <f t="shared" si="389"/>
        <v>1</v>
      </c>
      <c r="W3915" s="34">
        <v>0</v>
      </c>
      <c r="X3915" s="19">
        <v>1</v>
      </c>
      <c r="Y3915" s="36">
        <v>1</v>
      </c>
      <c r="Z3915" s="41">
        <v>0</v>
      </c>
      <c r="AA3915" s="5">
        <f t="shared" si="385"/>
        <v>7</v>
      </c>
      <c r="AB3915" s="5">
        <f t="shared" si="386"/>
        <v>1</v>
      </c>
    </row>
    <row r="3916" spans="1:28" customFormat="1" ht="15" customHeight="1">
      <c r="A3916" s="6">
        <v>66040</v>
      </c>
      <c r="B3916" s="5" t="s">
        <v>3052</v>
      </c>
      <c r="C3916" s="5" t="s">
        <v>15051</v>
      </c>
      <c r="D3916" s="5" t="s">
        <v>3053</v>
      </c>
      <c r="E3916" s="9" t="s">
        <v>11102</v>
      </c>
      <c r="F3916" s="111">
        <v>0</v>
      </c>
      <c r="G3916" s="111">
        <v>1</v>
      </c>
      <c r="H3916" s="109">
        <f t="shared" si="384"/>
        <v>1</v>
      </c>
      <c r="I3916" s="22">
        <v>1</v>
      </c>
      <c r="J3916" s="25">
        <v>1</v>
      </c>
      <c r="K3916" s="95">
        <v>1</v>
      </c>
      <c r="L3916" s="12">
        <v>1</v>
      </c>
      <c r="M3916" s="12">
        <v>1</v>
      </c>
      <c r="N3916" s="27">
        <f t="shared" si="388"/>
        <v>1</v>
      </c>
      <c r="O3916" s="29">
        <v>1</v>
      </c>
      <c r="P3916" s="125">
        <v>0</v>
      </c>
      <c r="Q3916" s="125">
        <v>1</v>
      </c>
      <c r="R3916" s="31">
        <f t="shared" si="387"/>
        <v>1</v>
      </c>
      <c r="S3916" s="14">
        <v>235</v>
      </c>
      <c r="T3916" s="15">
        <v>15.2095</v>
      </c>
      <c r="U3916" s="15">
        <v>15.450869522338012</v>
      </c>
      <c r="V3916" s="33">
        <f t="shared" si="389"/>
        <v>1</v>
      </c>
      <c r="W3916" s="34">
        <v>0</v>
      </c>
      <c r="X3916" s="19">
        <v>1</v>
      </c>
      <c r="Y3916" s="36">
        <v>0</v>
      </c>
      <c r="Z3916" s="41">
        <v>0</v>
      </c>
      <c r="AA3916" s="5">
        <f t="shared" si="385"/>
        <v>7</v>
      </c>
      <c r="AB3916" s="5">
        <f t="shared" si="386"/>
        <v>1</v>
      </c>
    </row>
    <row r="3917" spans="1:28" customFormat="1" ht="15" customHeight="1">
      <c r="A3917" s="6">
        <v>66041</v>
      </c>
      <c r="B3917" s="5" t="s">
        <v>3190</v>
      </c>
      <c r="C3917" s="5" t="s">
        <v>15052</v>
      </c>
      <c r="D3917" s="5" t="s">
        <v>3191</v>
      </c>
      <c r="E3917" s="9" t="s">
        <v>11102</v>
      </c>
      <c r="F3917" s="111">
        <v>1</v>
      </c>
      <c r="G3917" s="111">
        <v>1</v>
      </c>
      <c r="H3917" s="109">
        <f t="shared" si="384"/>
        <v>1</v>
      </c>
      <c r="I3917" s="22">
        <v>1</v>
      </c>
      <c r="J3917" s="25">
        <v>0</v>
      </c>
      <c r="K3917" s="95">
        <v>1</v>
      </c>
      <c r="L3917" s="12">
        <v>1</v>
      </c>
      <c r="M3917" s="12">
        <v>1</v>
      </c>
      <c r="N3917" s="27">
        <f t="shared" si="388"/>
        <v>1</v>
      </c>
      <c r="O3917" s="29">
        <v>1</v>
      </c>
      <c r="P3917" s="125">
        <v>0</v>
      </c>
      <c r="Q3917" s="125">
        <v>0</v>
      </c>
      <c r="R3917" s="31">
        <f t="shared" si="387"/>
        <v>0</v>
      </c>
      <c r="S3917" s="14">
        <v>1079</v>
      </c>
      <c r="T3917" s="15">
        <v>17.950199999999999</v>
      </c>
      <c r="U3917" s="15">
        <v>60.110750855143678</v>
      </c>
      <c r="V3917" s="33">
        <f t="shared" si="389"/>
        <v>1</v>
      </c>
      <c r="W3917" s="34">
        <v>1</v>
      </c>
      <c r="X3917" s="19">
        <v>1</v>
      </c>
      <c r="Y3917" s="36">
        <v>1</v>
      </c>
      <c r="Z3917" s="41">
        <v>0</v>
      </c>
      <c r="AA3917" s="5">
        <f t="shared" si="385"/>
        <v>7</v>
      </c>
      <c r="AB3917" s="5">
        <f t="shared" si="386"/>
        <v>1</v>
      </c>
    </row>
    <row r="3918" spans="1:28" customFormat="1" ht="15" customHeight="1">
      <c r="A3918" s="6">
        <v>66042</v>
      </c>
      <c r="B3918" s="5" t="s">
        <v>3668</v>
      </c>
      <c r="C3918" s="5" t="s">
        <v>15053</v>
      </c>
      <c r="D3918" s="5" t="s">
        <v>3669</v>
      </c>
      <c r="E3918" s="9" t="s">
        <v>11102</v>
      </c>
      <c r="F3918" s="111">
        <v>1</v>
      </c>
      <c r="G3918" s="111">
        <v>1</v>
      </c>
      <c r="H3918" s="109">
        <f t="shared" si="384"/>
        <v>1</v>
      </c>
      <c r="I3918" s="22">
        <v>1</v>
      </c>
      <c r="J3918" s="25">
        <v>1</v>
      </c>
      <c r="K3918" s="95">
        <v>1</v>
      </c>
      <c r="L3918" s="12">
        <v>1</v>
      </c>
      <c r="M3918" s="12">
        <v>1</v>
      </c>
      <c r="N3918" s="27">
        <f t="shared" si="388"/>
        <v>1</v>
      </c>
      <c r="O3918" s="29">
        <v>1</v>
      </c>
      <c r="P3918" s="125">
        <v>0</v>
      </c>
      <c r="Q3918" s="125">
        <v>0</v>
      </c>
      <c r="R3918" s="31">
        <f t="shared" si="387"/>
        <v>0</v>
      </c>
      <c r="S3918" s="14">
        <v>440</v>
      </c>
      <c r="T3918" s="15">
        <v>24.644099999999998</v>
      </c>
      <c r="U3918" s="15">
        <v>17.854171992485018</v>
      </c>
      <c r="V3918" s="33">
        <f t="shared" si="389"/>
        <v>1</v>
      </c>
      <c r="W3918" s="34">
        <v>0</v>
      </c>
      <c r="X3918" s="19">
        <v>1</v>
      </c>
      <c r="Y3918" s="36">
        <v>1</v>
      </c>
      <c r="Z3918" s="41">
        <v>0</v>
      </c>
      <c r="AA3918" s="5">
        <f t="shared" si="385"/>
        <v>7</v>
      </c>
      <c r="AB3918" s="5">
        <f t="shared" si="386"/>
        <v>1</v>
      </c>
    </row>
    <row r="3919" spans="1:28" customFormat="1" ht="15" customHeight="1">
      <c r="A3919" s="6">
        <v>66043</v>
      </c>
      <c r="B3919" s="5" t="s">
        <v>3890</v>
      </c>
      <c r="C3919" s="5" t="s">
        <v>15054</v>
      </c>
      <c r="D3919" s="5" t="s">
        <v>3891</v>
      </c>
      <c r="E3919" s="9" t="s">
        <v>11102</v>
      </c>
      <c r="F3919" s="111">
        <v>0</v>
      </c>
      <c r="G3919" s="111">
        <v>1</v>
      </c>
      <c r="H3919" s="109">
        <f t="shared" si="384"/>
        <v>1</v>
      </c>
      <c r="I3919" s="22">
        <v>1</v>
      </c>
      <c r="J3919" s="25">
        <v>0</v>
      </c>
      <c r="K3919" s="95">
        <v>1</v>
      </c>
      <c r="L3919" s="12">
        <v>1</v>
      </c>
      <c r="M3919" s="12">
        <v>1</v>
      </c>
      <c r="N3919" s="27">
        <f t="shared" si="388"/>
        <v>1</v>
      </c>
      <c r="O3919" s="29">
        <v>0</v>
      </c>
      <c r="P3919" s="125">
        <v>0</v>
      </c>
      <c r="Q3919" s="125">
        <v>0</v>
      </c>
      <c r="R3919" s="31">
        <f t="shared" si="387"/>
        <v>0</v>
      </c>
      <c r="S3919" s="14">
        <v>410</v>
      </c>
      <c r="T3919" s="15">
        <v>16.8598</v>
      </c>
      <c r="U3919" s="15">
        <v>24.318200690399649</v>
      </c>
      <c r="V3919" s="33">
        <f t="shared" si="389"/>
        <v>1</v>
      </c>
      <c r="W3919" s="34">
        <v>0</v>
      </c>
      <c r="X3919" s="19">
        <v>1</v>
      </c>
      <c r="Y3919" s="36">
        <v>1</v>
      </c>
      <c r="Z3919" s="41">
        <v>0</v>
      </c>
      <c r="AA3919" s="5">
        <f t="shared" si="385"/>
        <v>5</v>
      </c>
      <c r="AB3919" s="5">
        <f t="shared" si="386"/>
        <v>1</v>
      </c>
    </row>
    <row r="3920" spans="1:28" customFormat="1" ht="15" customHeight="1">
      <c r="A3920" s="6">
        <v>66044</v>
      </c>
      <c r="B3920" s="5" t="s">
        <v>3952</v>
      </c>
      <c r="C3920" s="5" t="s">
        <v>15055</v>
      </c>
      <c r="D3920" s="5" t="s">
        <v>3953</v>
      </c>
      <c r="E3920" s="9" t="s">
        <v>11102</v>
      </c>
      <c r="F3920" s="111">
        <v>1</v>
      </c>
      <c r="G3920" s="111">
        <v>1</v>
      </c>
      <c r="H3920" s="109">
        <f t="shared" si="384"/>
        <v>1</v>
      </c>
      <c r="I3920" s="22">
        <v>0</v>
      </c>
      <c r="J3920" s="25">
        <v>0</v>
      </c>
      <c r="K3920" s="95">
        <v>1</v>
      </c>
      <c r="L3920" s="12">
        <v>0</v>
      </c>
      <c r="M3920" s="12">
        <v>1</v>
      </c>
      <c r="N3920" s="27">
        <f t="shared" si="388"/>
        <v>1</v>
      </c>
      <c r="O3920" s="29">
        <v>1</v>
      </c>
      <c r="P3920" s="125">
        <v>0</v>
      </c>
      <c r="Q3920" s="125">
        <v>0</v>
      </c>
      <c r="R3920" s="31">
        <f t="shared" si="387"/>
        <v>0</v>
      </c>
      <c r="S3920" s="14">
        <v>690</v>
      </c>
      <c r="T3920" s="15">
        <v>8.7066999999999997</v>
      </c>
      <c r="U3920" s="15">
        <v>79.249313746884582</v>
      </c>
      <c r="V3920" s="33">
        <f t="shared" si="389"/>
        <v>1</v>
      </c>
      <c r="W3920" s="34">
        <v>0</v>
      </c>
      <c r="X3920" s="19">
        <v>1</v>
      </c>
      <c r="Y3920" s="36">
        <v>0</v>
      </c>
      <c r="Z3920" s="41">
        <v>0</v>
      </c>
      <c r="AA3920" s="5">
        <f t="shared" si="385"/>
        <v>4</v>
      </c>
      <c r="AB3920" s="5">
        <f t="shared" si="386"/>
        <v>1</v>
      </c>
    </row>
    <row r="3921" spans="1:28" customFormat="1" ht="15" customHeight="1">
      <c r="A3921" s="6">
        <v>66045</v>
      </c>
      <c r="B3921" s="5" t="s">
        <v>4090</v>
      </c>
      <c r="C3921" s="5" t="s">
        <v>15056</v>
      </c>
      <c r="D3921" s="5" t="s">
        <v>4091</v>
      </c>
      <c r="E3921" s="9" t="s">
        <v>11102</v>
      </c>
      <c r="F3921" s="111">
        <v>0</v>
      </c>
      <c r="G3921" s="111">
        <v>1</v>
      </c>
      <c r="H3921" s="109">
        <f t="shared" si="384"/>
        <v>1</v>
      </c>
      <c r="I3921" s="22">
        <v>1</v>
      </c>
      <c r="J3921" s="25">
        <v>1</v>
      </c>
      <c r="K3921" s="95">
        <v>1</v>
      </c>
      <c r="L3921" s="12">
        <v>1</v>
      </c>
      <c r="M3921" s="12">
        <v>1</v>
      </c>
      <c r="N3921" s="27">
        <f t="shared" si="388"/>
        <v>1</v>
      </c>
      <c r="O3921" s="29">
        <v>1</v>
      </c>
      <c r="P3921" s="125">
        <v>0</v>
      </c>
      <c r="Q3921" s="125">
        <v>1</v>
      </c>
      <c r="R3921" s="31">
        <f t="shared" si="387"/>
        <v>1</v>
      </c>
      <c r="S3921" s="14">
        <v>255</v>
      </c>
      <c r="T3921" s="15">
        <v>32.149499999999996</v>
      </c>
      <c r="U3921" s="15">
        <v>7.9316941165492478</v>
      </c>
      <c r="V3921" s="33">
        <f t="shared" si="389"/>
        <v>1</v>
      </c>
      <c r="W3921" s="34">
        <v>0</v>
      </c>
      <c r="X3921" s="19">
        <v>1</v>
      </c>
      <c r="Y3921" s="36">
        <v>1</v>
      </c>
      <c r="Z3921" s="41">
        <v>0</v>
      </c>
      <c r="AA3921" s="5">
        <f t="shared" si="385"/>
        <v>8</v>
      </c>
      <c r="AB3921" s="5">
        <f t="shared" si="386"/>
        <v>1</v>
      </c>
    </row>
    <row r="3922" spans="1:28" customFormat="1" ht="15" customHeight="1">
      <c r="A3922" s="6">
        <v>66046</v>
      </c>
      <c r="B3922" s="5" t="s">
        <v>4308</v>
      </c>
      <c r="C3922" s="5" t="s">
        <v>15057</v>
      </c>
      <c r="D3922" s="5" t="s">
        <v>4309</v>
      </c>
      <c r="E3922" s="9" t="s">
        <v>11102</v>
      </c>
      <c r="F3922" s="111">
        <v>0</v>
      </c>
      <c r="G3922" s="111">
        <v>1</v>
      </c>
      <c r="H3922" s="109">
        <f t="shared" si="384"/>
        <v>1</v>
      </c>
      <c r="I3922" s="22">
        <v>1</v>
      </c>
      <c r="J3922" s="25">
        <v>0</v>
      </c>
      <c r="K3922" s="95">
        <v>1</v>
      </c>
      <c r="L3922" s="12">
        <v>1</v>
      </c>
      <c r="M3922" s="12">
        <v>1</v>
      </c>
      <c r="N3922" s="27">
        <f t="shared" si="388"/>
        <v>1</v>
      </c>
      <c r="O3922" s="29">
        <v>1</v>
      </c>
      <c r="P3922" s="125">
        <v>0</v>
      </c>
      <c r="Q3922" s="125">
        <v>0</v>
      </c>
      <c r="R3922" s="31">
        <f t="shared" si="387"/>
        <v>0</v>
      </c>
      <c r="S3922" s="14">
        <v>2111</v>
      </c>
      <c r="T3922" s="15">
        <v>58.404499999999999</v>
      </c>
      <c r="U3922" s="15">
        <v>36.144475168865412</v>
      </c>
      <c r="V3922" s="33">
        <f t="shared" si="389"/>
        <v>1</v>
      </c>
      <c r="W3922" s="34">
        <v>0</v>
      </c>
      <c r="X3922" s="19">
        <v>1</v>
      </c>
      <c r="Y3922" s="36">
        <v>1</v>
      </c>
      <c r="Z3922" s="41">
        <v>0</v>
      </c>
      <c r="AA3922" s="5">
        <f t="shared" si="385"/>
        <v>6</v>
      </c>
      <c r="AB3922" s="5">
        <f t="shared" si="386"/>
        <v>1</v>
      </c>
    </row>
    <row r="3923" spans="1:28" customFormat="1" ht="15" customHeight="1">
      <c r="A3923" s="6">
        <v>66047</v>
      </c>
      <c r="B3923" s="5" t="s">
        <v>4374</v>
      </c>
      <c r="C3923" s="5" t="s">
        <v>15058</v>
      </c>
      <c r="D3923" s="5" t="s">
        <v>4375</v>
      </c>
      <c r="E3923" s="9" t="s">
        <v>11102</v>
      </c>
      <c r="F3923" s="111">
        <v>0</v>
      </c>
      <c r="G3923" s="111">
        <v>1</v>
      </c>
      <c r="H3923" s="109">
        <f t="shared" si="384"/>
        <v>1</v>
      </c>
      <c r="I3923" s="22">
        <v>1</v>
      </c>
      <c r="J3923" s="25">
        <v>1</v>
      </c>
      <c r="K3923" s="95">
        <v>1</v>
      </c>
      <c r="L3923" s="12">
        <v>1</v>
      </c>
      <c r="M3923" s="12">
        <v>1</v>
      </c>
      <c r="N3923" s="27">
        <f t="shared" si="388"/>
        <v>1</v>
      </c>
      <c r="O3923" s="29">
        <v>1</v>
      </c>
      <c r="P3923" s="125">
        <v>0</v>
      </c>
      <c r="Q3923" s="125">
        <v>1</v>
      </c>
      <c r="R3923" s="31">
        <f t="shared" si="387"/>
        <v>1</v>
      </c>
      <c r="S3923" s="14">
        <v>597</v>
      </c>
      <c r="T3923" s="15">
        <v>20.238</v>
      </c>
      <c r="U3923" s="15">
        <v>29.498962348058111</v>
      </c>
      <c r="V3923" s="33">
        <f t="shared" si="389"/>
        <v>1</v>
      </c>
      <c r="W3923" s="34">
        <v>0</v>
      </c>
      <c r="X3923" s="19">
        <v>1</v>
      </c>
      <c r="Y3923" s="36">
        <v>1</v>
      </c>
      <c r="Z3923" s="41">
        <v>0</v>
      </c>
      <c r="AA3923" s="5">
        <f t="shared" si="385"/>
        <v>8</v>
      </c>
      <c r="AB3923" s="5">
        <f t="shared" si="386"/>
        <v>1</v>
      </c>
    </row>
    <row r="3924" spans="1:28" customFormat="1" ht="15" customHeight="1">
      <c r="A3924" s="6">
        <v>66048</v>
      </c>
      <c r="B3924" s="5" t="s">
        <v>4578</v>
      </c>
      <c r="C3924" s="5" t="s">
        <v>15059</v>
      </c>
      <c r="D3924" s="5" t="s">
        <v>4579</v>
      </c>
      <c r="E3924" s="9" t="s">
        <v>11102</v>
      </c>
      <c r="F3924" s="111">
        <v>0</v>
      </c>
      <c r="G3924" s="111">
        <v>1</v>
      </c>
      <c r="H3924" s="109">
        <f t="shared" si="384"/>
        <v>1</v>
      </c>
      <c r="I3924" s="22">
        <v>1</v>
      </c>
      <c r="J3924" s="25">
        <v>0</v>
      </c>
      <c r="K3924" s="95">
        <v>1</v>
      </c>
      <c r="L3924" s="12">
        <v>1</v>
      </c>
      <c r="M3924" s="12">
        <v>1</v>
      </c>
      <c r="N3924" s="27">
        <f t="shared" si="388"/>
        <v>1</v>
      </c>
      <c r="O3924" s="29">
        <v>1</v>
      </c>
      <c r="P3924" s="125">
        <v>0</v>
      </c>
      <c r="Q3924" s="125">
        <v>0</v>
      </c>
      <c r="R3924" s="31">
        <f t="shared" si="387"/>
        <v>0</v>
      </c>
      <c r="S3924" s="14">
        <v>2129</v>
      </c>
      <c r="T3924" s="15">
        <v>37.107399999999998</v>
      </c>
      <c r="U3924" s="15">
        <v>57.374000873141206</v>
      </c>
      <c r="V3924" s="33">
        <f t="shared" si="389"/>
        <v>1</v>
      </c>
      <c r="W3924" s="34">
        <v>0</v>
      </c>
      <c r="X3924" s="19">
        <v>1</v>
      </c>
      <c r="Y3924" s="36">
        <v>1</v>
      </c>
      <c r="Z3924" s="41">
        <v>0</v>
      </c>
      <c r="AA3924" s="5">
        <f t="shared" si="385"/>
        <v>6</v>
      </c>
      <c r="AB3924" s="5">
        <f t="shared" si="386"/>
        <v>1</v>
      </c>
    </row>
    <row r="3925" spans="1:28" customFormat="1" ht="15" customHeight="1">
      <c r="A3925" s="6">
        <v>66050</v>
      </c>
      <c r="B3925" s="5" t="s">
        <v>4782</v>
      </c>
      <c r="C3925" s="5" t="s">
        <v>15060</v>
      </c>
      <c r="D3925" s="5" t="s">
        <v>4783</v>
      </c>
      <c r="E3925" s="9" t="s">
        <v>11102</v>
      </c>
      <c r="F3925" s="111">
        <v>0</v>
      </c>
      <c r="G3925" s="111">
        <v>1</v>
      </c>
      <c r="H3925" s="109">
        <f t="shared" si="384"/>
        <v>1</v>
      </c>
      <c r="I3925" s="22">
        <v>1</v>
      </c>
      <c r="J3925" s="25">
        <v>0</v>
      </c>
      <c r="K3925" s="95">
        <v>1</v>
      </c>
      <c r="L3925" s="12">
        <v>1</v>
      </c>
      <c r="M3925" s="12">
        <v>1</v>
      </c>
      <c r="N3925" s="27">
        <f t="shared" si="388"/>
        <v>1</v>
      </c>
      <c r="O3925" s="29">
        <v>1</v>
      </c>
      <c r="P3925" s="125">
        <v>0</v>
      </c>
      <c r="Q3925" s="125">
        <v>0</v>
      </c>
      <c r="R3925" s="31">
        <f t="shared" si="387"/>
        <v>0</v>
      </c>
      <c r="S3925" s="14">
        <v>1735</v>
      </c>
      <c r="T3925" s="15">
        <v>66.470500000000001</v>
      </c>
      <c r="U3925" s="15">
        <v>26.101804559917557</v>
      </c>
      <c r="V3925" s="33">
        <f t="shared" si="389"/>
        <v>1</v>
      </c>
      <c r="W3925" s="34">
        <v>0</v>
      </c>
      <c r="X3925" s="19">
        <v>1</v>
      </c>
      <c r="Y3925" s="36">
        <v>1</v>
      </c>
      <c r="Z3925" s="41">
        <v>0</v>
      </c>
      <c r="AA3925" s="5">
        <f t="shared" si="385"/>
        <v>6</v>
      </c>
      <c r="AB3925" s="5">
        <f t="shared" si="386"/>
        <v>1</v>
      </c>
    </row>
    <row r="3926" spans="1:28" customFormat="1" ht="15" customHeight="1">
      <c r="A3926" s="6">
        <v>66052</v>
      </c>
      <c r="B3926" s="5" t="s">
        <v>4987</v>
      </c>
      <c r="C3926" s="5" t="s">
        <v>15061</v>
      </c>
      <c r="D3926" s="5" t="s">
        <v>4988</v>
      </c>
      <c r="E3926" s="9" t="s">
        <v>11102</v>
      </c>
      <c r="F3926" s="111">
        <v>0</v>
      </c>
      <c r="G3926" s="111">
        <v>1</v>
      </c>
      <c r="H3926" s="109">
        <f t="shared" si="384"/>
        <v>1</v>
      </c>
      <c r="I3926" s="22">
        <v>1</v>
      </c>
      <c r="J3926" s="25">
        <v>1</v>
      </c>
      <c r="K3926" s="95">
        <v>1</v>
      </c>
      <c r="L3926" s="12">
        <v>0</v>
      </c>
      <c r="M3926" s="12">
        <v>1</v>
      </c>
      <c r="N3926" s="27">
        <f t="shared" si="388"/>
        <v>1</v>
      </c>
      <c r="O3926" s="29">
        <v>1</v>
      </c>
      <c r="P3926" s="125">
        <v>0</v>
      </c>
      <c r="Q3926" s="125">
        <v>0</v>
      </c>
      <c r="R3926" s="31">
        <f t="shared" si="387"/>
        <v>0</v>
      </c>
      <c r="S3926" s="14">
        <v>1019</v>
      </c>
      <c r="T3926" s="15">
        <v>103.44450000000001</v>
      </c>
      <c r="U3926" s="15">
        <v>9.8506928836235854</v>
      </c>
      <c r="V3926" s="33">
        <f t="shared" si="389"/>
        <v>1</v>
      </c>
      <c r="W3926" s="34">
        <v>0</v>
      </c>
      <c r="X3926" s="19">
        <v>1</v>
      </c>
      <c r="Y3926" s="36">
        <v>1</v>
      </c>
      <c r="Z3926" s="41">
        <v>0</v>
      </c>
      <c r="AA3926" s="5">
        <f t="shared" si="385"/>
        <v>7</v>
      </c>
      <c r="AB3926" s="5">
        <f t="shared" si="386"/>
        <v>1</v>
      </c>
    </row>
    <row r="3927" spans="1:28" customFormat="1" ht="15" customHeight="1">
      <c r="A3927" s="6">
        <v>66053</v>
      </c>
      <c r="B3927" s="5" t="s">
        <v>5085</v>
      </c>
      <c r="C3927" s="5" t="s">
        <v>15062</v>
      </c>
      <c r="D3927" s="5" t="s">
        <v>5086</v>
      </c>
      <c r="E3927" s="9" t="s">
        <v>11102</v>
      </c>
      <c r="F3927" s="111">
        <v>1</v>
      </c>
      <c r="G3927" s="111">
        <v>1</v>
      </c>
      <c r="H3927" s="109">
        <f t="shared" si="384"/>
        <v>1</v>
      </c>
      <c r="I3927" s="22">
        <v>1</v>
      </c>
      <c r="J3927" s="25">
        <v>0</v>
      </c>
      <c r="K3927" s="95">
        <v>1</v>
      </c>
      <c r="L3927" s="12">
        <v>1</v>
      </c>
      <c r="M3927" s="12">
        <v>1</v>
      </c>
      <c r="N3927" s="27">
        <f t="shared" si="388"/>
        <v>1</v>
      </c>
      <c r="O3927" s="29">
        <v>1</v>
      </c>
      <c r="P3927" s="125">
        <v>1</v>
      </c>
      <c r="Q3927" s="125">
        <v>0</v>
      </c>
      <c r="R3927" s="31">
        <f t="shared" si="387"/>
        <v>1</v>
      </c>
      <c r="S3927" s="14">
        <v>3753</v>
      </c>
      <c r="T3927" s="15">
        <v>70.928299999999993</v>
      </c>
      <c r="U3927" s="15">
        <v>52.912589192184228</v>
      </c>
      <c r="V3927" s="33">
        <f t="shared" si="389"/>
        <v>1</v>
      </c>
      <c r="W3927" s="34">
        <v>0</v>
      </c>
      <c r="X3927" s="19">
        <v>1</v>
      </c>
      <c r="Y3927" s="36">
        <v>1</v>
      </c>
      <c r="Z3927" s="41">
        <v>0</v>
      </c>
      <c r="AA3927" s="5">
        <f t="shared" si="385"/>
        <v>7</v>
      </c>
      <c r="AB3927" s="5">
        <f t="shared" si="386"/>
        <v>1</v>
      </c>
    </row>
    <row r="3928" spans="1:28" customFormat="1" ht="15" customHeight="1">
      <c r="A3928" s="6">
        <v>66054</v>
      </c>
      <c r="B3928" s="5" t="s">
        <v>5319</v>
      </c>
      <c r="C3928" s="5" t="s">
        <v>15063</v>
      </c>
      <c r="D3928" s="5" t="s">
        <v>5320</v>
      </c>
      <c r="E3928" s="9" t="s">
        <v>11102</v>
      </c>
      <c r="F3928" s="111">
        <v>0</v>
      </c>
      <c r="G3928" s="111">
        <v>1</v>
      </c>
      <c r="H3928" s="109">
        <f t="shared" si="384"/>
        <v>1</v>
      </c>
      <c r="I3928" s="22">
        <v>1</v>
      </c>
      <c r="J3928" s="25">
        <v>0</v>
      </c>
      <c r="K3928" s="95">
        <v>1</v>
      </c>
      <c r="L3928" s="12">
        <v>1</v>
      </c>
      <c r="M3928" s="12">
        <v>1</v>
      </c>
      <c r="N3928" s="27">
        <f t="shared" si="388"/>
        <v>1</v>
      </c>
      <c r="O3928" s="29">
        <v>1</v>
      </c>
      <c r="P3928" s="125">
        <v>1</v>
      </c>
      <c r="Q3928" s="125">
        <v>0</v>
      </c>
      <c r="R3928" s="31">
        <f t="shared" si="387"/>
        <v>1</v>
      </c>
      <c r="S3928" s="14">
        <v>1509</v>
      </c>
      <c r="T3928" s="15">
        <v>68.534300000000002</v>
      </c>
      <c r="U3928" s="15">
        <v>22.018171922672295</v>
      </c>
      <c r="V3928" s="33">
        <f t="shared" si="389"/>
        <v>1</v>
      </c>
      <c r="W3928" s="34">
        <v>0</v>
      </c>
      <c r="X3928" s="19">
        <v>1</v>
      </c>
      <c r="Y3928" s="36">
        <v>1</v>
      </c>
      <c r="Z3928" s="41">
        <v>0</v>
      </c>
      <c r="AA3928" s="5">
        <f t="shared" si="385"/>
        <v>7</v>
      </c>
      <c r="AB3928" s="5">
        <f t="shared" si="386"/>
        <v>1</v>
      </c>
    </row>
    <row r="3929" spans="1:28" customFormat="1" ht="15" customHeight="1">
      <c r="A3929" s="6">
        <v>66055</v>
      </c>
      <c r="B3929" s="5" t="s">
        <v>5561</v>
      </c>
      <c r="C3929" s="5" t="s">
        <v>15064</v>
      </c>
      <c r="D3929" s="5" t="s">
        <v>5562</v>
      </c>
      <c r="E3929" s="9" t="s">
        <v>11102</v>
      </c>
      <c r="F3929" s="111">
        <v>0</v>
      </c>
      <c r="G3929" s="111">
        <v>1</v>
      </c>
      <c r="H3929" s="109">
        <f t="shared" si="384"/>
        <v>1</v>
      </c>
      <c r="I3929" s="22">
        <v>1</v>
      </c>
      <c r="J3929" s="25">
        <v>1</v>
      </c>
      <c r="K3929" s="95">
        <v>1</v>
      </c>
      <c r="L3929" s="12">
        <v>1</v>
      </c>
      <c r="M3929" s="12">
        <v>1</v>
      </c>
      <c r="N3929" s="27">
        <f t="shared" si="388"/>
        <v>1</v>
      </c>
      <c r="O3929" s="29">
        <v>1</v>
      </c>
      <c r="P3929" s="125">
        <v>0</v>
      </c>
      <c r="Q3929" s="125">
        <v>0</v>
      </c>
      <c r="R3929" s="31">
        <f t="shared" si="387"/>
        <v>0</v>
      </c>
      <c r="S3929" s="14">
        <v>419</v>
      </c>
      <c r="T3929" s="15">
        <v>12.208</v>
      </c>
      <c r="U3929" s="15">
        <v>34.321756225425951</v>
      </c>
      <c r="V3929" s="33">
        <f t="shared" si="389"/>
        <v>1</v>
      </c>
      <c r="W3929" s="34">
        <v>0</v>
      </c>
      <c r="X3929" s="19">
        <v>1</v>
      </c>
      <c r="Y3929" s="36">
        <v>1</v>
      </c>
      <c r="Z3929" s="41">
        <v>0</v>
      </c>
      <c r="AA3929" s="5">
        <f t="shared" si="385"/>
        <v>7</v>
      </c>
      <c r="AB3929" s="5">
        <f t="shared" si="386"/>
        <v>1</v>
      </c>
    </row>
    <row r="3930" spans="1:28" customFormat="1" ht="15" customHeight="1">
      <c r="A3930" s="6">
        <v>66056</v>
      </c>
      <c r="B3930" s="5" t="s">
        <v>5961</v>
      </c>
      <c r="C3930" s="5" t="s">
        <v>15065</v>
      </c>
      <c r="D3930" s="5" t="s">
        <v>5962</v>
      </c>
      <c r="E3930" s="9" t="s">
        <v>11102</v>
      </c>
      <c r="F3930" s="111">
        <v>0</v>
      </c>
      <c r="G3930" s="111">
        <v>1</v>
      </c>
      <c r="H3930" s="109">
        <f t="shared" si="384"/>
        <v>1</v>
      </c>
      <c r="I3930" s="22">
        <v>1</v>
      </c>
      <c r="J3930" s="25">
        <v>0</v>
      </c>
      <c r="K3930" s="95">
        <v>1</v>
      </c>
      <c r="L3930" s="12">
        <v>1</v>
      </c>
      <c r="M3930" s="12">
        <v>1</v>
      </c>
      <c r="N3930" s="27">
        <f t="shared" si="388"/>
        <v>1</v>
      </c>
      <c r="O3930" s="29">
        <v>1</v>
      </c>
      <c r="P3930" s="125">
        <v>1</v>
      </c>
      <c r="Q3930" s="125">
        <v>0</v>
      </c>
      <c r="R3930" s="31">
        <f t="shared" si="387"/>
        <v>1</v>
      </c>
      <c r="S3930" s="14">
        <v>2812</v>
      </c>
      <c r="T3930" s="15">
        <v>104.42040000000001</v>
      </c>
      <c r="U3930" s="15">
        <v>26.929603793894675</v>
      </c>
      <c r="V3930" s="33">
        <f t="shared" si="389"/>
        <v>1</v>
      </c>
      <c r="W3930" s="34">
        <v>0</v>
      </c>
      <c r="X3930" s="19">
        <v>1</v>
      </c>
      <c r="Y3930" s="36">
        <v>0</v>
      </c>
      <c r="Z3930" s="41">
        <v>0</v>
      </c>
      <c r="AA3930" s="5">
        <f t="shared" si="385"/>
        <v>6</v>
      </c>
      <c r="AB3930" s="5">
        <f t="shared" si="386"/>
        <v>1</v>
      </c>
    </row>
    <row r="3931" spans="1:28" customFormat="1" ht="15" customHeight="1">
      <c r="A3931" s="6">
        <v>66057</v>
      </c>
      <c r="B3931" s="5" t="s">
        <v>6097</v>
      </c>
      <c r="C3931" s="5" t="s">
        <v>15066</v>
      </c>
      <c r="D3931" s="5" t="s">
        <v>6098</v>
      </c>
      <c r="E3931" s="9" t="s">
        <v>11102</v>
      </c>
      <c r="F3931" s="111">
        <v>0</v>
      </c>
      <c r="G3931" s="111">
        <v>1</v>
      </c>
      <c r="H3931" s="109">
        <f t="shared" si="384"/>
        <v>1</v>
      </c>
      <c r="I3931" s="22">
        <v>1</v>
      </c>
      <c r="J3931" s="25">
        <v>0</v>
      </c>
      <c r="K3931" s="95">
        <v>1</v>
      </c>
      <c r="L3931" s="12">
        <v>1</v>
      </c>
      <c r="M3931" s="12">
        <v>1</v>
      </c>
      <c r="N3931" s="27">
        <f t="shared" si="388"/>
        <v>1</v>
      </c>
      <c r="O3931" s="29">
        <v>1</v>
      </c>
      <c r="P3931" s="125">
        <v>0</v>
      </c>
      <c r="Q3931" s="125">
        <v>0</v>
      </c>
      <c r="R3931" s="31">
        <f t="shared" si="387"/>
        <v>0</v>
      </c>
      <c r="S3931" s="14">
        <v>1505</v>
      </c>
      <c r="T3931" s="15">
        <v>51.281000000000006</v>
      </c>
      <c r="U3931" s="15">
        <v>29.348101636083538</v>
      </c>
      <c r="V3931" s="33">
        <f t="shared" si="389"/>
        <v>1</v>
      </c>
      <c r="W3931" s="34">
        <v>0</v>
      </c>
      <c r="X3931" s="19">
        <v>1</v>
      </c>
      <c r="Y3931" s="36">
        <v>1</v>
      </c>
      <c r="Z3931" s="41">
        <v>0</v>
      </c>
      <c r="AA3931" s="5">
        <f t="shared" si="385"/>
        <v>6</v>
      </c>
      <c r="AB3931" s="5">
        <f t="shared" si="386"/>
        <v>1</v>
      </c>
    </row>
    <row r="3932" spans="1:28" customFormat="1" ht="15" customHeight="1">
      <c r="A3932" s="6">
        <v>66058</v>
      </c>
      <c r="B3932" s="5" t="s">
        <v>6211</v>
      </c>
      <c r="C3932" s="5" t="s">
        <v>15067</v>
      </c>
      <c r="D3932" s="5" t="s">
        <v>6212</v>
      </c>
      <c r="E3932" s="9" t="s">
        <v>11102</v>
      </c>
      <c r="F3932" s="111">
        <v>0</v>
      </c>
      <c r="G3932" s="111">
        <v>1</v>
      </c>
      <c r="H3932" s="109">
        <f t="shared" si="384"/>
        <v>1</v>
      </c>
      <c r="I3932" s="22">
        <v>1</v>
      </c>
      <c r="J3932" s="25">
        <v>1</v>
      </c>
      <c r="K3932" s="95">
        <v>1</v>
      </c>
      <c r="L3932" s="12">
        <v>1</v>
      </c>
      <c r="M3932" s="12">
        <v>1</v>
      </c>
      <c r="N3932" s="27">
        <f t="shared" si="388"/>
        <v>1</v>
      </c>
      <c r="O3932" s="29">
        <v>1</v>
      </c>
      <c r="P3932" s="125">
        <v>0</v>
      </c>
      <c r="Q3932" s="125">
        <v>0</v>
      </c>
      <c r="R3932" s="31">
        <f t="shared" si="387"/>
        <v>0</v>
      </c>
      <c r="S3932" s="14">
        <v>550</v>
      </c>
      <c r="T3932" s="15">
        <v>42.004300000000001</v>
      </c>
      <c r="U3932" s="15">
        <v>13.093897529538642</v>
      </c>
      <c r="V3932" s="33">
        <f t="shared" si="389"/>
        <v>1</v>
      </c>
      <c r="W3932" s="34">
        <v>0</v>
      </c>
      <c r="X3932" s="19">
        <v>1</v>
      </c>
      <c r="Y3932" s="36">
        <v>0</v>
      </c>
      <c r="Z3932" s="41">
        <v>0</v>
      </c>
      <c r="AA3932" s="5">
        <f t="shared" si="385"/>
        <v>6</v>
      </c>
      <c r="AB3932" s="5">
        <f t="shared" si="386"/>
        <v>1</v>
      </c>
    </row>
    <row r="3933" spans="1:28" customFormat="1" ht="15" customHeight="1">
      <c r="A3933" s="6">
        <v>66059</v>
      </c>
      <c r="B3933" s="5" t="s">
        <v>6357</v>
      </c>
      <c r="C3933" s="5" t="s">
        <v>15068</v>
      </c>
      <c r="D3933" s="5" t="s">
        <v>6358</v>
      </c>
      <c r="E3933" s="9" t="s">
        <v>11102</v>
      </c>
      <c r="F3933" s="111">
        <v>0</v>
      </c>
      <c r="G3933" s="111">
        <v>1</v>
      </c>
      <c r="H3933" s="109">
        <f t="shared" si="384"/>
        <v>1</v>
      </c>
      <c r="I3933" s="22">
        <v>1</v>
      </c>
      <c r="J3933" s="25">
        <v>0</v>
      </c>
      <c r="K3933" s="95">
        <v>1</v>
      </c>
      <c r="L3933" s="12">
        <v>0</v>
      </c>
      <c r="M3933" s="12">
        <v>1</v>
      </c>
      <c r="N3933" s="27">
        <f t="shared" si="388"/>
        <v>1</v>
      </c>
      <c r="O3933" s="29">
        <v>1</v>
      </c>
      <c r="P3933" s="125">
        <v>0</v>
      </c>
      <c r="Q3933" s="125">
        <v>0</v>
      </c>
      <c r="R3933" s="31">
        <f t="shared" si="387"/>
        <v>0</v>
      </c>
      <c r="S3933" s="14">
        <v>1110</v>
      </c>
      <c r="T3933" s="15">
        <v>23.603999999999999</v>
      </c>
      <c r="U3933" s="15">
        <v>47.025927808845957</v>
      </c>
      <c r="V3933" s="33">
        <f t="shared" si="389"/>
        <v>1</v>
      </c>
      <c r="W3933" s="34">
        <v>0</v>
      </c>
      <c r="X3933" s="19">
        <v>1</v>
      </c>
      <c r="Y3933" s="36">
        <v>1</v>
      </c>
      <c r="Z3933" s="41">
        <v>0</v>
      </c>
      <c r="AA3933" s="5">
        <f t="shared" si="385"/>
        <v>6</v>
      </c>
      <c r="AB3933" s="5">
        <f t="shared" si="386"/>
        <v>1</v>
      </c>
    </row>
    <row r="3934" spans="1:28" customFormat="1" ht="15" customHeight="1">
      <c r="A3934" s="6">
        <v>66060</v>
      </c>
      <c r="B3934" s="5" t="s">
        <v>6365</v>
      </c>
      <c r="C3934" s="5" t="s">
        <v>15069</v>
      </c>
      <c r="D3934" s="5" t="s">
        <v>6366</v>
      </c>
      <c r="E3934" s="9" t="s">
        <v>11102</v>
      </c>
      <c r="F3934" s="111">
        <v>0</v>
      </c>
      <c r="G3934" s="111">
        <v>1</v>
      </c>
      <c r="H3934" s="109">
        <f t="shared" si="384"/>
        <v>1</v>
      </c>
      <c r="I3934" s="22">
        <v>1</v>
      </c>
      <c r="J3934" s="25">
        <v>1</v>
      </c>
      <c r="K3934" s="95">
        <v>1</v>
      </c>
      <c r="L3934" s="12">
        <v>1</v>
      </c>
      <c r="M3934" s="12">
        <v>1</v>
      </c>
      <c r="N3934" s="27">
        <f t="shared" si="388"/>
        <v>1</v>
      </c>
      <c r="O3934" s="29">
        <v>1</v>
      </c>
      <c r="P3934" s="125">
        <v>0</v>
      </c>
      <c r="Q3934" s="125">
        <v>1</v>
      </c>
      <c r="R3934" s="31">
        <f t="shared" si="387"/>
        <v>1</v>
      </c>
      <c r="S3934" s="14">
        <v>527</v>
      </c>
      <c r="T3934" s="15">
        <v>36.898400000000002</v>
      </c>
      <c r="U3934" s="15">
        <v>14.282462112178305</v>
      </c>
      <c r="V3934" s="33">
        <f t="shared" si="389"/>
        <v>1</v>
      </c>
      <c r="W3934" s="34">
        <v>0</v>
      </c>
      <c r="X3934" s="19">
        <v>1</v>
      </c>
      <c r="Y3934" s="36">
        <v>1</v>
      </c>
      <c r="Z3934" s="41">
        <v>0</v>
      </c>
      <c r="AA3934" s="5">
        <f t="shared" si="385"/>
        <v>8</v>
      </c>
      <c r="AB3934" s="5">
        <f t="shared" si="386"/>
        <v>1</v>
      </c>
    </row>
    <row r="3935" spans="1:28" customFormat="1" ht="15" customHeight="1">
      <c r="A3935" s="6">
        <v>66061</v>
      </c>
      <c r="B3935" s="5" t="s">
        <v>6447</v>
      </c>
      <c r="C3935" s="5" t="s">
        <v>15070</v>
      </c>
      <c r="D3935" s="5" t="s">
        <v>6448</v>
      </c>
      <c r="E3935" s="9" t="s">
        <v>11102</v>
      </c>
      <c r="F3935" s="111">
        <v>0</v>
      </c>
      <c r="G3935" s="111">
        <v>1</v>
      </c>
      <c r="H3935" s="109">
        <f t="shared" si="384"/>
        <v>1</v>
      </c>
      <c r="I3935" s="22">
        <v>1</v>
      </c>
      <c r="J3935" s="25">
        <v>0</v>
      </c>
      <c r="K3935" s="95">
        <v>1</v>
      </c>
      <c r="L3935" s="12">
        <v>1</v>
      </c>
      <c r="M3935" s="12">
        <v>1</v>
      </c>
      <c r="N3935" s="27">
        <f t="shared" si="388"/>
        <v>1</v>
      </c>
      <c r="O3935" s="29">
        <v>1</v>
      </c>
      <c r="P3935" s="125">
        <v>0</v>
      </c>
      <c r="Q3935" s="125">
        <v>1</v>
      </c>
      <c r="R3935" s="31">
        <f t="shared" si="387"/>
        <v>1</v>
      </c>
      <c r="S3935" s="14">
        <v>428</v>
      </c>
      <c r="T3935" s="15">
        <v>49.910800000000002</v>
      </c>
      <c r="U3935" s="15">
        <v>8.5752983322246887</v>
      </c>
      <c r="V3935" s="33">
        <f t="shared" si="389"/>
        <v>1</v>
      </c>
      <c r="W3935" s="34">
        <v>0</v>
      </c>
      <c r="X3935" s="19">
        <v>1</v>
      </c>
      <c r="Y3935" s="36">
        <v>1</v>
      </c>
      <c r="Z3935" s="41">
        <v>0</v>
      </c>
      <c r="AA3935" s="5">
        <f t="shared" si="385"/>
        <v>7</v>
      </c>
      <c r="AB3935" s="5">
        <f t="shared" si="386"/>
        <v>1</v>
      </c>
    </row>
    <row r="3936" spans="1:28" customFormat="1" ht="15" customHeight="1">
      <c r="A3936" s="6">
        <v>66062</v>
      </c>
      <c r="B3936" s="5" t="s">
        <v>6469</v>
      </c>
      <c r="C3936" s="5" t="s">
        <v>15071</v>
      </c>
      <c r="D3936" s="5" t="s">
        <v>6470</v>
      </c>
      <c r="E3936" s="9" t="s">
        <v>11102</v>
      </c>
      <c r="F3936" s="111">
        <v>0</v>
      </c>
      <c r="G3936" s="111">
        <v>0</v>
      </c>
      <c r="H3936" s="109">
        <f t="shared" si="384"/>
        <v>0</v>
      </c>
      <c r="I3936" s="22">
        <v>1</v>
      </c>
      <c r="J3936" s="25">
        <v>0</v>
      </c>
      <c r="K3936" s="95">
        <v>1</v>
      </c>
      <c r="L3936" s="12">
        <v>0</v>
      </c>
      <c r="M3936" s="12">
        <v>1</v>
      </c>
      <c r="N3936" s="27">
        <f t="shared" si="388"/>
        <v>1</v>
      </c>
      <c r="O3936" s="29">
        <v>1</v>
      </c>
      <c r="P3936" s="125">
        <v>0</v>
      </c>
      <c r="Q3936" s="125">
        <v>0</v>
      </c>
      <c r="R3936" s="31">
        <f t="shared" si="387"/>
        <v>0</v>
      </c>
      <c r="S3936" s="14">
        <v>1155</v>
      </c>
      <c r="T3936" s="15">
        <v>18.358699999999999</v>
      </c>
      <c r="U3936" s="15">
        <v>62.91295135276463</v>
      </c>
      <c r="V3936" s="33">
        <f t="shared" si="389"/>
        <v>1</v>
      </c>
      <c r="W3936" s="34">
        <v>0</v>
      </c>
      <c r="X3936" s="19">
        <v>1</v>
      </c>
      <c r="Y3936" s="36">
        <v>1</v>
      </c>
      <c r="Z3936" s="41">
        <v>0</v>
      </c>
      <c r="AA3936" s="5">
        <f t="shared" si="385"/>
        <v>5</v>
      </c>
      <c r="AB3936" s="5">
        <f t="shared" si="386"/>
        <v>1</v>
      </c>
    </row>
    <row r="3937" spans="1:28" customFormat="1" ht="15" customHeight="1">
      <c r="A3937" s="6">
        <v>66063</v>
      </c>
      <c r="B3937" s="5" t="s">
        <v>6523</v>
      </c>
      <c r="C3937" s="5" t="s">
        <v>15072</v>
      </c>
      <c r="D3937" s="5" t="s">
        <v>6524</v>
      </c>
      <c r="E3937" s="9" t="s">
        <v>11102</v>
      </c>
      <c r="F3937" s="111">
        <v>0</v>
      </c>
      <c r="G3937" s="111">
        <v>1</v>
      </c>
      <c r="H3937" s="109">
        <f t="shared" si="384"/>
        <v>1</v>
      </c>
      <c r="I3937" s="22">
        <v>1</v>
      </c>
      <c r="J3937" s="25">
        <v>1</v>
      </c>
      <c r="K3937" s="95">
        <v>1</v>
      </c>
      <c r="L3937" s="12">
        <v>1</v>
      </c>
      <c r="M3937" s="12">
        <v>1</v>
      </c>
      <c r="N3937" s="27">
        <f t="shared" si="388"/>
        <v>1</v>
      </c>
      <c r="O3937" s="29">
        <v>1</v>
      </c>
      <c r="P3937" s="125">
        <v>0</v>
      </c>
      <c r="Q3937" s="125">
        <v>0</v>
      </c>
      <c r="R3937" s="31">
        <f t="shared" si="387"/>
        <v>0</v>
      </c>
      <c r="S3937" s="14">
        <v>592</v>
      </c>
      <c r="T3937" s="15">
        <v>57.167000000000002</v>
      </c>
      <c r="U3937" s="15">
        <v>10.35562474854374</v>
      </c>
      <c r="V3937" s="33">
        <f t="shared" si="389"/>
        <v>1</v>
      </c>
      <c r="W3937" s="34">
        <v>0</v>
      </c>
      <c r="X3937" s="19">
        <v>1</v>
      </c>
      <c r="Y3937" s="36">
        <v>1</v>
      </c>
      <c r="Z3937" s="41">
        <v>0</v>
      </c>
      <c r="AA3937" s="5">
        <f t="shared" si="385"/>
        <v>7</v>
      </c>
      <c r="AB3937" s="5">
        <f t="shared" si="386"/>
        <v>1</v>
      </c>
    </row>
    <row r="3938" spans="1:28" customFormat="1" ht="15" customHeight="1">
      <c r="A3938" s="6">
        <v>66064</v>
      </c>
      <c r="B3938" s="5" t="s">
        <v>6527</v>
      </c>
      <c r="C3938" s="5" t="s">
        <v>15073</v>
      </c>
      <c r="D3938" s="5" t="s">
        <v>6528</v>
      </c>
      <c r="E3938" s="9" t="s">
        <v>11102</v>
      </c>
      <c r="F3938" s="111">
        <v>0</v>
      </c>
      <c r="G3938" s="111">
        <v>1</v>
      </c>
      <c r="H3938" s="109">
        <f t="shared" si="384"/>
        <v>1</v>
      </c>
      <c r="I3938" s="22">
        <v>1</v>
      </c>
      <c r="J3938" s="25">
        <v>0</v>
      </c>
      <c r="K3938" s="95">
        <v>1</v>
      </c>
      <c r="L3938" s="12">
        <v>1</v>
      </c>
      <c r="M3938" s="12">
        <v>1</v>
      </c>
      <c r="N3938" s="27">
        <f t="shared" si="388"/>
        <v>1</v>
      </c>
      <c r="O3938" s="29">
        <v>1</v>
      </c>
      <c r="P3938" s="125">
        <v>1</v>
      </c>
      <c r="Q3938" s="125">
        <v>0</v>
      </c>
      <c r="R3938" s="31">
        <f t="shared" si="387"/>
        <v>1</v>
      </c>
      <c r="S3938" s="14">
        <v>1863</v>
      </c>
      <c r="T3938" s="15">
        <v>38.999899999999997</v>
      </c>
      <c r="U3938" s="15">
        <v>47.769353254751941</v>
      </c>
      <c r="V3938" s="33">
        <f t="shared" si="389"/>
        <v>1</v>
      </c>
      <c r="W3938" s="34">
        <v>0</v>
      </c>
      <c r="X3938" s="19">
        <v>1</v>
      </c>
      <c r="Y3938" s="36">
        <v>1</v>
      </c>
      <c r="Z3938" s="41">
        <v>0</v>
      </c>
      <c r="AA3938" s="5">
        <f t="shared" si="385"/>
        <v>7</v>
      </c>
      <c r="AB3938" s="5">
        <f t="shared" si="386"/>
        <v>1</v>
      </c>
    </row>
    <row r="3939" spans="1:28" customFormat="1" ht="15" customHeight="1">
      <c r="A3939" s="6">
        <v>66065</v>
      </c>
      <c r="B3939" s="5" t="s">
        <v>6597</v>
      </c>
      <c r="C3939" s="5" t="s">
        <v>15074</v>
      </c>
      <c r="D3939" s="5" t="s">
        <v>6598</v>
      </c>
      <c r="E3939" s="9" t="s">
        <v>11102</v>
      </c>
      <c r="F3939" s="111">
        <v>0</v>
      </c>
      <c r="G3939" s="111">
        <v>1</v>
      </c>
      <c r="H3939" s="109">
        <f t="shared" si="384"/>
        <v>1</v>
      </c>
      <c r="I3939" s="22">
        <v>1</v>
      </c>
      <c r="J3939" s="25">
        <v>0</v>
      </c>
      <c r="K3939" s="95">
        <v>1</v>
      </c>
      <c r="L3939" s="12">
        <v>0</v>
      </c>
      <c r="M3939" s="12">
        <v>1</v>
      </c>
      <c r="N3939" s="27">
        <f t="shared" si="388"/>
        <v>1</v>
      </c>
      <c r="O3939" s="29">
        <v>1</v>
      </c>
      <c r="P3939" s="125">
        <v>0</v>
      </c>
      <c r="Q3939" s="125">
        <v>0</v>
      </c>
      <c r="R3939" s="31">
        <f t="shared" si="387"/>
        <v>0</v>
      </c>
      <c r="S3939" s="14">
        <v>1190</v>
      </c>
      <c r="T3939" s="15">
        <v>61.377800000000001</v>
      </c>
      <c r="U3939" s="15">
        <v>19.388117527835796</v>
      </c>
      <c r="V3939" s="33">
        <f t="shared" si="389"/>
        <v>1</v>
      </c>
      <c r="W3939" s="34">
        <v>0</v>
      </c>
      <c r="X3939" s="19">
        <v>1</v>
      </c>
      <c r="Y3939" s="36">
        <v>1</v>
      </c>
      <c r="Z3939" s="41">
        <v>0</v>
      </c>
      <c r="AA3939" s="5">
        <f t="shared" si="385"/>
        <v>6</v>
      </c>
      <c r="AB3939" s="5">
        <f t="shared" si="386"/>
        <v>1</v>
      </c>
    </row>
    <row r="3940" spans="1:28" customFormat="1" ht="15" customHeight="1">
      <c r="A3940" s="6">
        <v>66066</v>
      </c>
      <c r="B3940" s="5" t="s">
        <v>6611</v>
      </c>
      <c r="C3940" s="5" t="s">
        <v>15075</v>
      </c>
      <c r="D3940" s="5" t="s">
        <v>6612</v>
      </c>
      <c r="E3940" s="9" t="s">
        <v>11102</v>
      </c>
      <c r="F3940" s="111">
        <v>0</v>
      </c>
      <c r="G3940" s="111">
        <v>1</v>
      </c>
      <c r="H3940" s="109">
        <f t="shared" si="384"/>
        <v>1</v>
      </c>
      <c r="I3940" s="22">
        <v>1</v>
      </c>
      <c r="J3940" s="25">
        <v>1</v>
      </c>
      <c r="K3940" s="95">
        <v>1</v>
      </c>
      <c r="L3940" s="12">
        <v>1</v>
      </c>
      <c r="M3940" s="12">
        <v>1</v>
      </c>
      <c r="N3940" s="27">
        <f t="shared" si="388"/>
        <v>1</v>
      </c>
      <c r="O3940" s="29">
        <v>1</v>
      </c>
      <c r="P3940" s="125">
        <v>0</v>
      </c>
      <c r="Q3940" s="125">
        <v>1</v>
      </c>
      <c r="R3940" s="31">
        <f t="shared" si="387"/>
        <v>1</v>
      </c>
      <c r="S3940" s="14">
        <v>1211</v>
      </c>
      <c r="T3940" s="15">
        <v>72.5886</v>
      </c>
      <c r="U3940" s="15">
        <v>16.683060425466259</v>
      </c>
      <c r="V3940" s="33">
        <f t="shared" si="389"/>
        <v>1</v>
      </c>
      <c r="W3940" s="34">
        <v>0</v>
      </c>
      <c r="X3940" s="19">
        <v>1</v>
      </c>
      <c r="Y3940" s="36">
        <v>1</v>
      </c>
      <c r="Z3940" s="41">
        <v>0</v>
      </c>
      <c r="AA3940" s="5">
        <f t="shared" si="385"/>
        <v>8</v>
      </c>
      <c r="AB3940" s="5">
        <f t="shared" si="386"/>
        <v>1</v>
      </c>
    </row>
    <row r="3941" spans="1:28" customFormat="1" ht="15" customHeight="1">
      <c r="A3941" s="6">
        <v>66067</v>
      </c>
      <c r="B3941" s="5" t="s">
        <v>6868</v>
      </c>
      <c r="C3941" s="5" t="s">
        <v>15076</v>
      </c>
      <c r="D3941" s="5" t="s">
        <v>6869</v>
      </c>
      <c r="E3941" s="9" t="s">
        <v>11102</v>
      </c>
      <c r="F3941" s="111">
        <v>0</v>
      </c>
      <c r="G3941" s="111">
        <v>1</v>
      </c>
      <c r="H3941" s="109">
        <f t="shared" si="384"/>
        <v>1</v>
      </c>
      <c r="I3941" s="22">
        <v>1</v>
      </c>
      <c r="J3941" s="25">
        <v>0</v>
      </c>
      <c r="K3941" s="95">
        <v>1</v>
      </c>
      <c r="L3941" s="12">
        <v>1</v>
      </c>
      <c r="M3941" s="12">
        <v>1</v>
      </c>
      <c r="N3941" s="27">
        <f t="shared" si="388"/>
        <v>1</v>
      </c>
      <c r="O3941" s="29">
        <v>1</v>
      </c>
      <c r="P3941" s="125">
        <v>0</v>
      </c>
      <c r="Q3941" s="125">
        <v>0</v>
      </c>
      <c r="R3941" s="31">
        <f t="shared" si="387"/>
        <v>0</v>
      </c>
      <c r="S3941" s="14">
        <v>739</v>
      </c>
      <c r="T3941" s="15">
        <v>41.1554</v>
      </c>
      <c r="U3941" s="15">
        <v>17.956331368423097</v>
      </c>
      <c r="V3941" s="33">
        <f t="shared" si="389"/>
        <v>1</v>
      </c>
      <c r="W3941" s="34">
        <v>0</v>
      </c>
      <c r="X3941" s="19">
        <v>1</v>
      </c>
      <c r="Y3941" s="36">
        <v>1</v>
      </c>
      <c r="Z3941" s="41">
        <v>0</v>
      </c>
      <c r="AA3941" s="5">
        <f t="shared" si="385"/>
        <v>6</v>
      </c>
      <c r="AB3941" s="5">
        <f t="shared" si="386"/>
        <v>1</v>
      </c>
    </row>
    <row r="3942" spans="1:28" customFormat="1" ht="15" customHeight="1">
      <c r="A3942" s="6">
        <v>66068</v>
      </c>
      <c r="B3942" s="5" t="s">
        <v>6908</v>
      </c>
      <c r="C3942" s="5" t="s">
        <v>15077</v>
      </c>
      <c r="D3942" s="5" t="s">
        <v>6909</v>
      </c>
      <c r="E3942" s="9" t="s">
        <v>11102</v>
      </c>
      <c r="F3942" s="111">
        <v>0</v>
      </c>
      <c r="G3942" s="111">
        <v>1</v>
      </c>
      <c r="H3942" s="109">
        <f t="shared" si="384"/>
        <v>1</v>
      </c>
      <c r="I3942" s="22">
        <v>1</v>
      </c>
      <c r="J3942" s="25">
        <v>0</v>
      </c>
      <c r="K3942" s="95">
        <v>1</v>
      </c>
      <c r="L3942" s="12">
        <v>0</v>
      </c>
      <c r="M3942" s="12">
        <v>1</v>
      </c>
      <c r="N3942" s="27">
        <f t="shared" si="388"/>
        <v>1</v>
      </c>
      <c r="O3942" s="29">
        <v>1</v>
      </c>
      <c r="P3942" s="125">
        <v>0</v>
      </c>
      <c r="Q3942" s="125">
        <v>1</v>
      </c>
      <c r="R3942" s="31">
        <f t="shared" si="387"/>
        <v>1</v>
      </c>
      <c r="S3942" s="14">
        <v>2227</v>
      </c>
      <c r="T3942" s="15">
        <v>91.1678</v>
      </c>
      <c r="U3942" s="15">
        <v>24.427484265277872</v>
      </c>
      <c r="V3942" s="33">
        <f t="shared" si="389"/>
        <v>1</v>
      </c>
      <c r="W3942" s="34">
        <v>0</v>
      </c>
      <c r="X3942" s="19">
        <v>1</v>
      </c>
      <c r="Y3942" s="36">
        <v>1</v>
      </c>
      <c r="Z3942" s="41">
        <v>0</v>
      </c>
      <c r="AA3942" s="5">
        <f t="shared" si="385"/>
        <v>7</v>
      </c>
      <c r="AB3942" s="5">
        <f t="shared" si="386"/>
        <v>1</v>
      </c>
    </row>
    <row r="3943" spans="1:28" customFormat="1" ht="15" customHeight="1">
      <c r="A3943" s="6">
        <v>66069</v>
      </c>
      <c r="B3943" s="5" t="s">
        <v>6916</v>
      </c>
      <c r="C3943" s="5" t="s">
        <v>15078</v>
      </c>
      <c r="D3943" s="5" t="s">
        <v>6917</v>
      </c>
      <c r="E3943" s="9" t="s">
        <v>11102</v>
      </c>
      <c r="F3943" s="111">
        <v>0</v>
      </c>
      <c r="G3943" s="111">
        <v>1</v>
      </c>
      <c r="H3943" s="109">
        <f t="shared" si="384"/>
        <v>1</v>
      </c>
      <c r="I3943" s="22">
        <v>1</v>
      </c>
      <c r="J3943" s="25">
        <v>0</v>
      </c>
      <c r="K3943" s="95">
        <v>1</v>
      </c>
      <c r="L3943" s="12">
        <v>1</v>
      </c>
      <c r="M3943" s="12">
        <v>1</v>
      </c>
      <c r="N3943" s="27">
        <f t="shared" si="388"/>
        <v>1</v>
      </c>
      <c r="O3943" s="29">
        <v>1</v>
      </c>
      <c r="P3943" s="125">
        <v>0</v>
      </c>
      <c r="Q3943" s="125">
        <v>0</v>
      </c>
      <c r="R3943" s="31">
        <f t="shared" si="387"/>
        <v>0</v>
      </c>
      <c r="S3943" s="14">
        <v>4264</v>
      </c>
      <c r="T3943" s="15">
        <v>48.795100000000005</v>
      </c>
      <c r="U3943" s="15">
        <v>87.385823576547637</v>
      </c>
      <c r="V3943" s="33">
        <f t="shared" si="389"/>
        <v>0</v>
      </c>
      <c r="W3943" s="34">
        <v>0</v>
      </c>
      <c r="X3943" s="19">
        <v>1</v>
      </c>
      <c r="Y3943" s="36">
        <v>1</v>
      </c>
      <c r="Z3943" s="41">
        <v>0</v>
      </c>
      <c r="AA3943" s="5">
        <f t="shared" si="385"/>
        <v>5</v>
      </c>
      <c r="AB3943" s="5">
        <f t="shared" si="386"/>
        <v>1</v>
      </c>
    </row>
    <row r="3944" spans="1:28" customFormat="1" ht="15" customHeight="1">
      <c r="A3944" s="6">
        <v>66070</v>
      </c>
      <c r="B3944" s="5" t="s">
        <v>6920</v>
      </c>
      <c r="C3944" s="5" t="s">
        <v>15079</v>
      </c>
      <c r="D3944" s="5" t="s">
        <v>6921</v>
      </c>
      <c r="E3944" s="9" t="s">
        <v>11102</v>
      </c>
      <c r="F3944" s="111">
        <v>0</v>
      </c>
      <c r="G3944" s="111">
        <v>1</v>
      </c>
      <c r="H3944" s="109">
        <f t="shared" si="384"/>
        <v>1</v>
      </c>
      <c r="I3944" s="22">
        <v>1</v>
      </c>
      <c r="J3944" s="25">
        <v>0</v>
      </c>
      <c r="K3944" s="95">
        <v>1</v>
      </c>
      <c r="L3944" s="12">
        <v>1</v>
      </c>
      <c r="M3944" s="12">
        <v>1</v>
      </c>
      <c r="N3944" s="27">
        <f t="shared" si="388"/>
        <v>1</v>
      </c>
      <c r="O3944" s="29">
        <v>1</v>
      </c>
      <c r="P3944" s="125">
        <v>0</v>
      </c>
      <c r="Q3944" s="125">
        <v>1</v>
      </c>
      <c r="R3944" s="31">
        <f t="shared" si="387"/>
        <v>1</v>
      </c>
      <c r="S3944" s="14">
        <v>1161</v>
      </c>
      <c r="T3944" s="15">
        <v>55.063299999999998</v>
      </c>
      <c r="U3944" s="15">
        <v>21.084824193246682</v>
      </c>
      <c r="V3944" s="33">
        <f t="shared" si="389"/>
        <v>1</v>
      </c>
      <c r="W3944" s="34">
        <v>0</v>
      </c>
      <c r="X3944" s="19">
        <v>1</v>
      </c>
      <c r="Y3944" s="36">
        <v>1</v>
      </c>
      <c r="Z3944" s="41">
        <v>0</v>
      </c>
      <c r="AA3944" s="5">
        <f t="shared" si="385"/>
        <v>7</v>
      </c>
      <c r="AB3944" s="5">
        <f t="shared" si="386"/>
        <v>1</v>
      </c>
    </row>
    <row r="3945" spans="1:28" customFormat="1" ht="15" customHeight="1">
      <c r="A3945" s="6">
        <v>66071</v>
      </c>
      <c r="B3945" s="5" t="s">
        <v>6970</v>
      </c>
      <c r="C3945" s="5" t="s">
        <v>15080</v>
      </c>
      <c r="D3945" s="5" t="s">
        <v>6971</v>
      </c>
      <c r="E3945" s="9" t="s">
        <v>11102</v>
      </c>
      <c r="F3945" s="111">
        <v>0</v>
      </c>
      <c r="G3945" s="111">
        <v>1</v>
      </c>
      <c r="H3945" s="109">
        <f t="shared" si="384"/>
        <v>1</v>
      </c>
      <c r="I3945" s="22">
        <v>1</v>
      </c>
      <c r="J3945" s="25">
        <v>0</v>
      </c>
      <c r="K3945" s="95">
        <v>1</v>
      </c>
      <c r="L3945" s="12">
        <v>1</v>
      </c>
      <c r="M3945" s="12">
        <v>1</v>
      </c>
      <c r="N3945" s="27">
        <f t="shared" si="388"/>
        <v>1</v>
      </c>
      <c r="O3945" s="29">
        <v>1</v>
      </c>
      <c r="P3945" s="125">
        <v>0</v>
      </c>
      <c r="Q3945" s="125">
        <v>1</v>
      </c>
      <c r="R3945" s="31">
        <f t="shared" si="387"/>
        <v>1</v>
      </c>
      <c r="S3945" s="14">
        <v>1363</v>
      </c>
      <c r="T3945" s="15">
        <v>62.849499999999999</v>
      </c>
      <c r="U3945" s="15">
        <v>21.686727818041511</v>
      </c>
      <c r="V3945" s="33">
        <f t="shared" si="389"/>
        <v>1</v>
      </c>
      <c r="W3945" s="34">
        <v>0</v>
      </c>
      <c r="X3945" s="19">
        <v>1</v>
      </c>
      <c r="Y3945" s="36">
        <v>1</v>
      </c>
      <c r="Z3945" s="41">
        <v>0</v>
      </c>
      <c r="AA3945" s="5">
        <f t="shared" si="385"/>
        <v>7</v>
      </c>
      <c r="AB3945" s="5">
        <f t="shared" si="386"/>
        <v>1</v>
      </c>
    </row>
    <row r="3946" spans="1:28" customFormat="1" ht="15" customHeight="1">
      <c r="A3946" s="6">
        <v>66072</v>
      </c>
      <c r="B3946" s="5" t="s">
        <v>7196</v>
      </c>
      <c r="C3946" s="5" t="s">
        <v>15081</v>
      </c>
      <c r="D3946" s="5" t="s">
        <v>7197</v>
      </c>
      <c r="E3946" s="9" t="s">
        <v>11102</v>
      </c>
      <c r="F3946" s="111">
        <v>1</v>
      </c>
      <c r="G3946" s="111">
        <v>1</v>
      </c>
      <c r="H3946" s="109">
        <f t="shared" si="384"/>
        <v>1</v>
      </c>
      <c r="I3946" s="22">
        <v>1</v>
      </c>
      <c r="J3946" s="25">
        <v>0</v>
      </c>
      <c r="K3946" s="95">
        <v>1</v>
      </c>
      <c r="L3946" s="12">
        <v>0</v>
      </c>
      <c r="M3946" s="12">
        <v>1</v>
      </c>
      <c r="N3946" s="27">
        <f t="shared" si="388"/>
        <v>1</v>
      </c>
      <c r="O3946" s="29">
        <v>1</v>
      </c>
      <c r="P3946" s="125">
        <v>0</v>
      </c>
      <c r="Q3946" s="125">
        <v>0</v>
      </c>
      <c r="R3946" s="31">
        <f t="shared" si="387"/>
        <v>0</v>
      </c>
      <c r="S3946" s="14">
        <v>3773</v>
      </c>
      <c r="T3946" s="15">
        <v>56.436400000000006</v>
      </c>
      <c r="U3946" s="15">
        <v>66.85401620230914</v>
      </c>
      <c r="V3946" s="33">
        <f t="shared" si="389"/>
        <v>1</v>
      </c>
      <c r="W3946" s="34">
        <v>0</v>
      </c>
      <c r="X3946" s="19">
        <v>1</v>
      </c>
      <c r="Y3946" s="36">
        <v>1</v>
      </c>
      <c r="Z3946" s="41">
        <v>0</v>
      </c>
      <c r="AA3946" s="5">
        <f t="shared" si="385"/>
        <v>6</v>
      </c>
      <c r="AB3946" s="5">
        <f t="shared" si="386"/>
        <v>1</v>
      </c>
    </row>
    <row r="3947" spans="1:28" customFormat="1" ht="15" customHeight="1">
      <c r="A3947" s="6">
        <v>66073</v>
      </c>
      <c r="B3947" s="5" t="s">
        <v>7236</v>
      </c>
      <c r="C3947" s="5" t="s">
        <v>15082</v>
      </c>
      <c r="D3947" s="5" t="s">
        <v>7237</v>
      </c>
      <c r="E3947" s="9" t="s">
        <v>11102</v>
      </c>
      <c r="F3947" s="111">
        <v>0</v>
      </c>
      <c r="G3947" s="111">
        <v>1</v>
      </c>
      <c r="H3947" s="109">
        <f t="shared" si="384"/>
        <v>1</v>
      </c>
      <c r="I3947" s="22">
        <v>1</v>
      </c>
      <c r="J3947" s="25">
        <v>0</v>
      </c>
      <c r="K3947" s="95">
        <v>1</v>
      </c>
      <c r="L3947" s="12">
        <v>0</v>
      </c>
      <c r="M3947" s="12">
        <v>1</v>
      </c>
      <c r="N3947" s="27">
        <f t="shared" si="388"/>
        <v>1</v>
      </c>
      <c r="O3947" s="29">
        <v>1</v>
      </c>
      <c r="P3947" s="125">
        <v>0</v>
      </c>
      <c r="Q3947" s="125">
        <v>0</v>
      </c>
      <c r="R3947" s="31">
        <f t="shared" si="387"/>
        <v>0</v>
      </c>
      <c r="S3947" s="14">
        <v>1068</v>
      </c>
      <c r="T3947" s="15">
        <v>11.456600000000002</v>
      </c>
      <c r="U3947" s="15">
        <v>93.221374578845371</v>
      </c>
      <c r="V3947" s="33">
        <f t="shared" si="389"/>
        <v>0</v>
      </c>
      <c r="W3947" s="34">
        <v>0</v>
      </c>
      <c r="X3947" s="19">
        <v>1</v>
      </c>
      <c r="Y3947" s="36">
        <v>0</v>
      </c>
      <c r="Z3947" s="41">
        <v>0</v>
      </c>
      <c r="AA3947" s="5">
        <f t="shared" si="385"/>
        <v>4</v>
      </c>
      <c r="AB3947" s="5">
        <f t="shared" si="386"/>
        <v>1</v>
      </c>
    </row>
    <row r="3948" spans="1:28" customFormat="1" ht="15" customHeight="1">
      <c r="A3948" s="6">
        <v>66074</v>
      </c>
      <c r="B3948" s="5" t="s">
        <v>7498</v>
      </c>
      <c r="C3948" s="5" t="s">
        <v>15083</v>
      </c>
      <c r="D3948" s="5" t="s">
        <v>7499</v>
      </c>
      <c r="E3948" s="9" t="s">
        <v>11102</v>
      </c>
      <c r="F3948" s="111">
        <v>0</v>
      </c>
      <c r="G3948" s="111">
        <v>1</v>
      </c>
      <c r="H3948" s="109">
        <f t="shared" si="384"/>
        <v>1</v>
      </c>
      <c r="I3948" s="22">
        <v>1</v>
      </c>
      <c r="J3948" s="25">
        <v>1</v>
      </c>
      <c r="K3948" s="95">
        <v>1</v>
      </c>
      <c r="L3948" s="12">
        <v>1</v>
      </c>
      <c r="M3948" s="12">
        <v>1</v>
      </c>
      <c r="N3948" s="27">
        <f t="shared" si="388"/>
        <v>1</v>
      </c>
      <c r="O3948" s="29">
        <v>1</v>
      </c>
      <c r="P3948" s="125">
        <v>0</v>
      </c>
      <c r="Q3948" s="125">
        <v>0</v>
      </c>
      <c r="R3948" s="31">
        <f t="shared" si="387"/>
        <v>0</v>
      </c>
      <c r="S3948" s="14">
        <v>501</v>
      </c>
      <c r="T3948" s="15">
        <v>19.654800000000002</v>
      </c>
      <c r="U3948" s="15">
        <v>25.489956651810243</v>
      </c>
      <c r="V3948" s="33">
        <f t="shared" si="389"/>
        <v>1</v>
      </c>
      <c r="W3948" s="34">
        <v>0</v>
      </c>
      <c r="X3948" s="19">
        <v>1</v>
      </c>
      <c r="Y3948" s="36">
        <v>0</v>
      </c>
      <c r="Z3948" s="41">
        <v>0</v>
      </c>
      <c r="AA3948" s="5">
        <f t="shared" si="385"/>
        <v>6</v>
      </c>
      <c r="AB3948" s="5">
        <f t="shared" si="386"/>
        <v>1</v>
      </c>
    </row>
    <row r="3949" spans="1:28" customFormat="1" ht="15" customHeight="1">
      <c r="A3949" s="6">
        <v>66076</v>
      </c>
      <c r="B3949" s="5" t="s">
        <v>7570</v>
      </c>
      <c r="C3949" s="5" t="s">
        <v>15084</v>
      </c>
      <c r="D3949" s="5" t="s">
        <v>7571</v>
      </c>
      <c r="E3949" s="9" t="s">
        <v>11102</v>
      </c>
      <c r="F3949" s="111">
        <v>0</v>
      </c>
      <c r="G3949" s="111">
        <v>1</v>
      </c>
      <c r="H3949" s="109">
        <f t="shared" si="384"/>
        <v>1</v>
      </c>
      <c r="I3949" s="22">
        <v>1</v>
      </c>
      <c r="J3949" s="25">
        <v>0</v>
      </c>
      <c r="K3949" s="95">
        <v>1</v>
      </c>
      <c r="L3949" s="12">
        <v>1</v>
      </c>
      <c r="M3949" s="12">
        <v>1</v>
      </c>
      <c r="N3949" s="27">
        <f t="shared" si="388"/>
        <v>1</v>
      </c>
      <c r="O3949" s="29">
        <v>1</v>
      </c>
      <c r="P3949" s="125">
        <v>0</v>
      </c>
      <c r="Q3949" s="125">
        <v>0</v>
      </c>
      <c r="R3949" s="31">
        <f t="shared" si="387"/>
        <v>0</v>
      </c>
      <c r="S3949" s="14">
        <v>1015</v>
      </c>
      <c r="T3949" s="15">
        <v>21.596500000000002</v>
      </c>
      <c r="U3949" s="15">
        <v>46.998356215127444</v>
      </c>
      <c r="V3949" s="33">
        <f t="shared" si="389"/>
        <v>1</v>
      </c>
      <c r="W3949" s="34">
        <v>1</v>
      </c>
      <c r="X3949" s="19">
        <v>1</v>
      </c>
      <c r="Y3949" s="36">
        <v>0</v>
      </c>
      <c r="Z3949" s="41">
        <v>0</v>
      </c>
      <c r="AA3949" s="5">
        <f t="shared" si="385"/>
        <v>6</v>
      </c>
      <c r="AB3949" s="5">
        <f t="shared" si="386"/>
        <v>1</v>
      </c>
    </row>
    <row r="3950" spans="1:28" customFormat="1" ht="15" customHeight="1">
      <c r="A3950" s="6">
        <v>66077</v>
      </c>
      <c r="B3950" s="5" t="s">
        <v>7666</v>
      </c>
      <c r="C3950" s="5" t="s">
        <v>15085</v>
      </c>
      <c r="D3950" s="5" t="s">
        <v>7667</v>
      </c>
      <c r="E3950" s="9" t="s">
        <v>11102</v>
      </c>
      <c r="F3950" s="111">
        <v>0</v>
      </c>
      <c r="G3950" s="111">
        <v>1</v>
      </c>
      <c r="H3950" s="109">
        <f t="shared" si="384"/>
        <v>1</v>
      </c>
      <c r="I3950" s="22">
        <v>1</v>
      </c>
      <c r="J3950" s="25">
        <v>0</v>
      </c>
      <c r="K3950" s="95">
        <v>1</v>
      </c>
      <c r="L3950" s="12">
        <v>1</v>
      </c>
      <c r="M3950" s="12">
        <v>1</v>
      </c>
      <c r="N3950" s="27">
        <f t="shared" si="388"/>
        <v>1</v>
      </c>
      <c r="O3950" s="29">
        <v>1</v>
      </c>
      <c r="P3950" s="125">
        <v>0</v>
      </c>
      <c r="Q3950" s="125">
        <v>0</v>
      </c>
      <c r="R3950" s="31">
        <f t="shared" si="387"/>
        <v>0</v>
      </c>
      <c r="S3950" s="14">
        <v>2812</v>
      </c>
      <c r="T3950" s="15">
        <v>28.993000000000002</v>
      </c>
      <c r="U3950" s="15">
        <v>96.988928362018413</v>
      </c>
      <c r="V3950" s="33">
        <f t="shared" si="389"/>
        <v>0</v>
      </c>
      <c r="W3950" s="34">
        <v>1</v>
      </c>
      <c r="X3950" s="19">
        <v>1</v>
      </c>
      <c r="Y3950" s="36">
        <v>1</v>
      </c>
      <c r="Z3950" s="41">
        <v>0</v>
      </c>
      <c r="AA3950" s="5">
        <f t="shared" si="385"/>
        <v>6</v>
      </c>
      <c r="AB3950" s="5">
        <f t="shared" si="386"/>
        <v>1</v>
      </c>
    </row>
    <row r="3951" spans="1:28" customFormat="1" ht="15" customHeight="1">
      <c r="A3951" s="6">
        <v>66078</v>
      </c>
      <c r="B3951" s="5" t="s">
        <v>7842</v>
      </c>
      <c r="C3951" s="5" t="s">
        <v>15086</v>
      </c>
      <c r="D3951" s="5" t="s">
        <v>7843</v>
      </c>
      <c r="E3951" s="9" t="s">
        <v>11102</v>
      </c>
      <c r="F3951" s="111">
        <v>0</v>
      </c>
      <c r="G3951" s="111">
        <v>1</v>
      </c>
      <c r="H3951" s="109">
        <f t="shared" si="384"/>
        <v>1</v>
      </c>
      <c r="I3951" s="22">
        <v>0</v>
      </c>
      <c r="J3951" s="25">
        <v>1</v>
      </c>
      <c r="K3951" s="95">
        <v>1</v>
      </c>
      <c r="L3951" s="12">
        <v>0</v>
      </c>
      <c r="M3951" s="12">
        <v>1</v>
      </c>
      <c r="N3951" s="27">
        <f t="shared" si="388"/>
        <v>1</v>
      </c>
      <c r="O3951" s="29">
        <v>1</v>
      </c>
      <c r="P3951" s="125">
        <v>0</v>
      </c>
      <c r="Q3951" s="125">
        <v>1</v>
      </c>
      <c r="R3951" s="31">
        <f t="shared" si="387"/>
        <v>1</v>
      </c>
      <c r="S3951" s="14">
        <v>663</v>
      </c>
      <c r="T3951" s="15">
        <v>32.001399999999997</v>
      </c>
      <c r="U3951" s="15">
        <v>20.717843594342749</v>
      </c>
      <c r="V3951" s="33">
        <f t="shared" si="389"/>
        <v>1</v>
      </c>
      <c r="W3951" s="34">
        <v>0</v>
      </c>
      <c r="X3951" s="19">
        <v>1</v>
      </c>
      <c r="Y3951" s="36">
        <v>1</v>
      </c>
      <c r="Z3951" s="41">
        <v>0</v>
      </c>
      <c r="AA3951" s="5">
        <f t="shared" si="385"/>
        <v>7</v>
      </c>
      <c r="AB3951" s="5">
        <f t="shared" si="386"/>
        <v>1</v>
      </c>
    </row>
    <row r="3952" spans="1:28" customFormat="1" ht="15" customHeight="1">
      <c r="A3952" s="6">
        <v>66079</v>
      </c>
      <c r="B3952" s="5" t="s">
        <v>7928</v>
      </c>
      <c r="C3952" s="5" t="s">
        <v>15087</v>
      </c>
      <c r="D3952" s="5" t="s">
        <v>7929</v>
      </c>
      <c r="E3952" s="9" t="s">
        <v>11102</v>
      </c>
      <c r="F3952" s="111">
        <v>1</v>
      </c>
      <c r="G3952" s="111">
        <v>1</v>
      </c>
      <c r="H3952" s="109">
        <f t="shared" si="384"/>
        <v>1</v>
      </c>
      <c r="I3952" s="22">
        <v>1</v>
      </c>
      <c r="J3952" s="25">
        <v>0</v>
      </c>
      <c r="K3952" s="95">
        <v>1</v>
      </c>
      <c r="L3952" s="12">
        <v>1</v>
      </c>
      <c r="M3952" s="12">
        <v>1</v>
      </c>
      <c r="N3952" s="27">
        <f t="shared" si="388"/>
        <v>1</v>
      </c>
      <c r="O3952" s="29">
        <v>1</v>
      </c>
      <c r="P3952" s="125">
        <v>0</v>
      </c>
      <c r="Q3952" s="125">
        <v>0</v>
      </c>
      <c r="R3952" s="31">
        <f t="shared" si="387"/>
        <v>0</v>
      </c>
      <c r="S3952" s="14">
        <v>724</v>
      </c>
      <c r="T3952" s="15">
        <v>17.307100000000002</v>
      </c>
      <c r="U3952" s="15">
        <v>41.832542713683978</v>
      </c>
      <c r="V3952" s="33">
        <f t="shared" si="389"/>
        <v>1</v>
      </c>
      <c r="W3952" s="34">
        <v>1</v>
      </c>
      <c r="X3952" s="19">
        <v>1</v>
      </c>
      <c r="Y3952" s="36">
        <v>1</v>
      </c>
      <c r="Z3952" s="41">
        <v>0</v>
      </c>
      <c r="AA3952" s="5">
        <f t="shared" si="385"/>
        <v>7</v>
      </c>
      <c r="AB3952" s="5">
        <f t="shared" si="386"/>
        <v>1</v>
      </c>
    </row>
    <row r="3953" spans="1:28" customFormat="1" ht="15" customHeight="1">
      <c r="A3953" s="6">
        <v>66080</v>
      </c>
      <c r="B3953" s="5" t="s">
        <v>7888</v>
      </c>
      <c r="C3953" s="5" t="s">
        <v>15088</v>
      </c>
      <c r="D3953" s="5" t="s">
        <v>7889</v>
      </c>
      <c r="E3953" s="9" t="s">
        <v>11102</v>
      </c>
      <c r="F3953" s="111">
        <v>0</v>
      </c>
      <c r="G3953" s="111">
        <v>1</v>
      </c>
      <c r="H3953" s="109">
        <f t="shared" ref="H3953:H4016" si="390">IF(OR(F3953=1,G3953=1)=TRUE,1,0)</f>
        <v>1</v>
      </c>
      <c r="I3953" s="22">
        <v>1</v>
      </c>
      <c r="J3953" s="25">
        <v>0</v>
      </c>
      <c r="K3953" s="95">
        <v>1</v>
      </c>
      <c r="L3953" s="12">
        <v>0</v>
      </c>
      <c r="M3953" s="12">
        <v>1</v>
      </c>
      <c r="N3953" s="27">
        <f t="shared" si="388"/>
        <v>1</v>
      </c>
      <c r="O3953" s="29">
        <v>1</v>
      </c>
      <c r="P3953" s="125">
        <v>0</v>
      </c>
      <c r="Q3953" s="125">
        <v>0</v>
      </c>
      <c r="R3953" s="31">
        <f t="shared" si="387"/>
        <v>0</v>
      </c>
      <c r="S3953" s="14">
        <v>830</v>
      </c>
      <c r="T3953" s="15">
        <v>31.113499999999998</v>
      </c>
      <c r="U3953" s="15">
        <v>26.676523052694169</v>
      </c>
      <c r="V3953" s="33">
        <f t="shared" si="389"/>
        <v>1</v>
      </c>
      <c r="W3953" s="34">
        <v>0</v>
      </c>
      <c r="X3953" s="19">
        <v>1</v>
      </c>
      <c r="Y3953" s="36">
        <v>1</v>
      </c>
      <c r="Z3953" s="41">
        <v>0</v>
      </c>
      <c r="AA3953" s="5">
        <f t="shared" ref="AA3953:AA4016" si="391">H3953+I3953+J3953+N3953+O3953+R3953+V3953+W3953+Y3953+Z3953</f>
        <v>6</v>
      </c>
      <c r="AB3953" s="5">
        <f t="shared" ref="AB3953:AB4016" si="392">IF(AA3953&gt;0,1,0)</f>
        <v>1</v>
      </c>
    </row>
    <row r="3954" spans="1:28" customFormat="1" ht="15" customHeight="1">
      <c r="A3954" s="6">
        <v>66081</v>
      </c>
      <c r="B3954" s="5" t="s">
        <v>7890</v>
      </c>
      <c r="C3954" s="5" t="s">
        <v>15089</v>
      </c>
      <c r="D3954" s="5" t="s">
        <v>7891</v>
      </c>
      <c r="E3954" s="9" t="s">
        <v>11102</v>
      </c>
      <c r="F3954" s="111">
        <v>0</v>
      </c>
      <c r="G3954" s="111">
        <v>1</v>
      </c>
      <c r="H3954" s="109">
        <f t="shared" si="390"/>
        <v>1</v>
      </c>
      <c r="I3954" s="22">
        <v>1</v>
      </c>
      <c r="J3954" s="25">
        <v>0</v>
      </c>
      <c r="K3954" s="95">
        <v>1</v>
      </c>
      <c r="L3954" s="12">
        <v>0</v>
      </c>
      <c r="M3954" s="12">
        <v>1</v>
      </c>
      <c r="N3954" s="27">
        <f t="shared" si="388"/>
        <v>1</v>
      </c>
      <c r="O3954" s="29">
        <v>1</v>
      </c>
      <c r="P3954" s="125">
        <v>0</v>
      </c>
      <c r="Q3954" s="125">
        <v>1</v>
      </c>
      <c r="R3954" s="31">
        <f t="shared" si="387"/>
        <v>1</v>
      </c>
      <c r="S3954" s="14">
        <v>504</v>
      </c>
      <c r="T3954" s="15">
        <v>27.619</v>
      </c>
      <c r="U3954" s="15">
        <v>18.248307324667802</v>
      </c>
      <c r="V3954" s="33">
        <f t="shared" si="389"/>
        <v>1</v>
      </c>
      <c r="W3954" s="34">
        <v>0</v>
      </c>
      <c r="X3954" s="19">
        <v>1</v>
      </c>
      <c r="Y3954" s="36">
        <v>1</v>
      </c>
      <c r="Z3954" s="41">
        <v>0</v>
      </c>
      <c r="AA3954" s="5">
        <f t="shared" si="391"/>
        <v>7</v>
      </c>
      <c r="AB3954" s="5">
        <f t="shared" si="392"/>
        <v>1</v>
      </c>
    </row>
    <row r="3955" spans="1:28" customFormat="1" ht="15" customHeight="1">
      <c r="A3955" s="6">
        <v>66082</v>
      </c>
      <c r="B3955" s="5" t="s">
        <v>7894</v>
      </c>
      <c r="C3955" s="5" t="s">
        <v>15090</v>
      </c>
      <c r="D3955" s="5" t="s">
        <v>7895</v>
      </c>
      <c r="E3955" s="9" t="s">
        <v>11102</v>
      </c>
      <c r="F3955" s="111">
        <v>0</v>
      </c>
      <c r="G3955" s="111">
        <v>1</v>
      </c>
      <c r="H3955" s="109">
        <f t="shared" si="390"/>
        <v>1</v>
      </c>
      <c r="I3955" s="22">
        <v>1</v>
      </c>
      <c r="J3955" s="25">
        <v>0</v>
      </c>
      <c r="K3955" s="95">
        <v>1</v>
      </c>
      <c r="L3955" s="12">
        <v>0</v>
      </c>
      <c r="M3955" s="12">
        <v>1</v>
      </c>
      <c r="N3955" s="27">
        <f t="shared" si="388"/>
        <v>1</v>
      </c>
      <c r="O3955" s="29">
        <v>1</v>
      </c>
      <c r="P3955" s="125">
        <v>0</v>
      </c>
      <c r="Q3955" s="125">
        <v>1</v>
      </c>
      <c r="R3955" s="31">
        <f t="shared" si="387"/>
        <v>1</v>
      </c>
      <c r="S3955" s="14">
        <v>1468</v>
      </c>
      <c r="T3955" s="15">
        <v>90.546700000000001</v>
      </c>
      <c r="U3955" s="15">
        <v>16.212628400593285</v>
      </c>
      <c r="V3955" s="33">
        <f t="shared" si="389"/>
        <v>1</v>
      </c>
      <c r="W3955" s="34">
        <v>0</v>
      </c>
      <c r="X3955" s="19">
        <v>1</v>
      </c>
      <c r="Y3955" s="36">
        <v>1</v>
      </c>
      <c r="Z3955" s="41">
        <v>0</v>
      </c>
      <c r="AA3955" s="5">
        <f t="shared" si="391"/>
        <v>7</v>
      </c>
      <c r="AB3955" s="5">
        <f t="shared" si="392"/>
        <v>1</v>
      </c>
    </row>
    <row r="3956" spans="1:28" customFormat="1" ht="15" customHeight="1">
      <c r="A3956" s="6">
        <v>66083</v>
      </c>
      <c r="B3956" s="5" t="s">
        <v>7902</v>
      </c>
      <c r="C3956" s="5" t="s">
        <v>15091</v>
      </c>
      <c r="D3956" s="5" t="s">
        <v>7903</v>
      </c>
      <c r="E3956" s="9" t="s">
        <v>11102</v>
      </c>
      <c r="F3956" s="111">
        <v>0</v>
      </c>
      <c r="G3956" s="111">
        <v>1</v>
      </c>
      <c r="H3956" s="109">
        <f t="shared" si="390"/>
        <v>1</v>
      </c>
      <c r="I3956" s="22">
        <v>1</v>
      </c>
      <c r="J3956" s="25">
        <v>1</v>
      </c>
      <c r="K3956" s="95">
        <v>1</v>
      </c>
      <c r="L3956" s="12">
        <v>1</v>
      </c>
      <c r="M3956" s="12">
        <v>1</v>
      </c>
      <c r="N3956" s="27">
        <f t="shared" si="388"/>
        <v>1</v>
      </c>
      <c r="O3956" s="29">
        <v>1</v>
      </c>
      <c r="P3956" s="125">
        <v>0</v>
      </c>
      <c r="Q3956" s="125">
        <v>1</v>
      </c>
      <c r="R3956" s="31">
        <f t="shared" si="387"/>
        <v>1</v>
      </c>
      <c r="S3956" s="14">
        <v>167</v>
      </c>
      <c r="T3956" s="15">
        <v>44.961800000000004</v>
      </c>
      <c r="U3956" s="15">
        <v>3.714264108643337</v>
      </c>
      <c r="V3956" s="33">
        <f t="shared" si="389"/>
        <v>1</v>
      </c>
      <c r="W3956" s="34">
        <v>0</v>
      </c>
      <c r="X3956" s="19">
        <v>1</v>
      </c>
      <c r="Y3956" s="36">
        <v>1</v>
      </c>
      <c r="Z3956" s="41">
        <v>0</v>
      </c>
      <c r="AA3956" s="5">
        <f t="shared" si="391"/>
        <v>8</v>
      </c>
      <c r="AB3956" s="5">
        <f t="shared" si="392"/>
        <v>1</v>
      </c>
    </row>
    <row r="3957" spans="1:28" customFormat="1" ht="15" customHeight="1">
      <c r="A3957" s="6">
        <v>66084</v>
      </c>
      <c r="B3957" s="5" t="s">
        <v>7970</v>
      </c>
      <c r="C3957" s="5" t="s">
        <v>15092</v>
      </c>
      <c r="D3957" s="5" t="s">
        <v>7971</v>
      </c>
      <c r="E3957" s="9" t="s">
        <v>11102</v>
      </c>
      <c r="F3957" s="111">
        <v>0</v>
      </c>
      <c r="G3957" s="111">
        <v>1</v>
      </c>
      <c r="H3957" s="109">
        <f t="shared" si="390"/>
        <v>1</v>
      </c>
      <c r="I3957" s="22">
        <v>1</v>
      </c>
      <c r="J3957" s="25">
        <v>0</v>
      </c>
      <c r="K3957" s="95">
        <v>1</v>
      </c>
      <c r="L3957" s="12">
        <v>0</v>
      </c>
      <c r="M3957" s="12">
        <v>1</v>
      </c>
      <c r="N3957" s="27">
        <f t="shared" si="388"/>
        <v>1</v>
      </c>
      <c r="O3957" s="29">
        <v>1</v>
      </c>
      <c r="P3957" s="125">
        <v>0</v>
      </c>
      <c r="Q3957" s="125">
        <v>1</v>
      </c>
      <c r="R3957" s="31">
        <f t="shared" si="387"/>
        <v>1</v>
      </c>
      <c r="S3957" s="14">
        <v>1636</v>
      </c>
      <c r="T3957" s="15">
        <v>49.9133</v>
      </c>
      <c r="U3957" s="15">
        <v>32.776835031945396</v>
      </c>
      <c r="V3957" s="33">
        <f t="shared" si="389"/>
        <v>1</v>
      </c>
      <c r="W3957" s="34">
        <v>0</v>
      </c>
      <c r="X3957" s="19">
        <v>1</v>
      </c>
      <c r="Y3957" s="36">
        <v>1</v>
      </c>
      <c r="Z3957" s="41">
        <v>0</v>
      </c>
      <c r="AA3957" s="5">
        <f t="shared" si="391"/>
        <v>7</v>
      </c>
      <c r="AB3957" s="5">
        <f t="shared" si="392"/>
        <v>1</v>
      </c>
    </row>
    <row r="3958" spans="1:28" customFormat="1" ht="15" customHeight="1">
      <c r="A3958" s="6">
        <v>66085</v>
      </c>
      <c r="B3958" s="5" t="s">
        <v>8339</v>
      </c>
      <c r="C3958" s="5" t="s">
        <v>15093</v>
      </c>
      <c r="D3958" s="5" t="s">
        <v>8340</v>
      </c>
      <c r="E3958" s="9" t="s">
        <v>11102</v>
      </c>
      <c r="F3958" s="111">
        <v>0</v>
      </c>
      <c r="G3958" s="111">
        <v>1</v>
      </c>
      <c r="H3958" s="109">
        <f t="shared" si="390"/>
        <v>1</v>
      </c>
      <c r="I3958" s="22">
        <v>1</v>
      </c>
      <c r="J3958" s="25">
        <v>0</v>
      </c>
      <c r="K3958" s="95">
        <v>1</v>
      </c>
      <c r="L3958" s="12">
        <v>0</v>
      </c>
      <c r="M3958" s="12">
        <v>0</v>
      </c>
      <c r="N3958" s="27">
        <f t="shared" si="388"/>
        <v>1</v>
      </c>
      <c r="O3958" s="29">
        <v>1</v>
      </c>
      <c r="P3958" s="125">
        <v>0</v>
      </c>
      <c r="Q3958" s="125">
        <v>0</v>
      </c>
      <c r="R3958" s="31">
        <f t="shared" si="387"/>
        <v>0</v>
      </c>
      <c r="S3958" s="14">
        <v>3910</v>
      </c>
      <c r="T3958" s="15">
        <v>16.761199999999999</v>
      </c>
      <c r="U3958" s="15">
        <v>233.27685368589363</v>
      </c>
      <c r="V3958" s="33">
        <f t="shared" si="389"/>
        <v>0</v>
      </c>
      <c r="W3958" s="34">
        <v>0</v>
      </c>
      <c r="X3958" s="19">
        <v>1</v>
      </c>
      <c r="Y3958" s="36">
        <v>0</v>
      </c>
      <c r="Z3958" s="41">
        <v>0</v>
      </c>
      <c r="AA3958" s="5">
        <f t="shared" si="391"/>
        <v>4</v>
      </c>
      <c r="AB3958" s="5">
        <f t="shared" si="392"/>
        <v>1</v>
      </c>
    </row>
    <row r="3959" spans="1:28" customFormat="1" ht="15" customHeight="1">
      <c r="A3959" s="6">
        <v>66086</v>
      </c>
      <c r="B3959" s="5" t="s">
        <v>8341</v>
      </c>
      <c r="C3959" s="5" t="s">
        <v>15094</v>
      </c>
      <c r="D3959" s="5" t="s">
        <v>8342</v>
      </c>
      <c r="E3959" s="9" t="s">
        <v>11102</v>
      </c>
      <c r="F3959" s="111">
        <v>0</v>
      </c>
      <c r="G3959" s="111">
        <v>1</v>
      </c>
      <c r="H3959" s="109">
        <f t="shared" si="390"/>
        <v>1</v>
      </c>
      <c r="I3959" s="22">
        <v>1</v>
      </c>
      <c r="J3959" s="25">
        <v>1</v>
      </c>
      <c r="K3959" s="95">
        <v>1</v>
      </c>
      <c r="L3959" s="12">
        <v>1</v>
      </c>
      <c r="M3959" s="12">
        <v>1</v>
      </c>
      <c r="N3959" s="27">
        <f t="shared" si="388"/>
        <v>1</v>
      </c>
      <c r="O3959" s="29">
        <v>0</v>
      </c>
      <c r="P3959" s="125">
        <v>0</v>
      </c>
      <c r="Q3959" s="125">
        <v>1</v>
      </c>
      <c r="R3959" s="31">
        <f t="shared" si="387"/>
        <v>1</v>
      </c>
      <c r="S3959" s="14">
        <v>127</v>
      </c>
      <c r="T3959" s="15">
        <v>19.098699999999997</v>
      </c>
      <c r="U3959" s="15">
        <v>6.6496672548393354</v>
      </c>
      <c r="V3959" s="33">
        <f t="shared" si="389"/>
        <v>1</v>
      </c>
      <c r="W3959" s="34">
        <v>0</v>
      </c>
      <c r="X3959" s="19">
        <v>1</v>
      </c>
      <c r="Y3959" s="36">
        <v>0</v>
      </c>
      <c r="Z3959" s="41">
        <v>0</v>
      </c>
      <c r="AA3959" s="5">
        <f t="shared" si="391"/>
        <v>6</v>
      </c>
      <c r="AB3959" s="5">
        <f t="shared" si="392"/>
        <v>1</v>
      </c>
    </row>
    <row r="3960" spans="1:28" customFormat="1" ht="15" customHeight="1">
      <c r="A3960" s="6">
        <v>66087</v>
      </c>
      <c r="B3960" s="5" t="s">
        <v>8399</v>
      </c>
      <c r="C3960" s="5" t="s">
        <v>15095</v>
      </c>
      <c r="D3960" s="5" t="s">
        <v>8400</v>
      </c>
      <c r="E3960" s="9" t="s">
        <v>11102</v>
      </c>
      <c r="F3960" s="111">
        <v>1</v>
      </c>
      <c r="G3960" s="111">
        <v>1</v>
      </c>
      <c r="H3960" s="109">
        <f t="shared" si="390"/>
        <v>1</v>
      </c>
      <c r="I3960" s="22">
        <v>1</v>
      </c>
      <c r="J3960" s="25">
        <v>0</v>
      </c>
      <c r="K3960" s="95">
        <v>1</v>
      </c>
      <c r="L3960" s="12">
        <v>0</v>
      </c>
      <c r="M3960" s="12">
        <v>1</v>
      </c>
      <c r="N3960" s="27">
        <f t="shared" si="388"/>
        <v>1</v>
      </c>
      <c r="O3960" s="29">
        <v>1</v>
      </c>
      <c r="P3960" s="125">
        <v>0</v>
      </c>
      <c r="Q3960" s="125">
        <v>0</v>
      </c>
      <c r="R3960" s="31">
        <f t="shared" si="387"/>
        <v>0</v>
      </c>
      <c r="S3960" s="14">
        <v>1836</v>
      </c>
      <c r="T3960" s="15">
        <v>16.492100000000001</v>
      </c>
      <c r="U3960" s="15">
        <v>111.32602882592271</v>
      </c>
      <c r="V3960" s="33">
        <f t="shared" si="389"/>
        <v>0</v>
      </c>
      <c r="W3960" s="34">
        <v>0</v>
      </c>
      <c r="X3960" s="19">
        <v>1</v>
      </c>
      <c r="Y3960" s="36">
        <v>0</v>
      </c>
      <c r="Z3960" s="41">
        <v>0</v>
      </c>
      <c r="AA3960" s="5">
        <f t="shared" si="391"/>
        <v>4</v>
      </c>
      <c r="AB3960" s="5">
        <f t="shared" si="392"/>
        <v>1</v>
      </c>
    </row>
    <row r="3961" spans="1:28" customFormat="1" ht="15" customHeight="1">
      <c r="A3961" s="6">
        <v>66088</v>
      </c>
      <c r="B3961" s="5" t="s">
        <v>8689</v>
      </c>
      <c r="C3961" s="5" t="s">
        <v>15096</v>
      </c>
      <c r="D3961" s="5" t="s">
        <v>8690</v>
      </c>
      <c r="E3961" s="9" t="s">
        <v>11102</v>
      </c>
      <c r="F3961" s="111">
        <v>0</v>
      </c>
      <c r="G3961" s="111">
        <v>1</v>
      </c>
      <c r="H3961" s="109">
        <f t="shared" si="390"/>
        <v>1</v>
      </c>
      <c r="I3961" s="22">
        <v>1</v>
      </c>
      <c r="J3961" s="25">
        <v>0</v>
      </c>
      <c r="K3961" s="95">
        <v>1</v>
      </c>
      <c r="L3961" s="12">
        <v>0</v>
      </c>
      <c r="M3961" s="12">
        <v>1</v>
      </c>
      <c r="N3961" s="27">
        <f t="shared" si="388"/>
        <v>1</v>
      </c>
      <c r="O3961" s="29">
        <v>1</v>
      </c>
      <c r="P3961" s="125">
        <v>0</v>
      </c>
      <c r="Q3961" s="125">
        <v>0</v>
      </c>
      <c r="R3961" s="31">
        <f t="shared" si="387"/>
        <v>0</v>
      </c>
      <c r="S3961" s="14">
        <v>631</v>
      </c>
      <c r="T3961" s="15">
        <v>17.212499999999999</v>
      </c>
      <c r="U3961" s="15">
        <v>36.659404502541761</v>
      </c>
      <c r="V3961" s="33">
        <f t="shared" si="389"/>
        <v>1</v>
      </c>
      <c r="W3961" s="34">
        <v>0</v>
      </c>
      <c r="X3961" s="19">
        <v>1</v>
      </c>
      <c r="Y3961" s="36">
        <v>0</v>
      </c>
      <c r="Z3961" s="41">
        <v>0</v>
      </c>
      <c r="AA3961" s="5">
        <f t="shared" si="391"/>
        <v>5</v>
      </c>
      <c r="AB3961" s="5">
        <f t="shared" si="392"/>
        <v>1</v>
      </c>
    </row>
    <row r="3962" spans="1:28" customFormat="1" ht="15" customHeight="1">
      <c r="A3962" s="6">
        <v>66089</v>
      </c>
      <c r="B3962" s="5" t="s">
        <v>8960</v>
      </c>
      <c r="C3962" s="5" t="s">
        <v>15097</v>
      </c>
      <c r="D3962" s="5" t="s">
        <v>8961</v>
      </c>
      <c r="E3962" s="9" t="s">
        <v>11102</v>
      </c>
      <c r="F3962" s="111">
        <v>0</v>
      </c>
      <c r="G3962" s="111">
        <v>1</v>
      </c>
      <c r="H3962" s="109">
        <f t="shared" si="390"/>
        <v>1</v>
      </c>
      <c r="I3962" s="22">
        <v>1</v>
      </c>
      <c r="J3962" s="25">
        <v>1</v>
      </c>
      <c r="K3962" s="95">
        <v>1</v>
      </c>
      <c r="L3962" s="12">
        <v>1</v>
      </c>
      <c r="M3962" s="12">
        <v>1</v>
      </c>
      <c r="N3962" s="27">
        <f t="shared" si="388"/>
        <v>1</v>
      </c>
      <c r="O3962" s="29">
        <v>1</v>
      </c>
      <c r="P3962" s="125">
        <v>0</v>
      </c>
      <c r="Q3962" s="125">
        <v>0</v>
      </c>
      <c r="R3962" s="31">
        <f t="shared" si="387"/>
        <v>0</v>
      </c>
      <c r="S3962" s="14">
        <v>1208</v>
      </c>
      <c r="T3962" s="15">
        <v>40.8155</v>
      </c>
      <c r="U3962" s="15">
        <v>29.596599331136456</v>
      </c>
      <c r="V3962" s="33">
        <f t="shared" si="389"/>
        <v>1</v>
      </c>
      <c r="W3962" s="34">
        <v>0</v>
      </c>
      <c r="X3962" s="19">
        <v>1</v>
      </c>
      <c r="Y3962" s="36">
        <v>0</v>
      </c>
      <c r="Z3962" s="41">
        <v>0</v>
      </c>
      <c r="AA3962" s="5">
        <f t="shared" si="391"/>
        <v>6</v>
      </c>
      <c r="AB3962" s="5">
        <f t="shared" si="392"/>
        <v>1</v>
      </c>
    </row>
    <row r="3963" spans="1:28" customFormat="1" ht="15" customHeight="1">
      <c r="A3963" s="6">
        <v>66090</v>
      </c>
      <c r="B3963" s="5" t="s">
        <v>8974</v>
      </c>
      <c r="C3963" s="5" t="s">
        <v>15098</v>
      </c>
      <c r="D3963" s="5" t="s">
        <v>8975</v>
      </c>
      <c r="E3963" s="9" t="s">
        <v>11102</v>
      </c>
      <c r="F3963" s="111">
        <v>1</v>
      </c>
      <c r="G3963" s="111">
        <v>0</v>
      </c>
      <c r="H3963" s="109">
        <f t="shared" si="390"/>
        <v>1</v>
      </c>
      <c r="I3963" s="22">
        <v>1</v>
      </c>
      <c r="J3963" s="25">
        <v>0</v>
      </c>
      <c r="K3963" s="95">
        <v>1</v>
      </c>
      <c r="L3963" s="12">
        <v>0</v>
      </c>
      <c r="M3963" s="12">
        <v>1</v>
      </c>
      <c r="N3963" s="27">
        <f t="shared" si="388"/>
        <v>1</v>
      </c>
      <c r="O3963" s="29">
        <v>1</v>
      </c>
      <c r="P3963" s="125">
        <v>0</v>
      </c>
      <c r="Q3963" s="125">
        <v>0</v>
      </c>
      <c r="R3963" s="31">
        <f t="shared" si="387"/>
        <v>0</v>
      </c>
      <c r="S3963" s="14">
        <v>418</v>
      </c>
      <c r="T3963" s="15">
        <v>7.9441999999999995</v>
      </c>
      <c r="U3963" s="15">
        <v>52.617003600110777</v>
      </c>
      <c r="V3963" s="33">
        <f t="shared" si="389"/>
        <v>1</v>
      </c>
      <c r="W3963" s="34">
        <v>0</v>
      </c>
      <c r="X3963" s="19">
        <v>1</v>
      </c>
      <c r="Y3963" s="36">
        <v>0</v>
      </c>
      <c r="Z3963" s="41">
        <v>0</v>
      </c>
      <c r="AA3963" s="5">
        <f t="shared" si="391"/>
        <v>5</v>
      </c>
      <c r="AB3963" s="5">
        <f t="shared" si="392"/>
        <v>1</v>
      </c>
    </row>
    <row r="3964" spans="1:28" customFormat="1" ht="15" customHeight="1">
      <c r="A3964" s="6">
        <v>66091</v>
      </c>
      <c r="B3964" s="5" t="s">
        <v>8994</v>
      </c>
      <c r="C3964" s="5" t="s">
        <v>15099</v>
      </c>
      <c r="D3964" s="5" t="s">
        <v>8995</v>
      </c>
      <c r="E3964" s="9" t="s">
        <v>11102</v>
      </c>
      <c r="F3964" s="111">
        <v>0</v>
      </c>
      <c r="G3964" s="111">
        <v>1</v>
      </c>
      <c r="H3964" s="109">
        <f t="shared" si="390"/>
        <v>1</v>
      </c>
      <c r="I3964" s="22">
        <v>1</v>
      </c>
      <c r="J3964" s="25">
        <v>1</v>
      </c>
      <c r="K3964" s="95">
        <v>1</v>
      </c>
      <c r="L3964" s="12">
        <v>0</v>
      </c>
      <c r="M3964" s="12">
        <v>1</v>
      </c>
      <c r="N3964" s="27">
        <f t="shared" si="388"/>
        <v>1</v>
      </c>
      <c r="O3964" s="29">
        <v>1</v>
      </c>
      <c r="P3964" s="125">
        <v>0</v>
      </c>
      <c r="Q3964" s="125">
        <v>1</v>
      </c>
      <c r="R3964" s="31">
        <f t="shared" si="387"/>
        <v>1</v>
      </c>
      <c r="S3964" s="14">
        <v>111</v>
      </c>
      <c r="T3964" s="15">
        <v>33.699300000000001</v>
      </c>
      <c r="U3964" s="15">
        <v>3.2938369639725456</v>
      </c>
      <c r="V3964" s="33">
        <f t="shared" si="389"/>
        <v>1</v>
      </c>
      <c r="W3964" s="34">
        <v>0</v>
      </c>
      <c r="X3964" s="19">
        <v>1</v>
      </c>
      <c r="Y3964" s="36">
        <v>1</v>
      </c>
      <c r="Z3964" s="41">
        <v>0</v>
      </c>
      <c r="AA3964" s="5">
        <f t="shared" si="391"/>
        <v>8</v>
      </c>
      <c r="AB3964" s="5">
        <f t="shared" si="392"/>
        <v>1</v>
      </c>
    </row>
    <row r="3965" spans="1:28" customFormat="1" ht="15" customHeight="1">
      <c r="A3965" s="6">
        <v>66092</v>
      </c>
      <c r="B3965" s="5" t="s">
        <v>8756</v>
      </c>
      <c r="C3965" s="5" t="s">
        <v>15100</v>
      </c>
      <c r="D3965" s="5" t="s">
        <v>8757</v>
      </c>
      <c r="E3965" s="9" t="s">
        <v>11102</v>
      </c>
      <c r="F3965" s="111">
        <v>0</v>
      </c>
      <c r="G3965" s="111">
        <v>1</v>
      </c>
      <c r="H3965" s="109">
        <f t="shared" si="390"/>
        <v>1</v>
      </c>
      <c r="I3965" s="22">
        <v>1</v>
      </c>
      <c r="J3965" s="25">
        <v>1</v>
      </c>
      <c r="K3965" s="95">
        <v>1</v>
      </c>
      <c r="L3965" s="12">
        <v>1</v>
      </c>
      <c r="M3965" s="12">
        <v>1</v>
      </c>
      <c r="N3965" s="27">
        <f t="shared" si="388"/>
        <v>1</v>
      </c>
      <c r="O3965" s="29">
        <v>1</v>
      </c>
      <c r="P3965" s="125">
        <v>0</v>
      </c>
      <c r="Q3965" s="125">
        <v>0</v>
      </c>
      <c r="R3965" s="31">
        <f t="shared" si="387"/>
        <v>0</v>
      </c>
      <c r="S3965" s="14">
        <v>2433</v>
      </c>
      <c r="T3965" s="15">
        <v>46.042400000000001</v>
      </c>
      <c r="U3965" s="15">
        <v>52.842597258179417</v>
      </c>
      <c r="V3965" s="33">
        <f t="shared" si="389"/>
        <v>1</v>
      </c>
      <c r="W3965" s="34">
        <v>0</v>
      </c>
      <c r="X3965" s="19">
        <v>1</v>
      </c>
      <c r="Y3965" s="36">
        <v>1</v>
      </c>
      <c r="Z3965" s="41">
        <v>0</v>
      </c>
      <c r="AA3965" s="5">
        <f t="shared" si="391"/>
        <v>7</v>
      </c>
      <c r="AB3965" s="5">
        <f t="shared" si="392"/>
        <v>1</v>
      </c>
    </row>
    <row r="3966" spans="1:28" customFormat="1" ht="15" customHeight="1">
      <c r="A3966" s="6">
        <v>66093</v>
      </c>
      <c r="B3966" s="5" t="s">
        <v>9122</v>
      </c>
      <c r="C3966" s="5" t="s">
        <v>15101</v>
      </c>
      <c r="D3966" s="5" t="s">
        <v>9123</v>
      </c>
      <c r="E3966" s="9" t="s">
        <v>11102</v>
      </c>
      <c r="F3966" s="111">
        <v>0</v>
      </c>
      <c r="G3966" s="111">
        <v>1</v>
      </c>
      <c r="H3966" s="109">
        <f t="shared" si="390"/>
        <v>1</v>
      </c>
      <c r="I3966" s="22">
        <v>1</v>
      </c>
      <c r="J3966" s="25">
        <v>1</v>
      </c>
      <c r="K3966" s="95">
        <v>1</v>
      </c>
      <c r="L3966" s="12">
        <v>1</v>
      </c>
      <c r="M3966" s="12">
        <v>1</v>
      </c>
      <c r="N3966" s="27">
        <f t="shared" si="388"/>
        <v>1</v>
      </c>
      <c r="O3966" s="29">
        <v>1</v>
      </c>
      <c r="P3966" s="125">
        <v>0</v>
      </c>
      <c r="Q3966" s="125">
        <v>1</v>
      </c>
      <c r="R3966" s="31">
        <f t="shared" si="387"/>
        <v>1</v>
      </c>
      <c r="S3966" s="14">
        <v>1948</v>
      </c>
      <c r="T3966" s="15">
        <v>134.6788</v>
      </c>
      <c r="U3966" s="15">
        <v>14.464043338669487</v>
      </c>
      <c r="V3966" s="33">
        <f t="shared" si="389"/>
        <v>1</v>
      </c>
      <c r="W3966" s="34">
        <v>0</v>
      </c>
      <c r="X3966" s="19">
        <v>1</v>
      </c>
      <c r="Y3966" s="36">
        <v>1</v>
      </c>
      <c r="Z3966" s="41">
        <v>0</v>
      </c>
      <c r="AA3966" s="5">
        <f t="shared" si="391"/>
        <v>8</v>
      </c>
      <c r="AB3966" s="5">
        <f t="shared" si="392"/>
        <v>1</v>
      </c>
    </row>
    <row r="3967" spans="1:28" customFormat="1" ht="15" customHeight="1">
      <c r="A3967" s="6">
        <v>66094</v>
      </c>
      <c r="B3967" s="5" t="s">
        <v>9166</v>
      </c>
      <c r="C3967" s="5" t="s">
        <v>15102</v>
      </c>
      <c r="D3967" s="5" t="s">
        <v>9167</v>
      </c>
      <c r="E3967" s="9" t="s">
        <v>11102</v>
      </c>
      <c r="F3967" s="111">
        <v>0</v>
      </c>
      <c r="G3967" s="111">
        <v>1</v>
      </c>
      <c r="H3967" s="109">
        <f t="shared" si="390"/>
        <v>1</v>
      </c>
      <c r="I3967" s="22">
        <v>1</v>
      </c>
      <c r="J3967" s="25">
        <v>0</v>
      </c>
      <c r="K3967" s="95">
        <v>1</v>
      </c>
      <c r="L3967" s="12">
        <v>1</v>
      </c>
      <c r="M3967" s="12">
        <v>1</v>
      </c>
      <c r="N3967" s="27">
        <f t="shared" si="388"/>
        <v>1</v>
      </c>
      <c r="O3967" s="29">
        <v>1</v>
      </c>
      <c r="P3967" s="125">
        <v>0</v>
      </c>
      <c r="Q3967" s="125">
        <v>1</v>
      </c>
      <c r="R3967" s="31">
        <f t="shared" si="387"/>
        <v>1</v>
      </c>
      <c r="S3967" s="14">
        <v>590</v>
      </c>
      <c r="T3967" s="15">
        <v>21.3566</v>
      </c>
      <c r="U3967" s="15">
        <v>27.626120262588614</v>
      </c>
      <c r="V3967" s="33">
        <f t="shared" si="389"/>
        <v>1</v>
      </c>
      <c r="W3967" s="34">
        <v>0</v>
      </c>
      <c r="X3967" s="19">
        <v>1</v>
      </c>
      <c r="Y3967" s="36">
        <v>0</v>
      </c>
      <c r="Z3967" s="41">
        <v>0</v>
      </c>
      <c r="AA3967" s="5">
        <f t="shared" si="391"/>
        <v>6</v>
      </c>
      <c r="AB3967" s="5">
        <f t="shared" si="392"/>
        <v>1</v>
      </c>
    </row>
    <row r="3968" spans="1:28" customFormat="1" ht="15" customHeight="1">
      <c r="A3968" s="6">
        <v>66095</v>
      </c>
      <c r="B3968" s="5" t="s">
        <v>9172</v>
      </c>
      <c r="C3968" s="5" t="s">
        <v>15103</v>
      </c>
      <c r="D3968" s="5" t="s">
        <v>9173</v>
      </c>
      <c r="E3968" s="9" t="s">
        <v>11102</v>
      </c>
      <c r="F3968" s="111">
        <v>0</v>
      </c>
      <c r="G3968" s="111">
        <v>1</v>
      </c>
      <c r="H3968" s="109">
        <f t="shared" si="390"/>
        <v>1</v>
      </c>
      <c r="I3968" s="22">
        <v>0</v>
      </c>
      <c r="J3968" s="25">
        <v>0</v>
      </c>
      <c r="K3968" s="95">
        <v>1</v>
      </c>
      <c r="L3968" s="12">
        <v>0</v>
      </c>
      <c r="M3968" s="12">
        <v>1</v>
      </c>
      <c r="N3968" s="27">
        <f t="shared" si="388"/>
        <v>1</v>
      </c>
      <c r="O3968" s="29">
        <v>1</v>
      </c>
      <c r="P3968" s="125">
        <v>1</v>
      </c>
      <c r="Q3968" s="125">
        <v>0</v>
      </c>
      <c r="R3968" s="31">
        <f t="shared" si="387"/>
        <v>1</v>
      </c>
      <c r="S3968" s="14">
        <v>3285</v>
      </c>
      <c r="T3968" s="15">
        <v>53.003799999999998</v>
      </c>
      <c r="U3968" s="15">
        <v>61.976688463845989</v>
      </c>
      <c r="V3968" s="33">
        <f t="shared" si="389"/>
        <v>1</v>
      </c>
      <c r="W3968" s="34">
        <v>0</v>
      </c>
      <c r="X3968" s="19">
        <v>1</v>
      </c>
      <c r="Y3968" s="36">
        <v>1</v>
      </c>
      <c r="Z3968" s="41">
        <v>0</v>
      </c>
      <c r="AA3968" s="5">
        <f t="shared" si="391"/>
        <v>6</v>
      </c>
      <c r="AB3968" s="5">
        <f t="shared" si="392"/>
        <v>1</v>
      </c>
    </row>
    <row r="3969" spans="1:28" customFormat="1" ht="15" customHeight="1">
      <c r="A3969" s="6">
        <v>66096</v>
      </c>
      <c r="B3969" s="5" t="s">
        <v>9174</v>
      </c>
      <c r="C3969" s="5" t="s">
        <v>15104</v>
      </c>
      <c r="D3969" s="5" t="s">
        <v>9175</v>
      </c>
      <c r="E3969" s="9" t="s">
        <v>11102</v>
      </c>
      <c r="F3969" s="111">
        <v>1</v>
      </c>
      <c r="G3969" s="111">
        <v>1</v>
      </c>
      <c r="H3969" s="109">
        <f t="shared" si="390"/>
        <v>1</v>
      </c>
      <c r="I3969" s="22">
        <v>1</v>
      </c>
      <c r="J3969" s="25">
        <v>0</v>
      </c>
      <c r="K3969" s="95">
        <v>1</v>
      </c>
      <c r="L3969" s="12">
        <v>1</v>
      </c>
      <c r="M3969" s="12">
        <v>1</v>
      </c>
      <c r="N3969" s="27">
        <f t="shared" si="388"/>
        <v>1</v>
      </c>
      <c r="O3969" s="29">
        <v>1</v>
      </c>
      <c r="P3969" s="125">
        <v>0</v>
      </c>
      <c r="Q3969" s="125">
        <v>0</v>
      </c>
      <c r="R3969" s="31">
        <f t="shared" si="387"/>
        <v>0</v>
      </c>
      <c r="S3969" s="14">
        <v>2762</v>
      </c>
      <c r="T3969" s="15">
        <v>30.381999999999998</v>
      </c>
      <c r="U3969" s="15">
        <v>90.909090909090921</v>
      </c>
      <c r="V3969" s="33">
        <f t="shared" si="389"/>
        <v>0</v>
      </c>
      <c r="W3969" s="34">
        <v>0</v>
      </c>
      <c r="X3969" s="19">
        <v>1</v>
      </c>
      <c r="Y3969" s="36">
        <v>0</v>
      </c>
      <c r="Z3969" s="41">
        <v>0</v>
      </c>
      <c r="AA3969" s="5">
        <f t="shared" si="391"/>
        <v>4</v>
      </c>
      <c r="AB3969" s="5">
        <f t="shared" si="392"/>
        <v>1</v>
      </c>
    </row>
    <row r="3970" spans="1:28" customFormat="1" ht="15" customHeight="1">
      <c r="A3970" s="6">
        <v>66097</v>
      </c>
      <c r="B3970" s="5" t="s">
        <v>9182</v>
      </c>
      <c r="C3970" s="5" t="s">
        <v>15105</v>
      </c>
      <c r="D3970" s="5" t="s">
        <v>9183</v>
      </c>
      <c r="E3970" s="9" t="s">
        <v>11102</v>
      </c>
      <c r="F3970" s="111">
        <v>0</v>
      </c>
      <c r="G3970" s="111">
        <v>1</v>
      </c>
      <c r="H3970" s="109">
        <f t="shared" si="390"/>
        <v>1</v>
      </c>
      <c r="I3970" s="22">
        <v>1</v>
      </c>
      <c r="J3970" s="25">
        <v>1</v>
      </c>
      <c r="K3970" s="95">
        <v>1</v>
      </c>
      <c r="L3970" s="12">
        <v>1</v>
      </c>
      <c r="M3970" s="12">
        <v>1</v>
      </c>
      <c r="N3970" s="27">
        <f t="shared" si="388"/>
        <v>1</v>
      </c>
      <c r="O3970" s="29">
        <v>1</v>
      </c>
      <c r="P3970" s="125">
        <v>0</v>
      </c>
      <c r="Q3970" s="125">
        <v>1</v>
      </c>
      <c r="R3970" s="31">
        <f t="shared" si="387"/>
        <v>1</v>
      </c>
      <c r="S3970" s="14">
        <v>383</v>
      </c>
      <c r="T3970" s="15">
        <v>33.3416</v>
      </c>
      <c r="U3970" s="15">
        <v>11.487151186505747</v>
      </c>
      <c r="V3970" s="33">
        <f t="shared" si="389"/>
        <v>1</v>
      </c>
      <c r="W3970" s="34">
        <v>0</v>
      </c>
      <c r="X3970" s="19">
        <v>1</v>
      </c>
      <c r="Y3970" s="36">
        <v>1</v>
      </c>
      <c r="Z3970" s="41">
        <v>0</v>
      </c>
      <c r="AA3970" s="5">
        <f t="shared" si="391"/>
        <v>8</v>
      </c>
      <c r="AB3970" s="5">
        <f t="shared" si="392"/>
        <v>1</v>
      </c>
    </row>
    <row r="3971" spans="1:28" customFormat="1" ht="15" customHeight="1">
      <c r="A3971" s="6">
        <v>66100</v>
      </c>
      <c r="B3971" s="5" t="s">
        <v>9852</v>
      </c>
      <c r="C3971" s="5" t="s">
        <v>15106</v>
      </c>
      <c r="D3971" s="5" t="s">
        <v>9853</v>
      </c>
      <c r="E3971" s="9" t="s">
        <v>11102</v>
      </c>
      <c r="F3971" s="111">
        <v>0</v>
      </c>
      <c r="G3971" s="111">
        <v>1</v>
      </c>
      <c r="H3971" s="109">
        <f t="shared" si="390"/>
        <v>1</v>
      </c>
      <c r="I3971" s="22">
        <v>1</v>
      </c>
      <c r="J3971" s="25">
        <v>1</v>
      </c>
      <c r="K3971" s="95">
        <v>1</v>
      </c>
      <c r="L3971" s="12">
        <v>1</v>
      </c>
      <c r="M3971" s="12">
        <v>1</v>
      </c>
      <c r="N3971" s="27">
        <f t="shared" si="388"/>
        <v>1</v>
      </c>
      <c r="O3971" s="29">
        <v>1</v>
      </c>
      <c r="P3971" s="125">
        <v>0</v>
      </c>
      <c r="Q3971" s="125">
        <v>1</v>
      </c>
      <c r="R3971" s="31">
        <f t="shared" ref="R3971:R4034" si="393">IF(OR(P3971=1,Q3971=1)=TRUE,1,0)</f>
        <v>1</v>
      </c>
      <c r="S3971" s="14">
        <v>326</v>
      </c>
      <c r="T3971" s="15">
        <v>39.6554</v>
      </c>
      <c r="U3971" s="15">
        <v>8.2208223848454427</v>
      </c>
      <c r="V3971" s="33">
        <f t="shared" si="389"/>
        <v>1</v>
      </c>
      <c r="W3971" s="34">
        <v>0</v>
      </c>
      <c r="X3971" s="19">
        <v>1</v>
      </c>
      <c r="Y3971" s="36">
        <v>1</v>
      </c>
      <c r="Z3971" s="41">
        <v>0</v>
      </c>
      <c r="AA3971" s="5">
        <f t="shared" si="391"/>
        <v>8</v>
      </c>
      <c r="AB3971" s="5">
        <f t="shared" si="392"/>
        <v>1</v>
      </c>
    </row>
    <row r="3972" spans="1:28" customFormat="1" ht="15" customHeight="1">
      <c r="A3972" s="6">
        <v>66101</v>
      </c>
      <c r="B3972" s="5" t="s">
        <v>9920</v>
      </c>
      <c r="C3972" s="5" t="s">
        <v>15107</v>
      </c>
      <c r="D3972" s="5" t="s">
        <v>9921</v>
      </c>
      <c r="E3972" s="9" t="s">
        <v>11102</v>
      </c>
      <c r="F3972" s="111">
        <v>0</v>
      </c>
      <c r="G3972" s="111">
        <v>1</v>
      </c>
      <c r="H3972" s="109">
        <f t="shared" si="390"/>
        <v>1</v>
      </c>
      <c r="I3972" s="22">
        <v>1</v>
      </c>
      <c r="J3972" s="25">
        <v>0</v>
      </c>
      <c r="K3972" s="95">
        <v>1</v>
      </c>
      <c r="L3972" s="12">
        <v>0</v>
      </c>
      <c r="M3972" s="12">
        <v>1</v>
      </c>
      <c r="N3972" s="27">
        <f t="shared" si="388"/>
        <v>1</v>
      </c>
      <c r="O3972" s="29">
        <v>1</v>
      </c>
      <c r="P3972" s="125">
        <v>0</v>
      </c>
      <c r="Q3972" s="125">
        <v>0</v>
      </c>
      <c r="R3972" s="31">
        <f t="shared" si="393"/>
        <v>0</v>
      </c>
      <c r="S3972" s="14">
        <v>3096</v>
      </c>
      <c r="T3972" s="15">
        <v>65.963000000000008</v>
      </c>
      <c r="U3972" s="15">
        <v>46.935403180570923</v>
      </c>
      <c r="V3972" s="33">
        <f t="shared" si="389"/>
        <v>1</v>
      </c>
      <c r="W3972" s="34">
        <v>0</v>
      </c>
      <c r="X3972" s="19">
        <v>1</v>
      </c>
      <c r="Y3972" s="36">
        <v>0</v>
      </c>
      <c r="Z3972" s="41">
        <v>0</v>
      </c>
      <c r="AA3972" s="5">
        <f t="shared" si="391"/>
        <v>5</v>
      </c>
      <c r="AB3972" s="5">
        <f t="shared" si="392"/>
        <v>1</v>
      </c>
    </row>
    <row r="3973" spans="1:28" customFormat="1" ht="15" customHeight="1">
      <c r="A3973" s="6">
        <v>66103</v>
      </c>
      <c r="B3973" s="5" t="s">
        <v>10742</v>
      </c>
      <c r="C3973" s="5" t="s">
        <v>15108</v>
      </c>
      <c r="D3973" s="5" t="s">
        <v>10743</v>
      </c>
      <c r="E3973" s="9" t="s">
        <v>11102</v>
      </c>
      <c r="F3973" s="111">
        <v>0</v>
      </c>
      <c r="G3973" s="111">
        <v>1</v>
      </c>
      <c r="H3973" s="109">
        <f t="shared" si="390"/>
        <v>1</v>
      </c>
      <c r="I3973" s="22">
        <v>1</v>
      </c>
      <c r="J3973" s="25">
        <v>1</v>
      </c>
      <c r="K3973" s="95">
        <v>1</v>
      </c>
      <c r="L3973" s="12">
        <v>1</v>
      </c>
      <c r="M3973" s="12">
        <v>1</v>
      </c>
      <c r="N3973" s="27">
        <f t="shared" si="388"/>
        <v>1</v>
      </c>
      <c r="O3973" s="29">
        <v>1</v>
      </c>
      <c r="P3973" s="125">
        <v>0</v>
      </c>
      <c r="Q3973" s="125">
        <v>0</v>
      </c>
      <c r="R3973" s="31">
        <f t="shared" si="393"/>
        <v>0</v>
      </c>
      <c r="S3973" s="14">
        <v>589</v>
      </c>
      <c r="T3973" s="15">
        <v>33.200000000000003</v>
      </c>
      <c r="U3973" s="15">
        <v>17.740963855421686</v>
      </c>
      <c r="V3973" s="33">
        <f t="shared" si="389"/>
        <v>1</v>
      </c>
      <c r="W3973" s="34">
        <v>0</v>
      </c>
      <c r="X3973" s="19">
        <v>1</v>
      </c>
      <c r="Y3973" s="36">
        <v>1</v>
      </c>
      <c r="Z3973" s="41">
        <v>0</v>
      </c>
      <c r="AA3973" s="5">
        <f t="shared" si="391"/>
        <v>7</v>
      </c>
      <c r="AB3973" s="5">
        <f t="shared" si="392"/>
        <v>1</v>
      </c>
    </row>
    <row r="3974" spans="1:28" customFormat="1" ht="15" customHeight="1">
      <c r="A3974" s="6">
        <v>66104</v>
      </c>
      <c r="B3974" s="5" t="s">
        <v>10706</v>
      </c>
      <c r="C3974" s="5" t="s">
        <v>15109</v>
      </c>
      <c r="D3974" s="5" t="s">
        <v>10707</v>
      </c>
      <c r="E3974" s="9" t="s">
        <v>11102</v>
      </c>
      <c r="F3974" s="111">
        <v>0</v>
      </c>
      <c r="G3974" s="111">
        <v>1</v>
      </c>
      <c r="H3974" s="109">
        <f t="shared" si="390"/>
        <v>1</v>
      </c>
      <c r="I3974" s="22">
        <v>1</v>
      </c>
      <c r="J3974" s="25">
        <v>1</v>
      </c>
      <c r="K3974" s="95">
        <v>1</v>
      </c>
      <c r="L3974" s="12">
        <v>1</v>
      </c>
      <c r="M3974" s="12">
        <v>1</v>
      </c>
      <c r="N3974" s="27">
        <f t="shared" si="388"/>
        <v>1</v>
      </c>
      <c r="O3974" s="29">
        <v>1</v>
      </c>
      <c r="P3974" s="125">
        <v>0</v>
      </c>
      <c r="Q3974" s="125">
        <v>1</v>
      </c>
      <c r="R3974" s="31">
        <f t="shared" si="393"/>
        <v>1</v>
      </c>
      <c r="S3974" s="14">
        <v>141</v>
      </c>
      <c r="T3974" s="15">
        <v>26.990100000000002</v>
      </c>
      <c r="U3974" s="15">
        <v>5.224137739393333</v>
      </c>
      <c r="V3974" s="33">
        <f t="shared" si="389"/>
        <v>1</v>
      </c>
      <c r="W3974" s="34">
        <v>0</v>
      </c>
      <c r="X3974" s="19">
        <v>1</v>
      </c>
      <c r="Y3974" s="36">
        <v>1</v>
      </c>
      <c r="Z3974" s="41">
        <v>0</v>
      </c>
      <c r="AA3974" s="5">
        <f t="shared" si="391"/>
        <v>8</v>
      </c>
      <c r="AB3974" s="5">
        <f t="shared" si="392"/>
        <v>1</v>
      </c>
    </row>
    <row r="3975" spans="1:28" customFormat="1" ht="15" customHeight="1">
      <c r="A3975" s="6">
        <v>66105</v>
      </c>
      <c r="B3975" s="5" t="s">
        <v>10710</v>
      </c>
      <c r="C3975" s="5" t="s">
        <v>15110</v>
      </c>
      <c r="D3975" s="5" t="s">
        <v>10711</v>
      </c>
      <c r="E3975" s="9" t="s">
        <v>11102</v>
      </c>
      <c r="F3975" s="111">
        <v>1</v>
      </c>
      <c r="G3975" s="111">
        <v>0</v>
      </c>
      <c r="H3975" s="109">
        <f t="shared" si="390"/>
        <v>1</v>
      </c>
      <c r="I3975" s="22">
        <v>1</v>
      </c>
      <c r="J3975" s="25">
        <v>0</v>
      </c>
      <c r="K3975" s="95">
        <v>1</v>
      </c>
      <c r="L3975" s="12">
        <v>0</v>
      </c>
      <c r="M3975" s="12">
        <v>1</v>
      </c>
      <c r="N3975" s="27">
        <f t="shared" ref="N3975:N4038" si="394">IF((K3975+L3975+M3975)&gt;0,1,0)</f>
        <v>1</v>
      </c>
      <c r="O3975" s="29">
        <v>1</v>
      </c>
      <c r="P3975" s="125">
        <v>0</v>
      </c>
      <c r="Q3975" s="125">
        <v>0</v>
      </c>
      <c r="R3975" s="31">
        <f t="shared" si="393"/>
        <v>0</v>
      </c>
      <c r="S3975" s="14">
        <v>425</v>
      </c>
      <c r="T3975" s="15">
        <v>5.2153999999999998</v>
      </c>
      <c r="U3975" s="15">
        <v>81.489435134409632</v>
      </c>
      <c r="V3975" s="33">
        <f t="shared" ref="V3975:V4038" si="395">IF(U3975&lt;=80,1,0)</f>
        <v>0</v>
      </c>
      <c r="W3975" s="34">
        <v>0</v>
      </c>
      <c r="X3975" s="19">
        <v>1</v>
      </c>
      <c r="Y3975" s="36">
        <v>0</v>
      </c>
      <c r="Z3975" s="41">
        <v>0</v>
      </c>
      <c r="AA3975" s="5">
        <f t="shared" si="391"/>
        <v>4</v>
      </c>
      <c r="AB3975" s="5">
        <f t="shared" si="392"/>
        <v>1</v>
      </c>
    </row>
    <row r="3976" spans="1:28" customFormat="1" ht="15" customHeight="1">
      <c r="A3976" s="6">
        <v>66106</v>
      </c>
      <c r="B3976" s="5" t="s">
        <v>10832</v>
      </c>
      <c r="C3976" s="5" t="s">
        <v>15111</v>
      </c>
      <c r="D3976" s="5" t="s">
        <v>10833</v>
      </c>
      <c r="E3976" s="9" t="s">
        <v>11102</v>
      </c>
      <c r="F3976" s="111">
        <v>0</v>
      </c>
      <c r="G3976" s="111">
        <v>1</v>
      </c>
      <c r="H3976" s="109">
        <f t="shared" si="390"/>
        <v>1</v>
      </c>
      <c r="I3976" s="22">
        <v>1</v>
      </c>
      <c r="J3976" s="25">
        <v>0</v>
      </c>
      <c r="K3976" s="95">
        <v>1</v>
      </c>
      <c r="L3976" s="12">
        <v>1</v>
      </c>
      <c r="M3976" s="12">
        <v>1</v>
      </c>
      <c r="N3976" s="27">
        <f t="shared" si="394"/>
        <v>1</v>
      </c>
      <c r="O3976" s="29">
        <v>1</v>
      </c>
      <c r="P3976" s="125">
        <v>1</v>
      </c>
      <c r="Q3976" s="125">
        <v>0</v>
      </c>
      <c r="R3976" s="31">
        <f t="shared" si="393"/>
        <v>1</v>
      </c>
      <c r="S3976" s="14">
        <v>936</v>
      </c>
      <c r="T3976" s="15">
        <v>73.741900000000001</v>
      </c>
      <c r="U3976" s="15">
        <v>12.692919493530814</v>
      </c>
      <c r="V3976" s="33">
        <f t="shared" si="395"/>
        <v>1</v>
      </c>
      <c r="W3976" s="34">
        <v>0</v>
      </c>
      <c r="X3976" s="19">
        <v>1</v>
      </c>
      <c r="Y3976" s="36">
        <v>1</v>
      </c>
      <c r="Z3976" s="41">
        <v>0</v>
      </c>
      <c r="AA3976" s="5">
        <f t="shared" si="391"/>
        <v>7</v>
      </c>
      <c r="AB3976" s="5">
        <f t="shared" si="392"/>
        <v>1</v>
      </c>
    </row>
    <row r="3977" spans="1:28" customFormat="1" ht="15" customHeight="1">
      <c r="A3977" s="6">
        <v>66107</v>
      </c>
      <c r="B3977" s="5" t="s">
        <v>10840</v>
      </c>
      <c r="C3977" s="5" t="s">
        <v>15112</v>
      </c>
      <c r="D3977" s="5" t="s">
        <v>10841</v>
      </c>
      <c r="E3977" s="9" t="s">
        <v>11102</v>
      </c>
      <c r="F3977" s="111">
        <v>0</v>
      </c>
      <c r="G3977" s="111">
        <v>1</v>
      </c>
      <c r="H3977" s="109">
        <f t="shared" si="390"/>
        <v>1</v>
      </c>
      <c r="I3977" s="22">
        <v>1</v>
      </c>
      <c r="J3977" s="25">
        <v>0</v>
      </c>
      <c r="K3977" s="95">
        <v>1</v>
      </c>
      <c r="L3977" s="12">
        <v>1</v>
      </c>
      <c r="M3977" s="12">
        <v>1</v>
      </c>
      <c r="N3977" s="27">
        <f t="shared" si="394"/>
        <v>1</v>
      </c>
      <c r="O3977" s="29">
        <v>1</v>
      </c>
      <c r="P3977" s="125">
        <v>0</v>
      </c>
      <c r="Q3977" s="125">
        <v>1</v>
      </c>
      <c r="R3977" s="31">
        <f t="shared" si="393"/>
        <v>1</v>
      </c>
      <c r="S3977" s="14">
        <v>652</v>
      </c>
      <c r="T3977" s="15">
        <v>20.524999999999999</v>
      </c>
      <c r="U3977" s="15">
        <v>31.766138855054812</v>
      </c>
      <c r="V3977" s="33">
        <f t="shared" si="395"/>
        <v>1</v>
      </c>
      <c r="W3977" s="34">
        <v>0</v>
      </c>
      <c r="X3977" s="19">
        <v>1</v>
      </c>
      <c r="Y3977" s="36">
        <v>1</v>
      </c>
      <c r="Z3977" s="41">
        <v>0</v>
      </c>
      <c r="AA3977" s="5">
        <f t="shared" si="391"/>
        <v>7</v>
      </c>
      <c r="AB3977" s="5">
        <f t="shared" si="392"/>
        <v>1</v>
      </c>
    </row>
    <row r="3978" spans="1:28" customFormat="1" ht="15" customHeight="1">
      <c r="A3978" s="6">
        <v>66108</v>
      </c>
      <c r="B3978" s="5" t="s">
        <v>10886</v>
      </c>
      <c r="C3978" s="5" t="s">
        <v>15113</v>
      </c>
      <c r="D3978" s="5" t="s">
        <v>10887</v>
      </c>
      <c r="E3978" s="9" t="s">
        <v>11102</v>
      </c>
      <c r="F3978" s="111">
        <v>1</v>
      </c>
      <c r="G3978" s="111">
        <v>1</v>
      </c>
      <c r="H3978" s="109">
        <f t="shared" si="390"/>
        <v>1</v>
      </c>
      <c r="I3978" s="22">
        <v>1</v>
      </c>
      <c r="J3978" s="25">
        <v>1</v>
      </c>
      <c r="K3978" s="95">
        <v>1</v>
      </c>
      <c r="L3978" s="12">
        <v>1</v>
      </c>
      <c r="M3978" s="12">
        <v>1</v>
      </c>
      <c r="N3978" s="27">
        <f t="shared" si="394"/>
        <v>1</v>
      </c>
      <c r="O3978" s="29">
        <v>1</v>
      </c>
      <c r="P3978" s="125">
        <v>0</v>
      </c>
      <c r="Q3978" s="125">
        <v>0</v>
      </c>
      <c r="R3978" s="31">
        <f t="shared" si="393"/>
        <v>0</v>
      </c>
      <c r="S3978" s="14">
        <v>898</v>
      </c>
      <c r="T3978" s="15">
        <v>14.194700000000001</v>
      </c>
      <c r="U3978" s="15">
        <v>63.263048884442782</v>
      </c>
      <c r="V3978" s="33">
        <f t="shared" si="395"/>
        <v>1</v>
      </c>
      <c r="W3978" s="34">
        <v>1</v>
      </c>
      <c r="X3978" s="19">
        <v>1</v>
      </c>
      <c r="Y3978" s="36">
        <v>0</v>
      </c>
      <c r="Z3978" s="41">
        <v>0</v>
      </c>
      <c r="AA3978" s="5">
        <f t="shared" si="391"/>
        <v>7</v>
      </c>
      <c r="AB3978" s="5">
        <f t="shared" si="392"/>
        <v>1</v>
      </c>
    </row>
    <row r="3979" spans="1:28" customFormat="1" ht="15" customHeight="1">
      <c r="A3979" s="6">
        <v>68001</v>
      </c>
      <c r="B3979" s="5" t="s">
        <v>39</v>
      </c>
      <c r="C3979" s="5" t="s">
        <v>15114</v>
      </c>
      <c r="D3979" s="5" t="s">
        <v>40</v>
      </c>
      <c r="E3979" s="9" t="s">
        <v>11103</v>
      </c>
      <c r="F3979" s="111">
        <v>0</v>
      </c>
      <c r="G3979" s="111">
        <v>1</v>
      </c>
      <c r="H3979" s="109">
        <f t="shared" si="390"/>
        <v>1</v>
      </c>
      <c r="I3979" s="22">
        <v>1</v>
      </c>
      <c r="J3979" s="25">
        <v>0</v>
      </c>
      <c r="K3979" s="95">
        <v>1</v>
      </c>
      <c r="L3979" s="12">
        <v>1</v>
      </c>
      <c r="M3979" s="12">
        <v>1</v>
      </c>
      <c r="N3979" s="27">
        <f t="shared" si="394"/>
        <v>1</v>
      </c>
      <c r="O3979" s="29">
        <v>1</v>
      </c>
      <c r="P3979" s="125">
        <v>0</v>
      </c>
      <c r="Q3979" s="125">
        <v>0</v>
      </c>
      <c r="R3979" s="31">
        <f t="shared" si="393"/>
        <v>0</v>
      </c>
      <c r="S3979" s="14">
        <v>441</v>
      </c>
      <c r="T3979" s="15">
        <v>15.4016</v>
      </c>
      <c r="U3979" s="15">
        <v>28.63338873883233</v>
      </c>
      <c r="V3979" s="33">
        <f t="shared" si="395"/>
        <v>1</v>
      </c>
      <c r="W3979" s="34">
        <v>0</v>
      </c>
      <c r="X3979" s="19">
        <v>1</v>
      </c>
      <c r="Y3979" s="36">
        <v>1</v>
      </c>
      <c r="Z3979" s="41">
        <v>0</v>
      </c>
      <c r="AA3979" s="5">
        <f t="shared" si="391"/>
        <v>6</v>
      </c>
      <c r="AB3979" s="5">
        <f t="shared" si="392"/>
        <v>1</v>
      </c>
    </row>
    <row r="3980" spans="1:28" customFormat="1" ht="15" customHeight="1">
      <c r="A3980" s="6">
        <v>68002</v>
      </c>
      <c r="B3980" s="5" t="s">
        <v>167</v>
      </c>
      <c r="C3980" s="5" t="s">
        <v>15115</v>
      </c>
      <c r="D3980" s="5" t="s">
        <v>168</v>
      </c>
      <c r="E3980" s="9" t="s">
        <v>11103</v>
      </c>
      <c r="F3980" s="111">
        <v>0</v>
      </c>
      <c r="G3980" s="111">
        <v>1</v>
      </c>
      <c r="H3980" s="109">
        <f t="shared" si="390"/>
        <v>1</v>
      </c>
      <c r="I3980" s="22">
        <v>1</v>
      </c>
      <c r="J3980" s="25">
        <v>0</v>
      </c>
      <c r="K3980" s="95">
        <v>1</v>
      </c>
      <c r="L3980" s="12">
        <v>1</v>
      </c>
      <c r="M3980" s="12">
        <v>1</v>
      </c>
      <c r="N3980" s="27">
        <f t="shared" si="394"/>
        <v>1</v>
      </c>
      <c r="O3980" s="29">
        <v>1</v>
      </c>
      <c r="P3980" s="125">
        <v>0</v>
      </c>
      <c r="Q3980" s="125">
        <v>0</v>
      </c>
      <c r="R3980" s="31">
        <f t="shared" si="393"/>
        <v>0</v>
      </c>
      <c r="S3980" s="14">
        <v>3608</v>
      </c>
      <c r="T3980" s="15">
        <v>32.527999999999999</v>
      </c>
      <c r="U3980" s="15">
        <v>110.91982292179046</v>
      </c>
      <c r="V3980" s="33">
        <f t="shared" si="395"/>
        <v>0</v>
      </c>
      <c r="W3980" s="34">
        <v>0</v>
      </c>
      <c r="X3980" s="19">
        <v>0</v>
      </c>
      <c r="Y3980" s="36">
        <v>0</v>
      </c>
      <c r="Z3980" s="41">
        <v>0</v>
      </c>
      <c r="AA3980" s="5">
        <f t="shared" si="391"/>
        <v>4</v>
      </c>
      <c r="AB3980" s="5">
        <f t="shared" si="392"/>
        <v>1</v>
      </c>
    </row>
    <row r="3981" spans="1:28" customFormat="1" ht="15" customHeight="1">
      <c r="A3981" s="6">
        <v>68003</v>
      </c>
      <c r="B3981" s="5" t="s">
        <v>1069</v>
      </c>
      <c r="C3981" s="5" t="s">
        <v>15116</v>
      </c>
      <c r="D3981" s="5" t="s">
        <v>1070</v>
      </c>
      <c r="E3981" s="9" t="s">
        <v>11103</v>
      </c>
      <c r="F3981" s="111">
        <v>0</v>
      </c>
      <c r="G3981" s="111">
        <v>1</v>
      </c>
      <c r="H3981" s="109">
        <f t="shared" si="390"/>
        <v>1</v>
      </c>
      <c r="I3981" s="22">
        <v>1</v>
      </c>
      <c r="J3981" s="25">
        <v>0</v>
      </c>
      <c r="K3981" s="95">
        <v>1</v>
      </c>
      <c r="L3981" s="12">
        <v>1</v>
      </c>
      <c r="M3981" s="12">
        <v>1</v>
      </c>
      <c r="N3981" s="27">
        <f t="shared" si="394"/>
        <v>1</v>
      </c>
      <c r="O3981" s="29">
        <v>1</v>
      </c>
      <c r="P3981" s="125">
        <v>1</v>
      </c>
      <c r="Q3981" s="125">
        <v>0</v>
      </c>
      <c r="R3981" s="31">
        <f t="shared" si="393"/>
        <v>1</v>
      </c>
      <c r="S3981" s="14">
        <v>1157</v>
      </c>
      <c r="T3981" s="15">
        <v>16.958600000000001</v>
      </c>
      <c r="U3981" s="15">
        <v>68.224971400941115</v>
      </c>
      <c r="V3981" s="33">
        <f t="shared" si="395"/>
        <v>1</v>
      </c>
      <c r="W3981" s="34">
        <v>0</v>
      </c>
      <c r="X3981" s="19">
        <v>1</v>
      </c>
      <c r="Y3981" s="36">
        <v>1</v>
      </c>
      <c r="Z3981" s="41">
        <v>0</v>
      </c>
      <c r="AA3981" s="5">
        <f t="shared" si="391"/>
        <v>7</v>
      </c>
      <c r="AB3981" s="5">
        <f t="shared" si="392"/>
        <v>1</v>
      </c>
    </row>
    <row r="3982" spans="1:28" customFormat="1" ht="15" customHeight="1">
      <c r="A3982" s="6">
        <v>68004</v>
      </c>
      <c r="B3982" s="5" t="s">
        <v>1326</v>
      </c>
      <c r="C3982" s="5" t="s">
        <v>15117</v>
      </c>
      <c r="D3982" s="5" t="s">
        <v>1327</v>
      </c>
      <c r="E3982" s="9" t="s">
        <v>11103</v>
      </c>
      <c r="F3982" s="111">
        <v>0</v>
      </c>
      <c r="G3982" s="111">
        <v>1</v>
      </c>
      <c r="H3982" s="109">
        <f t="shared" si="390"/>
        <v>1</v>
      </c>
      <c r="I3982" s="22">
        <v>1</v>
      </c>
      <c r="J3982" s="25">
        <v>1</v>
      </c>
      <c r="K3982" s="95">
        <v>1</v>
      </c>
      <c r="L3982" s="12">
        <v>1</v>
      </c>
      <c r="M3982" s="12">
        <v>1</v>
      </c>
      <c r="N3982" s="27">
        <f t="shared" si="394"/>
        <v>1</v>
      </c>
      <c r="O3982" s="29">
        <v>1</v>
      </c>
      <c r="P3982" s="125">
        <v>0</v>
      </c>
      <c r="Q3982" s="125">
        <v>1</v>
      </c>
      <c r="R3982" s="31">
        <f t="shared" si="393"/>
        <v>1</v>
      </c>
      <c r="S3982" s="14">
        <v>335</v>
      </c>
      <c r="T3982" s="15">
        <v>15.986400000000001</v>
      </c>
      <c r="U3982" s="15">
        <v>20.955312015212929</v>
      </c>
      <c r="V3982" s="33">
        <f t="shared" si="395"/>
        <v>1</v>
      </c>
      <c r="W3982" s="34">
        <v>0</v>
      </c>
      <c r="X3982" s="19">
        <v>1</v>
      </c>
      <c r="Y3982" s="36">
        <v>1</v>
      </c>
      <c r="Z3982" s="41">
        <v>0</v>
      </c>
      <c r="AA3982" s="5">
        <f t="shared" si="391"/>
        <v>8</v>
      </c>
      <c r="AB3982" s="5">
        <f t="shared" si="392"/>
        <v>1</v>
      </c>
    </row>
    <row r="3983" spans="1:28" customFormat="1" ht="15" customHeight="1">
      <c r="A3983" s="6">
        <v>68005</v>
      </c>
      <c r="B3983" s="5" t="s">
        <v>1432</v>
      </c>
      <c r="C3983" s="5" t="s">
        <v>15118</v>
      </c>
      <c r="D3983" s="5" t="s">
        <v>1433</v>
      </c>
      <c r="E3983" s="9" t="s">
        <v>11103</v>
      </c>
      <c r="F3983" s="111">
        <v>0</v>
      </c>
      <c r="G3983" s="111">
        <v>1</v>
      </c>
      <c r="H3983" s="109">
        <f t="shared" si="390"/>
        <v>1</v>
      </c>
      <c r="I3983" s="22">
        <v>1</v>
      </c>
      <c r="J3983" s="25">
        <v>1</v>
      </c>
      <c r="K3983" s="95">
        <v>1</v>
      </c>
      <c r="L3983" s="12">
        <v>1</v>
      </c>
      <c r="M3983" s="12">
        <v>1</v>
      </c>
      <c r="N3983" s="27">
        <f t="shared" si="394"/>
        <v>1</v>
      </c>
      <c r="O3983" s="29">
        <v>1</v>
      </c>
      <c r="P3983" s="125">
        <v>0</v>
      </c>
      <c r="Q3983" s="125">
        <v>0</v>
      </c>
      <c r="R3983" s="31">
        <f t="shared" si="393"/>
        <v>0</v>
      </c>
      <c r="S3983" s="14">
        <v>2636</v>
      </c>
      <c r="T3983" s="15">
        <v>25.912099999999999</v>
      </c>
      <c r="U3983" s="15">
        <v>101.72853608931734</v>
      </c>
      <c r="V3983" s="33">
        <f t="shared" si="395"/>
        <v>0</v>
      </c>
      <c r="W3983" s="34">
        <v>0</v>
      </c>
      <c r="X3983" s="19">
        <v>1</v>
      </c>
      <c r="Y3983" s="36">
        <v>1</v>
      </c>
      <c r="Z3983" s="41">
        <v>0</v>
      </c>
      <c r="AA3983" s="5">
        <f t="shared" si="391"/>
        <v>6</v>
      </c>
      <c r="AB3983" s="5">
        <f t="shared" si="392"/>
        <v>1</v>
      </c>
    </row>
    <row r="3984" spans="1:28" customFormat="1" ht="15" customHeight="1">
      <c r="A3984" s="6">
        <v>68006</v>
      </c>
      <c r="B3984" s="5" t="s">
        <v>1787</v>
      </c>
      <c r="C3984" s="5" t="s">
        <v>15119</v>
      </c>
      <c r="D3984" s="5" t="s">
        <v>1788</v>
      </c>
      <c r="E3984" s="9" t="s">
        <v>11103</v>
      </c>
      <c r="F3984" s="111">
        <v>0</v>
      </c>
      <c r="G3984" s="111">
        <v>0</v>
      </c>
      <c r="H3984" s="109">
        <f t="shared" si="390"/>
        <v>0</v>
      </c>
      <c r="I3984" s="22">
        <v>1</v>
      </c>
      <c r="J3984" s="25">
        <v>0</v>
      </c>
      <c r="K3984" s="95">
        <v>1</v>
      </c>
      <c r="L3984" s="12">
        <v>1</v>
      </c>
      <c r="M3984" s="12">
        <v>0</v>
      </c>
      <c r="N3984" s="27">
        <f t="shared" si="394"/>
        <v>1</v>
      </c>
      <c r="O3984" s="29">
        <v>1</v>
      </c>
      <c r="P3984" s="125">
        <v>0</v>
      </c>
      <c r="Q3984" s="125">
        <v>0</v>
      </c>
      <c r="R3984" s="31">
        <f t="shared" si="393"/>
        <v>0</v>
      </c>
      <c r="S3984" s="14">
        <v>3959</v>
      </c>
      <c r="T3984" s="15">
        <v>5.4127999999999998</v>
      </c>
      <c r="U3984" s="15">
        <v>731.41442506650901</v>
      </c>
      <c r="V3984" s="33">
        <f t="shared" si="395"/>
        <v>0</v>
      </c>
      <c r="W3984" s="34">
        <v>1</v>
      </c>
      <c r="X3984" s="19">
        <v>0</v>
      </c>
      <c r="Y3984" s="36">
        <v>0</v>
      </c>
      <c r="Z3984" s="41">
        <v>0</v>
      </c>
      <c r="AA3984" s="5">
        <f t="shared" si="391"/>
        <v>4</v>
      </c>
      <c r="AB3984" s="5">
        <f t="shared" si="392"/>
        <v>1</v>
      </c>
    </row>
    <row r="3985" spans="1:28" customFormat="1" ht="15" customHeight="1">
      <c r="A3985" s="6">
        <v>68007</v>
      </c>
      <c r="B3985" s="5" t="s">
        <v>1833</v>
      </c>
      <c r="C3985" s="5" t="s">
        <v>15120</v>
      </c>
      <c r="D3985" s="5" t="s">
        <v>1834</v>
      </c>
      <c r="E3985" s="9" t="s">
        <v>11103</v>
      </c>
      <c r="F3985" s="111">
        <v>0</v>
      </c>
      <c r="G3985" s="111">
        <v>1</v>
      </c>
      <c r="H3985" s="109">
        <f t="shared" si="390"/>
        <v>1</v>
      </c>
      <c r="I3985" s="22">
        <v>1</v>
      </c>
      <c r="J3985" s="25">
        <v>0</v>
      </c>
      <c r="K3985" s="95">
        <v>1</v>
      </c>
      <c r="L3985" s="12">
        <v>1</v>
      </c>
      <c r="M3985" s="12">
        <v>1</v>
      </c>
      <c r="N3985" s="27">
        <f t="shared" si="394"/>
        <v>1</v>
      </c>
      <c r="O3985" s="29">
        <v>1</v>
      </c>
      <c r="P3985" s="125">
        <v>0</v>
      </c>
      <c r="Q3985" s="125">
        <v>1</v>
      </c>
      <c r="R3985" s="31">
        <f t="shared" si="393"/>
        <v>1</v>
      </c>
      <c r="S3985" s="14">
        <v>2008</v>
      </c>
      <c r="T3985" s="15">
        <v>84.990799999999993</v>
      </c>
      <c r="U3985" s="15">
        <v>23.626086588195431</v>
      </c>
      <c r="V3985" s="33">
        <f t="shared" si="395"/>
        <v>1</v>
      </c>
      <c r="W3985" s="34">
        <v>0</v>
      </c>
      <c r="X3985" s="19">
        <v>1</v>
      </c>
      <c r="Y3985" s="36">
        <v>1</v>
      </c>
      <c r="Z3985" s="41">
        <v>0</v>
      </c>
      <c r="AA3985" s="5">
        <f t="shared" si="391"/>
        <v>7</v>
      </c>
      <c r="AB3985" s="5">
        <f t="shared" si="392"/>
        <v>1</v>
      </c>
    </row>
    <row r="3986" spans="1:28" customFormat="1" ht="15" customHeight="1">
      <c r="A3986" s="6">
        <v>68008</v>
      </c>
      <c r="B3986" s="5" t="s">
        <v>1935</v>
      </c>
      <c r="C3986" s="5" t="s">
        <v>15121</v>
      </c>
      <c r="D3986" s="5" t="s">
        <v>1936</v>
      </c>
      <c r="E3986" s="9" t="s">
        <v>11103</v>
      </c>
      <c r="F3986" s="111">
        <v>0</v>
      </c>
      <c r="G3986" s="111">
        <v>1</v>
      </c>
      <c r="H3986" s="109">
        <f t="shared" si="390"/>
        <v>1</v>
      </c>
      <c r="I3986" s="22">
        <v>1</v>
      </c>
      <c r="J3986" s="25">
        <v>0</v>
      </c>
      <c r="K3986" s="95">
        <v>1</v>
      </c>
      <c r="L3986" s="12">
        <v>1</v>
      </c>
      <c r="M3986" s="12">
        <v>1</v>
      </c>
      <c r="N3986" s="27">
        <f t="shared" si="394"/>
        <v>1</v>
      </c>
      <c r="O3986" s="29">
        <v>1</v>
      </c>
      <c r="P3986" s="125">
        <v>0</v>
      </c>
      <c r="Q3986" s="125">
        <v>0</v>
      </c>
      <c r="R3986" s="31">
        <f t="shared" si="393"/>
        <v>0</v>
      </c>
      <c r="S3986" s="14">
        <v>680</v>
      </c>
      <c r="T3986" s="15">
        <v>24.0823</v>
      </c>
      <c r="U3986" s="15">
        <v>28.236505649377342</v>
      </c>
      <c r="V3986" s="33">
        <f t="shared" si="395"/>
        <v>1</v>
      </c>
      <c r="W3986" s="34">
        <v>0</v>
      </c>
      <c r="X3986" s="19">
        <v>1</v>
      </c>
      <c r="Y3986" s="36">
        <v>1</v>
      </c>
      <c r="Z3986" s="41">
        <v>0</v>
      </c>
      <c r="AA3986" s="5">
        <f t="shared" si="391"/>
        <v>6</v>
      </c>
      <c r="AB3986" s="5">
        <f t="shared" si="392"/>
        <v>1</v>
      </c>
    </row>
    <row r="3987" spans="1:28" customFormat="1" ht="15" customHeight="1">
      <c r="A3987" s="6">
        <v>68009</v>
      </c>
      <c r="B3987" s="5" t="s">
        <v>2447</v>
      </c>
      <c r="C3987" s="5" t="s">
        <v>15122</v>
      </c>
      <c r="D3987" s="5" t="s">
        <v>2448</v>
      </c>
      <c r="E3987" s="9" t="s">
        <v>11103</v>
      </c>
      <c r="F3987" s="111">
        <v>0</v>
      </c>
      <c r="G3987" s="111">
        <v>1</v>
      </c>
      <c r="H3987" s="109">
        <f t="shared" si="390"/>
        <v>1</v>
      </c>
      <c r="I3987" s="22">
        <v>1</v>
      </c>
      <c r="J3987" s="25">
        <v>0</v>
      </c>
      <c r="K3987" s="95">
        <v>1</v>
      </c>
      <c r="L3987" s="12">
        <v>1</v>
      </c>
      <c r="M3987" s="12">
        <v>1</v>
      </c>
      <c r="N3987" s="27">
        <f t="shared" si="394"/>
        <v>1</v>
      </c>
      <c r="O3987" s="29">
        <v>1</v>
      </c>
      <c r="P3987" s="125">
        <v>0</v>
      </c>
      <c r="Q3987" s="125">
        <v>0</v>
      </c>
      <c r="R3987" s="31">
        <f t="shared" si="393"/>
        <v>0</v>
      </c>
      <c r="S3987" s="14">
        <v>873</v>
      </c>
      <c r="T3987" s="15">
        <v>16.5747</v>
      </c>
      <c r="U3987" s="15">
        <v>52.670636572607648</v>
      </c>
      <c r="V3987" s="33">
        <f t="shared" si="395"/>
        <v>1</v>
      </c>
      <c r="W3987" s="34">
        <v>0</v>
      </c>
      <c r="X3987" s="19">
        <v>1</v>
      </c>
      <c r="Y3987" s="36">
        <v>1</v>
      </c>
      <c r="Z3987" s="41">
        <v>0</v>
      </c>
      <c r="AA3987" s="5">
        <f t="shared" si="391"/>
        <v>6</v>
      </c>
      <c r="AB3987" s="5">
        <f t="shared" si="392"/>
        <v>1</v>
      </c>
    </row>
    <row r="3988" spans="1:28" customFormat="1" ht="15" customHeight="1">
      <c r="A3988" s="6">
        <v>68010</v>
      </c>
      <c r="B3988" s="5" t="s">
        <v>2516</v>
      </c>
      <c r="C3988" s="5" t="s">
        <v>15123</v>
      </c>
      <c r="D3988" s="5" t="s">
        <v>2517</v>
      </c>
      <c r="E3988" s="9" t="s">
        <v>11103</v>
      </c>
      <c r="F3988" s="111">
        <v>0</v>
      </c>
      <c r="G3988" s="111">
        <v>1</v>
      </c>
      <c r="H3988" s="109">
        <f t="shared" si="390"/>
        <v>1</v>
      </c>
      <c r="I3988" s="22">
        <v>1</v>
      </c>
      <c r="J3988" s="25">
        <v>0</v>
      </c>
      <c r="K3988" s="95">
        <v>1</v>
      </c>
      <c r="L3988" s="12">
        <v>1</v>
      </c>
      <c r="M3988" s="12">
        <v>1</v>
      </c>
      <c r="N3988" s="27">
        <f t="shared" si="394"/>
        <v>1</v>
      </c>
      <c r="O3988" s="29">
        <v>1</v>
      </c>
      <c r="P3988" s="125">
        <v>0</v>
      </c>
      <c r="Q3988" s="125">
        <v>0</v>
      </c>
      <c r="R3988" s="31">
        <f t="shared" si="393"/>
        <v>0</v>
      </c>
      <c r="S3988" s="14">
        <v>1449</v>
      </c>
      <c r="T3988" s="15">
        <v>17.025600000000001</v>
      </c>
      <c r="U3988" s="15">
        <v>85.10713278827177</v>
      </c>
      <c r="V3988" s="33">
        <f t="shared" si="395"/>
        <v>0</v>
      </c>
      <c r="W3988" s="34">
        <v>0</v>
      </c>
      <c r="X3988" s="19">
        <v>0</v>
      </c>
      <c r="Y3988" s="36">
        <v>0</v>
      </c>
      <c r="Z3988" s="41">
        <v>0</v>
      </c>
      <c r="AA3988" s="5">
        <f t="shared" si="391"/>
        <v>4</v>
      </c>
      <c r="AB3988" s="5">
        <f t="shared" si="392"/>
        <v>1</v>
      </c>
    </row>
    <row r="3989" spans="1:28" customFormat="1" ht="15" customHeight="1">
      <c r="A3989" s="6">
        <v>68013</v>
      </c>
      <c r="B3989" s="5" t="s">
        <v>2956</v>
      </c>
      <c r="C3989" s="5" t="s">
        <v>15124</v>
      </c>
      <c r="D3989" s="5" t="s">
        <v>2957</v>
      </c>
      <c r="E3989" s="9" t="s">
        <v>11103</v>
      </c>
      <c r="F3989" s="111">
        <v>0</v>
      </c>
      <c r="G3989" s="111">
        <v>1</v>
      </c>
      <c r="H3989" s="109">
        <f t="shared" si="390"/>
        <v>1</v>
      </c>
      <c r="I3989" s="22">
        <v>1</v>
      </c>
      <c r="J3989" s="25">
        <v>0</v>
      </c>
      <c r="K3989" s="95">
        <v>1</v>
      </c>
      <c r="L3989" s="12">
        <v>1</v>
      </c>
      <c r="M3989" s="12">
        <v>1</v>
      </c>
      <c r="N3989" s="27">
        <f t="shared" si="394"/>
        <v>1</v>
      </c>
      <c r="O3989" s="29">
        <v>1</v>
      </c>
      <c r="P3989" s="125">
        <v>0</v>
      </c>
      <c r="Q3989" s="125">
        <v>0</v>
      </c>
      <c r="R3989" s="31">
        <f t="shared" si="393"/>
        <v>0</v>
      </c>
      <c r="S3989" s="14">
        <v>1322</v>
      </c>
      <c r="T3989" s="15">
        <v>21.880100000000002</v>
      </c>
      <c r="U3989" s="15">
        <v>60.420199176420574</v>
      </c>
      <c r="V3989" s="33">
        <f t="shared" si="395"/>
        <v>1</v>
      </c>
      <c r="W3989" s="34">
        <v>0</v>
      </c>
      <c r="X3989" s="19">
        <v>1</v>
      </c>
      <c r="Y3989" s="36">
        <v>0</v>
      </c>
      <c r="Z3989" s="41">
        <v>0</v>
      </c>
      <c r="AA3989" s="5">
        <f t="shared" si="391"/>
        <v>5</v>
      </c>
      <c r="AB3989" s="5">
        <f t="shared" si="392"/>
        <v>1</v>
      </c>
    </row>
    <row r="3990" spans="1:28" customFormat="1" ht="15" customHeight="1">
      <c r="A3990" s="6">
        <v>68014</v>
      </c>
      <c r="B3990" s="5" t="s">
        <v>2960</v>
      </c>
      <c r="C3990" s="5" t="s">
        <v>15125</v>
      </c>
      <c r="D3990" s="5" t="s">
        <v>2961</v>
      </c>
      <c r="E3990" s="9" t="s">
        <v>11103</v>
      </c>
      <c r="F3990" s="111">
        <v>0</v>
      </c>
      <c r="G3990" s="111">
        <v>1</v>
      </c>
      <c r="H3990" s="109">
        <f t="shared" si="390"/>
        <v>1</v>
      </c>
      <c r="I3990" s="22">
        <v>1</v>
      </c>
      <c r="J3990" s="25">
        <v>0</v>
      </c>
      <c r="K3990" s="95">
        <v>1</v>
      </c>
      <c r="L3990" s="12">
        <v>1</v>
      </c>
      <c r="M3990" s="12">
        <v>1</v>
      </c>
      <c r="N3990" s="27">
        <f t="shared" si="394"/>
        <v>1</v>
      </c>
      <c r="O3990" s="29">
        <v>1</v>
      </c>
      <c r="P3990" s="125">
        <v>0</v>
      </c>
      <c r="Q3990" s="125">
        <v>1</v>
      </c>
      <c r="R3990" s="31">
        <f t="shared" si="393"/>
        <v>1</v>
      </c>
      <c r="S3990" s="14">
        <v>1875</v>
      </c>
      <c r="T3990" s="15">
        <v>31.096399999999999</v>
      </c>
      <c r="U3990" s="15">
        <v>60.296368711490722</v>
      </c>
      <c r="V3990" s="33">
        <f t="shared" si="395"/>
        <v>1</v>
      </c>
      <c r="W3990" s="34">
        <v>0</v>
      </c>
      <c r="X3990" s="19">
        <v>1</v>
      </c>
      <c r="Y3990" s="36">
        <v>1</v>
      </c>
      <c r="Z3990" s="41">
        <v>0</v>
      </c>
      <c r="AA3990" s="5">
        <f t="shared" si="391"/>
        <v>7</v>
      </c>
      <c r="AB3990" s="5">
        <f t="shared" si="392"/>
        <v>1</v>
      </c>
    </row>
    <row r="3991" spans="1:28" customFormat="1" ht="15" customHeight="1">
      <c r="A3991" s="6">
        <v>68016</v>
      </c>
      <c r="B3991" s="5" t="s">
        <v>3262</v>
      </c>
      <c r="C3991" s="5" t="s">
        <v>15126</v>
      </c>
      <c r="D3991" s="5" t="s">
        <v>3263</v>
      </c>
      <c r="E3991" s="9" t="s">
        <v>11103</v>
      </c>
      <c r="F3991" s="111">
        <v>0</v>
      </c>
      <c r="G3991" s="111">
        <v>1</v>
      </c>
      <c r="H3991" s="109">
        <f t="shared" si="390"/>
        <v>1</v>
      </c>
      <c r="I3991" s="22">
        <v>1</v>
      </c>
      <c r="J3991" s="25">
        <v>1</v>
      </c>
      <c r="K3991" s="95">
        <v>1</v>
      </c>
      <c r="L3991" s="12">
        <v>1</v>
      </c>
      <c r="M3991" s="12">
        <v>1</v>
      </c>
      <c r="N3991" s="27">
        <f t="shared" si="394"/>
        <v>1</v>
      </c>
      <c r="O3991" s="29">
        <v>1</v>
      </c>
      <c r="P3991" s="125">
        <v>1</v>
      </c>
      <c r="Q3991" s="125">
        <v>0</v>
      </c>
      <c r="R3991" s="31">
        <f t="shared" si="393"/>
        <v>1</v>
      </c>
      <c r="S3991" s="14">
        <v>278</v>
      </c>
      <c r="T3991" s="15">
        <v>13.7326</v>
      </c>
      <c r="U3991" s="15">
        <v>20.243799426182953</v>
      </c>
      <c r="V3991" s="33">
        <f t="shared" si="395"/>
        <v>1</v>
      </c>
      <c r="W3991" s="34">
        <v>0</v>
      </c>
      <c r="X3991" s="19">
        <v>1</v>
      </c>
      <c r="Y3991" s="36">
        <v>1</v>
      </c>
      <c r="Z3991" s="41">
        <v>0</v>
      </c>
      <c r="AA3991" s="5">
        <f t="shared" si="391"/>
        <v>8</v>
      </c>
      <c r="AB3991" s="5">
        <f t="shared" si="392"/>
        <v>1</v>
      </c>
    </row>
    <row r="3992" spans="1:28" customFormat="1" ht="15" customHeight="1">
      <c r="A3992" s="6">
        <v>68017</v>
      </c>
      <c r="B3992" s="5" t="s">
        <v>3398</v>
      </c>
      <c r="C3992" s="5" t="s">
        <v>15127</v>
      </c>
      <c r="D3992" s="5" t="s">
        <v>3399</v>
      </c>
      <c r="E3992" s="9" t="s">
        <v>11103</v>
      </c>
      <c r="F3992" s="111">
        <v>0</v>
      </c>
      <c r="G3992" s="111">
        <v>1</v>
      </c>
      <c r="H3992" s="109">
        <f t="shared" si="390"/>
        <v>1</v>
      </c>
      <c r="I3992" s="22">
        <v>1</v>
      </c>
      <c r="J3992" s="25">
        <v>0</v>
      </c>
      <c r="K3992" s="95">
        <v>1</v>
      </c>
      <c r="L3992" s="12">
        <v>1</v>
      </c>
      <c r="M3992" s="12">
        <v>1</v>
      </c>
      <c r="N3992" s="27">
        <f t="shared" si="394"/>
        <v>1</v>
      </c>
      <c r="O3992" s="29">
        <v>1</v>
      </c>
      <c r="P3992" s="125">
        <v>0</v>
      </c>
      <c r="Q3992" s="125">
        <v>0</v>
      </c>
      <c r="R3992" s="31">
        <f t="shared" si="393"/>
        <v>0</v>
      </c>
      <c r="S3992" s="14">
        <v>1590</v>
      </c>
      <c r="T3992" s="15">
        <v>15.9618</v>
      </c>
      <c r="U3992" s="15">
        <v>99.612825621170543</v>
      </c>
      <c r="V3992" s="33">
        <f t="shared" si="395"/>
        <v>0</v>
      </c>
      <c r="W3992" s="34">
        <v>0</v>
      </c>
      <c r="X3992" s="19">
        <v>0</v>
      </c>
      <c r="Y3992" s="36">
        <v>0</v>
      </c>
      <c r="Z3992" s="41">
        <v>0</v>
      </c>
      <c r="AA3992" s="5">
        <f t="shared" si="391"/>
        <v>4</v>
      </c>
      <c r="AB3992" s="5">
        <f t="shared" si="392"/>
        <v>1</v>
      </c>
    </row>
    <row r="3993" spans="1:28" customFormat="1" ht="15" customHeight="1">
      <c r="A3993" s="6">
        <v>68018</v>
      </c>
      <c r="B3993" s="5" t="s">
        <v>3594</v>
      </c>
      <c r="C3993" s="5" t="s">
        <v>15128</v>
      </c>
      <c r="D3993" s="5" t="s">
        <v>3595</v>
      </c>
      <c r="E3993" s="9" t="s">
        <v>11103</v>
      </c>
      <c r="F3993" s="111">
        <v>1</v>
      </c>
      <c r="G3993" s="111">
        <v>1</v>
      </c>
      <c r="H3993" s="109">
        <f t="shared" si="390"/>
        <v>1</v>
      </c>
      <c r="I3993" s="22">
        <v>1</v>
      </c>
      <c r="J3993" s="25">
        <v>0</v>
      </c>
      <c r="K3993" s="95">
        <v>1</v>
      </c>
      <c r="L3993" s="12">
        <v>0</v>
      </c>
      <c r="M3993" s="12">
        <v>1</v>
      </c>
      <c r="N3993" s="27">
        <f t="shared" si="394"/>
        <v>1</v>
      </c>
      <c r="O3993" s="29">
        <v>1</v>
      </c>
      <c r="P3993" s="125">
        <v>0</v>
      </c>
      <c r="Q3993" s="125">
        <v>0</v>
      </c>
      <c r="R3993" s="31">
        <f t="shared" si="393"/>
        <v>0</v>
      </c>
      <c r="S3993" s="14">
        <v>1729</v>
      </c>
      <c r="T3993" s="15">
        <v>14.31</v>
      </c>
      <c r="U3993" s="15">
        <v>120.82459818308874</v>
      </c>
      <c r="V3993" s="33">
        <f t="shared" si="395"/>
        <v>0</v>
      </c>
      <c r="W3993" s="34">
        <v>0</v>
      </c>
      <c r="X3993" s="19">
        <v>0</v>
      </c>
      <c r="Y3993" s="36">
        <v>0</v>
      </c>
      <c r="Z3993" s="41">
        <v>0</v>
      </c>
      <c r="AA3993" s="5">
        <f t="shared" si="391"/>
        <v>4</v>
      </c>
      <c r="AB3993" s="5">
        <f t="shared" si="392"/>
        <v>1</v>
      </c>
    </row>
    <row r="3994" spans="1:28" customFormat="1" ht="15" customHeight="1">
      <c r="A3994" s="6">
        <v>68019</v>
      </c>
      <c r="B3994" s="5" t="s">
        <v>3718</v>
      </c>
      <c r="C3994" s="5" t="s">
        <v>15129</v>
      </c>
      <c r="D3994" s="5" t="s">
        <v>3719</v>
      </c>
      <c r="E3994" s="9" t="s">
        <v>11103</v>
      </c>
      <c r="F3994" s="111">
        <v>0</v>
      </c>
      <c r="G3994" s="111">
        <v>1</v>
      </c>
      <c r="H3994" s="109">
        <f t="shared" si="390"/>
        <v>1</v>
      </c>
      <c r="I3994" s="22">
        <v>1</v>
      </c>
      <c r="J3994" s="25">
        <v>1</v>
      </c>
      <c r="K3994" s="95">
        <v>1</v>
      </c>
      <c r="L3994" s="12">
        <v>1</v>
      </c>
      <c r="M3994" s="12">
        <v>1</v>
      </c>
      <c r="N3994" s="27">
        <f t="shared" si="394"/>
        <v>1</v>
      </c>
      <c r="O3994" s="29">
        <v>1</v>
      </c>
      <c r="P3994" s="125">
        <v>0</v>
      </c>
      <c r="Q3994" s="125">
        <v>1</v>
      </c>
      <c r="R3994" s="31">
        <f t="shared" si="393"/>
        <v>1</v>
      </c>
      <c r="S3994" s="14">
        <v>1601</v>
      </c>
      <c r="T3994" s="15">
        <v>45.472799999999999</v>
      </c>
      <c r="U3994" s="15">
        <v>35.207860523213881</v>
      </c>
      <c r="V3994" s="33">
        <f t="shared" si="395"/>
        <v>1</v>
      </c>
      <c r="W3994" s="34">
        <v>0</v>
      </c>
      <c r="X3994" s="19">
        <v>1</v>
      </c>
      <c r="Y3994" s="36">
        <v>1</v>
      </c>
      <c r="Z3994" s="41">
        <v>0</v>
      </c>
      <c r="AA3994" s="5">
        <f t="shared" si="391"/>
        <v>8</v>
      </c>
      <c r="AB3994" s="5">
        <f t="shared" si="392"/>
        <v>1</v>
      </c>
    </row>
    <row r="3995" spans="1:28" customFormat="1" ht="15" customHeight="1">
      <c r="A3995" s="6">
        <v>68020</v>
      </c>
      <c r="B3995" s="5" t="s">
        <v>4828</v>
      </c>
      <c r="C3995" s="5" t="s">
        <v>15130</v>
      </c>
      <c r="D3995" s="5" t="s">
        <v>4829</v>
      </c>
      <c r="E3995" s="9" t="s">
        <v>11103</v>
      </c>
      <c r="F3995" s="111">
        <v>0</v>
      </c>
      <c r="G3995" s="111">
        <v>1</v>
      </c>
      <c r="H3995" s="109">
        <f t="shared" si="390"/>
        <v>1</v>
      </c>
      <c r="I3995" s="22">
        <v>1</v>
      </c>
      <c r="J3995" s="25">
        <v>0</v>
      </c>
      <c r="K3995" s="95">
        <v>1</v>
      </c>
      <c r="L3995" s="12">
        <v>1</v>
      </c>
      <c r="M3995" s="12">
        <v>1</v>
      </c>
      <c r="N3995" s="27">
        <f t="shared" si="394"/>
        <v>1</v>
      </c>
      <c r="O3995" s="29">
        <v>1</v>
      </c>
      <c r="P3995" s="125">
        <v>0</v>
      </c>
      <c r="Q3995" s="125">
        <v>0</v>
      </c>
      <c r="R3995" s="31">
        <f t="shared" si="393"/>
        <v>0</v>
      </c>
      <c r="S3995" s="14">
        <v>3019</v>
      </c>
      <c r="T3995" s="15">
        <v>15.070599999999999</v>
      </c>
      <c r="U3995" s="15">
        <v>200.32380927103102</v>
      </c>
      <c r="V3995" s="33">
        <f t="shared" si="395"/>
        <v>0</v>
      </c>
      <c r="W3995" s="34">
        <v>0</v>
      </c>
      <c r="X3995" s="19">
        <v>1</v>
      </c>
      <c r="Y3995" s="36">
        <v>1</v>
      </c>
      <c r="Z3995" s="41">
        <v>0</v>
      </c>
      <c r="AA3995" s="5">
        <f t="shared" si="391"/>
        <v>5</v>
      </c>
      <c r="AB3995" s="5">
        <f t="shared" si="392"/>
        <v>1</v>
      </c>
    </row>
    <row r="3996" spans="1:28" customFormat="1" ht="15" customHeight="1">
      <c r="A3996" s="6">
        <v>68023</v>
      </c>
      <c r="B3996" s="5" t="s">
        <v>5795</v>
      </c>
      <c r="C3996" s="5" t="s">
        <v>15131</v>
      </c>
      <c r="D3996" s="5" t="s">
        <v>5796</v>
      </c>
      <c r="E3996" s="9" t="s">
        <v>11103</v>
      </c>
      <c r="F3996" s="111">
        <v>0</v>
      </c>
      <c r="G3996" s="111">
        <v>1</v>
      </c>
      <c r="H3996" s="109">
        <f t="shared" si="390"/>
        <v>1</v>
      </c>
      <c r="I3996" s="22">
        <v>1</v>
      </c>
      <c r="J3996" s="25">
        <v>0</v>
      </c>
      <c r="K3996" s="95">
        <v>1</v>
      </c>
      <c r="L3996" s="12">
        <v>1</v>
      </c>
      <c r="M3996" s="12">
        <v>1</v>
      </c>
      <c r="N3996" s="27">
        <f t="shared" si="394"/>
        <v>1</v>
      </c>
      <c r="O3996" s="29">
        <v>1</v>
      </c>
      <c r="P3996" s="125">
        <v>0</v>
      </c>
      <c r="Q3996" s="125">
        <v>1</v>
      </c>
      <c r="R3996" s="31">
        <f t="shared" si="393"/>
        <v>1</v>
      </c>
      <c r="S3996" s="14">
        <v>1023</v>
      </c>
      <c r="T3996" s="15">
        <v>21.5015</v>
      </c>
      <c r="U3996" s="15">
        <v>47.578075948189664</v>
      </c>
      <c r="V3996" s="33">
        <f t="shared" si="395"/>
        <v>1</v>
      </c>
      <c r="W3996" s="34">
        <v>0</v>
      </c>
      <c r="X3996" s="19">
        <v>1</v>
      </c>
      <c r="Y3996" s="36">
        <v>1</v>
      </c>
      <c r="Z3996" s="41">
        <v>0</v>
      </c>
      <c r="AA3996" s="5">
        <f t="shared" si="391"/>
        <v>7</v>
      </c>
      <c r="AB3996" s="5">
        <f t="shared" si="392"/>
        <v>1</v>
      </c>
    </row>
    <row r="3997" spans="1:28" customFormat="1" ht="15" customHeight="1">
      <c r="A3997" s="6">
        <v>68025</v>
      </c>
      <c r="B3997" s="5" t="s">
        <v>6137</v>
      </c>
      <c r="C3997" s="5" t="s">
        <v>15132</v>
      </c>
      <c r="D3997" s="5" t="s">
        <v>6138</v>
      </c>
      <c r="E3997" s="9" t="s">
        <v>11103</v>
      </c>
      <c r="F3997" s="111">
        <v>1</v>
      </c>
      <c r="G3997" s="111">
        <v>1</v>
      </c>
      <c r="H3997" s="109">
        <f t="shared" si="390"/>
        <v>1</v>
      </c>
      <c r="I3997" s="22">
        <v>1</v>
      </c>
      <c r="J3997" s="25">
        <v>0</v>
      </c>
      <c r="K3997" s="95">
        <v>1</v>
      </c>
      <c r="L3997" s="12">
        <v>0</v>
      </c>
      <c r="M3997" s="12">
        <v>1</v>
      </c>
      <c r="N3997" s="27">
        <f t="shared" si="394"/>
        <v>1</v>
      </c>
      <c r="O3997" s="29">
        <v>1</v>
      </c>
      <c r="P3997" s="125">
        <v>0</v>
      </c>
      <c r="Q3997" s="125">
        <v>0</v>
      </c>
      <c r="R3997" s="31">
        <f t="shared" si="393"/>
        <v>0</v>
      </c>
      <c r="S3997" s="14">
        <v>3264</v>
      </c>
      <c r="T3997" s="15">
        <v>20.256800000000002</v>
      </c>
      <c r="U3997" s="15">
        <v>161.13107697168357</v>
      </c>
      <c r="V3997" s="33">
        <f t="shared" si="395"/>
        <v>0</v>
      </c>
      <c r="W3997" s="34">
        <v>0</v>
      </c>
      <c r="X3997" s="19">
        <v>0</v>
      </c>
      <c r="Y3997" s="36">
        <v>0</v>
      </c>
      <c r="Z3997" s="41">
        <v>0</v>
      </c>
      <c r="AA3997" s="5">
        <f t="shared" si="391"/>
        <v>4</v>
      </c>
      <c r="AB3997" s="5">
        <f t="shared" si="392"/>
        <v>1</v>
      </c>
    </row>
    <row r="3998" spans="1:28" customFormat="1" ht="15" customHeight="1">
      <c r="A3998" s="6">
        <v>68026</v>
      </c>
      <c r="B3998" s="5" t="s">
        <v>6265</v>
      </c>
      <c r="C3998" s="5" t="s">
        <v>15133</v>
      </c>
      <c r="D3998" s="5" t="s">
        <v>6266</v>
      </c>
      <c r="E3998" s="9" t="s">
        <v>11103</v>
      </c>
      <c r="F3998" s="111">
        <v>0</v>
      </c>
      <c r="G3998" s="111">
        <v>1</v>
      </c>
      <c r="H3998" s="109">
        <f t="shared" si="390"/>
        <v>1</v>
      </c>
      <c r="I3998" s="22">
        <v>1</v>
      </c>
      <c r="J3998" s="25">
        <v>0</v>
      </c>
      <c r="K3998" s="95">
        <v>1</v>
      </c>
      <c r="L3998" s="12">
        <v>0</v>
      </c>
      <c r="M3998" s="12">
        <v>1</v>
      </c>
      <c r="N3998" s="27">
        <f t="shared" si="394"/>
        <v>1</v>
      </c>
      <c r="O3998" s="29">
        <v>1</v>
      </c>
      <c r="P3998" s="125">
        <v>0</v>
      </c>
      <c r="Q3998" s="125">
        <v>0</v>
      </c>
      <c r="R3998" s="31">
        <f t="shared" si="393"/>
        <v>0</v>
      </c>
      <c r="S3998" s="14">
        <v>1800</v>
      </c>
      <c r="T3998" s="15">
        <v>13.7623</v>
      </c>
      <c r="U3998" s="15">
        <v>130.79209143820438</v>
      </c>
      <c r="V3998" s="33">
        <f t="shared" si="395"/>
        <v>0</v>
      </c>
      <c r="W3998" s="34">
        <v>0</v>
      </c>
      <c r="X3998" s="19">
        <v>0</v>
      </c>
      <c r="Y3998" s="36">
        <v>0</v>
      </c>
      <c r="Z3998" s="41">
        <v>0</v>
      </c>
      <c r="AA3998" s="5">
        <f t="shared" si="391"/>
        <v>4</v>
      </c>
      <c r="AB3998" s="5">
        <f t="shared" si="392"/>
        <v>1</v>
      </c>
    </row>
    <row r="3999" spans="1:28" customFormat="1" ht="15" customHeight="1">
      <c r="A3999" s="6">
        <v>68029</v>
      </c>
      <c r="B3999" s="5" t="s">
        <v>6930</v>
      </c>
      <c r="C3999" s="5" t="s">
        <v>15134</v>
      </c>
      <c r="D3999" s="5" t="s">
        <v>6931</v>
      </c>
      <c r="E3999" s="9" t="s">
        <v>11103</v>
      </c>
      <c r="F3999" s="111">
        <v>0</v>
      </c>
      <c r="G3999" s="111">
        <v>1</v>
      </c>
      <c r="H3999" s="109">
        <f t="shared" si="390"/>
        <v>1</v>
      </c>
      <c r="I3999" s="22">
        <v>1</v>
      </c>
      <c r="J3999" s="25">
        <v>1</v>
      </c>
      <c r="K3999" s="95">
        <v>1</v>
      </c>
      <c r="L3999" s="12">
        <v>1</v>
      </c>
      <c r="M3999" s="12">
        <v>1</v>
      </c>
      <c r="N3999" s="27">
        <f t="shared" si="394"/>
        <v>1</v>
      </c>
      <c r="O3999" s="29">
        <v>1</v>
      </c>
      <c r="P3999" s="125">
        <v>1</v>
      </c>
      <c r="Q3999" s="125">
        <v>0</v>
      </c>
      <c r="R3999" s="31">
        <f t="shared" si="393"/>
        <v>1</v>
      </c>
      <c r="S3999" s="14">
        <v>517</v>
      </c>
      <c r="T3999" s="15">
        <v>18.346700000000002</v>
      </c>
      <c r="U3999" s="15">
        <v>28.179454615816464</v>
      </c>
      <c r="V3999" s="33">
        <f t="shared" si="395"/>
        <v>1</v>
      </c>
      <c r="W3999" s="34">
        <v>0</v>
      </c>
      <c r="X3999" s="19">
        <v>1</v>
      </c>
      <c r="Y3999" s="36">
        <v>1</v>
      </c>
      <c r="Z3999" s="41">
        <v>0</v>
      </c>
      <c r="AA3999" s="5">
        <f t="shared" si="391"/>
        <v>8</v>
      </c>
      <c r="AB3999" s="5">
        <f t="shared" si="392"/>
        <v>1</v>
      </c>
    </row>
    <row r="4000" spans="1:28" customFormat="1" ht="15" customHeight="1">
      <c r="A4000" s="6">
        <v>68031</v>
      </c>
      <c r="B4000" s="5" t="s">
        <v>7032</v>
      </c>
      <c r="C4000" s="5" t="s">
        <v>15135</v>
      </c>
      <c r="D4000" s="5" t="s">
        <v>7033</v>
      </c>
      <c r="E4000" s="9" t="s">
        <v>11103</v>
      </c>
      <c r="F4000" s="111">
        <v>1</v>
      </c>
      <c r="G4000" s="111">
        <v>1</v>
      </c>
      <c r="H4000" s="109">
        <f t="shared" si="390"/>
        <v>1</v>
      </c>
      <c r="I4000" s="22">
        <v>1</v>
      </c>
      <c r="J4000" s="25">
        <v>0</v>
      </c>
      <c r="K4000" s="95">
        <v>1</v>
      </c>
      <c r="L4000" s="12">
        <v>1</v>
      </c>
      <c r="M4000" s="12">
        <v>1</v>
      </c>
      <c r="N4000" s="27">
        <f t="shared" si="394"/>
        <v>1</v>
      </c>
      <c r="O4000" s="29">
        <v>1</v>
      </c>
      <c r="P4000" s="125">
        <v>0</v>
      </c>
      <c r="Q4000" s="125">
        <v>0</v>
      </c>
      <c r="R4000" s="31">
        <f t="shared" si="393"/>
        <v>0</v>
      </c>
      <c r="S4000" s="14">
        <v>1338</v>
      </c>
      <c r="T4000" s="15">
        <v>7.5580999999999996</v>
      </c>
      <c r="U4000" s="15">
        <v>177.02861830354192</v>
      </c>
      <c r="V4000" s="33">
        <f t="shared" si="395"/>
        <v>0</v>
      </c>
      <c r="W4000" s="34">
        <v>0</v>
      </c>
      <c r="X4000" s="19">
        <v>0</v>
      </c>
      <c r="Y4000" s="36">
        <v>0</v>
      </c>
      <c r="Z4000" s="41">
        <v>0</v>
      </c>
      <c r="AA4000" s="5">
        <f t="shared" si="391"/>
        <v>4</v>
      </c>
      <c r="AB4000" s="5">
        <f t="shared" si="392"/>
        <v>1</v>
      </c>
    </row>
    <row r="4001" spans="1:28" customFormat="1" ht="15" customHeight="1">
      <c r="A4001" s="6">
        <v>68032</v>
      </c>
      <c r="B4001" s="5" t="s">
        <v>7080</v>
      </c>
      <c r="C4001" s="5" t="s">
        <v>15136</v>
      </c>
      <c r="D4001" s="5" t="s">
        <v>7081</v>
      </c>
      <c r="E4001" s="9" t="s">
        <v>11103</v>
      </c>
      <c r="F4001" s="111">
        <v>0</v>
      </c>
      <c r="G4001" s="111">
        <v>1</v>
      </c>
      <c r="H4001" s="109">
        <f t="shared" si="390"/>
        <v>1</v>
      </c>
      <c r="I4001" s="22">
        <v>1</v>
      </c>
      <c r="J4001" s="25">
        <v>1</v>
      </c>
      <c r="K4001" s="95">
        <v>1</v>
      </c>
      <c r="L4001" s="12">
        <v>1</v>
      </c>
      <c r="M4001" s="12">
        <v>1</v>
      </c>
      <c r="N4001" s="27">
        <f t="shared" si="394"/>
        <v>1</v>
      </c>
      <c r="O4001" s="29">
        <v>1</v>
      </c>
      <c r="P4001" s="125">
        <v>0</v>
      </c>
      <c r="Q4001" s="125">
        <v>0</v>
      </c>
      <c r="R4001" s="31">
        <f t="shared" si="393"/>
        <v>0</v>
      </c>
      <c r="S4001" s="14">
        <v>509</v>
      </c>
      <c r="T4001" s="15">
        <v>14.771300000000002</v>
      </c>
      <c r="U4001" s="15">
        <v>34.458713857277282</v>
      </c>
      <c r="V4001" s="33">
        <f t="shared" si="395"/>
        <v>1</v>
      </c>
      <c r="W4001" s="34">
        <v>0</v>
      </c>
      <c r="X4001" s="19">
        <v>1</v>
      </c>
      <c r="Y4001" s="36">
        <v>0</v>
      </c>
      <c r="Z4001" s="41">
        <v>0</v>
      </c>
      <c r="AA4001" s="5">
        <f t="shared" si="391"/>
        <v>6</v>
      </c>
      <c r="AB4001" s="5">
        <f t="shared" si="392"/>
        <v>1</v>
      </c>
    </row>
    <row r="4002" spans="1:28" customFormat="1" ht="15" customHeight="1">
      <c r="A4002" s="6">
        <v>68034</v>
      </c>
      <c r="B4002" s="5" t="s">
        <v>7962</v>
      </c>
      <c r="C4002" s="5" t="s">
        <v>15137</v>
      </c>
      <c r="D4002" s="5" t="s">
        <v>7963</v>
      </c>
      <c r="E4002" s="9" t="s">
        <v>11103</v>
      </c>
      <c r="F4002" s="111">
        <v>0</v>
      </c>
      <c r="G4002" s="111">
        <v>1</v>
      </c>
      <c r="H4002" s="109">
        <f t="shared" si="390"/>
        <v>1</v>
      </c>
      <c r="I4002" s="22">
        <v>1</v>
      </c>
      <c r="J4002" s="25">
        <v>0</v>
      </c>
      <c r="K4002" s="95">
        <v>1</v>
      </c>
      <c r="L4002" s="12">
        <v>1</v>
      </c>
      <c r="M4002" s="12">
        <v>1</v>
      </c>
      <c r="N4002" s="27">
        <f t="shared" si="394"/>
        <v>1</v>
      </c>
      <c r="O4002" s="29">
        <v>1</v>
      </c>
      <c r="P4002" s="125">
        <v>0</v>
      </c>
      <c r="Q4002" s="125">
        <v>0</v>
      </c>
      <c r="R4002" s="31">
        <f t="shared" si="393"/>
        <v>0</v>
      </c>
      <c r="S4002" s="14">
        <v>989</v>
      </c>
      <c r="T4002" s="15">
        <v>25.056699999999999</v>
      </c>
      <c r="U4002" s="15">
        <v>39.4704809492072</v>
      </c>
      <c r="V4002" s="33">
        <f t="shared" si="395"/>
        <v>1</v>
      </c>
      <c r="W4002" s="34">
        <v>0</v>
      </c>
      <c r="X4002" s="19">
        <v>1</v>
      </c>
      <c r="Y4002" s="36">
        <v>1</v>
      </c>
      <c r="Z4002" s="41">
        <v>0</v>
      </c>
      <c r="AA4002" s="5">
        <f t="shared" si="391"/>
        <v>6</v>
      </c>
      <c r="AB4002" s="5">
        <f t="shared" si="392"/>
        <v>1</v>
      </c>
    </row>
    <row r="4003" spans="1:28" customFormat="1" ht="15" customHeight="1">
      <c r="A4003" s="6">
        <v>68035</v>
      </c>
      <c r="B4003" s="5" t="s">
        <v>8118</v>
      </c>
      <c r="C4003" s="5" t="s">
        <v>15138</v>
      </c>
      <c r="D4003" s="5" t="s">
        <v>8119</v>
      </c>
      <c r="E4003" s="9" t="s">
        <v>11103</v>
      </c>
      <c r="F4003" s="111">
        <v>1</v>
      </c>
      <c r="G4003" s="111">
        <v>1</v>
      </c>
      <c r="H4003" s="109">
        <f t="shared" si="390"/>
        <v>1</v>
      </c>
      <c r="I4003" s="22">
        <v>1</v>
      </c>
      <c r="J4003" s="25">
        <v>0</v>
      </c>
      <c r="K4003" s="95">
        <v>1</v>
      </c>
      <c r="L4003" s="12">
        <v>0</v>
      </c>
      <c r="M4003" s="12">
        <v>1</v>
      </c>
      <c r="N4003" s="27">
        <f t="shared" si="394"/>
        <v>1</v>
      </c>
      <c r="O4003" s="29">
        <v>1</v>
      </c>
      <c r="P4003" s="125">
        <v>0</v>
      </c>
      <c r="Q4003" s="125">
        <v>0</v>
      </c>
      <c r="R4003" s="31">
        <f t="shared" si="393"/>
        <v>0</v>
      </c>
      <c r="S4003" s="14">
        <v>3663</v>
      </c>
      <c r="T4003" s="15">
        <v>27.794799999999999</v>
      </c>
      <c r="U4003" s="15">
        <v>131.78724077885073</v>
      </c>
      <c r="V4003" s="33">
        <f t="shared" si="395"/>
        <v>0</v>
      </c>
      <c r="W4003" s="34">
        <v>0</v>
      </c>
      <c r="X4003" s="19">
        <v>0</v>
      </c>
      <c r="Y4003" s="36">
        <v>0</v>
      </c>
      <c r="Z4003" s="41">
        <v>0</v>
      </c>
      <c r="AA4003" s="5">
        <f t="shared" si="391"/>
        <v>4</v>
      </c>
      <c r="AB4003" s="5">
        <f t="shared" si="392"/>
        <v>1</v>
      </c>
    </row>
    <row r="4004" spans="1:28" customFormat="1" ht="15" customHeight="1">
      <c r="A4004" s="6">
        <v>68036</v>
      </c>
      <c r="B4004" s="5" t="s">
        <v>8282</v>
      </c>
      <c r="C4004" s="5" t="s">
        <v>15139</v>
      </c>
      <c r="D4004" s="5" t="s">
        <v>8283</v>
      </c>
      <c r="E4004" s="9" t="s">
        <v>11103</v>
      </c>
      <c r="F4004" s="111">
        <v>0</v>
      </c>
      <c r="G4004" s="111">
        <v>1</v>
      </c>
      <c r="H4004" s="109">
        <f t="shared" si="390"/>
        <v>1</v>
      </c>
      <c r="I4004" s="22">
        <v>1</v>
      </c>
      <c r="J4004" s="25">
        <v>1</v>
      </c>
      <c r="K4004" s="95">
        <v>1</v>
      </c>
      <c r="L4004" s="12">
        <v>1</v>
      </c>
      <c r="M4004" s="12">
        <v>1</v>
      </c>
      <c r="N4004" s="27">
        <f t="shared" si="394"/>
        <v>1</v>
      </c>
      <c r="O4004" s="29">
        <v>1</v>
      </c>
      <c r="P4004" s="125">
        <v>0</v>
      </c>
      <c r="Q4004" s="125">
        <v>0</v>
      </c>
      <c r="R4004" s="31">
        <f t="shared" si="393"/>
        <v>0</v>
      </c>
      <c r="S4004" s="14">
        <v>317</v>
      </c>
      <c r="T4004" s="15">
        <v>21.803800000000003</v>
      </c>
      <c r="U4004" s="15">
        <v>14.538750126124802</v>
      </c>
      <c r="V4004" s="33">
        <f t="shared" si="395"/>
        <v>1</v>
      </c>
      <c r="W4004" s="34">
        <v>0</v>
      </c>
      <c r="X4004" s="19">
        <v>1</v>
      </c>
      <c r="Y4004" s="36">
        <v>1</v>
      </c>
      <c r="Z4004" s="41">
        <v>0</v>
      </c>
      <c r="AA4004" s="5">
        <f t="shared" si="391"/>
        <v>7</v>
      </c>
      <c r="AB4004" s="5">
        <f t="shared" si="392"/>
        <v>1</v>
      </c>
    </row>
    <row r="4005" spans="1:28" customFormat="1" ht="15" customHeight="1">
      <c r="A4005" s="6">
        <v>68037</v>
      </c>
      <c r="B4005" s="5" t="s">
        <v>8968</v>
      </c>
      <c r="C4005" s="5" t="s">
        <v>15140</v>
      </c>
      <c r="D4005" s="5" t="s">
        <v>8969</v>
      </c>
      <c r="E4005" s="9" t="s">
        <v>11103</v>
      </c>
      <c r="F4005" s="111">
        <v>0</v>
      </c>
      <c r="G4005" s="111">
        <v>1</v>
      </c>
      <c r="H4005" s="109">
        <f t="shared" si="390"/>
        <v>1</v>
      </c>
      <c r="I4005" s="22">
        <v>1</v>
      </c>
      <c r="J4005" s="25">
        <v>1</v>
      </c>
      <c r="K4005" s="95">
        <v>1</v>
      </c>
      <c r="L4005" s="12">
        <v>1</v>
      </c>
      <c r="M4005" s="12">
        <v>1</v>
      </c>
      <c r="N4005" s="27">
        <f t="shared" si="394"/>
        <v>1</v>
      </c>
      <c r="O4005" s="29">
        <v>1</v>
      </c>
      <c r="P4005" s="125">
        <v>1</v>
      </c>
      <c r="Q4005" s="125">
        <v>1</v>
      </c>
      <c r="R4005" s="31">
        <f t="shared" si="393"/>
        <v>1</v>
      </c>
      <c r="S4005" s="14">
        <v>299</v>
      </c>
      <c r="T4005" s="15">
        <v>40.418900000000001</v>
      </c>
      <c r="U4005" s="15">
        <v>7.3975293736346117</v>
      </c>
      <c r="V4005" s="33">
        <f t="shared" si="395"/>
        <v>1</v>
      </c>
      <c r="W4005" s="34">
        <v>0</v>
      </c>
      <c r="X4005" s="19">
        <v>1</v>
      </c>
      <c r="Y4005" s="36">
        <v>1</v>
      </c>
      <c r="Z4005" s="41">
        <v>0</v>
      </c>
      <c r="AA4005" s="5">
        <f t="shared" si="391"/>
        <v>8</v>
      </c>
      <c r="AB4005" s="5">
        <f t="shared" si="392"/>
        <v>1</v>
      </c>
    </row>
    <row r="4006" spans="1:28" customFormat="1" ht="15" customHeight="1">
      <c r="A4006" s="6">
        <v>68038</v>
      </c>
      <c r="B4006" s="5" t="s">
        <v>8748</v>
      </c>
      <c r="C4006" s="5" t="s">
        <v>15141</v>
      </c>
      <c r="D4006" s="5" t="s">
        <v>8749</v>
      </c>
      <c r="E4006" s="9" t="s">
        <v>11103</v>
      </c>
      <c r="F4006" s="111">
        <v>0</v>
      </c>
      <c r="G4006" s="111">
        <v>1</v>
      </c>
      <c r="H4006" s="109">
        <f t="shared" si="390"/>
        <v>1</v>
      </c>
      <c r="I4006" s="22">
        <v>1</v>
      </c>
      <c r="J4006" s="25">
        <v>0</v>
      </c>
      <c r="K4006" s="95">
        <v>1</v>
      </c>
      <c r="L4006" s="12">
        <v>1</v>
      </c>
      <c r="M4006" s="12">
        <v>1</v>
      </c>
      <c r="N4006" s="27">
        <f t="shared" si="394"/>
        <v>1</v>
      </c>
      <c r="O4006" s="29">
        <v>1</v>
      </c>
      <c r="P4006" s="125">
        <v>0</v>
      </c>
      <c r="Q4006" s="125">
        <v>0</v>
      </c>
      <c r="R4006" s="31">
        <f t="shared" si="393"/>
        <v>0</v>
      </c>
      <c r="S4006" s="14">
        <v>1930</v>
      </c>
      <c r="T4006" s="15">
        <v>16.397500000000001</v>
      </c>
      <c r="U4006" s="15">
        <v>117.70086903491385</v>
      </c>
      <c r="V4006" s="33">
        <f t="shared" si="395"/>
        <v>0</v>
      </c>
      <c r="W4006" s="34">
        <v>0</v>
      </c>
      <c r="X4006" s="19">
        <v>1</v>
      </c>
      <c r="Y4006" s="36">
        <v>1</v>
      </c>
      <c r="Z4006" s="41">
        <v>0</v>
      </c>
      <c r="AA4006" s="5">
        <f t="shared" si="391"/>
        <v>5</v>
      </c>
      <c r="AB4006" s="5">
        <f t="shared" si="392"/>
        <v>1</v>
      </c>
    </row>
    <row r="4007" spans="1:28" customFormat="1" ht="15" customHeight="1">
      <c r="A4007" s="6">
        <v>68039</v>
      </c>
      <c r="B4007" s="5" t="s">
        <v>9098</v>
      </c>
      <c r="C4007" s="5" t="s">
        <v>15142</v>
      </c>
      <c r="D4007" s="5" t="s">
        <v>9099</v>
      </c>
      <c r="E4007" s="9" t="s">
        <v>11103</v>
      </c>
      <c r="F4007" s="111">
        <v>1</v>
      </c>
      <c r="G4007" s="111">
        <v>1</v>
      </c>
      <c r="H4007" s="109">
        <f t="shared" si="390"/>
        <v>1</v>
      </c>
      <c r="I4007" s="22">
        <v>1</v>
      </c>
      <c r="J4007" s="25">
        <v>0</v>
      </c>
      <c r="K4007" s="95">
        <v>1</v>
      </c>
      <c r="L4007" s="12">
        <v>1</v>
      </c>
      <c r="M4007" s="12">
        <v>1</v>
      </c>
      <c r="N4007" s="27">
        <f t="shared" si="394"/>
        <v>1</v>
      </c>
      <c r="O4007" s="29">
        <v>1</v>
      </c>
      <c r="P4007" s="125">
        <v>0</v>
      </c>
      <c r="Q4007" s="125">
        <v>0</v>
      </c>
      <c r="R4007" s="31">
        <f t="shared" si="393"/>
        <v>0</v>
      </c>
      <c r="S4007" s="14">
        <v>3836</v>
      </c>
      <c r="T4007" s="15">
        <v>10.3409</v>
      </c>
      <c r="U4007" s="15">
        <v>370.9541722674042</v>
      </c>
      <c r="V4007" s="33">
        <f t="shared" si="395"/>
        <v>0</v>
      </c>
      <c r="W4007" s="34">
        <v>0</v>
      </c>
      <c r="X4007" s="19">
        <v>1</v>
      </c>
      <c r="Y4007" s="36">
        <v>0</v>
      </c>
      <c r="Z4007" s="41">
        <v>0</v>
      </c>
      <c r="AA4007" s="5">
        <f t="shared" si="391"/>
        <v>4</v>
      </c>
      <c r="AB4007" s="5">
        <f t="shared" si="392"/>
        <v>1</v>
      </c>
    </row>
    <row r="4008" spans="1:28" customFormat="1" ht="15" customHeight="1">
      <c r="A4008" s="6">
        <v>68040</v>
      </c>
      <c r="B4008" s="5" t="s">
        <v>9292</v>
      </c>
      <c r="C4008" s="5" t="s">
        <v>15143</v>
      </c>
      <c r="D4008" s="5" t="s">
        <v>9293</v>
      </c>
      <c r="E4008" s="9" t="s">
        <v>11103</v>
      </c>
      <c r="F4008" s="111">
        <v>0</v>
      </c>
      <c r="G4008" s="111">
        <v>1</v>
      </c>
      <c r="H4008" s="109">
        <f t="shared" si="390"/>
        <v>1</v>
      </c>
      <c r="I4008" s="22">
        <v>1</v>
      </c>
      <c r="J4008" s="25">
        <v>1</v>
      </c>
      <c r="K4008" s="95">
        <v>1</v>
      </c>
      <c r="L4008" s="12">
        <v>1</v>
      </c>
      <c r="M4008" s="12">
        <v>1</v>
      </c>
      <c r="N4008" s="27">
        <f t="shared" si="394"/>
        <v>1</v>
      </c>
      <c r="O4008" s="29">
        <v>1</v>
      </c>
      <c r="P4008" s="125">
        <v>0</v>
      </c>
      <c r="Q4008" s="125">
        <v>0</v>
      </c>
      <c r="R4008" s="31">
        <f t="shared" si="393"/>
        <v>0</v>
      </c>
      <c r="S4008" s="14">
        <v>582</v>
      </c>
      <c r="T4008" s="15">
        <v>23.887800000000002</v>
      </c>
      <c r="U4008" s="15">
        <v>24.363901238288999</v>
      </c>
      <c r="V4008" s="33">
        <f t="shared" si="395"/>
        <v>1</v>
      </c>
      <c r="W4008" s="34">
        <v>0</v>
      </c>
      <c r="X4008" s="19">
        <v>1</v>
      </c>
      <c r="Y4008" s="36">
        <v>1</v>
      </c>
      <c r="Z4008" s="41">
        <v>0</v>
      </c>
      <c r="AA4008" s="5">
        <f t="shared" si="391"/>
        <v>7</v>
      </c>
      <c r="AB4008" s="5">
        <f t="shared" si="392"/>
        <v>1</v>
      </c>
    </row>
    <row r="4009" spans="1:28" customFormat="1" ht="15" customHeight="1">
      <c r="A4009" s="6">
        <v>68042</v>
      </c>
      <c r="B4009" s="5" t="s">
        <v>9870</v>
      </c>
      <c r="C4009" s="5" t="s">
        <v>15144</v>
      </c>
      <c r="D4009" s="5" t="s">
        <v>9871</v>
      </c>
      <c r="E4009" s="9" t="s">
        <v>11103</v>
      </c>
      <c r="F4009" s="111">
        <v>0</v>
      </c>
      <c r="G4009" s="111">
        <v>1</v>
      </c>
      <c r="H4009" s="109">
        <f t="shared" si="390"/>
        <v>1</v>
      </c>
      <c r="I4009" s="22">
        <v>1</v>
      </c>
      <c r="J4009" s="25">
        <v>0</v>
      </c>
      <c r="K4009" s="95">
        <v>1</v>
      </c>
      <c r="L4009" s="12">
        <v>1</v>
      </c>
      <c r="M4009" s="12">
        <v>1</v>
      </c>
      <c r="N4009" s="27">
        <f t="shared" si="394"/>
        <v>1</v>
      </c>
      <c r="O4009" s="29">
        <v>1</v>
      </c>
      <c r="P4009" s="125">
        <v>0</v>
      </c>
      <c r="Q4009" s="125">
        <v>0</v>
      </c>
      <c r="R4009" s="31">
        <f t="shared" si="393"/>
        <v>0</v>
      </c>
      <c r="S4009" s="14">
        <v>2721</v>
      </c>
      <c r="T4009" s="15">
        <v>29.668099999999999</v>
      </c>
      <c r="U4009" s="15">
        <v>91.714669965383692</v>
      </c>
      <c r="V4009" s="33">
        <f t="shared" si="395"/>
        <v>0</v>
      </c>
      <c r="W4009" s="34">
        <v>0</v>
      </c>
      <c r="X4009" s="19">
        <v>1</v>
      </c>
      <c r="Y4009" s="36">
        <v>1</v>
      </c>
      <c r="Z4009" s="41">
        <v>0</v>
      </c>
      <c r="AA4009" s="5">
        <f t="shared" si="391"/>
        <v>5</v>
      </c>
      <c r="AB4009" s="5">
        <f t="shared" si="392"/>
        <v>1</v>
      </c>
    </row>
    <row r="4010" spans="1:28" customFormat="1" ht="15" customHeight="1">
      <c r="A4010" s="6">
        <v>68043</v>
      </c>
      <c r="B4010" s="5" t="s">
        <v>9954</v>
      </c>
      <c r="C4010" s="5" t="s">
        <v>15145</v>
      </c>
      <c r="D4010" s="5" t="s">
        <v>9955</v>
      </c>
      <c r="E4010" s="9" t="s">
        <v>11103</v>
      </c>
      <c r="F4010" s="111">
        <v>0</v>
      </c>
      <c r="G4010" s="111">
        <v>1</v>
      </c>
      <c r="H4010" s="109">
        <f t="shared" si="390"/>
        <v>1</v>
      </c>
      <c r="I4010" s="22">
        <v>1</v>
      </c>
      <c r="J4010" s="25">
        <v>0</v>
      </c>
      <c r="K4010" s="95">
        <v>1</v>
      </c>
      <c r="L4010" s="12">
        <v>1</v>
      </c>
      <c r="M4010" s="12">
        <v>1</v>
      </c>
      <c r="N4010" s="27">
        <f t="shared" si="394"/>
        <v>1</v>
      </c>
      <c r="O4010" s="29">
        <v>1</v>
      </c>
      <c r="P4010" s="125">
        <v>0</v>
      </c>
      <c r="Q4010" s="125">
        <v>0</v>
      </c>
      <c r="R4010" s="31">
        <f t="shared" si="393"/>
        <v>0</v>
      </c>
      <c r="S4010" s="14">
        <v>3174</v>
      </c>
      <c r="T4010" s="15">
        <v>5.9177999999999997</v>
      </c>
      <c r="U4010" s="15">
        <v>536.34796714995434</v>
      </c>
      <c r="V4010" s="33">
        <f t="shared" si="395"/>
        <v>0</v>
      </c>
      <c r="W4010" s="34">
        <v>0</v>
      </c>
      <c r="X4010" s="19">
        <v>0</v>
      </c>
      <c r="Y4010" s="36">
        <v>0</v>
      </c>
      <c r="Z4010" s="41">
        <v>0</v>
      </c>
      <c r="AA4010" s="5">
        <f t="shared" si="391"/>
        <v>4</v>
      </c>
      <c r="AB4010" s="5">
        <f t="shared" si="392"/>
        <v>1</v>
      </c>
    </row>
    <row r="4011" spans="1:28" customFormat="1" ht="15" customHeight="1">
      <c r="A4011" s="6">
        <v>68044</v>
      </c>
      <c r="B4011" s="5" t="s">
        <v>10188</v>
      </c>
      <c r="C4011" s="5" t="s">
        <v>15146</v>
      </c>
      <c r="D4011" s="5" t="s">
        <v>10189</v>
      </c>
      <c r="E4011" s="9" t="s">
        <v>11103</v>
      </c>
      <c r="F4011" s="111">
        <v>0</v>
      </c>
      <c r="G4011" s="111">
        <v>1</v>
      </c>
      <c r="H4011" s="109">
        <f t="shared" si="390"/>
        <v>1</v>
      </c>
      <c r="I4011" s="22">
        <v>1</v>
      </c>
      <c r="J4011" s="25">
        <v>0</v>
      </c>
      <c r="K4011" s="95">
        <v>1</v>
      </c>
      <c r="L4011" s="12">
        <v>1</v>
      </c>
      <c r="M4011" s="12">
        <v>1</v>
      </c>
      <c r="N4011" s="27">
        <f t="shared" si="394"/>
        <v>1</v>
      </c>
      <c r="O4011" s="29">
        <v>1</v>
      </c>
      <c r="P4011" s="125">
        <v>0</v>
      </c>
      <c r="Q4011" s="125">
        <v>0</v>
      </c>
      <c r="R4011" s="31">
        <f t="shared" si="393"/>
        <v>0</v>
      </c>
      <c r="S4011" s="14">
        <v>884</v>
      </c>
      <c r="T4011" s="15">
        <v>6.1123000000000003</v>
      </c>
      <c r="U4011" s="15">
        <v>144.6264090440587</v>
      </c>
      <c r="V4011" s="33">
        <f t="shared" si="395"/>
        <v>0</v>
      </c>
      <c r="W4011" s="34">
        <v>0</v>
      </c>
      <c r="X4011" s="19">
        <v>1</v>
      </c>
      <c r="Y4011" s="36">
        <v>0</v>
      </c>
      <c r="Z4011" s="41">
        <v>0</v>
      </c>
      <c r="AA4011" s="5">
        <f t="shared" si="391"/>
        <v>4</v>
      </c>
      <c r="AB4011" s="5">
        <f t="shared" si="392"/>
        <v>1</v>
      </c>
    </row>
    <row r="4012" spans="1:28" customFormat="1" ht="15" customHeight="1">
      <c r="A4012" s="6">
        <v>68045</v>
      </c>
      <c r="B4012" s="5" t="s">
        <v>10624</v>
      </c>
      <c r="C4012" s="5" t="s">
        <v>15147</v>
      </c>
      <c r="D4012" s="5" t="s">
        <v>10625</v>
      </c>
      <c r="E4012" s="9" t="s">
        <v>11103</v>
      </c>
      <c r="F4012" s="111">
        <v>0</v>
      </c>
      <c r="G4012" s="111">
        <v>1</v>
      </c>
      <c r="H4012" s="109">
        <f t="shared" si="390"/>
        <v>1</v>
      </c>
      <c r="I4012" s="22">
        <v>1</v>
      </c>
      <c r="J4012" s="25">
        <v>1</v>
      </c>
      <c r="K4012" s="95">
        <v>1</v>
      </c>
      <c r="L4012" s="12">
        <v>1</v>
      </c>
      <c r="M4012" s="12">
        <v>1</v>
      </c>
      <c r="N4012" s="27">
        <f t="shared" si="394"/>
        <v>1</v>
      </c>
      <c r="O4012" s="29">
        <v>1</v>
      </c>
      <c r="P4012" s="125">
        <v>0</v>
      </c>
      <c r="Q4012" s="125">
        <v>0</v>
      </c>
      <c r="R4012" s="31">
        <f t="shared" si="393"/>
        <v>0</v>
      </c>
      <c r="S4012" s="14">
        <v>396</v>
      </c>
      <c r="T4012" s="15">
        <v>9.3298000000000005</v>
      </c>
      <c r="U4012" s="15">
        <v>42.444639756479233</v>
      </c>
      <c r="V4012" s="33">
        <f t="shared" si="395"/>
        <v>1</v>
      </c>
      <c r="W4012" s="34">
        <v>0</v>
      </c>
      <c r="X4012" s="19">
        <v>1</v>
      </c>
      <c r="Y4012" s="36">
        <v>0</v>
      </c>
      <c r="Z4012" s="41">
        <v>0</v>
      </c>
      <c r="AA4012" s="5">
        <f t="shared" si="391"/>
        <v>6</v>
      </c>
      <c r="AB4012" s="5">
        <f t="shared" si="392"/>
        <v>1</v>
      </c>
    </row>
    <row r="4013" spans="1:28" customFormat="1" ht="15" customHeight="1">
      <c r="A4013" s="6">
        <v>68046</v>
      </c>
      <c r="B4013" s="5" t="s">
        <v>10674</v>
      </c>
      <c r="C4013" s="5" t="s">
        <v>15148</v>
      </c>
      <c r="D4013" s="5" t="s">
        <v>10675</v>
      </c>
      <c r="E4013" s="9" t="s">
        <v>11103</v>
      </c>
      <c r="F4013" s="111">
        <v>0</v>
      </c>
      <c r="G4013" s="111">
        <v>1</v>
      </c>
      <c r="H4013" s="109">
        <f t="shared" si="390"/>
        <v>1</v>
      </c>
      <c r="I4013" s="22">
        <v>1</v>
      </c>
      <c r="J4013" s="25">
        <v>1</v>
      </c>
      <c r="K4013" s="95">
        <v>1</v>
      </c>
      <c r="L4013" s="12">
        <v>1</v>
      </c>
      <c r="M4013" s="12">
        <v>1</v>
      </c>
      <c r="N4013" s="27">
        <f t="shared" si="394"/>
        <v>1</v>
      </c>
      <c r="O4013" s="29">
        <v>1</v>
      </c>
      <c r="P4013" s="125">
        <v>0</v>
      </c>
      <c r="Q4013" s="125">
        <v>1</v>
      </c>
      <c r="R4013" s="31">
        <f t="shared" si="393"/>
        <v>1</v>
      </c>
      <c r="S4013" s="14">
        <v>747</v>
      </c>
      <c r="T4013" s="15">
        <v>13.182</v>
      </c>
      <c r="U4013" s="15">
        <v>56.668183887118794</v>
      </c>
      <c r="V4013" s="33">
        <f t="shared" si="395"/>
        <v>1</v>
      </c>
      <c r="W4013" s="34">
        <v>0</v>
      </c>
      <c r="X4013" s="19">
        <v>1</v>
      </c>
      <c r="Y4013" s="36">
        <v>1</v>
      </c>
      <c r="Z4013" s="41">
        <v>0</v>
      </c>
      <c r="AA4013" s="5">
        <f t="shared" si="391"/>
        <v>8</v>
      </c>
      <c r="AB4013" s="5">
        <f t="shared" si="392"/>
        <v>1</v>
      </c>
    </row>
    <row r="4014" spans="1:28" customFormat="1" ht="15" customHeight="1">
      <c r="A4014" s="6">
        <v>67002</v>
      </c>
      <c r="B4014" s="5" t="s">
        <v>337</v>
      </c>
      <c r="C4014" s="5" t="s">
        <v>15149</v>
      </c>
      <c r="D4014" s="5" t="s">
        <v>338</v>
      </c>
      <c r="E4014" s="9" t="s">
        <v>11104</v>
      </c>
      <c r="F4014" s="111">
        <v>1</v>
      </c>
      <c r="G4014" s="111">
        <v>1</v>
      </c>
      <c r="H4014" s="109">
        <f t="shared" si="390"/>
        <v>1</v>
      </c>
      <c r="I4014" s="22">
        <v>1</v>
      </c>
      <c r="J4014" s="25">
        <v>0</v>
      </c>
      <c r="K4014" s="95">
        <v>1</v>
      </c>
      <c r="L4014" s="12">
        <v>0</v>
      </c>
      <c r="M4014" s="12">
        <v>1</v>
      </c>
      <c r="N4014" s="27">
        <f t="shared" si="394"/>
        <v>1</v>
      </c>
      <c r="O4014" s="29">
        <v>1</v>
      </c>
      <c r="P4014" s="125">
        <v>0</v>
      </c>
      <c r="Q4014" s="125">
        <v>0</v>
      </c>
      <c r="R4014" s="31">
        <f t="shared" si="393"/>
        <v>0</v>
      </c>
      <c r="S4014" s="14">
        <v>1877</v>
      </c>
      <c r="T4014" s="15">
        <v>13.921199999999999</v>
      </c>
      <c r="U4014" s="15">
        <v>134.83033071861621</v>
      </c>
      <c r="V4014" s="33">
        <f t="shared" si="395"/>
        <v>0</v>
      </c>
      <c r="W4014" s="34">
        <v>1</v>
      </c>
      <c r="X4014" s="19">
        <v>0</v>
      </c>
      <c r="Y4014" s="36">
        <v>0</v>
      </c>
      <c r="Z4014" s="41">
        <v>0</v>
      </c>
      <c r="AA4014" s="5">
        <f t="shared" si="391"/>
        <v>5</v>
      </c>
      <c r="AB4014" s="5">
        <f t="shared" si="392"/>
        <v>1</v>
      </c>
    </row>
    <row r="4015" spans="1:28" customFormat="1" ht="15" customHeight="1">
      <c r="A4015" s="6">
        <v>67003</v>
      </c>
      <c r="B4015" s="5" t="s">
        <v>527</v>
      </c>
      <c r="C4015" s="5" t="s">
        <v>15150</v>
      </c>
      <c r="D4015" s="5" t="s">
        <v>528</v>
      </c>
      <c r="E4015" s="9" t="s">
        <v>11104</v>
      </c>
      <c r="F4015" s="111">
        <v>0</v>
      </c>
      <c r="G4015" s="111">
        <v>1</v>
      </c>
      <c r="H4015" s="109">
        <f t="shared" si="390"/>
        <v>1</v>
      </c>
      <c r="I4015" s="22">
        <v>1</v>
      </c>
      <c r="J4015" s="25">
        <v>1</v>
      </c>
      <c r="K4015" s="95">
        <v>1</v>
      </c>
      <c r="L4015" s="12">
        <v>1</v>
      </c>
      <c r="M4015" s="12">
        <v>1</v>
      </c>
      <c r="N4015" s="27">
        <f t="shared" si="394"/>
        <v>1</v>
      </c>
      <c r="O4015" s="29">
        <v>1</v>
      </c>
      <c r="P4015" s="125">
        <v>0</v>
      </c>
      <c r="Q4015" s="125">
        <v>1</v>
      </c>
      <c r="R4015" s="31">
        <f t="shared" si="393"/>
        <v>1</v>
      </c>
      <c r="S4015" s="14">
        <v>871</v>
      </c>
      <c r="T4015" s="15">
        <v>34.136499999999998</v>
      </c>
      <c r="U4015" s="15">
        <v>25.515210991167812</v>
      </c>
      <c r="V4015" s="33">
        <f t="shared" si="395"/>
        <v>1</v>
      </c>
      <c r="W4015" s="34">
        <v>0</v>
      </c>
      <c r="X4015" s="19">
        <v>1</v>
      </c>
      <c r="Y4015" s="36">
        <v>1</v>
      </c>
      <c r="Z4015" s="41">
        <v>0</v>
      </c>
      <c r="AA4015" s="5">
        <f t="shared" si="391"/>
        <v>8</v>
      </c>
      <c r="AB4015" s="5">
        <f t="shared" si="392"/>
        <v>1</v>
      </c>
    </row>
    <row r="4016" spans="1:28" customFormat="1" ht="15" customHeight="1">
      <c r="A4016" s="6">
        <v>67005</v>
      </c>
      <c r="B4016" s="5" t="s">
        <v>795</v>
      </c>
      <c r="C4016" s="5" t="s">
        <v>15151</v>
      </c>
      <c r="D4016" s="5" t="s">
        <v>796</v>
      </c>
      <c r="E4016" s="9" t="s">
        <v>11104</v>
      </c>
      <c r="F4016" s="111">
        <v>1</v>
      </c>
      <c r="G4016" s="111">
        <v>1</v>
      </c>
      <c r="H4016" s="109">
        <f t="shared" si="390"/>
        <v>1</v>
      </c>
      <c r="I4016" s="22">
        <v>1</v>
      </c>
      <c r="J4016" s="25">
        <v>0</v>
      </c>
      <c r="K4016" s="95">
        <v>1</v>
      </c>
      <c r="L4016" s="12">
        <v>0</v>
      </c>
      <c r="M4016" s="12">
        <v>1</v>
      </c>
      <c r="N4016" s="27">
        <f t="shared" si="394"/>
        <v>1</v>
      </c>
      <c r="O4016" s="29">
        <v>1</v>
      </c>
      <c r="P4016" s="125">
        <v>0</v>
      </c>
      <c r="Q4016" s="125">
        <v>0</v>
      </c>
      <c r="R4016" s="31">
        <f t="shared" si="393"/>
        <v>0</v>
      </c>
      <c r="S4016" s="14">
        <v>2438</v>
      </c>
      <c r="T4016" s="15">
        <v>18.8537</v>
      </c>
      <c r="U4016" s="15">
        <v>129.31148793075099</v>
      </c>
      <c r="V4016" s="33">
        <f t="shared" si="395"/>
        <v>0</v>
      </c>
      <c r="W4016" s="34">
        <v>1</v>
      </c>
      <c r="X4016" s="19">
        <v>1</v>
      </c>
      <c r="Y4016" s="36">
        <v>0</v>
      </c>
      <c r="Z4016" s="41">
        <v>0</v>
      </c>
      <c r="AA4016" s="5">
        <f t="shared" si="391"/>
        <v>5</v>
      </c>
      <c r="AB4016" s="5">
        <f t="shared" si="392"/>
        <v>1</v>
      </c>
    </row>
    <row r="4017" spans="1:28" customFormat="1" ht="15" customHeight="1">
      <c r="A4017" s="6">
        <v>67007</v>
      </c>
      <c r="B4017" s="5" t="s">
        <v>1013</v>
      </c>
      <c r="C4017" s="5" t="s">
        <v>15152</v>
      </c>
      <c r="D4017" s="5" t="s">
        <v>1014</v>
      </c>
      <c r="E4017" s="9" t="s">
        <v>11104</v>
      </c>
      <c r="F4017" s="111">
        <v>0</v>
      </c>
      <c r="G4017" s="111">
        <v>1</v>
      </c>
      <c r="H4017" s="109">
        <f t="shared" ref="H4017:H4080" si="396">IF(OR(F4017=1,G4017=1)=TRUE,1,0)</f>
        <v>1</v>
      </c>
      <c r="I4017" s="22">
        <v>1</v>
      </c>
      <c r="J4017" s="25">
        <v>1</v>
      </c>
      <c r="K4017" s="95">
        <v>1</v>
      </c>
      <c r="L4017" s="12">
        <v>1</v>
      </c>
      <c r="M4017" s="12">
        <v>1</v>
      </c>
      <c r="N4017" s="27">
        <f t="shared" si="394"/>
        <v>1</v>
      </c>
      <c r="O4017" s="29">
        <v>1</v>
      </c>
      <c r="P4017" s="125">
        <v>0</v>
      </c>
      <c r="Q4017" s="125">
        <v>1</v>
      </c>
      <c r="R4017" s="31">
        <f t="shared" si="393"/>
        <v>1</v>
      </c>
      <c r="S4017" s="14">
        <v>2069</v>
      </c>
      <c r="T4017" s="15">
        <v>30.875100000000003</v>
      </c>
      <c r="U4017" s="15">
        <v>67.011928706303777</v>
      </c>
      <c r="V4017" s="33">
        <f t="shared" si="395"/>
        <v>1</v>
      </c>
      <c r="W4017" s="34">
        <v>0</v>
      </c>
      <c r="X4017" s="19">
        <v>1</v>
      </c>
      <c r="Y4017" s="36">
        <v>0</v>
      </c>
      <c r="Z4017" s="41">
        <v>0</v>
      </c>
      <c r="AA4017" s="5">
        <f t="shared" ref="AA4017:AA4080" si="397">H4017+I4017+J4017+N4017+O4017+R4017+V4017+W4017+Y4017+Z4017</f>
        <v>7</v>
      </c>
      <c r="AB4017" s="5">
        <f t="shared" ref="AB4017:AB4080" si="398">IF(AA4017&gt;0,1,0)</f>
        <v>1</v>
      </c>
    </row>
    <row r="4018" spans="1:28" customFormat="1" ht="15" customHeight="1">
      <c r="A4018" s="6">
        <v>67009</v>
      </c>
      <c r="B4018" s="5" t="s">
        <v>1749</v>
      </c>
      <c r="C4018" s="5" t="s">
        <v>15153</v>
      </c>
      <c r="D4018" s="5" t="s">
        <v>1750</v>
      </c>
      <c r="E4018" s="9" t="s">
        <v>11104</v>
      </c>
      <c r="F4018" s="111">
        <v>0</v>
      </c>
      <c r="G4018" s="111">
        <v>1</v>
      </c>
      <c r="H4018" s="109">
        <f t="shared" si="396"/>
        <v>1</v>
      </c>
      <c r="I4018" s="22">
        <v>1</v>
      </c>
      <c r="J4018" s="25">
        <v>0</v>
      </c>
      <c r="K4018" s="95">
        <v>1</v>
      </c>
      <c r="L4018" s="12">
        <v>0</v>
      </c>
      <c r="M4018" s="12">
        <v>1</v>
      </c>
      <c r="N4018" s="27">
        <f t="shared" si="394"/>
        <v>1</v>
      </c>
      <c r="O4018" s="29">
        <v>1</v>
      </c>
      <c r="P4018" s="125">
        <v>0</v>
      </c>
      <c r="Q4018" s="125">
        <v>0</v>
      </c>
      <c r="R4018" s="31">
        <f t="shared" si="393"/>
        <v>0</v>
      </c>
      <c r="S4018" s="14">
        <v>1955</v>
      </c>
      <c r="T4018" s="15">
        <v>16.737400000000001</v>
      </c>
      <c r="U4018" s="15">
        <v>116.80428262454144</v>
      </c>
      <c r="V4018" s="33">
        <f t="shared" si="395"/>
        <v>0</v>
      </c>
      <c r="W4018" s="34">
        <v>1</v>
      </c>
      <c r="X4018" s="19">
        <v>1</v>
      </c>
      <c r="Y4018" s="36">
        <v>0</v>
      </c>
      <c r="Z4018" s="41">
        <v>0</v>
      </c>
      <c r="AA4018" s="5">
        <f t="shared" si="397"/>
        <v>5</v>
      </c>
      <c r="AB4018" s="5">
        <f t="shared" si="398"/>
        <v>1</v>
      </c>
    </row>
    <row r="4019" spans="1:28" customFormat="1" ht="15" customHeight="1">
      <c r="A4019" s="6">
        <v>67010</v>
      </c>
      <c r="B4019" s="5" t="s">
        <v>2173</v>
      </c>
      <c r="C4019" s="5" t="s">
        <v>15154</v>
      </c>
      <c r="D4019" s="5" t="s">
        <v>2174</v>
      </c>
      <c r="E4019" s="9" t="s">
        <v>11104</v>
      </c>
      <c r="F4019" s="111">
        <v>0</v>
      </c>
      <c r="G4019" s="111">
        <v>1</v>
      </c>
      <c r="H4019" s="109">
        <f t="shared" si="396"/>
        <v>1</v>
      </c>
      <c r="I4019" s="22">
        <v>1</v>
      </c>
      <c r="J4019" s="25">
        <v>1</v>
      </c>
      <c r="K4019" s="95">
        <v>1</v>
      </c>
      <c r="L4019" s="12">
        <v>0</v>
      </c>
      <c r="M4019" s="12">
        <v>1</v>
      </c>
      <c r="N4019" s="27">
        <f t="shared" si="394"/>
        <v>1</v>
      </c>
      <c r="O4019" s="29">
        <v>1</v>
      </c>
      <c r="P4019" s="125">
        <v>0</v>
      </c>
      <c r="Q4019" s="125">
        <v>0</v>
      </c>
      <c r="R4019" s="31">
        <f t="shared" si="393"/>
        <v>0</v>
      </c>
      <c r="S4019" s="14">
        <v>491</v>
      </c>
      <c r="T4019" s="15">
        <v>18.159300000000002</v>
      </c>
      <c r="U4019" s="15">
        <v>27.03848716635553</v>
      </c>
      <c r="V4019" s="33">
        <f t="shared" si="395"/>
        <v>1</v>
      </c>
      <c r="W4019" s="34">
        <v>0</v>
      </c>
      <c r="X4019" s="19">
        <v>1</v>
      </c>
      <c r="Y4019" s="36">
        <v>0</v>
      </c>
      <c r="Z4019" s="41">
        <v>0</v>
      </c>
      <c r="AA4019" s="5">
        <f t="shared" si="397"/>
        <v>6</v>
      </c>
      <c r="AB4019" s="5">
        <f t="shared" si="398"/>
        <v>1</v>
      </c>
    </row>
    <row r="4020" spans="1:28" customFormat="1" ht="15" customHeight="1">
      <c r="A4020" s="6">
        <v>67012</v>
      </c>
      <c r="B4020" s="5" t="s">
        <v>2315</v>
      </c>
      <c r="C4020" s="5" t="s">
        <v>15155</v>
      </c>
      <c r="D4020" s="5" t="s">
        <v>2316</v>
      </c>
      <c r="E4020" s="9" t="s">
        <v>11104</v>
      </c>
      <c r="F4020" s="111">
        <v>0</v>
      </c>
      <c r="G4020" s="111">
        <v>1</v>
      </c>
      <c r="H4020" s="109">
        <f t="shared" si="396"/>
        <v>1</v>
      </c>
      <c r="I4020" s="22">
        <v>1</v>
      </c>
      <c r="J4020" s="25">
        <v>1</v>
      </c>
      <c r="K4020" s="95">
        <v>1</v>
      </c>
      <c r="L4020" s="12">
        <v>1</v>
      </c>
      <c r="M4020" s="12">
        <v>1</v>
      </c>
      <c r="N4020" s="27">
        <f t="shared" si="394"/>
        <v>1</v>
      </c>
      <c r="O4020" s="29">
        <v>1</v>
      </c>
      <c r="P4020" s="125">
        <v>0</v>
      </c>
      <c r="Q4020" s="125">
        <v>0</v>
      </c>
      <c r="R4020" s="31">
        <f t="shared" si="393"/>
        <v>0</v>
      </c>
      <c r="S4020" s="14">
        <v>1224</v>
      </c>
      <c r="T4020" s="15">
        <v>49.681599999999996</v>
      </c>
      <c r="U4020" s="15">
        <v>24.6368877008792</v>
      </c>
      <c r="V4020" s="33">
        <f t="shared" si="395"/>
        <v>1</v>
      </c>
      <c r="W4020" s="34">
        <v>0</v>
      </c>
      <c r="X4020" s="19">
        <v>1</v>
      </c>
      <c r="Y4020" s="36">
        <v>1</v>
      </c>
      <c r="Z4020" s="41">
        <v>0</v>
      </c>
      <c r="AA4020" s="5">
        <f t="shared" si="397"/>
        <v>7</v>
      </c>
      <c r="AB4020" s="5">
        <f t="shared" si="398"/>
        <v>1</v>
      </c>
    </row>
    <row r="4021" spans="1:28" customFormat="1" ht="15" customHeight="1">
      <c r="A4021" s="6">
        <v>67013</v>
      </c>
      <c r="B4021" s="5" t="s">
        <v>2469</v>
      </c>
      <c r="C4021" s="5" t="s">
        <v>15156</v>
      </c>
      <c r="D4021" s="5" t="s">
        <v>2470</v>
      </c>
      <c r="E4021" s="9" t="s">
        <v>11104</v>
      </c>
      <c r="F4021" s="111">
        <v>1</v>
      </c>
      <c r="G4021" s="111">
        <v>1</v>
      </c>
      <c r="H4021" s="109">
        <f t="shared" si="396"/>
        <v>1</v>
      </c>
      <c r="I4021" s="22">
        <v>1</v>
      </c>
      <c r="J4021" s="25">
        <v>0</v>
      </c>
      <c r="K4021" s="95">
        <v>1</v>
      </c>
      <c r="L4021" s="12">
        <v>0</v>
      </c>
      <c r="M4021" s="12">
        <v>1</v>
      </c>
      <c r="N4021" s="27">
        <f t="shared" si="394"/>
        <v>1</v>
      </c>
      <c r="O4021" s="29">
        <v>1</v>
      </c>
      <c r="P4021" s="125">
        <v>1</v>
      </c>
      <c r="Q4021" s="125">
        <v>1</v>
      </c>
      <c r="R4021" s="31">
        <f t="shared" si="393"/>
        <v>1</v>
      </c>
      <c r="S4021" s="14">
        <v>2364</v>
      </c>
      <c r="T4021" s="15">
        <v>30.685600000000001</v>
      </c>
      <c r="U4021" s="15">
        <v>77.03939307036525</v>
      </c>
      <c r="V4021" s="33">
        <f t="shared" si="395"/>
        <v>1</v>
      </c>
      <c r="W4021" s="34">
        <v>0</v>
      </c>
      <c r="X4021" s="19">
        <v>1</v>
      </c>
      <c r="Y4021" s="36">
        <v>0</v>
      </c>
      <c r="Z4021" s="41">
        <v>0</v>
      </c>
      <c r="AA4021" s="5">
        <f t="shared" si="397"/>
        <v>6</v>
      </c>
      <c r="AB4021" s="5">
        <f t="shared" si="398"/>
        <v>1</v>
      </c>
    </row>
    <row r="4022" spans="1:28" customFormat="1" ht="15" customHeight="1">
      <c r="A4022" s="6">
        <v>67014</v>
      </c>
      <c r="B4022" s="5" t="s">
        <v>2475</v>
      </c>
      <c r="C4022" s="5" t="s">
        <v>15157</v>
      </c>
      <c r="D4022" s="5" t="s">
        <v>2476</v>
      </c>
      <c r="E4022" s="9" t="s">
        <v>11104</v>
      </c>
      <c r="F4022" s="111">
        <v>1</v>
      </c>
      <c r="G4022" s="111">
        <v>1</v>
      </c>
      <c r="H4022" s="109">
        <f t="shared" si="396"/>
        <v>1</v>
      </c>
      <c r="I4022" s="22">
        <v>1</v>
      </c>
      <c r="J4022" s="25">
        <v>0</v>
      </c>
      <c r="K4022" s="95">
        <v>1</v>
      </c>
      <c r="L4022" s="12">
        <v>0</v>
      </c>
      <c r="M4022" s="12">
        <v>1</v>
      </c>
      <c r="N4022" s="27">
        <f t="shared" si="394"/>
        <v>1</v>
      </c>
      <c r="O4022" s="29">
        <v>1</v>
      </c>
      <c r="P4022" s="125">
        <v>1</v>
      </c>
      <c r="Q4022" s="125">
        <v>0</v>
      </c>
      <c r="R4022" s="31">
        <f t="shared" si="393"/>
        <v>1</v>
      </c>
      <c r="S4022" s="14">
        <v>1551</v>
      </c>
      <c r="T4022" s="15">
        <v>23.794599999999999</v>
      </c>
      <c r="U4022" s="15">
        <v>65.182856614525988</v>
      </c>
      <c r="V4022" s="33">
        <f t="shared" si="395"/>
        <v>1</v>
      </c>
      <c r="W4022" s="34">
        <v>0</v>
      </c>
      <c r="X4022" s="19">
        <v>1</v>
      </c>
      <c r="Y4022" s="36">
        <v>0</v>
      </c>
      <c r="Z4022" s="41">
        <v>0</v>
      </c>
      <c r="AA4022" s="5">
        <f t="shared" si="397"/>
        <v>6</v>
      </c>
      <c r="AB4022" s="5">
        <f t="shared" si="398"/>
        <v>1</v>
      </c>
    </row>
    <row r="4023" spans="1:28" customFormat="1" ht="15" customHeight="1">
      <c r="A4023" s="6">
        <v>67015</v>
      </c>
      <c r="B4023" s="5" t="s">
        <v>2602</v>
      </c>
      <c r="C4023" s="5" t="s">
        <v>15158</v>
      </c>
      <c r="D4023" s="5" t="s">
        <v>2603</v>
      </c>
      <c r="E4023" s="9" t="s">
        <v>11104</v>
      </c>
      <c r="F4023" s="111">
        <v>0</v>
      </c>
      <c r="G4023" s="111">
        <v>1</v>
      </c>
      <c r="H4023" s="109">
        <f t="shared" si="396"/>
        <v>1</v>
      </c>
      <c r="I4023" s="22">
        <v>1</v>
      </c>
      <c r="J4023" s="25">
        <v>1</v>
      </c>
      <c r="K4023" s="95">
        <v>1</v>
      </c>
      <c r="L4023" s="12">
        <v>1</v>
      </c>
      <c r="M4023" s="12">
        <v>1</v>
      </c>
      <c r="N4023" s="27">
        <f t="shared" si="394"/>
        <v>1</v>
      </c>
      <c r="O4023" s="29">
        <v>1</v>
      </c>
      <c r="P4023" s="125">
        <v>0</v>
      </c>
      <c r="Q4023" s="125">
        <v>0</v>
      </c>
      <c r="R4023" s="31">
        <f t="shared" si="393"/>
        <v>0</v>
      </c>
      <c r="S4023" s="14">
        <v>2590</v>
      </c>
      <c r="T4023" s="15">
        <v>43.940100000000001</v>
      </c>
      <c r="U4023" s="15">
        <v>58.943880419024993</v>
      </c>
      <c r="V4023" s="33">
        <f t="shared" si="395"/>
        <v>1</v>
      </c>
      <c r="W4023" s="34">
        <v>1</v>
      </c>
      <c r="X4023" s="19">
        <v>1</v>
      </c>
      <c r="Y4023" s="36">
        <v>0</v>
      </c>
      <c r="Z4023" s="41">
        <v>0</v>
      </c>
      <c r="AA4023" s="5">
        <f t="shared" si="397"/>
        <v>7</v>
      </c>
      <c r="AB4023" s="5">
        <f t="shared" si="398"/>
        <v>1</v>
      </c>
    </row>
    <row r="4024" spans="1:28" customFormat="1" ht="15" customHeight="1">
      <c r="A4024" s="6">
        <v>67016</v>
      </c>
      <c r="B4024" s="5" t="s">
        <v>2682</v>
      </c>
      <c r="C4024" s="5" t="s">
        <v>15159</v>
      </c>
      <c r="D4024" s="5" t="s">
        <v>2683</v>
      </c>
      <c r="E4024" s="9" t="s">
        <v>11104</v>
      </c>
      <c r="F4024" s="111">
        <v>1</v>
      </c>
      <c r="G4024" s="111">
        <v>1</v>
      </c>
      <c r="H4024" s="109">
        <f t="shared" si="396"/>
        <v>1</v>
      </c>
      <c r="I4024" s="22">
        <v>1</v>
      </c>
      <c r="J4024" s="25">
        <v>1</v>
      </c>
      <c r="K4024" s="95">
        <v>1</v>
      </c>
      <c r="L4024" s="12">
        <v>1</v>
      </c>
      <c r="M4024" s="12">
        <v>1</v>
      </c>
      <c r="N4024" s="27">
        <f t="shared" si="394"/>
        <v>1</v>
      </c>
      <c r="O4024" s="29">
        <v>1</v>
      </c>
      <c r="P4024" s="125">
        <v>0</v>
      </c>
      <c r="Q4024" s="125">
        <v>0</v>
      </c>
      <c r="R4024" s="31">
        <f t="shared" si="393"/>
        <v>0</v>
      </c>
      <c r="S4024" s="14">
        <v>1787</v>
      </c>
      <c r="T4024" s="15">
        <v>26.363200000000003</v>
      </c>
      <c r="U4024" s="15">
        <v>67.783880560781682</v>
      </c>
      <c r="V4024" s="33">
        <f t="shared" si="395"/>
        <v>1</v>
      </c>
      <c r="W4024" s="34">
        <v>1</v>
      </c>
      <c r="X4024" s="19">
        <v>1</v>
      </c>
      <c r="Y4024" s="36">
        <v>0</v>
      </c>
      <c r="Z4024" s="41">
        <v>0</v>
      </c>
      <c r="AA4024" s="5">
        <f t="shared" si="397"/>
        <v>7</v>
      </c>
      <c r="AB4024" s="5">
        <f t="shared" si="398"/>
        <v>1</v>
      </c>
    </row>
    <row r="4025" spans="1:28" customFormat="1" ht="15" customHeight="1">
      <c r="A4025" s="6">
        <v>67018</v>
      </c>
      <c r="B4025" s="5" t="s">
        <v>3040</v>
      </c>
      <c r="C4025" s="5" t="s">
        <v>15160</v>
      </c>
      <c r="D4025" s="5" t="s">
        <v>3041</v>
      </c>
      <c r="E4025" s="9" t="s">
        <v>11104</v>
      </c>
      <c r="F4025" s="111">
        <v>0</v>
      </c>
      <c r="G4025" s="111">
        <v>1</v>
      </c>
      <c r="H4025" s="109">
        <f t="shared" si="396"/>
        <v>1</v>
      </c>
      <c r="I4025" s="22">
        <v>1</v>
      </c>
      <c r="J4025" s="25">
        <v>0</v>
      </c>
      <c r="K4025" s="95">
        <v>1</v>
      </c>
      <c r="L4025" s="12">
        <v>1</v>
      </c>
      <c r="M4025" s="12">
        <v>1</v>
      </c>
      <c r="N4025" s="27">
        <f t="shared" si="394"/>
        <v>1</v>
      </c>
      <c r="O4025" s="29">
        <v>1</v>
      </c>
      <c r="P4025" s="125">
        <v>0</v>
      </c>
      <c r="Q4025" s="125">
        <v>0</v>
      </c>
      <c r="R4025" s="31">
        <f t="shared" si="393"/>
        <v>0</v>
      </c>
      <c r="S4025" s="14">
        <v>2237</v>
      </c>
      <c r="T4025" s="15">
        <v>18.013400000000001</v>
      </c>
      <c r="U4025" s="15">
        <v>124.18532869974574</v>
      </c>
      <c r="V4025" s="33">
        <f t="shared" si="395"/>
        <v>0</v>
      </c>
      <c r="W4025" s="34">
        <v>0</v>
      </c>
      <c r="X4025" s="19">
        <v>1</v>
      </c>
      <c r="Y4025" s="36">
        <v>0</v>
      </c>
      <c r="Z4025" s="41">
        <v>0</v>
      </c>
      <c r="AA4025" s="5">
        <f t="shared" si="397"/>
        <v>4</v>
      </c>
      <c r="AB4025" s="5">
        <f t="shared" si="398"/>
        <v>1</v>
      </c>
    </row>
    <row r="4026" spans="1:28" customFormat="1" ht="15" customHeight="1">
      <c r="A4026" s="6">
        <v>67019</v>
      </c>
      <c r="B4026" s="5" t="s">
        <v>3086</v>
      </c>
      <c r="C4026" s="5" t="s">
        <v>15161</v>
      </c>
      <c r="D4026" s="5" t="s">
        <v>3087</v>
      </c>
      <c r="E4026" s="9" t="s">
        <v>11104</v>
      </c>
      <c r="F4026" s="111">
        <v>1</v>
      </c>
      <c r="G4026" s="111">
        <v>1</v>
      </c>
      <c r="H4026" s="109">
        <f t="shared" si="396"/>
        <v>1</v>
      </c>
      <c r="I4026" s="22">
        <v>1</v>
      </c>
      <c r="J4026" s="25">
        <v>0</v>
      </c>
      <c r="K4026" s="95">
        <v>1</v>
      </c>
      <c r="L4026" s="12">
        <v>0</v>
      </c>
      <c r="M4026" s="12">
        <v>1</v>
      </c>
      <c r="N4026" s="27">
        <f t="shared" si="394"/>
        <v>1</v>
      </c>
      <c r="O4026" s="29">
        <v>1</v>
      </c>
      <c r="P4026" s="125">
        <v>0</v>
      </c>
      <c r="Q4026" s="125">
        <v>0</v>
      </c>
      <c r="R4026" s="31">
        <f t="shared" si="393"/>
        <v>0</v>
      </c>
      <c r="S4026" s="14">
        <v>3768</v>
      </c>
      <c r="T4026" s="15">
        <v>21.634799999999998</v>
      </c>
      <c r="U4026" s="15">
        <v>174.16384713517112</v>
      </c>
      <c r="V4026" s="33">
        <f t="shared" si="395"/>
        <v>0</v>
      </c>
      <c r="W4026" s="34">
        <v>1</v>
      </c>
      <c r="X4026" s="19">
        <v>0</v>
      </c>
      <c r="Y4026" s="36">
        <v>0</v>
      </c>
      <c r="Z4026" s="41">
        <v>0</v>
      </c>
      <c r="AA4026" s="5">
        <f t="shared" si="397"/>
        <v>5</v>
      </c>
      <c r="AB4026" s="5">
        <f t="shared" si="398"/>
        <v>1</v>
      </c>
    </row>
    <row r="4027" spans="1:28" customFormat="1" ht="15" customHeight="1">
      <c r="A4027" s="6">
        <v>67020</v>
      </c>
      <c r="B4027" s="5" t="s">
        <v>3164</v>
      </c>
      <c r="C4027" s="5" t="s">
        <v>15162</v>
      </c>
      <c r="D4027" s="5" t="s">
        <v>3165</v>
      </c>
      <c r="E4027" s="9" t="s">
        <v>11104</v>
      </c>
      <c r="F4027" s="111">
        <v>1</v>
      </c>
      <c r="G4027" s="111">
        <v>1</v>
      </c>
      <c r="H4027" s="109">
        <f t="shared" si="396"/>
        <v>1</v>
      </c>
      <c r="I4027" s="22">
        <v>1</v>
      </c>
      <c r="J4027" s="25">
        <v>0</v>
      </c>
      <c r="K4027" s="95">
        <v>1</v>
      </c>
      <c r="L4027" s="12">
        <v>0</v>
      </c>
      <c r="M4027" s="12">
        <v>1</v>
      </c>
      <c r="N4027" s="27">
        <f t="shared" si="394"/>
        <v>1</v>
      </c>
      <c r="O4027" s="29">
        <v>1</v>
      </c>
      <c r="P4027" s="125">
        <v>0</v>
      </c>
      <c r="Q4027" s="125">
        <v>0</v>
      </c>
      <c r="R4027" s="31">
        <f t="shared" si="393"/>
        <v>0</v>
      </c>
      <c r="S4027" s="14">
        <v>2422</v>
      </c>
      <c r="T4027" s="15">
        <v>22.816100000000002</v>
      </c>
      <c r="U4027" s="15">
        <v>106.15311118026305</v>
      </c>
      <c r="V4027" s="33">
        <f t="shared" si="395"/>
        <v>0</v>
      </c>
      <c r="W4027" s="34">
        <v>1</v>
      </c>
      <c r="X4027" s="19">
        <v>0</v>
      </c>
      <c r="Y4027" s="36">
        <v>0</v>
      </c>
      <c r="Z4027" s="41">
        <v>0</v>
      </c>
      <c r="AA4027" s="5">
        <f t="shared" si="397"/>
        <v>5</v>
      </c>
      <c r="AB4027" s="5">
        <f t="shared" si="398"/>
        <v>1</v>
      </c>
    </row>
    <row r="4028" spans="1:28" customFormat="1" ht="15" customHeight="1">
      <c r="A4028" s="6">
        <v>67021</v>
      </c>
      <c r="B4028" s="5" t="s">
        <v>3222</v>
      </c>
      <c r="C4028" s="5" t="s">
        <v>15163</v>
      </c>
      <c r="D4028" s="5" t="s">
        <v>3223</v>
      </c>
      <c r="E4028" s="9" t="s">
        <v>11104</v>
      </c>
      <c r="F4028" s="111">
        <v>1</v>
      </c>
      <c r="G4028" s="111">
        <v>1</v>
      </c>
      <c r="H4028" s="109">
        <f t="shared" si="396"/>
        <v>1</v>
      </c>
      <c r="I4028" s="22">
        <v>1</v>
      </c>
      <c r="J4028" s="25">
        <v>0</v>
      </c>
      <c r="K4028" s="95">
        <v>1</v>
      </c>
      <c r="L4028" s="12">
        <v>0</v>
      </c>
      <c r="M4028" s="12">
        <v>0</v>
      </c>
      <c r="N4028" s="27">
        <f t="shared" si="394"/>
        <v>1</v>
      </c>
      <c r="O4028" s="29">
        <v>1</v>
      </c>
      <c r="P4028" s="125">
        <v>0</v>
      </c>
      <c r="Q4028" s="125">
        <v>0</v>
      </c>
      <c r="R4028" s="31">
        <f t="shared" si="393"/>
        <v>0</v>
      </c>
      <c r="S4028" s="14">
        <v>4750</v>
      </c>
      <c r="T4028" s="15">
        <v>22.113800000000001</v>
      </c>
      <c r="U4028" s="15">
        <v>214.79799943926415</v>
      </c>
      <c r="V4028" s="33">
        <f t="shared" si="395"/>
        <v>0</v>
      </c>
      <c r="W4028" s="34">
        <v>1</v>
      </c>
      <c r="X4028" s="19">
        <v>0</v>
      </c>
      <c r="Y4028" s="36">
        <v>0</v>
      </c>
      <c r="Z4028" s="41">
        <v>0</v>
      </c>
      <c r="AA4028" s="5">
        <f t="shared" si="397"/>
        <v>5</v>
      </c>
      <c r="AB4028" s="5">
        <f t="shared" si="398"/>
        <v>1</v>
      </c>
    </row>
    <row r="4029" spans="1:28" customFormat="1" ht="15" customHeight="1">
      <c r="A4029" s="6">
        <v>67022</v>
      </c>
      <c r="B4029" s="5" t="s">
        <v>3260</v>
      </c>
      <c r="C4029" s="5" t="s">
        <v>15164</v>
      </c>
      <c r="D4029" s="5" t="s">
        <v>3261</v>
      </c>
      <c r="E4029" s="9" t="s">
        <v>11104</v>
      </c>
      <c r="F4029" s="111">
        <v>0</v>
      </c>
      <c r="G4029" s="111">
        <v>1</v>
      </c>
      <c r="H4029" s="109">
        <f t="shared" si="396"/>
        <v>1</v>
      </c>
      <c r="I4029" s="22">
        <v>1</v>
      </c>
      <c r="J4029" s="25">
        <v>1</v>
      </c>
      <c r="K4029" s="95">
        <v>1</v>
      </c>
      <c r="L4029" s="12">
        <v>1</v>
      </c>
      <c r="M4029" s="12">
        <v>1</v>
      </c>
      <c r="N4029" s="27">
        <f t="shared" si="394"/>
        <v>1</v>
      </c>
      <c r="O4029" s="29">
        <v>1</v>
      </c>
      <c r="P4029" s="125">
        <v>1</v>
      </c>
      <c r="Q4029" s="125">
        <v>1</v>
      </c>
      <c r="R4029" s="31">
        <f t="shared" si="393"/>
        <v>1</v>
      </c>
      <c r="S4029" s="14">
        <v>683</v>
      </c>
      <c r="T4029" s="15">
        <v>62.945100000000004</v>
      </c>
      <c r="U4029" s="15">
        <v>10.850725473468149</v>
      </c>
      <c r="V4029" s="33">
        <f t="shared" si="395"/>
        <v>1</v>
      </c>
      <c r="W4029" s="34">
        <v>1</v>
      </c>
      <c r="X4029" s="19">
        <v>1</v>
      </c>
      <c r="Y4029" s="36">
        <v>1</v>
      </c>
      <c r="Z4029" s="41">
        <v>0</v>
      </c>
      <c r="AA4029" s="5">
        <f t="shared" si="397"/>
        <v>9</v>
      </c>
      <c r="AB4029" s="5">
        <f t="shared" si="398"/>
        <v>1</v>
      </c>
    </row>
    <row r="4030" spans="1:28" customFormat="1" ht="15" customHeight="1">
      <c r="A4030" s="6">
        <v>67023</v>
      </c>
      <c r="B4030" s="5" t="s">
        <v>3370</v>
      </c>
      <c r="C4030" s="5" t="s">
        <v>15165</v>
      </c>
      <c r="D4030" s="5" t="s">
        <v>3371</v>
      </c>
      <c r="E4030" s="9" t="s">
        <v>11104</v>
      </c>
      <c r="F4030" s="111">
        <v>0</v>
      </c>
      <c r="G4030" s="111">
        <v>1</v>
      </c>
      <c r="H4030" s="109">
        <f t="shared" si="396"/>
        <v>1</v>
      </c>
      <c r="I4030" s="22">
        <v>1</v>
      </c>
      <c r="J4030" s="25">
        <v>1</v>
      </c>
      <c r="K4030" s="95">
        <v>1</v>
      </c>
      <c r="L4030" s="12">
        <v>1</v>
      </c>
      <c r="M4030" s="12">
        <v>1</v>
      </c>
      <c r="N4030" s="27">
        <f t="shared" si="394"/>
        <v>1</v>
      </c>
      <c r="O4030" s="29">
        <v>1</v>
      </c>
      <c r="P4030" s="125">
        <v>0</v>
      </c>
      <c r="Q4030" s="125">
        <v>1</v>
      </c>
      <c r="R4030" s="31">
        <f t="shared" si="393"/>
        <v>1</v>
      </c>
      <c r="S4030" s="14">
        <v>1416</v>
      </c>
      <c r="T4030" s="15">
        <v>124.30419999999999</v>
      </c>
      <c r="U4030" s="15">
        <v>11.391409139835984</v>
      </c>
      <c r="V4030" s="33">
        <f t="shared" si="395"/>
        <v>1</v>
      </c>
      <c r="W4030" s="34">
        <v>0</v>
      </c>
      <c r="X4030" s="19">
        <v>1</v>
      </c>
      <c r="Y4030" s="36">
        <v>1</v>
      </c>
      <c r="Z4030" s="41">
        <v>0</v>
      </c>
      <c r="AA4030" s="5">
        <f t="shared" si="397"/>
        <v>8</v>
      </c>
      <c r="AB4030" s="5">
        <f t="shared" si="398"/>
        <v>1</v>
      </c>
    </row>
    <row r="4031" spans="1:28" customFormat="1" ht="15" customHeight="1">
      <c r="A4031" s="6">
        <v>67024</v>
      </c>
      <c r="B4031" s="5" t="s">
        <v>3702</v>
      </c>
      <c r="C4031" s="5" t="s">
        <v>15166</v>
      </c>
      <c r="D4031" s="5" t="s">
        <v>3703</v>
      </c>
      <c r="E4031" s="9" t="s">
        <v>11104</v>
      </c>
      <c r="F4031" s="111">
        <v>0</v>
      </c>
      <c r="G4031" s="111">
        <v>1</v>
      </c>
      <c r="H4031" s="109">
        <f t="shared" si="396"/>
        <v>1</v>
      </c>
      <c r="I4031" s="22">
        <v>1</v>
      </c>
      <c r="J4031" s="25">
        <v>1</v>
      </c>
      <c r="K4031" s="95">
        <v>1</v>
      </c>
      <c r="L4031" s="12">
        <v>1</v>
      </c>
      <c r="M4031" s="12">
        <v>1</v>
      </c>
      <c r="N4031" s="27">
        <f t="shared" si="394"/>
        <v>1</v>
      </c>
      <c r="O4031" s="29">
        <v>1</v>
      </c>
      <c r="P4031" s="125">
        <v>0</v>
      </c>
      <c r="Q4031" s="125">
        <v>0</v>
      </c>
      <c r="R4031" s="31">
        <f t="shared" si="393"/>
        <v>0</v>
      </c>
      <c r="S4031" s="14">
        <v>354</v>
      </c>
      <c r="T4031" s="15">
        <v>35.772800000000004</v>
      </c>
      <c r="U4031" s="15">
        <v>9.8957867430002668</v>
      </c>
      <c r="V4031" s="33">
        <f t="shared" si="395"/>
        <v>1</v>
      </c>
      <c r="W4031" s="34">
        <v>0</v>
      </c>
      <c r="X4031" s="19">
        <v>1</v>
      </c>
      <c r="Y4031" s="36">
        <v>1</v>
      </c>
      <c r="Z4031" s="41">
        <v>0</v>
      </c>
      <c r="AA4031" s="5">
        <f t="shared" si="397"/>
        <v>7</v>
      </c>
      <c r="AB4031" s="5">
        <f t="shared" si="398"/>
        <v>1</v>
      </c>
    </row>
    <row r="4032" spans="1:28" customFormat="1" ht="15" customHeight="1">
      <c r="A4032" s="6">
        <v>67026</v>
      </c>
      <c r="B4032" s="5" t="s">
        <v>4612</v>
      </c>
      <c r="C4032" s="5" t="s">
        <v>15167</v>
      </c>
      <c r="D4032" s="5" t="s">
        <v>4613</v>
      </c>
      <c r="E4032" s="9" t="s">
        <v>11104</v>
      </c>
      <c r="F4032" s="111">
        <v>0</v>
      </c>
      <c r="G4032" s="111">
        <v>1</v>
      </c>
      <c r="H4032" s="109">
        <f t="shared" si="396"/>
        <v>1</v>
      </c>
      <c r="I4032" s="22">
        <v>1</v>
      </c>
      <c r="J4032" s="25">
        <v>0</v>
      </c>
      <c r="K4032" s="95">
        <v>1</v>
      </c>
      <c r="L4032" s="12">
        <v>1</v>
      </c>
      <c r="M4032" s="12">
        <v>1</v>
      </c>
      <c r="N4032" s="27">
        <f t="shared" si="394"/>
        <v>1</v>
      </c>
      <c r="O4032" s="29">
        <v>1</v>
      </c>
      <c r="P4032" s="125">
        <v>1</v>
      </c>
      <c r="Q4032" s="125">
        <v>0</v>
      </c>
      <c r="R4032" s="31">
        <f t="shared" si="393"/>
        <v>1</v>
      </c>
      <c r="S4032" s="14">
        <v>4840</v>
      </c>
      <c r="T4032" s="15">
        <v>84.046299999999988</v>
      </c>
      <c r="U4032" s="15">
        <v>57.587306044406482</v>
      </c>
      <c r="V4032" s="33">
        <f t="shared" si="395"/>
        <v>1</v>
      </c>
      <c r="W4032" s="34">
        <v>0</v>
      </c>
      <c r="X4032" s="19">
        <v>1</v>
      </c>
      <c r="Y4032" s="36">
        <v>1</v>
      </c>
      <c r="Z4032" s="41">
        <v>0</v>
      </c>
      <c r="AA4032" s="5">
        <f t="shared" si="397"/>
        <v>7</v>
      </c>
      <c r="AB4032" s="5">
        <f t="shared" si="398"/>
        <v>1</v>
      </c>
    </row>
    <row r="4033" spans="1:28" customFormat="1" ht="15" customHeight="1">
      <c r="A4033" s="6">
        <v>67027</v>
      </c>
      <c r="B4033" s="5" t="s">
        <v>5855</v>
      </c>
      <c r="C4033" s="5" t="s">
        <v>15168</v>
      </c>
      <c r="D4033" s="5" t="s">
        <v>5856</v>
      </c>
      <c r="E4033" s="9" t="s">
        <v>11104</v>
      </c>
      <c r="F4033" s="111">
        <v>0</v>
      </c>
      <c r="G4033" s="111">
        <v>1</v>
      </c>
      <c r="H4033" s="109">
        <f t="shared" si="396"/>
        <v>1</v>
      </c>
      <c r="I4033" s="22">
        <v>1</v>
      </c>
      <c r="J4033" s="25">
        <v>0</v>
      </c>
      <c r="K4033" s="95">
        <v>1</v>
      </c>
      <c r="L4033" s="12">
        <v>1</v>
      </c>
      <c r="M4033" s="12">
        <v>1</v>
      </c>
      <c r="N4033" s="27">
        <f t="shared" si="394"/>
        <v>1</v>
      </c>
      <c r="O4033" s="29">
        <v>1</v>
      </c>
      <c r="P4033" s="125">
        <v>1</v>
      </c>
      <c r="Q4033" s="125">
        <v>0</v>
      </c>
      <c r="R4033" s="31">
        <f t="shared" si="393"/>
        <v>1</v>
      </c>
      <c r="S4033" s="14">
        <v>1091</v>
      </c>
      <c r="T4033" s="15">
        <v>18.594000000000001</v>
      </c>
      <c r="U4033" s="15">
        <v>58.674841346670966</v>
      </c>
      <c r="V4033" s="33">
        <f t="shared" si="395"/>
        <v>1</v>
      </c>
      <c r="W4033" s="34">
        <v>0</v>
      </c>
      <c r="X4033" s="19">
        <v>1</v>
      </c>
      <c r="Y4033" s="36">
        <v>0</v>
      </c>
      <c r="Z4033" s="41">
        <v>0</v>
      </c>
      <c r="AA4033" s="5">
        <f t="shared" si="397"/>
        <v>6</v>
      </c>
      <c r="AB4033" s="5">
        <f t="shared" si="398"/>
        <v>1</v>
      </c>
    </row>
    <row r="4034" spans="1:28" customFormat="1" ht="15" customHeight="1">
      <c r="A4034" s="6">
        <v>67029</v>
      </c>
      <c r="B4034" s="5" t="s">
        <v>6119</v>
      </c>
      <c r="C4034" s="5" t="s">
        <v>15169</v>
      </c>
      <c r="D4034" s="5" t="s">
        <v>6120</v>
      </c>
      <c r="E4034" s="9" t="s">
        <v>11104</v>
      </c>
      <c r="F4034" s="111">
        <v>1</v>
      </c>
      <c r="G4034" s="111">
        <v>1</v>
      </c>
      <c r="H4034" s="109">
        <f t="shared" si="396"/>
        <v>1</v>
      </c>
      <c r="I4034" s="22">
        <v>1</v>
      </c>
      <c r="J4034" s="25">
        <v>0</v>
      </c>
      <c r="K4034" s="95">
        <v>1</v>
      </c>
      <c r="L4034" s="12">
        <v>0</v>
      </c>
      <c r="M4034" s="12">
        <v>1</v>
      </c>
      <c r="N4034" s="27">
        <f t="shared" si="394"/>
        <v>1</v>
      </c>
      <c r="O4034" s="29">
        <v>1</v>
      </c>
      <c r="P4034" s="125">
        <v>1</v>
      </c>
      <c r="Q4034" s="125">
        <v>0</v>
      </c>
      <c r="R4034" s="31">
        <f t="shared" si="393"/>
        <v>1</v>
      </c>
      <c r="S4034" s="14">
        <v>3628</v>
      </c>
      <c r="T4034" s="15">
        <v>28.7273</v>
      </c>
      <c r="U4034" s="15">
        <v>126.29101934396898</v>
      </c>
      <c r="V4034" s="33">
        <f t="shared" si="395"/>
        <v>0</v>
      </c>
      <c r="W4034" s="34">
        <v>1</v>
      </c>
      <c r="X4034" s="19">
        <v>0</v>
      </c>
      <c r="Y4034" s="36">
        <v>0</v>
      </c>
      <c r="Z4034" s="41">
        <v>0</v>
      </c>
      <c r="AA4034" s="5">
        <f t="shared" si="397"/>
        <v>6</v>
      </c>
      <c r="AB4034" s="5">
        <f t="shared" si="398"/>
        <v>1</v>
      </c>
    </row>
    <row r="4035" spans="1:28" customFormat="1" ht="15" customHeight="1">
      <c r="A4035" s="6">
        <v>67033</v>
      </c>
      <c r="B4035" s="5" t="s">
        <v>6844</v>
      </c>
      <c r="C4035" s="5" t="s">
        <v>15170</v>
      </c>
      <c r="D4035" s="5" t="s">
        <v>6845</v>
      </c>
      <c r="E4035" s="9" t="s">
        <v>11104</v>
      </c>
      <c r="F4035" s="111">
        <v>1</v>
      </c>
      <c r="G4035" s="111">
        <v>1</v>
      </c>
      <c r="H4035" s="109">
        <f t="shared" si="396"/>
        <v>1</v>
      </c>
      <c r="I4035" s="22">
        <v>1</v>
      </c>
      <c r="J4035" s="25">
        <v>0</v>
      </c>
      <c r="K4035" s="95">
        <v>1</v>
      </c>
      <c r="L4035" s="12">
        <v>0</v>
      </c>
      <c r="M4035" s="12">
        <v>1</v>
      </c>
      <c r="N4035" s="27">
        <f t="shared" si="394"/>
        <v>1</v>
      </c>
      <c r="O4035" s="29">
        <v>1</v>
      </c>
      <c r="P4035" s="125">
        <v>0</v>
      </c>
      <c r="Q4035" s="125">
        <v>0</v>
      </c>
      <c r="R4035" s="31">
        <f t="shared" ref="R4035:R4098" si="399">IF(OR(P4035=1,Q4035=1)=TRUE,1,0)</f>
        <v>0</v>
      </c>
      <c r="S4035" s="14">
        <v>1728</v>
      </c>
      <c r="T4035" s="15">
        <v>11.0984</v>
      </c>
      <c r="U4035" s="15">
        <v>155.698118647733</v>
      </c>
      <c r="V4035" s="33">
        <f t="shared" si="395"/>
        <v>0</v>
      </c>
      <c r="W4035" s="34">
        <v>1</v>
      </c>
      <c r="X4035" s="19">
        <v>1</v>
      </c>
      <c r="Y4035" s="36">
        <v>0</v>
      </c>
      <c r="Z4035" s="41">
        <v>0</v>
      </c>
      <c r="AA4035" s="5">
        <f t="shared" si="397"/>
        <v>5</v>
      </c>
      <c r="AB4035" s="5">
        <f t="shared" si="398"/>
        <v>1</v>
      </c>
    </row>
    <row r="4036" spans="1:28" customFormat="1" ht="15" customHeight="1">
      <c r="A4036" s="6">
        <v>67034</v>
      </c>
      <c r="B4036" s="5" t="s">
        <v>7060</v>
      </c>
      <c r="C4036" s="5" t="s">
        <v>15171</v>
      </c>
      <c r="D4036" s="5" t="s">
        <v>7061</v>
      </c>
      <c r="E4036" s="9" t="s">
        <v>11104</v>
      </c>
      <c r="F4036" s="111">
        <v>0</v>
      </c>
      <c r="G4036" s="111">
        <v>1</v>
      </c>
      <c r="H4036" s="109">
        <f t="shared" si="396"/>
        <v>1</v>
      </c>
      <c r="I4036" s="22">
        <v>1</v>
      </c>
      <c r="J4036" s="25">
        <v>1</v>
      </c>
      <c r="K4036" s="95">
        <v>1</v>
      </c>
      <c r="L4036" s="12">
        <v>1</v>
      </c>
      <c r="M4036" s="12">
        <v>1</v>
      </c>
      <c r="N4036" s="27">
        <f t="shared" si="394"/>
        <v>1</v>
      </c>
      <c r="O4036" s="29">
        <v>1</v>
      </c>
      <c r="P4036" s="125">
        <v>0</v>
      </c>
      <c r="Q4036" s="125">
        <v>1</v>
      </c>
      <c r="R4036" s="31">
        <f t="shared" si="399"/>
        <v>1</v>
      </c>
      <c r="S4036" s="14">
        <v>304</v>
      </c>
      <c r="T4036" s="15">
        <v>44.485900000000001</v>
      </c>
      <c r="U4036" s="15">
        <v>6.8336259354087474</v>
      </c>
      <c r="V4036" s="33">
        <f t="shared" si="395"/>
        <v>1</v>
      </c>
      <c r="W4036" s="34">
        <v>0</v>
      </c>
      <c r="X4036" s="19">
        <v>1</v>
      </c>
      <c r="Y4036" s="36">
        <v>1</v>
      </c>
      <c r="Z4036" s="41">
        <v>0</v>
      </c>
      <c r="AA4036" s="5">
        <f t="shared" si="397"/>
        <v>8</v>
      </c>
      <c r="AB4036" s="5">
        <f t="shared" si="398"/>
        <v>1</v>
      </c>
    </row>
    <row r="4037" spans="1:28" customFormat="1" ht="15" customHeight="1">
      <c r="A4037" s="6">
        <v>67036</v>
      </c>
      <c r="B4037" s="5" t="s">
        <v>7912</v>
      </c>
      <c r="C4037" s="5" t="s">
        <v>15172</v>
      </c>
      <c r="D4037" s="5" t="s">
        <v>7913</v>
      </c>
      <c r="E4037" s="9" t="s">
        <v>11104</v>
      </c>
      <c r="F4037" s="111">
        <v>0</v>
      </c>
      <c r="G4037" s="111">
        <v>1</v>
      </c>
      <c r="H4037" s="109">
        <f t="shared" si="396"/>
        <v>1</v>
      </c>
      <c r="I4037" s="22">
        <v>1</v>
      </c>
      <c r="J4037" s="25">
        <v>1</v>
      </c>
      <c r="K4037" s="95">
        <v>1</v>
      </c>
      <c r="L4037" s="12">
        <v>1</v>
      </c>
      <c r="M4037" s="12">
        <v>1</v>
      </c>
      <c r="N4037" s="27">
        <f t="shared" si="394"/>
        <v>1</v>
      </c>
      <c r="O4037" s="29">
        <v>1</v>
      </c>
      <c r="P4037" s="125">
        <v>1</v>
      </c>
      <c r="Q4037" s="125">
        <v>1</v>
      </c>
      <c r="R4037" s="31">
        <f t="shared" si="399"/>
        <v>1</v>
      </c>
      <c r="S4037" s="14">
        <v>569</v>
      </c>
      <c r="T4037" s="15">
        <v>61.799199999999999</v>
      </c>
      <c r="U4037" s="15">
        <v>9.2072389286592706</v>
      </c>
      <c r="V4037" s="33">
        <f t="shared" si="395"/>
        <v>1</v>
      </c>
      <c r="W4037" s="34">
        <v>1</v>
      </c>
      <c r="X4037" s="19">
        <v>1</v>
      </c>
      <c r="Y4037" s="36">
        <v>1</v>
      </c>
      <c r="Z4037" s="41">
        <v>0</v>
      </c>
      <c r="AA4037" s="5">
        <f t="shared" si="397"/>
        <v>9</v>
      </c>
      <c r="AB4037" s="5">
        <f t="shared" si="398"/>
        <v>1</v>
      </c>
    </row>
    <row r="4038" spans="1:28" customFormat="1" ht="15" customHeight="1">
      <c r="A4038" s="6">
        <v>67042</v>
      </c>
      <c r="B4038" s="5" t="s">
        <v>9898</v>
      </c>
      <c r="C4038" s="5" t="s">
        <v>15173</v>
      </c>
      <c r="D4038" s="5" t="s">
        <v>9899</v>
      </c>
      <c r="E4038" s="9" t="s">
        <v>11104</v>
      </c>
      <c r="F4038" s="111">
        <v>1</v>
      </c>
      <c r="G4038" s="111">
        <v>1</v>
      </c>
      <c r="H4038" s="109">
        <f t="shared" si="396"/>
        <v>1</v>
      </c>
      <c r="I4038" s="22">
        <v>1</v>
      </c>
      <c r="J4038" s="25">
        <v>0</v>
      </c>
      <c r="K4038" s="95">
        <v>1</v>
      </c>
      <c r="L4038" s="12">
        <v>1</v>
      </c>
      <c r="M4038" s="12">
        <v>1</v>
      </c>
      <c r="N4038" s="27">
        <f t="shared" si="394"/>
        <v>1</v>
      </c>
      <c r="O4038" s="29">
        <v>1</v>
      </c>
      <c r="P4038" s="125">
        <v>0</v>
      </c>
      <c r="Q4038" s="125">
        <v>0</v>
      </c>
      <c r="R4038" s="31">
        <f t="shared" si="399"/>
        <v>0</v>
      </c>
      <c r="S4038" s="14">
        <v>1658</v>
      </c>
      <c r="T4038" s="15">
        <v>10.2173</v>
      </c>
      <c r="U4038" s="15">
        <v>162.27379053174519</v>
      </c>
      <c r="V4038" s="33">
        <f t="shared" si="395"/>
        <v>0</v>
      </c>
      <c r="W4038" s="34">
        <v>1</v>
      </c>
      <c r="X4038" s="19">
        <v>0</v>
      </c>
      <c r="Y4038" s="36">
        <v>0</v>
      </c>
      <c r="Z4038" s="41">
        <v>0</v>
      </c>
      <c r="AA4038" s="5">
        <f t="shared" si="397"/>
        <v>5</v>
      </c>
      <c r="AB4038" s="5">
        <f t="shared" si="398"/>
        <v>1</v>
      </c>
    </row>
    <row r="4039" spans="1:28" customFormat="1" ht="15" customHeight="1">
      <c r="A4039" s="6">
        <v>67043</v>
      </c>
      <c r="B4039" s="5" t="s">
        <v>10012</v>
      </c>
      <c r="C4039" s="5" t="s">
        <v>15174</v>
      </c>
      <c r="D4039" s="5" t="s">
        <v>10013</v>
      </c>
      <c r="E4039" s="9" t="s">
        <v>11104</v>
      </c>
      <c r="F4039" s="111">
        <v>0</v>
      </c>
      <c r="G4039" s="111">
        <v>1</v>
      </c>
      <c r="H4039" s="109">
        <f t="shared" si="396"/>
        <v>1</v>
      </c>
      <c r="I4039" s="22">
        <v>1</v>
      </c>
      <c r="J4039" s="25">
        <v>0</v>
      </c>
      <c r="K4039" s="95">
        <v>1</v>
      </c>
      <c r="L4039" s="12">
        <v>0</v>
      </c>
      <c r="M4039" s="12">
        <v>1</v>
      </c>
      <c r="N4039" s="27">
        <f t="shared" ref="N4039:N4102" si="400">IF((K4039+L4039+M4039)&gt;0,1,0)</f>
        <v>1</v>
      </c>
      <c r="O4039" s="29">
        <v>1</v>
      </c>
      <c r="P4039" s="125">
        <v>1</v>
      </c>
      <c r="Q4039" s="125">
        <v>0</v>
      </c>
      <c r="R4039" s="31">
        <f t="shared" si="399"/>
        <v>1</v>
      </c>
      <c r="S4039" s="14">
        <v>2670</v>
      </c>
      <c r="T4039" s="15">
        <v>54.3812</v>
      </c>
      <c r="U4039" s="15">
        <v>49.097849992276743</v>
      </c>
      <c r="V4039" s="33">
        <f t="shared" ref="V4039:V4102" si="401">IF(U4039&lt;=80,1,0)</f>
        <v>1</v>
      </c>
      <c r="W4039" s="34">
        <v>1</v>
      </c>
      <c r="X4039" s="19">
        <v>1</v>
      </c>
      <c r="Y4039" s="36">
        <v>1</v>
      </c>
      <c r="Z4039" s="41">
        <v>0</v>
      </c>
      <c r="AA4039" s="5">
        <f t="shared" si="397"/>
        <v>8</v>
      </c>
      <c r="AB4039" s="5">
        <f t="shared" si="398"/>
        <v>1</v>
      </c>
    </row>
    <row r="4040" spans="1:28" customFormat="1" ht="15" customHeight="1">
      <c r="A4040" s="6">
        <v>67045</v>
      </c>
      <c r="B4040" s="5" t="s">
        <v>10026</v>
      </c>
      <c r="C4040" s="5" t="s">
        <v>15175</v>
      </c>
      <c r="D4040" s="5" t="s">
        <v>10027</v>
      </c>
      <c r="E4040" s="9" t="s">
        <v>11104</v>
      </c>
      <c r="F4040" s="111">
        <v>0</v>
      </c>
      <c r="G4040" s="111">
        <v>1</v>
      </c>
      <c r="H4040" s="109">
        <f t="shared" si="396"/>
        <v>1</v>
      </c>
      <c r="I4040" s="22">
        <v>1</v>
      </c>
      <c r="J4040" s="25">
        <v>0</v>
      </c>
      <c r="K4040" s="95">
        <v>1</v>
      </c>
      <c r="L4040" s="12">
        <v>1</v>
      </c>
      <c r="M4040" s="12">
        <v>1</v>
      </c>
      <c r="N4040" s="27">
        <f t="shared" si="400"/>
        <v>1</v>
      </c>
      <c r="O4040" s="29">
        <v>1</v>
      </c>
      <c r="P4040" s="125">
        <v>0</v>
      </c>
      <c r="Q4040" s="125">
        <v>1</v>
      </c>
      <c r="R4040" s="31">
        <f t="shared" si="399"/>
        <v>1</v>
      </c>
      <c r="S4040" s="14">
        <v>1418</v>
      </c>
      <c r="T4040" s="15">
        <v>27.136399999999998</v>
      </c>
      <c r="U4040" s="15">
        <v>52.254536342329864</v>
      </c>
      <c r="V4040" s="33">
        <f t="shared" si="401"/>
        <v>1</v>
      </c>
      <c r="W4040" s="34">
        <v>0</v>
      </c>
      <c r="X4040" s="19">
        <v>1</v>
      </c>
      <c r="Y4040" s="36">
        <v>1</v>
      </c>
      <c r="Z4040" s="41">
        <v>0</v>
      </c>
      <c r="AA4040" s="5">
        <f t="shared" si="397"/>
        <v>7</v>
      </c>
      <c r="AB4040" s="5">
        <f t="shared" si="398"/>
        <v>1</v>
      </c>
    </row>
    <row r="4041" spans="1:28" customFormat="1" ht="15" customHeight="1">
      <c r="A4041" s="6">
        <v>67046</v>
      </c>
      <c r="B4041" s="5" t="s">
        <v>10346</v>
      </c>
      <c r="C4041" s="5" t="s">
        <v>15176</v>
      </c>
      <c r="D4041" s="5" t="s">
        <v>10347</v>
      </c>
      <c r="E4041" s="9" t="s">
        <v>11104</v>
      </c>
      <c r="F4041" s="111">
        <v>0</v>
      </c>
      <c r="G4041" s="111">
        <v>1</v>
      </c>
      <c r="H4041" s="109">
        <f t="shared" si="396"/>
        <v>1</v>
      </c>
      <c r="I4041" s="22">
        <v>1</v>
      </c>
      <c r="J4041" s="25">
        <v>1</v>
      </c>
      <c r="K4041" s="95">
        <v>1</v>
      </c>
      <c r="L4041" s="12">
        <v>1</v>
      </c>
      <c r="M4041" s="12">
        <v>1</v>
      </c>
      <c r="N4041" s="27">
        <f t="shared" si="400"/>
        <v>1</v>
      </c>
      <c r="O4041" s="29">
        <v>1</v>
      </c>
      <c r="P4041" s="125">
        <v>1</v>
      </c>
      <c r="Q4041" s="125">
        <v>0</v>
      </c>
      <c r="R4041" s="31">
        <f t="shared" si="399"/>
        <v>1</v>
      </c>
      <c r="S4041" s="14">
        <v>1029</v>
      </c>
      <c r="T4041" s="15">
        <v>131.75620000000001</v>
      </c>
      <c r="U4041" s="15">
        <v>7.8098791555919185</v>
      </c>
      <c r="V4041" s="33">
        <f t="shared" si="401"/>
        <v>1</v>
      </c>
      <c r="W4041" s="34">
        <v>1</v>
      </c>
      <c r="X4041" s="19">
        <v>1</v>
      </c>
      <c r="Y4041" s="36">
        <v>1</v>
      </c>
      <c r="Z4041" s="41">
        <v>0</v>
      </c>
      <c r="AA4041" s="5">
        <f t="shared" si="397"/>
        <v>9</v>
      </c>
      <c r="AB4041" s="5">
        <f t="shared" si="398"/>
        <v>1</v>
      </c>
    </row>
    <row r="4042" spans="1:28" customFormat="1" ht="15" customHeight="1">
      <c r="A4042" s="6">
        <v>70001</v>
      </c>
      <c r="B4042" s="5" t="s">
        <v>81</v>
      </c>
      <c r="C4042" s="5" t="s">
        <v>15177</v>
      </c>
      <c r="D4042" s="5" t="s">
        <v>82</v>
      </c>
      <c r="E4042" s="9" t="s">
        <v>11105</v>
      </c>
      <c r="F4042" s="111">
        <v>0</v>
      </c>
      <c r="G4042" s="111">
        <v>1</v>
      </c>
      <c r="H4042" s="109">
        <f t="shared" si="396"/>
        <v>1</v>
      </c>
      <c r="I4042" s="22">
        <v>1</v>
      </c>
      <c r="J4042" s="25">
        <v>1</v>
      </c>
      <c r="K4042" s="95">
        <v>1</v>
      </c>
      <c r="L4042" s="12">
        <v>1</v>
      </c>
      <c r="M4042" s="12">
        <v>1</v>
      </c>
      <c r="N4042" s="27">
        <f t="shared" si="400"/>
        <v>1</v>
      </c>
      <c r="O4042" s="29">
        <v>1</v>
      </c>
      <c r="P4042" s="125">
        <v>0</v>
      </c>
      <c r="Q4042" s="125">
        <v>1</v>
      </c>
      <c r="R4042" s="31">
        <f t="shared" si="399"/>
        <v>1</v>
      </c>
      <c r="S4042" s="14">
        <v>674</v>
      </c>
      <c r="T4042" s="15">
        <v>28.599800000000002</v>
      </c>
      <c r="U4042" s="15">
        <v>23.566598367820752</v>
      </c>
      <c r="V4042" s="33">
        <f t="shared" si="401"/>
        <v>1</v>
      </c>
      <c r="W4042" s="34">
        <v>0</v>
      </c>
      <c r="X4042" s="19">
        <v>1</v>
      </c>
      <c r="Y4042" s="36">
        <v>1</v>
      </c>
      <c r="Z4042" s="41">
        <v>0</v>
      </c>
      <c r="AA4042" s="5">
        <f t="shared" si="397"/>
        <v>8</v>
      </c>
      <c r="AB4042" s="5">
        <f t="shared" si="398"/>
        <v>1</v>
      </c>
    </row>
    <row r="4043" spans="1:28" customFormat="1" ht="15" customHeight="1">
      <c r="A4043" s="6">
        <v>70002</v>
      </c>
      <c r="B4043" s="5" t="s">
        <v>717</v>
      </c>
      <c r="C4043" s="5" t="s">
        <v>15178</v>
      </c>
      <c r="D4043" s="5" t="s">
        <v>718</v>
      </c>
      <c r="E4043" s="9" t="s">
        <v>11105</v>
      </c>
      <c r="F4043" s="111">
        <v>0</v>
      </c>
      <c r="G4043" s="111">
        <v>1</v>
      </c>
      <c r="H4043" s="109">
        <f t="shared" si="396"/>
        <v>1</v>
      </c>
      <c r="I4043" s="22">
        <v>1</v>
      </c>
      <c r="J4043" s="25">
        <v>0</v>
      </c>
      <c r="K4043" s="95">
        <v>1</v>
      </c>
      <c r="L4043" s="12">
        <v>1</v>
      </c>
      <c r="M4043" s="12">
        <v>1</v>
      </c>
      <c r="N4043" s="27">
        <f t="shared" si="400"/>
        <v>1</v>
      </c>
      <c r="O4043" s="29">
        <v>1</v>
      </c>
      <c r="P4043" s="125">
        <v>0</v>
      </c>
      <c r="Q4043" s="125">
        <v>0</v>
      </c>
      <c r="R4043" s="31">
        <f t="shared" si="399"/>
        <v>0</v>
      </c>
      <c r="S4043" s="14">
        <v>2732</v>
      </c>
      <c r="T4043" s="15">
        <v>24.995100000000001</v>
      </c>
      <c r="U4043" s="15">
        <v>109.30142307892346</v>
      </c>
      <c r="V4043" s="33">
        <f t="shared" si="401"/>
        <v>0</v>
      </c>
      <c r="W4043" s="34">
        <v>0</v>
      </c>
      <c r="X4043" s="19">
        <v>1</v>
      </c>
      <c r="Y4043" s="36">
        <v>0</v>
      </c>
      <c r="Z4043" s="41">
        <v>0</v>
      </c>
      <c r="AA4043" s="5">
        <f t="shared" si="397"/>
        <v>4</v>
      </c>
      <c r="AB4043" s="5">
        <f t="shared" si="398"/>
        <v>1</v>
      </c>
    </row>
    <row r="4044" spans="1:28" customFormat="1" ht="15" customHeight="1">
      <c r="A4044" s="6">
        <v>70004</v>
      </c>
      <c r="B4044" s="5" t="s">
        <v>1099</v>
      </c>
      <c r="C4044" s="5" t="s">
        <v>15179</v>
      </c>
      <c r="D4044" s="5" t="s">
        <v>1100</v>
      </c>
      <c r="E4044" s="9" t="s">
        <v>11105</v>
      </c>
      <c r="F4044" s="111">
        <v>0</v>
      </c>
      <c r="G4044" s="111">
        <v>1</v>
      </c>
      <c r="H4044" s="109">
        <f t="shared" si="396"/>
        <v>1</v>
      </c>
      <c r="I4044" s="22">
        <v>1</v>
      </c>
      <c r="J4044" s="25">
        <v>1</v>
      </c>
      <c r="K4044" s="95">
        <v>1</v>
      </c>
      <c r="L4044" s="12">
        <v>1</v>
      </c>
      <c r="M4044" s="12">
        <v>1</v>
      </c>
      <c r="N4044" s="27">
        <f t="shared" si="400"/>
        <v>1</v>
      </c>
      <c r="O4044" s="29">
        <v>1</v>
      </c>
      <c r="P4044" s="125">
        <v>0</v>
      </c>
      <c r="Q4044" s="125">
        <v>1</v>
      </c>
      <c r="R4044" s="31">
        <f t="shared" si="399"/>
        <v>1</v>
      </c>
      <c r="S4044" s="14">
        <v>1528</v>
      </c>
      <c r="T4044" s="15">
        <v>31.280100000000001</v>
      </c>
      <c r="U4044" s="15">
        <v>48.848948692619267</v>
      </c>
      <c r="V4044" s="33">
        <f t="shared" si="401"/>
        <v>1</v>
      </c>
      <c r="W4044" s="34">
        <v>0</v>
      </c>
      <c r="X4044" s="19">
        <v>1</v>
      </c>
      <c r="Y4044" s="36">
        <v>1</v>
      </c>
      <c r="Z4044" s="41">
        <v>0</v>
      </c>
      <c r="AA4044" s="5">
        <f t="shared" si="397"/>
        <v>8</v>
      </c>
      <c r="AB4044" s="5">
        <f t="shared" si="398"/>
        <v>1</v>
      </c>
    </row>
    <row r="4045" spans="1:28" customFormat="1" ht="15" customHeight="1">
      <c r="A4045" s="6">
        <v>70005</v>
      </c>
      <c r="B4045" s="5" t="s">
        <v>1434</v>
      </c>
      <c r="C4045" s="5" t="s">
        <v>15180</v>
      </c>
      <c r="D4045" s="5" t="s">
        <v>1435</v>
      </c>
      <c r="E4045" s="9" t="s">
        <v>11105</v>
      </c>
      <c r="F4045" s="111">
        <v>0</v>
      </c>
      <c r="G4045" s="111">
        <v>1</v>
      </c>
      <c r="H4045" s="109">
        <f t="shared" si="396"/>
        <v>1</v>
      </c>
      <c r="I4045" s="22">
        <v>1</v>
      </c>
      <c r="J4045" s="25">
        <v>0</v>
      </c>
      <c r="K4045" s="95">
        <v>1</v>
      </c>
      <c r="L4045" s="12">
        <v>1</v>
      </c>
      <c r="M4045" s="12">
        <v>1</v>
      </c>
      <c r="N4045" s="27">
        <f t="shared" si="400"/>
        <v>1</v>
      </c>
      <c r="O4045" s="29">
        <v>1</v>
      </c>
      <c r="P4045" s="125">
        <v>0</v>
      </c>
      <c r="Q4045" s="125">
        <v>0</v>
      </c>
      <c r="R4045" s="31">
        <f t="shared" si="399"/>
        <v>0</v>
      </c>
      <c r="S4045" s="14">
        <v>1367</v>
      </c>
      <c r="T4045" s="15">
        <v>23.810600000000001</v>
      </c>
      <c r="U4045" s="15">
        <v>57.411405004493794</v>
      </c>
      <c r="V4045" s="33">
        <f t="shared" si="401"/>
        <v>1</v>
      </c>
      <c r="W4045" s="34">
        <v>1</v>
      </c>
      <c r="X4045" s="19">
        <v>1</v>
      </c>
      <c r="Y4045" s="36">
        <v>1</v>
      </c>
      <c r="Z4045" s="41">
        <v>0</v>
      </c>
      <c r="AA4045" s="5">
        <f t="shared" si="397"/>
        <v>7</v>
      </c>
      <c r="AB4045" s="5">
        <f t="shared" si="398"/>
        <v>1</v>
      </c>
    </row>
    <row r="4046" spans="1:28" customFormat="1" ht="15" customHeight="1">
      <c r="A4046" s="6">
        <v>70007</v>
      </c>
      <c r="B4046" s="5" t="s">
        <v>1617</v>
      </c>
      <c r="C4046" s="5" t="s">
        <v>15181</v>
      </c>
      <c r="D4046" s="5" t="s">
        <v>1618</v>
      </c>
      <c r="E4046" s="9" t="s">
        <v>11105</v>
      </c>
      <c r="F4046" s="111">
        <v>1</v>
      </c>
      <c r="G4046" s="111">
        <v>1</v>
      </c>
      <c r="H4046" s="109">
        <f t="shared" si="396"/>
        <v>1</v>
      </c>
      <c r="I4046" s="22">
        <v>1</v>
      </c>
      <c r="J4046" s="25">
        <v>0</v>
      </c>
      <c r="K4046" s="95">
        <v>1</v>
      </c>
      <c r="L4046" s="12">
        <v>1</v>
      </c>
      <c r="M4046" s="12">
        <v>1</v>
      </c>
      <c r="N4046" s="27">
        <f t="shared" si="400"/>
        <v>1</v>
      </c>
      <c r="O4046" s="29">
        <v>1</v>
      </c>
      <c r="P4046" s="125">
        <v>1</v>
      </c>
      <c r="Q4046" s="125">
        <v>1</v>
      </c>
      <c r="R4046" s="31">
        <f t="shared" si="399"/>
        <v>1</v>
      </c>
      <c r="S4046" s="14">
        <v>637</v>
      </c>
      <c r="T4046" s="15">
        <v>35.700400000000002</v>
      </c>
      <c r="U4046" s="15">
        <v>17.842937334035472</v>
      </c>
      <c r="V4046" s="33">
        <f t="shared" si="401"/>
        <v>1</v>
      </c>
      <c r="W4046" s="34">
        <v>1</v>
      </c>
      <c r="X4046" s="19">
        <v>1</v>
      </c>
      <c r="Y4046" s="36">
        <v>1</v>
      </c>
      <c r="Z4046" s="41">
        <v>0</v>
      </c>
      <c r="AA4046" s="5">
        <f t="shared" si="397"/>
        <v>8</v>
      </c>
      <c r="AB4046" s="5">
        <f t="shared" si="398"/>
        <v>1</v>
      </c>
    </row>
    <row r="4047" spans="1:28" customFormat="1" ht="15" customHeight="1">
      <c r="A4047" s="6">
        <v>70008</v>
      </c>
      <c r="B4047" s="5" t="s">
        <v>1623</v>
      </c>
      <c r="C4047" s="5" t="s">
        <v>15182</v>
      </c>
      <c r="D4047" s="5" t="s">
        <v>1624</v>
      </c>
      <c r="E4047" s="9" t="s">
        <v>11105</v>
      </c>
      <c r="F4047" s="111">
        <v>1</v>
      </c>
      <c r="G4047" s="111">
        <v>1</v>
      </c>
      <c r="H4047" s="109">
        <f t="shared" si="396"/>
        <v>1</v>
      </c>
      <c r="I4047" s="22">
        <v>1</v>
      </c>
      <c r="J4047" s="25">
        <v>0</v>
      </c>
      <c r="K4047" s="95">
        <v>1</v>
      </c>
      <c r="L4047" s="12">
        <v>1</v>
      </c>
      <c r="M4047" s="12">
        <v>1</v>
      </c>
      <c r="N4047" s="27">
        <f t="shared" si="400"/>
        <v>1</v>
      </c>
      <c r="O4047" s="29">
        <v>1</v>
      </c>
      <c r="P4047" s="125">
        <v>1</v>
      </c>
      <c r="Q4047" s="125">
        <v>0</v>
      </c>
      <c r="R4047" s="31">
        <f t="shared" si="399"/>
        <v>1</v>
      </c>
      <c r="S4047" s="14">
        <v>2567</v>
      </c>
      <c r="T4047" s="15">
        <v>19.722000000000001</v>
      </c>
      <c r="U4047" s="15">
        <v>130.15921306155562</v>
      </c>
      <c r="V4047" s="33">
        <f t="shared" si="401"/>
        <v>0</v>
      </c>
      <c r="W4047" s="34">
        <v>1</v>
      </c>
      <c r="X4047" s="19">
        <v>1</v>
      </c>
      <c r="Y4047" s="36">
        <v>0</v>
      </c>
      <c r="Z4047" s="41">
        <v>0</v>
      </c>
      <c r="AA4047" s="5">
        <f t="shared" si="397"/>
        <v>6</v>
      </c>
      <c r="AB4047" s="5">
        <f t="shared" si="398"/>
        <v>1</v>
      </c>
    </row>
    <row r="4048" spans="1:28" customFormat="1" ht="15" customHeight="1">
      <c r="A4048" s="6">
        <v>70009</v>
      </c>
      <c r="B4048" s="5" t="s">
        <v>1643</v>
      </c>
      <c r="C4048" s="5" t="s">
        <v>15183</v>
      </c>
      <c r="D4048" s="5" t="s">
        <v>1644</v>
      </c>
      <c r="E4048" s="9" t="s">
        <v>11105</v>
      </c>
      <c r="F4048" s="111">
        <v>0</v>
      </c>
      <c r="G4048" s="111">
        <v>1</v>
      </c>
      <c r="H4048" s="109">
        <f t="shared" si="396"/>
        <v>1</v>
      </c>
      <c r="I4048" s="22">
        <v>1</v>
      </c>
      <c r="J4048" s="25">
        <v>1</v>
      </c>
      <c r="K4048" s="95">
        <v>1</v>
      </c>
      <c r="L4048" s="12">
        <v>1</v>
      </c>
      <c r="M4048" s="12">
        <v>1</v>
      </c>
      <c r="N4048" s="27">
        <f t="shared" si="400"/>
        <v>1</v>
      </c>
      <c r="O4048" s="29">
        <v>1</v>
      </c>
      <c r="P4048" s="125">
        <v>0</v>
      </c>
      <c r="Q4048" s="125">
        <v>0</v>
      </c>
      <c r="R4048" s="31">
        <f t="shared" si="399"/>
        <v>0</v>
      </c>
      <c r="S4048" s="14">
        <v>938</v>
      </c>
      <c r="T4048" s="15">
        <v>24.425700000000003</v>
      </c>
      <c r="U4048" s="15">
        <v>38.402174758553485</v>
      </c>
      <c r="V4048" s="33">
        <f t="shared" si="401"/>
        <v>1</v>
      </c>
      <c r="W4048" s="34">
        <v>0</v>
      </c>
      <c r="X4048" s="19">
        <v>1</v>
      </c>
      <c r="Y4048" s="36">
        <v>1</v>
      </c>
      <c r="Z4048" s="41">
        <v>0</v>
      </c>
      <c r="AA4048" s="5">
        <f t="shared" si="397"/>
        <v>7</v>
      </c>
      <c r="AB4048" s="5">
        <f t="shared" si="398"/>
        <v>1</v>
      </c>
    </row>
    <row r="4049" spans="1:28" customFormat="1" ht="15" customHeight="1">
      <c r="A4049" s="6">
        <v>70011</v>
      </c>
      <c r="B4049" s="5" t="s">
        <v>1973</v>
      </c>
      <c r="C4049" s="5" t="s">
        <v>15184</v>
      </c>
      <c r="D4049" s="5" t="s">
        <v>1974</v>
      </c>
      <c r="E4049" s="9" t="s">
        <v>11105</v>
      </c>
      <c r="F4049" s="111">
        <v>1</v>
      </c>
      <c r="G4049" s="111">
        <v>1</v>
      </c>
      <c r="H4049" s="109">
        <f t="shared" si="396"/>
        <v>1</v>
      </c>
      <c r="I4049" s="22">
        <v>1</v>
      </c>
      <c r="J4049" s="25">
        <v>1</v>
      </c>
      <c r="K4049" s="95">
        <v>1</v>
      </c>
      <c r="L4049" s="12">
        <v>1</v>
      </c>
      <c r="M4049" s="12">
        <v>1</v>
      </c>
      <c r="N4049" s="27">
        <f t="shared" si="400"/>
        <v>1</v>
      </c>
      <c r="O4049" s="29">
        <v>0</v>
      </c>
      <c r="P4049" s="125">
        <v>0</v>
      </c>
      <c r="Q4049" s="125">
        <v>1</v>
      </c>
      <c r="R4049" s="31">
        <f t="shared" si="399"/>
        <v>1</v>
      </c>
      <c r="S4049" s="14">
        <v>2207</v>
      </c>
      <c r="T4049" s="15">
        <v>67.277500000000003</v>
      </c>
      <c r="U4049" s="15">
        <v>32.804429415480655</v>
      </c>
      <c r="V4049" s="33">
        <f t="shared" si="401"/>
        <v>1</v>
      </c>
      <c r="W4049" s="34">
        <v>1</v>
      </c>
      <c r="X4049" s="19">
        <v>1</v>
      </c>
      <c r="Y4049" s="36">
        <v>1</v>
      </c>
      <c r="Z4049" s="41">
        <v>0</v>
      </c>
      <c r="AA4049" s="5">
        <f t="shared" si="397"/>
        <v>8</v>
      </c>
      <c r="AB4049" s="5">
        <f t="shared" si="398"/>
        <v>1</v>
      </c>
    </row>
    <row r="4050" spans="1:28" customFormat="1" ht="15" customHeight="1">
      <c r="A4050" s="6">
        <v>70012</v>
      </c>
      <c r="B4050" s="5" t="s">
        <v>1995</v>
      </c>
      <c r="C4050" s="5" t="s">
        <v>15185</v>
      </c>
      <c r="D4050" s="5" t="s">
        <v>1996</v>
      </c>
      <c r="E4050" s="9" t="s">
        <v>11105</v>
      </c>
      <c r="F4050" s="111">
        <v>1</v>
      </c>
      <c r="G4050" s="111">
        <v>1</v>
      </c>
      <c r="H4050" s="109">
        <f t="shared" si="396"/>
        <v>1</v>
      </c>
      <c r="I4050" s="22">
        <v>1</v>
      </c>
      <c r="J4050" s="25">
        <v>1</v>
      </c>
      <c r="K4050" s="95">
        <v>1</v>
      </c>
      <c r="L4050" s="12">
        <v>1</v>
      </c>
      <c r="M4050" s="12">
        <v>1</v>
      </c>
      <c r="N4050" s="27">
        <f t="shared" si="400"/>
        <v>1</v>
      </c>
      <c r="O4050" s="29">
        <v>1</v>
      </c>
      <c r="P4050" s="125">
        <v>1</v>
      </c>
      <c r="Q4050" s="125">
        <v>1</v>
      </c>
      <c r="R4050" s="31">
        <f t="shared" si="399"/>
        <v>1</v>
      </c>
      <c r="S4050" s="14">
        <v>571</v>
      </c>
      <c r="T4050" s="15">
        <v>19.065200000000001</v>
      </c>
      <c r="U4050" s="15">
        <v>29.949856282651112</v>
      </c>
      <c r="V4050" s="33">
        <f t="shared" si="401"/>
        <v>1</v>
      </c>
      <c r="W4050" s="34">
        <v>1</v>
      </c>
      <c r="X4050" s="19">
        <v>1</v>
      </c>
      <c r="Y4050" s="36">
        <v>0</v>
      </c>
      <c r="Z4050" s="41">
        <v>0</v>
      </c>
      <c r="AA4050" s="5">
        <f t="shared" si="397"/>
        <v>8</v>
      </c>
      <c r="AB4050" s="5">
        <f t="shared" si="398"/>
        <v>1</v>
      </c>
    </row>
    <row r="4051" spans="1:28" customFormat="1" ht="15" customHeight="1">
      <c r="A4051" s="6">
        <v>70013</v>
      </c>
      <c r="B4051" s="5" t="s">
        <v>2247</v>
      </c>
      <c r="C4051" s="5" t="s">
        <v>15186</v>
      </c>
      <c r="D4051" s="5" t="s">
        <v>2248</v>
      </c>
      <c r="E4051" s="9" t="s">
        <v>11105</v>
      </c>
      <c r="F4051" s="111">
        <v>0</v>
      </c>
      <c r="G4051" s="111">
        <v>1</v>
      </c>
      <c r="H4051" s="109">
        <f t="shared" si="396"/>
        <v>1</v>
      </c>
      <c r="I4051" s="22">
        <v>1</v>
      </c>
      <c r="J4051" s="25">
        <v>1</v>
      </c>
      <c r="K4051" s="95">
        <v>1</v>
      </c>
      <c r="L4051" s="12">
        <v>1</v>
      </c>
      <c r="M4051" s="12">
        <v>1</v>
      </c>
      <c r="N4051" s="27">
        <f t="shared" si="400"/>
        <v>1</v>
      </c>
      <c r="O4051" s="29">
        <v>1</v>
      </c>
      <c r="P4051" s="125">
        <v>0</v>
      </c>
      <c r="Q4051" s="125">
        <v>1</v>
      </c>
      <c r="R4051" s="31">
        <f t="shared" si="399"/>
        <v>1</v>
      </c>
      <c r="S4051" s="14">
        <v>349</v>
      </c>
      <c r="T4051" s="15">
        <v>11.223699999999999</v>
      </c>
      <c r="U4051" s="15">
        <v>31.094915224034857</v>
      </c>
      <c r="V4051" s="33">
        <f t="shared" si="401"/>
        <v>1</v>
      </c>
      <c r="W4051" s="34">
        <v>0</v>
      </c>
      <c r="X4051" s="19">
        <v>1</v>
      </c>
      <c r="Y4051" s="36">
        <v>1</v>
      </c>
      <c r="Z4051" s="41">
        <v>0</v>
      </c>
      <c r="AA4051" s="5">
        <f t="shared" si="397"/>
        <v>8</v>
      </c>
      <c r="AB4051" s="5">
        <f t="shared" si="398"/>
        <v>1</v>
      </c>
    </row>
    <row r="4052" spans="1:28" customFormat="1" ht="15" customHeight="1">
      <c r="A4052" s="6">
        <v>70014</v>
      </c>
      <c r="B4052" s="5" t="s">
        <v>2323</v>
      </c>
      <c r="C4052" s="5" t="s">
        <v>15187</v>
      </c>
      <c r="D4052" s="5" t="s">
        <v>2324</v>
      </c>
      <c r="E4052" s="9" t="s">
        <v>11105</v>
      </c>
      <c r="F4052" s="111">
        <v>1</v>
      </c>
      <c r="G4052" s="111">
        <v>1</v>
      </c>
      <c r="H4052" s="109">
        <f t="shared" si="396"/>
        <v>1</v>
      </c>
      <c r="I4052" s="22">
        <v>1</v>
      </c>
      <c r="J4052" s="25">
        <v>1</v>
      </c>
      <c r="K4052" s="95">
        <v>1</v>
      </c>
      <c r="L4052" s="12">
        <v>1</v>
      </c>
      <c r="M4052" s="12">
        <v>1</v>
      </c>
      <c r="N4052" s="27">
        <f t="shared" si="400"/>
        <v>1</v>
      </c>
      <c r="O4052" s="29">
        <v>1</v>
      </c>
      <c r="P4052" s="125">
        <v>1</v>
      </c>
      <c r="Q4052" s="125">
        <v>0</v>
      </c>
      <c r="R4052" s="31">
        <f t="shared" si="399"/>
        <v>1</v>
      </c>
      <c r="S4052" s="14">
        <v>589</v>
      </c>
      <c r="T4052" s="15">
        <v>15.544500000000001</v>
      </c>
      <c r="U4052" s="15">
        <v>37.891215542474825</v>
      </c>
      <c r="V4052" s="33">
        <f t="shared" si="401"/>
        <v>1</v>
      </c>
      <c r="W4052" s="34">
        <v>0</v>
      </c>
      <c r="X4052" s="19">
        <v>1</v>
      </c>
      <c r="Y4052" s="36">
        <v>1</v>
      </c>
      <c r="Z4052" s="41">
        <v>0</v>
      </c>
      <c r="AA4052" s="5">
        <f t="shared" si="397"/>
        <v>8</v>
      </c>
      <c r="AB4052" s="5">
        <f t="shared" si="398"/>
        <v>1</v>
      </c>
    </row>
    <row r="4053" spans="1:28" customFormat="1" ht="15" customHeight="1">
      <c r="A4053" s="6">
        <v>70015</v>
      </c>
      <c r="B4053" s="5" t="s">
        <v>2361</v>
      </c>
      <c r="C4053" s="5" t="s">
        <v>15188</v>
      </c>
      <c r="D4053" s="5" t="s">
        <v>2362</v>
      </c>
      <c r="E4053" s="9" t="s">
        <v>11105</v>
      </c>
      <c r="F4053" s="111">
        <v>0</v>
      </c>
      <c r="G4053" s="111">
        <v>1</v>
      </c>
      <c r="H4053" s="109">
        <f t="shared" si="396"/>
        <v>1</v>
      </c>
      <c r="I4053" s="22">
        <v>1</v>
      </c>
      <c r="J4053" s="25">
        <v>1</v>
      </c>
      <c r="K4053" s="95">
        <v>1</v>
      </c>
      <c r="L4053" s="12">
        <v>1</v>
      </c>
      <c r="M4053" s="12">
        <v>1</v>
      </c>
      <c r="N4053" s="27">
        <f t="shared" si="400"/>
        <v>1</v>
      </c>
      <c r="O4053" s="29">
        <v>1</v>
      </c>
      <c r="P4053" s="125">
        <v>1</v>
      </c>
      <c r="Q4053" s="125">
        <v>1</v>
      </c>
      <c r="R4053" s="31">
        <f t="shared" si="399"/>
        <v>1</v>
      </c>
      <c r="S4053" s="14">
        <v>1638</v>
      </c>
      <c r="T4053" s="15">
        <v>43.620399999999997</v>
      </c>
      <c r="U4053" s="15">
        <v>37.551237494383365</v>
      </c>
      <c r="V4053" s="33">
        <f t="shared" si="401"/>
        <v>1</v>
      </c>
      <c r="W4053" s="34">
        <v>0</v>
      </c>
      <c r="X4053" s="19">
        <v>1</v>
      </c>
      <c r="Y4053" s="36">
        <v>1</v>
      </c>
      <c r="Z4053" s="41">
        <v>0</v>
      </c>
      <c r="AA4053" s="5">
        <f t="shared" si="397"/>
        <v>8</v>
      </c>
      <c r="AB4053" s="5">
        <f t="shared" si="398"/>
        <v>1</v>
      </c>
    </row>
    <row r="4054" spans="1:28" customFormat="1" ht="15" customHeight="1">
      <c r="A4054" s="6">
        <v>70016</v>
      </c>
      <c r="B4054" s="5" t="s">
        <v>2508</v>
      </c>
      <c r="C4054" s="5" t="s">
        <v>15189</v>
      </c>
      <c r="D4054" s="5" t="s">
        <v>2509</v>
      </c>
      <c r="E4054" s="9" t="s">
        <v>11105</v>
      </c>
      <c r="F4054" s="111">
        <v>1</v>
      </c>
      <c r="G4054" s="111">
        <v>1</v>
      </c>
      <c r="H4054" s="109">
        <f t="shared" si="396"/>
        <v>1</v>
      </c>
      <c r="I4054" s="22">
        <v>1</v>
      </c>
      <c r="J4054" s="25">
        <v>1</v>
      </c>
      <c r="K4054" s="95">
        <v>1</v>
      </c>
      <c r="L4054" s="12">
        <v>1</v>
      </c>
      <c r="M4054" s="12">
        <v>1</v>
      </c>
      <c r="N4054" s="27">
        <f t="shared" si="400"/>
        <v>1</v>
      </c>
      <c r="O4054" s="29">
        <v>1</v>
      </c>
      <c r="P4054" s="125">
        <v>1</v>
      </c>
      <c r="Q4054" s="125">
        <v>1</v>
      </c>
      <c r="R4054" s="31">
        <f t="shared" si="399"/>
        <v>1</v>
      </c>
      <c r="S4054" s="14">
        <v>1029</v>
      </c>
      <c r="T4054" s="15">
        <v>26.957699999999999</v>
      </c>
      <c r="U4054" s="15">
        <v>38.170912206901924</v>
      </c>
      <c r="V4054" s="33">
        <f t="shared" si="401"/>
        <v>1</v>
      </c>
      <c r="W4054" s="34">
        <v>1</v>
      </c>
      <c r="X4054" s="19">
        <v>1</v>
      </c>
      <c r="Y4054" s="36">
        <v>1</v>
      </c>
      <c r="Z4054" s="41">
        <v>0</v>
      </c>
      <c r="AA4054" s="5">
        <f t="shared" si="397"/>
        <v>9</v>
      </c>
      <c r="AB4054" s="5">
        <f t="shared" si="398"/>
        <v>1</v>
      </c>
    </row>
    <row r="4055" spans="1:28" customFormat="1" ht="15" customHeight="1">
      <c r="A4055" s="6">
        <v>70017</v>
      </c>
      <c r="B4055" s="5" t="s">
        <v>2640</v>
      </c>
      <c r="C4055" s="5" t="s">
        <v>15190</v>
      </c>
      <c r="D4055" s="5" t="s">
        <v>2641</v>
      </c>
      <c r="E4055" s="9" t="s">
        <v>11105</v>
      </c>
      <c r="F4055" s="111">
        <v>0</v>
      </c>
      <c r="G4055" s="111">
        <v>1</v>
      </c>
      <c r="H4055" s="109">
        <f t="shared" si="396"/>
        <v>1</v>
      </c>
      <c r="I4055" s="22">
        <v>1</v>
      </c>
      <c r="J4055" s="25">
        <v>0</v>
      </c>
      <c r="K4055" s="95">
        <v>1</v>
      </c>
      <c r="L4055" s="12">
        <v>1</v>
      </c>
      <c r="M4055" s="12">
        <v>1</v>
      </c>
      <c r="N4055" s="27">
        <f t="shared" si="400"/>
        <v>1</v>
      </c>
      <c r="O4055" s="29">
        <v>1</v>
      </c>
      <c r="P4055" s="125">
        <v>0</v>
      </c>
      <c r="Q4055" s="125">
        <v>0</v>
      </c>
      <c r="R4055" s="31">
        <f t="shared" si="399"/>
        <v>0</v>
      </c>
      <c r="S4055" s="14">
        <v>3927</v>
      </c>
      <c r="T4055" s="15">
        <v>56.914799999999993</v>
      </c>
      <c r="U4055" s="15">
        <v>68.997870501170183</v>
      </c>
      <c r="V4055" s="33">
        <f t="shared" si="401"/>
        <v>1</v>
      </c>
      <c r="W4055" s="34">
        <v>1</v>
      </c>
      <c r="X4055" s="19">
        <v>1</v>
      </c>
      <c r="Y4055" s="36">
        <v>0</v>
      </c>
      <c r="Z4055" s="41">
        <v>0</v>
      </c>
      <c r="AA4055" s="5">
        <f t="shared" si="397"/>
        <v>6</v>
      </c>
      <c r="AB4055" s="5">
        <f t="shared" si="398"/>
        <v>1</v>
      </c>
    </row>
    <row r="4056" spans="1:28" customFormat="1" ht="15" customHeight="1">
      <c r="A4056" s="6">
        <v>70018</v>
      </c>
      <c r="B4056" s="5" t="s">
        <v>2644</v>
      </c>
      <c r="C4056" s="5" t="s">
        <v>15191</v>
      </c>
      <c r="D4056" s="5" t="s">
        <v>2645</v>
      </c>
      <c r="E4056" s="9" t="s">
        <v>11105</v>
      </c>
      <c r="F4056" s="111">
        <v>0</v>
      </c>
      <c r="G4056" s="111">
        <v>1</v>
      </c>
      <c r="H4056" s="109">
        <f t="shared" si="396"/>
        <v>1</v>
      </c>
      <c r="I4056" s="22">
        <v>1</v>
      </c>
      <c r="J4056" s="25">
        <v>1</v>
      </c>
      <c r="K4056" s="95">
        <v>1</v>
      </c>
      <c r="L4056" s="12">
        <v>1</v>
      </c>
      <c r="M4056" s="12">
        <v>1</v>
      </c>
      <c r="N4056" s="27">
        <f t="shared" si="400"/>
        <v>1</v>
      </c>
      <c r="O4056" s="29">
        <v>1</v>
      </c>
      <c r="P4056" s="125">
        <v>0</v>
      </c>
      <c r="Q4056" s="125">
        <v>0</v>
      </c>
      <c r="R4056" s="31">
        <f t="shared" si="399"/>
        <v>0</v>
      </c>
      <c r="S4056" s="14">
        <v>685</v>
      </c>
      <c r="T4056" s="15">
        <v>16.793800000000001</v>
      </c>
      <c r="U4056" s="15">
        <v>40.78886255641963</v>
      </c>
      <c r="V4056" s="33">
        <f t="shared" si="401"/>
        <v>1</v>
      </c>
      <c r="W4056" s="34">
        <v>1</v>
      </c>
      <c r="X4056" s="19">
        <v>1</v>
      </c>
      <c r="Y4056" s="36">
        <v>0</v>
      </c>
      <c r="Z4056" s="41">
        <v>0</v>
      </c>
      <c r="AA4056" s="5">
        <f t="shared" si="397"/>
        <v>7</v>
      </c>
      <c r="AB4056" s="5">
        <f t="shared" si="398"/>
        <v>1</v>
      </c>
    </row>
    <row r="4057" spans="1:28" customFormat="1" ht="15" customHeight="1">
      <c r="A4057" s="6">
        <v>70019</v>
      </c>
      <c r="B4057" s="5" t="s">
        <v>2950</v>
      </c>
      <c r="C4057" s="5" t="s">
        <v>15192</v>
      </c>
      <c r="D4057" s="5" t="s">
        <v>2951</v>
      </c>
      <c r="E4057" s="9" t="s">
        <v>11105</v>
      </c>
      <c r="F4057" s="111">
        <v>0</v>
      </c>
      <c r="G4057" s="111">
        <v>1</v>
      </c>
      <c r="H4057" s="109">
        <f t="shared" si="396"/>
        <v>1</v>
      </c>
      <c r="I4057" s="22">
        <v>1</v>
      </c>
      <c r="J4057" s="25">
        <v>1</v>
      </c>
      <c r="K4057" s="95">
        <v>1</v>
      </c>
      <c r="L4057" s="12">
        <v>1</v>
      </c>
      <c r="M4057" s="12">
        <v>1</v>
      </c>
      <c r="N4057" s="27">
        <f t="shared" si="400"/>
        <v>1</v>
      </c>
      <c r="O4057" s="29">
        <v>1</v>
      </c>
      <c r="P4057" s="125">
        <v>1</v>
      </c>
      <c r="Q4057" s="125">
        <v>1</v>
      </c>
      <c r="R4057" s="31">
        <f t="shared" si="399"/>
        <v>1</v>
      </c>
      <c r="S4057" s="14">
        <v>451</v>
      </c>
      <c r="T4057" s="15">
        <v>38.893900000000002</v>
      </c>
      <c r="U4057" s="15">
        <v>11.595648674985023</v>
      </c>
      <c r="V4057" s="33">
        <f t="shared" si="401"/>
        <v>1</v>
      </c>
      <c r="W4057" s="34">
        <v>0</v>
      </c>
      <c r="X4057" s="19">
        <v>1</v>
      </c>
      <c r="Y4057" s="36">
        <v>1</v>
      </c>
      <c r="Z4057" s="41">
        <v>0</v>
      </c>
      <c r="AA4057" s="5">
        <f t="shared" si="397"/>
        <v>8</v>
      </c>
      <c r="AB4057" s="5">
        <f t="shared" si="398"/>
        <v>1</v>
      </c>
    </row>
    <row r="4058" spans="1:28" customFormat="1" ht="15" customHeight="1">
      <c r="A4058" s="6">
        <v>70020</v>
      </c>
      <c r="B4058" s="5" t="s">
        <v>3028</v>
      </c>
      <c r="C4058" s="5" t="s">
        <v>15193</v>
      </c>
      <c r="D4058" s="5" t="s">
        <v>3029</v>
      </c>
      <c r="E4058" s="9" t="s">
        <v>11105</v>
      </c>
      <c r="F4058" s="111">
        <v>1</v>
      </c>
      <c r="G4058" s="111">
        <v>1</v>
      </c>
      <c r="H4058" s="109">
        <f t="shared" si="396"/>
        <v>1</v>
      </c>
      <c r="I4058" s="22">
        <v>1</v>
      </c>
      <c r="J4058" s="25">
        <v>0</v>
      </c>
      <c r="K4058" s="95">
        <v>1</v>
      </c>
      <c r="L4058" s="12">
        <v>1</v>
      </c>
      <c r="M4058" s="12">
        <v>1</v>
      </c>
      <c r="N4058" s="27">
        <f t="shared" si="400"/>
        <v>1</v>
      </c>
      <c r="O4058" s="29">
        <v>1</v>
      </c>
      <c r="P4058" s="125">
        <v>0</v>
      </c>
      <c r="Q4058" s="125">
        <v>1</v>
      </c>
      <c r="R4058" s="31">
        <f t="shared" si="399"/>
        <v>1</v>
      </c>
      <c r="S4058" s="14">
        <v>802</v>
      </c>
      <c r="T4058" s="15">
        <v>15.694900000000001</v>
      </c>
      <c r="U4058" s="15">
        <v>51.099401716481147</v>
      </c>
      <c r="V4058" s="33">
        <f t="shared" si="401"/>
        <v>1</v>
      </c>
      <c r="W4058" s="34">
        <v>1</v>
      </c>
      <c r="X4058" s="19">
        <v>1</v>
      </c>
      <c r="Y4058" s="36">
        <v>0</v>
      </c>
      <c r="Z4058" s="41">
        <v>0</v>
      </c>
      <c r="AA4058" s="5">
        <f t="shared" si="397"/>
        <v>7</v>
      </c>
      <c r="AB4058" s="5">
        <f t="shared" si="398"/>
        <v>1</v>
      </c>
    </row>
    <row r="4059" spans="1:28" customFormat="1" ht="15" customHeight="1">
      <c r="A4059" s="6">
        <v>70021</v>
      </c>
      <c r="B4059" s="5" t="s">
        <v>3060</v>
      </c>
      <c r="C4059" s="5" t="s">
        <v>15194</v>
      </c>
      <c r="D4059" s="5" t="s">
        <v>3061</v>
      </c>
      <c r="E4059" s="9" t="s">
        <v>11105</v>
      </c>
      <c r="F4059" s="111">
        <v>1</v>
      </c>
      <c r="G4059" s="111">
        <v>1</v>
      </c>
      <c r="H4059" s="109">
        <f t="shared" si="396"/>
        <v>1</v>
      </c>
      <c r="I4059" s="22">
        <v>1</v>
      </c>
      <c r="J4059" s="25">
        <v>1</v>
      </c>
      <c r="K4059" s="95">
        <v>1</v>
      </c>
      <c r="L4059" s="12">
        <v>1</v>
      </c>
      <c r="M4059" s="12">
        <v>1</v>
      </c>
      <c r="N4059" s="27">
        <f t="shared" si="400"/>
        <v>1</v>
      </c>
      <c r="O4059" s="29">
        <v>1</v>
      </c>
      <c r="P4059" s="125">
        <v>1</v>
      </c>
      <c r="Q4059" s="125">
        <v>1</v>
      </c>
      <c r="R4059" s="31">
        <f t="shared" si="399"/>
        <v>1</v>
      </c>
      <c r="S4059" s="14">
        <v>2087</v>
      </c>
      <c r="T4059" s="15">
        <v>35.906100000000002</v>
      </c>
      <c r="U4059" s="15">
        <v>58.123828541668402</v>
      </c>
      <c r="V4059" s="33">
        <f t="shared" si="401"/>
        <v>1</v>
      </c>
      <c r="W4059" s="34">
        <v>0</v>
      </c>
      <c r="X4059" s="19">
        <v>1</v>
      </c>
      <c r="Y4059" s="36">
        <v>1</v>
      </c>
      <c r="Z4059" s="41">
        <v>0</v>
      </c>
      <c r="AA4059" s="5">
        <f t="shared" si="397"/>
        <v>8</v>
      </c>
      <c r="AB4059" s="5">
        <f t="shared" si="398"/>
        <v>1</v>
      </c>
    </row>
    <row r="4060" spans="1:28" customFormat="1" ht="15" customHeight="1">
      <c r="A4060" s="6">
        <v>70022</v>
      </c>
      <c r="B4060" s="5" t="s">
        <v>3586</v>
      </c>
      <c r="C4060" s="5" t="s">
        <v>15195</v>
      </c>
      <c r="D4060" s="5" t="s">
        <v>3587</v>
      </c>
      <c r="E4060" s="9" t="s">
        <v>11105</v>
      </c>
      <c r="F4060" s="111">
        <v>0</v>
      </c>
      <c r="G4060" s="111">
        <v>1</v>
      </c>
      <c r="H4060" s="109">
        <f t="shared" si="396"/>
        <v>1</v>
      </c>
      <c r="I4060" s="22">
        <v>1</v>
      </c>
      <c r="J4060" s="25">
        <v>1</v>
      </c>
      <c r="K4060" s="95">
        <v>1</v>
      </c>
      <c r="L4060" s="12">
        <v>1</v>
      </c>
      <c r="M4060" s="12">
        <v>1</v>
      </c>
      <c r="N4060" s="27">
        <f t="shared" si="400"/>
        <v>1</v>
      </c>
      <c r="O4060" s="29">
        <v>1</v>
      </c>
      <c r="P4060" s="125">
        <v>1</v>
      </c>
      <c r="Q4060" s="125">
        <v>1</v>
      </c>
      <c r="R4060" s="31">
        <f t="shared" si="399"/>
        <v>1</v>
      </c>
      <c r="S4060" s="14">
        <v>431</v>
      </c>
      <c r="T4060" s="15">
        <v>22.468499999999999</v>
      </c>
      <c r="U4060" s="15">
        <v>19.182410930858758</v>
      </c>
      <c r="V4060" s="33">
        <f t="shared" si="401"/>
        <v>1</v>
      </c>
      <c r="W4060" s="34">
        <v>1</v>
      </c>
      <c r="X4060" s="19">
        <v>1</v>
      </c>
      <c r="Y4060" s="36">
        <v>0</v>
      </c>
      <c r="Z4060" s="41">
        <v>0</v>
      </c>
      <c r="AA4060" s="5">
        <f t="shared" si="397"/>
        <v>8</v>
      </c>
      <c r="AB4060" s="5">
        <f t="shared" si="398"/>
        <v>1</v>
      </c>
    </row>
    <row r="4061" spans="1:28" customFormat="1" ht="15" customHeight="1">
      <c r="A4061" s="6">
        <v>70023</v>
      </c>
      <c r="B4061" s="5" t="s">
        <v>3760</v>
      </c>
      <c r="C4061" s="5" t="s">
        <v>15196</v>
      </c>
      <c r="D4061" s="5" t="s">
        <v>3761</v>
      </c>
      <c r="E4061" s="9" t="s">
        <v>11105</v>
      </c>
      <c r="F4061" s="111">
        <v>1</v>
      </c>
      <c r="G4061" s="111">
        <v>1</v>
      </c>
      <c r="H4061" s="109">
        <f t="shared" si="396"/>
        <v>1</v>
      </c>
      <c r="I4061" s="22">
        <v>0</v>
      </c>
      <c r="J4061" s="25">
        <v>0</v>
      </c>
      <c r="K4061" s="95">
        <v>1</v>
      </c>
      <c r="L4061" s="12">
        <v>0</v>
      </c>
      <c r="M4061" s="12">
        <v>1</v>
      </c>
      <c r="N4061" s="27">
        <f t="shared" si="400"/>
        <v>1</v>
      </c>
      <c r="O4061" s="29">
        <v>1</v>
      </c>
      <c r="P4061" s="125">
        <v>1</v>
      </c>
      <c r="Q4061" s="125">
        <v>0</v>
      </c>
      <c r="R4061" s="31">
        <f t="shared" si="399"/>
        <v>1</v>
      </c>
      <c r="S4061" s="14">
        <v>3287</v>
      </c>
      <c r="T4061" s="15">
        <v>16.773</v>
      </c>
      <c r="U4061" s="15">
        <v>195.96971322959519</v>
      </c>
      <c r="V4061" s="33">
        <f t="shared" si="401"/>
        <v>0</v>
      </c>
      <c r="W4061" s="34">
        <v>0</v>
      </c>
      <c r="X4061" s="19">
        <v>1</v>
      </c>
      <c r="Y4061" s="36">
        <v>0</v>
      </c>
      <c r="Z4061" s="41">
        <v>0</v>
      </c>
      <c r="AA4061" s="5">
        <f t="shared" si="397"/>
        <v>4</v>
      </c>
      <c r="AB4061" s="5">
        <f t="shared" si="398"/>
        <v>1</v>
      </c>
    </row>
    <row r="4062" spans="1:28" customFormat="1" ht="15" customHeight="1">
      <c r="A4062" s="6">
        <v>70024</v>
      </c>
      <c r="B4062" s="5" t="s">
        <v>3956</v>
      </c>
      <c r="C4062" s="5" t="s">
        <v>15197</v>
      </c>
      <c r="D4062" s="5" t="s">
        <v>3957</v>
      </c>
      <c r="E4062" s="9" t="s">
        <v>11105</v>
      </c>
      <c r="F4062" s="111">
        <v>0</v>
      </c>
      <c r="G4062" s="111">
        <v>1</v>
      </c>
      <c r="H4062" s="109">
        <f t="shared" si="396"/>
        <v>1</v>
      </c>
      <c r="I4062" s="22">
        <v>1</v>
      </c>
      <c r="J4062" s="25">
        <v>1</v>
      </c>
      <c r="K4062" s="95">
        <v>1</v>
      </c>
      <c r="L4062" s="12">
        <v>1</v>
      </c>
      <c r="M4062" s="12">
        <v>1</v>
      </c>
      <c r="N4062" s="27">
        <f t="shared" si="400"/>
        <v>1</v>
      </c>
      <c r="O4062" s="29">
        <v>1</v>
      </c>
      <c r="P4062" s="125">
        <v>0</v>
      </c>
      <c r="Q4062" s="125">
        <v>1</v>
      </c>
      <c r="R4062" s="31">
        <f t="shared" si="399"/>
        <v>1</v>
      </c>
      <c r="S4062" s="14">
        <v>1480</v>
      </c>
      <c r="T4062" s="15">
        <v>28.334199999999999</v>
      </c>
      <c r="U4062" s="15">
        <v>52.233696381051878</v>
      </c>
      <c r="V4062" s="33">
        <f t="shared" si="401"/>
        <v>1</v>
      </c>
      <c r="W4062" s="34">
        <v>1</v>
      </c>
      <c r="X4062" s="19">
        <v>1</v>
      </c>
      <c r="Y4062" s="36">
        <v>0</v>
      </c>
      <c r="Z4062" s="41">
        <v>0</v>
      </c>
      <c r="AA4062" s="5">
        <f t="shared" si="397"/>
        <v>8</v>
      </c>
      <c r="AB4062" s="5">
        <f t="shared" si="398"/>
        <v>1</v>
      </c>
    </row>
    <row r="4063" spans="1:28" customFormat="1" ht="15" customHeight="1">
      <c r="A4063" s="6">
        <v>70025</v>
      </c>
      <c r="B4063" s="5" t="s">
        <v>4150</v>
      </c>
      <c r="C4063" s="5" t="s">
        <v>15198</v>
      </c>
      <c r="D4063" s="5" t="s">
        <v>4151</v>
      </c>
      <c r="E4063" s="9" t="s">
        <v>11105</v>
      </c>
      <c r="F4063" s="111">
        <v>1</v>
      </c>
      <c r="G4063" s="111">
        <v>1</v>
      </c>
      <c r="H4063" s="109">
        <f t="shared" si="396"/>
        <v>1</v>
      </c>
      <c r="I4063" s="22">
        <v>1</v>
      </c>
      <c r="J4063" s="25">
        <v>1</v>
      </c>
      <c r="K4063" s="95">
        <v>1</v>
      </c>
      <c r="L4063" s="12">
        <v>1</v>
      </c>
      <c r="M4063" s="12">
        <v>1</v>
      </c>
      <c r="N4063" s="27">
        <f t="shared" si="400"/>
        <v>1</v>
      </c>
      <c r="O4063" s="29">
        <v>1</v>
      </c>
      <c r="P4063" s="125">
        <v>1</v>
      </c>
      <c r="Q4063" s="125">
        <v>1</v>
      </c>
      <c r="R4063" s="31">
        <f t="shared" si="399"/>
        <v>1</v>
      </c>
      <c r="S4063" s="14">
        <v>1487</v>
      </c>
      <c r="T4063" s="15">
        <v>43.685200000000002</v>
      </c>
      <c r="U4063" s="15">
        <v>34.038988032560226</v>
      </c>
      <c r="V4063" s="33">
        <f t="shared" si="401"/>
        <v>1</v>
      </c>
      <c r="W4063" s="34">
        <v>0</v>
      </c>
      <c r="X4063" s="19">
        <v>1</v>
      </c>
      <c r="Y4063" s="36">
        <v>1</v>
      </c>
      <c r="Z4063" s="41">
        <v>0</v>
      </c>
      <c r="AA4063" s="5">
        <f t="shared" si="397"/>
        <v>8</v>
      </c>
      <c r="AB4063" s="5">
        <f t="shared" si="398"/>
        <v>1</v>
      </c>
    </row>
    <row r="4064" spans="1:28" customFormat="1" ht="15" customHeight="1">
      <c r="A4064" s="6">
        <v>70026</v>
      </c>
      <c r="B4064" s="5" t="s">
        <v>4298</v>
      </c>
      <c r="C4064" s="5" t="s">
        <v>15199</v>
      </c>
      <c r="D4064" s="5" t="s">
        <v>4299</v>
      </c>
      <c r="E4064" s="9" t="s">
        <v>11105</v>
      </c>
      <c r="F4064" s="111">
        <v>0</v>
      </c>
      <c r="G4064" s="111">
        <v>1</v>
      </c>
      <c r="H4064" s="109">
        <f t="shared" si="396"/>
        <v>1</v>
      </c>
      <c r="I4064" s="22">
        <v>1</v>
      </c>
      <c r="J4064" s="25">
        <v>0</v>
      </c>
      <c r="K4064" s="95">
        <v>1</v>
      </c>
      <c r="L4064" s="12">
        <v>1</v>
      </c>
      <c r="M4064" s="12">
        <v>1</v>
      </c>
      <c r="N4064" s="27">
        <f t="shared" si="400"/>
        <v>1</v>
      </c>
      <c r="O4064" s="29">
        <v>1</v>
      </c>
      <c r="P4064" s="125">
        <v>0</v>
      </c>
      <c r="Q4064" s="125">
        <v>0</v>
      </c>
      <c r="R4064" s="31">
        <f t="shared" si="399"/>
        <v>0</v>
      </c>
      <c r="S4064" s="14">
        <v>850</v>
      </c>
      <c r="T4064" s="15">
        <v>29.755300000000002</v>
      </c>
      <c r="U4064" s="15">
        <v>28.566339442048978</v>
      </c>
      <c r="V4064" s="33">
        <f t="shared" si="401"/>
        <v>1</v>
      </c>
      <c r="W4064" s="34">
        <v>1</v>
      </c>
      <c r="X4064" s="19">
        <v>1</v>
      </c>
      <c r="Y4064" s="36">
        <v>0</v>
      </c>
      <c r="Z4064" s="41">
        <v>0</v>
      </c>
      <c r="AA4064" s="5">
        <f t="shared" si="397"/>
        <v>6</v>
      </c>
      <c r="AB4064" s="5">
        <f t="shared" si="398"/>
        <v>1</v>
      </c>
    </row>
    <row r="4065" spans="1:28" customFormat="1" ht="15" customHeight="1">
      <c r="A4065" s="6">
        <v>70027</v>
      </c>
      <c r="B4065" s="5" t="s">
        <v>4528</v>
      </c>
      <c r="C4065" s="5" t="s">
        <v>15200</v>
      </c>
      <c r="D4065" s="5" t="s">
        <v>4529</v>
      </c>
      <c r="E4065" s="9" t="s">
        <v>11105</v>
      </c>
      <c r="F4065" s="111">
        <v>1</v>
      </c>
      <c r="G4065" s="111">
        <v>1</v>
      </c>
      <c r="H4065" s="109">
        <f t="shared" si="396"/>
        <v>1</v>
      </c>
      <c r="I4065" s="22">
        <v>1</v>
      </c>
      <c r="J4065" s="25">
        <v>0</v>
      </c>
      <c r="K4065" s="95">
        <v>1</v>
      </c>
      <c r="L4065" s="12">
        <v>1</v>
      </c>
      <c r="M4065" s="12">
        <v>1</v>
      </c>
      <c r="N4065" s="27">
        <f t="shared" si="400"/>
        <v>1</v>
      </c>
      <c r="O4065" s="29">
        <v>1</v>
      </c>
      <c r="P4065" s="125">
        <v>0</v>
      </c>
      <c r="Q4065" s="125">
        <v>1</v>
      </c>
      <c r="R4065" s="31">
        <f t="shared" si="399"/>
        <v>1</v>
      </c>
      <c r="S4065" s="14">
        <v>1120</v>
      </c>
      <c r="T4065" s="15">
        <v>43.526899999999998</v>
      </c>
      <c r="U4065" s="15">
        <v>25.731214490349647</v>
      </c>
      <c r="V4065" s="33">
        <f t="shared" si="401"/>
        <v>1</v>
      </c>
      <c r="W4065" s="34">
        <v>0</v>
      </c>
      <c r="X4065" s="19">
        <v>1</v>
      </c>
      <c r="Y4065" s="36">
        <v>1</v>
      </c>
      <c r="Z4065" s="41">
        <v>0</v>
      </c>
      <c r="AA4065" s="5">
        <f t="shared" si="397"/>
        <v>7</v>
      </c>
      <c r="AB4065" s="5">
        <f t="shared" si="398"/>
        <v>1</v>
      </c>
    </row>
    <row r="4066" spans="1:28" customFormat="1" ht="15" customHeight="1">
      <c r="A4066" s="6">
        <v>70028</v>
      </c>
      <c r="B4066" s="5" t="s">
        <v>4530</v>
      </c>
      <c r="C4066" s="5" t="s">
        <v>15201</v>
      </c>
      <c r="D4066" s="5" t="s">
        <v>4531</v>
      </c>
      <c r="E4066" s="9" t="s">
        <v>11105</v>
      </c>
      <c r="F4066" s="111">
        <v>0</v>
      </c>
      <c r="G4066" s="111">
        <v>1</v>
      </c>
      <c r="H4066" s="109">
        <f t="shared" si="396"/>
        <v>1</v>
      </c>
      <c r="I4066" s="22">
        <v>1</v>
      </c>
      <c r="J4066" s="25">
        <v>0</v>
      </c>
      <c r="K4066" s="95">
        <v>1</v>
      </c>
      <c r="L4066" s="12">
        <v>1</v>
      </c>
      <c r="M4066" s="12">
        <v>1</v>
      </c>
      <c r="N4066" s="27">
        <f t="shared" si="400"/>
        <v>1</v>
      </c>
      <c r="O4066" s="29">
        <v>1</v>
      </c>
      <c r="P4066" s="125">
        <v>0</v>
      </c>
      <c r="Q4066" s="125">
        <v>1</v>
      </c>
      <c r="R4066" s="31">
        <f t="shared" si="399"/>
        <v>1</v>
      </c>
      <c r="S4066" s="14">
        <v>787</v>
      </c>
      <c r="T4066" s="15">
        <v>43.713200000000001</v>
      </c>
      <c r="U4066" s="15">
        <v>18.003715124950816</v>
      </c>
      <c r="V4066" s="33">
        <f t="shared" si="401"/>
        <v>1</v>
      </c>
      <c r="W4066" s="34">
        <v>0</v>
      </c>
      <c r="X4066" s="19">
        <v>1</v>
      </c>
      <c r="Y4066" s="36">
        <v>1</v>
      </c>
      <c r="Z4066" s="41">
        <v>0</v>
      </c>
      <c r="AA4066" s="5">
        <f t="shared" si="397"/>
        <v>7</v>
      </c>
      <c r="AB4066" s="5">
        <f t="shared" si="398"/>
        <v>1</v>
      </c>
    </row>
    <row r="4067" spans="1:28" customFormat="1" ht="15" customHeight="1">
      <c r="A4067" s="6">
        <v>70030</v>
      </c>
      <c r="B4067" s="5" t="s">
        <v>4650</v>
      </c>
      <c r="C4067" s="5" t="s">
        <v>15202</v>
      </c>
      <c r="D4067" s="5" t="s">
        <v>4651</v>
      </c>
      <c r="E4067" s="9" t="s">
        <v>11105</v>
      </c>
      <c r="F4067" s="111">
        <v>0</v>
      </c>
      <c r="G4067" s="111">
        <v>1</v>
      </c>
      <c r="H4067" s="109">
        <f t="shared" si="396"/>
        <v>1</v>
      </c>
      <c r="I4067" s="22">
        <v>1</v>
      </c>
      <c r="J4067" s="25">
        <v>0</v>
      </c>
      <c r="K4067" s="95">
        <v>1</v>
      </c>
      <c r="L4067" s="12">
        <v>1</v>
      </c>
      <c r="M4067" s="12">
        <v>1</v>
      </c>
      <c r="N4067" s="27">
        <f t="shared" si="400"/>
        <v>1</v>
      </c>
      <c r="O4067" s="29">
        <v>0</v>
      </c>
      <c r="P4067" s="125">
        <v>0</v>
      </c>
      <c r="Q4067" s="125">
        <v>0</v>
      </c>
      <c r="R4067" s="31">
        <f t="shared" si="399"/>
        <v>0</v>
      </c>
      <c r="S4067" s="14">
        <v>1797</v>
      </c>
      <c r="T4067" s="15">
        <v>28.773299999999999</v>
      </c>
      <c r="U4067" s="15">
        <v>62.453733148439703</v>
      </c>
      <c r="V4067" s="33">
        <f t="shared" si="401"/>
        <v>1</v>
      </c>
      <c r="W4067" s="34">
        <v>1</v>
      </c>
      <c r="X4067" s="19">
        <v>1</v>
      </c>
      <c r="Y4067" s="36">
        <v>0</v>
      </c>
      <c r="Z4067" s="41">
        <v>0</v>
      </c>
      <c r="AA4067" s="5">
        <f t="shared" si="397"/>
        <v>5</v>
      </c>
      <c r="AB4067" s="5">
        <f t="shared" si="398"/>
        <v>1</v>
      </c>
    </row>
    <row r="4068" spans="1:28" customFormat="1" ht="15" customHeight="1">
      <c r="A4068" s="6">
        <v>70032</v>
      </c>
      <c r="B4068" s="5" t="s">
        <v>4868</v>
      </c>
      <c r="C4068" s="5" t="s">
        <v>15203</v>
      </c>
      <c r="D4068" s="5" t="s">
        <v>4869</v>
      </c>
      <c r="E4068" s="9" t="s">
        <v>11105</v>
      </c>
      <c r="F4068" s="111">
        <v>1</v>
      </c>
      <c r="G4068" s="111">
        <v>1</v>
      </c>
      <c r="H4068" s="109">
        <f t="shared" si="396"/>
        <v>1</v>
      </c>
      <c r="I4068" s="22">
        <v>1</v>
      </c>
      <c r="J4068" s="25">
        <v>1</v>
      </c>
      <c r="K4068" s="95">
        <v>1</v>
      </c>
      <c r="L4068" s="12">
        <v>0</v>
      </c>
      <c r="M4068" s="12">
        <v>1</v>
      </c>
      <c r="N4068" s="27">
        <f t="shared" si="400"/>
        <v>1</v>
      </c>
      <c r="O4068" s="29">
        <v>1</v>
      </c>
      <c r="P4068" s="125">
        <v>1</v>
      </c>
      <c r="Q4068" s="125">
        <v>1</v>
      </c>
      <c r="R4068" s="31">
        <f t="shared" si="399"/>
        <v>1</v>
      </c>
      <c r="S4068" s="14">
        <v>826</v>
      </c>
      <c r="T4068" s="15">
        <v>28.266599999999997</v>
      </c>
      <c r="U4068" s="15">
        <v>29.221767032469419</v>
      </c>
      <c r="V4068" s="33">
        <f t="shared" si="401"/>
        <v>1</v>
      </c>
      <c r="W4068" s="34">
        <v>1</v>
      </c>
      <c r="X4068" s="19">
        <v>1</v>
      </c>
      <c r="Y4068" s="36">
        <v>1</v>
      </c>
      <c r="Z4068" s="41">
        <v>0</v>
      </c>
      <c r="AA4068" s="5">
        <f t="shared" si="397"/>
        <v>9</v>
      </c>
      <c r="AB4068" s="5">
        <f t="shared" si="398"/>
        <v>1</v>
      </c>
    </row>
    <row r="4069" spans="1:28" customFormat="1" ht="15" customHeight="1">
      <c r="A4069" s="6">
        <v>70033</v>
      </c>
      <c r="B4069" s="5" t="s">
        <v>4985</v>
      </c>
      <c r="C4069" s="5" t="s">
        <v>15204</v>
      </c>
      <c r="D4069" s="5" t="s">
        <v>4986</v>
      </c>
      <c r="E4069" s="9" t="s">
        <v>11105</v>
      </c>
      <c r="F4069" s="111">
        <v>0</v>
      </c>
      <c r="G4069" s="111">
        <v>1</v>
      </c>
      <c r="H4069" s="109">
        <f t="shared" si="396"/>
        <v>1</v>
      </c>
      <c r="I4069" s="22">
        <v>1</v>
      </c>
      <c r="J4069" s="25">
        <v>1</v>
      </c>
      <c r="K4069" s="95">
        <v>1</v>
      </c>
      <c r="L4069" s="12">
        <v>1</v>
      </c>
      <c r="M4069" s="12">
        <v>1</v>
      </c>
      <c r="N4069" s="27">
        <f t="shared" si="400"/>
        <v>1</v>
      </c>
      <c r="O4069" s="29">
        <v>1</v>
      </c>
      <c r="P4069" s="125">
        <v>0</v>
      </c>
      <c r="Q4069" s="125">
        <v>1</v>
      </c>
      <c r="R4069" s="31">
        <f t="shared" si="399"/>
        <v>1</v>
      </c>
      <c r="S4069" s="14">
        <v>734</v>
      </c>
      <c r="T4069" s="15">
        <v>31.563299999999998</v>
      </c>
      <c r="U4069" s="15">
        <v>23.254856114538089</v>
      </c>
      <c r="V4069" s="33">
        <f t="shared" si="401"/>
        <v>1</v>
      </c>
      <c r="W4069" s="34">
        <v>1</v>
      </c>
      <c r="X4069" s="19">
        <v>1</v>
      </c>
      <c r="Y4069" s="36">
        <v>1</v>
      </c>
      <c r="Z4069" s="41">
        <v>0</v>
      </c>
      <c r="AA4069" s="5">
        <f t="shared" si="397"/>
        <v>9</v>
      </c>
      <c r="AB4069" s="5">
        <f t="shared" si="398"/>
        <v>1</v>
      </c>
    </row>
    <row r="4070" spans="1:28" customFormat="1" ht="15" customHeight="1">
      <c r="A4070" s="6">
        <v>70034</v>
      </c>
      <c r="B4070" s="5" t="s">
        <v>5013</v>
      </c>
      <c r="C4070" s="5" t="s">
        <v>15205</v>
      </c>
      <c r="D4070" s="5" t="s">
        <v>5014</v>
      </c>
      <c r="E4070" s="9" t="s">
        <v>11105</v>
      </c>
      <c r="F4070" s="111">
        <v>1</v>
      </c>
      <c r="G4070" s="111">
        <v>1</v>
      </c>
      <c r="H4070" s="109">
        <f t="shared" si="396"/>
        <v>1</v>
      </c>
      <c r="I4070" s="22">
        <v>1</v>
      </c>
      <c r="J4070" s="25">
        <v>1</v>
      </c>
      <c r="K4070" s="95">
        <v>1</v>
      </c>
      <c r="L4070" s="12">
        <v>1</v>
      </c>
      <c r="M4070" s="12">
        <v>1</v>
      </c>
      <c r="N4070" s="27">
        <f t="shared" si="400"/>
        <v>1</v>
      </c>
      <c r="O4070" s="29">
        <v>1</v>
      </c>
      <c r="P4070" s="125">
        <v>1</v>
      </c>
      <c r="Q4070" s="125">
        <v>1</v>
      </c>
      <c r="R4070" s="31">
        <f t="shared" si="399"/>
        <v>1</v>
      </c>
      <c r="S4070" s="14">
        <v>538</v>
      </c>
      <c r="T4070" s="15">
        <v>25.872900000000001</v>
      </c>
      <c r="U4070" s="15">
        <v>20.793958156990517</v>
      </c>
      <c r="V4070" s="33">
        <f t="shared" si="401"/>
        <v>1</v>
      </c>
      <c r="W4070" s="34">
        <v>0</v>
      </c>
      <c r="X4070" s="19">
        <v>1</v>
      </c>
      <c r="Y4070" s="36">
        <v>1</v>
      </c>
      <c r="Z4070" s="41">
        <v>0</v>
      </c>
      <c r="AA4070" s="5">
        <f t="shared" si="397"/>
        <v>8</v>
      </c>
      <c r="AB4070" s="5">
        <f t="shared" si="398"/>
        <v>1</v>
      </c>
    </row>
    <row r="4071" spans="1:28" customFormat="1" ht="15" customHeight="1">
      <c r="A4071" s="6">
        <v>70035</v>
      </c>
      <c r="B4071" s="5" t="s">
        <v>5045</v>
      </c>
      <c r="C4071" s="5" t="s">
        <v>15206</v>
      </c>
      <c r="D4071" s="5" t="s">
        <v>5046</v>
      </c>
      <c r="E4071" s="9" t="s">
        <v>11105</v>
      </c>
      <c r="F4071" s="111">
        <v>1</v>
      </c>
      <c r="G4071" s="111">
        <v>1</v>
      </c>
      <c r="H4071" s="109">
        <f t="shared" si="396"/>
        <v>1</v>
      </c>
      <c r="I4071" s="22">
        <v>1</v>
      </c>
      <c r="J4071" s="25">
        <v>1</v>
      </c>
      <c r="K4071" s="95">
        <v>1</v>
      </c>
      <c r="L4071" s="12">
        <v>1</v>
      </c>
      <c r="M4071" s="12">
        <v>1</v>
      </c>
      <c r="N4071" s="27">
        <f t="shared" si="400"/>
        <v>1</v>
      </c>
      <c r="O4071" s="29">
        <v>1</v>
      </c>
      <c r="P4071" s="125">
        <v>1</v>
      </c>
      <c r="Q4071" s="125">
        <v>1</v>
      </c>
      <c r="R4071" s="31">
        <f t="shared" si="399"/>
        <v>1</v>
      </c>
      <c r="S4071" s="14">
        <v>621</v>
      </c>
      <c r="T4071" s="15">
        <v>26.765700000000002</v>
      </c>
      <c r="U4071" s="15">
        <v>23.201336038287806</v>
      </c>
      <c r="V4071" s="33">
        <f t="shared" si="401"/>
        <v>1</v>
      </c>
      <c r="W4071" s="34">
        <v>0</v>
      </c>
      <c r="X4071" s="19">
        <v>1</v>
      </c>
      <c r="Y4071" s="36">
        <v>1</v>
      </c>
      <c r="Z4071" s="41">
        <v>0</v>
      </c>
      <c r="AA4071" s="5">
        <f t="shared" si="397"/>
        <v>8</v>
      </c>
      <c r="AB4071" s="5">
        <f t="shared" si="398"/>
        <v>1</v>
      </c>
    </row>
    <row r="4072" spans="1:28" customFormat="1" ht="15" customHeight="1">
      <c r="A4072" s="6">
        <v>70036</v>
      </c>
      <c r="B4072" s="5" t="s">
        <v>5071</v>
      </c>
      <c r="C4072" s="5" t="s">
        <v>15207</v>
      </c>
      <c r="D4072" s="5" t="s">
        <v>5072</v>
      </c>
      <c r="E4072" s="9" t="s">
        <v>11105</v>
      </c>
      <c r="F4072" s="111">
        <v>1</v>
      </c>
      <c r="G4072" s="111">
        <v>1</v>
      </c>
      <c r="H4072" s="109">
        <f t="shared" si="396"/>
        <v>1</v>
      </c>
      <c r="I4072" s="22">
        <v>1</v>
      </c>
      <c r="J4072" s="25">
        <v>1</v>
      </c>
      <c r="K4072" s="95">
        <v>1</v>
      </c>
      <c r="L4072" s="12">
        <v>1</v>
      </c>
      <c r="M4072" s="12">
        <v>1</v>
      </c>
      <c r="N4072" s="27">
        <f t="shared" si="400"/>
        <v>1</v>
      </c>
      <c r="O4072" s="29">
        <v>1</v>
      </c>
      <c r="P4072" s="125">
        <v>0</v>
      </c>
      <c r="Q4072" s="125">
        <v>1</v>
      </c>
      <c r="R4072" s="31">
        <f t="shared" si="399"/>
        <v>1</v>
      </c>
      <c r="S4072" s="14">
        <v>1231</v>
      </c>
      <c r="T4072" s="15">
        <v>32.508000000000003</v>
      </c>
      <c r="U4072" s="15">
        <v>37.86760182109019</v>
      </c>
      <c r="V4072" s="33">
        <f t="shared" si="401"/>
        <v>1</v>
      </c>
      <c r="W4072" s="34">
        <v>0</v>
      </c>
      <c r="X4072" s="19">
        <v>1</v>
      </c>
      <c r="Y4072" s="36">
        <v>0</v>
      </c>
      <c r="Z4072" s="41">
        <v>0</v>
      </c>
      <c r="AA4072" s="5">
        <f t="shared" si="397"/>
        <v>7</v>
      </c>
      <c r="AB4072" s="5">
        <f t="shared" si="398"/>
        <v>1</v>
      </c>
    </row>
    <row r="4073" spans="1:28" customFormat="1" ht="15" customHeight="1">
      <c r="A4073" s="6">
        <v>70037</v>
      </c>
      <c r="B4073" s="5" t="s">
        <v>5347</v>
      </c>
      <c r="C4073" s="5" t="s">
        <v>15208</v>
      </c>
      <c r="D4073" s="5" t="s">
        <v>5348</v>
      </c>
      <c r="E4073" s="9" t="s">
        <v>11105</v>
      </c>
      <c r="F4073" s="111">
        <v>0</v>
      </c>
      <c r="G4073" s="111">
        <v>1</v>
      </c>
      <c r="H4073" s="109">
        <f t="shared" si="396"/>
        <v>1</v>
      </c>
      <c r="I4073" s="22">
        <v>1</v>
      </c>
      <c r="J4073" s="25">
        <v>0</v>
      </c>
      <c r="K4073" s="95">
        <v>1</v>
      </c>
      <c r="L4073" s="12">
        <v>1</v>
      </c>
      <c r="M4073" s="12">
        <v>1</v>
      </c>
      <c r="N4073" s="27">
        <f t="shared" si="400"/>
        <v>1</v>
      </c>
      <c r="O4073" s="29">
        <v>1</v>
      </c>
      <c r="P4073" s="125">
        <v>1</v>
      </c>
      <c r="Q4073" s="125">
        <v>0</v>
      </c>
      <c r="R4073" s="31">
        <f t="shared" si="399"/>
        <v>1</v>
      </c>
      <c r="S4073" s="14">
        <v>1110</v>
      </c>
      <c r="T4073" s="15">
        <v>20.421400000000002</v>
      </c>
      <c r="U4073" s="15">
        <v>54.354745512060873</v>
      </c>
      <c r="V4073" s="33">
        <f t="shared" si="401"/>
        <v>1</v>
      </c>
      <c r="W4073" s="34">
        <v>1</v>
      </c>
      <c r="X4073" s="19">
        <v>1</v>
      </c>
      <c r="Y4073" s="36">
        <v>1</v>
      </c>
      <c r="Z4073" s="41">
        <v>0</v>
      </c>
      <c r="AA4073" s="5">
        <f t="shared" si="397"/>
        <v>8</v>
      </c>
      <c r="AB4073" s="5">
        <f t="shared" si="398"/>
        <v>1</v>
      </c>
    </row>
    <row r="4074" spans="1:28" customFormat="1" ht="15" customHeight="1">
      <c r="A4074" s="6">
        <v>70038</v>
      </c>
      <c r="B4074" s="5" t="s">
        <v>5513</v>
      </c>
      <c r="C4074" s="5" t="s">
        <v>15209</v>
      </c>
      <c r="D4074" s="5" t="s">
        <v>5514</v>
      </c>
      <c r="E4074" s="9" t="s">
        <v>11105</v>
      </c>
      <c r="F4074" s="111">
        <v>0</v>
      </c>
      <c r="G4074" s="111">
        <v>1</v>
      </c>
      <c r="H4074" s="109">
        <f t="shared" si="396"/>
        <v>1</v>
      </c>
      <c r="I4074" s="22">
        <v>1</v>
      </c>
      <c r="J4074" s="25">
        <v>0</v>
      </c>
      <c r="K4074" s="95">
        <v>1</v>
      </c>
      <c r="L4074" s="12">
        <v>1</v>
      </c>
      <c r="M4074" s="12">
        <v>1</v>
      </c>
      <c r="N4074" s="27">
        <f t="shared" si="400"/>
        <v>1</v>
      </c>
      <c r="O4074" s="29">
        <v>1</v>
      </c>
      <c r="P4074" s="125">
        <v>0</v>
      </c>
      <c r="Q4074" s="125">
        <v>0</v>
      </c>
      <c r="R4074" s="31">
        <f t="shared" si="399"/>
        <v>0</v>
      </c>
      <c r="S4074" s="14">
        <v>2157</v>
      </c>
      <c r="T4074" s="15">
        <v>21.427600000000002</v>
      </c>
      <c r="U4074" s="15">
        <v>100.66456346021019</v>
      </c>
      <c r="V4074" s="33">
        <f t="shared" si="401"/>
        <v>0</v>
      </c>
      <c r="W4074" s="34">
        <v>1</v>
      </c>
      <c r="X4074" s="19">
        <v>1</v>
      </c>
      <c r="Y4074" s="36">
        <v>0</v>
      </c>
      <c r="Z4074" s="41">
        <v>0</v>
      </c>
      <c r="AA4074" s="5">
        <f t="shared" si="397"/>
        <v>5</v>
      </c>
      <c r="AB4074" s="5">
        <f t="shared" si="398"/>
        <v>1</v>
      </c>
    </row>
    <row r="4075" spans="1:28" customFormat="1" ht="15" customHeight="1">
      <c r="A4075" s="6">
        <v>70039</v>
      </c>
      <c r="B4075" s="5" t="s">
        <v>5569</v>
      </c>
      <c r="C4075" s="5" t="s">
        <v>15210</v>
      </c>
      <c r="D4075" s="5" t="s">
        <v>5570</v>
      </c>
      <c r="E4075" s="9" t="s">
        <v>11105</v>
      </c>
      <c r="F4075" s="111">
        <v>0</v>
      </c>
      <c r="G4075" s="111">
        <v>1</v>
      </c>
      <c r="H4075" s="109">
        <f t="shared" si="396"/>
        <v>1</v>
      </c>
      <c r="I4075" s="22">
        <v>1</v>
      </c>
      <c r="J4075" s="25">
        <v>1</v>
      </c>
      <c r="K4075" s="95">
        <v>1</v>
      </c>
      <c r="L4075" s="12">
        <v>1</v>
      </c>
      <c r="M4075" s="12">
        <v>1</v>
      </c>
      <c r="N4075" s="27">
        <f t="shared" si="400"/>
        <v>1</v>
      </c>
      <c r="O4075" s="29">
        <v>1</v>
      </c>
      <c r="P4075" s="125">
        <v>0</v>
      </c>
      <c r="Q4075" s="125">
        <v>0</v>
      </c>
      <c r="R4075" s="31">
        <f t="shared" si="399"/>
        <v>0</v>
      </c>
      <c r="S4075" s="14">
        <v>162</v>
      </c>
      <c r="T4075" s="15">
        <v>5.2</v>
      </c>
      <c r="U4075" s="15">
        <v>31.153846153846153</v>
      </c>
      <c r="V4075" s="33">
        <f t="shared" si="401"/>
        <v>1</v>
      </c>
      <c r="W4075" s="34">
        <v>1</v>
      </c>
      <c r="X4075" s="19">
        <v>1</v>
      </c>
      <c r="Y4075" s="36">
        <v>0</v>
      </c>
      <c r="Z4075" s="41">
        <v>0</v>
      </c>
      <c r="AA4075" s="5">
        <f t="shared" si="397"/>
        <v>7</v>
      </c>
      <c r="AB4075" s="5">
        <f t="shared" si="398"/>
        <v>1</v>
      </c>
    </row>
    <row r="4076" spans="1:28" customFormat="1" ht="15" customHeight="1">
      <c r="A4076" s="6">
        <v>70040</v>
      </c>
      <c r="B4076" s="5" t="s">
        <v>5607</v>
      </c>
      <c r="C4076" s="5" t="s">
        <v>15211</v>
      </c>
      <c r="D4076" s="5" t="s">
        <v>5608</v>
      </c>
      <c r="E4076" s="9" t="s">
        <v>11105</v>
      </c>
      <c r="F4076" s="111">
        <v>0</v>
      </c>
      <c r="G4076" s="111">
        <v>1</v>
      </c>
      <c r="H4076" s="109">
        <f t="shared" si="396"/>
        <v>1</v>
      </c>
      <c r="I4076" s="22">
        <v>1</v>
      </c>
      <c r="J4076" s="25">
        <v>1</v>
      </c>
      <c r="K4076" s="95">
        <v>1</v>
      </c>
      <c r="L4076" s="12">
        <v>1</v>
      </c>
      <c r="M4076" s="12">
        <v>1</v>
      </c>
      <c r="N4076" s="27">
        <f t="shared" si="400"/>
        <v>1</v>
      </c>
      <c r="O4076" s="29">
        <v>1</v>
      </c>
      <c r="P4076" s="125">
        <v>0</v>
      </c>
      <c r="Q4076" s="125">
        <v>1</v>
      </c>
      <c r="R4076" s="31">
        <f t="shared" si="399"/>
        <v>1</v>
      </c>
      <c r="S4076" s="14">
        <v>553</v>
      </c>
      <c r="T4076" s="15">
        <v>27.214400000000001</v>
      </c>
      <c r="U4076" s="15">
        <v>20.320124639896523</v>
      </c>
      <c r="V4076" s="33">
        <f t="shared" si="401"/>
        <v>1</v>
      </c>
      <c r="W4076" s="34">
        <v>0</v>
      </c>
      <c r="X4076" s="19">
        <v>1</v>
      </c>
      <c r="Y4076" s="36">
        <v>1</v>
      </c>
      <c r="Z4076" s="41">
        <v>0</v>
      </c>
      <c r="AA4076" s="5">
        <f t="shared" si="397"/>
        <v>8</v>
      </c>
      <c r="AB4076" s="5">
        <f t="shared" si="398"/>
        <v>1</v>
      </c>
    </row>
    <row r="4077" spans="1:28" customFormat="1" ht="15" customHeight="1">
      <c r="A4077" s="6">
        <v>70041</v>
      </c>
      <c r="B4077" s="5" t="s">
        <v>5697</v>
      </c>
      <c r="C4077" s="5" t="s">
        <v>15212</v>
      </c>
      <c r="D4077" s="5" t="s">
        <v>5698</v>
      </c>
      <c r="E4077" s="9" t="s">
        <v>11105</v>
      </c>
      <c r="F4077" s="111">
        <v>1</v>
      </c>
      <c r="G4077" s="111">
        <v>1</v>
      </c>
      <c r="H4077" s="109">
        <f t="shared" si="396"/>
        <v>1</v>
      </c>
      <c r="I4077" s="22">
        <v>1</v>
      </c>
      <c r="J4077" s="25">
        <v>1</v>
      </c>
      <c r="K4077" s="95">
        <v>1</v>
      </c>
      <c r="L4077" s="12">
        <v>1</v>
      </c>
      <c r="M4077" s="12">
        <v>1</v>
      </c>
      <c r="N4077" s="27">
        <f t="shared" si="400"/>
        <v>1</v>
      </c>
      <c r="O4077" s="29">
        <v>1</v>
      </c>
      <c r="P4077" s="125">
        <v>0</v>
      </c>
      <c r="Q4077" s="125">
        <v>0</v>
      </c>
      <c r="R4077" s="31">
        <f t="shared" si="399"/>
        <v>0</v>
      </c>
      <c r="S4077" s="14">
        <v>1150</v>
      </c>
      <c r="T4077" s="15">
        <v>26.624000000000002</v>
      </c>
      <c r="U4077" s="15">
        <v>43.194110576923073</v>
      </c>
      <c r="V4077" s="33">
        <f t="shared" si="401"/>
        <v>1</v>
      </c>
      <c r="W4077" s="34">
        <v>0</v>
      </c>
      <c r="X4077" s="19">
        <v>1</v>
      </c>
      <c r="Y4077" s="36">
        <v>0</v>
      </c>
      <c r="Z4077" s="41">
        <v>0</v>
      </c>
      <c r="AA4077" s="5">
        <f t="shared" si="397"/>
        <v>6</v>
      </c>
      <c r="AB4077" s="5">
        <f t="shared" si="398"/>
        <v>1</v>
      </c>
    </row>
    <row r="4078" spans="1:28" customFormat="1" ht="15" customHeight="1">
      <c r="A4078" s="6">
        <v>70042</v>
      </c>
      <c r="B4078" s="5" t="s">
        <v>5827</v>
      </c>
      <c r="C4078" s="5" t="s">
        <v>15213</v>
      </c>
      <c r="D4078" s="5" t="s">
        <v>5828</v>
      </c>
      <c r="E4078" s="9" t="s">
        <v>11105</v>
      </c>
      <c r="F4078" s="111">
        <v>0</v>
      </c>
      <c r="G4078" s="111">
        <v>1</v>
      </c>
      <c r="H4078" s="109">
        <f t="shared" si="396"/>
        <v>1</v>
      </c>
      <c r="I4078" s="22">
        <v>1</v>
      </c>
      <c r="J4078" s="25">
        <v>1</v>
      </c>
      <c r="K4078" s="95">
        <v>1</v>
      </c>
      <c r="L4078" s="12">
        <v>1</v>
      </c>
      <c r="M4078" s="12">
        <v>1</v>
      </c>
      <c r="N4078" s="27">
        <f t="shared" si="400"/>
        <v>1</v>
      </c>
      <c r="O4078" s="29">
        <v>1</v>
      </c>
      <c r="P4078" s="125">
        <v>0</v>
      </c>
      <c r="Q4078" s="125">
        <v>1</v>
      </c>
      <c r="R4078" s="31">
        <f t="shared" si="399"/>
        <v>1</v>
      </c>
      <c r="S4078" s="14">
        <v>1423</v>
      </c>
      <c r="T4078" s="15">
        <v>22.9194</v>
      </c>
      <c r="U4078" s="15">
        <v>62.08714015201096</v>
      </c>
      <c r="V4078" s="33">
        <f t="shared" si="401"/>
        <v>1</v>
      </c>
      <c r="W4078" s="34">
        <v>0</v>
      </c>
      <c r="X4078" s="19">
        <v>0</v>
      </c>
      <c r="Y4078" s="36">
        <v>0</v>
      </c>
      <c r="Z4078" s="41">
        <v>0</v>
      </c>
      <c r="AA4078" s="5">
        <f t="shared" si="397"/>
        <v>7</v>
      </c>
      <c r="AB4078" s="5">
        <f t="shared" si="398"/>
        <v>1</v>
      </c>
    </row>
    <row r="4079" spans="1:28" customFormat="1" ht="15" customHeight="1">
      <c r="A4079" s="6">
        <v>70043</v>
      </c>
      <c r="B4079" s="5" t="s">
        <v>5847</v>
      </c>
      <c r="C4079" s="5" t="s">
        <v>15214</v>
      </c>
      <c r="D4079" s="5" t="s">
        <v>5848</v>
      </c>
      <c r="E4079" s="9" t="s">
        <v>11105</v>
      </c>
      <c r="F4079" s="111">
        <v>0</v>
      </c>
      <c r="G4079" s="111">
        <v>1</v>
      </c>
      <c r="H4079" s="109">
        <f t="shared" si="396"/>
        <v>1</v>
      </c>
      <c r="I4079" s="22">
        <v>1</v>
      </c>
      <c r="J4079" s="25">
        <v>1</v>
      </c>
      <c r="K4079" s="95">
        <v>1</v>
      </c>
      <c r="L4079" s="12">
        <v>1</v>
      </c>
      <c r="M4079" s="12">
        <v>1</v>
      </c>
      <c r="N4079" s="27">
        <f t="shared" si="400"/>
        <v>1</v>
      </c>
      <c r="O4079" s="29">
        <v>1</v>
      </c>
      <c r="P4079" s="125">
        <v>0</v>
      </c>
      <c r="Q4079" s="125">
        <v>1</v>
      </c>
      <c r="R4079" s="31">
        <f t="shared" si="399"/>
        <v>1</v>
      </c>
      <c r="S4079" s="14">
        <v>1650</v>
      </c>
      <c r="T4079" s="15">
        <v>32.568400000000004</v>
      </c>
      <c r="U4079" s="15">
        <v>50.662605470333197</v>
      </c>
      <c r="V4079" s="33">
        <f t="shared" si="401"/>
        <v>1</v>
      </c>
      <c r="W4079" s="34">
        <v>0</v>
      </c>
      <c r="X4079" s="19">
        <v>1</v>
      </c>
      <c r="Y4079" s="36">
        <v>1</v>
      </c>
      <c r="Z4079" s="41">
        <v>0</v>
      </c>
      <c r="AA4079" s="5">
        <f t="shared" si="397"/>
        <v>8</v>
      </c>
      <c r="AB4079" s="5">
        <f t="shared" si="398"/>
        <v>1</v>
      </c>
    </row>
    <row r="4080" spans="1:28" customFormat="1" ht="15" customHeight="1">
      <c r="A4080" s="6">
        <v>70044</v>
      </c>
      <c r="B4080" s="5" t="s">
        <v>5913</v>
      </c>
      <c r="C4080" s="5" t="s">
        <v>15215</v>
      </c>
      <c r="D4080" s="5" t="s">
        <v>5914</v>
      </c>
      <c r="E4080" s="9" t="s">
        <v>11105</v>
      </c>
      <c r="F4080" s="111">
        <v>0</v>
      </c>
      <c r="G4080" s="111">
        <v>1</v>
      </c>
      <c r="H4080" s="109">
        <f t="shared" si="396"/>
        <v>1</v>
      </c>
      <c r="I4080" s="22">
        <v>1</v>
      </c>
      <c r="J4080" s="25">
        <v>1</v>
      </c>
      <c r="K4080" s="95">
        <v>1</v>
      </c>
      <c r="L4080" s="12">
        <v>1</v>
      </c>
      <c r="M4080" s="12">
        <v>1</v>
      </c>
      <c r="N4080" s="27">
        <f t="shared" si="400"/>
        <v>1</v>
      </c>
      <c r="O4080" s="29">
        <v>1</v>
      </c>
      <c r="P4080" s="125">
        <v>1</v>
      </c>
      <c r="Q4080" s="125">
        <v>1</v>
      </c>
      <c r="R4080" s="31">
        <f t="shared" si="399"/>
        <v>1</v>
      </c>
      <c r="S4080" s="14">
        <v>384</v>
      </c>
      <c r="T4080" s="15">
        <v>12.763299999999999</v>
      </c>
      <c r="U4080" s="15">
        <v>30.086262957072233</v>
      </c>
      <c r="V4080" s="33">
        <f t="shared" si="401"/>
        <v>1</v>
      </c>
      <c r="W4080" s="34">
        <v>0</v>
      </c>
      <c r="X4080" s="19">
        <v>0</v>
      </c>
      <c r="Y4080" s="36">
        <v>1</v>
      </c>
      <c r="Z4080" s="41">
        <v>0</v>
      </c>
      <c r="AA4080" s="5">
        <f t="shared" si="397"/>
        <v>8</v>
      </c>
      <c r="AB4080" s="5">
        <f t="shared" si="398"/>
        <v>1</v>
      </c>
    </row>
    <row r="4081" spans="1:28" customFormat="1" ht="15" customHeight="1">
      <c r="A4081" s="6">
        <v>70045</v>
      </c>
      <c r="B4081" s="5" t="s">
        <v>5939</v>
      </c>
      <c r="C4081" s="5" t="s">
        <v>15216</v>
      </c>
      <c r="D4081" s="5" t="s">
        <v>5940</v>
      </c>
      <c r="E4081" s="9" t="s">
        <v>11105</v>
      </c>
      <c r="F4081" s="111">
        <v>1</v>
      </c>
      <c r="G4081" s="111">
        <v>1</v>
      </c>
      <c r="H4081" s="109">
        <f t="shared" ref="H4081:H4144" si="402">IF(OR(F4081=1,G4081=1)=TRUE,1,0)</f>
        <v>1</v>
      </c>
      <c r="I4081" s="22">
        <v>1</v>
      </c>
      <c r="J4081" s="25">
        <v>1</v>
      </c>
      <c r="K4081" s="95">
        <v>1</v>
      </c>
      <c r="L4081" s="12">
        <v>1</v>
      </c>
      <c r="M4081" s="12">
        <v>1</v>
      </c>
      <c r="N4081" s="27">
        <f t="shared" si="400"/>
        <v>1</v>
      </c>
      <c r="O4081" s="29">
        <v>1</v>
      </c>
      <c r="P4081" s="125">
        <v>0</v>
      </c>
      <c r="Q4081" s="125">
        <v>1</v>
      </c>
      <c r="R4081" s="31">
        <f t="shared" si="399"/>
        <v>1</v>
      </c>
      <c r="S4081" s="14">
        <v>454</v>
      </c>
      <c r="T4081" s="15">
        <v>16.295300000000001</v>
      </c>
      <c r="U4081" s="15">
        <v>27.860794216737339</v>
      </c>
      <c r="V4081" s="33">
        <f t="shared" si="401"/>
        <v>1</v>
      </c>
      <c r="W4081" s="34">
        <v>0</v>
      </c>
      <c r="X4081" s="19">
        <v>1</v>
      </c>
      <c r="Y4081" s="36">
        <v>0</v>
      </c>
      <c r="Z4081" s="41">
        <v>0</v>
      </c>
      <c r="AA4081" s="5">
        <f t="shared" ref="AA4081:AA4144" si="403">H4081+I4081+J4081+N4081+O4081+R4081+V4081+W4081+Y4081+Z4081</f>
        <v>7</v>
      </c>
      <c r="AB4081" s="5">
        <f t="shared" ref="AB4081:AB4144" si="404">IF(AA4081&gt;0,1,0)</f>
        <v>1</v>
      </c>
    </row>
    <row r="4082" spans="1:28" customFormat="1" ht="15" customHeight="1">
      <c r="A4082" s="6">
        <v>70047</v>
      </c>
      <c r="B4082" s="5" t="s">
        <v>6041</v>
      </c>
      <c r="C4082" s="5" t="s">
        <v>15217</v>
      </c>
      <c r="D4082" s="5" t="s">
        <v>6042</v>
      </c>
      <c r="E4082" s="9" t="s">
        <v>11105</v>
      </c>
      <c r="F4082" s="111">
        <v>0</v>
      </c>
      <c r="G4082" s="111">
        <v>1</v>
      </c>
      <c r="H4082" s="109">
        <f t="shared" si="402"/>
        <v>1</v>
      </c>
      <c r="I4082" s="22">
        <v>1</v>
      </c>
      <c r="J4082" s="25">
        <v>1</v>
      </c>
      <c r="K4082" s="95">
        <v>1</v>
      </c>
      <c r="L4082" s="12">
        <v>1</v>
      </c>
      <c r="M4082" s="12">
        <v>1</v>
      </c>
      <c r="N4082" s="27">
        <f t="shared" si="400"/>
        <v>1</v>
      </c>
      <c r="O4082" s="29">
        <v>1</v>
      </c>
      <c r="P4082" s="125">
        <v>0</v>
      </c>
      <c r="Q4082" s="125">
        <v>1</v>
      </c>
      <c r="R4082" s="31">
        <f t="shared" si="399"/>
        <v>1</v>
      </c>
      <c r="S4082" s="14">
        <v>466</v>
      </c>
      <c r="T4082" s="15">
        <v>31.663400000000003</v>
      </c>
      <c r="U4082" s="15">
        <v>14.717307680160689</v>
      </c>
      <c r="V4082" s="33">
        <f t="shared" si="401"/>
        <v>1</v>
      </c>
      <c r="W4082" s="34">
        <v>1</v>
      </c>
      <c r="X4082" s="19">
        <v>1</v>
      </c>
      <c r="Y4082" s="36">
        <v>1</v>
      </c>
      <c r="Z4082" s="41">
        <v>0</v>
      </c>
      <c r="AA4082" s="5">
        <f t="shared" si="403"/>
        <v>9</v>
      </c>
      <c r="AB4082" s="5">
        <f t="shared" si="404"/>
        <v>1</v>
      </c>
    </row>
    <row r="4083" spans="1:28" customFormat="1" ht="15" customHeight="1">
      <c r="A4083" s="6">
        <v>70048</v>
      </c>
      <c r="B4083" s="5" t="s">
        <v>6123</v>
      </c>
      <c r="C4083" s="5" t="s">
        <v>15218</v>
      </c>
      <c r="D4083" s="5" t="s">
        <v>6124</v>
      </c>
      <c r="E4083" s="9" t="s">
        <v>11105</v>
      </c>
      <c r="F4083" s="111">
        <v>1</v>
      </c>
      <c r="G4083" s="111">
        <v>1</v>
      </c>
      <c r="H4083" s="109">
        <f t="shared" si="402"/>
        <v>1</v>
      </c>
      <c r="I4083" s="22">
        <v>1</v>
      </c>
      <c r="J4083" s="25">
        <v>1</v>
      </c>
      <c r="K4083" s="95">
        <v>1</v>
      </c>
      <c r="L4083" s="12">
        <v>1</v>
      </c>
      <c r="M4083" s="12">
        <v>1</v>
      </c>
      <c r="N4083" s="27">
        <f t="shared" si="400"/>
        <v>1</v>
      </c>
      <c r="O4083" s="29">
        <v>1</v>
      </c>
      <c r="P4083" s="125">
        <v>0</v>
      </c>
      <c r="Q4083" s="125">
        <v>1</v>
      </c>
      <c r="R4083" s="31">
        <f t="shared" si="399"/>
        <v>1</v>
      </c>
      <c r="S4083" s="14">
        <v>648</v>
      </c>
      <c r="T4083" s="15">
        <v>45.840800000000002</v>
      </c>
      <c r="U4083" s="15">
        <v>14.135878954992059</v>
      </c>
      <c r="V4083" s="33">
        <f t="shared" si="401"/>
        <v>1</v>
      </c>
      <c r="W4083" s="34">
        <v>1</v>
      </c>
      <c r="X4083" s="19">
        <v>1</v>
      </c>
      <c r="Y4083" s="36">
        <v>1</v>
      </c>
      <c r="Z4083" s="41">
        <v>0</v>
      </c>
      <c r="AA4083" s="5">
        <f t="shared" si="403"/>
        <v>9</v>
      </c>
      <c r="AB4083" s="5">
        <f t="shared" si="404"/>
        <v>1</v>
      </c>
    </row>
    <row r="4084" spans="1:28" customFormat="1" ht="15" customHeight="1">
      <c r="A4084" s="6">
        <v>70049</v>
      </c>
      <c r="B4084" s="5" t="s">
        <v>6455</v>
      </c>
      <c r="C4084" s="5" t="s">
        <v>15219</v>
      </c>
      <c r="D4084" s="5" t="s">
        <v>6456</v>
      </c>
      <c r="E4084" s="9" t="s">
        <v>11105</v>
      </c>
      <c r="F4084" s="111">
        <v>0</v>
      </c>
      <c r="G4084" s="111">
        <v>1</v>
      </c>
      <c r="H4084" s="109">
        <f t="shared" si="402"/>
        <v>1</v>
      </c>
      <c r="I4084" s="22">
        <v>1</v>
      </c>
      <c r="J4084" s="25">
        <v>0</v>
      </c>
      <c r="K4084" s="95">
        <v>1</v>
      </c>
      <c r="L4084" s="12">
        <v>0</v>
      </c>
      <c r="M4084" s="12">
        <v>1</v>
      </c>
      <c r="N4084" s="27">
        <f t="shared" si="400"/>
        <v>1</v>
      </c>
      <c r="O4084" s="29">
        <v>1</v>
      </c>
      <c r="P4084" s="125">
        <v>0</v>
      </c>
      <c r="Q4084" s="125">
        <v>0</v>
      </c>
      <c r="R4084" s="31">
        <f t="shared" si="399"/>
        <v>0</v>
      </c>
      <c r="S4084" s="14">
        <v>1560</v>
      </c>
      <c r="T4084" s="15">
        <v>17.885200000000001</v>
      </c>
      <c r="U4084" s="15">
        <v>87.222955292644187</v>
      </c>
      <c r="V4084" s="33">
        <f t="shared" si="401"/>
        <v>0</v>
      </c>
      <c r="W4084" s="34">
        <v>1</v>
      </c>
      <c r="X4084" s="19">
        <v>1</v>
      </c>
      <c r="Y4084" s="36">
        <v>1</v>
      </c>
      <c r="Z4084" s="41">
        <v>0</v>
      </c>
      <c r="AA4084" s="5">
        <f t="shared" si="403"/>
        <v>6</v>
      </c>
      <c r="AB4084" s="5">
        <f t="shared" si="404"/>
        <v>1</v>
      </c>
    </row>
    <row r="4085" spans="1:28" customFormat="1" ht="15" customHeight="1">
      <c r="A4085" s="6">
        <v>70050</v>
      </c>
      <c r="B4085" s="5" t="s">
        <v>6661</v>
      </c>
      <c r="C4085" s="5" t="s">
        <v>15220</v>
      </c>
      <c r="D4085" s="5" t="s">
        <v>6662</v>
      </c>
      <c r="E4085" s="9" t="s">
        <v>11105</v>
      </c>
      <c r="F4085" s="111">
        <v>0</v>
      </c>
      <c r="G4085" s="111">
        <v>1</v>
      </c>
      <c r="H4085" s="109">
        <f t="shared" si="402"/>
        <v>1</v>
      </c>
      <c r="I4085" s="22">
        <v>1</v>
      </c>
      <c r="J4085" s="25">
        <v>1</v>
      </c>
      <c r="K4085" s="95">
        <v>1</v>
      </c>
      <c r="L4085" s="12">
        <v>1</v>
      </c>
      <c r="M4085" s="12">
        <v>1</v>
      </c>
      <c r="N4085" s="27">
        <f t="shared" si="400"/>
        <v>1</v>
      </c>
      <c r="O4085" s="29">
        <v>1</v>
      </c>
      <c r="P4085" s="125">
        <v>0</v>
      </c>
      <c r="Q4085" s="125">
        <v>1</v>
      </c>
      <c r="R4085" s="31">
        <f t="shared" si="399"/>
        <v>1</v>
      </c>
      <c r="S4085" s="14">
        <v>1769</v>
      </c>
      <c r="T4085" s="15">
        <v>43.8187</v>
      </c>
      <c r="U4085" s="15">
        <v>40.370891879494373</v>
      </c>
      <c r="V4085" s="33">
        <f t="shared" si="401"/>
        <v>1</v>
      </c>
      <c r="W4085" s="34">
        <v>0</v>
      </c>
      <c r="X4085" s="19">
        <v>1</v>
      </c>
      <c r="Y4085" s="36">
        <v>1</v>
      </c>
      <c r="Z4085" s="41">
        <v>0</v>
      </c>
      <c r="AA4085" s="5">
        <f t="shared" si="403"/>
        <v>8</v>
      </c>
      <c r="AB4085" s="5">
        <f t="shared" si="404"/>
        <v>1</v>
      </c>
    </row>
    <row r="4086" spans="1:28" customFormat="1" ht="15" customHeight="1">
      <c r="A4086" s="6">
        <v>70051</v>
      </c>
      <c r="B4086" s="5" t="s">
        <v>6938</v>
      </c>
      <c r="C4086" s="5" t="s">
        <v>15221</v>
      </c>
      <c r="D4086" s="5" t="s">
        <v>6939</v>
      </c>
      <c r="E4086" s="9" t="s">
        <v>11105</v>
      </c>
      <c r="F4086" s="111">
        <v>0</v>
      </c>
      <c r="G4086" s="111">
        <v>1</v>
      </c>
      <c r="H4086" s="109">
        <f t="shared" si="402"/>
        <v>1</v>
      </c>
      <c r="I4086" s="22">
        <v>1</v>
      </c>
      <c r="J4086" s="25">
        <v>0</v>
      </c>
      <c r="K4086" s="95">
        <v>1</v>
      </c>
      <c r="L4086" s="12">
        <v>1</v>
      </c>
      <c r="M4086" s="12">
        <v>1</v>
      </c>
      <c r="N4086" s="27">
        <f t="shared" si="400"/>
        <v>1</v>
      </c>
      <c r="O4086" s="29">
        <v>1</v>
      </c>
      <c r="P4086" s="125">
        <v>0</v>
      </c>
      <c r="Q4086" s="125">
        <v>1</v>
      </c>
      <c r="R4086" s="31">
        <f t="shared" si="399"/>
        <v>1</v>
      </c>
      <c r="S4086" s="14">
        <v>3638</v>
      </c>
      <c r="T4086" s="15">
        <v>35.401199999999996</v>
      </c>
      <c r="U4086" s="15">
        <v>102.76487802673357</v>
      </c>
      <c r="V4086" s="33">
        <f t="shared" si="401"/>
        <v>0</v>
      </c>
      <c r="W4086" s="34">
        <v>1</v>
      </c>
      <c r="X4086" s="19">
        <v>0</v>
      </c>
      <c r="Y4086" s="36">
        <v>0</v>
      </c>
      <c r="Z4086" s="41">
        <v>0</v>
      </c>
      <c r="AA4086" s="5">
        <f t="shared" si="403"/>
        <v>6</v>
      </c>
      <c r="AB4086" s="5">
        <f t="shared" si="404"/>
        <v>1</v>
      </c>
    </row>
    <row r="4087" spans="1:28" customFormat="1" ht="15" customHeight="1">
      <c r="A4087" s="6">
        <v>70052</v>
      </c>
      <c r="B4087" s="5" t="s">
        <v>6948</v>
      </c>
      <c r="C4087" s="5" t="s">
        <v>15222</v>
      </c>
      <c r="D4087" s="5" t="s">
        <v>6949</v>
      </c>
      <c r="E4087" s="9" t="s">
        <v>11105</v>
      </c>
      <c r="F4087" s="111">
        <v>0</v>
      </c>
      <c r="G4087" s="111">
        <v>1</v>
      </c>
      <c r="H4087" s="109">
        <f t="shared" si="402"/>
        <v>1</v>
      </c>
      <c r="I4087" s="22">
        <v>1</v>
      </c>
      <c r="J4087" s="25">
        <v>1</v>
      </c>
      <c r="K4087" s="95">
        <v>1</v>
      </c>
      <c r="L4087" s="12">
        <v>1</v>
      </c>
      <c r="M4087" s="12">
        <v>1</v>
      </c>
      <c r="N4087" s="27">
        <f t="shared" si="400"/>
        <v>1</v>
      </c>
      <c r="O4087" s="29">
        <v>1</v>
      </c>
      <c r="P4087" s="125">
        <v>0</v>
      </c>
      <c r="Q4087" s="125">
        <v>0</v>
      </c>
      <c r="R4087" s="31">
        <f t="shared" si="399"/>
        <v>0</v>
      </c>
      <c r="S4087" s="14">
        <v>1206</v>
      </c>
      <c r="T4087" s="15">
        <v>26.515799999999999</v>
      </c>
      <c r="U4087" s="15">
        <v>45.482316203923702</v>
      </c>
      <c r="V4087" s="33">
        <f t="shared" si="401"/>
        <v>1</v>
      </c>
      <c r="W4087" s="34">
        <v>1</v>
      </c>
      <c r="X4087" s="19">
        <v>1</v>
      </c>
      <c r="Y4087" s="36">
        <v>1</v>
      </c>
      <c r="Z4087" s="41">
        <v>0</v>
      </c>
      <c r="AA4087" s="5">
        <f t="shared" si="403"/>
        <v>8</v>
      </c>
      <c r="AB4087" s="5">
        <f t="shared" si="404"/>
        <v>1</v>
      </c>
    </row>
    <row r="4088" spans="1:28" customFormat="1" ht="15" customHeight="1">
      <c r="A4088" s="6">
        <v>70053</v>
      </c>
      <c r="B4088" s="5" t="s">
        <v>7062</v>
      </c>
      <c r="C4088" s="5" t="s">
        <v>15223</v>
      </c>
      <c r="D4088" s="5" t="s">
        <v>7063</v>
      </c>
      <c r="E4088" s="9" t="s">
        <v>11105</v>
      </c>
      <c r="F4088" s="111">
        <v>0</v>
      </c>
      <c r="G4088" s="111">
        <v>1</v>
      </c>
      <c r="H4088" s="109">
        <f t="shared" si="402"/>
        <v>1</v>
      </c>
      <c r="I4088" s="22">
        <v>1</v>
      </c>
      <c r="J4088" s="25">
        <v>1</v>
      </c>
      <c r="K4088" s="95">
        <v>1</v>
      </c>
      <c r="L4088" s="12">
        <v>1</v>
      </c>
      <c r="M4088" s="12">
        <v>1</v>
      </c>
      <c r="N4088" s="27">
        <f t="shared" si="400"/>
        <v>1</v>
      </c>
      <c r="O4088" s="29">
        <v>1</v>
      </c>
      <c r="P4088" s="125">
        <v>0</v>
      </c>
      <c r="Q4088" s="125">
        <v>0</v>
      </c>
      <c r="R4088" s="31">
        <f t="shared" si="399"/>
        <v>0</v>
      </c>
      <c r="S4088" s="14">
        <v>1433</v>
      </c>
      <c r="T4088" s="15">
        <v>50.281700000000001</v>
      </c>
      <c r="U4088" s="15">
        <v>28.499434187786012</v>
      </c>
      <c r="V4088" s="33">
        <f t="shared" si="401"/>
        <v>1</v>
      </c>
      <c r="W4088" s="34">
        <v>0</v>
      </c>
      <c r="X4088" s="19">
        <v>1</v>
      </c>
      <c r="Y4088" s="36">
        <v>1</v>
      </c>
      <c r="Z4088" s="41">
        <v>0</v>
      </c>
      <c r="AA4088" s="5">
        <f t="shared" si="403"/>
        <v>7</v>
      </c>
      <c r="AB4088" s="5">
        <f t="shared" si="404"/>
        <v>1</v>
      </c>
    </row>
    <row r="4089" spans="1:28" customFormat="1" ht="15" customHeight="1">
      <c r="A4089" s="6">
        <v>70054</v>
      </c>
      <c r="B4089" s="5" t="s">
        <v>7064</v>
      </c>
      <c r="C4089" s="5" t="s">
        <v>15224</v>
      </c>
      <c r="D4089" s="5" t="s">
        <v>7065</v>
      </c>
      <c r="E4089" s="9" t="s">
        <v>11105</v>
      </c>
      <c r="F4089" s="111">
        <v>0</v>
      </c>
      <c r="G4089" s="111">
        <v>1</v>
      </c>
      <c r="H4089" s="109">
        <f t="shared" si="402"/>
        <v>1</v>
      </c>
      <c r="I4089" s="22">
        <v>1</v>
      </c>
      <c r="J4089" s="25">
        <v>1</v>
      </c>
      <c r="K4089" s="95">
        <v>1</v>
      </c>
      <c r="L4089" s="12">
        <v>1</v>
      </c>
      <c r="M4089" s="12">
        <v>1</v>
      </c>
      <c r="N4089" s="27">
        <f t="shared" si="400"/>
        <v>1</v>
      </c>
      <c r="O4089" s="29">
        <v>1</v>
      </c>
      <c r="P4089" s="125">
        <v>0</v>
      </c>
      <c r="Q4089" s="125">
        <v>1</v>
      </c>
      <c r="R4089" s="31">
        <f t="shared" si="399"/>
        <v>1</v>
      </c>
      <c r="S4089" s="14">
        <v>228</v>
      </c>
      <c r="T4089" s="15">
        <v>10.0791</v>
      </c>
      <c r="U4089" s="15">
        <v>22.621067357204513</v>
      </c>
      <c r="V4089" s="33">
        <f t="shared" si="401"/>
        <v>1</v>
      </c>
      <c r="W4089" s="34">
        <v>1</v>
      </c>
      <c r="X4089" s="19">
        <v>1</v>
      </c>
      <c r="Y4089" s="36">
        <v>1</v>
      </c>
      <c r="Z4089" s="41">
        <v>0</v>
      </c>
      <c r="AA4089" s="5">
        <f t="shared" si="403"/>
        <v>9</v>
      </c>
      <c r="AB4089" s="5">
        <f t="shared" si="404"/>
        <v>1</v>
      </c>
    </row>
    <row r="4090" spans="1:28" customFormat="1" ht="15" customHeight="1">
      <c r="A4090" s="6">
        <v>70055</v>
      </c>
      <c r="B4090" s="5" t="s">
        <v>7416</v>
      </c>
      <c r="C4090" s="5" t="s">
        <v>15225</v>
      </c>
      <c r="D4090" s="5" t="s">
        <v>7417</v>
      </c>
      <c r="E4090" s="9" t="s">
        <v>11105</v>
      </c>
      <c r="F4090" s="111">
        <v>1</v>
      </c>
      <c r="G4090" s="111">
        <v>0</v>
      </c>
      <c r="H4090" s="109">
        <f t="shared" si="402"/>
        <v>1</v>
      </c>
      <c r="I4090" s="22">
        <v>1</v>
      </c>
      <c r="J4090" s="25">
        <v>0</v>
      </c>
      <c r="K4090" s="95">
        <v>1</v>
      </c>
      <c r="L4090" s="12">
        <v>1</v>
      </c>
      <c r="M4090" s="12">
        <v>1</v>
      </c>
      <c r="N4090" s="27">
        <f t="shared" si="400"/>
        <v>1</v>
      </c>
      <c r="O4090" s="29">
        <v>1</v>
      </c>
      <c r="P4090" s="125">
        <v>0</v>
      </c>
      <c r="Q4090" s="125">
        <v>0</v>
      </c>
      <c r="R4090" s="31">
        <f t="shared" si="399"/>
        <v>0</v>
      </c>
      <c r="S4090" s="14">
        <v>2549</v>
      </c>
      <c r="T4090" s="15">
        <v>13.113800000000001</v>
      </c>
      <c r="U4090" s="15">
        <v>194.37539080968139</v>
      </c>
      <c r="V4090" s="33">
        <f t="shared" si="401"/>
        <v>0</v>
      </c>
      <c r="W4090" s="34">
        <v>1</v>
      </c>
      <c r="X4090" s="19">
        <v>0</v>
      </c>
      <c r="Y4090" s="36">
        <v>0</v>
      </c>
      <c r="Z4090" s="41">
        <v>0</v>
      </c>
      <c r="AA4090" s="5">
        <f t="shared" si="403"/>
        <v>5</v>
      </c>
      <c r="AB4090" s="5">
        <f t="shared" si="404"/>
        <v>1</v>
      </c>
    </row>
    <row r="4091" spans="1:28" customFormat="1" ht="15" customHeight="1">
      <c r="A4091" s="6">
        <v>70056</v>
      </c>
      <c r="B4091" s="5" t="s">
        <v>7598</v>
      </c>
      <c r="C4091" s="5" t="s">
        <v>15226</v>
      </c>
      <c r="D4091" s="5" t="s">
        <v>7599</v>
      </c>
      <c r="E4091" s="9" t="s">
        <v>11105</v>
      </c>
      <c r="F4091" s="111">
        <v>0</v>
      </c>
      <c r="G4091" s="111">
        <v>1</v>
      </c>
      <c r="H4091" s="109">
        <f t="shared" si="402"/>
        <v>1</v>
      </c>
      <c r="I4091" s="22">
        <v>1</v>
      </c>
      <c r="J4091" s="25">
        <v>1</v>
      </c>
      <c r="K4091" s="95">
        <v>1</v>
      </c>
      <c r="L4091" s="12">
        <v>1</v>
      </c>
      <c r="M4091" s="12">
        <v>1</v>
      </c>
      <c r="N4091" s="27">
        <f t="shared" si="400"/>
        <v>1</v>
      </c>
      <c r="O4091" s="29">
        <v>1</v>
      </c>
      <c r="P4091" s="125">
        <v>0</v>
      </c>
      <c r="Q4091" s="125">
        <v>1</v>
      </c>
      <c r="R4091" s="31">
        <f t="shared" si="399"/>
        <v>1</v>
      </c>
      <c r="S4091" s="14">
        <v>122</v>
      </c>
      <c r="T4091" s="15">
        <v>14.0327</v>
      </c>
      <c r="U4091" s="15">
        <v>8.6939790631881255</v>
      </c>
      <c r="V4091" s="33">
        <f t="shared" si="401"/>
        <v>1</v>
      </c>
      <c r="W4091" s="34">
        <v>1</v>
      </c>
      <c r="X4091" s="19">
        <v>1</v>
      </c>
      <c r="Y4091" s="36">
        <v>1</v>
      </c>
      <c r="Z4091" s="41">
        <v>0</v>
      </c>
      <c r="AA4091" s="5">
        <f t="shared" si="403"/>
        <v>9</v>
      </c>
      <c r="AB4091" s="5">
        <f t="shared" si="404"/>
        <v>1</v>
      </c>
    </row>
    <row r="4092" spans="1:28" customFormat="1" ht="15" customHeight="1">
      <c r="A4092" s="6">
        <v>70058</v>
      </c>
      <c r="B4092" s="5" t="s">
        <v>7792</v>
      </c>
      <c r="C4092" s="5" t="s">
        <v>15227</v>
      </c>
      <c r="D4092" s="5" t="s">
        <v>7793</v>
      </c>
      <c r="E4092" s="9" t="s">
        <v>11105</v>
      </c>
      <c r="F4092" s="111">
        <v>0</v>
      </c>
      <c r="G4092" s="111">
        <v>1</v>
      </c>
      <c r="H4092" s="109">
        <f t="shared" si="402"/>
        <v>1</v>
      </c>
      <c r="I4092" s="22">
        <v>1</v>
      </c>
      <c r="J4092" s="25">
        <v>1</v>
      </c>
      <c r="K4092" s="95">
        <v>1</v>
      </c>
      <c r="L4092" s="12">
        <v>1</v>
      </c>
      <c r="M4092" s="12">
        <v>1</v>
      </c>
      <c r="N4092" s="27">
        <f t="shared" si="400"/>
        <v>1</v>
      </c>
      <c r="O4092" s="29">
        <v>1</v>
      </c>
      <c r="P4092" s="125">
        <v>1</v>
      </c>
      <c r="Q4092" s="125">
        <v>1</v>
      </c>
      <c r="R4092" s="31">
        <f t="shared" si="399"/>
        <v>1</v>
      </c>
      <c r="S4092" s="14">
        <v>544</v>
      </c>
      <c r="T4092" s="15">
        <v>31.960999999999999</v>
      </c>
      <c r="U4092" s="15">
        <v>17.020744031788745</v>
      </c>
      <c r="V4092" s="33">
        <f t="shared" si="401"/>
        <v>1</v>
      </c>
      <c r="W4092" s="34">
        <v>1</v>
      </c>
      <c r="X4092" s="19">
        <v>1</v>
      </c>
      <c r="Y4092" s="36">
        <v>1</v>
      </c>
      <c r="Z4092" s="41">
        <v>0</v>
      </c>
      <c r="AA4092" s="5">
        <f t="shared" si="403"/>
        <v>9</v>
      </c>
      <c r="AB4092" s="5">
        <f t="shared" si="404"/>
        <v>1</v>
      </c>
    </row>
    <row r="4093" spans="1:28" customFormat="1" ht="15" customHeight="1">
      <c r="A4093" s="6">
        <v>70059</v>
      </c>
      <c r="B4093" s="5" t="s">
        <v>7796</v>
      </c>
      <c r="C4093" s="5" t="s">
        <v>15228</v>
      </c>
      <c r="D4093" s="5" t="s">
        <v>7797</v>
      </c>
      <c r="E4093" s="9" t="s">
        <v>11105</v>
      </c>
      <c r="F4093" s="111">
        <v>0</v>
      </c>
      <c r="G4093" s="111">
        <v>1</v>
      </c>
      <c r="H4093" s="109">
        <f t="shared" si="402"/>
        <v>1</v>
      </c>
      <c r="I4093" s="22">
        <v>1</v>
      </c>
      <c r="J4093" s="25">
        <v>0</v>
      </c>
      <c r="K4093" s="95">
        <v>1</v>
      </c>
      <c r="L4093" s="12">
        <v>0</v>
      </c>
      <c r="M4093" s="12">
        <v>1</v>
      </c>
      <c r="N4093" s="27">
        <f t="shared" si="400"/>
        <v>1</v>
      </c>
      <c r="O4093" s="29">
        <v>1</v>
      </c>
      <c r="P4093" s="125">
        <v>0</v>
      </c>
      <c r="Q4093" s="125">
        <v>0</v>
      </c>
      <c r="R4093" s="31">
        <f t="shared" si="399"/>
        <v>0</v>
      </c>
      <c r="S4093" s="14">
        <v>2972</v>
      </c>
      <c r="T4093" s="15">
        <v>33.827600000000004</v>
      </c>
      <c r="U4093" s="15">
        <v>87.857252657593193</v>
      </c>
      <c r="V4093" s="33">
        <f t="shared" si="401"/>
        <v>0</v>
      </c>
      <c r="W4093" s="34">
        <v>1</v>
      </c>
      <c r="X4093" s="19">
        <v>1</v>
      </c>
      <c r="Y4093" s="36">
        <v>0</v>
      </c>
      <c r="Z4093" s="41">
        <v>0</v>
      </c>
      <c r="AA4093" s="5">
        <f t="shared" si="403"/>
        <v>5</v>
      </c>
      <c r="AB4093" s="5">
        <f t="shared" si="404"/>
        <v>1</v>
      </c>
    </row>
    <row r="4094" spans="1:28" customFormat="1" ht="15" customHeight="1">
      <c r="A4094" s="6">
        <v>70060</v>
      </c>
      <c r="B4094" s="5" t="s">
        <v>7992</v>
      </c>
      <c r="C4094" s="5" t="s">
        <v>15229</v>
      </c>
      <c r="D4094" s="5" t="s">
        <v>7993</v>
      </c>
      <c r="E4094" s="9" t="s">
        <v>11105</v>
      </c>
      <c r="F4094" s="111">
        <v>1</v>
      </c>
      <c r="G4094" s="111">
        <v>1</v>
      </c>
      <c r="H4094" s="109">
        <f t="shared" si="402"/>
        <v>1</v>
      </c>
      <c r="I4094" s="22">
        <v>1</v>
      </c>
      <c r="J4094" s="25">
        <v>1</v>
      </c>
      <c r="K4094" s="95">
        <v>1</v>
      </c>
      <c r="L4094" s="12">
        <v>1</v>
      </c>
      <c r="M4094" s="12">
        <v>1</v>
      </c>
      <c r="N4094" s="27">
        <f t="shared" si="400"/>
        <v>1</v>
      </c>
      <c r="O4094" s="29">
        <v>1</v>
      </c>
      <c r="P4094" s="125">
        <v>0</v>
      </c>
      <c r="Q4094" s="125">
        <v>1</v>
      </c>
      <c r="R4094" s="31">
        <f t="shared" si="399"/>
        <v>1</v>
      </c>
      <c r="S4094" s="14">
        <v>840</v>
      </c>
      <c r="T4094" s="15">
        <v>21.0457</v>
      </c>
      <c r="U4094" s="15">
        <v>39.913141401806541</v>
      </c>
      <c r="V4094" s="33">
        <f t="shared" si="401"/>
        <v>1</v>
      </c>
      <c r="W4094" s="34">
        <v>0</v>
      </c>
      <c r="X4094" s="19">
        <v>1</v>
      </c>
      <c r="Y4094" s="36">
        <v>0</v>
      </c>
      <c r="Z4094" s="41">
        <v>0</v>
      </c>
      <c r="AA4094" s="5">
        <f t="shared" si="403"/>
        <v>7</v>
      </c>
      <c r="AB4094" s="5">
        <f t="shared" si="404"/>
        <v>1</v>
      </c>
    </row>
    <row r="4095" spans="1:28" customFormat="1" ht="15" customHeight="1">
      <c r="A4095" s="6">
        <v>70061</v>
      </c>
      <c r="B4095" s="5" t="s">
        <v>8148</v>
      </c>
      <c r="C4095" s="5" t="s">
        <v>15230</v>
      </c>
      <c r="D4095" s="5" t="s">
        <v>8149</v>
      </c>
      <c r="E4095" s="9" t="s">
        <v>11105</v>
      </c>
      <c r="F4095" s="111">
        <v>1</v>
      </c>
      <c r="G4095" s="111">
        <v>1</v>
      </c>
      <c r="H4095" s="109">
        <f t="shared" si="402"/>
        <v>1</v>
      </c>
      <c r="I4095" s="22">
        <v>1</v>
      </c>
      <c r="J4095" s="25">
        <v>0</v>
      </c>
      <c r="K4095" s="95">
        <v>1</v>
      </c>
      <c r="L4095" s="12">
        <v>1</v>
      </c>
      <c r="M4095" s="12">
        <v>1</v>
      </c>
      <c r="N4095" s="27">
        <f t="shared" si="400"/>
        <v>1</v>
      </c>
      <c r="O4095" s="29">
        <v>1</v>
      </c>
      <c r="P4095" s="125">
        <v>1</v>
      </c>
      <c r="Q4095" s="125">
        <v>1</v>
      </c>
      <c r="R4095" s="31">
        <f t="shared" si="399"/>
        <v>1</v>
      </c>
      <c r="S4095" s="14">
        <v>1219</v>
      </c>
      <c r="T4095" s="15">
        <v>70.745800000000003</v>
      </c>
      <c r="U4095" s="15">
        <v>17.230704861631363</v>
      </c>
      <c r="V4095" s="33">
        <f t="shared" si="401"/>
        <v>1</v>
      </c>
      <c r="W4095" s="34">
        <v>0</v>
      </c>
      <c r="X4095" s="19">
        <v>0</v>
      </c>
      <c r="Y4095" s="36">
        <v>1</v>
      </c>
      <c r="Z4095" s="41">
        <v>0</v>
      </c>
      <c r="AA4095" s="5">
        <f t="shared" si="403"/>
        <v>7</v>
      </c>
      <c r="AB4095" s="5">
        <f t="shared" si="404"/>
        <v>1</v>
      </c>
    </row>
    <row r="4096" spans="1:28" customFormat="1" ht="15" customHeight="1">
      <c r="A4096" s="6">
        <v>70062</v>
      </c>
      <c r="B4096" s="5" t="s">
        <v>8258</v>
      </c>
      <c r="C4096" s="5" t="s">
        <v>15231</v>
      </c>
      <c r="D4096" s="5" t="s">
        <v>8259</v>
      </c>
      <c r="E4096" s="9" t="s">
        <v>11105</v>
      </c>
      <c r="F4096" s="111">
        <v>1</v>
      </c>
      <c r="G4096" s="111">
        <v>1</v>
      </c>
      <c r="H4096" s="109">
        <f t="shared" si="402"/>
        <v>1</v>
      </c>
      <c r="I4096" s="22">
        <v>1</v>
      </c>
      <c r="J4096" s="25">
        <v>0</v>
      </c>
      <c r="K4096" s="95">
        <v>1</v>
      </c>
      <c r="L4096" s="12">
        <v>1</v>
      </c>
      <c r="M4096" s="12">
        <v>1</v>
      </c>
      <c r="N4096" s="27">
        <f t="shared" si="400"/>
        <v>1</v>
      </c>
      <c r="O4096" s="29">
        <v>1</v>
      </c>
      <c r="P4096" s="125">
        <v>1</v>
      </c>
      <c r="Q4096" s="125">
        <v>1</v>
      </c>
      <c r="R4096" s="31">
        <f t="shared" si="399"/>
        <v>1</v>
      </c>
      <c r="S4096" s="14">
        <v>695</v>
      </c>
      <c r="T4096" s="15">
        <v>28.260400000000001</v>
      </c>
      <c r="U4096" s="15">
        <v>24.592716309747914</v>
      </c>
      <c r="V4096" s="33">
        <f t="shared" si="401"/>
        <v>1</v>
      </c>
      <c r="W4096" s="34">
        <v>1</v>
      </c>
      <c r="X4096" s="19">
        <v>1</v>
      </c>
      <c r="Y4096" s="36">
        <v>1</v>
      </c>
      <c r="Z4096" s="41">
        <v>0</v>
      </c>
      <c r="AA4096" s="5">
        <f t="shared" si="403"/>
        <v>8</v>
      </c>
      <c r="AB4096" s="5">
        <f t="shared" si="404"/>
        <v>1</v>
      </c>
    </row>
    <row r="4097" spans="1:28" customFormat="1" ht="15" customHeight="1">
      <c r="A4097" s="6">
        <v>70063</v>
      </c>
      <c r="B4097" s="5" t="s">
        <v>8355</v>
      </c>
      <c r="C4097" s="5" t="s">
        <v>15232</v>
      </c>
      <c r="D4097" s="5" t="s">
        <v>8356</v>
      </c>
      <c r="E4097" s="9" t="s">
        <v>11105</v>
      </c>
      <c r="F4097" s="111">
        <v>0</v>
      </c>
      <c r="G4097" s="111">
        <v>1</v>
      </c>
      <c r="H4097" s="109">
        <f t="shared" si="402"/>
        <v>1</v>
      </c>
      <c r="I4097" s="22">
        <v>1</v>
      </c>
      <c r="J4097" s="25">
        <v>1</v>
      </c>
      <c r="K4097" s="95">
        <v>1</v>
      </c>
      <c r="L4097" s="12">
        <v>1</v>
      </c>
      <c r="M4097" s="12">
        <v>1</v>
      </c>
      <c r="N4097" s="27">
        <f t="shared" si="400"/>
        <v>1</v>
      </c>
      <c r="O4097" s="29">
        <v>1</v>
      </c>
      <c r="P4097" s="125">
        <v>1</v>
      </c>
      <c r="Q4097" s="125">
        <v>1</v>
      </c>
      <c r="R4097" s="31">
        <f t="shared" si="399"/>
        <v>1</v>
      </c>
      <c r="S4097" s="14">
        <v>209</v>
      </c>
      <c r="T4097" s="15">
        <v>11.8462</v>
      </c>
      <c r="U4097" s="15">
        <v>17.642788404720502</v>
      </c>
      <c r="V4097" s="33">
        <f t="shared" si="401"/>
        <v>1</v>
      </c>
      <c r="W4097" s="34">
        <v>1</v>
      </c>
      <c r="X4097" s="19">
        <v>1</v>
      </c>
      <c r="Y4097" s="36">
        <v>0</v>
      </c>
      <c r="Z4097" s="41">
        <v>0</v>
      </c>
      <c r="AA4097" s="5">
        <f t="shared" si="403"/>
        <v>8</v>
      </c>
      <c r="AB4097" s="5">
        <f t="shared" si="404"/>
        <v>1</v>
      </c>
    </row>
    <row r="4098" spans="1:28" customFormat="1" ht="15" customHeight="1">
      <c r="A4098" s="6">
        <v>70064</v>
      </c>
      <c r="B4098" s="5" t="s">
        <v>8411</v>
      </c>
      <c r="C4098" s="5" t="s">
        <v>15233</v>
      </c>
      <c r="D4098" s="5" t="s">
        <v>8412</v>
      </c>
      <c r="E4098" s="9" t="s">
        <v>11105</v>
      </c>
      <c r="F4098" s="111">
        <v>1</v>
      </c>
      <c r="G4098" s="111">
        <v>1</v>
      </c>
      <c r="H4098" s="109">
        <f t="shared" si="402"/>
        <v>1</v>
      </c>
      <c r="I4098" s="22">
        <v>1</v>
      </c>
      <c r="J4098" s="25">
        <v>1</v>
      </c>
      <c r="K4098" s="95">
        <v>1</v>
      </c>
      <c r="L4098" s="12">
        <v>1</v>
      </c>
      <c r="M4098" s="12">
        <v>1</v>
      </c>
      <c r="N4098" s="27">
        <f t="shared" si="400"/>
        <v>1</v>
      </c>
      <c r="O4098" s="29">
        <v>1</v>
      </c>
      <c r="P4098" s="125">
        <v>1</v>
      </c>
      <c r="Q4098" s="125">
        <v>1</v>
      </c>
      <c r="R4098" s="31">
        <f t="shared" si="399"/>
        <v>1</v>
      </c>
      <c r="S4098" s="14">
        <v>694</v>
      </c>
      <c r="T4098" s="15">
        <v>24.372399999999999</v>
      </c>
      <c r="U4098" s="15">
        <v>28.474832187228177</v>
      </c>
      <c r="V4098" s="33">
        <f t="shared" si="401"/>
        <v>1</v>
      </c>
      <c r="W4098" s="34">
        <v>0</v>
      </c>
      <c r="X4098" s="19">
        <v>1</v>
      </c>
      <c r="Y4098" s="36">
        <v>0</v>
      </c>
      <c r="Z4098" s="41">
        <v>0</v>
      </c>
      <c r="AA4098" s="5">
        <f t="shared" si="403"/>
        <v>7</v>
      </c>
      <c r="AB4098" s="5">
        <f t="shared" si="404"/>
        <v>1</v>
      </c>
    </row>
    <row r="4099" spans="1:28" customFormat="1" ht="15" customHeight="1">
      <c r="A4099" s="6">
        <v>70065</v>
      </c>
      <c r="B4099" s="5" t="s">
        <v>8441</v>
      </c>
      <c r="C4099" s="5" t="s">
        <v>15234</v>
      </c>
      <c r="D4099" s="5" t="s">
        <v>8442</v>
      </c>
      <c r="E4099" s="9" t="s">
        <v>11105</v>
      </c>
      <c r="F4099" s="111">
        <v>1</v>
      </c>
      <c r="G4099" s="111">
        <v>1</v>
      </c>
      <c r="H4099" s="109">
        <f t="shared" si="402"/>
        <v>1</v>
      </c>
      <c r="I4099" s="22">
        <v>1</v>
      </c>
      <c r="J4099" s="25">
        <v>0</v>
      </c>
      <c r="K4099" s="95">
        <v>1</v>
      </c>
      <c r="L4099" s="12">
        <v>1</v>
      </c>
      <c r="M4099" s="12">
        <v>1</v>
      </c>
      <c r="N4099" s="27">
        <f t="shared" si="400"/>
        <v>1</v>
      </c>
      <c r="O4099" s="29">
        <v>1</v>
      </c>
      <c r="P4099" s="125">
        <v>0</v>
      </c>
      <c r="Q4099" s="125">
        <v>1</v>
      </c>
      <c r="R4099" s="31">
        <f t="shared" ref="R4099:R4162" si="405">IF(OR(P4099=1,Q4099=1)=TRUE,1,0)</f>
        <v>1</v>
      </c>
      <c r="S4099" s="14">
        <v>1410</v>
      </c>
      <c r="T4099" s="15">
        <v>11.0824</v>
      </c>
      <c r="U4099" s="15">
        <v>127.22875911354942</v>
      </c>
      <c r="V4099" s="33">
        <f t="shared" si="401"/>
        <v>0</v>
      </c>
      <c r="W4099" s="34">
        <v>1</v>
      </c>
      <c r="X4099" s="19">
        <v>0</v>
      </c>
      <c r="Y4099" s="36">
        <v>0</v>
      </c>
      <c r="Z4099" s="41">
        <v>0</v>
      </c>
      <c r="AA4099" s="5">
        <f t="shared" si="403"/>
        <v>6</v>
      </c>
      <c r="AB4099" s="5">
        <f t="shared" si="404"/>
        <v>1</v>
      </c>
    </row>
    <row r="4100" spans="1:28" customFormat="1" ht="15" customHeight="1">
      <c r="A4100" s="6">
        <v>70066</v>
      </c>
      <c r="B4100" s="5" t="s">
        <v>8483</v>
      </c>
      <c r="C4100" s="5" t="s">
        <v>15235</v>
      </c>
      <c r="D4100" s="5" t="s">
        <v>8484</v>
      </c>
      <c r="E4100" s="9" t="s">
        <v>11105</v>
      </c>
      <c r="F4100" s="111">
        <v>0</v>
      </c>
      <c r="G4100" s="111">
        <v>1</v>
      </c>
      <c r="H4100" s="109">
        <f t="shared" si="402"/>
        <v>1</v>
      </c>
      <c r="I4100" s="22">
        <v>1</v>
      </c>
      <c r="J4100" s="25">
        <v>1</v>
      </c>
      <c r="K4100" s="95">
        <v>1</v>
      </c>
      <c r="L4100" s="12">
        <v>1</v>
      </c>
      <c r="M4100" s="12">
        <v>1</v>
      </c>
      <c r="N4100" s="27">
        <f t="shared" si="400"/>
        <v>1</v>
      </c>
      <c r="O4100" s="29">
        <v>1</v>
      </c>
      <c r="P4100" s="125">
        <v>0</v>
      </c>
      <c r="Q4100" s="125">
        <v>0</v>
      </c>
      <c r="R4100" s="31">
        <f t="shared" si="405"/>
        <v>0</v>
      </c>
      <c r="S4100" s="14">
        <v>624</v>
      </c>
      <c r="T4100" s="15">
        <v>19.448699999999999</v>
      </c>
      <c r="U4100" s="15">
        <v>32.084406669854545</v>
      </c>
      <c r="V4100" s="33">
        <f t="shared" si="401"/>
        <v>1</v>
      </c>
      <c r="W4100" s="34">
        <v>1</v>
      </c>
      <c r="X4100" s="19">
        <v>1</v>
      </c>
      <c r="Y4100" s="36">
        <v>0</v>
      </c>
      <c r="Z4100" s="41">
        <v>0</v>
      </c>
      <c r="AA4100" s="5">
        <f t="shared" si="403"/>
        <v>7</v>
      </c>
      <c r="AB4100" s="5">
        <f t="shared" si="404"/>
        <v>1</v>
      </c>
    </row>
    <row r="4101" spans="1:28" customFormat="1" ht="15" customHeight="1">
      <c r="A4101" s="6">
        <v>70067</v>
      </c>
      <c r="B4101" s="5" t="s">
        <v>8489</v>
      </c>
      <c r="C4101" s="5" t="s">
        <v>15236</v>
      </c>
      <c r="D4101" s="5" t="s">
        <v>8490</v>
      </c>
      <c r="E4101" s="9" t="s">
        <v>11105</v>
      </c>
      <c r="F4101" s="111">
        <v>0</v>
      </c>
      <c r="G4101" s="111">
        <v>1</v>
      </c>
      <c r="H4101" s="109">
        <f t="shared" si="402"/>
        <v>1</v>
      </c>
      <c r="I4101" s="22">
        <v>1</v>
      </c>
      <c r="J4101" s="25">
        <v>0</v>
      </c>
      <c r="K4101" s="95">
        <v>1</v>
      </c>
      <c r="L4101" s="12">
        <v>1</v>
      </c>
      <c r="M4101" s="12">
        <v>1</v>
      </c>
      <c r="N4101" s="27">
        <f t="shared" si="400"/>
        <v>1</v>
      </c>
      <c r="O4101" s="29">
        <v>1</v>
      </c>
      <c r="P4101" s="125">
        <v>0</v>
      </c>
      <c r="Q4101" s="125">
        <v>0</v>
      </c>
      <c r="R4101" s="31">
        <f t="shared" si="405"/>
        <v>0</v>
      </c>
      <c r="S4101" s="14">
        <v>1050</v>
      </c>
      <c r="T4101" s="15">
        <v>24.051199999999998</v>
      </c>
      <c r="U4101" s="15">
        <v>43.656865353911662</v>
      </c>
      <c r="V4101" s="33">
        <f t="shared" si="401"/>
        <v>1</v>
      </c>
      <c r="W4101" s="34">
        <v>1</v>
      </c>
      <c r="X4101" s="19">
        <v>1</v>
      </c>
      <c r="Y4101" s="36">
        <v>1</v>
      </c>
      <c r="Z4101" s="41">
        <v>0</v>
      </c>
      <c r="AA4101" s="5">
        <f t="shared" si="403"/>
        <v>7</v>
      </c>
      <c r="AB4101" s="5">
        <f t="shared" si="404"/>
        <v>1</v>
      </c>
    </row>
    <row r="4102" spans="1:28" customFormat="1" ht="15" customHeight="1">
      <c r="A4102" s="6">
        <v>70068</v>
      </c>
      <c r="B4102" s="5" t="s">
        <v>8491</v>
      </c>
      <c r="C4102" s="5" t="s">
        <v>15237</v>
      </c>
      <c r="D4102" s="5" t="s">
        <v>8492</v>
      </c>
      <c r="E4102" s="9" t="s">
        <v>11105</v>
      </c>
      <c r="F4102" s="111">
        <v>1</v>
      </c>
      <c r="G4102" s="111">
        <v>1</v>
      </c>
      <c r="H4102" s="109">
        <f t="shared" si="402"/>
        <v>1</v>
      </c>
      <c r="I4102" s="22">
        <v>1</v>
      </c>
      <c r="J4102" s="25">
        <v>1</v>
      </c>
      <c r="K4102" s="95">
        <v>1</v>
      </c>
      <c r="L4102" s="12">
        <v>1</v>
      </c>
      <c r="M4102" s="12">
        <v>1</v>
      </c>
      <c r="N4102" s="27">
        <f t="shared" si="400"/>
        <v>1</v>
      </c>
      <c r="O4102" s="29">
        <v>1</v>
      </c>
      <c r="P4102" s="125">
        <v>1</v>
      </c>
      <c r="Q4102" s="125">
        <v>1</v>
      </c>
      <c r="R4102" s="31">
        <f t="shared" si="405"/>
        <v>1</v>
      </c>
      <c r="S4102" s="14">
        <v>1057</v>
      </c>
      <c r="T4102" s="15">
        <v>42.0503</v>
      </c>
      <c r="U4102" s="15">
        <v>25.136562640456788</v>
      </c>
      <c r="V4102" s="33">
        <f t="shared" si="401"/>
        <v>1</v>
      </c>
      <c r="W4102" s="34">
        <v>0</v>
      </c>
      <c r="X4102" s="19">
        <v>1</v>
      </c>
      <c r="Y4102" s="36">
        <v>0</v>
      </c>
      <c r="Z4102" s="41">
        <v>0</v>
      </c>
      <c r="AA4102" s="5">
        <f t="shared" si="403"/>
        <v>7</v>
      </c>
      <c r="AB4102" s="5">
        <f t="shared" si="404"/>
        <v>1</v>
      </c>
    </row>
    <row r="4103" spans="1:28" customFormat="1" ht="15" customHeight="1">
      <c r="A4103" s="6">
        <v>70069</v>
      </c>
      <c r="B4103" s="5" t="s">
        <v>8575</v>
      </c>
      <c r="C4103" s="5" t="s">
        <v>15238</v>
      </c>
      <c r="D4103" s="5" t="s">
        <v>8576</v>
      </c>
      <c r="E4103" s="9" t="s">
        <v>11105</v>
      </c>
      <c r="F4103" s="111">
        <v>1</v>
      </c>
      <c r="G4103" s="111">
        <v>1</v>
      </c>
      <c r="H4103" s="109">
        <f t="shared" si="402"/>
        <v>1</v>
      </c>
      <c r="I4103" s="22">
        <v>1</v>
      </c>
      <c r="J4103" s="25">
        <v>0</v>
      </c>
      <c r="K4103" s="95">
        <v>1</v>
      </c>
      <c r="L4103" s="12">
        <v>1</v>
      </c>
      <c r="M4103" s="12">
        <v>1</v>
      </c>
      <c r="N4103" s="27">
        <f t="shared" ref="N4103:N4166" si="406">IF((K4103+L4103+M4103)&gt;0,1,0)</f>
        <v>1</v>
      </c>
      <c r="O4103" s="29">
        <v>1</v>
      </c>
      <c r="P4103" s="125">
        <v>0</v>
      </c>
      <c r="Q4103" s="125">
        <v>1</v>
      </c>
      <c r="R4103" s="31">
        <f t="shared" si="405"/>
        <v>1</v>
      </c>
      <c r="S4103" s="14">
        <v>4797</v>
      </c>
      <c r="T4103" s="15">
        <v>100.65610000000001</v>
      </c>
      <c r="U4103" s="15">
        <v>47.657320321371479</v>
      </c>
      <c r="V4103" s="33">
        <f t="shared" ref="V4103:V4166" si="407">IF(U4103&lt;=80,1,0)</f>
        <v>1</v>
      </c>
      <c r="W4103" s="34">
        <v>1</v>
      </c>
      <c r="X4103" s="19">
        <v>0</v>
      </c>
      <c r="Y4103" s="36">
        <v>0</v>
      </c>
      <c r="Z4103" s="41">
        <v>0</v>
      </c>
      <c r="AA4103" s="5">
        <f t="shared" si="403"/>
        <v>7</v>
      </c>
      <c r="AB4103" s="5">
        <f t="shared" si="404"/>
        <v>1</v>
      </c>
    </row>
    <row r="4104" spans="1:28" customFormat="1" ht="15" customHeight="1">
      <c r="A4104" s="6">
        <v>70070</v>
      </c>
      <c r="B4104" s="5" t="s">
        <v>8587</v>
      </c>
      <c r="C4104" s="5" t="s">
        <v>15239</v>
      </c>
      <c r="D4104" s="5" t="s">
        <v>8588</v>
      </c>
      <c r="E4104" s="9" t="s">
        <v>11105</v>
      </c>
      <c r="F4104" s="111">
        <v>1</v>
      </c>
      <c r="G4104" s="111">
        <v>1</v>
      </c>
      <c r="H4104" s="109">
        <f t="shared" si="402"/>
        <v>1</v>
      </c>
      <c r="I4104" s="22">
        <v>1</v>
      </c>
      <c r="J4104" s="25">
        <v>0</v>
      </c>
      <c r="K4104" s="95">
        <v>1</v>
      </c>
      <c r="L4104" s="12">
        <v>0</v>
      </c>
      <c r="M4104" s="12">
        <v>1</v>
      </c>
      <c r="N4104" s="27">
        <f t="shared" si="406"/>
        <v>1</v>
      </c>
      <c r="O4104" s="29">
        <v>1</v>
      </c>
      <c r="P4104" s="125">
        <v>1</v>
      </c>
      <c r="Q4104" s="125">
        <v>1</v>
      </c>
      <c r="R4104" s="31">
        <f t="shared" si="405"/>
        <v>1</v>
      </c>
      <c r="S4104" s="14">
        <v>836</v>
      </c>
      <c r="T4104" s="15">
        <v>27.331799999999998</v>
      </c>
      <c r="U4104" s="15">
        <v>30.587081714340076</v>
      </c>
      <c r="V4104" s="33">
        <f t="shared" si="407"/>
        <v>1</v>
      </c>
      <c r="W4104" s="34">
        <v>1</v>
      </c>
      <c r="X4104" s="19">
        <v>1</v>
      </c>
      <c r="Y4104" s="36">
        <v>1</v>
      </c>
      <c r="Z4104" s="41">
        <v>0</v>
      </c>
      <c r="AA4104" s="5">
        <f t="shared" si="403"/>
        <v>8</v>
      </c>
      <c r="AB4104" s="5">
        <f t="shared" si="404"/>
        <v>1</v>
      </c>
    </row>
    <row r="4105" spans="1:28" customFormat="1" ht="15" customHeight="1">
      <c r="A4105" s="6">
        <v>70071</v>
      </c>
      <c r="B4105" s="5" t="s">
        <v>8695</v>
      </c>
      <c r="C4105" s="5" t="s">
        <v>15240</v>
      </c>
      <c r="D4105" s="5" t="s">
        <v>8696</v>
      </c>
      <c r="E4105" s="9" t="s">
        <v>11105</v>
      </c>
      <c r="F4105" s="111">
        <v>1</v>
      </c>
      <c r="G4105" s="111">
        <v>1</v>
      </c>
      <c r="H4105" s="109">
        <f t="shared" si="402"/>
        <v>1</v>
      </c>
      <c r="I4105" s="22">
        <v>1</v>
      </c>
      <c r="J4105" s="25">
        <v>0</v>
      </c>
      <c r="K4105" s="95">
        <v>1</v>
      </c>
      <c r="L4105" s="12">
        <v>1</v>
      </c>
      <c r="M4105" s="12">
        <v>1</v>
      </c>
      <c r="N4105" s="27">
        <f t="shared" si="406"/>
        <v>1</v>
      </c>
      <c r="O4105" s="29">
        <v>1</v>
      </c>
      <c r="P4105" s="125">
        <v>0</v>
      </c>
      <c r="Q4105" s="125">
        <v>1</v>
      </c>
      <c r="R4105" s="31">
        <f t="shared" si="405"/>
        <v>1</v>
      </c>
      <c r="S4105" s="14">
        <v>458</v>
      </c>
      <c r="T4105" s="15">
        <v>15.284800000000001</v>
      </c>
      <c r="U4105" s="15">
        <v>29.964409086150948</v>
      </c>
      <c r="V4105" s="33">
        <f t="shared" si="407"/>
        <v>1</v>
      </c>
      <c r="W4105" s="34">
        <v>0</v>
      </c>
      <c r="X4105" s="19">
        <v>1</v>
      </c>
      <c r="Y4105" s="36">
        <v>1</v>
      </c>
      <c r="Z4105" s="41">
        <v>0</v>
      </c>
      <c r="AA4105" s="5">
        <f t="shared" si="403"/>
        <v>7</v>
      </c>
      <c r="AB4105" s="5">
        <f t="shared" si="404"/>
        <v>1</v>
      </c>
    </row>
    <row r="4106" spans="1:28" customFormat="1" ht="15" customHeight="1">
      <c r="A4106" s="6">
        <v>70072</v>
      </c>
      <c r="B4106" s="5" t="s">
        <v>8818</v>
      </c>
      <c r="C4106" s="5" t="s">
        <v>15241</v>
      </c>
      <c r="D4106" s="5" t="s">
        <v>8819</v>
      </c>
      <c r="E4106" s="9" t="s">
        <v>11105</v>
      </c>
      <c r="F4106" s="111">
        <v>1</v>
      </c>
      <c r="G4106" s="111">
        <v>1</v>
      </c>
      <c r="H4106" s="109">
        <f t="shared" si="402"/>
        <v>1</v>
      </c>
      <c r="I4106" s="22">
        <v>1</v>
      </c>
      <c r="J4106" s="25">
        <v>0</v>
      </c>
      <c r="K4106" s="95">
        <v>1</v>
      </c>
      <c r="L4106" s="12">
        <v>1</v>
      </c>
      <c r="M4106" s="12">
        <v>1</v>
      </c>
      <c r="N4106" s="27">
        <f t="shared" si="406"/>
        <v>1</v>
      </c>
      <c r="O4106" s="29">
        <v>1</v>
      </c>
      <c r="P4106" s="125">
        <v>0</v>
      </c>
      <c r="Q4106" s="125">
        <v>1</v>
      </c>
      <c r="R4106" s="31">
        <f t="shared" si="405"/>
        <v>1</v>
      </c>
      <c r="S4106" s="14">
        <v>4692</v>
      </c>
      <c r="T4106" s="15">
        <v>53.369700000000002</v>
      </c>
      <c r="U4106" s="15">
        <v>87.915052923287931</v>
      </c>
      <c r="V4106" s="33">
        <f t="shared" si="407"/>
        <v>0</v>
      </c>
      <c r="W4106" s="34">
        <v>0</v>
      </c>
      <c r="X4106" s="19">
        <v>0</v>
      </c>
      <c r="Y4106" s="36">
        <v>0</v>
      </c>
      <c r="Z4106" s="41">
        <v>0</v>
      </c>
      <c r="AA4106" s="5">
        <f t="shared" si="403"/>
        <v>5</v>
      </c>
      <c r="AB4106" s="5">
        <f t="shared" si="404"/>
        <v>1</v>
      </c>
    </row>
    <row r="4107" spans="1:28" customFormat="1" ht="15" customHeight="1">
      <c r="A4107" s="6">
        <v>70073</v>
      </c>
      <c r="B4107" s="5" t="s">
        <v>8938</v>
      </c>
      <c r="C4107" s="5" t="s">
        <v>15242</v>
      </c>
      <c r="D4107" s="5" t="s">
        <v>8939</v>
      </c>
      <c r="E4107" s="9" t="s">
        <v>11105</v>
      </c>
      <c r="F4107" s="111">
        <v>0</v>
      </c>
      <c r="G4107" s="111">
        <v>1</v>
      </c>
      <c r="H4107" s="109">
        <f t="shared" si="402"/>
        <v>1</v>
      </c>
      <c r="I4107" s="22">
        <v>1</v>
      </c>
      <c r="J4107" s="25">
        <v>1</v>
      </c>
      <c r="K4107" s="95">
        <v>1</v>
      </c>
      <c r="L4107" s="12">
        <v>1</v>
      </c>
      <c r="M4107" s="12">
        <v>1</v>
      </c>
      <c r="N4107" s="27">
        <f t="shared" si="406"/>
        <v>1</v>
      </c>
      <c r="O4107" s="29">
        <v>1</v>
      </c>
      <c r="P4107" s="125">
        <v>1</v>
      </c>
      <c r="Q4107" s="125">
        <v>1</v>
      </c>
      <c r="R4107" s="31">
        <f t="shared" si="405"/>
        <v>1</v>
      </c>
      <c r="S4107" s="14">
        <v>348</v>
      </c>
      <c r="T4107" s="15">
        <v>16.8691</v>
      </c>
      <c r="U4107" s="15">
        <v>20.629434883900149</v>
      </c>
      <c r="V4107" s="33">
        <f t="shared" si="407"/>
        <v>1</v>
      </c>
      <c r="W4107" s="34">
        <v>1</v>
      </c>
      <c r="X4107" s="19">
        <v>1</v>
      </c>
      <c r="Y4107" s="36">
        <v>1</v>
      </c>
      <c r="Z4107" s="41">
        <v>0</v>
      </c>
      <c r="AA4107" s="5">
        <f t="shared" si="403"/>
        <v>9</v>
      </c>
      <c r="AB4107" s="5">
        <f t="shared" si="404"/>
        <v>1</v>
      </c>
    </row>
    <row r="4108" spans="1:28" customFormat="1" ht="15" customHeight="1">
      <c r="A4108" s="6">
        <v>70074</v>
      </c>
      <c r="B4108" s="5" t="s">
        <v>8966</v>
      </c>
      <c r="C4108" s="5" t="s">
        <v>15243</v>
      </c>
      <c r="D4108" s="5" t="s">
        <v>8967</v>
      </c>
      <c r="E4108" s="9" t="s">
        <v>11105</v>
      </c>
      <c r="F4108" s="111">
        <v>0</v>
      </c>
      <c r="G4108" s="111">
        <v>1</v>
      </c>
      <c r="H4108" s="109">
        <f t="shared" si="402"/>
        <v>1</v>
      </c>
      <c r="I4108" s="22">
        <v>1</v>
      </c>
      <c r="J4108" s="25">
        <v>1</v>
      </c>
      <c r="K4108" s="95">
        <v>1</v>
      </c>
      <c r="L4108" s="12">
        <v>1</v>
      </c>
      <c r="M4108" s="12">
        <v>1</v>
      </c>
      <c r="N4108" s="27">
        <f t="shared" si="406"/>
        <v>1</v>
      </c>
      <c r="O4108" s="29">
        <v>1</v>
      </c>
      <c r="P4108" s="125">
        <v>0</v>
      </c>
      <c r="Q4108" s="125">
        <v>1</v>
      </c>
      <c r="R4108" s="31">
        <f t="shared" si="405"/>
        <v>1</v>
      </c>
      <c r="S4108" s="14">
        <v>1910</v>
      </c>
      <c r="T4108" s="15">
        <v>68.248500000000007</v>
      </c>
      <c r="U4108" s="15">
        <v>27.985963061459223</v>
      </c>
      <c r="V4108" s="33">
        <f t="shared" si="407"/>
        <v>1</v>
      </c>
      <c r="W4108" s="34">
        <v>0</v>
      </c>
      <c r="X4108" s="19">
        <v>1</v>
      </c>
      <c r="Y4108" s="36">
        <v>1</v>
      </c>
      <c r="Z4108" s="41">
        <v>0</v>
      </c>
      <c r="AA4108" s="5">
        <f t="shared" si="403"/>
        <v>8</v>
      </c>
      <c r="AB4108" s="5">
        <f t="shared" si="404"/>
        <v>1</v>
      </c>
    </row>
    <row r="4109" spans="1:28" customFormat="1" ht="15" customHeight="1">
      <c r="A4109" s="6">
        <v>70075</v>
      </c>
      <c r="B4109" s="5" t="s">
        <v>9258</v>
      </c>
      <c r="C4109" s="5" t="s">
        <v>15244</v>
      </c>
      <c r="D4109" s="5" t="s">
        <v>9259</v>
      </c>
      <c r="E4109" s="9" t="s">
        <v>11105</v>
      </c>
      <c r="F4109" s="111">
        <v>0</v>
      </c>
      <c r="G4109" s="111">
        <v>1</v>
      </c>
      <c r="H4109" s="109">
        <f t="shared" si="402"/>
        <v>1</v>
      </c>
      <c r="I4109" s="22">
        <v>1</v>
      </c>
      <c r="J4109" s="25">
        <v>0</v>
      </c>
      <c r="K4109" s="95">
        <v>1</v>
      </c>
      <c r="L4109" s="12">
        <v>1</v>
      </c>
      <c r="M4109" s="12">
        <v>1</v>
      </c>
      <c r="N4109" s="27">
        <f t="shared" si="406"/>
        <v>1</v>
      </c>
      <c r="O4109" s="29">
        <v>1</v>
      </c>
      <c r="P4109" s="125">
        <v>0</v>
      </c>
      <c r="Q4109" s="125">
        <v>0</v>
      </c>
      <c r="R4109" s="31">
        <f t="shared" si="405"/>
        <v>0</v>
      </c>
      <c r="S4109" s="14">
        <v>1985</v>
      </c>
      <c r="T4109" s="15">
        <v>61.373599999999996</v>
      </c>
      <c r="U4109" s="15">
        <v>32.342896620045103</v>
      </c>
      <c r="V4109" s="33">
        <f t="shared" si="407"/>
        <v>1</v>
      </c>
      <c r="W4109" s="34">
        <v>1</v>
      </c>
      <c r="X4109" s="19">
        <v>1</v>
      </c>
      <c r="Y4109" s="36">
        <v>1</v>
      </c>
      <c r="Z4109" s="41">
        <v>0</v>
      </c>
      <c r="AA4109" s="5">
        <f t="shared" si="403"/>
        <v>7</v>
      </c>
      <c r="AB4109" s="5">
        <f t="shared" si="404"/>
        <v>1</v>
      </c>
    </row>
    <row r="4110" spans="1:28" customFormat="1" ht="15" customHeight="1">
      <c r="A4110" s="6">
        <v>70076</v>
      </c>
      <c r="B4110" s="5" t="s">
        <v>9566</v>
      </c>
      <c r="C4110" s="5" t="s">
        <v>15245</v>
      </c>
      <c r="D4110" s="5" t="s">
        <v>9567</v>
      </c>
      <c r="E4110" s="9" t="s">
        <v>11105</v>
      </c>
      <c r="F4110" s="111">
        <v>0</v>
      </c>
      <c r="G4110" s="111">
        <v>1</v>
      </c>
      <c r="H4110" s="109">
        <f t="shared" si="402"/>
        <v>1</v>
      </c>
      <c r="I4110" s="22">
        <v>1</v>
      </c>
      <c r="J4110" s="25">
        <v>0</v>
      </c>
      <c r="K4110" s="95">
        <v>1</v>
      </c>
      <c r="L4110" s="12">
        <v>1</v>
      </c>
      <c r="M4110" s="12">
        <v>1</v>
      </c>
      <c r="N4110" s="27">
        <f t="shared" si="406"/>
        <v>1</v>
      </c>
      <c r="O4110" s="29">
        <v>1</v>
      </c>
      <c r="P4110" s="125">
        <v>0</v>
      </c>
      <c r="Q4110" s="125">
        <v>0</v>
      </c>
      <c r="R4110" s="31">
        <f t="shared" si="405"/>
        <v>0</v>
      </c>
      <c r="S4110" s="14">
        <v>1373</v>
      </c>
      <c r="T4110" s="15">
        <v>17.834099999999999</v>
      </c>
      <c r="U4110" s="15">
        <v>76.987344469303196</v>
      </c>
      <c r="V4110" s="33">
        <f t="shared" si="407"/>
        <v>1</v>
      </c>
      <c r="W4110" s="34">
        <v>1</v>
      </c>
      <c r="X4110" s="19">
        <v>1</v>
      </c>
      <c r="Y4110" s="36">
        <v>0</v>
      </c>
      <c r="Z4110" s="41">
        <v>0</v>
      </c>
      <c r="AA4110" s="5">
        <f t="shared" si="403"/>
        <v>6</v>
      </c>
      <c r="AB4110" s="5">
        <f t="shared" si="404"/>
        <v>1</v>
      </c>
    </row>
    <row r="4111" spans="1:28" customFormat="1" ht="15" customHeight="1">
      <c r="A4111" s="6">
        <v>70077</v>
      </c>
      <c r="B4111" s="5" t="s">
        <v>9738</v>
      </c>
      <c r="C4111" s="5" t="s">
        <v>15246</v>
      </c>
      <c r="D4111" s="5" t="s">
        <v>9739</v>
      </c>
      <c r="E4111" s="9" t="s">
        <v>11105</v>
      </c>
      <c r="F4111" s="111">
        <v>0</v>
      </c>
      <c r="G4111" s="111">
        <v>1</v>
      </c>
      <c r="H4111" s="109">
        <f t="shared" si="402"/>
        <v>1</v>
      </c>
      <c r="I4111" s="22">
        <v>1</v>
      </c>
      <c r="J4111" s="25">
        <v>1</v>
      </c>
      <c r="K4111" s="95">
        <v>1</v>
      </c>
      <c r="L4111" s="12">
        <v>1</v>
      </c>
      <c r="M4111" s="12">
        <v>1</v>
      </c>
      <c r="N4111" s="27">
        <f t="shared" si="406"/>
        <v>1</v>
      </c>
      <c r="O4111" s="29">
        <v>1</v>
      </c>
      <c r="P4111" s="125">
        <v>0</v>
      </c>
      <c r="Q4111" s="125">
        <v>1</v>
      </c>
      <c r="R4111" s="31">
        <f t="shared" si="405"/>
        <v>1</v>
      </c>
      <c r="S4111" s="14">
        <v>815</v>
      </c>
      <c r="T4111" s="15">
        <v>21.97</v>
      </c>
      <c r="U4111" s="15">
        <v>37.096040054619941</v>
      </c>
      <c r="V4111" s="33">
        <f t="shared" si="407"/>
        <v>1</v>
      </c>
      <c r="W4111" s="34">
        <v>0</v>
      </c>
      <c r="X4111" s="19">
        <v>1</v>
      </c>
      <c r="Y4111" s="36">
        <v>0</v>
      </c>
      <c r="Z4111" s="41">
        <v>0</v>
      </c>
      <c r="AA4111" s="5">
        <f t="shared" si="403"/>
        <v>7</v>
      </c>
      <c r="AB4111" s="5">
        <f t="shared" si="404"/>
        <v>1</v>
      </c>
    </row>
    <row r="4112" spans="1:28" customFormat="1" ht="15" customHeight="1">
      <c r="A4112" s="6">
        <v>70079</v>
      </c>
      <c r="B4112" s="5" t="s">
        <v>9906</v>
      </c>
      <c r="C4112" s="5" t="s">
        <v>15247</v>
      </c>
      <c r="D4112" s="5" t="s">
        <v>9907</v>
      </c>
      <c r="E4112" s="9" t="s">
        <v>11105</v>
      </c>
      <c r="F4112" s="111">
        <v>0</v>
      </c>
      <c r="G4112" s="111">
        <v>1</v>
      </c>
      <c r="H4112" s="109">
        <f t="shared" si="402"/>
        <v>1</v>
      </c>
      <c r="I4112" s="22">
        <v>1</v>
      </c>
      <c r="J4112" s="25">
        <v>1</v>
      </c>
      <c r="K4112" s="95">
        <v>1</v>
      </c>
      <c r="L4112" s="12">
        <v>1</v>
      </c>
      <c r="M4112" s="12">
        <v>1</v>
      </c>
      <c r="N4112" s="27">
        <f t="shared" si="406"/>
        <v>1</v>
      </c>
      <c r="O4112" s="29">
        <v>1</v>
      </c>
      <c r="P4112" s="125">
        <v>0</v>
      </c>
      <c r="Q4112" s="125">
        <v>1</v>
      </c>
      <c r="R4112" s="31">
        <f t="shared" si="405"/>
        <v>1</v>
      </c>
      <c r="S4112" s="14">
        <v>794</v>
      </c>
      <c r="T4112" s="15">
        <v>16.7319</v>
      </c>
      <c r="U4112" s="15">
        <v>47.454264010662271</v>
      </c>
      <c r="V4112" s="33">
        <f t="shared" si="407"/>
        <v>1</v>
      </c>
      <c r="W4112" s="34">
        <v>1</v>
      </c>
      <c r="X4112" s="19">
        <v>1</v>
      </c>
      <c r="Y4112" s="36">
        <v>0</v>
      </c>
      <c r="Z4112" s="41">
        <v>0</v>
      </c>
      <c r="AA4112" s="5">
        <f t="shared" si="403"/>
        <v>8</v>
      </c>
      <c r="AB4112" s="5">
        <f t="shared" si="404"/>
        <v>1</v>
      </c>
    </row>
    <row r="4113" spans="1:28" customFormat="1" ht="15" customHeight="1">
      <c r="A4113" s="6">
        <v>70080</v>
      </c>
      <c r="B4113" s="5" t="s">
        <v>9926</v>
      </c>
      <c r="C4113" s="5" t="s">
        <v>15248</v>
      </c>
      <c r="D4113" s="5" t="s">
        <v>9927</v>
      </c>
      <c r="E4113" s="9" t="s">
        <v>11105</v>
      </c>
      <c r="F4113" s="111">
        <v>1</v>
      </c>
      <c r="G4113" s="111">
        <v>1</v>
      </c>
      <c r="H4113" s="109">
        <f t="shared" si="402"/>
        <v>1</v>
      </c>
      <c r="I4113" s="22">
        <v>1</v>
      </c>
      <c r="J4113" s="25">
        <v>0</v>
      </c>
      <c r="K4113" s="95">
        <v>1</v>
      </c>
      <c r="L4113" s="12">
        <v>1</v>
      </c>
      <c r="M4113" s="12">
        <v>1</v>
      </c>
      <c r="N4113" s="27">
        <f t="shared" si="406"/>
        <v>1</v>
      </c>
      <c r="O4113" s="29">
        <v>1</v>
      </c>
      <c r="P4113" s="125">
        <v>0</v>
      </c>
      <c r="Q4113" s="125">
        <v>0</v>
      </c>
      <c r="R4113" s="31">
        <f t="shared" si="405"/>
        <v>0</v>
      </c>
      <c r="S4113" s="14">
        <v>1450</v>
      </c>
      <c r="T4113" s="15">
        <v>24.058600000000002</v>
      </c>
      <c r="U4113" s="15">
        <v>60.269508616461465</v>
      </c>
      <c r="V4113" s="33">
        <f t="shared" si="407"/>
        <v>1</v>
      </c>
      <c r="W4113" s="34">
        <v>1</v>
      </c>
      <c r="X4113" s="19">
        <v>1</v>
      </c>
      <c r="Y4113" s="36">
        <v>0</v>
      </c>
      <c r="Z4113" s="41">
        <v>0</v>
      </c>
      <c r="AA4113" s="5">
        <f t="shared" si="403"/>
        <v>6</v>
      </c>
      <c r="AB4113" s="5">
        <f t="shared" si="404"/>
        <v>1</v>
      </c>
    </row>
    <row r="4114" spans="1:28" customFormat="1" ht="15" customHeight="1">
      <c r="A4114" s="6">
        <v>70081</v>
      </c>
      <c r="B4114" s="5" t="s">
        <v>10142</v>
      </c>
      <c r="C4114" s="5" t="s">
        <v>15249</v>
      </c>
      <c r="D4114" s="5" t="s">
        <v>10143</v>
      </c>
      <c r="E4114" s="9" t="s">
        <v>11105</v>
      </c>
      <c r="F4114" s="111">
        <v>1</v>
      </c>
      <c r="G4114" s="111">
        <v>1</v>
      </c>
      <c r="H4114" s="109">
        <f t="shared" si="402"/>
        <v>1</v>
      </c>
      <c r="I4114" s="22">
        <v>1</v>
      </c>
      <c r="J4114" s="25">
        <v>0</v>
      </c>
      <c r="K4114" s="95">
        <v>1</v>
      </c>
      <c r="L4114" s="12">
        <v>1</v>
      </c>
      <c r="M4114" s="12">
        <v>1</v>
      </c>
      <c r="N4114" s="27">
        <f t="shared" si="406"/>
        <v>1</v>
      </c>
      <c r="O4114" s="29">
        <v>1</v>
      </c>
      <c r="P4114" s="125">
        <v>1</v>
      </c>
      <c r="Q4114" s="125">
        <v>1</v>
      </c>
      <c r="R4114" s="31">
        <f t="shared" si="405"/>
        <v>1</v>
      </c>
      <c r="S4114" s="14">
        <v>4812</v>
      </c>
      <c r="T4114" s="15">
        <v>73.701000000000008</v>
      </c>
      <c r="U4114" s="15">
        <v>65.290837302071878</v>
      </c>
      <c r="V4114" s="33">
        <f t="shared" si="407"/>
        <v>1</v>
      </c>
      <c r="W4114" s="34">
        <v>0</v>
      </c>
      <c r="X4114" s="19">
        <v>1</v>
      </c>
      <c r="Y4114" s="36">
        <v>1</v>
      </c>
      <c r="Z4114" s="41">
        <v>0</v>
      </c>
      <c r="AA4114" s="5">
        <f t="shared" si="403"/>
        <v>7</v>
      </c>
      <c r="AB4114" s="5">
        <f t="shared" si="404"/>
        <v>1</v>
      </c>
    </row>
    <row r="4115" spans="1:28" customFormat="1" ht="15" customHeight="1">
      <c r="A4115" s="6">
        <v>70082</v>
      </c>
      <c r="B4115" s="5" t="s">
        <v>10166</v>
      </c>
      <c r="C4115" s="5" t="s">
        <v>15250</v>
      </c>
      <c r="D4115" s="5" t="s">
        <v>10167</v>
      </c>
      <c r="E4115" s="9" t="s">
        <v>11105</v>
      </c>
      <c r="F4115" s="111">
        <v>1</v>
      </c>
      <c r="G4115" s="111">
        <v>1</v>
      </c>
      <c r="H4115" s="109">
        <f t="shared" si="402"/>
        <v>1</v>
      </c>
      <c r="I4115" s="22">
        <v>1</v>
      </c>
      <c r="J4115" s="25">
        <v>1</v>
      </c>
      <c r="K4115" s="95">
        <v>1</v>
      </c>
      <c r="L4115" s="12">
        <v>1</v>
      </c>
      <c r="M4115" s="12">
        <v>1</v>
      </c>
      <c r="N4115" s="27">
        <f t="shared" si="406"/>
        <v>1</v>
      </c>
      <c r="O4115" s="29">
        <v>1</v>
      </c>
      <c r="P4115" s="125">
        <v>1</v>
      </c>
      <c r="Q4115" s="125">
        <v>1</v>
      </c>
      <c r="R4115" s="31">
        <f t="shared" si="405"/>
        <v>1</v>
      </c>
      <c r="S4115" s="14">
        <v>978</v>
      </c>
      <c r="T4115" s="15">
        <v>35.524899999999995</v>
      </c>
      <c r="U4115" s="15">
        <v>27.529986009812838</v>
      </c>
      <c r="V4115" s="33">
        <f t="shared" si="407"/>
        <v>1</v>
      </c>
      <c r="W4115" s="34">
        <v>0</v>
      </c>
      <c r="X4115" s="19">
        <v>1</v>
      </c>
      <c r="Y4115" s="36">
        <v>0</v>
      </c>
      <c r="Z4115" s="41">
        <v>0</v>
      </c>
      <c r="AA4115" s="5">
        <f t="shared" si="403"/>
        <v>7</v>
      </c>
      <c r="AB4115" s="5">
        <f t="shared" si="404"/>
        <v>1</v>
      </c>
    </row>
    <row r="4116" spans="1:28" customFormat="1" ht="15" customHeight="1">
      <c r="A4116" s="6">
        <v>70083</v>
      </c>
      <c r="B4116" s="5" t="s">
        <v>10220</v>
      </c>
      <c r="C4116" s="5" t="s">
        <v>15251</v>
      </c>
      <c r="D4116" s="5" t="s">
        <v>10221</v>
      </c>
      <c r="E4116" s="9" t="s">
        <v>11105</v>
      </c>
      <c r="F4116" s="111">
        <v>1</v>
      </c>
      <c r="G4116" s="111">
        <v>1</v>
      </c>
      <c r="H4116" s="109">
        <f t="shared" si="402"/>
        <v>1</v>
      </c>
      <c r="I4116" s="22">
        <v>1</v>
      </c>
      <c r="J4116" s="25">
        <v>0</v>
      </c>
      <c r="K4116" s="95">
        <v>1</v>
      </c>
      <c r="L4116" s="12">
        <v>1</v>
      </c>
      <c r="M4116" s="12">
        <v>1</v>
      </c>
      <c r="N4116" s="27">
        <f t="shared" si="406"/>
        <v>1</v>
      </c>
      <c r="O4116" s="29">
        <v>1</v>
      </c>
      <c r="P4116" s="125">
        <v>0</v>
      </c>
      <c r="Q4116" s="125">
        <v>1</v>
      </c>
      <c r="R4116" s="31">
        <f t="shared" si="405"/>
        <v>1</v>
      </c>
      <c r="S4116" s="14">
        <v>2793</v>
      </c>
      <c r="T4116" s="15">
        <v>31.65</v>
      </c>
      <c r="U4116" s="15">
        <v>88.246445497630333</v>
      </c>
      <c r="V4116" s="33">
        <f t="shared" si="407"/>
        <v>0</v>
      </c>
      <c r="W4116" s="34">
        <v>1</v>
      </c>
      <c r="X4116" s="19">
        <v>0</v>
      </c>
      <c r="Y4116" s="36">
        <v>0</v>
      </c>
      <c r="Z4116" s="41">
        <v>0</v>
      </c>
      <c r="AA4116" s="5">
        <f t="shared" si="403"/>
        <v>6</v>
      </c>
      <c r="AB4116" s="5">
        <f t="shared" si="404"/>
        <v>1</v>
      </c>
    </row>
    <row r="4117" spans="1:28" customFormat="1" ht="15" customHeight="1">
      <c r="A4117" s="6">
        <v>70084</v>
      </c>
      <c r="B4117" s="5" t="s">
        <v>10850</v>
      </c>
      <c r="C4117" s="5" t="s">
        <v>15252</v>
      </c>
      <c r="D4117" s="5" t="s">
        <v>10851</v>
      </c>
      <c r="E4117" s="9" t="s">
        <v>11105</v>
      </c>
      <c r="F4117" s="111">
        <v>0</v>
      </c>
      <c r="G4117" s="111">
        <v>1</v>
      </c>
      <c r="H4117" s="109">
        <f t="shared" si="402"/>
        <v>1</v>
      </c>
      <c r="I4117" s="22">
        <v>1</v>
      </c>
      <c r="J4117" s="25">
        <v>0</v>
      </c>
      <c r="K4117" s="95">
        <v>1</v>
      </c>
      <c r="L4117" s="12">
        <v>1</v>
      </c>
      <c r="M4117" s="12">
        <v>1</v>
      </c>
      <c r="N4117" s="27">
        <f t="shared" si="406"/>
        <v>1</v>
      </c>
      <c r="O4117" s="29">
        <v>1</v>
      </c>
      <c r="P4117" s="125">
        <v>0</v>
      </c>
      <c r="Q4117" s="125">
        <v>0</v>
      </c>
      <c r="R4117" s="31">
        <f t="shared" si="405"/>
        <v>0</v>
      </c>
      <c r="S4117" s="14">
        <v>3238</v>
      </c>
      <c r="T4117" s="15">
        <v>35.478200000000001</v>
      </c>
      <c r="U4117" s="15">
        <v>91.267313448822094</v>
      </c>
      <c r="V4117" s="33">
        <f t="shared" si="407"/>
        <v>0</v>
      </c>
      <c r="W4117" s="34">
        <v>0</v>
      </c>
      <c r="X4117" s="19">
        <v>1</v>
      </c>
      <c r="Y4117" s="36">
        <v>0</v>
      </c>
      <c r="Z4117" s="41">
        <v>0</v>
      </c>
      <c r="AA4117" s="5">
        <f t="shared" si="403"/>
        <v>4</v>
      </c>
      <c r="AB4117" s="5">
        <f t="shared" si="404"/>
        <v>1</v>
      </c>
    </row>
    <row r="4118" spans="1:28" customFormat="1" ht="15" customHeight="1">
      <c r="A4118" s="6">
        <v>94001</v>
      </c>
      <c r="B4118" s="5" t="s">
        <v>83</v>
      </c>
      <c r="C4118" s="5" t="s">
        <v>15253</v>
      </c>
      <c r="D4118" s="5" t="s">
        <v>84</v>
      </c>
      <c r="E4118" s="9" t="s">
        <v>11106</v>
      </c>
      <c r="F4118" s="111">
        <v>0</v>
      </c>
      <c r="G4118" s="111">
        <v>1</v>
      </c>
      <c r="H4118" s="109">
        <f t="shared" si="402"/>
        <v>1</v>
      </c>
      <c r="I4118" s="22">
        <v>1</v>
      </c>
      <c r="J4118" s="25">
        <v>1</v>
      </c>
      <c r="K4118" s="95">
        <v>1</v>
      </c>
      <c r="L4118" s="12">
        <v>1</v>
      </c>
      <c r="M4118" s="12">
        <v>1</v>
      </c>
      <c r="N4118" s="27">
        <f t="shared" si="406"/>
        <v>1</v>
      </c>
      <c r="O4118" s="29">
        <v>1</v>
      </c>
      <c r="P4118" s="125">
        <v>0</v>
      </c>
      <c r="Q4118" s="125">
        <v>0</v>
      </c>
      <c r="R4118" s="31">
        <f t="shared" si="405"/>
        <v>0</v>
      </c>
      <c r="S4118" s="14">
        <v>455</v>
      </c>
      <c r="T4118" s="15">
        <v>13.514100000000001</v>
      </c>
      <c r="U4118" s="15">
        <v>33.668538785416708</v>
      </c>
      <c r="V4118" s="33">
        <f t="shared" si="407"/>
        <v>1</v>
      </c>
      <c r="W4118" s="34">
        <v>1</v>
      </c>
      <c r="X4118" s="19">
        <v>1</v>
      </c>
      <c r="Y4118" s="36">
        <v>0</v>
      </c>
      <c r="Z4118" s="41">
        <v>0</v>
      </c>
      <c r="AA4118" s="5">
        <f t="shared" si="403"/>
        <v>7</v>
      </c>
      <c r="AB4118" s="5">
        <f t="shared" si="404"/>
        <v>1</v>
      </c>
    </row>
    <row r="4119" spans="1:28" customFormat="1" ht="15" customHeight="1">
      <c r="A4119" s="6">
        <v>94003</v>
      </c>
      <c r="B4119" s="5" t="s">
        <v>647</v>
      </c>
      <c r="C4119" s="5" t="s">
        <v>15254</v>
      </c>
      <c r="D4119" s="5" t="s">
        <v>648</v>
      </c>
      <c r="E4119" s="9" t="s">
        <v>11106</v>
      </c>
      <c r="F4119" s="111">
        <v>0</v>
      </c>
      <c r="G4119" s="111">
        <v>1</v>
      </c>
      <c r="H4119" s="109">
        <f t="shared" si="402"/>
        <v>1</v>
      </c>
      <c r="I4119" s="22">
        <v>1</v>
      </c>
      <c r="J4119" s="25">
        <v>1</v>
      </c>
      <c r="K4119" s="95">
        <v>1</v>
      </c>
      <c r="L4119" s="12">
        <v>1</v>
      </c>
      <c r="M4119" s="12">
        <v>1</v>
      </c>
      <c r="N4119" s="27">
        <f t="shared" si="406"/>
        <v>1</v>
      </c>
      <c r="O4119" s="29">
        <v>1</v>
      </c>
      <c r="P4119" s="125">
        <v>0</v>
      </c>
      <c r="Q4119" s="125">
        <v>1</v>
      </c>
      <c r="R4119" s="31">
        <f t="shared" si="405"/>
        <v>1</v>
      </c>
      <c r="S4119" s="14">
        <v>772</v>
      </c>
      <c r="T4119" s="15">
        <v>36.801500000000004</v>
      </c>
      <c r="U4119" s="15">
        <v>20.977405812263086</v>
      </c>
      <c r="V4119" s="33">
        <f t="shared" si="407"/>
        <v>1</v>
      </c>
      <c r="W4119" s="34">
        <v>0</v>
      </c>
      <c r="X4119" s="19">
        <v>1</v>
      </c>
      <c r="Y4119" s="36">
        <v>0</v>
      </c>
      <c r="Z4119" s="41">
        <v>0</v>
      </c>
      <c r="AA4119" s="5">
        <f t="shared" si="403"/>
        <v>7</v>
      </c>
      <c r="AB4119" s="5">
        <f t="shared" si="404"/>
        <v>1</v>
      </c>
    </row>
    <row r="4120" spans="1:28" customFormat="1" ht="15" customHeight="1">
      <c r="A4120" s="6">
        <v>94004</v>
      </c>
      <c r="B4120" s="5" t="s">
        <v>875</v>
      </c>
      <c r="C4120" s="5" t="s">
        <v>15255</v>
      </c>
      <c r="D4120" s="5" t="s">
        <v>876</v>
      </c>
      <c r="E4120" s="9" t="s">
        <v>11106</v>
      </c>
      <c r="F4120" s="111">
        <v>0</v>
      </c>
      <c r="G4120" s="111">
        <v>1</v>
      </c>
      <c r="H4120" s="109">
        <f t="shared" si="402"/>
        <v>1</v>
      </c>
      <c r="I4120" s="22">
        <v>1</v>
      </c>
      <c r="J4120" s="25">
        <v>1</v>
      </c>
      <c r="K4120" s="95">
        <v>1</v>
      </c>
      <c r="L4120" s="12">
        <v>1</v>
      </c>
      <c r="M4120" s="12">
        <v>1</v>
      </c>
      <c r="N4120" s="27">
        <f t="shared" si="406"/>
        <v>1</v>
      </c>
      <c r="O4120" s="29">
        <v>1</v>
      </c>
      <c r="P4120" s="125">
        <v>1</v>
      </c>
      <c r="Q4120" s="125">
        <v>1</v>
      </c>
      <c r="R4120" s="31">
        <f t="shared" si="405"/>
        <v>1</v>
      </c>
      <c r="S4120" s="14">
        <v>810</v>
      </c>
      <c r="T4120" s="15">
        <v>20.320899999999998</v>
      </c>
      <c r="U4120" s="15">
        <v>39.860439252198482</v>
      </c>
      <c r="V4120" s="33">
        <f t="shared" si="407"/>
        <v>1</v>
      </c>
      <c r="W4120" s="34">
        <v>0</v>
      </c>
      <c r="X4120" s="19">
        <v>1</v>
      </c>
      <c r="Y4120" s="36">
        <v>0</v>
      </c>
      <c r="Z4120" s="41">
        <v>0</v>
      </c>
      <c r="AA4120" s="5">
        <f t="shared" si="403"/>
        <v>7</v>
      </c>
      <c r="AB4120" s="5">
        <f t="shared" si="404"/>
        <v>1</v>
      </c>
    </row>
    <row r="4121" spans="1:28" customFormat="1" ht="15" customHeight="1">
      <c r="A4121" s="6">
        <v>94005</v>
      </c>
      <c r="B4121" s="5" t="s">
        <v>1737</v>
      </c>
      <c r="C4121" s="5" t="s">
        <v>15256</v>
      </c>
      <c r="D4121" s="5" t="s">
        <v>1738</v>
      </c>
      <c r="E4121" s="9" t="s">
        <v>11106</v>
      </c>
      <c r="F4121" s="111">
        <v>1</v>
      </c>
      <c r="G4121" s="111">
        <v>1</v>
      </c>
      <c r="H4121" s="109">
        <f t="shared" si="402"/>
        <v>1</v>
      </c>
      <c r="I4121" s="22">
        <v>1</v>
      </c>
      <c r="J4121" s="25">
        <v>0</v>
      </c>
      <c r="K4121" s="95">
        <v>1</v>
      </c>
      <c r="L4121" s="12">
        <v>1</v>
      </c>
      <c r="M4121" s="12">
        <v>1</v>
      </c>
      <c r="N4121" s="27">
        <f t="shared" si="406"/>
        <v>1</v>
      </c>
      <c r="O4121" s="29">
        <v>1</v>
      </c>
      <c r="P4121" s="125">
        <v>0</v>
      </c>
      <c r="Q4121" s="125">
        <v>0</v>
      </c>
      <c r="R4121" s="31">
        <f t="shared" si="405"/>
        <v>0</v>
      </c>
      <c r="S4121" s="14">
        <v>729</v>
      </c>
      <c r="T4121" s="15">
        <v>15.638299999999999</v>
      </c>
      <c r="U4121" s="15">
        <v>46.616320188255756</v>
      </c>
      <c r="V4121" s="33">
        <f t="shared" si="407"/>
        <v>1</v>
      </c>
      <c r="W4121" s="34">
        <v>0</v>
      </c>
      <c r="X4121" s="19">
        <v>1</v>
      </c>
      <c r="Y4121" s="36">
        <v>0</v>
      </c>
      <c r="Z4121" s="41">
        <v>0</v>
      </c>
      <c r="AA4121" s="5">
        <f t="shared" si="403"/>
        <v>5</v>
      </c>
      <c r="AB4121" s="5">
        <f t="shared" si="404"/>
        <v>1</v>
      </c>
    </row>
    <row r="4122" spans="1:28" customFormat="1" ht="15" customHeight="1">
      <c r="A4122" s="6">
        <v>94006</v>
      </c>
      <c r="B4122" s="5" t="s">
        <v>1789</v>
      </c>
      <c r="C4122" s="5" t="s">
        <v>15257</v>
      </c>
      <c r="D4122" s="5" t="s">
        <v>1790</v>
      </c>
      <c r="E4122" s="9" t="s">
        <v>11106</v>
      </c>
      <c r="F4122" s="111">
        <v>0</v>
      </c>
      <c r="G4122" s="111">
        <v>1</v>
      </c>
      <c r="H4122" s="109">
        <f t="shared" si="402"/>
        <v>1</v>
      </c>
      <c r="I4122" s="22">
        <v>1</v>
      </c>
      <c r="J4122" s="25">
        <v>1</v>
      </c>
      <c r="K4122" s="95">
        <v>1</v>
      </c>
      <c r="L4122" s="12">
        <v>0</v>
      </c>
      <c r="M4122" s="12">
        <v>1</v>
      </c>
      <c r="N4122" s="27">
        <f t="shared" si="406"/>
        <v>1</v>
      </c>
      <c r="O4122" s="29">
        <v>1</v>
      </c>
      <c r="P4122" s="125">
        <v>0</v>
      </c>
      <c r="Q4122" s="125">
        <v>1</v>
      </c>
      <c r="R4122" s="31">
        <f t="shared" si="405"/>
        <v>1</v>
      </c>
      <c r="S4122" s="14">
        <v>950</v>
      </c>
      <c r="T4122" s="15">
        <v>42.545400000000001</v>
      </c>
      <c r="U4122" s="15">
        <v>22.329088456096311</v>
      </c>
      <c r="V4122" s="33">
        <f t="shared" si="407"/>
        <v>1</v>
      </c>
      <c r="W4122" s="34">
        <v>0</v>
      </c>
      <c r="X4122" s="19">
        <v>1</v>
      </c>
      <c r="Y4122" s="36">
        <v>1</v>
      </c>
      <c r="Z4122" s="41">
        <v>0</v>
      </c>
      <c r="AA4122" s="5">
        <f t="shared" si="403"/>
        <v>8</v>
      </c>
      <c r="AB4122" s="5">
        <f t="shared" si="404"/>
        <v>1</v>
      </c>
    </row>
    <row r="4123" spans="1:28" customFormat="1" ht="15" customHeight="1">
      <c r="A4123" s="6">
        <v>94007</v>
      </c>
      <c r="B4123" s="5" t="s">
        <v>1919</v>
      </c>
      <c r="C4123" s="5" t="s">
        <v>15258</v>
      </c>
      <c r="D4123" s="5" t="s">
        <v>1920</v>
      </c>
      <c r="E4123" s="9" t="s">
        <v>11106</v>
      </c>
      <c r="F4123" s="111">
        <v>1</v>
      </c>
      <c r="G4123" s="111">
        <v>1</v>
      </c>
      <c r="H4123" s="109">
        <f t="shared" si="402"/>
        <v>1</v>
      </c>
      <c r="I4123" s="22">
        <v>1</v>
      </c>
      <c r="J4123" s="25">
        <v>0</v>
      </c>
      <c r="K4123" s="95">
        <v>1</v>
      </c>
      <c r="L4123" s="12">
        <v>1</v>
      </c>
      <c r="M4123" s="12">
        <v>1</v>
      </c>
      <c r="N4123" s="27">
        <f t="shared" si="406"/>
        <v>1</v>
      </c>
      <c r="O4123" s="29">
        <v>1</v>
      </c>
      <c r="P4123" s="125">
        <v>0</v>
      </c>
      <c r="Q4123" s="125">
        <v>0</v>
      </c>
      <c r="R4123" s="31">
        <f t="shared" si="405"/>
        <v>0</v>
      </c>
      <c r="S4123" s="14">
        <v>1428</v>
      </c>
      <c r="T4123" s="15">
        <v>41.563100000000006</v>
      </c>
      <c r="U4123" s="15">
        <v>34.357398750333822</v>
      </c>
      <c r="V4123" s="33">
        <f t="shared" si="407"/>
        <v>1</v>
      </c>
      <c r="W4123" s="34">
        <v>0</v>
      </c>
      <c r="X4123" s="19">
        <v>1</v>
      </c>
      <c r="Y4123" s="36">
        <v>1</v>
      </c>
      <c r="Z4123" s="41">
        <v>0</v>
      </c>
      <c r="AA4123" s="5">
        <f t="shared" si="403"/>
        <v>6</v>
      </c>
      <c r="AB4123" s="5">
        <f t="shared" si="404"/>
        <v>1</v>
      </c>
    </row>
    <row r="4124" spans="1:28" customFormat="1" ht="15" customHeight="1">
      <c r="A4124" s="6">
        <v>94008</v>
      </c>
      <c r="B4124" s="5" t="s">
        <v>1943</v>
      </c>
      <c r="C4124" s="5" t="s">
        <v>15259</v>
      </c>
      <c r="D4124" s="5" t="s">
        <v>1944</v>
      </c>
      <c r="E4124" s="9" t="s">
        <v>11106</v>
      </c>
      <c r="F4124" s="111">
        <v>1</v>
      </c>
      <c r="G4124" s="111">
        <v>1</v>
      </c>
      <c r="H4124" s="109">
        <f t="shared" si="402"/>
        <v>1</v>
      </c>
      <c r="I4124" s="22">
        <v>1</v>
      </c>
      <c r="J4124" s="25">
        <v>0</v>
      </c>
      <c r="K4124" s="95">
        <v>1</v>
      </c>
      <c r="L4124" s="12">
        <v>1</v>
      </c>
      <c r="M4124" s="12">
        <v>1</v>
      </c>
      <c r="N4124" s="27">
        <f t="shared" si="406"/>
        <v>1</v>
      </c>
      <c r="O4124" s="29">
        <v>1</v>
      </c>
      <c r="P4124" s="125">
        <v>0</v>
      </c>
      <c r="Q4124" s="125">
        <v>0</v>
      </c>
      <c r="R4124" s="31">
        <f t="shared" si="405"/>
        <v>0</v>
      </c>
      <c r="S4124" s="14">
        <v>1226</v>
      </c>
      <c r="T4124" s="15">
        <v>32.429699999999997</v>
      </c>
      <c r="U4124" s="15">
        <v>37.804851725424534</v>
      </c>
      <c r="V4124" s="33">
        <f t="shared" si="407"/>
        <v>1</v>
      </c>
      <c r="W4124" s="34">
        <v>1</v>
      </c>
      <c r="X4124" s="19">
        <v>1</v>
      </c>
      <c r="Y4124" s="36">
        <v>1</v>
      </c>
      <c r="Z4124" s="41">
        <v>0</v>
      </c>
      <c r="AA4124" s="5">
        <f t="shared" si="403"/>
        <v>7</v>
      </c>
      <c r="AB4124" s="5">
        <f t="shared" si="404"/>
        <v>1</v>
      </c>
    </row>
    <row r="4125" spans="1:28" customFormat="1" ht="15" customHeight="1">
      <c r="A4125" s="6">
        <v>94009</v>
      </c>
      <c r="B4125" s="5" t="s">
        <v>2181</v>
      </c>
      <c r="C4125" s="5" t="s">
        <v>15260</v>
      </c>
      <c r="D4125" s="5" t="s">
        <v>2182</v>
      </c>
      <c r="E4125" s="9" t="s">
        <v>11106</v>
      </c>
      <c r="F4125" s="111">
        <v>0</v>
      </c>
      <c r="G4125" s="111">
        <v>1</v>
      </c>
      <c r="H4125" s="109">
        <f t="shared" si="402"/>
        <v>1</v>
      </c>
      <c r="I4125" s="22">
        <v>1</v>
      </c>
      <c r="J4125" s="25">
        <v>1</v>
      </c>
      <c r="K4125" s="95">
        <v>1</v>
      </c>
      <c r="L4125" s="12">
        <v>1</v>
      </c>
      <c r="M4125" s="12">
        <v>1</v>
      </c>
      <c r="N4125" s="27">
        <f t="shared" si="406"/>
        <v>1</v>
      </c>
      <c r="O4125" s="29">
        <v>1</v>
      </c>
      <c r="P4125" s="125">
        <v>1</v>
      </c>
      <c r="Q4125" s="125">
        <v>1</v>
      </c>
      <c r="R4125" s="31">
        <f t="shared" si="405"/>
        <v>1</v>
      </c>
      <c r="S4125" s="14">
        <v>355</v>
      </c>
      <c r="T4125" s="15">
        <v>14.813599999999999</v>
      </c>
      <c r="U4125" s="15">
        <v>23.964465086137064</v>
      </c>
      <c r="V4125" s="33">
        <f t="shared" si="407"/>
        <v>1</v>
      </c>
      <c r="W4125" s="34">
        <v>0</v>
      </c>
      <c r="X4125" s="19">
        <v>1</v>
      </c>
      <c r="Y4125" s="36">
        <v>0</v>
      </c>
      <c r="Z4125" s="41">
        <v>0</v>
      </c>
      <c r="AA4125" s="5">
        <f t="shared" si="403"/>
        <v>7</v>
      </c>
      <c r="AB4125" s="5">
        <f t="shared" si="404"/>
        <v>1</v>
      </c>
    </row>
    <row r="4126" spans="1:28" customFormat="1" ht="15" customHeight="1">
      <c r="A4126" s="6">
        <v>94010</v>
      </c>
      <c r="B4126" s="5" t="s">
        <v>2405</v>
      </c>
      <c r="C4126" s="5" t="s">
        <v>15261</v>
      </c>
      <c r="D4126" s="5" t="s">
        <v>2406</v>
      </c>
      <c r="E4126" s="9" t="s">
        <v>11106</v>
      </c>
      <c r="F4126" s="111">
        <v>0</v>
      </c>
      <c r="G4126" s="111">
        <v>1</v>
      </c>
      <c r="H4126" s="109">
        <f t="shared" si="402"/>
        <v>1</v>
      </c>
      <c r="I4126" s="22">
        <v>1</v>
      </c>
      <c r="J4126" s="25">
        <v>0</v>
      </c>
      <c r="K4126" s="95">
        <v>1</v>
      </c>
      <c r="L4126" s="12">
        <v>1</v>
      </c>
      <c r="M4126" s="12">
        <v>1</v>
      </c>
      <c r="N4126" s="27">
        <f t="shared" si="406"/>
        <v>1</v>
      </c>
      <c r="O4126" s="29">
        <v>1</v>
      </c>
      <c r="P4126" s="125">
        <v>0</v>
      </c>
      <c r="Q4126" s="125">
        <v>0</v>
      </c>
      <c r="R4126" s="31">
        <f t="shared" si="405"/>
        <v>0</v>
      </c>
      <c r="S4126" s="14">
        <v>1662</v>
      </c>
      <c r="T4126" s="15">
        <v>22.706799999999998</v>
      </c>
      <c r="U4126" s="15">
        <v>73.193933094931921</v>
      </c>
      <c r="V4126" s="33">
        <f t="shared" si="407"/>
        <v>1</v>
      </c>
      <c r="W4126" s="34">
        <v>0</v>
      </c>
      <c r="X4126" s="19">
        <v>1</v>
      </c>
      <c r="Y4126" s="36">
        <v>0</v>
      </c>
      <c r="Z4126" s="41">
        <v>0</v>
      </c>
      <c r="AA4126" s="5">
        <f t="shared" si="403"/>
        <v>5</v>
      </c>
      <c r="AB4126" s="5">
        <f t="shared" si="404"/>
        <v>1</v>
      </c>
    </row>
    <row r="4127" spans="1:28" customFormat="1" ht="15" customHeight="1">
      <c r="A4127" s="6">
        <v>94011</v>
      </c>
      <c r="B4127" s="5" t="s">
        <v>2407</v>
      </c>
      <c r="C4127" s="5" t="s">
        <v>15262</v>
      </c>
      <c r="D4127" s="5" t="s">
        <v>2408</v>
      </c>
      <c r="E4127" s="9" t="s">
        <v>11106</v>
      </c>
      <c r="F4127" s="111">
        <v>0</v>
      </c>
      <c r="G4127" s="111">
        <v>1</v>
      </c>
      <c r="H4127" s="109">
        <f t="shared" si="402"/>
        <v>1</v>
      </c>
      <c r="I4127" s="22">
        <v>1</v>
      </c>
      <c r="J4127" s="25">
        <v>0</v>
      </c>
      <c r="K4127" s="95">
        <v>1</v>
      </c>
      <c r="L4127" s="12">
        <v>1</v>
      </c>
      <c r="M4127" s="12">
        <v>1</v>
      </c>
      <c r="N4127" s="27">
        <f t="shared" si="406"/>
        <v>1</v>
      </c>
      <c r="O4127" s="29">
        <v>1</v>
      </c>
      <c r="P4127" s="125">
        <v>1</v>
      </c>
      <c r="Q4127" s="125">
        <v>0</v>
      </c>
      <c r="R4127" s="31">
        <f t="shared" si="405"/>
        <v>1</v>
      </c>
      <c r="S4127" s="14">
        <v>159</v>
      </c>
      <c r="T4127" s="15">
        <v>15.3896</v>
      </c>
      <c r="U4127" s="15">
        <v>10.331652544575558</v>
      </c>
      <c r="V4127" s="33">
        <f t="shared" si="407"/>
        <v>1</v>
      </c>
      <c r="W4127" s="34">
        <v>1</v>
      </c>
      <c r="X4127" s="19">
        <v>1</v>
      </c>
      <c r="Y4127" s="36">
        <v>1</v>
      </c>
      <c r="Z4127" s="41">
        <v>0</v>
      </c>
      <c r="AA4127" s="5">
        <f t="shared" si="403"/>
        <v>8</v>
      </c>
      <c r="AB4127" s="5">
        <f t="shared" si="404"/>
        <v>1</v>
      </c>
    </row>
    <row r="4128" spans="1:28" customFormat="1" ht="15" customHeight="1">
      <c r="A4128" s="6">
        <v>94012</v>
      </c>
      <c r="B4128" s="5" t="s">
        <v>2227</v>
      </c>
      <c r="C4128" s="5" t="s">
        <v>15263</v>
      </c>
      <c r="D4128" s="5" t="s">
        <v>2228</v>
      </c>
      <c r="E4128" s="9" t="s">
        <v>11106</v>
      </c>
      <c r="F4128" s="111">
        <v>0</v>
      </c>
      <c r="G4128" s="111">
        <v>1</v>
      </c>
      <c r="H4128" s="109">
        <f t="shared" si="402"/>
        <v>1</v>
      </c>
      <c r="I4128" s="22">
        <v>1</v>
      </c>
      <c r="J4128" s="25">
        <v>0</v>
      </c>
      <c r="K4128" s="95">
        <v>1</v>
      </c>
      <c r="L4128" s="12">
        <v>1</v>
      </c>
      <c r="M4128" s="12">
        <v>1</v>
      </c>
      <c r="N4128" s="27">
        <f t="shared" si="406"/>
        <v>1</v>
      </c>
      <c r="O4128" s="29">
        <v>1</v>
      </c>
      <c r="P4128" s="125">
        <v>0</v>
      </c>
      <c r="Q4128" s="125">
        <v>0</v>
      </c>
      <c r="R4128" s="31">
        <f t="shared" si="405"/>
        <v>0</v>
      </c>
      <c r="S4128" s="14">
        <v>545</v>
      </c>
      <c r="T4128" s="15">
        <v>21.9788</v>
      </c>
      <c r="U4128" s="15">
        <v>24.796622199574134</v>
      </c>
      <c r="V4128" s="33">
        <f t="shared" si="407"/>
        <v>1</v>
      </c>
      <c r="W4128" s="34">
        <v>1</v>
      </c>
      <c r="X4128" s="19">
        <v>1</v>
      </c>
      <c r="Y4128" s="36">
        <v>1</v>
      </c>
      <c r="Z4128" s="41">
        <v>0</v>
      </c>
      <c r="AA4128" s="5">
        <f t="shared" si="403"/>
        <v>7</v>
      </c>
      <c r="AB4128" s="5">
        <f t="shared" si="404"/>
        <v>1</v>
      </c>
    </row>
    <row r="4129" spans="1:28" customFormat="1" ht="15" customHeight="1">
      <c r="A4129" s="6">
        <v>94013</v>
      </c>
      <c r="B4129" s="5" t="s">
        <v>2435</v>
      </c>
      <c r="C4129" s="5" t="s">
        <v>15264</v>
      </c>
      <c r="D4129" s="5" t="s">
        <v>2436</v>
      </c>
      <c r="E4129" s="9" t="s">
        <v>11106</v>
      </c>
      <c r="F4129" s="111">
        <v>0</v>
      </c>
      <c r="G4129" s="111">
        <v>1</v>
      </c>
      <c r="H4129" s="109">
        <f t="shared" si="402"/>
        <v>1</v>
      </c>
      <c r="I4129" s="22">
        <v>1</v>
      </c>
      <c r="J4129" s="25">
        <v>1</v>
      </c>
      <c r="K4129" s="95">
        <v>1</v>
      </c>
      <c r="L4129" s="12">
        <v>1</v>
      </c>
      <c r="M4129" s="12">
        <v>1</v>
      </c>
      <c r="N4129" s="27">
        <f t="shared" si="406"/>
        <v>1</v>
      </c>
      <c r="O4129" s="29">
        <v>1</v>
      </c>
      <c r="P4129" s="125">
        <v>0</v>
      </c>
      <c r="Q4129" s="125">
        <v>1</v>
      </c>
      <c r="R4129" s="31">
        <f t="shared" si="405"/>
        <v>1</v>
      </c>
      <c r="S4129" s="14">
        <v>124</v>
      </c>
      <c r="T4129" s="15">
        <v>6.1988000000000003</v>
      </c>
      <c r="U4129" s="15">
        <v>20.003871717106534</v>
      </c>
      <c r="V4129" s="33">
        <f t="shared" si="407"/>
        <v>1</v>
      </c>
      <c r="W4129" s="34">
        <v>0</v>
      </c>
      <c r="X4129" s="19">
        <v>1</v>
      </c>
      <c r="Y4129" s="36">
        <v>1</v>
      </c>
      <c r="Z4129" s="41">
        <v>0</v>
      </c>
      <c r="AA4129" s="5">
        <f t="shared" si="403"/>
        <v>8</v>
      </c>
      <c r="AB4129" s="5">
        <f t="shared" si="404"/>
        <v>1</v>
      </c>
    </row>
    <row r="4130" spans="1:28" customFormat="1" ht="15" customHeight="1">
      <c r="A4130" s="6">
        <v>94014</v>
      </c>
      <c r="B4130" s="5" t="s">
        <v>2706</v>
      </c>
      <c r="C4130" s="5" t="s">
        <v>15265</v>
      </c>
      <c r="D4130" s="5" t="s">
        <v>2707</v>
      </c>
      <c r="E4130" s="9" t="s">
        <v>11106</v>
      </c>
      <c r="F4130" s="111">
        <v>0</v>
      </c>
      <c r="G4130" s="111">
        <v>1</v>
      </c>
      <c r="H4130" s="109">
        <f t="shared" si="402"/>
        <v>1</v>
      </c>
      <c r="I4130" s="22">
        <v>1</v>
      </c>
      <c r="J4130" s="25">
        <v>1</v>
      </c>
      <c r="K4130" s="95">
        <v>1</v>
      </c>
      <c r="L4130" s="12">
        <v>1</v>
      </c>
      <c r="M4130" s="12">
        <v>1</v>
      </c>
      <c r="N4130" s="27">
        <f t="shared" si="406"/>
        <v>1</v>
      </c>
      <c r="O4130" s="29">
        <v>1</v>
      </c>
      <c r="P4130" s="125">
        <v>0</v>
      </c>
      <c r="Q4130" s="125">
        <v>0</v>
      </c>
      <c r="R4130" s="31">
        <f t="shared" si="405"/>
        <v>0</v>
      </c>
      <c r="S4130" s="14">
        <v>1341</v>
      </c>
      <c r="T4130" s="15">
        <v>23.79</v>
      </c>
      <c r="U4130" s="15">
        <v>56.368221941992438</v>
      </c>
      <c r="V4130" s="33">
        <f t="shared" si="407"/>
        <v>1</v>
      </c>
      <c r="W4130" s="34">
        <v>0</v>
      </c>
      <c r="X4130" s="19">
        <v>1</v>
      </c>
      <c r="Y4130" s="36">
        <v>0</v>
      </c>
      <c r="Z4130" s="41">
        <v>0</v>
      </c>
      <c r="AA4130" s="5">
        <f t="shared" si="403"/>
        <v>6</v>
      </c>
      <c r="AB4130" s="5">
        <f t="shared" si="404"/>
        <v>1</v>
      </c>
    </row>
    <row r="4131" spans="1:28" customFormat="1" ht="15" customHeight="1">
      <c r="A4131" s="6">
        <v>94015</v>
      </c>
      <c r="B4131" s="5" t="s">
        <v>2798</v>
      </c>
      <c r="C4131" s="5" t="s">
        <v>15266</v>
      </c>
      <c r="D4131" s="5" t="s">
        <v>2799</v>
      </c>
      <c r="E4131" s="9" t="s">
        <v>11106</v>
      </c>
      <c r="F4131" s="111">
        <v>1</v>
      </c>
      <c r="G4131" s="111">
        <v>1</v>
      </c>
      <c r="H4131" s="109">
        <f t="shared" si="402"/>
        <v>1</v>
      </c>
      <c r="I4131" s="22">
        <v>1</v>
      </c>
      <c r="J4131" s="25">
        <v>1</v>
      </c>
      <c r="K4131" s="95">
        <v>1</v>
      </c>
      <c r="L4131" s="12">
        <v>1</v>
      </c>
      <c r="M4131" s="12">
        <v>1</v>
      </c>
      <c r="N4131" s="27">
        <f t="shared" si="406"/>
        <v>1</v>
      </c>
      <c r="O4131" s="29">
        <v>1</v>
      </c>
      <c r="P4131" s="125">
        <v>1</v>
      </c>
      <c r="Q4131" s="125">
        <v>0</v>
      </c>
      <c r="R4131" s="31">
        <f t="shared" si="405"/>
        <v>1</v>
      </c>
      <c r="S4131" s="14">
        <v>268</v>
      </c>
      <c r="T4131" s="15">
        <v>15.854000000000001</v>
      </c>
      <c r="U4131" s="15">
        <v>16.904251293049072</v>
      </c>
      <c r="V4131" s="33">
        <f t="shared" si="407"/>
        <v>1</v>
      </c>
      <c r="W4131" s="34">
        <v>0</v>
      </c>
      <c r="X4131" s="19">
        <v>1</v>
      </c>
      <c r="Y4131" s="36">
        <v>1</v>
      </c>
      <c r="Z4131" s="41">
        <v>0</v>
      </c>
      <c r="AA4131" s="5">
        <f t="shared" si="403"/>
        <v>8</v>
      </c>
      <c r="AB4131" s="5">
        <f t="shared" si="404"/>
        <v>1</v>
      </c>
    </row>
    <row r="4132" spans="1:28" customFormat="1" ht="15" customHeight="1">
      <c r="A4132" s="6">
        <v>94016</v>
      </c>
      <c r="B4132" s="5" t="s">
        <v>2954</v>
      </c>
      <c r="C4132" s="5" t="s">
        <v>15267</v>
      </c>
      <c r="D4132" s="5" t="s">
        <v>2955</v>
      </c>
      <c r="E4132" s="9" t="s">
        <v>11106</v>
      </c>
      <c r="F4132" s="111">
        <v>1</v>
      </c>
      <c r="G4132" s="111">
        <v>1</v>
      </c>
      <c r="H4132" s="109">
        <f t="shared" si="402"/>
        <v>1</v>
      </c>
      <c r="I4132" s="22">
        <v>1</v>
      </c>
      <c r="J4132" s="25">
        <v>0</v>
      </c>
      <c r="K4132" s="95">
        <v>1</v>
      </c>
      <c r="L4132" s="12">
        <v>1</v>
      </c>
      <c r="M4132" s="12">
        <v>1</v>
      </c>
      <c r="N4132" s="27">
        <f t="shared" si="406"/>
        <v>1</v>
      </c>
      <c r="O4132" s="29">
        <v>1</v>
      </c>
      <c r="P4132" s="125">
        <v>1</v>
      </c>
      <c r="Q4132" s="125">
        <v>0</v>
      </c>
      <c r="R4132" s="31">
        <f t="shared" si="405"/>
        <v>1</v>
      </c>
      <c r="S4132" s="14">
        <v>955</v>
      </c>
      <c r="T4132" s="15">
        <v>50.473100000000002</v>
      </c>
      <c r="U4132" s="15">
        <v>18.920969783904692</v>
      </c>
      <c r="V4132" s="33">
        <f t="shared" si="407"/>
        <v>1</v>
      </c>
      <c r="W4132" s="34">
        <v>0</v>
      </c>
      <c r="X4132" s="19">
        <v>1</v>
      </c>
      <c r="Y4132" s="36">
        <v>1</v>
      </c>
      <c r="Z4132" s="41">
        <v>0</v>
      </c>
      <c r="AA4132" s="5">
        <f t="shared" si="403"/>
        <v>7</v>
      </c>
      <c r="AB4132" s="5">
        <f t="shared" si="404"/>
        <v>1</v>
      </c>
    </row>
    <row r="4133" spans="1:28" customFormat="1" ht="15" customHeight="1">
      <c r="A4133" s="6">
        <v>94017</v>
      </c>
      <c r="B4133" s="5" t="s">
        <v>3064</v>
      </c>
      <c r="C4133" s="5" t="s">
        <v>15268</v>
      </c>
      <c r="D4133" s="5" t="s">
        <v>3065</v>
      </c>
      <c r="E4133" s="9" t="s">
        <v>11106</v>
      </c>
      <c r="F4133" s="111">
        <v>0</v>
      </c>
      <c r="G4133" s="111">
        <v>1</v>
      </c>
      <c r="H4133" s="109">
        <f t="shared" si="402"/>
        <v>1</v>
      </c>
      <c r="I4133" s="22">
        <v>1</v>
      </c>
      <c r="J4133" s="25">
        <v>0</v>
      </c>
      <c r="K4133" s="95">
        <v>1</v>
      </c>
      <c r="L4133" s="12">
        <v>0</v>
      </c>
      <c r="M4133" s="12">
        <v>1</v>
      </c>
      <c r="N4133" s="27">
        <f t="shared" si="406"/>
        <v>1</v>
      </c>
      <c r="O4133" s="29">
        <v>1</v>
      </c>
      <c r="P4133" s="125">
        <v>0</v>
      </c>
      <c r="Q4133" s="125">
        <v>0</v>
      </c>
      <c r="R4133" s="31">
        <f t="shared" si="405"/>
        <v>0</v>
      </c>
      <c r="S4133" s="14">
        <v>1382</v>
      </c>
      <c r="T4133" s="15">
        <v>25.250100000000003</v>
      </c>
      <c r="U4133" s="15">
        <v>54.732456505122748</v>
      </c>
      <c r="V4133" s="33">
        <f t="shared" si="407"/>
        <v>1</v>
      </c>
      <c r="W4133" s="34">
        <v>0</v>
      </c>
      <c r="X4133" s="19">
        <v>1</v>
      </c>
      <c r="Y4133" s="36">
        <v>1</v>
      </c>
      <c r="Z4133" s="41">
        <v>0</v>
      </c>
      <c r="AA4133" s="5">
        <f t="shared" si="403"/>
        <v>6</v>
      </c>
      <c r="AB4133" s="5">
        <f t="shared" si="404"/>
        <v>1</v>
      </c>
    </row>
    <row r="4134" spans="1:28" customFormat="1" ht="15" customHeight="1">
      <c r="A4134" s="6">
        <v>94018</v>
      </c>
      <c r="B4134" s="5" t="s">
        <v>3134</v>
      </c>
      <c r="C4134" s="5" t="s">
        <v>15269</v>
      </c>
      <c r="D4134" s="5" t="s">
        <v>3135</v>
      </c>
      <c r="E4134" s="9" t="s">
        <v>11106</v>
      </c>
      <c r="F4134" s="111">
        <v>0</v>
      </c>
      <c r="G4134" s="111">
        <v>1</v>
      </c>
      <c r="H4134" s="109">
        <f t="shared" si="402"/>
        <v>1</v>
      </c>
      <c r="I4134" s="22">
        <v>1</v>
      </c>
      <c r="J4134" s="25">
        <v>1</v>
      </c>
      <c r="K4134" s="95">
        <v>1</v>
      </c>
      <c r="L4134" s="12">
        <v>1</v>
      </c>
      <c r="M4134" s="12">
        <v>1</v>
      </c>
      <c r="N4134" s="27">
        <f t="shared" si="406"/>
        <v>1</v>
      </c>
      <c r="O4134" s="29">
        <v>1</v>
      </c>
      <c r="P4134" s="125">
        <v>0</v>
      </c>
      <c r="Q4134" s="125">
        <v>0</v>
      </c>
      <c r="R4134" s="31">
        <f t="shared" si="405"/>
        <v>0</v>
      </c>
      <c r="S4134" s="14">
        <v>214</v>
      </c>
      <c r="T4134" s="15">
        <v>14.431199999999999</v>
      </c>
      <c r="U4134" s="15">
        <v>14.828981650867567</v>
      </c>
      <c r="V4134" s="33">
        <f t="shared" si="407"/>
        <v>1</v>
      </c>
      <c r="W4134" s="34">
        <v>0</v>
      </c>
      <c r="X4134" s="19">
        <v>1</v>
      </c>
      <c r="Y4134" s="36">
        <v>1</v>
      </c>
      <c r="Z4134" s="41">
        <v>0</v>
      </c>
      <c r="AA4134" s="5">
        <f t="shared" si="403"/>
        <v>7</v>
      </c>
      <c r="AB4134" s="5">
        <f t="shared" si="404"/>
        <v>1</v>
      </c>
    </row>
    <row r="4135" spans="1:28" customFormat="1" ht="15" customHeight="1">
      <c r="A4135" s="6">
        <v>94019</v>
      </c>
      <c r="B4135" s="5" t="s">
        <v>3814</v>
      </c>
      <c r="C4135" s="5" t="s">
        <v>15270</v>
      </c>
      <c r="D4135" s="5" t="s">
        <v>3815</v>
      </c>
      <c r="E4135" s="9" t="s">
        <v>11106</v>
      </c>
      <c r="F4135" s="111">
        <v>0</v>
      </c>
      <c r="G4135" s="111">
        <v>1</v>
      </c>
      <c r="H4135" s="109">
        <f t="shared" si="402"/>
        <v>1</v>
      </c>
      <c r="I4135" s="22">
        <v>1</v>
      </c>
      <c r="J4135" s="25">
        <v>1</v>
      </c>
      <c r="K4135" s="95">
        <v>1</v>
      </c>
      <c r="L4135" s="12">
        <v>1</v>
      </c>
      <c r="M4135" s="12">
        <v>1</v>
      </c>
      <c r="N4135" s="27">
        <f t="shared" si="406"/>
        <v>1</v>
      </c>
      <c r="O4135" s="29">
        <v>1</v>
      </c>
      <c r="P4135" s="125">
        <v>0</v>
      </c>
      <c r="Q4135" s="125">
        <v>0</v>
      </c>
      <c r="R4135" s="31">
        <f t="shared" si="405"/>
        <v>0</v>
      </c>
      <c r="S4135" s="14">
        <v>689</v>
      </c>
      <c r="T4135" s="15">
        <v>30.878</v>
      </c>
      <c r="U4135" s="15">
        <v>22.313621348532937</v>
      </c>
      <c r="V4135" s="33">
        <f t="shared" si="407"/>
        <v>1</v>
      </c>
      <c r="W4135" s="34">
        <v>1</v>
      </c>
      <c r="X4135" s="19">
        <v>1</v>
      </c>
      <c r="Y4135" s="36">
        <v>1</v>
      </c>
      <c r="Z4135" s="41">
        <v>0</v>
      </c>
      <c r="AA4135" s="5">
        <f t="shared" si="403"/>
        <v>8</v>
      </c>
      <c r="AB4135" s="5">
        <f t="shared" si="404"/>
        <v>1</v>
      </c>
    </row>
    <row r="4136" spans="1:28" customFormat="1" ht="15" customHeight="1">
      <c r="A4136" s="6">
        <v>94020</v>
      </c>
      <c r="B4136" s="5" t="s">
        <v>3918</v>
      </c>
      <c r="C4136" s="5" t="s">
        <v>15271</v>
      </c>
      <c r="D4136" s="5" t="s">
        <v>3919</v>
      </c>
      <c r="E4136" s="9" t="s">
        <v>11106</v>
      </c>
      <c r="F4136" s="111">
        <v>0</v>
      </c>
      <c r="G4136" s="111">
        <v>1</v>
      </c>
      <c r="H4136" s="109">
        <f t="shared" si="402"/>
        <v>1</v>
      </c>
      <c r="I4136" s="22">
        <v>1</v>
      </c>
      <c r="J4136" s="25">
        <v>1</v>
      </c>
      <c r="K4136" s="95">
        <v>1</v>
      </c>
      <c r="L4136" s="12">
        <v>1</v>
      </c>
      <c r="M4136" s="12">
        <v>1</v>
      </c>
      <c r="N4136" s="27">
        <f t="shared" si="406"/>
        <v>1</v>
      </c>
      <c r="O4136" s="29">
        <v>1</v>
      </c>
      <c r="P4136" s="125">
        <v>0</v>
      </c>
      <c r="Q4136" s="125">
        <v>0</v>
      </c>
      <c r="R4136" s="31">
        <f t="shared" si="405"/>
        <v>0</v>
      </c>
      <c r="S4136" s="14">
        <v>735</v>
      </c>
      <c r="T4136" s="15">
        <v>32.562100000000001</v>
      </c>
      <c r="U4136" s="15">
        <v>22.572254246501299</v>
      </c>
      <c r="V4136" s="33">
        <f t="shared" si="407"/>
        <v>1</v>
      </c>
      <c r="W4136" s="34">
        <v>1</v>
      </c>
      <c r="X4136" s="19">
        <v>1</v>
      </c>
      <c r="Y4136" s="36">
        <v>1</v>
      </c>
      <c r="Z4136" s="41">
        <v>0</v>
      </c>
      <c r="AA4136" s="5">
        <f t="shared" si="403"/>
        <v>8</v>
      </c>
      <c r="AB4136" s="5">
        <f t="shared" si="404"/>
        <v>1</v>
      </c>
    </row>
    <row r="4137" spans="1:28" customFormat="1" ht="15" customHeight="1">
      <c r="A4137" s="6">
        <v>94021</v>
      </c>
      <c r="B4137" s="5" t="s">
        <v>3930</v>
      </c>
      <c r="C4137" s="5" t="s">
        <v>15272</v>
      </c>
      <c r="D4137" s="5" t="s">
        <v>3931</v>
      </c>
      <c r="E4137" s="9" t="s">
        <v>11106</v>
      </c>
      <c r="F4137" s="111">
        <v>1</v>
      </c>
      <c r="G4137" s="111">
        <v>1</v>
      </c>
      <c r="H4137" s="109">
        <f t="shared" si="402"/>
        <v>1</v>
      </c>
      <c r="I4137" s="22">
        <v>1</v>
      </c>
      <c r="J4137" s="25">
        <v>0</v>
      </c>
      <c r="K4137" s="95">
        <v>1</v>
      </c>
      <c r="L4137" s="12">
        <v>1</v>
      </c>
      <c r="M4137" s="12">
        <v>1</v>
      </c>
      <c r="N4137" s="27">
        <f t="shared" si="406"/>
        <v>1</v>
      </c>
      <c r="O4137" s="29">
        <v>1</v>
      </c>
      <c r="P4137" s="125">
        <v>0</v>
      </c>
      <c r="Q4137" s="125">
        <v>0</v>
      </c>
      <c r="R4137" s="31">
        <f t="shared" si="405"/>
        <v>0</v>
      </c>
      <c r="S4137" s="14">
        <v>1925</v>
      </c>
      <c r="T4137" s="15">
        <v>23.173099999999998</v>
      </c>
      <c r="U4137" s="15">
        <v>83.070456693321148</v>
      </c>
      <c r="V4137" s="33">
        <f t="shared" si="407"/>
        <v>0</v>
      </c>
      <c r="W4137" s="34">
        <v>1</v>
      </c>
      <c r="X4137" s="19">
        <v>1</v>
      </c>
      <c r="Y4137" s="36">
        <v>1</v>
      </c>
      <c r="Z4137" s="41">
        <v>0</v>
      </c>
      <c r="AA4137" s="5">
        <f t="shared" si="403"/>
        <v>6</v>
      </c>
      <c r="AB4137" s="5">
        <f t="shared" si="404"/>
        <v>1</v>
      </c>
    </row>
    <row r="4138" spans="1:28" customFormat="1" ht="15" customHeight="1">
      <c r="A4138" s="6">
        <v>94022</v>
      </c>
      <c r="B4138" s="5" t="s">
        <v>4046</v>
      </c>
      <c r="C4138" s="5" t="s">
        <v>15273</v>
      </c>
      <c r="D4138" s="5" t="s">
        <v>4047</v>
      </c>
      <c r="E4138" s="9" t="s">
        <v>11106</v>
      </c>
      <c r="F4138" s="111">
        <v>0</v>
      </c>
      <c r="G4138" s="111">
        <v>1</v>
      </c>
      <c r="H4138" s="109">
        <f t="shared" si="402"/>
        <v>1</v>
      </c>
      <c r="I4138" s="22">
        <v>1</v>
      </c>
      <c r="J4138" s="25">
        <v>0</v>
      </c>
      <c r="K4138" s="95">
        <v>1</v>
      </c>
      <c r="L4138" s="12">
        <v>1</v>
      </c>
      <c r="M4138" s="12">
        <v>1</v>
      </c>
      <c r="N4138" s="27">
        <f t="shared" si="406"/>
        <v>1</v>
      </c>
      <c r="O4138" s="29">
        <v>1</v>
      </c>
      <c r="P4138" s="125">
        <v>0</v>
      </c>
      <c r="Q4138" s="125">
        <v>1</v>
      </c>
      <c r="R4138" s="31">
        <f t="shared" si="405"/>
        <v>1</v>
      </c>
      <c r="S4138" s="14">
        <v>3255</v>
      </c>
      <c r="T4138" s="15">
        <v>49.887</v>
      </c>
      <c r="U4138" s="15">
        <v>65.247459257922898</v>
      </c>
      <c r="V4138" s="33">
        <f t="shared" si="407"/>
        <v>1</v>
      </c>
      <c r="W4138" s="34">
        <v>0</v>
      </c>
      <c r="X4138" s="19">
        <v>1</v>
      </c>
      <c r="Y4138" s="36">
        <v>1</v>
      </c>
      <c r="Z4138" s="41">
        <v>0</v>
      </c>
      <c r="AA4138" s="5">
        <f t="shared" si="403"/>
        <v>7</v>
      </c>
      <c r="AB4138" s="5">
        <f t="shared" si="404"/>
        <v>1</v>
      </c>
    </row>
    <row r="4139" spans="1:28" customFormat="1" ht="15" customHeight="1">
      <c r="A4139" s="6">
        <v>94024</v>
      </c>
      <c r="B4139" s="5" t="s">
        <v>4933</v>
      </c>
      <c r="C4139" s="5" t="s">
        <v>15274</v>
      </c>
      <c r="D4139" s="5" t="s">
        <v>4934</v>
      </c>
      <c r="E4139" s="9" t="s">
        <v>11106</v>
      </c>
      <c r="F4139" s="111">
        <v>0</v>
      </c>
      <c r="G4139" s="111">
        <v>1</v>
      </c>
      <c r="H4139" s="109">
        <f t="shared" si="402"/>
        <v>1</v>
      </c>
      <c r="I4139" s="22">
        <v>1</v>
      </c>
      <c r="J4139" s="25">
        <v>1</v>
      </c>
      <c r="K4139" s="95">
        <v>1</v>
      </c>
      <c r="L4139" s="12">
        <v>1</v>
      </c>
      <c r="M4139" s="12">
        <v>1</v>
      </c>
      <c r="N4139" s="27">
        <f t="shared" si="406"/>
        <v>1</v>
      </c>
      <c r="O4139" s="29">
        <v>1</v>
      </c>
      <c r="P4139" s="125">
        <v>1</v>
      </c>
      <c r="Q4139" s="125">
        <v>0</v>
      </c>
      <c r="R4139" s="31">
        <f t="shared" si="405"/>
        <v>1</v>
      </c>
      <c r="S4139" s="14">
        <v>697</v>
      </c>
      <c r="T4139" s="15">
        <v>27.375700000000002</v>
      </c>
      <c r="U4139" s="15">
        <v>25.460536168938145</v>
      </c>
      <c r="V4139" s="33">
        <f t="shared" si="407"/>
        <v>1</v>
      </c>
      <c r="W4139" s="34">
        <v>1</v>
      </c>
      <c r="X4139" s="19">
        <v>1</v>
      </c>
      <c r="Y4139" s="36">
        <v>1</v>
      </c>
      <c r="Z4139" s="41">
        <v>0</v>
      </c>
      <c r="AA4139" s="5">
        <f t="shared" si="403"/>
        <v>9</v>
      </c>
      <c r="AB4139" s="5">
        <f t="shared" si="404"/>
        <v>1</v>
      </c>
    </row>
    <row r="4140" spans="1:28" customFormat="1" ht="15" customHeight="1">
      <c r="A4140" s="6">
        <v>94025</v>
      </c>
      <c r="B4140" s="5" t="s">
        <v>5043</v>
      </c>
      <c r="C4140" s="5" t="s">
        <v>15275</v>
      </c>
      <c r="D4140" s="5" t="s">
        <v>5044</v>
      </c>
      <c r="E4140" s="9" t="s">
        <v>11106</v>
      </c>
      <c r="F4140" s="111">
        <v>1</v>
      </c>
      <c r="G4140" s="111">
        <v>1</v>
      </c>
      <c r="H4140" s="109">
        <f t="shared" si="402"/>
        <v>1</v>
      </c>
      <c r="I4140" s="22">
        <v>1</v>
      </c>
      <c r="J4140" s="25">
        <v>0</v>
      </c>
      <c r="K4140" s="95">
        <v>1</v>
      </c>
      <c r="L4140" s="12">
        <v>1</v>
      </c>
      <c r="M4140" s="12">
        <v>1</v>
      </c>
      <c r="N4140" s="27">
        <f t="shared" si="406"/>
        <v>1</v>
      </c>
      <c r="O4140" s="29">
        <v>1</v>
      </c>
      <c r="P4140" s="125">
        <v>0</v>
      </c>
      <c r="Q4140" s="125">
        <v>0</v>
      </c>
      <c r="R4140" s="31">
        <f t="shared" si="405"/>
        <v>0</v>
      </c>
      <c r="S4140" s="14">
        <v>979</v>
      </c>
      <c r="T4140" s="15">
        <v>17.7118</v>
      </c>
      <c r="U4140" s="15">
        <v>55.273885206472521</v>
      </c>
      <c r="V4140" s="33">
        <f t="shared" si="407"/>
        <v>1</v>
      </c>
      <c r="W4140" s="34">
        <v>0</v>
      </c>
      <c r="X4140" s="19">
        <v>1</v>
      </c>
      <c r="Y4140" s="36">
        <v>1</v>
      </c>
      <c r="Z4140" s="41">
        <v>0</v>
      </c>
      <c r="AA4140" s="5">
        <f t="shared" si="403"/>
        <v>6</v>
      </c>
      <c r="AB4140" s="5">
        <f t="shared" si="404"/>
        <v>1</v>
      </c>
    </row>
    <row r="4141" spans="1:28" customFormat="1" ht="15" customHeight="1">
      <c r="A4141" s="6">
        <v>94026</v>
      </c>
      <c r="B4141" s="5" t="s">
        <v>5047</v>
      </c>
      <c r="C4141" s="5" t="s">
        <v>15276</v>
      </c>
      <c r="D4141" s="5" t="s">
        <v>5048</v>
      </c>
      <c r="E4141" s="9" t="s">
        <v>11106</v>
      </c>
      <c r="F4141" s="111">
        <v>0</v>
      </c>
      <c r="G4141" s="111">
        <v>1</v>
      </c>
      <c r="H4141" s="109">
        <f t="shared" si="402"/>
        <v>1</v>
      </c>
      <c r="I4141" s="22">
        <v>1</v>
      </c>
      <c r="J4141" s="25">
        <v>0</v>
      </c>
      <c r="K4141" s="95">
        <v>1</v>
      </c>
      <c r="L4141" s="12">
        <v>1</v>
      </c>
      <c r="M4141" s="12">
        <v>1</v>
      </c>
      <c r="N4141" s="27">
        <f t="shared" si="406"/>
        <v>1</v>
      </c>
      <c r="O4141" s="29">
        <v>1</v>
      </c>
      <c r="P4141" s="125">
        <v>0</v>
      </c>
      <c r="Q4141" s="125">
        <v>0</v>
      </c>
      <c r="R4141" s="31">
        <f t="shared" si="405"/>
        <v>0</v>
      </c>
      <c r="S4141" s="14">
        <v>1844</v>
      </c>
      <c r="T4141" s="15">
        <v>34.351700000000001</v>
      </c>
      <c r="U4141" s="15">
        <v>53.680021658316761</v>
      </c>
      <c r="V4141" s="33">
        <f t="shared" si="407"/>
        <v>1</v>
      </c>
      <c r="W4141" s="34">
        <v>0</v>
      </c>
      <c r="X4141" s="19">
        <v>1</v>
      </c>
      <c r="Y4141" s="36">
        <v>1</v>
      </c>
      <c r="Z4141" s="41">
        <v>0</v>
      </c>
      <c r="AA4141" s="5">
        <f t="shared" si="403"/>
        <v>6</v>
      </c>
      <c r="AB4141" s="5">
        <f t="shared" si="404"/>
        <v>1</v>
      </c>
    </row>
    <row r="4142" spans="1:28" customFormat="1" ht="15" customHeight="1">
      <c r="A4142" s="6">
        <v>94027</v>
      </c>
      <c r="B4142" s="5" t="s">
        <v>5517</v>
      </c>
      <c r="C4142" s="5" t="s">
        <v>15277</v>
      </c>
      <c r="D4142" s="5" t="s">
        <v>5518</v>
      </c>
      <c r="E4142" s="9" t="s">
        <v>11106</v>
      </c>
      <c r="F4142" s="111">
        <v>0</v>
      </c>
      <c r="G4142" s="111">
        <v>1</v>
      </c>
      <c r="H4142" s="109">
        <f t="shared" si="402"/>
        <v>1</v>
      </c>
      <c r="I4142" s="22">
        <v>1</v>
      </c>
      <c r="J4142" s="25">
        <v>0</v>
      </c>
      <c r="K4142" s="95">
        <v>1</v>
      </c>
      <c r="L4142" s="12">
        <v>1</v>
      </c>
      <c r="M4142" s="12">
        <v>1</v>
      </c>
      <c r="N4142" s="27">
        <f t="shared" si="406"/>
        <v>1</v>
      </c>
      <c r="O4142" s="29">
        <v>1</v>
      </c>
      <c r="P4142" s="125">
        <v>0</v>
      </c>
      <c r="Q4142" s="125">
        <v>0</v>
      </c>
      <c r="R4142" s="31">
        <f t="shared" si="405"/>
        <v>0</v>
      </c>
      <c r="S4142" s="14">
        <v>1064</v>
      </c>
      <c r="T4142" s="15">
        <v>22.1465</v>
      </c>
      <c r="U4142" s="15">
        <v>48.04370893820694</v>
      </c>
      <c r="V4142" s="33">
        <f t="shared" si="407"/>
        <v>1</v>
      </c>
      <c r="W4142" s="34">
        <v>1</v>
      </c>
      <c r="X4142" s="19">
        <v>1</v>
      </c>
      <c r="Y4142" s="36">
        <v>1</v>
      </c>
      <c r="Z4142" s="41">
        <v>0</v>
      </c>
      <c r="AA4142" s="5">
        <f t="shared" si="403"/>
        <v>7</v>
      </c>
      <c r="AB4142" s="5">
        <f t="shared" si="404"/>
        <v>1</v>
      </c>
    </row>
    <row r="4143" spans="1:28" customFormat="1" ht="15" customHeight="1">
      <c r="A4143" s="6">
        <v>94028</v>
      </c>
      <c r="B4143" s="5" t="s">
        <v>5745</v>
      </c>
      <c r="C4143" s="5" t="s">
        <v>15278</v>
      </c>
      <c r="D4143" s="5" t="s">
        <v>5746</v>
      </c>
      <c r="E4143" s="9" t="s">
        <v>11106</v>
      </c>
      <c r="F4143" s="111">
        <v>1</v>
      </c>
      <c r="G4143" s="111">
        <v>1</v>
      </c>
      <c r="H4143" s="109">
        <f t="shared" si="402"/>
        <v>1</v>
      </c>
      <c r="I4143" s="22">
        <v>1</v>
      </c>
      <c r="J4143" s="25">
        <v>0</v>
      </c>
      <c r="K4143" s="95">
        <v>1</v>
      </c>
      <c r="L4143" s="12">
        <v>1</v>
      </c>
      <c r="M4143" s="12">
        <v>1</v>
      </c>
      <c r="N4143" s="27">
        <f t="shared" si="406"/>
        <v>1</v>
      </c>
      <c r="O4143" s="29">
        <v>1</v>
      </c>
      <c r="P4143" s="125">
        <v>1</v>
      </c>
      <c r="Q4143" s="125">
        <v>0</v>
      </c>
      <c r="R4143" s="31">
        <f t="shared" si="405"/>
        <v>1</v>
      </c>
      <c r="S4143" s="14">
        <v>2451</v>
      </c>
      <c r="T4143" s="15">
        <v>25.449400000000001</v>
      </c>
      <c r="U4143" s="15">
        <v>96.308753840954992</v>
      </c>
      <c r="V4143" s="33">
        <f t="shared" si="407"/>
        <v>0</v>
      </c>
      <c r="W4143" s="34">
        <v>0</v>
      </c>
      <c r="X4143" s="19">
        <v>1</v>
      </c>
      <c r="Y4143" s="36">
        <v>0</v>
      </c>
      <c r="Z4143" s="41">
        <v>0</v>
      </c>
      <c r="AA4143" s="5">
        <f t="shared" si="403"/>
        <v>5</v>
      </c>
      <c r="AB4143" s="5">
        <f t="shared" si="404"/>
        <v>1</v>
      </c>
    </row>
    <row r="4144" spans="1:28" customFormat="1" ht="15" customHeight="1">
      <c r="A4144" s="6">
        <v>94029</v>
      </c>
      <c r="B4144" s="5" t="s">
        <v>5949</v>
      </c>
      <c r="C4144" s="5" t="s">
        <v>15279</v>
      </c>
      <c r="D4144" s="5" t="s">
        <v>5950</v>
      </c>
      <c r="E4144" s="9" t="s">
        <v>11106</v>
      </c>
      <c r="F4144" s="111">
        <v>0</v>
      </c>
      <c r="G4144" s="111">
        <v>1</v>
      </c>
      <c r="H4144" s="109">
        <f t="shared" si="402"/>
        <v>1</v>
      </c>
      <c r="I4144" s="22">
        <v>1</v>
      </c>
      <c r="J4144" s="25">
        <v>1</v>
      </c>
      <c r="K4144" s="95">
        <v>1</v>
      </c>
      <c r="L4144" s="12">
        <v>1</v>
      </c>
      <c r="M4144" s="12">
        <v>1</v>
      </c>
      <c r="N4144" s="27">
        <f t="shared" si="406"/>
        <v>1</v>
      </c>
      <c r="O4144" s="29">
        <v>1</v>
      </c>
      <c r="P4144" s="125">
        <v>0</v>
      </c>
      <c r="Q4144" s="125">
        <v>1</v>
      </c>
      <c r="R4144" s="31">
        <f t="shared" si="405"/>
        <v>1</v>
      </c>
      <c r="S4144" s="14">
        <v>558</v>
      </c>
      <c r="T4144" s="15">
        <v>22.0214</v>
      </c>
      <c r="U4144" s="15">
        <v>25.338988438518896</v>
      </c>
      <c r="V4144" s="33">
        <f t="shared" si="407"/>
        <v>1</v>
      </c>
      <c r="W4144" s="34">
        <v>1</v>
      </c>
      <c r="X4144" s="19">
        <v>1</v>
      </c>
      <c r="Y4144" s="36">
        <v>1</v>
      </c>
      <c r="Z4144" s="41">
        <v>0</v>
      </c>
      <c r="AA4144" s="5">
        <f t="shared" si="403"/>
        <v>9</v>
      </c>
      <c r="AB4144" s="5">
        <f t="shared" si="404"/>
        <v>1</v>
      </c>
    </row>
    <row r="4145" spans="1:28" customFormat="1" ht="15" customHeight="1">
      <c r="A4145" s="6">
        <v>94030</v>
      </c>
      <c r="B4145" s="5" t="s">
        <v>5965</v>
      </c>
      <c r="C4145" s="5" t="s">
        <v>15280</v>
      </c>
      <c r="D4145" s="5" t="s">
        <v>5966</v>
      </c>
      <c r="E4145" s="9" t="s">
        <v>11106</v>
      </c>
      <c r="F4145" s="111">
        <v>1</v>
      </c>
      <c r="G4145" s="111">
        <v>1</v>
      </c>
      <c r="H4145" s="109">
        <f t="shared" ref="H4145:H4208" si="408">IF(OR(F4145=1,G4145=1)=TRUE,1,0)</f>
        <v>1</v>
      </c>
      <c r="I4145" s="22">
        <v>1</v>
      </c>
      <c r="J4145" s="25">
        <v>0</v>
      </c>
      <c r="K4145" s="95">
        <v>1</v>
      </c>
      <c r="L4145" s="12">
        <v>1</v>
      </c>
      <c r="M4145" s="12">
        <v>1</v>
      </c>
      <c r="N4145" s="27">
        <f t="shared" si="406"/>
        <v>1</v>
      </c>
      <c r="O4145" s="29">
        <v>1</v>
      </c>
      <c r="P4145" s="125">
        <v>0</v>
      </c>
      <c r="Q4145" s="125">
        <v>0</v>
      </c>
      <c r="R4145" s="31">
        <f t="shared" si="405"/>
        <v>0</v>
      </c>
      <c r="S4145" s="14">
        <v>2267</v>
      </c>
      <c r="T4145" s="15">
        <v>37.216799999999999</v>
      </c>
      <c r="U4145" s="15">
        <v>60.913350959781603</v>
      </c>
      <c r="V4145" s="33">
        <f t="shared" si="407"/>
        <v>1</v>
      </c>
      <c r="W4145" s="34">
        <v>1</v>
      </c>
      <c r="X4145" s="19">
        <v>1</v>
      </c>
      <c r="Y4145" s="36">
        <v>1</v>
      </c>
      <c r="Z4145" s="41">
        <v>0</v>
      </c>
      <c r="AA4145" s="5">
        <f t="shared" ref="AA4145:AA4208" si="409">H4145+I4145+J4145+N4145+O4145+R4145+V4145+W4145+Y4145+Z4145</f>
        <v>7</v>
      </c>
      <c r="AB4145" s="5">
        <f t="shared" ref="AB4145:AB4208" si="410">IF(AA4145&gt;0,1,0)</f>
        <v>1</v>
      </c>
    </row>
    <row r="4146" spans="1:28" customFormat="1" ht="15" customHeight="1">
      <c r="A4146" s="6">
        <v>94031</v>
      </c>
      <c r="B4146" s="5" t="s">
        <v>6912</v>
      </c>
      <c r="C4146" s="5" t="s">
        <v>15281</v>
      </c>
      <c r="D4146" s="5" t="s">
        <v>6913</v>
      </c>
      <c r="E4146" s="9" t="s">
        <v>11106</v>
      </c>
      <c r="F4146" s="111">
        <v>0</v>
      </c>
      <c r="G4146" s="111">
        <v>1</v>
      </c>
      <c r="H4146" s="109">
        <f t="shared" si="408"/>
        <v>1</v>
      </c>
      <c r="I4146" s="22">
        <v>1</v>
      </c>
      <c r="J4146" s="25">
        <v>0</v>
      </c>
      <c r="K4146" s="95">
        <v>1</v>
      </c>
      <c r="L4146" s="12">
        <v>0</v>
      </c>
      <c r="M4146" s="12">
        <v>1</v>
      </c>
      <c r="N4146" s="27">
        <f t="shared" si="406"/>
        <v>1</v>
      </c>
      <c r="O4146" s="29">
        <v>1</v>
      </c>
      <c r="P4146" s="125">
        <v>0</v>
      </c>
      <c r="Q4146" s="125">
        <v>0</v>
      </c>
      <c r="R4146" s="31">
        <f t="shared" si="405"/>
        <v>0</v>
      </c>
      <c r="S4146" s="14">
        <v>1577</v>
      </c>
      <c r="T4146" s="15">
        <v>12.9628</v>
      </c>
      <c r="U4146" s="15">
        <v>121.65581510167557</v>
      </c>
      <c r="V4146" s="33">
        <f t="shared" si="407"/>
        <v>0</v>
      </c>
      <c r="W4146" s="34">
        <v>1</v>
      </c>
      <c r="X4146" s="19">
        <v>1</v>
      </c>
      <c r="Y4146" s="36">
        <v>1</v>
      </c>
      <c r="Z4146" s="41">
        <v>0</v>
      </c>
      <c r="AA4146" s="5">
        <f t="shared" si="409"/>
        <v>6</v>
      </c>
      <c r="AB4146" s="5">
        <f t="shared" si="410"/>
        <v>1</v>
      </c>
    </row>
    <row r="4147" spans="1:28" customFormat="1" ht="15" customHeight="1">
      <c r="A4147" s="6">
        <v>94032</v>
      </c>
      <c r="B4147" s="5" t="s">
        <v>6922</v>
      </c>
      <c r="C4147" s="5" t="s">
        <v>15282</v>
      </c>
      <c r="D4147" s="5" t="s">
        <v>6923</v>
      </c>
      <c r="E4147" s="9" t="s">
        <v>11106</v>
      </c>
      <c r="F4147" s="111">
        <v>1</v>
      </c>
      <c r="G4147" s="111">
        <v>1</v>
      </c>
      <c r="H4147" s="109">
        <f t="shared" si="408"/>
        <v>1</v>
      </c>
      <c r="I4147" s="22">
        <v>1</v>
      </c>
      <c r="J4147" s="25">
        <v>1</v>
      </c>
      <c r="K4147" s="95">
        <v>1</v>
      </c>
      <c r="L4147" s="12">
        <v>1</v>
      </c>
      <c r="M4147" s="12">
        <v>1</v>
      </c>
      <c r="N4147" s="27">
        <f t="shared" si="406"/>
        <v>1</v>
      </c>
      <c r="O4147" s="29">
        <v>1</v>
      </c>
      <c r="P4147" s="125">
        <v>1</v>
      </c>
      <c r="Q4147" s="125">
        <v>0</v>
      </c>
      <c r="R4147" s="31">
        <f t="shared" si="405"/>
        <v>1</v>
      </c>
      <c r="S4147" s="14">
        <v>878</v>
      </c>
      <c r="T4147" s="15">
        <v>34.734299999999998</v>
      </c>
      <c r="U4147" s="15">
        <v>25.277607437029104</v>
      </c>
      <c r="V4147" s="33">
        <f t="shared" si="407"/>
        <v>1</v>
      </c>
      <c r="W4147" s="34">
        <v>0</v>
      </c>
      <c r="X4147" s="19">
        <v>1</v>
      </c>
      <c r="Y4147" s="36">
        <v>1</v>
      </c>
      <c r="Z4147" s="41">
        <v>0</v>
      </c>
      <c r="AA4147" s="5">
        <f t="shared" si="409"/>
        <v>8</v>
      </c>
      <c r="AB4147" s="5">
        <f t="shared" si="410"/>
        <v>1</v>
      </c>
    </row>
    <row r="4148" spans="1:28" customFormat="1" ht="15" customHeight="1">
      <c r="A4148" s="6">
        <v>94033</v>
      </c>
      <c r="B4148" s="5" t="s">
        <v>6926</v>
      </c>
      <c r="C4148" s="5" t="s">
        <v>15283</v>
      </c>
      <c r="D4148" s="5" t="s">
        <v>6927</v>
      </c>
      <c r="E4148" s="9" t="s">
        <v>11106</v>
      </c>
      <c r="F4148" s="111">
        <v>0</v>
      </c>
      <c r="G4148" s="111">
        <v>1</v>
      </c>
      <c r="H4148" s="109">
        <f t="shared" si="408"/>
        <v>1</v>
      </c>
      <c r="I4148" s="22">
        <v>1</v>
      </c>
      <c r="J4148" s="25">
        <v>1</v>
      </c>
      <c r="K4148" s="95">
        <v>1</v>
      </c>
      <c r="L4148" s="12">
        <v>1</v>
      </c>
      <c r="M4148" s="12">
        <v>1</v>
      </c>
      <c r="N4148" s="27">
        <f t="shared" si="406"/>
        <v>1</v>
      </c>
      <c r="O4148" s="29">
        <v>1</v>
      </c>
      <c r="P4148" s="125">
        <v>1</v>
      </c>
      <c r="Q4148" s="125">
        <v>1</v>
      </c>
      <c r="R4148" s="31">
        <f t="shared" si="405"/>
        <v>1</v>
      </c>
      <c r="S4148" s="14">
        <v>300</v>
      </c>
      <c r="T4148" s="15">
        <v>18.835899999999999</v>
      </c>
      <c r="U4148" s="15">
        <v>15.927032953031182</v>
      </c>
      <c r="V4148" s="33">
        <f t="shared" si="407"/>
        <v>1</v>
      </c>
      <c r="W4148" s="34">
        <v>0</v>
      </c>
      <c r="X4148" s="19">
        <v>1</v>
      </c>
      <c r="Y4148" s="36">
        <v>1</v>
      </c>
      <c r="Z4148" s="41">
        <v>0</v>
      </c>
      <c r="AA4148" s="5">
        <f t="shared" si="409"/>
        <v>8</v>
      </c>
      <c r="AB4148" s="5">
        <f t="shared" si="410"/>
        <v>1</v>
      </c>
    </row>
    <row r="4149" spans="1:28" customFormat="1" ht="15" customHeight="1">
      <c r="A4149" s="6">
        <v>94034</v>
      </c>
      <c r="B4149" s="5" t="s">
        <v>6968</v>
      </c>
      <c r="C4149" s="5" t="s">
        <v>15284</v>
      </c>
      <c r="D4149" s="5" t="s">
        <v>6969</v>
      </c>
      <c r="E4149" s="9" t="s">
        <v>11106</v>
      </c>
      <c r="F4149" s="111">
        <v>1</v>
      </c>
      <c r="G4149" s="111">
        <v>1</v>
      </c>
      <c r="H4149" s="109">
        <f t="shared" si="408"/>
        <v>1</v>
      </c>
      <c r="I4149" s="22">
        <v>1</v>
      </c>
      <c r="J4149" s="25">
        <v>0</v>
      </c>
      <c r="K4149" s="95">
        <v>1</v>
      </c>
      <c r="L4149" s="12">
        <v>0</v>
      </c>
      <c r="M4149" s="12">
        <v>1</v>
      </c>
      <c r="N4149" s="27">
        <f t="shared" si="406"/>
        <v>1</v>
      </c>
      <c r="O4149" s="29">
        <v>1</v>
      </c>
      <c r="P4149" s="125">
        <v>1</v>
      </c>
      <c r="Q4149" s="125">
        <v>0</v>
      </c>
      <c r="R4149" s="31">
        <f t="shared" si="405"/>
        <v>1</v>
      </c>
      <c r="S4149" s="14">
        <v>459</v>
      </c>
      <c r="T4149" s="15">
        <v>15.584200000000001</v>
      </c>
      <c r="U4149" s="15">
        <v>29.452907431886139</v>
      </c>
      <c r="V4149" s="33">
        <f t="shared" si="407"/>
        <v>1</v>
      </c>
      <c r="W4149" s="34">
        <v>1</v>
      </c>
      <c r="X4149" s="19">
        <v>1</v>
      </c>
      <c r="Y4149" s="36">
        <v>0</v>
      </c>
      <c r="Z4149" s="41">
        <v>0</v>
      </c>
      <c r="AA4149" s="5">
        <f t="shared" si="409"/>
        <v>7</v>
      </c>
      <c r="AB4149" s="5">
        <f t="shared" si="410"/>
        <v>1</v>
      </c>
    </row>
    <row r="4150" spans="1:28" customFormat="1" ht="15" customHeight="1">
      <c r="A4150" s="6">
        <v>94035</v>
      </c>
      <c r="B4150" s="5" t="s">
        <v>7056</v>
      </c>
      <c r="C4150" s="5" t="s">
        <v>15285</v>
      </c>
      <c r="D4150" s="5" t="s">
        <v>7057</v>
      </c>
      <c r="E4150" s="9" t="s">
        <v>11106</v>
      </c>
      <c r="F4150" s="111">
        <v>0</v>
      </c>
      <c r="G4150" s="111">
        <v>1</v>
      </c>
      <c r="H4150" s="109">
        <f t="shared" si="408"/>
        <v>1</v>
      </c>
      <c r="I4150" s="22">
        <v>1</v>
      </c>
      <c r="J4150" s="25">
        <v>1</v>
      </c>
      <c r="K4150" s="95">
        <v>1</v>
      </c>
      <c r="L4150" s="12">
        <v>1</v>
      </c>
      <c r="M4150" s="12">
        <v>1</v>
      </c>
      <c r="N4150" s="27">
        <f t="shared" si="406"/>
        <v>1</v>
      </c>
      <c r="O4150" s="29">
        <v>1</v>
      </c>
      <c r="P4150" s="125">
        <v>1</v>
      </c>
      <c r="Q4150" s="125">
        <v>0</v>
      </c>
      <c r="R4150" s="31">
        <f t="shared" si="405"/>
        <v>1</v>
      </c>
      <c r="S4150" s="14">
        <v>826</v>
      </c>
      <c r="T4150" s="15">
        <v>27.444099999999999</v>
      </c>
      <c r="U4150" s="15">
        <v>30.097543734354563</v>
      </c>
      <c r="V4150" s="33">
        <f t="shared" si="407"/>
        <v>1</v>
      </c>
      <c r="W4150" s="34">
        <v>0</v>
      </c>
      <c r="X4150" s="19">
        <v>1</v>
      </c>
      <c r="Y4150" s="36">
        <v>1</v>
      </c>
      <c r="Z4150" s="41">
        <v>0</v>
      </c>
      <c r="AA4150" s="5">
        <f t="shared" si="409"/>
        <v>8</v>
      </c>
      <c r="AB4150" s="5">
        <f t="shared" si="410"/>
        <v>1</v>
      </c>
    </row>
    <row r="4151" spans="1:28" customFormat="1" ht="15" customHeight="1">
      <c r="A4151" s="6">
        <v>94036</v>
      </c>
      <c r="B4151" s="5" t="s">
        <v>7198</v>
      </c>
      <c r="C4151" s="5" t="s">
        <v>15286</v>
      </c>
      <c r="D4151" s="5" t="s">
        <v>7199</v>
      </c>
      <c r="E4151" s="9" t="s">
        <v>11106</v>
      </c>
      <c r="F4151" s="111">
        <v>0</v>
      </c>
      <c r="G4151" s="111">
        <v>1</v>
      </c>
      <c r="H4151" s="109">
        <f t="shared" si="408"/>
        <v>1</v>
      </c>
      <c r="I4151" s="22">
        <v>1</v>
      </c>
      <c r="J4151" s="25">
        <v>1</v>
      </c>
      <c r="K4151" s="95">
        <v>1</v>
      </c>
      <c r="L4151" s="12">
        <v>1</v>
      </c>
      <c r="M4151" s="12">
        <v>1</v>
      </c>
      <c r="N4151" s="27">
        <f t="shared" si="406"/>
        <v>1</v>
      </c>
      <c r="O4151" s="29">
        <v>1</v>
      </c>
      <c r="P4151" s="125">
        <v>0</v>
      </c>
      <c r="Q4151" s="125">
        <v>0</v>
      </c>
      <c r="R4151" s="31">
        <f t="shared" si="405"/>
        <v>0</v>
      </c>
      <c r="S4151" s="14">
        <v>335</v>
      </c>
      <c r="T4151" s="15">
        <v>33.4878</v>
      </c>
      <c r="U4151" s="15">
        <v>10.003643117792151</v>
      </c>
      <c r="V4151" s="33">
        <f t="shared" si="407"/>
        <v>1</v>
      </c>
      <c r="W4151" s="34">
        <v>1</v>
      </c>
      <c r="X4151" s="19">
        <v>1</v>
      </c>
      <c r="Y4151" s="36">
        <v>1</v>
      </c>
      <c r="Z4151" s="41">
        <v>0</v>
      </c>
      <c r="AA4151" s="5">
        <f t="shared" si="409"/>
        <v>8</v>
      </c>
      <c r="AB4151" s="5">
        <f t="shared" si="410"/>
        <v>1</v>
      </c>
    </row>
    <row r="4152" spans="1:28" customFormat="1" ht="15" customHeight="1">
      <c r="A4152" s="6">
        <v>94037</v>
      </c>
      <c r="B4152" s="5" t="s">
        <v>7244</v>
      </c>
      <c r="C4152" s="5" t="s">
        <v>15287</v>
      </c>
      <c r="D4152" s="5" t="s">
        <v>7245</v>
      </c>
      <c r="E4152" s="9" t="s">
        <v>11106</v>
      </c>
      <c r="F4152" s="111">
        <v>1</v>
      </c>
      <c r="G4152" s="111">
        <v>1</v>
      </c>
      <c r="H4152" s="109">
        <f t="shared" si="408"/>
        <v>1</v>
      </c>
      <c r="I4152" s="22">
        <v>1</v>
      </c>
      <c r="J4152" s="25">
        <v>1</v>
      </c>
      <c r="K4152" s="95">
        <v>1</v>
      </c>
      <c r="L4152" s="12">
        <v>1</v>
      </c>
      <c r="M4152" s="12">
        <v>1</v>
      </c>
      <c r="N4152" s="27">
        <f t="shared" si="406"/>
        <v>1</v>
      </c>
      <c r="O4152" s="29">
        <v>1</v>
      </c>
      <c r="P4152" s="125">
        <v>1</v>
      </c>
      <c r="Q4152" s="125">
        <v>1</v>
      </c>
      <c r="R4152" s="31">
        <f t="shared" si="405"/>
        <v>1</v>
      </c>
      <c r="S4152" s="14">
        <v>764</v>
      </c>
      <c r="T4152" s="15">
        <v>25.74</v>
      </c>
      <c r="U4152" s="15">
        <v>29.681429681429684</v>
      </c>
      <c r="V4152" s="33">
        <f t="shared" si="407"/>
        <v>1</v>
      </c>
      <c r="W4152" s="34">
        <v>0</v>
      </c>
      <c r="X4152" s="19">
        <v>1</v>
      </c>
      <c r="Y4152" s="36">
        <v>0</v>
      </c>
      <c r="Z4152" s="41">
        <v>0</v>
      </c>
      <c r="AA4152" s="5">
        <f t="shared" si="409"/>
        <v>7</v>
      </c>
      <c r="AB4152" s="5">
        <f t="shared" si="410"/>
        <v>1</v>
      </c>
    </row>
    <row r="4153" spans="1:28" customFormat="1" ht="15" customHeight="1">
      <c r="A4153" s="6">
        <v>94038</v>
      </c>
      <c r="B4153" s="5" t="s">
        <v>7452</v>
      </c>
      <c r="C4153" s="5" t="s">
        <v>15288</v>
      </c>
      <c r="D4153" s="5" t="s">
        <v>7453</v>
      </c>
      <c r="E4153" s="9" t="s">
        <v>11106</v>
      </c>
      <c r="F4153" s="111">
        <v>1</v>
      </c>
      <c r="G4153" s="111">
        <v>1</v>
      </c>
      <c r="H4153" s="109">
        <f t="shared" si="408"/>
        <v>1</v>
      </c>
      <c r="I4153" s="22">
        <v>1</v>
      </c>
      <c r="J4153" s="25">
        <v>0</v>
      </c>
      <c r="K4153" s="95">
        <v>1</v>
      </c>
      <c r="L4153" s="12">
        <v>1</v>
      </c>
      <c r="M4153" s="12">
        <v>1</v>
      </c>
      <c r="N4153" s="27">
        <f t="shared" si="406"/>
        <v>1</v>
      </c>
      <c r="O4153" s="29">
        <v>1</v>
      </c>
      <c r="P4153" s="125">
        <v>0</v>
      </c>
      <c r="Q4153" s="125">
        <v>0</v>
      </c>
      <c r="R4153" s="31">
        <f t="shared" si="405"/>
        <v>0</v>
      </c>
      <c r="S4153" s="14">
        <v>2275</v>
      </c>
      <c r="T4153" s="15">
        <v>34.662300000000002</v>
      </c>
      <c r="U4153" s="15">
        <v>65.633267267319241</v>
      </c>
      <c r="V4153" s="33">
        <f t="shared" si="407"/>
        <v>1</v>
      </c>
      <c r="W4153" s="34">
        <v>0</v>
      </c>
      <c r="X4153" s="19">
        <v>1</v>
      </c>
      <c r="Y4153" s="36">
        <v>1</v>
      </c>
      <c r="Z4153" s="41">
        <v>0</v>
      </c>
      <c r="AA4153" s="5">
        <f t="shared" si="409"/>
        <v>6</v>
      </c>
      <c r="AB4153" s="5">
        <f t="shared" si="410"/>
        <v>1</v>
      </c>
    </row>
    <row r="4154" spans="1:28" customFormat="1" ht="15" customHeight="1">
      <c r="A4154" s="6">
        <v>94039</v>
      </c>
      <c r="B4154" s="5" t="s">
        <v>7788</v>
      </c>
      <c r="C4154" s="5" t="s">
        <v>15289</v>
      </c>
      <c r="D4154" s="5" t="s">
        <v>7789</v>
      </c>
      <c r="E4154" s="9" t="s">
        <v>11106</v>
      </c>
      <c r="F4154" s="111">
        <v>0</v>
      </c>
      <c r="G4154" s="111">
        <v>1</v>
      </c>
      <c r="H4154" s="109">
        <f t="shared" si="408"/>
        <v>1</v>
      </c>
      <c r="I4154" s="22">
        <v>1</v>
      </c>
      <c r="J4154" s="25">
        <v>0</v>
      </c>
      <c r="K4154" s="95">
        <v>1</v>
      </c>
      <c r="L4154" s="12">
        <v>1</v>
      </c>
      <c r="M4154" s="12">
        <v>1</v>
      </c>
      <c r="N4154" s="27">
        <f t="shared" si="406"/>
        <v>1</v>
      </c>
      <c r="O4154" s="29">
        <v>1</v>
      </c>
      <c r="P4154" s="125">
        <v>0</v>
      </c>
      <c r="Q4154" s="125">
        <v>0</v>
      </c>
      <c r="R4154" s="31">
        <f t="shared" si="405"/>
        <v>0</v>
      </c>
      <c r="S4154" s="14">
        <v>1129</v>
      </c>
      <c r="T4154" s="15">
        <v>29.221599999999999</v>
      </c>
      <c r="U4154" s="15">
        <v>38.635803652092974</v>
      </c>
      <c r="V4154" s="33">
        <f t="shared" si="407"/>
        <v>1</v>
      </c>
      <c r="W4154" s="34">
        <v>1</v>
      </c>
      <c r="X4154" s="19">
        <v>1</v>
      </c>
      <c r="Y4154" s="36">
        <v>0</v>
      </c>
      <c r="Z4154" s="41">
        <v>0</v>
      </c>
      <c r="AA4154" s="5">
        <f t="shared" si="409"/>
        <v>6</v>
      </c>
      <c r="AB4154" s="5">
        <f t="shared" si="410"/>
        <v>1</v>
      </c>
    </row>
    <row r="4155" spans="1:28" customFormat="1" ht="15" customHeight="1">
      <c r="A4155" s="6">
        <v>94040</v>
      </c>
      <c r="B4155" s="5" t="s">
        <v>7954</v>
      </c>
      <c r="C4155" s="5" t="s">
        <v>15290</v>
      </c>
      <c r="D4155" s="5" t="s">
        <v>7955</v>
      </c>
      <c r="E4155" s="9" t="s">
        <v>11106</v>
      </c>
      <c r="F4155" s="111">
        <v>0</v>
      </c>
      <c r="G4155" s="111">
        <v>1</v>
      </c>
      <c r="H4155" s="109">
        <f t="shared" si="408"/>
        <v>1</v>
      </c>
      <c r="I4155" s="22">
        <v>1</v>
      </c>
      <c r="J4155" s="25">
        <v>1</v>
      </c>
      <c r="K4155" s="95">
        <v>1</v>
      </c>
      <c r="L4155" s="12">
        <v>1</v>
      </c>
      <c r="M4155" s="12">
        <v>1</v>
      </c>
      <c r="N4155" s="27">
        <f t="shared" si="406"/>
        <v>1</v>
      </c>
      <c r="O4155" s="29">
        <v>1</v>
      </c>
      <c r="P4155" s="125">
        <v>0</v>
      </c>
      <c r="Q4155" s="125">
        <v>0</v>
      </c>
      <c r="R4155" s="31">
        <f t="shared" si="405"/>
        <v>0</v>
      </c>
      <c r="S4155" s="14">
        <v>987</v>
      </c>
      <c r="T4155" s="15">
        <v>53.667900000000003</v>
      </c>
      <c r="U4155" s="15">
        <v>18.390881700234218</v>
      </c>
      <c r="V4155" s="33">
        <f t="shared" si="407"/>
        <v>1</v>
      </c>
      <c r="W4155" s="34">
        <v>0</v>
      </c>
      <c r="X4155" s="19">
        <v>1</v>
      </c>
      <c r="Y4155" s="36">
        <v>1</v>
      </c>
      <c r="Z4155" s="41">
        <v>0</v>
      </c>
      <c r="AA4155" s="5">
        <f t="shared" si="409"/>
        <v>7</v>
      </c>
      <c r="AB4155" s="5">
        <f t="shared" si="410"/>
        <v>1</v>
      </c>
    </row>
    <row r="4156" spans="1:28" customFormat="1" ht="15" customHeight="1">
      <c r="A4156" s="6">
        <v>94041</v>
      </c>
      <c r="B4156" s="5" t="s">
        <v>7978</v>
      </c>
      <c r="C4156" s="5" t="s">
        <v>15291</v>
      </c>
      <c r="D4156" s="5" t="s">
        <v>7979</v>
      </c>
      <c r="E4156" s="9" t="s">
        <v>11106</v>
      </c>
      <c r="F4156" s="111">
        <v>0</v>
      </c>
      <c r="G4156" s="111">
        <v>1</v>
      </c>
      <c r="H4156" s="109">
        <f t="shared" si="408"/>
        <v>1</v>
      </c>
      <c r="I4156" s="22">
        <v>1</v>
      </c>
      <c r="J4156" s="25">
        <v>1</v>
      </c>
      <c r="K4156" s="95">
        <v>1</v>
      </c>
      <c r="L4156" s="12">
        <v>1</v>
      </c>
      <c r="M4156" s="12">
        <v>1</v>
      </c>
      <c r="N4156" s="27">
        <f t="shared" si="406"/>
        <v>1</v>
      </c>
      <c r="O4156" s="29">
        <v>1</v>
      </c>
      <c r="P4156" s="125">
        <v>1</v>
      </c>
      <c r="Q4156" s="125">
        <v>1</v>
      </c>
      <c r="R4156" s="31">
        <f t="shared" si="405"/>
        <v>1</v>
      </c>
      <c r="S4156" s="14">
        <v>559</v>
      </c>
      <c r="T4156" s="15">
        <v>28.605399999999999</v>
      </c>
      <c r="U4156" s="15">
        <v>19.541764841603335</v>
      </c>
      <c r="V4156" s="33">
        <f t="shared" si="407"/>
        <v>1</v>
      </c>
      <c r="W4156" s="34">
        <v>0</v>
      </c>
      <c r="X4156" s="19">
        <v>1</v>
      </c>
      <c r="Y4156" s="36">
        <v>0</v>
      </c>
      <c r="Z4156" s="41">
        <v>0</v>
      </c>
      <c r="AA4156" s="5">
        <f t="shared" si="409"/>
        <v>7</v>
      </c>
      <c r="AB4156" s="5">
        <f t="shared" si="410"/>
        <v>1</v>
      </c>
    </row>
    <row r="4157" spans="1:28" customFormat="1" ht="15" customHeight="1">
      <c r="A4157" s="6">
        <v>94042</v>
      </c>
      <c r="B4157" s="5" t="s">
        <v>7996</v>
      </c>
      <c r="C4157" s="5" t="s">
        <v>15292</v>
      </c>
      <c r="D4157" s="5" t="s">
        <v>7997</v>
      </c>
      <c r="E4157" s="9" t="s">
        <v>11106</v>
      </c>
      <c r="F4157" s="111">
        <v>0</v>
      </c>
      <c r="G4157" s="111">
        <v>1</v>
      </c>
      <c r="H4157" s="109">
        <f t="shared" si="408"/>
        <v>1</v>
      </c>
      <c r="I4157" s="22">
        <v>1</v>
      </c>
      <c r="J4157" s="25">
        <v>0</v>
      </c>
      <c r="K4157" s="95">
        <v>1</v>
      </c>
      <c r="L4157" s="12">
        <v>1</v>
      </c>
      <c r="M4157" s="12">
        <v>1</v>
      </c>
      <c r="N4157" s="27">
        <f t="shared" si="406"/>
        <v>1</v>
      </c>
      <c r="O4157" s="29">
        <v>1</v>
      </c>
      <c r="P4157" s="125">
        <v>0</v>
      </c>
      <c r="Q4157" s="125">
        <v>0</v>
      </c>
      <c r="R4157" s="31">
        <f t="shared" si="405"/>
        <v>0</v>
      </c>
      <c r="S4157" s="14">
        <v>1064</v>
      </c>
      <c r="T4157" s="15">
        <v>23.3413</v>
      </c>
      <c r="U4157" s="15">
        <v>45.584436171078728</v>
      </c>
      <c r="V4157" s="33">
        <f t="shared" si="407"/>
        <v>1</v>
      </c>
      <c r="W4157" s="34">
        <v>0</v>
      </c>
      <c r="X4157" s="19">
        <v>1</v>
      </c>
      <c r="Y4157" s="36">
        <v>1</v>
      </c>
      <c r="Z4157" s="41">
        <v>0</v>
      </c>
      <c r="AA4157" s="5">
        <f t="shared" si="409"/>
        <v>6</v>
      </c>
      <c r="AB4157" s="5">
        <f t="shared" si="410"/>
        <v>1</v>
      </c>
    </row>
    <row r="4158" spans="1:28" customFormat="1" ht="15" customHeight="1">
      <c r="A4158" s="6">
        <v>94043</v>
      </c>
      <c r="B4158" s="5" t="s">
        <v>8661</v>
      </c>
      <c r="C4158" s="5" t="s">
        <v>15293</v>
      </c>
      <c r="D4158" s="5" t="s">
        <v>8662</v>
      </c>
      <c r="E4158" s="9" t="s">
        <v>11106</v>
      </c>
      <c r="F4158" s="111">
        <v>0</v>
      </c>
      <c r="G4158" s="111">
        <v>1</v>
      </c>
      <c r="H4158" s="109">
        <f t="shared" si="408"/>
        <v>1</v>
      </c>
      <c r="I4158" s="22">
        <v>1</v>
      </c>
      <c r="J4158" s="25">
        <v>1</v>
      </c>
      <c r="K4158" s="95">
        <v>1</v>
      </c>
      <c r="L4158" s="12">
        <v>1</v>
      </c>
      <c r="M4158" s="12">
        <v>1</v>
      </c>
      <c r="N4158" s="27">
        <f t="shared" si="406"/>
        <v>1</v>
      </c>
      <c r="O4158" s="29">
        <v>1</v>
      </c>
      <c r="P4158" s="125">
        <v>0</v>
      </c>
      <c r="Q4158" s="125">
        <v>1</v>
      </c>
      <c r="R4158" s="31">
        <f t="shared" si="405"/>
        <v>1</v>
      </c>
      <c r="S4158" s="14">
        <v>537</v>
      </c>
      <c r="T4158" s="15">
        <v>44.950200000000002</v>
      </c>
      <c r="U4158" s="15">
        <v>11.946554186633207</v>
      </c>
      <c r="V4158" s="33">
        <f t="shared" si="407"/>
        <v>1</v>
      </c>
      <c r="W4158" s="34">
        <v>0</v>
      </c>
      <c r="X4158" s="19">
        <v>1</v>
      </c>
      <c r="Y4158" s="36">
        <v>1</v>
      </c>
      <c r="Z4158" s="41">
        <v>0</v>
      </c>
      <c r="AA4158" s="5">
        <f t="shared" si="409"/>
        <v>8</v>
      </c>
      <c r="AB4158" s="5">
        <f t="shared" si="410"/>
        <v>1</v>
      </c>
    </row>
    <row r="4159" spans="1:28" customFormat="1" ht="15" customHeight="1">
      <c r="A4159" s="6">
        <v>94044</v>
      </c>
      <c r="B4159" s="5" t="s">
        <v>8878</v>
      </c>
      <c r="C4159" s="5" t="s">
        <v>15294</v>
      </c>
      <c r="D4159" s="5" t="s">
        <v>8879</v>
      </c>
      <c r="E4159" s="9" t="s">
        <v>11106</v>
      </c>
      <c r="F4159" s="111">
        <v>0</v>
      </c>
      <c r="G4159" s="111">
        <v>1</v>
      </c>
      <c r="H4159" s="109">
        <f t="shared" si="408"/>
        <v>1</v>
      </c>
      <c r="I4159" s="22">
        <v>1</v>
      </c>
      <c r="J4159" s="25">
        <v>0</v>
      </c>
      <c r="K4159" s="95">
        <v>1</v>
      </c>
      <c r="L4159" s="12">
        <v>1</v>
      </c>
      <c r="M4159" s="12">
        <v>1</v>
      </c>
      <c r="N4159" s="27">
        <f t="shared" si="406"/>
        <v>1</v>
      </c>
      <c r="O4159" s="29">
        <v>1</v>
      </c>
      <c r="P4159" s="125">
        <v>0</v>
      </c>
      <c r="Q4159" s="125">
        <v>0</v>
      </c>
      <c r="R4159" s="31">
        <f t="shared" si="405"/>
        <v>0</v>
      </c>
      <c r="S4159" s="14">
        <v>1387</v>
      </c>
      <c r="T4159" s="15">
        <v>15.9291</v>
      </c>
      <c r="U4159" s="15">
        <v>87.07334375451218</v>
      </c>
      <c r="V4159" s="33">
        <f t="shared" si="407"/>
        <v>0</v>
      </c>
      <c r="W4159" s="34">
        <v>1</v>
      </c>
      <c r="X4159" s="19">
        <v>1</v>
      </c>
      <c r="Y4159" s="36">
        <v>1</v>
      </c>
      <c r="Z4159" s="41">
        <v>0</v>
      </c>
      <c r="AA4159" s="5">
        <f t="shared" si="409"/>
        <v>6</v>
      </c>
      <c r="AB4159" s="5">
        <f t="shared" si="410"/>
        <v>1</v>
      </c>
    </row>
    <row r="4160" spans="1:28" customFormat="1" ht="15" customHeight="1">
      <c r="A4160" s="6">
        <v>94045</v>
      </c>
      <c r="B4160" s="5" t="s">
        <v>8844</v>
      </c>
      <c r="C4160" s="5" t="s">
        <v>15295</v>
      </c>
      <c r="D4160" s="5" t="s">
        <v>8845</v>
      </c>
      <c r="E4160" s="9" t="s">
        <v>11106</v>
      </c>
      <c r="F4160" s="111">
        <v>0</v>
      </c>
      <c r="G4160" s="111">
        <v>1</v>
      </c>
      <c r="H4160" s="109">
        <f t="shared" si="408"/>
        <v>1</v>
      </c>
      <c r="I4160" s="22">
        <v>1</v>
      </c>
      <c r="J4160" s="25">
        <v>0</v>
      </c>
      <c r="K4160" s="95">
        <v>1</v>
      </c>
      <c r="L4160" s="12">
        <v>1</v>
      </c>
      <c r="M4160" s="12">
        <v>1</v>
      </c>
      <c r="N4160" s="27">
        <f t="shared" si="406"/>
        <v>1</v>
      </c>
      <c r="O4160" s="29">
        <v>1</v>
      </c>
      <c r="P4160" s="125">
        <v>0</v>
      </c>
      <c r="Q4160" s="125">
        <v>0</v>
      </c>
      <c r="R4160" s="31">
        <f t="shared" si="405"/>
        <v>0</v>
      </c>
      <c r="S4160" s="14">
        <v>635</v>
      </c>
      <c r="T4160" s="15">
        <v>17.1968</v>
      </c>
      <c r="U4160" s="15">
        <v>36.925474506885003</v>
      </c>
      <c r="V4160" s="33">
        <f t="shared" si="407"/>
        <v>1</v>
      </c>
      <c r="W4160" s="34">
        <v>0</v>
      </c>
      <c r="X4160" s="19">
        <v>1</v>
      </c>
      <c r="Y4160" s="36">
        <v>1</v>
      </c>
      <c r="Z4160" s="41">
        <v>0</v>
      </c>
      <c r="AA4160" s="5">
        <f t="shared" si="409"/>
        <v>6</v>
      </c>
      <c r="AB4160" s="5">
        <f t="shared" si="410"/>
        <v>1</v>
      </c>
    </row>
    <row r="4161" spans="1:28" customFormat="1" ht="15" customHeight="1">
      <c r="A4161" s="6">
        <v>94046</v>
      </c>
      <c r="B4161" s="5" t="s">
        <v>8928</v>
      </c>
      <c r="C4161" s="5" t="s">
        <v>15296</v>
      </c>
      <c r="D4161" s="5" t="s">
        <v>8929</v>
      </c>
      <c r="E4161" s="9" t="s">
        <v>11106</v>
      </c>
      <c r="F4161" s="111">
        <v>0</v>
      </c>
      <c r="G4161" s="111">
        <v>1</v>
      </c>
      <c r="H4161" s="109">
        <f t="shared" si="408"/>
        <v>1</v>
      </c>
      <c r="I4161" s="22">
        <v>1</v>
      </c>
      <c r="J4161" s="25">
        <v>1</v>
      </c>
      <c r="K4161" s="95">
        <v>1</v>
      </c>
      <c r="L4161" s="12">
        <v>1</v>
      </c>
      <c r="M4161" s="12">
        <v>1</v>
      </c>
      <c r="N4161" s="27">
        <f t="shared" si="406"/>
        <v>1</v>
      </c>
      <c r="O4161" s="29">
        <v>1</v>
      </c>
      <c r="P4161" s="125">
        <v>1</v>
      </c>
      <c r="Q4161" s="125">
        <v>1</v>
      </c>
      <c r="R4161" s="31">
        <f t="shared" si="405"/>
        <v>1</v>
      </c>
      <c r="S4161" s="14">
        <v>368</v>
      </c>
      <c r="T4161" s="15">
        <v>15.591199999999999</v>
      </c>
      <c r="U4161" s="15">
        <v>23.60305813535841</v>
      </c>
      <c r="V4161" s="33">
        <f t="shared" si="407"/>
        <v>1</v>
      </c>
      <c r="W4161" s="34">
        <v>0</v>
      </c>
      <c r="X4161" s="19">
        <v>1</v>
      </c>
      <c r="Y4161" s="36">
        <v>1</v>
      </c>
      <c r="Z4161" s="41">
        <v>0</v>
      </c>
      <c r="AA4161" s="5">
        <f t="shared" si="409"/>
        <v>8</v>
      </c>
      <c r="AB4161" s="5">
        <f t="shared" si="410"/>
        <v>1</v>
      </c>
    </row>
    <row r="4162" spans="1:28" customFormat="1" ht="15" customHeight="1">
      <c r="A4162" s="6">
        <v>94047</v>
      </c>
      <c r="B4162" s="5" t="s">
        <v>8964</v>
      </c>
      <c r="C4162" s="5" t="s">
        <v>15297</v>
      </c>
      <c r="D4162" s="5" t="s">
        <v>8965</v>
      </c>
      <c r="E4162" s="9" t="s">
        <v>11106</v>
      </c>
      <c r="F4162" s="111">
        <v>0</v>
      </c>
      <c r="G4162" s="111">
        <v>1</v>
      </c>
      <c r="H4162" s="109">
        <f t="shared" si="408"/>
        <v>1</v>
      </c>
      <c r="I4162" s="22">
        <v>1</v>
      </c>
      <c r="J4162" s="25">
        <v>1</v>
      </c>
      <c r="K4162" s="95">
        <v>1</v>
      </c>
      <c r="L4162" s="12">
        <v>1</v>
      </c>
      <c r="M4162" s="12">
        <v>1</v>
      </c>
      <c r="N4162" s="27">
        <f t="shared" si="406"/>
        <v>1</v>
      </c>
      <c r="O4162" s="29">
        <v>1</v>
      </c>
      <c r="P4162" s="125">
        <v>0</v>
      </c>
      <c r="Q4162" s="125">
        <v>1</v>
      </c>
      <c r="R4162" s="31">
        <f t="shared" si="405"/>
        <v>1</v>
      </c>
      <c r="S4162" s="14">
        <v>260</v>
      </c>
      <c r="T4162" s="15">
        <v>14.076199999999998</v>
      </c>
      <c r="U4162" s="15">
        <v>18.47089413335986</v>
      </c>
      <c r="V4162" s="33">
        <f t="shared" si="407"/>
        <v>1</v>
      </c>
      <c r="W4162" s="34">
        <v>0</v>
      </c>
      <c r="X4162" s="19">
        <v>1</v>
      </c>
      <c r="Y4162" s="36">
        <v>0</v>
      </c>
      <c r="Z4162" s="41">
        <v>0</v>
      </c>
      <c r="AA4162" s="5">
        <f t="shared" si="409"/>
        <v>7</v>
      </c>
      <c r="AB4162" s="5">
        <f t="shared" si="410"/>
        <v>1</v>
      </c>
    </row>
    <row r="4163" spans="1:28" customFormat="1" ht="15" customHeight="1">
      <c r="A4163" s="6">
        <v>94048</v>
      </c>
      <c r="B4163" s="5" t="s">
        <v>9128</v>
      </c>
      <c r="C4163" s="5" t="s">
        <v>15298</v>
      </c>
      <c r="D4163" s="5" t="s">
        <v>9129</v>
      </c>
      <c r="E4163" s="9" t="s">
        <v>11106</v>
      </c>
      <c r="F4163" s="111">
        <v>0</v>
      </c>
      <c r="G4163" s="111">
        <v>1</v>
      </c>
      <c r="H4163" s="109">
        <f t="shared" si="408"/>
        <v>1</v>
      </c>
      <c r="I4163" s="22">
        <v>1</v>
      </c>
      <c r="J4163" s="25">
        <v>1</v>
      </c>
      <c r="K4163" s="95">
        <v>1</v>
      </c>
      <c r="L4163" s="12">
        <v>1</v>
      </c>
      <c r="M4163" s="12">
        <v>1</v>
      </c>
      <c r="N4163" s="27">
        <f t="shared" si="406"/>
        <v>1</v>
      </c>
      <c r="O4163" s="29">
        <v>1</v>
      </c>
      <c r="P4163" s="125">
        <v>0</v>
      </c>
      <c r="Q4163" s="125">
        <v>0</v>
      </c>
      <c r="R4163" s="31">
        <f t="shared" ref="R4163:R4226" si="411">IF(OR(P4163=1,Q4163=1)=TRUE,1,0)</f>
        <v>0</v>
      </c>
      <c r="S4163" s="14">
        <v>758</v>
      </c>
      <c r="T4163" s="15">
        <v>18.935600000000001</v>
      </c>
      <c r="U4163" s="15">
        <v>40.030418893512746</v>
      </c>
      <c r="V4163" s="33">
        <f t="shared" si="407"/>
        <v>1</v>
      </c>
      <c r="W4163" s="34">
        <v>0</v>
      </c>
      <c r="X4163" s="19">
        <v>1</v>
      </c>
      <c r="Y4163" s="36">
        <v>1</v>
      </c>
      <c r="Z4163" s="41">
        <v>0</v>
      </c>
      <c r="AA4163" s="5">
        <f t="shared" si="409"/>
        <v>7</v>
      </c>
      <c r="AB4163" s="5">
        <f t="shared" si="410"/>
        <v>1</v>
      </c>
    </row>
    <row r="4164" spans="1:28" customFormat="1" ht="15" customHeight="1">
      <c r="A4164" s="6">
        <v>94049</v>
      </c>
      <c r="B4164" s="5" t="s">
        <v>9322</v>
      </c>
      <c r="C4164" s="5" t="s">
        <v>15299</v>
      </c>
      <c r="D4164" s="5" t="s">
        <v>9323</v>
      </c>
      <c r="E4164" s="9" t="s">
        <v>11106</v>
      </c>
      <c r="F4164" s="111">
        <v>0</v>
      </c>
      <c r="G4164" s="111">
        <v>1</v>
      </c>
      <c r="H4164" s="109">
        <f t="shared" si="408"/>
        <v>1</v>
      </c>
      <c r="I4164" s="22">
        <v>1</v>
      </c>
      <c r="J4164" s="25">
        <v>1</v>
      </c>
      <c r="K4164" s="95">
        <v>1</v>
      </c>
      <c r="L4164" s="12">
        <v>1</v>
      </c>
      <c r="M4164" s="12">
        <v>1</v>
      </c>
      <c r="N4164" s="27">
        <f t="shared" si="406"/>
        <v>1</v>
      </c>
      <c r="O4164" s="29">
        <v>1</v>
      </c>
      <c r="P4164" s="125">
        <v>0</v>
      </c>
      <c r="Q4164" s="125">
        <v>0</v>
      </c>
      <c r="R4164" s="31">
        <f t="shared" si="411"/>
        <v>0</v>
      </c>
      <c r="S4164" s="14">
        <v>744</v>
      </c>
      <c r="T4164" s="15">
        <v>25.318300000000001</v>
      </c>
      <c r="U4164" s="15">
        <v>29.385859240154353</v>
      </c>
      <c r="V4164" s="33">
        <f t="shared" si="407"/>
        <v>1</v>
      </c>
      <c r="W4164" s="34">
        <v>1</v>
      </c>
      <c r="X4164" s="19">
        <v>1</v>
      </c>
      <c r="Y4164" s="36">
        <v>1</v>
      </c>
      <c r="Z4164" s="41">
        <v>0</v>
      </c>
      <c r="AA4164" s="5">
        <f t="shared" si="409"/>
        <v>8</v>
      </c>
      <c r="AB4164" s="5">
        <f t="shared" si="410"/>
        <v>1</v>
      </c>
    </row>
    <row r="4165" spans="1:28" customFormat="1" ht="15" customHeight="1">
      <c r="A4165" s="6">
        <v>94050</v>
      </c>
      <c r="B4165" s="5" t="s">
        <v>9330</v>
      </c>
      <c r="C4165" s="5" t="s">
        <v>15300</v>
      </c>
      <c r="D4165" s="5" t="s">
        <v>9331</v>
      </c>
      <c r="E4165" s="9" t="s">
        <v>11106</v>
      </c>
      <c r="F4165" s="111">
        <v>1</v>
      </c>
      <c r="G4165" s="111">
        <v>1</v>
      </c>
      <c r="H4165" s="109">
        <f t="shared" si="408"/>
        <v>1</v>
      </c>
      <c r="I4165" s="22">
        <v>1</v>
      </c>
      <c r="J4165" s="25">
        <v>1</v>
      </c>
      <c r="K4165" s="95">
        <v>1</v>
      </c>
      <c r="L4165" s="12">
        <v>1</v>
      </c>
      <c r="M4165" s="12">
        <v>1</v>
      </c>
      <c r="N4165" s="27">
        <f t="shared" si="406"/>
        <v>1</v>
      </c>
      <c r="O4165" s="29">
        <v>1</v>
      </c>
      <c r="P4165" s="125">
        <v>0</v>
      </c>
      <c r="Q4165" s="125">
        <v>0</v>
      </c>
      <c r="R4165" s="31">
        <f t="shared" si="411"/>
        <v>0</v>
      </c>
      <c r="S4165" s="14">
        <v>2331</v>
      </c>
      <c r="T4165" s="15">
        <v>35.318200000000004</v>
      </c>
      <c r="U4165" s="15">
        <v>65.999966023183504</v>
      </c>
      <c r="V4165" s="33">
        <f t="shared" si="407"/>
        <v>1</v>
      </c>
      <c r="W4165" s="34">
        <v>0</v>
      </c>
      <c r="X4165" s="19">
        <v>1</v>
      </c>
      <c r="Y4165" s="36">
        <v>1</v>
      </c>
      <c r="Z4165" s="41">
        <v>0</v>
      </c>
      <c r="AA4165" s="5">
        <f t="shared" si="409"/>
        <v>7</v>
      </c>
      <c r="AB4165" s="5">
        <f t="shared" si="410"/>
        <v>1</v>
      </c>
    </row>
    <row r="4166" spans="1:28" customFormat="1" ht="15" customHeight="1">
      <c r="A4166" s="6">
        <v>94051</v>
      </c>
      <c r="B4166" s="5" t="s">
        <v>10474</v>
      </c>
      <c r="C4166" s="5" t="s">
        <v>15301</v>
      </c>
      <c r="D4166" s="5" t="s">
        <v>10475</v>
      </c>
      <c r="E4166" s="9" t="s">
        <v>11106</v>
      </c>
      <c r="F4166" s="111">
        <v>0</v>
      </c>
      <c r="G4166" s="111">
        <v>1</v>
      </c>
      <c r="H4166" s="109">
        <f t="shared" si="408"/>
        <v>1</v>
      </c>
      <c r="I4166" s="22">
        <v>1</v>
      </c>
      <c r="J4166" s="25">
        <v>1</v>
      </c>
      <c r="K4166" s="95">
        <v>1</v>
      </c>
      <c r="L4166" s="12">
        <v>1</v>
      </c>
      <c r="M4166" s="12">
        <v>1</v>
      </c>
      <c r="N4166" s="27">
        <f t="shared" si="406"/>
        <v>1</v>
      </c>
      <c r="O4166" s="29">
        <v>1</v>
      </c>
      <c r="P4166" s="125">
        <v>1</v>
      </c>
      <c r="Q4166" s="125">
        <v>1</v>
      </c>
      <c r="R4166" s="31">
        <f t="shared" si="411"/>
        <v>1</v>
      </c>
      <c r="S4166" s="14">
        <v>728</v>
      </c>
      <c r="T4166" s="15">
        <v>60.707500000000003</v>
      </c>
      <c r="U4166" s="15">
        <v>11.991928509656962</v>
      </c>
      <c r="V4166" s="33">
        <f t="shared" si="407"/>
        <v>1</v>
      </c>
      <c r="W4166" s="34">
        <v>0</v>
      </c>
      <c r="X4166" s="19">
        <v>1</v>
      </c>
      <c r="Y4166" s="36">
        <v>1</v>
      </c>
      <c r="Z4166" s="41">
        <v>0</v>
      </c>
      <c r="AA4166" s="5">
        <f t="shared" si="409"/>
        <v>8</v>
      </c>
      <c r="AB4166" s="5">
        <f t="shared" si="410"/>
        <v>1</v>
      </c>
    </row>
    <row r="4167" spans="1:28" customFormat="1" ht="15" customHeight="1">
      <c r="A4167" s="6">
        <v>64001</v>
      </c>
      <c r="B4167" s="5" t="s">
        <v>143</v>
      </c>
      <c r="C4167" s="5" t="s">
        <v>15302</v>
      </c>
      <c r="D4167" s="5" t="s">
        <v>144</v>
      </c>
      <c r="E4167" s="9" t="s">
        <v>11107</v>
      </c>
      <c r="F4167" s="111">
        <v>0</v>
      </c>
      <c r="G4167" s="111">
        <v>1</v>
      </c>
      <c r="H4167" s="109">
        <f t="shared" si="408"/>
        <v>1</v>
      </c>
      <c r="I4167" s="22">
        <v>1</v>
      </c>
      <c r="J4167" s="25">
        <v>0</v>
      </c>
      <c r="K4167" s="95">
        <v>1</v>
      </c>
      <c r="L4167" s="12">
        <v>1</v>
      </c>
      <c r="M4167" s="12">
        <v>0</v>
      </c>
      <c r="N4167" s="27">
        <f t="shared" ref="N4167:N4230" si="412">IF((K4167+L4167+M4167)&gt;0,1,0)</f>
        <v>1</v>
      </c>
      <c r="O4167" s="29">
        <v>1</v>
      </c>
      <c r="P4167" s="125">
        <v>0</v>
      </c>
      <c r="Q4167" s="125">
        <v>0</v>
      </c>
      <c r="R4167" s="31">
        <f t="shared" si="411"/>
        <v>0</v>
      </c>
      <c r="S4167" s="14">
        <v>3971</v>
      </c>
      <c r="T4167" s="15">
        <v>10.8725</v>
      </c>
      <c r="U4167" s="15">
        <v>365.2333869855139</v>
      </c>
      <c r="V4167" s="33">
        <f t="shared" ref="V4167:V4230" si="413">IF(U4167&lt;=80,1,0)</f>
        <v>0</v>
      </c>
      <c r="W4167" s="34">
        <v>0</v>
      </c>
      <c r="X4167" s="19">
        <v>0</v>
      </c>
      <c r="Y4167" s="36">
        <v>0</v>
      </c>
      <c r="Z4167" s="41">
        <v>0</v>
      </c>
      <c r="AA4167" s="5">
        <f t="shared" si="409"/>
        <v>4</v>
      </c>
      <c r="AB4167" s="5">
        <f t="shared" si="410"/>
        <v>1</v>
      </c>
    </row>
    <row r="4168" spans="1:28" customFormat="1" ht="15" customHeight="1">
      <c r="A4168" s="6">
        <v>64002</v>
      </c>
      <c r="B4168" s="5" t="s">
        <v>281</v>
      </c>
      <c r="C4168" s="5" t="s">
        <v>15303</v>
      </c>
      <c r="D4168" s="5" t="s">
        <v>282</v>
      </c>
      <c r="E4168" s="9" t="s">
        <v>11107</v>
      </c>
      <c r="F4168" s="111">
        <v>0</v>
      </c>
      <c r="G4168" s="111">
        <v>1</v>
      </c>
      <c r="H4168" s="109">
        <f t="shared" si="408"/>
        <v>1</v>
      </c>
      <c r="I4168" s="22">
        <v>1</v>
      </c>
      <c r="J4168" s="25">
        <v>1</v>
      </c>
      <c r="K4168" s="95">
        <v>1</v>
      </c>
      <c r="L4168" s="12">
        <v>1</v>
      </c>
      <c r="M4168" s="12">
        <v>1</v>
      </c>
      <c r="N4168" s="27">
        <f t="shared" si="412"/>
        <v>1</v>
      </c>
      <c r="O4168" s="29">
        <v>1</v>
      </c>
      <c r="P4168" s="125">
        <v>0</v>
      </c>
      <c r="Q4168" s="125">
        <v>0</v>
      </c>
      <c r="R4168" s="31">
        <f t="shared" si="411"/>
        <v>0</v>
      </c>
      <c r="S4168" s="14">
        <v>4280</v>
      </c>
      <c r="T4168" s="15">
        <v>14.083399999999999</v>
      </c>
      <c r="U4168" s="15">
        <v>303.90388684550607</v>
      </c>
      <c r="V4168" s="33">
        <f t="shared" si="413"/>
        <v>0</v>
      </c>
      <c r="W4168" s="34">
        <v>0</v>
      </c>
      <c r="X4168" s="19">
        <v>0</v>
      </c>
      <c r="Y4168" s="36">
        <v>0</v>
      </c>
      <c r="Z4168" s="41">
        <v>0</v>
      </c>
      <c r="AA4168" s="5">
        <f t="shared" si="409"/>
        <v>5</v>
      </c>
      <c r="AB4168" s="5">
        <f t="shared" si="410"/>
        <v>1</v>
      </c>
    </row>
    <row r="4169" spans="1:28" customFormat="1" ht="15" customHeight="1">
      <c r="A4169" s="6">
        <v>64003</v>
      </c>
      <c r="B4169" s="5" t="s">
        <v>355</v>
      </c>
      <c r="C4169" s="5" t="s">
        <v>15304</v>
      </c>
      <c r="D4169" s="5" t="s">
        <v>356</v>
      </c>
      <c r="E4169" s="9" t="s">
        <v>11107</v>
      </c>
      <c r="F4169" s="111">
        <v>0</v>
      </c>
      <c r="G4169" s="111">
        <v>1</v>
      </c>
      <c r="H4169" s="109">
        <f t="shared" si="408"/>
        <v>1</v>
      </c>
      <c r="I4169" s="22">
        <v>1</v>
      </c>
      <c r="J4169" s="25">
        <v>1</v>
      </c>
      <c r="K4169" s="95">
        <v>1</v>
      </c>
      <c r="L4169" s="12">
        <v>1</v>
      </c>
      <c r="M4169" s="12">
        <v>1</v>
      </c>
      <c r="N4169" s="27">
        <f t="shared" si="412"/>
        <v>1</v>
      </c>
      <c r="O4169" s="29">
        <v>1</v>
      </c>
      <c r="P4169" s="125">
        <v>0</v>
      </c>
      <c r="Q4169" s="125">
        <v>1</v>
      </c>
      <c r="R4169" s="31">
        <f t="shared" si="411"/>
        <v>1</v>
      </c>
      <c r="S4169" s="14">
        <v>2056</v>
      </c>
      <c r="T4169" s="15">
        <v>43.6492</v>
      </c>
      <c r="U4169" s="15">
        <v>47.102810589884811</v>
      </c>
      <c r="V4169" s="33">
        <f t="shared" si="413"/>
        <v>1</v>
      </c>
      <c r="W4169" s="34">
        <v>0</v>
      </c>
      <c r="X4169" s="19">
        <v>1</v>
      </c>
      <c r="Y4169" s="36">
        <v>1</v>
      </c>
      <c r="Z4169" s="41">
        <v>0</v>
      </c>
      <c r="AA4169" s="5">
        <f t="shared" si="409"/>
        <v>8</v>
      </c>
      <c r="AB4169" s="5">
        <f t="shared" si="410"/>
        <v>1</v>
      </c>
    </row>
    <row r="4170" spans="1:28" customFormat="1" ht="15" customHeight="1">
      <c r="A4170" s="6">
        <v>64004</v>
      </c>
      <c r="B4170" s="5" t="s">
        <v>429</v>
      </c>
      <c r="C4170" s="5" t="s">
        <v>15305</v>
      </c>
      <c r="D4170" s="5" t="s">
        <v>430</v>
      </c>
      <c r="E4170" s="9" t="s">
        <v>11107</v>
      </c>
      <c r="F4170" s="111">
        <v>0</v>
      </c>
      <c r="G4170" s="111">
        <v>1</v>
      </c>
      <c r="H4170" s="109">
        <f t="shared" si="408"/>
        <v>1</v>
      </c>
      <c r="I4170" s="22">
        <v>1</v>
      </c>
      <c r="J4170" s="25">
        <v>1</v>
      </c>
      <c r="K4170" s="95">
        <v>1</v>
      </c>
      <c r="L4170" s="12">
        <v>1</v>
      </c>
      <c r="M4170" s="12">
        <v>1</v>
      </c>
      <c r="N4170" s="27">
        <f t="shared" si="412"/>
        <v>1</v>
      </c>
      <c r="O4170" s="29">
        <v>1</v>
      </c>
      <c r="P4170" s="125">
        <v>0</v>
      </c>
      <c r="Q4170" s="125">
        <v>1</v>
      </c>
      <c r="R4170" s="31">
        <f t="shared" si="411"/>
        <v>1</v>
      </c>
      <c r="S4170" s="14">
        <v>1815</v>
      </c>
      <c r="T4170" s="15">
        <v>56.149799999999999</v>
      </c>
      <c r="U4170" s="15">
        <v>32.324246925189406</v>
      </c>
      <c r="V4170" s="33">
        <f t="shared" si="413"/>
        <v>1</v>
      </c>
      <c r="W4170" s="34">
        <v>0</v>
      </c>
      <c r="X4170" s="19">
        <v>1</v>
      </c>
      <c r="Y4170" s="36">
        <v>1</v>
      </c>
      <c r="Z4170" s="41">
        <v>0</v>
      </c>
      <c r="AA4170" s="5">
        <f t="shared" si="409"/>
        <v>8</v>
      </c>
      <c r="AB4170" s="5">
        <f t="shared" si="410"/>
        <v>1</v>
      </c>
    </row>
    <row r="4171" spans="1:28" customFormat="1" ht="15" customHeight="1">
      <c r="A4171" s="6">
        <v>64009</v>
      </c>
      <c r="B4171" s="5" t="s">
        <v>651</v>
      </c>
      <c r="C4171" s="5" t="s">
        <v>15306</v>
      </c>
      <c r="D4171" s="5" t="s">
        <v>652</v>
      </c>
      <c r="E4171" s="9" t="s">
        <v>11107</v>
      </c>
      <c r="F4171" s="111">
        <v>0</v>
      </c>
      <c r="G4171" s="111">
        <v>1</v>
      </c>
      <c r="H4171" s="109">
        <f t="shared" si="408"/>
        <v>1</v>
      </c>
      <c r="I4171" s="22">
        <v>1</v>
      </c>
      <c r="J4171" s="25">
        <v>0</v>
      </c>
      <c r="K4171" s="95">
        <v>1</v>
      </c>
      <c r="L4171" s="12">
        <v>1</v>
      </c>
      <c r="M4171" s="12">
        <v>1</v>
      </c>
      <c r="N4171" s="27">
        <f t="shared" si="412"/>
        <v>1</v>
      </c>
      <c r="O4171" s="29">
        <v>1</v>
      </c>
      <c r="P4171" s="125">
        <v>0</v>
      </c>
      <c r="Q4171" s="125">
        <v>1</v>
      </c>
      <c r="R4171" s="31">
        <f t="shared" si="411"/>
        <v>1</v>
      </c>
      <c r="S4171" s="14">
        <v>3274</v>
      </c>
      <c r="T4171" s="15">
        <v>68.805499999999995</v>
      </c>
      <c r="U4171" s="15">
        <v>47.583405396370935</v>
      </c>
      <c r="V4171" s="33">
        <f t="shared" si="413"/>
        <v>1</v>
      </c>
      <c r="W4171" s="34">
        <v>0</v>
      </c>
      <c r="X4171" s="19">
        <v>1</v>
      </c>
      <c r="Y4171" s="36">
        <v>1</v>
      </c>
      <c r="Z4171" s="41">
        <v>0</v>
      </c>
      <c r="AA4171" s="5">
        <f t="shared" si="409"/>
        <v>7</v>
      </c>
      <c r="AB4171" s="5">
        <f t="shared" si="410"/>
        <v>1</v>
      </c>
    </row>
    <row r="4172" spans="1:28" customFormat="1" ht="15" customHeight="1">
      <c r="A4172" s="6">
        <v>64010</v>
      </c>
      <c r="B4172" s="5" t="s">
        <v>667</v>
      </c>
      <c r="C4172" s="5" t="s">
        <v>15307</v>
      </c>
      <c r="D4172" s="5" t="s">
        <v>668</v>
      </c>
      <c r="E4172" s="9" t="s">
        <v>11107</v>
      </c>
      <c r="F4172" s="111">
        <v>1</v>
      </c>
      <c r="G4172" s="111">
        <v>1</v>
      </c>
      <c r="H4172" s="109">
        <f t="shared" si="408"/>
        <v>1</v>
      </c>
      <c r="I4172" s="22">
        <v>1</v>
      </c>
      <c r="J4172" s="25">
        <v>0</v>
      </c>
      <c r="K4172" s="95">
        <v>1</v>
      </c>
      <c r="L4172" s="12">
        <v>1</v>
      </c>
      <c r="M4172" s="12">
        <v>0</v>
      </c>
      <c r="N4172" s="27">
        <f t="shared" si="412"/>
        <v>1</v>
      </c>
      <c r="O4172" s="29">
        <v>1</v>
      </c>
      <c r="P4172" s="125">
        <v>0</v>
      </c>
      <c r="Q4172" s="125">
        <v>0</v>
      </c>
      <c r="R4172" s="31">
        <f t="shared" si="411"/>
        <v>0</v>
      </c>
      <c r="S4172" s="14">
        <v>4730</v>
      </c>
      <c r="T4172" s="15">
        <v>12.295299999999999</v>
      </c>
      <c r="U4172" s="15">
        <v>384.69984465608815</v>
      </c>
      <c r="V4172" s="33">
        <f t="shared" si="413"/>
        <v>0</v>
      </c>
      <c r="W4172" s="34">
        <v>1</v>
      </c>
      <c r="X4172" s="19">
        <v>1</v>
      </c>
      <c r="Y4172" s="36">
        <v>1</v>
      </c>
      <c r="Z4172" s="41">
        <v>0</v>
      </c>
      <c r="AA4172" s="5">
        <f t="shared" si="409"/>
        <v>6</v>
      </c>
      <c r="AB4172" s="5">
        <f t="shared" si="410"/>
        <v>1</v>
      </c>
    </row>
    <row r="4173" spans="1:28" customFormat="1" ht="15" customHeight="1">
      <c r="A4173" s="6">
        <v>64011</v>
      </c>
      <c r="B4173" s="5" t="s">
        <v>1007</v>
      </c>
      <c r="C4173" s="5" t="s">
        <v>15308</v>
      </c>
      <c r="D4173" s="5" t="s">
        <v>1008</v>
      </c>
      <c r="E4173" s="9" t="s">
        <v>11107</v>
      </c>
      <c r="F4173" s="111">
        <v>0</v>
      </c>
      <c r="G4173" s="111">
        <v>1</v>
      </c>
      <c r="H4173" s="109">
        <f t="shared" si="408"/>
        <v>1</v>
      </c>
      <c r="I4173" s="22">
        <v>1</v>
      </c>
      <c r="J4173" s="25">
        <v>0</v>
      </c>
      <c r="K4173" s="95">
        <v>1</v>
      </c>
      <c r="L4173" s="12">
        <v>1</v>
      </c>
      <c r="M4173" s="12">
        <v>1</v>
      </c>
      <c r="N4173" s="27">
        <f t="shared" si="412"/>
        <v>1</v>
      </c>
      <c r="O4173" s="29">
        <v>1</v>
      </c>
      <c r="P4173" s="125">
        <v>0</v>
      </c>
      <c r="Q4173" s="125">
        <v>1</v>
      </c>
      <c r="R4173" s="31">
        <f t="shared" si="411"/>
        <v>1</v>
      </c>
      <c r="S4173" s="14">
        <v>3919</v>
      </c>
      <c r="T4173" s="15">
        <v>102.1591</v>
      </c>
      <c r="U4173" s="15">
        <v>38.361731847676815</v>
      </c>
      <c r="V4173" s="33">
        <f t="shared" si="413"/>
        <v>1</v>
      </c>
      <c r="W4173" s="34">
        <v>0</v>
      </c>
      <c r="X4173" s="19">
        <v>1</v>
      </c>
      <c r="Y4173" s="36">
        <v>0</v>
      </c>
      <c r="Z4173" s="41">
        <v>0</v>
      </c>
      <c r="AA4173" s="5">
        <f t="shared" si="409"/>
        <v>6</v>
      </c>
      <c r="AB4173" s="5">
        <f t="shared" si="410"/>
        <v>1</v>
      </c>
    </row>
    <row r="4174" spans="1:28" customFormat="1" ht="15" customHeight="1">
      <c r="A4174" s="6">
        <v>64012</v>
      </c>
      <c r="B4174" s="5" t="s">
        <v>1105</v>
      </c>
      <c r="C4174" s="5" t="s">
        <v>15309</v>
      </c>
      <c r="D4174" s="5" t="s">
        <v>1106</v>
      </c>
      <c r="E4174" s="9" t="s">
        <v>11107</v>
      </c>
      <c r="F4174" s="111">
        <v>0</v>
      </c>
      <c r="G4174" s="111">
        <v>1</v>
      </c>
      <c r="H4174" s="109">
        <f t="shared" si="408"/>
        <v>1</v>
      </c>
      <c r="I4174" s="22">
        <v>1</v>
      </c>
      <c r="J4174" s="25">
        <v>0</v>
      </c>
      <c r="K4174" s="95">
        <v>1</v>
      </c>
      <c r="L4174" s="12">
        <v>1</v>
      </c>
      <c r="M4174" s="12">
        <v>1</v>
      </c>
      <c r="N4174" s="27">
        <f t="shared" si="412"/>
        <v>1</v>
      </c>
      <c r="O4174" s="29">
        <v>1</v>
      </c>
      <c r="P4174" s="125">
        <v>1</v>
      </c>
      <c r="Q4174" s="125">
        <v>0</v>
      </c>
      <c r="R4174" s="31">
        <f t="shared" si="411"/>
        <v>1</v>
      </c>
      <c r="S4174" s="14">
        <v>2526</v>
      </c>
      <c r="T4174" s="15">
        <v>18.777799999999999</v>
      </c>
      <c r="U4174" s="15">
        <v>134.52055086325342</v>
      </c>
      <c r="V4174" s="33">
        <f t="shared" si="413"/>
        <v>0</v>
      </c>
      <c r="W4174" s="34">
        <v>1</v>
      </c>
      <c r="X4174" s="19">
        <v>0</v>
      </c>
      <c r="Y4174" s="36">
        <v>0</v>
      </c>
      <c r="Z4174" s="41">
        <v>0</v>
      </c>
      <c r="AA4174" s="5">
        <f t="shared" si="409"/>
        <v>6</v>
      </c>
      <c r="AB4174" s="5">
        <f t="shared" si="410"/>
        <v>1</v>
      </c>
    </row>
    <row r="4175" spans="1:28" customFormat="1" ht="15" customHeight="1">
      <c r="A4175" s="6">
        <v>64013</v>
      </c>
      <c r="B4175" s="5" t="s">
        <v>1466</v>
      </c>
      <c r="C4175" s="5" t="s">
        <v>15310</v>
      </c>
      <c r="D4175" s="5" t="s">
        <v>1467</v>
      </c>
      <c r="E4175" s="9" t="s">
        <v>11107</v>
      </c>
      <c r="F4175" s="111">
        <v>0</v>
      </c>
      <c r="G4175" s="111">
        <v>1</v>
      </c>
      <c r="H4175" s="109">
        <f t="shared" si="408"/>
        <v>1</v>
      </c>
      <c r="I4175" s="22">
        <v>1</v>
      </c>
      <c r="J4175" s="25">
        <v>1</v>
      </c>
      <c r="K4175" s="95">
        <v>1</v>
      </c>
      <c r="L4175" s="12">
        <v>1</v>
      </c>
      <c r="M4175" s="12">
        <v>1</v>
      </c>
      <c r="N4175" s="27">
        <f t="shared" si="412"/>
        <v>1</v>
      </c>
      <c r="O4175" s="29">
        <v>1</v>
      </c>
      <c r="P4175" s="125">
        <v>1</v>
      </c>
      <c r="Q4175" s="125">
        <v>1</v>
      </c>
      <c r="R4175" s="31">
        <f t="shared" si="411"/>
        <v>1</v>
      </c>
      <c r="S4175" s="14">
        <v>348</v>
      </c>
      <c r="T4175" s="15">
        <v>13.810599999999999</v>
      </c>
      <c r="U4175" s="15">
        <v>25.198036290964911</v>
      </c>
      <c r="V4175" s="33">
        <f t="shared" si="413"/>
        <v>1</v>
      </c>
      <c r="W4175" s="34">
        <v>0</v>
      </c>
      <c r="X4175" s="19">
        <v>1</v>
      </c>
      <c r="Y4175" s="36">
        <v>0</v>
      </c>
      <c r="Z4175" s="41">
        <v>0</v>
      </c>
      <c r="AA4175" s="5">
        <f t="shared" si="409"/>
        <v>7</v>
      </c>
      <c r="AB4175" s="5">
        <f t="shared" si="410"/>
        <v>1</v>
      </c>
    </row>
    <row r="4176" spans="1:28" customFormat="1" ht="15" customHeight="1">
      <c r="A4176" s="6">
        <v>64014</v>
      </c>
      <c r="B4176" s="5" t="s">
        <v>1468</v>
      </c>
      <c r="C4176" s="5" t="s">
        <v>15311</v>
      </c>
      <c r="D4176" s="5" t="s">
        <v>1469</v>
      </c>
      <c r="E4176" s="9" t="s">
        <v>11107</v>
      </c>
      <c r="F4176" s="111">
        <v>1</v>
      </c>
      <c r="G4176" s="111">
        <v>1</v>
      </c>
      <c r="H4176" s="109">
        <f t="shared" si="408"/>
        <v>1</v>
      </c>
      <c r="I4176" s="22">
        <v>1</v>
      </c>
      <c r="J4176" s="25">
        <v>0</v>
      </c>
      <c r="K4176" s="95">
        <v>1</v>
      </c>
      <c r="L4176" s="12">
        <v>1</v>
      </c>
      <c r="M4176" s="12">
        <v>1</v>
      </c>
      <c r="N4176" s="27">
        <f t="shared" si="412"/>
        <v>1</v>
      </c>
      <c r="O4176" s="29">
        <v>1</v>
      </c>
      <c r="P4176" s="125">
        <v>1</v>
      </c>
      <c r="Q4176" s="125">
        <v>1</v>
      </c>
      <c r="R4176" s="31">
        <f t="shared" si="411"/>
        <v>1</v>
      </c>
      <c r="S4176" s="14">
        <v>2500</v>
      </c>
      <c r="T4176" s="15">
        <v>56.334899999999998</v>
      </c>
      <c r="U4176" s="15">
        <v>44.377464058691864</v>
      </c>
      <c r="V4176" s="33">
        <f t="shared" si="413"/>
        <v>1</v>
      </c>
      <c r="W4176" s="34">
        <v>0</v>
      </c>
      <c r="X4176" s="19">
        <v>1</v>
      </c>
      <c r="Y4176" s="36">
        <v>1</v>
      </c>
      <c r="Z4176" s="41">
        <v>0</v>
      </c>
      <c r="AA4176" s="5">
        <f t="shared" si="409"/>
        <v>7</v>
      </c>
      <c r="AB4176" s="5">
        <f t="shared" si="410"/>
        <v>1</v>
      </c>
    </row>
    <row r="4177" spans="1:28" customFormat="1" ht="15" customHeight="1">
      <c r="A4177" s="6">
        <v>64015</v>
      </c>
      <c r="B4177" s="5" t="s">
        <v>1508</v>
      </c>
      <c r="C4177" s="5" t="s">
        <v>15312</v>
      </c>
      <c r="D4177" s="5" t="s">
        <v>1509</v>
      </c>
      <c r="E4177" s="9" t="s">
        <v>11107</v>
      </c>
      <c r="F4177" s="111">
        <v>0</v>
      </c>
      <c r="G4177" s="111">
        <v>1</v>
      </c>
      <c r="H4177" s="109">
        <f t="shared" si="408"/>
        <v>1</v>
      </c>
      <c r="I4177" s="22">
        <v>1</v>
      </c>
      <c r="J4177" s="25">
        <v>1</v>
      </c>
      <c r="K4177" s="95">
        <v>1</v>
      </c>
      <c r="L4177" s="12">
        <v>1</v>
      </c>
      <c r="M4177" s="12">
        <v>1</v>
      </c>
      <c r="N4177" s="27">
        <f t="shared" si="412"/>
        <v>1</v>
      </c>
      <c r="O4177" s="29">
        <v>1</v>
      </c>
      <c r="P4177" s="125">
        <v>0</v>
      </c>
      <c r="Q4177" s="125">
        <v>1</v>
      </c>
      <c r="R4177" s="31">
        <f t="shared" si="411"/>
        <v>1</v>
      </c>
      <c r="S4177" s="14">
        <v>4921</v>
      </c>
      <c r="T4177" s="15">
        <v>101.05959999999999</v>
      </c>
      <c r="U4177" s="15">
        <v>48.69403797363141</v>
      </c>
      <c r="V4177" s="33">
        <f t="shared" si="413"/>
        <v>1</v>
      </c>
      <c r="W4177" s="34">
        <v>0</v>
      </c>
      <c r="X4177" s="19">
        <v>1</v>
      </c>
      <c r="Y4177" s="36">
        <v>1</v>
      </c>
      <c r="Z4177" s="41">
        <v>0</v>
      </c>
      <c r="AA4177" s="5">
        <f t="shared" si="409"/>
        <v>8</v>
      </c>
      <c r="AB4177" s="5">
        <f t="shared" si="410"/>
        <v>1</v>
      </c>
    </row>
    <row r="4178" spans="1:28" customFormat="1" ht="15" customHeight="1">
      <c r="A4178" s="6">
        <v>64016</v>
      </c>
      <c r="B4178" s="5" t="s">
        <v>1689</v>
      </c>
      <c r="C4178" s="5" t="s">
        <v>15313</v>
      </c>
      <c r="D4178" s="5" t="s">
        <v>1690</v>
      </c>
      <c r="E4178" s="9" t="s">
        <v>11107</v>
      </c>
      <c r="F4178" s="111">
        <v>0</v>
      </c>
      <c r="G4178" s="111">
        <v>1</v>
      </c>
      <c r="H4178" s="109">
        <f t="shared" si="408"/>
        <v>1</v>
      </c>
      <c r="I4178" s="22">
        <v>1</v>
      </c>
      <c r="J4178" s="25">
        <v>0</v>
      </c>
      <c r="K4178" s="95">
        <v>1</v>
      </c>
      <c r="L4178" s="12">
        <v>1</v>
      </c>
      <c r="M4178" s="12">
        <v>0</v>
      </c>
      <c r="N4178" s="27">
        <f t="shared" si="412"/>
        <v>1</v>
      </c>
      <c r="O4178" s="29">
        <v>1</v>
      </c>
      <c r="P4178" s="125">
        <v>0</v>
      </c>
      <c r="Q4178" s="125">
        <v>0</v>
      </c>
      <c r="R4178" s="31">
        <f t="shared" si="411"/>
        <v>0</v>
      </c>
      <c r="S4178" s="14">
        <v>1152</v>
      </c>
      <c r="T4178" s="15">
        <v>5.3488999999999995</v>
      </c>
      <c r="U4178" s="15">
        <v>215.37138477070053</v>
      </c>
      <c r="V4178" s="33">
        <f t="shared" si="413"/>
        <v>0</v>
      </c>
      <c r="W4178" s="34">
        <v>1</v>
      </c>
      <c r="X4178" s="19">
        <v>0</v>
      </c>
      <c r="Y4178" s="36">
        <v>0</v>
      </c>
      <c r="Z4178" s="41">
        <v>0</v>
      </c>
      <c r="AA4178" s="5">
        <f t="shared" si="409"/>
        <v>5</v>
      </c>
      <c r="AB4178" s="5">
        <f t="shared" si="410"/>
        <v>1</v>
      </c>
    </row>
    <row r="4179" spans="1:28" customFormat="1" ht="15" customHeight="1">
      <c r="A4179" s="6">
        <v>64017</v>
      </c>
      <c r="B4179" s="5" t="s">
        <v>1775</v>
      </c>
      <c r="C4179" s="5" t="s">
        <v>15314</v>
      </c>
      <c r="D4179" s="5" t="s">
        <v>1776</v>
      </c>
      <c r="E4179" s="9" t="s">
        <v>11107</v>
      </c>
      <c r="F4179" s="111">
        <v>0</v>
      </c>
      <c r="G4179" s="111">
        <v>1</v>
      </c>
      <c r="H4179" s="109">
        <f t="shared" si="408"/>
        <v>1</v>
      </c>
      <c r="I4179" s="22">
        <v>1</v>
      </c>
      <c r="J4179" s="25">
        <v>0</v>
      </c>
      <c r="K4179" s="95">
        <v>1</v>
      </c>
      <c r="L4179" s="12">
        <v>1</v>
      </c>
      <c r="M4179" s="12">
        <v>1</v>
      </c>
      <c r="N4179" s="27">
        <f t="shared" si="412"/>
        <v>1</v>
      </c>
      <c r="O4179" s="29">
        <v>1</v>
      </c>
      <c r="P4179" s="125">
        <v>0</v>
      </c>
      <c r="Q4179" s="125">
        <v>1</v>
      </c>
      <c r="R4179" s="31">
        <f t="shared" si="411"/>
        <v>1</v>
      </c>
      <c r="S4179" s="14">
        <v>3537</v>
      </c>
      <c r="T4179" s="15">
        <v>41.283500000000004</v>
      </c>
      <c r="U4179" s="15">
        <v>85.67587534971598</v>
      </c>
      <c r="V4179" s="33">
        <f t="shared" si="413"/>
        <v>0</v>
      </c>
      <c r="W4179" s="34">
        <v>0</v>
      </c>
      <c r="X4179" s="19">
        <v>1</v>
      </c>
      <c r="Y4179" s="36">
        <v>1</v>
      </c>
      <c r="Z4179" s="41">
        <v>0</v>
      </c>
      <c r="AA4179" s="5">
        <f t="shared" si="409"/>
        <v>6</v>
      </c>
      <c r="AB4179" s="5">
        <f t="shared" si="410"/>
        <v>1</v>
      </c>
    </row>
    <row r="4180" spans="1:28" customFormat="1" ht="15" customHeight="1">
      <c r="A4180" s="6">
        <v>64018</v>
      </c>
      <c r="B4180" s="5" t="s">
        <v>1817</v>
      </c>
      <c r="C4180" s="5" t="s">
        <v>15315</v>
      </c>
      <c r="D4180" s="5" t="s">
        <v>1818</v>
      </c>
      <c r="E4180" s="9" t="s">
        <v>11107</v>
      </c>
      <c r="F4180" s="111">
        <v>0</v>
      </c>
      <c r="G4180" s="111">
        <v>1</v>
      </c>
      <c r="H4180" s="109">
        <f t="shared" si="408"/>
        <v>1</v>
      </c>
      <c r="I4180" s="22">
        <v>1</v>
      </c>
      <c r="J4180" s="25">
        <v>0</v>
      </c>
      <c r="K4180" s="95">
        <v>1</v>
      </c>
      <c r="L4180" s="12">
        <v>1</v>
      </c>
      <c r="M4180" s="12">
        <v>1</v>
      </c>
      <c r="N4180" s="27">
        <f t="shared" si="412"/>
        <v>1</v>
      </c>
      <c r="O4180" s="29">
        <v>1</v>
      </c>
      <c r="P4180" s="125">
        <v>0</v>
      </c>
      <c r="Q4180" s="125">
        <v>0</v>
      </c>
      <c r="R4180" s="31">
        <f t="shared" si="411"/>
        <v>0</v>
      </c>
      <c r="S4180" s="14">
        <v>2417</v>
      </c>
      <c r="T4180" s="15">
        <v>7.4879999999999995</v>
      </c>
      <c r="U4180" s="15">
        <v>322.78311965811969</v>
      </c>
      <c r="V4180" s="33">
        <f t="shared" si="413"/>
        <v>0</v>
      </c>
      <c r="W4180" s="34">
        <v>0</v>
      </c>
      <c r="X4180" s="19">
        <v>0</v>
      </c>
      <c r="Y4180" s="36">
        <v>0</v>
      </c>
      <c r="Z4180" s="41">
        <v>0</v>
      </c>
      <c r="AA4180" s="5">
        <f t="shared" si="409"/>
        <v>4</v>
      </c>
      <c r="AB4180" s="5">
        <f t="shared" si="410"/>
        <v>1</v>
      </c>
    </row>
    <row r="4181" spans="1:28" customFormat="1" ht="15" customHeight="1">
      <c r="A4181" s="6">
        <v>64019</v>
      </c>
      <c r="B4181" s="5" t="s">
        <v>1893</v>
      </c>
      <c r="C4181" s="5" t="s">
        <v>15316</v>
      </c>
      <c r="D4181" s="5" t="s">
        <v>1894</v>
      </c>
      <c r="E4181" s="9" t="s">
        <v>11107</v>
      </c>
      <c r="F4181" s="111">
        <v>0</v>
      </c>
      <c r="G4181" s="111">
        <v>1</v>
      </c>
      <c r="H4181" s="109">
        <f t="shared" si="408"/>
        <v>1</v>
      </c>
      <c r="I4181" s="22">
        <v>1</v>
      </c>
      <c r="J4181" s="25">
        <v>1</v>
      </c>
      <c r="K4181" s="95">
        <v>1</v>
      </c>
      <c r="L4181" s="12">
        <v>1</v>
      </c>
      <c r="M4181" s="12">
        <v>1</v>
      </c>
      <c r="N4181" s="27">
        <f t="shared" si="412"/>
        <v>1</v>
      </c>
      <c r="O4181" s="29">
        <v>1</v>
      </c>
      <c r="P4181" s="125">
        <v>0</v>
      </c>
      <c r="Q4181" s="125">
        <v>0</v>
      </c>
      <c r="R4181" s="31">
        <f t="shared" si="411"/>
        <v>0</v>
      </c>
      <c r="S4181" s="14">
        <v>1498</v>
      </c>
      <c r="T4181" s="15">
        <v>16.7242</v>
      </c>
      <c r="U4181" s="15">
        <v>89.570801592901304</v>
      </c>
      <c r="V4181" s="33">
        <f t="shared" si="413"/>
        <v>0</v>
      </c>
      <c r="W4181" s="34">
        <v>0</v>
      </c>
      <c r="X4181" s="19">
        <v>1</v>
      </c>
      <c r="Y4181" s="36">
        <v>1</v>
      </c>
      <c r="Z4181" s="41">
        <v>0</v>
      </c>
      <c r="AA4181" s="5">
        <f t="shared" si="409"/>
        <v>6</v>
      </c>
      <c r="AB4181" s="5">
        <f t="shared" si="410"/>
        <v>1</v>
      </c>
    </row>
    <row r="4182" spans="1:28" customFormat="1" ht="15" customHeight="1">
      <c r="A4182" s="6">
        <v>64020</v>
      </c>
      <c r="B4182" s="5" t="s">
        <v>1987</v>
      </c>
      <c r="C4182" s="5" t="s">
        <v>15317</v>
      </c>
      <c r="D4182" s="5" t="s">
        <v>1988</v>
      </c>
      <c r="E4182" s="9" t="s">
        <v>11107</v>
      </c>
      <c r="F4182" s="111">
        <v>0</v>
      </c>
      <c r="G4182" s="111">
        <v>1</v>
      </c>
      <c r="H4182" s="109">
        <f t="shared" si="408"/>
        <v>1</v>
      </c>
      <c r="I4182" s="22">
        <v>1</v>
      </c>
      <c r="J4182" s="25">
        <v>0</v>
      </c>
      <c r="K4182" s="95">
        <v>1</v>
      </c>
      <c r="L4182" s="12">
        <v>1</v>
      </c>
      <c r="M4182" s="12">
        <v>1</v>
      </c>
      <c r="N4182" s="27">
        <f t="shared" si="412"/>
        <v>1</v>
      </c>
      <c r="O4182" s="29">
        <v>1</v>
      </c>
      <c r="P4182" s="125">
        <v>0</v>
      </c>
      <c r="Q4182" s="125">
        <v>0</v>
      </c>
      <c r="R4182" s="31">
        <f t="shared" si="411"/>
        <v>0</v>
      </c>
      <c r="S4182" s="14">
        <v>1922</v>
      </c>
      <c r="T4182" s="15">
        <v>28.094200000000001</v>
      </c>
      <c r="U4182" s="15">
        <v>68.412697282713154</v>
      </c>
      <c r="V4182" s="33">
        <f t="shared" si="413"/>
        <v>1</v>
      </c>
      <c r="W4182" s="34">
        <v>0</v>
      </c>
      <c r="X4182" s="19">
        <v>1</v>
      </c>
      <c r="Y4182" s="36">
        <v>0</v>
      </c>
      <c r="Z4182" s="41">
        <v>0</v>
      </c>
      <c r="AA4182" s="5">
        <f t="shared" si="409"/>
        <v>5</v>
      </c>
      <c r="AB4182" s="5">
        <f t="shared" si="410"/>
        <v>1</v>
      </c>
    </row>
    <row r="4183" spans="1:28" customFormat="1" ht="15" customHeight="1">
      <c r="A4183" s="6">
        <v>64021</v>
      </c>
      <c r="B4183" s="5" t="s">
        <v>2129</v>
      </c>
      <c r="C4183" s="5" t="s">
        <v>15318</v>
      </c>
      <c r="D4183" s="5" t="s">
        <v>2130</v>
      </c>
      <c r="E4183" s="9" t="s">
        <v>11107</v>
      </c>
      <c r="F4183" s="111">
        <v>1</v>
      </c>
      <c r="G4183" s="111">
        <v>1</v>
      </c>
      <c r="H4183" s="109">
        <f t="shared" si="408"/>
        <v>1</v>
      </c>
      <c r="I4183" s="22">
        <v>1</v>
      </c>
      <c r="J4183" s="25">
        <v>0</v>
      </c>
      <c r="K4183" s="95">
        <v>1</v>
      </c>
      <c r="L4183" s="12">
        <v>1</v>
      </c>
      <c r="M4183" s="12">
        <v>1</v>
      </c>
      <c r="N4183" s="27">
        <f t="shared" si="412"/>
        <v>1</v>
      </c>
      <c r="O4183" s="29">
        <v>1</v>
      </c>
      <c r="P4183" s="125">
        <v>1</v>
      </c>
      <c r="Q4183" s="125">
        <v>1</v>
      </c>
      <c r="R4183" s="31">
        <f t="shared" si="411"/>
        <v>1</v>
      </c>
      <c r="S4183" s="14">
        <v>967</v>
      </c>
      <c r="T4183" s="15">
        <v>13.0748</v>
      </c>
      <c r="U4183" s="15">
        <v>73.959066295469142</v>
      </c>
      <c r="V4183" s="33">
        <f t="shared" si="413"/>
        <v>1</v>
      </c>
      <c r="W4183" s="34">
        <v>0</v>
      </c>
      <c r="X4183" s="19">
        <v>1</v>
      </c>
      <c r="Y4183" s="36">
        <v>0</v>
      </c>
      <c r="Z4183" s="41">
        <v>0</v>
      </c>
      <c r="AA4183" s="5">
        <f t="shared" si="409"/>
        <v>6</v>
      </c>
      <c r="AB4183" s="5">
        <f t="shared" si="410"/>
        <v>1</v>
      </c>
    </row>
    <row r="4184" spans="1:28" customFormat="1" ht="15" customHeight="1">
      <c r="A4184" s="6">
        <v>64022</v>
      </c>
      <c r="B4184" s="5" t="s">
        <v>2167</v>
      </c>
      <c r="C4184" s="5" t="s">
        <v>15319</v>
      </c>
      <c r="D4184" s="5" t="s">
        <v>2168</v>
      </c>
      <c r="E4184" s="9" t="s">
        <v>11107</v>
      </c>
      <c r="F4184" s="111">
        <v>0</v>
      </c>
      <c r="G4184" s="111">
        <v>1</v>
      </c>
      <c r="H4184" s="109">
        <f t="shared" si="408"/>
        <v>1</v>
      </c>
      <c r="I4184" s="22">
        <v>1</v>
      </c>
      <c r="J4184" s="25">
        <v>1</v>
      </c>
      <c r="K4184" s="95">
        <v>1</v>
      </c>
      <c r="L4184" s="12">
        <v>1</v>
      </c>
      <c r="M4184" s="12">
        <v>1</v>
      </c>
      <c r="N4184" s="27">
        <f t="shared" si="412"/>
        <v>1</v>
      </c>
      <c r="O4184" s="29">
        <v>1</v>
      </c>
      <c r="P4184" s="125">
        <v>0</v>
      </c>
      <c r="Q4184" s="125">
        <v>0</v>
      </c>
      <c r="R4184" s="31">
        <f t="shared" si="411"/>
        <v>0</v>
      </c>
      <c r="S4184" s="14">
        <v>1150</v>
      </c>
      <c r="T4184" s="15">
        <v>15.3665</v>
      </c>
      <c r="U4184" s="15">
        <v>74.83812188852373</v>
      </c>
      <c r="V4184" s="33">
        <f t="shared" si="413"/>
        <v>1</v>
      </c>
      <c r="W4184" s="34">
        <v>0</v>
      </c>
      <c r="X4184" s="19">
        <v>1</v>
      </c>
      <c r="Y4184" s="36">
        <v>1</v>
      </c>
      <c r="Z4184" s="41">
        <v>0</v>
      </c>
      <c r="AA4184" s="5">
        <f t="shared" si="409"/>
        <v>7</v>
      </c>
      <c r="AB4184" s="5">
        <f t="shared" si="410"/>
        <v>1</v>
      </c>
    </row>
    <row r="4185" spans="1:28" customFormat="1" ht="15" customHeight="1">
      <c r="A4185" s="6">
        <v>64023</v>
      </c>
      <c r="B4185" s="5" t="s">
        <v>2261</v>
      </c>
      <c r="C4185" s="5" t="s">
        <v>15320</v>
      </c>
      <c r="D4185" s="5" t="s">
        <v>2262</v>
      </c>
      <c r="E4185" s="9" t="s">
        <v>11107</v>
      </c>
      <c r="F4185" s="111">
        <v>0</v>
      </c>
      <c r="G4185" s="111">
        <v>1</v>
      </c>
      <c r="H4185" s="109">
        <f t="shared" si="408"/>
        <v>1</v>
      </c>
      <c r="I4185" s="22">
        <v>1</v>
      </c>
      <c r="J4185" s="25">
        <v>1</v>
      </c>
      <c r="K4185" s="95">
        <v>1</v>
      </c>
      <c r="L4185" s="12">
        <v>1</v>
      </c>
      <c r="M4185" s="12">
        <v>1</v>
      </c>
      <c r="N4185" s="27">
        <f t="shared" si="412"/>
        <v>1</v>
      </c>
      <c r="O4185" s="29">
        <v>1</v>
      </c>
      <c r="P4185" s="125">
        <v>0</v>
      </c>
      <c r="Q4185" s="125">
        <v>1</v>
      </c>
      <c r="R4185" s="31">
        <f t="shared" si="411"/>
        <v>1</v>
      </c>
      <c r="S4185" s="14">
        <v>2104</v>
      </c>
      <c r="T4185" s="15">
        <v>11.689</v>
      </c>
      <c r="U4185" s="15">
        <v>179.99828898964839</v>
      </c>
      <c r="V4185" s="33">
        <f t="shared" si="413"/>
        <v>0</v>
      </c>
      <c r="W4185" s="34">
        <v>0</v>
      </c>
      <c r="X4185" s="19">
        <v>1</v>
      </c>
      <c r="Y4185" s="36">
        <v>0</v>
      </c>
      <c r="Z4185" s="41">
        <v>0</v>
      </c>
      <c r="AA4185" s="5">
        <f t="shared" si="409"/>
        <v>6</v>
      </c>
      <c r="AB4185" s="5">
        <f t="shared" si="410"/>
        <v>1</v>
      </c>
    </row>
    <row r="4186" spans="1:28" customFormat="1" ht="15" customHeight="1">
      <c r="A4186" s="6">
        <v>64024</v>
      </c>
      <c r="B4186" s="5" t="s">
        <v>2439</v>
      </c>
      <c r="C4186" s="5" t="s">
        <v>15321</v>
      </c>
      <c r="D4186" s="5" t="s">
        <v>2440</v>
      </c>
      <c r="E4186" s="9" t="s">
        <v>11107</v>
      </c>
      <c r="F4186" s="111">
        <v>0</v>
      </c>
      <c r="G4186" s="111">
        <v>1</v>
      </c>
      <c r="H4186" s="109">
        <f t="shared" si="408"/>
        <v>1</v>
      </c>
      <c r="I4186" s="22">
        <v>1</v>
      </c>
      <c r="J4186" s="25">
        <v>0</v>
      </c>
      <c r="K4186" s="95">
        <v>1</v>
      </c>
      <c r="L4186" s="12">
        <v>1</v>
      </c>
      <c r="M4186" s="12">
        <v>1</v>
      </c>
      <c r="N4186" s="27">
        <f t="shared" si="412"/>
        <v>1</v>
      </c>
      <c r="O4186" s="29">
        <v>1</v>
      </c>
      <c r="P4186" s="125">
        <v>0</v>
      </c>
      <c r="Q4186" s="125">
        <v>0</v>
      </c>
      <c r="R4186" s="31">
        <f t="shared" si="411"/>
        <v>0</v>
      </c>
      <c r="S4186" s="14">
        <v>1672</v>
      </c>
      <c r="T4186" s="15">
        <v>17.170300000000001</v>
      </c>
      <c r="U4186" s="15">
        <v>97.377448268230609</v>
      </c>
      <c r="V4186" s="33">
        <f t="shared" si="413"/>
        <v>0</v>
      </c>
      <c r="W4186" s="34">
        <v>0</v>
      </c>
      <c r="X4186" s="19">
        <v>1</v>
      </c>
      <c r="Y4186" s="36">
        <v>1</v>
      </c>
      <c r="Z4186" s="41">
        <v>0</v>
      </c>
      <c r="AA4186" s="5">
        <f t="shared" si="409"/>
        <v>5</v>
      </c>
      <c r="AB4186" s="5">
        <f t="shared" si="410"/>
        <v>1</v>
      </c>
    </row>
    <row r="4187" spans="1:28" customFormat="1" ht="15" customHeight="1">
      <c r="A4187" s="6">
        <v>64026</v>
      </c>
      <c r="B4187" s="5" t="s">
        <v>2744</v>
      </c>
      <c r="C4187" s="5" t="s">
        <v>15322</v>
      </c>
      <c r="D4187" s="5" t="s">
        <v>2745</v>
      </c>
      <c r="E4187" s="9" t="s">
        <v>11107</v>
      </c>
      <c r="F4187" s="111">
        <v>1</v>
      </c>
      <c r="G4187" s="111">
        <v>1</v>
      </c>
      <c r="H4187" s="109">
        <f t="shared" si="408"/>
        <v>1</v>
      </c>
      <c r="I4187" s="22">
        <v>1</v>
      </c>
      <c r="J4187" s="25">
        <v>0</v>
      </c>
      <c r="K4187" s="95">
        <v>1</v>
      </c>
      <c r="L4187" s="12">
        <v>1</v>
      </c>
      <c r="M4187" s="12">
        <v>0</v>
      </c>
      <c r="N4187" s="27">
        <f t="shared" si="412"/>
        <v>1</v>
      </c>
      <c r="O4187" s="29">
        <v>1</v>
      </c>
      <c r="P4187" s="125">
        <v>0</v>
      </c>
      <c r="Q4187" s="125">
        <v>0</v>
      </c>
      <c r="R4187" s="31">
        <f t="shared" si="411"/>
        <v>0</v>
      </c>
      <c r="S4187" s="14">
        <v>2472</v>
      </c>
      <c r="T4187" s="15">
        <v>3.7261000000000002</v>
      </c>
      <c r="U4187" s="15">
        <v>663.42824937602313</v>
      </c>
      <c r="V4187" s="33">
        <f t="shared" si="413"/>
        <v>0</v>
      </c>
      <c r="W4187" s="34">
        <v>0</v>
      </c>
      <c r="X4187" s="19">
        <v>0</v>
      </c>
      <c r="Y4187" s="36">
        <v>0</v>
      </c>
      <c r="Z4187" s="41">
        <v>0</v>
      </c>
      <c r="AA4187" s="5">
        <f t="shared" si="409"/>
        <v>4</v>
      </c>
      <c r="AB4187" s="5">
        <f t="shared" si="410"/>
        <v>1</v>
      </c>
    </row>
    <row r="4188" spans="1:28" customFormat="1" ht="15" customHeight="1">
      <c r="A4188" s="6">
        <v>64027</v>
      </c>
      <c r="B4188" s="5" t="s">
        <v>2786</v>
      </c>
      <c r="C4188" s="5" t="s">
        <v>15323</v>
      </c>
      <c r="D4188" s="5" t="s">
        <v>2787</v>
      </c>
      <c r="E4188" s="9" t="s">
        <v>11107</v>
      </c>
      <c r="F4188" s="111">
        <v>1</v>
      </c>
      <c r="G4188" s="111">
        <v>1</v>
      </c>
      <c r="H4188" s="109">
        <f t="shared" si="408"/>
        <v>1</v>
      </c>
      <c r="I4188" s="22">
        <v>1</v>
      </c>
      <c r="J4188" s="25">
        <v>1</v>
      </c>
      <c r="K4188" s="95">
        <v>1</v>
      </c>
      <c r="L4188" s="12">
        <v>1</v>
      </c>
      <c r="M4188" s="12">
        <v>1</v>
      </c>
      <c r="N4188" s="27">
        <f t="shared" si="412"/>
        <v>1</v>
      </c>
      <c r="O4188" s="29">
        <v>1</v>
      </c>
      <c r="P4188" s="125">
        <v>1</v>
      </c>
      <c r="Q4188" s="125">
        <v>0</v>
      </c>
      <c r="R4188" s="31">
        <f t="shared" si="411"/>
        <v>1</v>
      </c>
      <c r="S4188" s="14">
        <v>551</v>
      </c>
      <c r="T4188" s="15">
        <v>6.6074999999999999</v>
      </c>
      <c r="U4188" s="15">
        <v>83.390087022323115</v>
      </c>
      <c r="V4188" s="33">
        <f t="shared" si="413"/>
        <v>0</v>
      </c>
      <c r="W4188" s="34">
        <v>0</v>
      </c>
      <c r="X4188" s="19">
        <v>0</v>
      </c>
      <c r="Y4188" s="36">
        <v>0</v>
      </c>
      <c r="Z4188" s="41">
        <v>0</v>
      </c>
      <c r="AA4188" s="5">
        <f t="shared" si="409"/>
        <v>6</v>
      </c>
      <c r="AB4188" s="5">
        <f t="shared" si="410"/>
        <v>1</v>
      </c>
    </row>
    <row r="4189" spans="1:28" customFormat="1" ht="15" customHeight="1">
      <c r="A4189" s="6">
        <v>64028</v>
      </c>
      <c r="B4189" s="5" t="s">
        <v>2842</v>
      </c>
      <c r="C4189" s="5" t="s">
        <v>15324</v>
      </c>
      <c r="D4189" s="5" t="s">
        <v>2843</v>
      </c>
      <c r="E4189" s="9" t="s">
        <v>11107</v>
      </c>
      <c r="F4189" s="111">
        <v>0</v>
      </c>
      <c r="G4189" s="111">
        <v>1</v>
      </c>
      <c r="H4189" s="109">
        <f t="shared" si="408"/>
        <v>1</v>
      </c>
      <c r="I4189" s="22">
        <v>1</v>
      </c>
      <c r="J4189" s="25">
        <v>0</v>
      </c>
      <c r="K4189" s="95">
        <v>1</v>
      </c>
      <c r="L4189" s="12">
        <v>1</v>
      </c>
      <c r="M4189" s="12">
        <v>1</v>
      </c>
      <c r="N4189" s="27">
        <f t="shared" si="412"/>
        <v>1</v>
      </c>
      <c r="O4189" s="29">
        <v>1</v>
      </c>
      <c r="P4189" s="125">
        <v>0</v>
      </c>
      <c r="Q4189" s="125">
        <v>0</v>
      </c>
      <c r="R4189" s="31">
        <f t="shared" si="411"/>
        <v>0</v>
      </c>
      <c r="S4189" s="14">
        <v>2351</v>
      </c>
      <c r="T4189" s="15">
        <v>24.602800000000002</v>
      </c>
      <c r="U4189" s="15">
        <v>95.558229144650198</v>
      </c>
      <c r="V4189" s="33">
        <f t="shared" si="413"/>
        <v>0</v>
      </c>
      <c r="W4189" s="34">
        <v>0</v>
      </c>
      <c r="X4189" s="19">
        <v>1</v>
      </c>
      <c r="Y4189" s="36">
        <v>1</v>
      </c>
      <c r="Z4189" s="41">
        <v>0</v>
      </c>
      <c r="AA4189" s="5">
        <f t="shared" si="409"/>
        <v>5</v>
      </c>
      <c r="AB4189" s="5">
        <f t="shared" si="410"/>
        <v>1</v>
      </c>
    </row>
    <row r="4190" spans="1:28" customFormat="1" ht="15" customHeight="1">
      <c r="A4190" s="6">
        <v>64029</v>
      </c>
      <c r="B4190" s="5" t="s">
        <v>3162</v>
      </c>
      <c r="C4190" s="5" t="s">
        <v>15325</v>
      </c>
      <c r="D4190" s="5" t="s">
        <v>3163</v>
      </c>
      <c r="E4190" s="9" t="s">
        <v>11107</v>
      </c>
      <c r="F4190" s="111">
        <v>0</v>
      </c>
      <c r="G4190" s="111">
        <v>1</v>
      </c>
      <c r="H4190" s="109">
        <f t="shared" si="408"/>
        <v>1</v>
      </c>
      <c r="I4190" s="22">
        <v>1</v>
      </c>
      <c r="J4190" s="25">
        <v>0</v>
      </c>
      <c r="K4190" s="95">
        <v>1</v>
      </c>
      <c r="L4190" s="12">
        <v>1</v>
      </c>
      <c r="M4190" s="12">
        <v>0</v>
      </c>
      <c r="N4190" s="27">
        <f t="shared" si="412"/>
        <v>1</v>
      </c>
      <c r="O4190" s="29">
        <v>1</v>
      </c>
      <c r="P4190" s="125">
        <v>0</v>
      </c>
      <c r="Q4190" s="125">
        <v>0</v>
      </c>
      <c r="R4190" s="31">
        <f t="shared" si="411"/>
        <v>0</v>
      </c>
      <c r="S4190" s="14">
        <v>3005</v>
      </c>
      <c r="T4190" s="15">
        <v>10.310799999999999</v>
      </c>
      <c r="U4190" s="15">
        <v>291.44198316328516</v>
      </c>
      <c r="V4190" s="33">
        <f t="shared" si="413"/>
        <v>0</v>
      </c>
      <c r="W4190" s="34">
        <v>0</v>
      </c>
      <c r="X4190" s="19">
        <v>0</v>
      </c>
      <c r="Y4190" s="36">
        <v>0</v>
      </c>
      <c r="Z4190" s="41">
        <v>0</v>
      </c>
      <c r="AA4190" s="5">
        <f t="shared" si="409"/>
        <v>4</v>
      </c>
      <c r="AB4190" s="5">
        <f t="shared" si="410"/>
        <v>1</v>
      </c>
    </row>
    <row r="4191" spans="1:28" customFormat="1" ht="15" customHeight="1">
      <c r="A4191" s="6">
        <v>64030</v>
      </c>
      <c r="B4191" s="5" t="s">
        <v>3170</v>
      </c>
      <c r="C4191" s="5" t="s">
        <v>15326</v>
      </c>
      <c r="D4191" s="5" t="s">
        <v>3171</v>
      </c>
      <c r="E4191" s="9" t="s">
        <v>11107</v>
      </c>
      <c r="F4191" s="111">
        <v>0</v>
      </c>
      <c r="G4191" s="111">
        <v>1</v>
      </c>
      <c r="H4191" s="109">
        <f t="shared" si="408"/>
        <v>1</v>
      </c>
      <c r="I4191" s="22">
        <v>1</v>
      </c>
      <c r="J4191" s="25">
        <v>0</v>
      </c>
      <c r="K4191" s="95">
        <v>1</v>
      </c>
      <c r="L4191" s="12">
        <v>1</v>
      </c>
      <c r="M4191" s="12">
        <v>1</v>
      </c>
      <c r="N4191" s="27">
        <f t="shared" si="412"/>
        <v>1</v>
      </c>
      <c r="O4191" s="29">
        <v>1</v>
      </c>
      <c r="P4191" s="125">
        <v>0</v>
      </c>
      <c r="Q4191" s="125">
        <v>1</v>
      </c>
      <c r="R4191" s="31">
        <f t="shared" si="411"/>
        <v>1</v>
      </c>
      <c r="S4191" s="14">
        <v>1432</v>
      </c>
      <c r="T4191" s="15">
        <v>51.637</v>
      </c>
      <c r="U4191" s="15">
        <v>27.732052597943333</v>
      </c>
      <c r="V4191" s="33">
        <f t="shared" si="413"/>
        <v>1</v>
      </c>
      <c r="W4191" s="34">
        <v>0</v>
      </c>
      <c r="X4191" s="19">
        <v>1</v>
      </c>
      <c r="Y4191" s="36">
        <v>1</v>
      </c>
      <c r="Z4191" s="41">
        <v>0</v>
      </c>
      <c r="AA4191" s="5">
        <f t="shared" si="409"/>
        <v>7</v>
      </c>
      <c r="AB4191" s="5">
        <f t="shared" si="410"/>
        <v>1</v>
      </c>
    </row>
    <row r="4192" spans="1:28" customFormat="1" ht="15" customHeight="1">
      <c r="A4192" s="6">
        <v>64031</v>
      </c>
      <c r="B4192" s="5" t="s">
        <v>3528</v>
      </c>
      <c r="C4192" s="5" t="s">
        <v>15327</v>
      </c>
      <c r="D4192" s="5" t="s">
        <v>3529</v>
      </c>
      <c r="E4192" s="9" t="s">
        <v>11107</v>
      </c>
      <c r="F4192" s="111">
        <v>1</v>
      </c>
      <c r="G4192" s="111">
        <v>1</v>
      </c>
      <c r="H4192" s="109">
        <f t="shared" si="408"/>
        <v>1</v>
      </c>
      <c r="I4192" s="22">
        <v>1</v>
      </c>
      <c r="J4192" s="25">
        <v>0</v>
      </c>
      <c r="K4192" s="95">
        <v>1</v>
      </c>
      <c r="L4192" s="12">
        <v>1</v>
      </c>
      <c r="M4192" s="12">
        <v>0</v>
      </c>
      <c r="N4192" s="27">
        <f t="shared" si="412"/>
        <v>1</v>
      </c>
      <c r="O4192" s="29">
        <v>1</v>
      </c>
      <c r="P4192" s="125">
        <v>0</v>
      </c>
      <c r="Q4192" s="125">
        <v>0</v>
      </c>
      <c r="R4192" s="31">
        <f t="shared" si="411"/>
        <v>0</v>
      </c>
      <c r="S4192" s="14">
        <v>1873</v>
      </c>
      <c r="T4192" s="15">
        <v>6.3990999999999998</v>
      </c>
      <c r="U4192" s="15">
        <v>292.69741057336188</v>
      </c>
      <c r="V4192" s="33">
        <f t="shared" si="413"/>
        <v>0</v>
      </c>
      <c r="W4192" s="34">
        <v>0</v>
      </c>
      <c r="X4192" s="19">
        <v>0</v>
      </c>
      <c r="Y4192" s="36">
        <v>1</v>
      </c>
      <c r="Z4192" s="41">
        <v>0</v>
      </c>
      <c r="AA4192" s="5">
        <f t="shared" si="409"/>
        <v>5</v>
      </c>
      <c r="AB4192" s="5">
        <f t="shared" si="410"/>
        <v>1</v>
      </c>
    </row>
    <row r="4193" spans="1:28" customFormat="1" ht="15" customHeight="1">
      <c r="A4193" s="6">
        <v>64032</v>
      </c>
      <c r="B4193" s="5" t="s">
        <v>3846</v>
      </c>
      <c r="C4193" s="5" t="s">
        <v>15328</v>
      </c>
      <c r="D4193" s="5" t="s">
        <v>3847</v>
      </c>
      <c r="E4193" s="9" t="s">
        <v>11107</v>
      </c>
      <c r="F4193" s="111">
        <v>1</v>
      </c>
      <c r="G4193" s="111">
        <v>1</v>
      </c>
      <c r="H4193" s="109">
        <f t="shared" si="408"/>
        <v>1</v>
      </c>
      <c r="I4193" s="22">
        <v>1</v>
      </c>
      <c r="J4193" s="25">
        <v>0</v>
      </c>
      <c r="K4193" s="95">
        <v>1</v>
      </c>
      <c r="L4193" s="12">
        <v>1</v>
      </c>
      <c r="M4193" s="12">
        <v>1</v>
      </c>
      <c r="N4193" s="27">
        <f t="shared" si="412"/>
        <v>1</v>
      </c>
      <c r="O4193" s="29">
        <v>1</v>
      </c>
      <c r="P4193" s="125">
        <v>0</v>
      </c>
      <c r="Q4193" s="125">
        <v>0</v>
      </c>
      <c r="R4193" s="31">
        <f t="shared" si="411"/>
        <v>0</v>
      </c>
      <c r="S4193" s="14">
        <v>3045</v>
      </c>
      <c r="T4193" s="15">
        <v>34.550600000000003</v>
      </c>
      <c r="U4193" s="15">
        <v>88.131609870740292</v>
      </c>
      <c r="V4193" s="33">
        <f t="shared" si="413"/>
        <v>0</v>
      </c>
      <c r="W4193" s="34">
        <v>1</v>
      </c>
      <c r="X4193" s="19">
        <v>1</v>
      </c>
      <c r="Y4193" s="36">
        <v>0</v>
      </c>
      <c r="Z4193" s="41">
        <v>0</v>
      </c>
      <c r="AA4193" s="5">
        <f t="shared" si="409"/>
        <v>5</v>
      </c>
      <c r="AB4193" s="5">
        <f t="shared" si="410"/>
        <v>1</v>
      </c>
    </row>
    <row r="4194" spans="1:28" customFormat="1" ht="15" customHeight="1">
      <c r="A4194" s="6">
        <v>64033</v>
      </c>
      <c r="B4194" s="5" t="s">
        <v>3876</v>
      </c>
      <c r="C4194" s="5" t="s">
        <v>15329</v>
      </c>
      <c r="D4194" s="5" t="s">
        <v>3877</v>
      </c>
      <c r="E4194" s="9" t="s">
        <v>11107</v>
      </c>
      <c r="F4194" s="111">
        <v>0</v>
      </c>
      <c r="G4194" s="111">
        <v>1</v>
      </c>
      <c r="H4194" s="109">
        <f t="shared" si="408"/>
        <v>1</v>
      </c>
      <c r="I4194" s="22">
        <v>1</v>
      </c>
      <c r="J4194" s="25">
        <v>1</v>
      </c>
      <c r="K4194" s="95">
        <v>1</v>
      </c>
      <c r="L4194" s="12">
        <v>1</v>
      </c>
      <c r="M4194" s="12">
        <v>1</v>
      </c>
      <c r="N4194" s="27">
        <f t="shared" si="412"/>
        <v>1</v>
      </c>
      <c r="O4194" s="29">
        <v>1</v>
      </c>
      <c r="P4194" s="125">
        <v>0</v>
      </c>
      <c r="Q4194" s="125">
        <v>0</v>
      </c>
      <c r="R4194" s="31">
        <f t="shared" si="411"/>
        <v>0</v>
      </c>
      <c r="S4194" s="14">
        <v>3301</v>
      </c>
      <c r="T4194" s="15">
        <v>16.704499999999999</v>
      </c>
      <c r="U4194" s="15">
        <v>197.61142207189681</v>
      </c>
      <c r="V4194" s="33">
        <f t="shared" si="413"/>
        <v>0</v>
      </c>
      <c r="W4194" s="34">
        <v>1</v>
      </c>
      <c r="X4194" s="19">
        <v>0</v>
      </c>
      <c r="Y4194" s="36">
        <v>0</v>
      </c>
      <c r="Z4194" s="41">
        <v>0</v>
      </c>
      <c r="AA4194" s="5">
        <f t="shared" si="409"/>
        <v>6</v>
      </c>
      <c r="AB4194" s="5">
        <f t="shared" si="410"/>
        <v>1</v>
      </c>
    </row>
    <row r="4195" spans="1:28" customFormat="1" ht="15" customHeight="1">
      <c r="A4195" s="6">
        <v>64035</v>
      </c>
      <c r="B4195" s="5" t="s">
        <v>4032</v>
      </c>
      <c r="C4195" s="5" t="s">
        <v>15330</v>
      </c>
      <c r="D4195" s="5" t="s">
        <v>4033</v>
      </c>
      <c r="E4195" s="9" t="s">
        <v>11107</v>
      </c>
      <c r="F4195" s="111">
        <v>0</v>
      </c>
      <c r="G4195" s="111">
        <v>1</v>
      </c>
      <c r="H4195" s="109">
        <f t="shared" si="408"/>
        <v>1</v>
      </c>
      <c r="I4195" s="22">
        <v>1</v>
      </c>
      <c r="J4195" s="25">
        <v>0</v>
      </c>
      <c r="K4195" s="95">
        <v>1</v>
      </c>
      <c r="L4195" s="12">
        <v>1</v>
      </c>
      <c r="M4195" s="12">
        <v>1</v>
      </c>
      <c r="N4195" s="27">
        <f t="shared" si="412"/>
        <v>1</v>
      </c>
      <c r="O4195" s="29">
        <v>1</v>
      </c>
      <c r="P4195" s="125">
        <v>0</v>
      </c>
      <c r="Q4195" s="125">
        <v>0</v>
      </c>
      <c r="R4195" s="31">
        <f t="shared" si="411"/>
        <v>0</v>
      </c>
      <c r="S4195" s="14">
        <v>3965</v>
      </c>
      <c r="T4195" s="15">
        <v>38.04</v>
      </c>
      <c r="U4195" s="15">
        <v>104.23238696109358</v>
      </c>
      <c r="V4195" s="33">
        <f t="shared" si="413"/>
        <v>0</v>
      </c>
      <c r="W4195" s="34">
        <v>1</v>
      </c>
      <c r="X4195" s="19">
        <v>1</v>
      </c>
      <c r="Y4195" s="36">
        <v>0</v>
      </c>
      <c r="Z4195" s="41">
        <v>0</v>
      </c>
      <c r="AA4195" s="5">
        <f t="shared" si="409"/>
        <v>5</v>
      </c>
      <c r="AB4195" s="5">
        <f t="shared" si="410"/>
        <v>1</v>
      </c>
    </row>
    <row r="4196" spans="1:28" customFormat="1" ht="15" customHeight="1">
      <c r="A4196" s="6">
        <v>64036</v>
      </c>
      <c r="B4196" s="5" t="s">
        <v>4258</v>
      </c>
      <c r="C4196" s="5" t="s">
        <v>15331</v>
      </c>
      <c r="D4196" s="5" t="s">
        <v>4259</v>
      </c>
      <c r="E4196" s="9" t="s">
        <v>11107</v>
      </c>
      <c r="F4196" s="111">
        <v>0</v>
      </c>
      <c r="G4196" s="111">
        <v>1</v>
      </c>
      <c r="H4196" s="109">
        <f t="shared" si="408"/>
        <v>1</v>
      </c>
      <c r="I4196" s="22">
        <v>1</v>
      </c>
      <c r="J4196" s="25">
        <v>0</v>
      </c>
      <c r="K4196" s="95">
        <v>1</v>
      </c>
      <c r="L4196" s="12">
        <v>1</v>
      </c>
      <c r="M4196" s="12">
        <v>1</v>
      </c>
      <c r="N4196" s="27">
        <f t="shared" si="412"/>
        <v>1</v>
      </c>
      <c r="O4196" s="29">
        <v>1</v>
      </c>
      <c r="P4196" s="125">
        <v>0</v>
      </c>
      <c r="Q4196" s="125">
        <v>0</v>
      </c>
      <c r="R4196" s="31">
        <f t="shared" si="411"/>
        <v>0</v>
      </c>
      <c r="S4196" s="14">
        <v>3603</v>
      </c>
      <c r="T4196" s="15">
        <v>27.335300000000004</v>
      </c>
      <c r="U4196" s="15">
        <v>131.80758945392952</v>
      </c>
      <c r="V4196" s="33">
        <f t="shared" si="413"/>
        <v>0</v>
      </c>
      <c r="W4196" s="34">
        <v>1</v>
      </c>
      <c r="X4196" s="19">
        <v>0</v>
      </c>
      <c r="Y4196" s="36">
        <v>0</v>
      </c>
      <c r="Z4196" s="41">
        <v>0</v>
      </c>
      <c r="AA4196" s="5">
        <f t="shared" si="409"/>
        <v>5</v>
      </c>
      <c r="AB4196" s="5">
        <f t="shared" si="410"/>
        <v>1</v>
      </c>
    </row>
    <row r="4197" spans="1:28" customFormat="1" ht="15" customHeight="1">
      <c r="A4197" s="6">
        <v>64037</v>
      </c>
      <c r="B4197" s="5" t="s">
        <v>4432</v>
      </c>
      <c r="C4197" s="5" t="s">
        <v>15332</v>
      </c>
      <c r="D4197" s="5" t="s">
        <v>4433</v>
      </c>
      <c r="E4197" s="9" t="s">
        <v>11107</v>
      </c>
      <c r="F4197" s="111">
        <v>0</v>
      </c>
      <c r="G4197" s="111">
        <v>1</v>
      </c>
      <c r="H4197" s="109">
        <f t="shared" si="408"/>
        <v>1</v>
      </c>
      <c r="I4197" s="22">
        <v>1</v>
      </c>
      <c r="J4197" s="25">
        <v>1</v>
      </c>
      <c r="K4197" s="95">
        <v>1</v>
      </c>
      <c r="L4197" s="12">
        <v>1</v>
      </c>
      <c r="M4197" s="12">
        <v>1</v>
      </c>
      <c r="N4197" s="27">
        <f t="shared" si="412"/>
        <v>1</v>
      </c>
      <c r="O4197" s="29">
        <v>1</v>
      </c>
      <c r="P4197" s="125">
        <v>0</v>
      </c>
      <c r="Q4197" s="125">
        <v>1</v>
      </c>
      <c r="R4197" s="31">
        <f t="shared" si="411"/>
        <v>1</v>
      </c>
      <c r="S4197" s="14">
        <v>736</v>
      </c>
      <c r="T4197" s="15">
        <v>30.267499999999998</v>
      </c>
      <c r="U4197" s="15">
        <v>24.316511109275627</v>
      </c>
      <c r="V4197" s="33">
        <f t="shared" si="413"/>
        <v>1</v>
      </c>
      <c r="W4197" s="34">
        <v>0</v>
      </c>
      <c r="X4197" s="19">
        <v>1</v>
      </c>
      <c r="Y4197" s="36">
        <v>0</v>
      </c>
      <c r="Z4197" s="41">
        <v>0</v>
      </c>
      <c r="AA4197" s="5">
        <f t="shared" si="409"/>
        <v>7</v>
      </c>
      <c r="AB4197" s="5">
        <f t="shared" si="410"/>
        <v>1</v>
      </c>
    </row>
    <row r="4198" spans="1:28" customFormat="1" ht="15" customHeight="1">
      <c r="A4198" s="6">
        <v>64039</v>
      </c>
      <c r="B4198" s="5" t="s">
        <v>4494</v>
      </c>
      <c r="C4198" s="5" t="s">
        <v>15333</v>
      </c>
      <c r="D4198" s="5" t="s">
        <v>4495</v>
      </c>
      <c r="E4198" s="9" t="s">
        <v>11107</v>
      </c>
      <c r="F4198" s="111">
        <v>0</v>
      </c>
      <c r="G4198" s="111">
        <v>1</v>
      </c>
      <c r="H4198" s="109">
        <f t="shared" si="408"/>
        <v>1</v>
      </c>
      <c r="I4198" s="22">
        <v>1</v>
      </c>
      <c r="J4198" s="25">
        <v>0</v>
      </c>
      <c r="K4198" s="95">
        <v>1</v>
      </c>
      <c r="L4198" s="12">
        <v>1</v>
      </c>
      <c r="M4198" s="12">
        <v>1</v>
      </c>
      <c r="N4198" s="27">
        <f t="shared" si="412"/>
        <v>1</v>
      </c>
      <c r="O4198" s="29">
        <v>1</v>
      </c>
      <c r="P4198" s="125">
        <v>0</v>
      </c>
      <c r="Q4198" s="125">
        <v>0</v>
      </c>
      <c r="R4198" s="31">
        <f t="shared" si="411"/>
        <v>0</v>
      </c>
      <c r="S4198" s="14">
        <v>1955</v>
      </c>
      <c r="T4198" s="15">
        <v>7.1257000000000001</v>
      </c>
      <c r="U4198" s="15">
        <v>274.35901034284353</v>
      </c>
      <c r="V4198" s="33">
        <f t="shared" si="413"/>
        <v>0</v>
      </c>
      <c r="W4198" s="34">
        <v>0</v>
      </c>
      <c r="X4198" s="19">
        <v>0</v>
      </c>
      <c r="Y4198" s="36">
        <v>0</v>
      </c>
      <c r="Z4198" s="41">
        <v>0</v>
      </c>
      <c r="AA4198" s="5">
        <f t="shared" si="409"/>
        <v>4</v>
      </c>
      <c r="AB4198" s="5">
        <f t="shared" si="410"/>
        <v>1</v>
      </c>
    </row>
    <row r="4199" spans="1:28" customFormat="1" ht="15" customHeight="1">
      <c r="A4199" s="6">
        <v>64040</v>
      </c>
      <c r="B4199" s="5" t="s">
        <v>4522</v>
      </c>
      <c r="C4199" s="5" t="s">
        <v>15334</v>
      </c>
      <c r="D4199" s="5" t="s">
        <v>4523</v>
      </c>
      <c r="E4199" s="9" t="s">
        <v>11107</v>
      </c>
      <c r="F4199" s="111">
        <v>0</v>
      </c>
      <c r="G4199" s="111">
        <v>1</v>
      </c>
      <c r="H4199" s="109">
        <f t="shared" si="408"/>
        <v>1</v>
      </c>
      <c r="I4199" s="22">
        <v>1</v>
      </c>
      <c r="J4199" s="25">
        <v>1</v>
      </c>
      <c r="K4199" s="95">
        <v>1</v>
      </c>
      <c r="L4199" s="12">
        <v>1</v>
      </c>
      <c r="M4199" s="12">
        <v>1</v>
      </c>
      <c r="N4199" s="27">
        <f t="shared" si="412"/>
        <v>1</v>
      </c>
      <c r="O4199" s="29">
        <v>1</v>
      </c>
      <c r="P4199" s="125">
        <v>0</v>
      </c>
      <c r="Q4199" s="125">
        <v>1</v>
      </c>
      <c r="R4199" s="31">
        <f t="shared" si="411"/>
        <v>1</v>
      </c>
      <c r="S4199" s="14">
        <v>1803</v>
      </c>
      <c r="T4199" s="15">
        <v>55.873900000000006</v>
      </c>
      <c r="U4199" s="15">
        <v>32.269091651021313</v>
      </c>
      <c r="V4199" s="33">
        <f t="shared" si="413"/>
        <v>1</v>
      </c>
      <c r="W4199" s="34">
        <v>0</v>
      </c>
      <c r="X4199" s="19">
        <v>1</v>
      </c>
      <c r="Y4199" s="36">
        <v>1</v>
      </c>
      <c r="Z4199" s="41">
        <v>0</v>
      </c>
      <c r="AA4199" s="5">
        <f t="shared" si="409"/>
        <v>8</v>
      </c>
      <c r="AB4199" s="5">
        <f t="shared" si="410"/>
        <v>1</v>
      </c>
    </row>
    <row r="4200" spans="1:28" customFormat="1" ht="15" customHeight="1">
      <c r="A4200" s="6">
        <v>64041</v>
      </c>
      <c r="B4200" s="5" t="s">
        <v>4684</v>
      </c>
      <c r="C4200" s="5" t="s">
        <v>15335</v>
      </c>
      <c r="D4200" s="5" t="s">
        <v>4685</v>
      </c>
      <c r="E4200" s="9" t="s">
        <v>11107</v>
      </c>
      <c r="F4200" s="111">
        <v>0</v>
      </c>
      <c r="G4200" s="111">
        <v>1</v>
      </c>
      <c r="H4200" s="109">
        <f t="shared" si="408"/>
        <v>1</v>
      </c>
      <c r="I4200" s="22">
        <v>1</v>
      </c>
      <c r="J4200" s="25">
        <v>1</v>
      </c>
      <c r="K4200" s="95">
        <v>1</v>
      </c>
      <c r="L4200" s="12">
        <v>1</v>
      </c>
      <c r="M4200" s="12">
        <v>1</v>
      </c>
      <c r="N4200" s="27">
        <f t="shared" si="412"/>
        <v>1</v>
      </c>
      <c r="O4200" s="29">
        <v>1</v>
      </c>
      <c r="P4200" s="125">
        <v>0</v>
      </c>
      <c r="Q4200" s="125">
        <v>1</v>
      </c>
      <c r="R4200" s="31">
        <f t="shared" si="411"/>
        <v>1</v>
      </c>
      <c r="S4200" s="14">
        <v>2465</v>
      </c>
      <c r="T4200" s="15">
        <v>82.095499999999987</v>
      </c>
      <c r="U4200" s="15">
        <v>30.02600629754372</v>
      </c>
      <c r="V4200" s="33">
        <f t="shared" si="413"/>
        <v>1</v>
      </c>
      <c r="W4200" s="34">
        <v>0</v>
      </c>
      <c r="X4200" s="19">
        <v>1</v>
      </c>
      <c r="Y4200" s="36">
        <v>0</v>
      </c>
      <c r="Z4200" s="41">
        <v>0</v>
      </c>
      <c r="AA4200" s="5">
        <f t="shared" si="409"/>
        <v>7</v>
      </c>
      <c r="AB4200" s="5">
        <f t="shared" si="410"/>
        <v>1</v>
      </c>
    </row>
    <row r="4201" spans="1:28" customFormat="1" ht="15" customHeight="1">
      <c r="A4201" s="6">
        <v>64042</v>
      </c>
      <c r="B4201" s="5" t="s">
        <v>4736</v>
      </c>
      <c r="C4201" s="5" t="s">
        <v>15336</v>
      </c>
      <c r="D4201" s="5" t="s">
        <v>4737</v>
      </c>
      <c r="E4201" s="9" t="s">
        <v>11107</v>
      </c>
      <c r="F4201" s="111">
        <v>0</v>
      </c>
      <c r="G4201" s="111">
        <v>1</v>
      </c>
      <c r="H4201" s="109">
        <f t="shared" si="408"/>
        <v>1</v>
      </c>
      <c r="I4201" s="22">
        <v>1</v>
      </c>
      <c r="J4201" s="25">
        <v>1</v>
      </c>
      <c r="K4201" s="95">
        <v>1</v>
      </c>
      <c r="L4201" s="12">
        <v>1</v>
      </c>
      <c r="M4201" s="12">
        <v>1</v>
      </c>
      <c r="N4201" s="27">
        <f t="shared" si="412"/>
        <v>1</v>
      </c>
      <c r="O4201" s="29">
        <v>1</v>
      </c>
      <c r="P4201" s="125">
        <v>0</v>
      </c>
      <c r="Q4201" s="125">
        <v>0</v>
      </c>
      <c r="R4201" s="31">
        <f t="shared" si="411"/>
        <v>0</v>
      </c>
      <c r="S4201" s="14">
        <v>1648</v>
      </c>
      <c r="T4201" s="15">
        <v>15.246700000000001</v>
      </c>
      <c r="U4201" s="15">
        <v>108.08896351341602</v>
      </c>
      <c r="V4201" s="33">
        <f t="shared" si="413"/>
        <v>0</v>
      </c>
      <c r="W4201" s="34">
        <v>0</v>
      </c>
      <c r="X4201" s="19">
        <v>0</v>
      </c>
      <c r="Y4201" s="36">
        <v>0</v>
      </c>
      <c r="Z4201" s="41">
        <v>0</v>
      </c>
      <c r="AA4201" s="5">
        <f t="shared" si="409"/>
        <v>5</v>
      </c>
      <c r="AB4201" s="5">
        <f t="shared" si="410"/>
        <v>1</v>
      </c>
    </row>
    <row r="4202" spans="1:28" customFormat="1" ht="15" customHeight="1">
      <c r="A4202" s="6">
        <v>64043</v>
      </c>
      <c r="B4202" s="5" t="s">
        <v>4774</v>
      </c>
      <c r="C4202" s="5" t="s">
        <v>15337</v>
      </c>
      <c r="D4202" s="5" t="s">
        <v>4775</v>
      </c>
      <c r="E4202" s="9" t="s">
        <v>11107</v>
      </c>
      <c r="F4202" s="111">
        <v>1</v>
      </c>
      <c r="G4202" s="111">
        <v>1</v>
      </c>
      <c r="H4202" s="109">
        <f t="shared" si="408"/>
        <v>1</v>
      </c>
      <c r="I4202" s="22">
        <v>1</v>
      </c>
      <c r="J4202" s="25">
        <v>0</v>
      </c>
      <c r="K4202" s="95">
        <v>1</v>
      </c>
      <c r="L4202" s="12">
        <v>1</v>
      </c>
      <c r="M4202" s="12">
        <v>0</v>
      </c>
      <c r="N4202" s="27">
        <f t="shared" si="412"/>
        <v>1</v>
      </c>
      <c r="O4202" s="29">
        <v>1</v>
      </c>
      <c r="P4202" s="125">
        <v>0</v>
      </c>
      <c r="Q4202" s="125">
        <v>0</v>
      </c>
      <c r="R4202" s="31">
        <f t="shared" si="411"/>
        <v>0</v>
      </c>
      <c r="S4202" s="14">
        <v>3608</v>
      </c>
      <c r="T4202" s="15">
        <v>11.2936</v>
      </c>
      <c r="U4202" s="15">
        <v>319.47297584472625</v>
      </c>
      <c r="V4202" s="33">
        <f t="shared" si="413"/>
        <v>0</v>
      </c>
      <c r="W4202" s="34">
        <v>1</v>
      </c>
      <c r="X4202" s="19">
        <v>1</v>
      </c>
      <c r="Y4202" s="36">
        <v>1</v>
      </c>
      <c r="Z4202" s="41">
        <v>0</v>
      </c>
      <c r="AA4202" s="5">
        <f t="shared" si="409"/>
        <v>6</v>
      </c>
      <c r="AB4202" s="5">
        <f t="shared" si="410"/>
        <v>1</v>
      </c>
    </row>
    <row r="4203" spans="1:28" customFormat="1" ht="15" customHeight="1">
      <c r="A4203" s="6">
        <v>64045</v>
      </c>
      <c r="B4203" s="5" t="s">
        <v>5009</v>
      </c>
      <c r="C4203" s="5" t="s">
        <v>15338</v>
      </c>
      <c r="D4203" s="5" t="s">
        <v>5010</v>
      </c>
      <c r="E4203" s="9" t="s">
        <v>11107</v>
      </c>
      <c r="F4203" s="111">
        <v>1</v>
      </c>
      <c r="G4203" s="111">
        <v>1</v>
      </c>
      <c r="H4203" s="109">
        <f t="shared" si="408"/>
        <v>1</v>
      </c>
      <c r="I4203" s="22">
        <v>1</v>
      </c>
      <c r="J4203" s="25">
        <v>0</v>
      </c>
      <c r="K4203" s="95">
        <v>1</v>
      </c>
      <c r="L4203" s="12">
        <v>1</v>
      </c>
      <c r="M4203" s="12">
        <v>1</v>
      </c>
      <c r="N4203" s="27">
        <f t="shared" si="412"/>
        <v>1</v>
      </c>
      <c r="O4203" s="29">
        <v>1</v>
      </c>
      <c r="P4203" s="125">
        <v>0</v>
      </c>
      <c r="Q4203" s="125">
        <v>0</v>
      </c>
      <c r="R4203" s="31">
        <f t="shared" si="411"/>
        <v>0</v>
      </c>
      <c r="S4203" s="14">
        <v>1238</v>
      </c>
      <c r="T4203" s="15">
        <v>6.0682000000000009</v>
      </c>
      <c r="U4203" s="15">
        <v>204.01436999439699</v>
      </c>
      <c r="V4203" s="33">
        <f t="shared" si="413"/>
        <v>0</v>
      </c>
      <c r="W4203" s="34">
        <v>0</v>
      </c>
      <c r="X4203" s="19">
        <v>0</v>
      </c>
      <c r="Y4203" s="36">
        <v>0</v>
      </c>
      <c r="Z4203" s="41">
        <v>0</v>
      </c>
      <c r="AA4203" s="5">
        <f t="shared" si="409"/>
        <v>4</v>
      </c>
      <c r="AB4203" s="5">
        <f t="shared" si="410"/>
        <v>1</v>
      </c>
    </row>
    <row r="4204" spans="1:28" customFormat="1" ht="15" customHeight="1">
      <c r="A4204" s="6">
        <v>64046</v>
      </c>
      <c r="B4204" s="5" t="s">
        <v>5185</v>
      </c>
      <c r="C4204" s="5" t="s">
        <v>15339</v>
      </c>
      <c r="D4204" s="5" t="s">
        <v>5186</v>
      </c>
      <c r="E4204" s="9" t="s">
        <v>11107</v>
      </c>
      <c r="F4204" s="111">
        <v>1</v>
      </c>
      <c r="G4204" s="111">
        <v>1</v>
      </c>
      <c r="H4204" s="109">
        <f t="shared" si="408"/>
        <v>1</v>
      </c>
      <c r="I4204" s="22">
        <v>1</v>
      </c>
      <c r="J4204" s="25">
        <v>0</v>
      </c>
      <c r="K4204" s="95">
        <v>1</v>
      </c>
      <c r="L4204" s="12">
        <v>1</v>
      </c>
      <c r="M4204" s="12">
        <v>0</v>
      </c>
      <c r="N4204" s="27">
        <f t="shared" si="412"/>
        <v>1</v>
      </c>
      <c r="O4204" s="29">
        <v>1</v>
      </c>
      <c r="P4204" s="125">
        <v>0</v>
      </c>
      <c r="Q4204" s="125">
        <v>0</v>
      </c>
      <c r="R4204" s="31">
        <f t="shared" si="411"/>
        <v>0</v>
      </c>
      <c r="S4204" s="14">
        <v>3234</v>
      </c>
      <c r="T4204" s="15">
        <v>8.7454999999999998</v>
      </c>
      <c r="U4204" s="15">
        <v>369.79017780572866</v>
      </c>
      <c r="V4204" s="33">
        <f t="shared" si="413"/>
        <v>0</v>
      </c>
      <c r="W4204" s="34">
        <v>0</v>
      </c>
      <c r="X4204" s="19">
        <v>0</v>
      </c>
      <c r="Y4204" s="36">
        <v>0</v>
      </c>
      <c r="Z4204" s="41">
        <v>0</v>
      </c>
      <c r="AA4204" s="5">
        <f t="shared" si="409"/>
        <v>4</v>
      </c>
      <c r="AB4204" s="5">
        <f t="shared" si="410"/>
        <v>1</v>
      </c>
    </row>
    <row r="4205" spans="1:28" customFormat="1" ht="15" customHeight="1">
      <c r="A4205" s="6">
        <v>64047</v>
      </c>
      <c r="B4205" s="5" t="s">
        <v>5291</v>
      </c>
      <c r="C4205" s="5" t="s">
        <v>15340</v>
      </c>
      <c r="D4205" s="5" t="s">
        <v>5292</v>
      </c>
      <c r="E4205" s="9" t="s">
        <v>11107</v>
      </c>
      <c r="F4205" s="111">
        <v>1</v>
      </c>
      <c r="G4205" s="111">
        <v>1</v>
      </c>
      <c r="H4205" s="109">
        <f t="shared" si="408"/>
        <v>1</v>
      </c>
      <c r="I4205" s="22">
        <v>1</v>
      </c>
      <c r="J4205" s="25">
        <v>0</v>
      </c>
      <c r="K4205" s="95">
        <v>1</v>
      </c>
      <c r="L4205" s="12">
        <v>1</v>
      </c>
      <c r="M4205" s="12">
        <v>0</v>
      </c>
      <c r="N4205" s="27">
        <f t="shared" si="412"/>
        <v>1</v>
      </c>
      <c r="O4205" s="29">
        <v>1</v>
      </c>
      <c r="P4205" s="125">
        <v>0</v>
      </c>
      <c r="Q4205" s="125">
        <v>0</v>
      </c>
      <c r="R4205" s="31">
        <f t="shared" si="411"/>
        <v>0</v>
      </c>
      <c r="S4205" s="14">
        <v>1680</v>
      </c>
      <c r="T4205" s="15">
        <v>4.7195999999999998</v>
      </c>
      <c r="U4205" s="15">
        <v>355.96236969234684</v>
      </c>
      <c r="V4205" s="33">
        <f t="shared" si="413"/>
        <v>0</v>
      </c>
      <c r="W4205" s="34">
        <v>1</v>
      </c>
      <c r="X4205" s="19">
        <v>0</v>
      </c>
      <c r="Y4205" s="36">
        <v>1</v>
      </c>
      <c r="Z4205" s="41">
        <v>0</v>
      </c>
      <c r="AA4205" s="5">
        <f t="shared" si="409"/>
        <v>6</v>
      </c>
      <c r="AB4205" s="5">
        <f t="shared" si="410"/>
        <v>1</v>
      </c>
    </row>
    <row r="4206" spans="1:28" customFormat="1" ht="15" customHeight="1">
      <c r="A4206" s="6">
        <v>64048</v>
      </c>
      <c r="B4206" s="5" t="s">
        <v>5393</v>
      </c>
      <c r="C4206" s="5" t="s">
        <v>15341</v>
      </c>
      <c r="D4206" s="5" t="s">
        <v>5394</v>
      </c>
      <c r="E4206" s="9" t="s">
        <v>11107</v>
      </c>
      <c r="F4206" s="111">
        <v>0</v>
      </c>
      <c r="G4206" s="111">
        <v>1</v>
      </c>
      <c r="H4206" s="109">
        <f t="shared" si="408"/>
        <v>1</v>
      </c>
      <c r="I4206" s="22">
        <v>1</v>
      </c>
      <c r="J4206" s="25">
        <v>0</v>
      </c>
      <c r="K4206" s="95">
        <v>1</v>
      </c>
      <c r="L4206" s="12">
        <v>1</v>
      </c>
      <c r="M4206" s="12">
        <v>1</v>
      </c>
      <c r="N4206" s="27">
        <f t="shared" si="412"/>
        <v>1</v>
      </c>
      <c r="O4206" s="29">
        <v>1</v>
      </c>
      <c r="P4206" s="125">
        <v>0</v>
      </c>
      <c r="Q4206" s="125">
        <v>0</v>
      </c>
      <c r="R4206" s="31">
        <f t="shared" si="411"/>
        <v>0</v>
      </c>
      <c r="S4206" s="14">
        <v>1936</v>
      </c>
      <c r="T4206" s="15">
        <v>20.6844</v>
      </c>
      <c r="U4206" s="15">
        <v>93.597106998510952</v>
      </c>
      <c r="V4206" s="33">
        <f t="shared" si="413"/>
        <v>0</v>
      </c>
      <c r="W4206" s="34">
        <v>1</v>
      </c>
      <c r="X4206" s="19">
        <v>0</v>
      </c>
      <c r="Y4206" s="36">
        <v>0</v>
      </c>
      <c r="Z4206" s="41">
        <v>0</v>
      </c>
      <c r="AA4206" s="5">
        <f t="shared" si="409"/>
        <v>5</v>
      </c>
      <c r="AB4206" s="5">
        <f t="shared" si="410"/>
        <v>1</v>
      </c>
    </row>
    <row r="4207" spans="1:28" customFormat="1" ht="15" customHeight="1">
      <c r="A4207" s="6">
        <v>64051</v>
      </c>
      <c r="B4207" s="5" t="s">
        <v>5705</v>
      </c>
      <c r="C4207" s="5" t="s">
        <v>15342</v>
      </c>
      <c r="D4207" s="5" t="s">
        <v>5706</v>
      </c>
      <c r="E4207" s="9" t="s">
        <v>11107</v>
      </c>
      <c r="F4207" s="111">
        <v>0</v>
      </c>
      <c r="G4207" s="111">
        <v>1</v>
      </c>
      <c r="H4207" s="109">
        <f t="shared" si="408"/>
        <v>1</v>
      </c>
      <c r="I4207" s="22">
        <v>1</v>
      </c>
      <c r="J4207" s="25">
        <v>1</v>
      </c>
      <c r="K4207" s="95">
        <v>1</v>
      </c>
      <c r="L4207" s="12">
        <v>1</v>
      </c>
      <c r="M4207" s="12">
        <v>1</v>
      </c>
      <c r="N4207" s="27">
        <f t="shared" si="412"/>
        <v>1</v>
      </c>
      <c r="O4207" s="29">
        <v>1</v>
      </c>
      <c r="P4207" s="125">
        <v>0</v>
      </c>
      <c r="Q4207" s="125">
        <v>1</v>
      </c>
      <c r="R4207" s="31">
        <f t="shared" si="411"/>
        <v>1</v>
      </c>
      <c r="S4207" s="14">
        <v>451</v>
      </c>
      <c r="T4207" s="15">
        <v>18.381600000000002</v>
      </c>
      <c r="U4207" s="15">
        <v>24.535404970187574</v>
      </c>
      <c r="V4207" s="33">
        <f t="shared" si="413"/>
        <v>1</v>
      </c>
      <c r="W4207" s="34">
        <v>0</v>
      </c>
      <c r="X4207" s="19">
        <v>1</v>
      </c>
      <c r="Y4207" s="36">
        <v>0</v>
      </c>
      <c r="Z4207" s="41">
        <v>0</v>
      </c>
      <c r="AA4207" s="5">
        <f t="shared" si="409"/>
        <v>7</v>
      </c>
      <c r="AB4207" s="5">
        <f t="shared" si="410"/>
        <v>1</v>
      </c>
    </row>
    <row r="4208" spans="1:28" customFormat="1" ht="15" customHeight="1">
      <c r="A4208" s="6">
        <v>64052</v>
      </c>
      <c r="B4208" s="5" t="s">
        <v>5805</v>
      </c>
      <c r="C4208" s="5" t="s">
        <v>15343</v>
      </c>
      <c r="D4208" s="5" t="s">
        <v>5806</v>
      </c>
      <c r="E4208" s="9" t="s">
        <v>11107</v>
      </c>
      <c r="F4208" s="111">
        <v>1</v>
      </c>
      <c r="G4208" s="111">
        <v>1</v>
      </c>
      <c r="H4208" s="109">
        <f t="shared" si="408"/>
        <v>1</v>
      </c>
      <c r="I4208" s="22">
        <v>1</v>
      </c>
      <c r="J4208" s="25">
        <v>1</v>
      </c>
      <c r="K4208" s="95">
        <v>1</v>
      </c>
      <c r="L4208" s="12">
        <v>1</v>
      </c>
      <c r="M4208" s="12">
        <v>1</v>
      </c>
      <c r="N4208" s="27">
        <f t="shared" si="412"/>
        <v>1</v>
      </c>
      <c r="O4208" s="29">
        <v>1</v>
      </c>
      <c r="P4208" s="125">
        <v>0</v>
      </c>
      <c r="Q4208" s="125">
        <v>0</v>
      </c>
      <c r="R4208" s="31">
        <f t="shared" si="411"/>
        <v>0</v>
      </c>
      <c r="S4208" s="14">
        <v>3907</v>
      </c>
      <c r="T4208" s="15">
        <v>54.006599999999999</v>
      </c>
      <c r="U4208" s="15">
        <v>72.343009928416151</v>
      </c>
      <c r="V4208" s="33">
        <f t="shared" si="413"/>
        <v>1</v>
      </c>
      <c r="W4208" s="34">
        <v>0</v>
      </c>
      <c r="X4208" s="19">
        <v>1</v>
      </c>
      <c r="Y4208" s="36">
        <v>0</v>
      </c>
      <c r="Z4208" s="41">
        <v>0</v>
      </c>
      <c r="AA4208" s="5">
        <f t="shared" si="409"/>
        <v>6</v>
      </c>
      <c r="AB4208" s="5">
        <f t="shared" si="410"/>
        <v>1</v>
      </c>
    </row>
    <row r="4209" spans="1:28" customFormat="1" ht="15" customHeight="1">
      <c r="A4209" s="6">
        <v>64053</v>
      </c>
      <c r="B4209" s="5" t="s">
        <v>5841</v>
      </c>
      <c r="C4209" s="5" t="s">
        <v>15344</v>
      </c>
      <c r="D4209" s="5" t="s">
        <v>5842</v>
      </c>
      <c r="E4209" s="9" t="s">
        <v>11107</v>
      </c>
      <c r="F4209" s="111">
        <v>0</v>
      </c>
      <c r="G4209" s="111">
        <v>1</v>
      </c>
      <c r="H4209" s="109">
        <f t="shared" ref="H4209:H4272" si="414">IF(OR(F4209=1,G4209=1)=TRUE,1,0)</f>
        <v>1</v>
      </c>
      <c r="I4209" s="22">
        <v>1</v>
      </c>
      <c r="J4209" s="25">
        <v>0</v>
      </c>
      <c r="K4209" s="95">
        <v>1</v>
      </c>
      <c r="L4209" s="12">
        <v>1</v>
      </c>
      <c r="M4209" s="12">
        <v>0</v>
      </c>
      <c r="N4209" s="27">
        <f t="shared" si="412"/>
        <v>1</v>
      </c>
      <c r="O4209" s="29">
        <v>1</v>
      </c>
      <c r="P4209" s="125">
        <v>0</v>
      </c>
      <c r="Q4209" s="125">
        <v>0</v>
      </c>
      <c r="R4209" s="31">
        <f t="shared" si="411"/>
        <v>0</v>
      </c>
      <c r="S4209" s="14">
        <v>3442</v>
      </c>
      <c r="T4209" s="15">
        <v>15.2942</v>
      </c>
      <c r="U4209" s="15">
        <v>225.05263433196899</v>
      </c>
      <c r="V4209" s="33">
        <f t="shared" si="413"/>
        <v>0</v>
      </c>
      <c r="W4209" s="34">
        <v>0</v>
      </c>
      <c r="X4209" s="19">
        <v>0</v>
      </c>
      <c r="Y4209" s="36">
        <v>0</v>
      </c>
      <c r="Z4209" s="41">
        <v>0</v>
      </c>
      <c r="AA4209" s="5">
        <f t="shared" ref="AA4209:AA4272" si="415">H4209+I4209+J4209+N4209+O4209+R4209+V4209+W4209+Y4209+Z4209</f>
        <v>4</v>
      </c>
      <c r="AB4209" s="5">
        <f t="shared" ref="AB4209:AB4272" si="416">IF(AA4209&gt;0,1,0)</f>
        <v>1</v>
      </c>
    </row>
    <row r="4210" spans="1:28" customFormat="1" ht="15" customHeight="1">
      <c r="A4210" s="6">
        <v>64055</v>
      </c>
      <c r="B4210" s="5" t="s">
        <v>5871</v>
      </c>
      <c r="C4210" s="5" t="s">
        <v>15345</v>
      </c>
      <c r="D4210" s="5" t="s">
        <v>5872</v>
      </c>
      <c r="E4210" s="9" t="s">
        <v>11107</v>
      </c>
      <c r="F4210" s="111">
        <v>0</v>
      </c>
      <c r="G4210" s="111">
        <v>1</v>
      </c>
      <c r="H4210" s="109">
        <f t="shared" si="414"/>
        <v>1</v>
      </c>
      <c r="I4210" s="22">
        <v>1</v>
      </c>
      <c r="J4210" s="25">
        <v>0</v>
      </c>
      <c r="K4210" s="95">
        <v>1</v>
      </c>
      <c r="L4210" s="12">
        <v>1</v>
      </c>
      <c r="M4210" s="12">
        <v>1</v>
      </c>
      <c r="N4210" s="27">
        <f t="shared" si="412"/>
        <v>1</v>
      </c>
      <c r="O4210" s="29">
        <v>1</v>
      </c>
      <c r="P4210" s="125">
        <v>0</v>
      </c>
      <c r="Q4210" s="125">
        <v>0</v>
      </c>
      <c r="R4210" s="31">
        <f t="shared" si="411"/>
        <v>0</v>
      </c>
      <c r="S4210" s="14">
        <v>2308</v>
      </c>
      <c r="T4210" s="15">
        <v>9.4463000000000008</v>
      </c>
      <c r="U4210" s="15">
        <v>244.32846723055584</v>
      </c>
      <c r="V4210" s="33">
        <f t="shared" si="413"/>
        <v>0</v>
      </c>
      <c r="W4210" s="34">
        <v>0</v>
      </c>
      <c r="X4210" s="19">
        <v>0</v>
      </c>
      <c r="Y4210" s="36">
        <v>0</v>
      </c>
      <c r="Z4210" s="41">
        <v>0</v>
      </c>
      <c r="AA4210" s="5">
        <f t="shared" si="415"/>
        <v>4</v>
      </c>
      <c r="AB4210" s="5">
        <f t="shared" si="416"/>
        <v>1</v>
      </c>
    </row>
    <row r="4211" spans="1:28" customFormat="1" ht="15" customHeight="1">
      <c r="A4211" s="6">
        <v>64056</v>
      </c>
      <c r="B4211" s="5" t="s">
        <v>5873</v>
      </c>
      <c r="C4211" s="5" t="s">
        <v>15346</v>
      </c>
      <c r="D4211" s="5" t="s">
        <v>5874</v>
      </c>
      <c r="E4211" s="9" t="s">
        <v>11107</v>
      </c>
      <c r="F4211" s="111">
        <v>0</v>
      </c>
      <c r="G4211" s="111">
        <v>1</v>
      </c>
      <c r="H4211" s="109">
        <f t="shared" si="414"/>
        <v>1</v>
      </c>
      <c r="I4211" s="22">
        <v>1</v>
      </c>
      <c r="J4211" s="25">
        <v>0</v>
      </c>
      <c r="K4211" s="95">
        <v>1</v>
      </c>
      <c r="L4211" s="12">
        <v>1</v>
      </c>
      <c r="M4211" s="12">
        <v>1</v>
      </c>
      <c r="N4211" s="27">
        <f t="shared" si="412"/>
        <v>1</v>
      </c>
      <c r="O4211" s="29">
        <v>1</v>
      </c>
      <c r="P4211" s="125">
        <v>0</v>
      </c>
      <c r="Q4211" s="125">
        <v>0</v>
      </c>
      <c r="R4211" s="31">
        <f t="shared" si="411"/>
        <v>0</v>
      </c>
      <c r="S4211" s="14">
        <v>1393</v>
      </c>
      <c r="T4211" s="15">
        <v>8.2384000000000004</v>
      </c>
      <c r="U4211" s="15">
        <v>169.08623033598755</v>
      </c>
      <c r="V4211" s="33">
        <f t="shared" si="413"/>
        <v>0</v>
      </c>
      <c r="W4211" s="34">
        <v>0</v>
      </c>
      <c r="X4211" s="19">
        <v>1</v>
      </c>
      <c r="Y4211" s="36">
        <v>1</v>
      </c>
      <c r="Z4211" s="41">
        <v>0</v>
      </c>
      <c r="AA4211" s="5">
        <f t="shared" si="415"/>
        <v>5</v>
      </c>
      <c r="AB4211" s="5">
        <f t="shared" si="416"/>
        <v>1</v>
      </c>
    </row>
    <row r="4212" spans="1:28" customFormat="1" ht="15" customHeight="1">
      <c r="A4212" s="6">
        <v>64058</v>
      </c>
      <c r="B4212" s="5" t="s">
        <v>5927</v>
      </c>
      <c r="C4212" s="5" t="s">
        <v>15347</v>
      </c>
      <c r="D4212" s="5" t="s">
        <v>5928</v>
      </c>
      <c r="E4212" s="9" t="s">
        <v>11107</v>
      </c>
      <c r="F4212" s="111">
        <v>0</v>
      </c>
      <c r="G4212" s="111">
        <v>1</v>
      </c>
      <c r="H4212" s="109">
        <f t="shared" si="414"/>
        <v>1</v>
      </c>
      <c r="I4212" s="22">
        <v>1</v>
      </c>
      <c r="J4212" s="25">
        <v>0</v>
      </c>
      <c r="K4212" s="95">
        <v>1</v>
      </c>
      <c r="L4212" s="12">
        <v>1</v>
      </c>
      <c r="M4212" s="12">
        <v>1</v>
      </c>
      <c r="N4212" s="27">
        <f t="shared" si="412"/>
        <v>1</v>
      </c>
      <c r="O4212" s="29">
        <v>1</v>
      </c>
      <c r="P4212" s="125">
        <v>0</v>
      </c>
      <c r="Q4212" s="125">
        <v>0</v>
      </c>
      <c r="R4212" s="31">
        <f t="shared" si="411"/>
        <v>0</v>
      </c>
      <c r="S4212" s="14">
        <v>3005</v>
      </c>
      <c r="T4212" s="15">
        <v>34.009499999999996</v>
      </c>
      <c r="U4212" s="15">
        <v>88.357664770137774</v>
      </c>
      <c r="V4212" s="33">
        <f t="shared" si="413"/>
        <v>0</v>
      </c>
      <c r="W4212" s="34">
        <v>0</v>
      </c>
      <c r="X4212" s="19">
        <v>1</v>
      </c>
      <c r="Y4212" s="36">
        <v>1</v>
      </c>
      <c r="Z4212" s="41">
        <v>0</v>
      </c>
      <c r="AA4212" s="5">
        <f t="shared" si="415"/>
        <v>5</v>
      </c>
      <c r="AB4212" s="5">
        <f t="shared" si="416"/>
        <v>1</v>
      </c>
    </row>
    <row r="4213" spans="1:28" customFormat="1" ht="15" customHeight="1">
      <c r="A4213" s="6">
        <v>64060</v>
      </c>
      <c r="B4213" s="5" t="s">
        <v>6003</v>
      </c>
      <c r="C4213" s="5" t="s">
        <v>15348</v>
      </c>
      <c r="D4213" s="5" t="s">
        <v>6004</v>
      </c>
      <c r="E4213" s="9" t="s">
        <v>11107</v>
      </c>
      <c r="F4213" s="111">
        <v>0</v>
      </c>
      <c r="G4213" s="111">
        <v>1</v>
      </c>
      <c r="H4213" s="109">
        <f t="shared" si="414"/>
        <v>1</v>
      </c>
      <c r="I4213" s="22">
        <v>1</v>
      </c>
      <c r="J4213" s="25">
        <v>1</v>
      </c>
      <c r="K4213" s="95">
        <v>1</v>
      </c>
      <c r="L4213" s="12">
        <v>1</v>
      </c>
      <c r="M4213" s="12">
        <v>1</v>
      </c>
      <c r="N4213" s="27">
        <f t="shared" si="412"/>
        <v>1</v>
      </c>
      <c r="O4213" s="29">
        <v>1</v>
      </c>
      <c r="P4213" s="125">
        <v>0</v>
      </c>
      <c r="Q4213" s="125">
        <v>1</v>
      </c>
      <c r="R4213" s="31">
        <f t="shared" si="411"/>
        <v>1</v>
      </c>
      <c r="S4213" s="14">
        <v>831</v>
      </c>
      <c r="T4213" s="15">
        <v>39.576100000000004</v>
      </c>
      <c r="U4213" s="15">
        <v>20.99752123124815</v>
      </c>
      <c r="V4213" s="33">
        <f t="shared" si="413"/>
        <v>1</v>
      </c>
      <c r="W4213" s="34">
        <v>0</v>
      </c>
      <c r="X4213" s="19">
        <v>1</v>
      </c>
      <c r="Y4213" s="36">
        <v>0</v>
      </c>
      <c r="Z4213" s="41">
        <v>0</v>
      </c>
      <c r="AA4213" s="5">
        <f t="shared" si="415"/>
        <v>7</v>
      </c>
      <c r="AB4213" s="5">
        <f t="shared" si="416"/>
        <v>1</v>
      </c>
    </row>
    <row r="4214" spans="1:28" customFormat="1" ht="15" customHeight="1">
      <c r="A4214" s="6">
        <v>64063</v>
      </c>
      <c r="B4214" s="5" t="s">
        <v>6115</v>
      </c>
      <c r="C4214" s="5" t="s">
        <v>15349</v>
      </c>
      <c r="D4214" s="5" t="s">
        <v>6116</v>
      </c>
      <c r="E4214" s="9" t="s">
        <v>11107</v>
      </c>
      <c r="F4214" s="111">
        <v>0</v>
      </c>
      <c r="G4214" s="111">
        <v>1</v>
      </c>
      <c r="H4214" s="109">
        <f t="shared" si="414"/>
        <v>1</v>
      </c>
      <c r="I4214" s="22">
        <v>1</v>
      </c>
      <c r="J4214" s="25">
        <v>1</v>
      </c>
      <c r="K4214" s="95">
        <v>1</v>
      </c>
      <c r="L4214" s="12">
        <v>1</v>
      </c>
      <c r="M4214" s="12">
        <v>1</v>
      </c>
      <c r="N4214" s="27">
        <f t="shared" si="412"/>
        <v>1</v>
      </c>
      <c r="O4214" s="29">
        <v>1</v>
      </c>
      <c r="P4214" s="125">
        <v>0</v>
      </c>
      <c r="Q4214" s="125">
        <v>1</v>
      </c>
      <c r="R4214" s="31">
        <f t="shared" si="411"/>
        <v>1</v>
      </c>
      <c r="S4214" s="14">
        <v>1309</v>
      </c>
      <c r="T4214" s="15">
        <v>30.412600000000001</v>
      </c>
      <c r="U4214" s="15">
        <v>43.041371010699514</v>
      </c>
      <c r="V4214" s="33">
        <f t="shared" si="413"/>
        <v>1</v>
      </c>
      <c r="W4214" s="34">
        <v>0</v>
      </c>
      <c r="X4214" s="19">
        <v>1</v>
      </c>
      <c r="Y4214" s="36">
        <v>1</v>
      </c>
      <c r="Z4214" s="41">
        <v>0</v>
      </c>
      <c r="AA4214" s="5">
        <f t="shared" si="415"/>
        <v>8</v>
      </c>
      <c r="AB4214" s="5">
        <f t="shared" si="416"/>
        <v>1</v>
      </c>
    </row>
    <row r="4215" spans="1:28" customFormat="1" ht="15" customHeight="1">
      <c r="A4215" s="6">
        <v>64064</v>
      </c>
      <c r="B4215" s="5" t="s">
        <v>6135</v>
      </c>
      <c r="C4215" s="5" t="s">
        <v>15350</v>
      </c>
      <c r="D4215" s="5" t="s">
        <v>6136</v>
      </c>
      <c r="E4215" s="9" t="s">
        <v>11107</v>
      </c>
      <c r="F4215" s="111">
        <v>0</v>
      </c>
      <c r="G4215" s="111">
        <v>1</v>
      </c>
      <c r="H4215" s="109">
        <f t="shared" si="414"/>
        <v>1</v>
      </c>
      <c r="I4215" s="22">
        <v>1</v>
      </c>
      <c r="J4215" s="25">
        <v>0</v>
      </c>
      <c r="K4215" s="95">
        <v>1</v>
      </c>
      <c r="L4215" s="12">
        <v>1</v>
      </c>
      <c r="M4215" s="12">
        <v>0</v>
      </c>
      <c r="N4215" s="27">
        <f t="shared" si="412"/>
        <v>1</v>
      </c>
      <c r="O4215" s="29">
        <v>1</v>
      </c>
      <c r="P4215" s="125">
        <v>0</v>
      </c>
      <c r="Q4215" s="125">
        <v>0</v>
      </c>
      <c r="R4215" s="31">
        <f t="shared" si="411"/>
        <v>0</v>
      </c>
      <c r="S4215" s="14">
        <v>1667</v>
      </c>
      <c r="T4215" s="15">
        <v>13.4537</v>
      </c>
      <c r="U4215" s="15">
        <v>123.90643466109695</v>
      </c>
      <c r="V4215" s="33">
        <f t="shared" si="413"/>
        <v>0</v>
      </c>
      <c r="W4215" s="34">
        <v>0</v>
      </c>
      <c r="X4215" s="19">
        <v>1</v>
      </c>
      <c r="Y4215" s="36">
        <v>1</v>
      </c>
      <c r="Z4215" s="41">
        <v>0</v>
      </c>
      <c r="AA4215" s="5">
        <f t="shared" si="415"/>
        <v>5</v>
      </c>
      <c r="AB4215" s="5">
        <f t="shared" si="416"/>
        <v>1</v>
      </c>
    </row>
    <row r="4216" spans="1:28" customFormat="1" ht="15" customHeight="1">
      <c r="A4216" s="6">
        <v>64066</v>
      </c>
      <c r="B4216" s="5" t="s">
        <v>6343</v>
      </c>
      <c r="C4216" s="5" t="s">
        <v>15351</v>
      </c>
      <c r="D4216" s="5" t="s">
        <v>6344</v>
      </c>
      <c r="E4216" s="9" t="s">
        <v>11107</v>
      </c>
      <c r="F4216" s="111">
        <v>0</v>
      </c>
      <c r="G4216" s="111">
        <v>1</v>
      </c>
      <c r="H4216" s="109">
        <f t="shared" si="414"/>
        <v>1</v>
      </c>
      <c r="I4216" s="22">
        <v>1</v>
      </c>
      <c r="J4216" s="25">
        <v>0</v>
      </c>
      <c r="K4216" s="95">
        <v>1</v>
      </c>
      <c r="L4216" s="12">
        <v>1</v>
      </c>
      <c r="M4216" s="12">
        <v>1</v>
      </c>
      <c r="N4216" s="27">
        <f t="shared" si="412"/>
        <v>1</v>
      </c>
      <c r="O4216" s="29">
        <v>1</v>
      </c>
      <c r="P4216" s="125">
        <v>1</v>
      </c>
      <c r="Q4216" s="125">
        <v>1</v>
      </c>
      <c r="R4216" s="31">
        <f t="shared" si="411"/>
        <v>1</v>
      </c>
      <c r="S4216" s="14">
        <v>4258</v>
      </c>
      <c r="T4216" s="15">
        <v>53.601400000000005</v>
      </c>
      <c r="U4216" s="15">
        <v>79.438223628487307</v>
      </c>
      <c r="V4216" s="33">
        <f t="shared" si="413"/>
        <v>1</v>
      </c>
      <c r="W4216" s="34">
        <v>0</v>
      </c>
      <c r="X4216" s="19">
        <v>1</v>
      </c>
      <c r="Y4216" s="36">
        <v>1</v>
      </c>
      <c r="Z4216" s="41">
        <v>0</v>
      </c>
      <c r="AA4216" s="5">
        <f t="shared" si="415"/>
        <v>7</v>
      </c>
      <c r="AB4216" s="5">
        <f t="shared" si="416"/>
        <v>1</v>
      </c>
    </row>
    <row r="4217" spans="1:28" customFormat="1" ht="15" customHeight="1">
      <c r="A4217" s="6">
        <v>64067</v>
      </c>
      <c r="B4217" s="5" t="s">
        <v>6559</v>
      </c>
      <c r="C4217" s="5" t="s">
        <v>15352</v>
      </c>
      <c r="D4217" s="5" t="s">
        <v>6560</v>
      </c>
      <c r="E4217" s="9" t="s">
        <v>11107</v>
      </c>
      <c r="F4217" s="111">
        <v>0</v>
      </c>
      <c r="G4217" s="111">
        <v>1</v>
      </c>
      <c r="H4217" s="109">
        <f t="shared" si="414"/>
        <v>1</v>
      </c>
      <c r="I4217" s="22">
        <v>1</v>
      </c>
      <c r="J4217" s="25">
        <v>0</v>
      </c>
      <c r="K4217" s="95">
        <v>1</v>
      </c>
      <c r="L4217" s="12">
        <v>1</v>
      </c>
      <c r="M4217" s="12">
        <v>0</v>
      </c>
      <c r="N4217" s="27">
        <f t="shared" si="412"/>
        <v>1</v>
      </c>
      <c r="O4217" s="29">
        <v>1</v>
      </c>
      <c r="P4217" s="125">
        <v>0</v>
      </c>
      <c r="Q4217" s="125">
        <v>0</v>
      </c>
      <c r="R4217" s="31">
        <f t="shared" si="411"/>
        <v>0</v>
      </c>
      <c r="S4217" s="14">
        <v>1970</v>
      </c>
      <c r="T4217" s="15">
        <v>5.6764999999999999</v>
      </c>
      <c r="U4217" s="15">
        <v>347.04483396459085</v>
      </c>
      <c r="V4217" s="33">
        <f t="shared" si="413"/>
        <v>0</v>
      </c>
      <c r="W4217" s="34">
        <v>0</v>
      </c>
      <c r="X4217" s="19">
        <v>1</v>
      </c>
      <c r="Y4217" s="36">
        <v>1</v>
      </c>
      <c r="Z4217" s="41">
        <v>0</v>
      </c>
      <c r="AA4217" s="5">
        <f t="shared" si="415"/>
        <v>5</v>
      </c>
      <c r="AB4217" s="5">
        <f t="shared" si="416"/>
        <v>1</v>
      </c>
    </row>
    <row r="4218" spans="1:28" customFormat="1" ht="15" customHeight="1">
      <c r="A4218" s="6">
        <v>64068</v>
      </c>
      <c r="B4218" s="5" t="s">
        <v>6645</v>
      </c>
      <c r="C4218" s="5" t="s">
        <v>15353</v>
      </c>
      <c r="D4218" s="5" t="s">
        <v>6646</v>
      </c>
      <c r="E4218" s="9" t="s">
        <v>11107</v>
      </c>
      <c r="F4218" s="111">
        <v>1</v>
      </c>
      <c r="G4218" s="111">
        <v>1</v>
      </c>
      <c r="H4218" s="109">
        <f t="shared" si="414"/>
        <v>1</v>
      </c>
      <c r="I4218" s="22">
        <v>1</v>
      </c>
      <c r="J4218" s="25">
        <v>0</v>
      </c>
      <c r="K4218" s="95">
        <v>1</v>
      </c>
      <c r="L4218" s="12">
        <v>1</v>
      </c>
      <c r="M4218" s="12">
        <v>0</v>
      </c>
      <c r="N4218" s="27">
        <f t="shared" si="412"/>
        <v>1</v>
      </c>
      <c r="O4218" s="29">
        <v>1</v>
      </c>
      <c r="P4218" s="125">
        <v>0</v>
      </c>
      <c r="Q4218" s="125">
        <v>0</v>
      </c>
      <c r="R4218" s="31">
        <f t="shared" si="411"/>
        <v>0</v>
      </c>
      <c r="S4218" s="14">
        <v>1851</v>
      </c>
      <c r="T4218" s="15">
        <v>4.6256000000000004</v>
      </c>
      <c r="U4218" s="15">
        <v>400.16430300933928</v>
      </c>
      <c r="V4218" s="33">
        <f t="shared" si="413"/>
        <v>0</v>
      </c>
      <c r="W4218" s="34">
        <v>1</v>
      </c>
      <c r="X4218" s="19">
        <v>0</v>
      </c>
      <c r="Y4218" s="36">
        <v>1</v>
      </c>
      <c r="Z4218" s="41">
        <v>0</v>
      </c>
      <c r="AA4218" s="5">
        <f t="shared" si="415"/>
        <v>6</v>
      </c>
      <c r="AB4218" s="5">
        <f t="shared" si="416"/>
        <v>1</v>
      </c>
    </row>
    <row r="4219" spans="1:28" customFormat="1" ht="15" customHeight="1">
      <c r="A4219" s="6">
        <v>64069</v>
      </c>
      <c r="B4219" s="5" t="s">
        <v>6751</v>
      </c>
      <c r="C4219" s="5" t="s">
        <v>15354</v>
      </c>
      <c r="D4219" s="5" t="s">
        <v>6752</v>
      </c>
      <c r="E4219" s="9" t="s">
        <v>11107</v>
      </c>
      <c r="F4219" s="111">
        <v>0</v>
      </c>
      <c r="G4219" s="111">
        <v>1</v>
      </c>
      <c r="H4219" s="109">
        <f t="shared" si="414"/>
        <v>1</v>
      </c>
      <c r="I4219" s="22">
        <v>1</v>
      </c>
      <c r="J4219" s="25">
        <v>0</v>
      </c>
      <c r="K4219" s="95">
        <v>1</v>
      </c>
      <c r="L4219" s="12">
        <v>1</v>
      </c>
      <c r="M4219" s="12">
        <v>0</v>
      </c>
      <c r="N4219" s="27">
        <f t="shared" si="412"/>
        <v>1</v>
      </c>
      <c r="O4219" s="29">
        <v>1</v>
      </c>
      <c r="P4219" s="125">
        <v>0</v>
      </c>
      <c r="Q4219" s="125">
        <v>0</v>
      </c>
      <c r="R4219" s="31">
        <f t="shared" si="411"/>
        <v>0</v>
      </c>
      <c r="S4219" s="14">
        <v>686</v>
      </c>
      <c r="T4219" s="15">
        <v>3.2187999999999999</v>
      </c>
      <c r="U4219" s="15">
        <v>213.12290294519698</v>
      </c>
      <c r="V4219" s="33">
        <f t="shared" si="413"/>
        <v>0</v>
      </c>
      <c r="W4219" s="34">
        <v>1</v>
      </c>
      <c r="X4219" s="19">
        <v>0</v>
      </c>
      <c r="Y4219" s="36">
        <v>0</v>
      </c>
      <c r="Z4219" s="41">
        <v>0</v>
      </c>
      <c r="AA4219" s="5">
        <f t="shared" si="415"/>
        <v>5</v>
      </c>
      <c r="AB4219" s="5">
        <f t="shared" si="416"/>
        <v>1</v>
      </c>
    </row>
    <row r="4220" spans="1:28" customFormat="1" ht="15" customHeight="1">
      <c r="A4220" s="6">
        <v>64070</v>
      </c>
      <c r="B4220" s="5" t="s">
        <v>6781</v>
      </c>
      <c r="C4220" s="5" t="s">
        <v>15355</v>
      </c>
      <c r="D4220" s="5" t="s">
        <v>6782</v>
      </c>
      <c r="E4220" s="9" t="s">
        <v>11107</v>
      </c>
      <c r="F4220" s="111">
        <v>1</v>
      </c>
      <c r="G4220" s="111">
        <v>1</v>
      </c>
      <c r="H4220" s="109">
        <f t="shared" si="414"/>
        <v>1</v>
      </c>
      <c r="I4220" s="22">
        <v>1</v>
      </c>
      <c r="J4220" s="25">
        <v>1</v>
      </c>
      <c r="K4220" s="95">
        <v>1</v>
      </c>
      <c r="L4220" s="12">
        <v>1</v>
      </c>
      <c r="M4220" s="12">
        <v>1</v>
      </c>
      <c r="N4220" s="27">
        <f t="shared" si="412"/>
        <v>1</v>
      </c>
      <c r="O4220" s="29">
        <v>1</v>
      </c>
      <c r="P4220" s="125">
        <v>0</v>
      </c>
      <c r="Q4220" s="125">
        <v>0</v>
      </c>
      <c r="R4220" s="31">
        <f t="shared" si="411"/>
        <v>0</v>
      </c>
      <c r="S4220" s="14">
        <v>2489</v>
      </c>
      <c r="T4220" s="15">
        <v>18.425699999999999</v>
      </c>
      <c r="U4220" s="15">
        <v>135.08306333002275</v>
      </c>
      <c r="V4220" s="33">
        <f t="shared" si="413"/>
        <v>0</v>
      </c>
      <c r="W4220" s="34">
        <v>0</v>
      </c>
      <c r="X4220" s="19">
        <v>0</v>
      </c>
      <c r="Y4220" s="36">
        <v>0</v>
      </c>
      <c r="Z4220" s="41">
        <v>0</v>
      </c>
      <c r="AA4220" s="5">
        <f t="shared" si="415"/>
        <v>5</v>
      </c>
      <c r="AB4220" s="5">
        <f t="shared" si="416"/>
        <v>1</v>
      </c>
    </row>
    <row r="4221" spans="1:28" customFormat="1" ht="15" customHeight="1">
      <c r="A4221" s="6">
        <v>64071</v>
      </c>
      <c r="B4221" s="5" t="s">
        <v>6960</v>
      </c>
      <c r="C4221" s="5" t="s">
        <v>15356</v>
      </c>
      <c r="D4221" s="5" t="s">
        <v>6961</v>
      </c>
      <c r="E4221" s="9" t="s">
        <v>11107</v>
      </c>
      <c r="F4221" s="111">
        <v>1</v>
      </c>
      <c r="G4221" s="111">
        <v>1</v>
      </c>
      <c r="H4221" s="109">
        <f t="shared" si="414"/>
        <v>1</v>
      </c>
      <c r="I4221" s="22">
        <v>1</v>
      </c>
      <c r="J4221" s="25">
        <v>1</v>
      </c>
      <c r="K4221" s="95">
        <v>1</v>
      </c>
      <c r="L4221" s="12">
        <v>1</v>
      </c>
      <c r="M4221" s="12">
        <v>1</v>
      </c>
      <c r="N4221" s="27">
        <f t="shared" si="412"/>
        <v>1</v>
      </c>
      <c r="O4221" s="29">
        <v>1</v>
      </c>
      <c r="P4221" s="125">
        <v>1</v>
      </c>
      <c r="Q4221" s="125">
        <v>0</v>
      </c>
      <c r="R4221" s="31">
        <f t="shared" si="411"/>
        <v>1</v>
      </c>
      <c r="S4221" s="14">
        <v>341</v>
      </c>
      <c r="T4221" s="15">
        <v>3.1398999999999999</v>
      </c>
      <c r="U4221" s="15">
        <v>108.60218478295488</v>
      </c>
      <c r="V4221" s="33">
        <f t="shared" si="413"/>
        <v>0</v>
      </c>
      <c r="W4221" s="34">
        <v>0</v>
      </c>
      <c r="X4221" s="19">
        <v>0</v>
      </c>
      <c r="Y4221" s="36">
        <v>0</v>
      </c>
      <c r="Z4221" s="41">
        <v>0</v>
      </c>
      <c r="AA4221" s="5">
        <f t="shared" si="415"/>
        <v>6</v>
      </c>
      <c r="AB4221" s="5">
        <f t="shared" si="416"/>
        <v>1</v>
      </c>
    </row>
    <row r="4222" spans="1:28" customFormat="1" ht="15" customHeight="1">
      <c r="A4222" s="6">
        <v>64072</v>
      </c>
      <c r="B4222" s="5" t="s">
        <v>7066</v>
      </c>
      <c r="C4222" s="5" t="s">
        <v>15357</v>
      </c>
      <c r="D4222" s="5" t="s">
        <v>7067</v>
      </c>
      <c r="E4222" s="9" t="s">
        <v>11107</v>
      </c>
      <c r="F4222" s="111">
        <v>0</v>
      </c>
      <c r="G4222" s="111">
        <v>1</v>
      </c>
      <c r="H4222" s="109">
        <f t="shared" si="414"/>
        <v>1</v>
      </c>
      <c r="I4222" s="22">
        <v>1</v>
      </c>
      <c r="J4222" s="25">
        <v>0</v>
      </c>
      <c r="K4222" s="95">
        <v>1</v>
      </c>
      <c r="L4222" s="12">
        <v>1</v>
      </c>
      <c r="M4222" s="12">
        <v>1</v>
      </c>
      <c r="N4222" s="27">
        <f t="shared" si="412"/>
        <v>1</v>
      </c>
      <c r="O4222" s="29">
        <v>1</v>
      </c>
      <c r="P4222" s="125">
        <v>0</v>
      </c>
      <c r="Q4222" s="125">
        <v>0</v>
      </c>
      <c r="R4222" s="31">
        <f t="shared" si="411"/>
        <v>0</v>
      </c>
      <c r="S4222" s="14">
        <v>2375</v>
      </c>
      <c r="T4222" s="15">
        <v>9.2416999999999998</v>
      </c>
      <c r="U4222" s="15">
        <v>256.98735081208002</v>
      </c>
      <c r="V4222" s="33">
        <f t="shared" si="413"/>
        <v>0</v>
      </c>
      <c r="W4222" s="34">
        <v>1</v>
      </c>
      <c r="X4222" s="19">
        <v>0</v>
      </c>
      <c r="Y4222" s="36">
        <v>0</v>
      </c>
      <c r="Z4222" s="41">
        <v>0</v>
      </c>
      <c r="AA4222" s="5">
        <f t="shared" si="415"/>
        <v>5</v>
      </c>
      <c r="AB4222" s="5">
        <f t="shared" si="416"/>
        <v>1</v>
      </c>
    </row>
    <row r="4223" spans="1:28" customFormat="1" ht="15" customHeight="1">
      <c r="A4223" s="6">
        <v>64073</v>
      </c>
      <c r="B4223" s="5" t="s">
        <v>7092</v>
      </c>
      <c r="C4223" s="5" t="s">
        <v>15358</v>
      </c>
      <c r="D4223" s="5" t="s">
        <v>7093</v>
      </c>
      <c r="E4223" s="9" t="s">
        <v>11107</v>
      </c>
      <c r="F4223" s="111">
        <v>0</v>
      </c>
      <c r="G4223" s="111">
        <v>1</v>
      </c>
      <c r="H4223" s="109">
        <f t="shared" si="414"/>
        <v>1</v>
      </c>
      <c r="I4223" s="22">
        <v>1</v>
      </c>
      <c r="J4223" s="25">
        <v>0</v>
      </c>
      <c r="K4223" s="95">
        <v>1</v>
      </c>
      <c r="L4223" s="12">
        <v>1</v>
      </c>
      <c r="M4223" s="12">
        <v>1</v>
      </c>
      <c r="N4223" s="27">
        <f t="shared" si="412"/>
        <v>1</v>
      </c>
      <c r="O4223" s="29">
        <v>1</v>
      </c>
      <c r="P4223" s="125">
        <v>0</v>
      </c>
      <c r="Q4223" s="125">
        <v>0</v>
      </c>
      <c r="R4223" s="31">
        <f t="shared" si="411"/>
        <v>0</v>
      </c>
      <c r="S4223" s="14">
        <v>1568</v>
      </c>
      <c r="T4223" s="15">
        <v>15.728399999999999</v>
      </c>
      <c r="U4223" s="15">
        <v>99.692276391749957</v>
      </c>
      <c r="V4223" s="33">
        <f t="shared" si="413"/>
        <v>0</v>
      </c>
      <c r="W4223" s="34">
        <v>0</v>
      </c>
      <c r="X4223" s="19">
        <v>1</v>
      </c>
      <c r="Y4223" s="36">
        <v>1</v>
      </c>
      <c r="Z4223" s="41">
        <v>0</v>
      </c>
      <c r="AA4223" s="5">
        <f t="shared" si="415"/>
        <v>5</v>
      </c>
      <c r="AB4223" s="5">
        <f t="shared" si="416"/>
        <v>1</v>
      </c>
    </row>
    <row r="4224" spans="1:28" customFormat="1" ht="15" customHeight="1">
      <c r="A4224" s="6">
        <v>64074</v>
      </c>
      <c r="B4224" s="5" t="s">
        <v>7500</v>
      </c>
      <c r="C4224" s="5" t="s">
        <v>15359</v>
      </c>
      <c r="D4224" s="5" t="s">
        <v>7501</v>
      </c>
      <c r="E4224" s="9" t="s">
        <v>11107</v>
      </c>
      <c r="F4224" s="111">
        <v>1</v>
      </c>
      <c r="G4224" s="111">
        <v>1</v>
      </c>
      <c r="H4224" s="109">
        <f t="shared" si="414"/>
        <v>1</v>
      </c>
      <c r="I4224" s="22">
        <v>1</v>
      </c>
      <c r="J4224" s="25">
        <v>0</v>
      </c>
      <c r="K4224" s="95">
        <v>1</v>
      </c>
      <c r="L4224" s="12">
        <v>1</v>
      </c>
      <c r="M4224" s="12">
        <v>0</v>
      </c>
      <c r="N4224" s="27">
        <f t="shared" si="412"/>
        <v>1</v>
      </c>
      <c r="O4224" s="29">
        <v>1</v>
      </c>
      <c r="P4224" s="125">
        <v>0</v>
      </c>
      <c r="Q4224" s="125">
        <v>0</v>
      </c>
      <c r="R4224" s="31">
        <f t="shared" si="411"/>
        <v>0</v>
      </c>
      <c r="S4224" s="14">
        <v>2978</v>
      </c>
      <c r="T4224" s="15">
        <v>10.991199999999999</v>
      </c>
      <c r="U4224" s="15">
        <v>270.94402794963247</v>
      </c>
      <c r="V4224" s="33">
        <f t="shared" si="413"/>
        <v>0</v>
      </c>
      <c r="W4224" s="34">
        <v>0</v>
      </c>
      <c r="X4224" s="19">
        <v>0</v>
      </c>
      <c r="Y4224" s="36">
        <v>0</v>
      </c>
      <c r="Z4224" s="41">
        <v>0</v>
      </c>
      <c r="AA4224" s="5">
        <f t="shared" si="415"/>
        <v>4</v>
      </c>
      <c r="AB4224" s="5">
        <f t="shared" si="416"/>
        <v>1</v>
      </c>
    </row>
    <row r="4225" spans="1:28" customFormat="1" ht="15" customHeight="1">
      <c r="A4225" s="6">
        <v>64075</v>
      </c>
      <c r="B4225" s="5" t="s">
        <v>7514</v>
      </c>
      <c r="C4225" s="5" t="s">
        <v>15360</v>
      </c>
      <c r="D4225" s="5" t="s">
        <v>7515</v>
      </c>
      <c r="E4225" s="9" t="s">
        <v>11107</v>
      </c>
      <c r="F4225" s="111">
        <v>1</v>
      </c>
      <c r="G4225" s="111">
        <v>1</v>
      </c>
      <c r="H4225" s="109">
        <f t="shared" si="414"/>
        <v>1</v>
      </c>
      <c r="I4225" s="22">
        <v>1</v>
      </c>
      <c r="J4225" s="25">
        <v>0</v>
      </c>
      <c r="K4225" s="95">
        <v>1</v>
      </c>
      <c r="L4225" s="12">
        <v>1</v>
      </c>
      <c r="M4225" s="12">
        <v>0</v>
      </c>
      <c r="N4225" s="27">
        <f t="shared" si="412"/>
        <v>1</v>
      </c>
      <c r="O4225" s="29">
        <v>1</v>
      </c>
      <c r="P4225" s="125">
        <v>0</v>
      </c>
      <c r="Q4225" s="125">
        <v>0</v>
      </c>
      <c r="R4225" s="31">
        <f t="shared" si="411"/>
        <v>0</v>
      </c>
      <c r="S4225" s="14">
        <v>3708</v>
      </c>
      <c r="T4225" s="15">
        <v>8.843</v>
      </c>
      <c r="U4225" s="15">
        <v>419.31471220174149</v>
      </c>
      <c r="V4225" s="33">
        <f t="shared" si="413"/>
        <v>0</v>
      </c>
      <c r="W4225" s="34">
        <v>0</v>
      </c>
      <c r="X4225" s="19">
        <v>0</v>
      </c>
      <c r="Y4225" s="36">
        <v>0</v>
      </c>
      <c r="Z4225" s="41">
        <v>0</v>
      </c>
      <c r="AA4225" s="5">
        <f t="shared" si="415"/>
        <v>4</v>
      </c>
      <c r="AB4225" s="5">
        <f t="shared" si="416"/>
        <v>1</v>
      </c>
    </row>
    <row r="4226" spans="1:28" customFormat="1" ht="15" customHeight="1">
      <c r="A4226" s="6">
        <v>64076</v>
      </c>
      <c r="B4226" s="5" t="s">
        <v>7614</v>
      </c>
      <c r="C4226" s="5" t="s">
        <v>15361</v>
      </c>
      <c r="D4226" s="5" t="s">
        <v>7615</v>
      </c>
      <c r="E4226" s="9" t="s">
        <v>11107</v>
      </c>
      <c r="F4226" s="111">
        <v>1</v>
      </c>
      <c r="G4226" s="111">
        <v>1</v>
      </c>
      <c r="H4226" s="109">
        <f t="shared" si="414"/>
        <v>1</v>
      </c>
      <c r="I4226" s="22">
        <v>1</v>
      </c>
      <c r="J4226" s="25">
        <v>0</v>
      </c>
      <c r="K4226" s="95">
        <v>1</v>
      </c>
      <c r="L4226" s="12">
        <v>1</v>
      </c>
      <c r="M4226" s="12">
        <v>0</v>
      </c>
      <c r="N4226" s="27">
        <f t="shared" si="412"/>
        <v>1</v>
      </c>
      <c r="O4226" s="29">
        <v>1</v>
      </c>
      <c r="P4226" s="125">
        <v>0</v>
      </c>
      <c r="Q4226" s="125">
        <v>0</v>
      </c>
      <c r="R4226" s="31">
        <f t="shared" si="411"/>
        <v>0</v>
      </c>
      <c r="S4226" s="14">
        <v>1893</v>
      </c>
      <c r="T4226" s="15">
        <v>6.9313000000000002</v>
      </c>
      <c r="U4226" s="15">
        <v>273.10894060277292</v>
      </c>
      <c r="V4226" s="33">
        <f t="shared" si="413"/>
        <v>0</v>
      </c>
      <c r="W4226" s="34">
        <v>1</v>
      </c>
      <c r="X4226" s="19">
        <v>1</v>
      </c>
      <c r="Y4226" s="36">
        <v>1</v>
      </c>
      <c r="Z4226" s="41">
        <v>0</v>
      </c>
      <c r="AA4226" s="5">
        <f t="shared" si="415"/>
        <v>6</v>
      </c>
      <c r="AB4226" s="5">
        <f t="shared" si="416"/>
        <v>1</v>
      </c>
    </row>
    <row r="4227" spans="1:28" customFormat="1" ht="15" customHeight="1">
      <c r="A4227" s="6">
        <v>64077</v>
      </c>
      <c r="B4227" s="5" t="s">
        <v>7640</v>
      </c>
      <c r="C4227" s="5" t="s">
        <v>15362</v>
      </c>
      <c r="D4227" s="5" t="s">
        <v>7641</v>
      </c>
      <c r="E4227" s="9" t="s">
        <v>11107</v>
      </c>
      <c r="F4227" s="111">
        <v>1</v>
      </c>
      <c r="G4227" s="111">
        <v>1</v>
      </c>
      <c r="H4227" s="109">
        <f t="shared" si="414"/>
        <v>1</v>
      </c>
      <c r="I4227" s="22">
        <v>1</v>
      </c>
      <c r="J4227" s="25">
        <v>1</v>
      </c>
      <c r="K4227" s="95">
        <v>1</v>
      </c>
      <c r="L4227" s="12">
        <v>1</v>
      </c>
      <c r="M4227" s="12">
        <v>0</v>
      </c>
      <c r="N4227" s="27">
        <f t="shared" si="412"/>
        <v>1</v>
      </c>
      <c r="O4227" s="29">
        <v>1</v>
      </c>
      <c r="P4227" s="125">
        <v>0</v>
      </c>
      <c r="Q4227" s="125">
        <v>0</v>
      </c>
      <c r="R4227" s="31">
        <f t="shared" ref="R4227:R4290" si="417">IF(OR(P4227=1,Q4227=1)=TRUE,1,0)</f>
        <v>0</v>
      </c>
      <c r="S4227" s="14">
        <v>1785</v>
      </c>
      <c r="T4227" s="15">
        <v>23.9087</v>
      </c>
      <c r="U4227" s="15">
        <v>74.659015337513125</v>
      </c>
      <c r="V4227" s="33">
        <f t="shared" si="413"/>
        <v>1</v>
      </c>
      <c r="W4227" s="34">
        <v>0</v>
      </c>
      <c r="X4227" s="19">
        <v>1</v>
      </c>
      <c r="Y4227" s="36">
        <v>1</v>
      </c>
      <c r="Z4227" s="41">
        <v>0</v>
      </c>
      <c r="AA4227" s="5">
        <f t="shared" si="415"/>
        <v>7</v>
      </c>
      <c r="AB4227" s="5">
        <f t="shared" si="416"/>
        <v>1</v>
      </c>
    </row>
    <row r="4228" spans="1:28" customFormat="1" ht="15" customHeight="1">
      <c r="A4228" s="6">
        <v>64078</v>
      </c>
      <c r="B4228" s="5" t="s">
        <v>7920</v>
      </c>
      <c r="C4228" s="5" t="s">
        <v>15363</v>
      </c>
      <c r="D4228" s="5" t="s">
        <v>7921</v>
      </c>
      <c r="E4228" s="9" t="s">
        <v>11107</v>
      </c>
      <c r="F4228" s="111">
        <v>0</v>
      </c>
      <c r="G4228" s="111">
        <v>1</v>
      </c>
      <c r="H4228" s="109">
        <f t="shared" si="414"/>
        <v>1</v>
      </c>
      <c r="I4228" s="22">
        <v>1</v>
      </c>
      <c r="J4228" s="25">
        <v>0</v>
      </c>
      <c r="K4228" s="95">
        <v>1</v>
      </c>
      <c r="L4228" s="12">
        <v>1</v>
      </c>
      <c r="M4228" s="12">
        <v>1</v>
      </c>
      <c r="N4228" s="27">
        <f t="shared" si="412"/>
        <v>1</v>
      </c>
      <c r="O4228" s="29">
        <v>1</v>
      </c>
      <c r="P4228" s="125">
        <v>0</v>
      </c>
      <c r="Q4228" s="125">
        <v>0</v>
      </c>
      <c r="R4228" s="31">
        <f t="shared" si="417"/>
        <v>0</v>
      </c>
      <c r="S4228" s="14">
        <v>2366</v>
      </c>
      <c r="T4228" s="15">
        <v>12.455599999999999</v>
      </c>
      <c r="U4228" s="15">
        <v>189.9547191624651</v>
      </c>
      <c r="V4228" s="33">
        <f t="shared" si="413"/>
        <v>0</v>
      </c>
      <c r="W4228" s="34">
        <v>0</v>
      </c>
      <c r="X4228" s="19">
        <v>0</v>
      </c>
      <c r="Y4228" s="36">
        <v>0</v>
      </c>
      <c r="Z4228" s="41">
        <v>0</v>
      </c>
      <c r="AA4228" s="5">
        <f t="shared" si="415"/>
        <v>4</v>
      </c>
      <c r="AB4228" s="5">
        <f t="shared" si="416"/>
        <v>1</v>
      </c>
    </row>
    <row r="4229" spans="1:28" customFormat="1" ht="15" customHeight="1">
      <c r="A4229" s="6">
        <v>64079</v>
      </c>
      <c r="B4229" s="5" t="s">
        <v>7908</v>
      </c>
      <c r="C4229" s="5" t="s">
        <v>15364</v>
      </c>
      <c r="D4229" s="5" t="s">
        <v>7909</v>
      </c>
      <c r="E4229" s="9" t="s">
        <v>11107</v>
      </c>
      <c r="F4229" s="111">
        <v>0</v>
      </c>
      <c r="G4229" s="111">
        <v>1</v>
      </c>
      <c r="H4229" s="109">
        <f t="shared" si="414"/>
        <v>1</v>
      </c>
      <c r="I4229" s="22">
        <v>1</v>
      </c>
      <c r="J4229" s="25">
        <v>1</v>
      </c>
      <c r="K4229" s="95">
        <v>1</v>
      </c>
      <c r="L4229" s="12">
        <v>1</v>
      </c>
      <c r="M4229" s="12">
        <v>1</v>
      </c>
      <c r="N4229" s="27">
        <f t="shared" si="412"/>
        <v>1</v>
      </c>
      <c r="O4229" s="29">
        <v>1</v>
      </c>
      <c r="P4229" s="125">
        <v>0</v>
      </c>
      <c r="Q4229" s="125">
        <v>0</v>
      </c>
      <c r="R4229" s="31">
        <f t="shared" si="417"/>
        <v>0</v>
      </c>
      <c r="S4229" s="14">
        <v>869</v>
      </c>
      <c r="T4229" s="15">
        <v>14.411900000000001</v>
      </c>
      <c r="U4229" s="15">
        <v>60.297393126513505</v>
      </c>
      <c r="V4229" s="33">
        <f t="shared" si="413"/>
        <v>1</v>
      </c>
      <c r="W4229" s="34">
        <v>0</v>
      </c>
      <c r="X4229" s="19">
        <v>1</v>
      </c>
      <c r="Y4229" s="36">
        <v>0</v>
      </c>
      <c r="Z4229" s="41">
        <v>0</v>
      </c>
      <c r="AA4229" s="5">
        <f t="shared" si="415"/>
        <v>6</v>
      </c>
      <c r="AB4229" s="5">
        <f t="shared" si="416"/>
        <v>1</v>
      </c>
    </row>
    <row r="4230" spans="1:28" customFormat="1" ht="15" customHeight="1">
      <c r="A4230" s="6">
        <v>64080</v>
      </c>
      <c r="B4230" s="5" t="s">
        <v>8154</v>
      </c>
      <c r="C4230" s="5" t="s">
        <v>15365</v>
      </c>
      <c r="D4230" s="5" t="s">
        <v>8155</v>
      </c>
      <c r="E4230" s="9" t="s">
        <v>11107</v>
      </c>
      <c r="F4230" s="111">
        <v>1</v>
      </c>
      <c r="G4230" s="111">
        <v>1</v>
      </c>
      <c r="H4230" s="109">
        <f t="shared" si="414"/>
        <v>1</v>
      </c>
      <c r="I4230" s="22">
        <v>1</v>
      </c>
      <c r="J4230" s="25">
        <v>0</v>
      </c>
      <c r="K4230" s="95">
        <v>1</v>
      </c>
      <c r="L4230" s="12">
        <v>1</v>
      </c>
      <c r="M4230" s="12">
        <v>0</v>
      </c>
      <c r="N4230" s="27">
        <f t="shared" si="412"/>
        <v>1</v>
      </c>
      <c r="O4230" s="29">
        <v>1</v>
      </c>
      <c r="P4230" s="125">
        <v>0</v>
      </c>
      <c r="Q4230" s="125">
        <v>0</v>
      </c>
      <c r="R4230" s="31">
        <f t="shared" si="417"/>
        <v>0</v>
      </c>
      <c r="S4230" s="14">
        <v>3580</v>
      </c>
      <c r="T4230" s="15">
        <v>7.8086000000000002</v>
      </c>
      <c r="U4230" s="15">
        <v>458.46886765873523</v>
      </c>
      <c r="V4230" s="33">
        <f t="shared" si="413"/>
        <v>0</v>
      </c>
      <c r="W4230" s="34">
        <v>0</v>
      </c>
      <c r="X4230" s="19">
        <v>1</v>
      </c>
      <c r="Y4230" s="36">
        <v>1</v>
      </c>
      <c r="Z4230" s="41">
        <v>0</v>
      </c>
      <c r="AA4230" s="5">
        <f t="shared" si="415"/>
        <v>5</v>
      </c>
      <c r="AB4230" s="5">
        <f t="shared" si="416"/>
        <v>1</v>
      </c>
    </row>
    <row r="4231" spans="1:28" customFormat="1" ht="15" customHeight="1">
      <c r="A4231" s="6">
        <v>64081</v>
      </c>
      <c r="B4231" s="5" t="s">
        <v>8304</v>
      </c>
      <c r="C4231" s="5" t="s">
        <v>15366</v>
      </c>
      <c r="D4231" s="5" t="s">
        <v>8305</v>
      </c>
      <c r="E4231" s="9" t="s">
        <v>11107</v>
      </c>
      <c r="F4231" s="111">
        <v>0</v>
      </c>
      <c r="G4231" s="111">
        <v>1</v>
      </c>
      <c r="H4231" s="109">
        <f t="shared" si="414"/>
        <v>1</v>
      </c>
      <c r="I4231" s="22">
        <v>1</v>
      </c>
      <c r="J4231" s="25">
        <v>1</v>
      </c>
      <c r="K4231" s="95">
        <v>1</v>
      </c>
      <c r="L4231" s="12">
        <v>1</v>
      </c>
      <c r="M4231" s="12">
        <v>0</v>
      </c>
      <c r="N4231" s="27">
        <f t="shared" ref="N4231:N4294" si="418">IF((K4231+L4231+M4231)&gt;0,1,0)</f>
        <v>1</v>
      </c>
      <c r="O4231" s="29">
        <v>1</v>
      </c>
      <c r="P4231" s="125">
        <v>0</v>
      </c>
      <c r="Q4231" s="125">
        <v>0</v>
      </c>
      <c r="R4231" s="31">
        <f t="shared" si="417"/>
        <v>0</v>
      </c>
      <c r="S4231" s="14">
        <v>767</v>
      </c>
      <c r="T4231" s="15">
        <v>4.9595000000000002</v>
      </c>
      <c r="U4231" s="15">
        <v>154.6526867627785</v>
      </c>
      <c r="V4231" s="33">
        <f t="shared" ref="V4231:V4294" si="419">IF(U4231&lt;=80,1,0)</f>
        <v>0</v>
      </c>
      <c r="W4231" s="34">
        <v>0</v>
      </c>
      <c r="X4231" s="19">
        <v>1</v>
      </c>
      <c r="Y4231" s="36">
        <v>0</v>
      </c>
      <c r="Z4231" s="41">
        <v>0</v>
      </c>
      <c r="AA4231" s="5">
        <f t="shared" si="415"/>
        <v>5</v>
      </c>
      <c r="AB4231" s="5">
        <f t="shared" si="416"/>
        <v>1</v>
      </c>
    </row>
    <row r="4232" spans="1:28" customFormat="1" ht="15" customHeight="1">
      <c r="A4232" s="6">
        <v>64082</v>
      </c>
      <c r="B4232" s="5" t="s">
        <v>8545</v>
      </c>
      <c r="C4232" s="5" t="s">
        <v>15367</v>
      </c>
      <c r="D4232" s="5" t="s">
        <v>8546</v>
      </c>
      <c r="E4232" s="9" t="s">
        <v>11107</v>
      </c>
      <c r="F4232" s="111">
        <v>0</v>
      </c>
      <c r="G4232" s="111">
        <v>1</v>
      </c>
      <c r="H4232" s="109">
        <f t="shared" si="414"/>
        <v>1</v>
      </c>
      <c r="I4232" s="22">
        <v>1</v>
      </c>
      <c r="J4232" s="25">
        <v>1</v>
      </c>
      <c r="K4232" s="95">
        <v>1</v>
      </c>
      <c r="L4232" s="12">
        <v>1</v>
      </c>
      <c r="M4232" s="12">
        <v>1</v>
      </c>
      <c r="N4232" s="27">
        <f t="shared" si="418"/>
        <v>1</v>
      </c>
      <c r="O4232" s="29">
        <v>1</v>
      </c>
      <c r="P4232" s="125">
        <v>1</v>
      </c>
      <c r="Q4232" s="125">
        <v>0</v>
      </c>
      <c r="R4232" s="31">
        <f t="shared" si="417"/>
        <v>1</v>
      </c>
      <c r="S4232" s="14">
        <v>1192</v>
      </c>
      <c r="T4232" s="15">
        <v>14.5867</v>
      </c>
      <c r="U4232" s="15">
        <v>81.718277609054823</v>
      </c>
      <c r="V4232" s="33">
        <f t="shared" si="419"/>
        <v>0</v>
      </c>
      <c r="W4232" s="34">
        <v>0</v>
      </c>
      <c r="X4232" s="19">
        <v>1</v>
      </c>
      <c r="Y4232" s="36">
        <v>0</v>
      </c>
      <c r="Z4232" s="41">
        <v>0</v>
      </c>
      <c r="AA4232" s="5">
        <f t="shared" si="415"/>
        <v>6</v>
      </c>
      <c r="AB4232" s="5">
        <f t="shared" si="416"/>
        <v>1</v>
      </c>
    </row>
    <row r="4233" spans="1:28" customFormat="1" ht="15" customHeight="1">
      <c r="A4233" s="6">
        <v>64083</v>
      </c>
      <c r="B4233" s="5" t="s">
        <v>8583</v>
      </c>
      <c r="C4233" s="5" t="s">
        <v>15368</v>
      </c>
      <c r="D4233" s="5" t="s">
        <v>8584</v>
      </c>
      <c r="E4233" s="9" t="s">
        <v>11107</v>
      </c>
      <c r="F4233" s="111">
        <v>0</v>
      </c>
      <c r="G4233" s="111">
        <v>1</v>
      </c>
      <c r="H4233" s="109">
        <f t="shared" si="414"/>
        <v>1</v>
      </c>
      <c r="I4233" s="22">
        <v>1</v>
      </c>
      <c r="J4233" s="25">
        <v>0</v>
      </c>
      <c r="K4233" s="95">
        <v>1</v>
      </c>
      <c r="L4233" s="12">
        <v>1</v>
      </c>
      <c r="M4233" s="12">
        <v>0</v>
      </c>
      <c r="N4233" s="27">
        <f t="shared" si="418"/>
        <v>1</v>
      </c>
      <c r="O4233" s="29">
        <v>1</v>
      </c>
      <c r="P4233" s="125">
        <v>0</v>
      </c>
      <c r="Q4233" s="125">
        <v>0</v>
      </c>
      <c r="R4233" s="31">
        <f t="shared" si="417"/>
        <v>0</v>
      </c>
      <c r="S4233" s="14">
        <v>4745</v>
      </c>
      <c r="T4233" s="15">
        <v>22.915700000000001</v>
      </c>
      <c r="U4233" s="15">
        <v>207.06327976016442</v>
      </c>
      <c r="V4233" s="33">
        <f t="shared" si="419"/>
        <v>0</v>
      </c>
      <c r="W4233" s="34">
        <v>0</v>
      </c>
      <c r="X4233" s="19">
        <v>1</v>
      </c>
      <c r="Y4233" s="36">
        <v>1</v>
      </c>
      <c r="Z4233" s="41">
        <v>0</v>
      </c>
      <c r="AA4233" s="5">
        <f t="shared" si="415"/>
        <v>5</v>
      </c>
      <c r="AB4233" s="5">
        <f t="shared" si="416"/>
        <v>1</v>
      </c>
    </row>
    <row r="4234" spans="1:28" customFormat="1" ht="15" customHeight="1">
      <c r="A4234" s="6">
        <v>64084</v>
      </c>
      <c r="B4234" s="5" t="s">
        <v>8607</v>
      </c>
      <c r="C4234" s="5" t="s">
        <v>15369</v>
      </c>
      <c r="D4234" s="5" t="s">
        <v>8608</v>
      </c>
      <c r="E4234" s="9" t="s">
        <v>11107</v>
      </c>
      <c r="F4234" s="111">
        <v>1</v>
      </c>
      <c r="G4234" s="111">
        <v>1</v>
      </c>
      <c r="H4234" s="109">
        <f t="shared" si="414"/>
        <v>1</v>
      </c>
      <c r="I4234" s="22">
        <v>1</v>
      </c>
      <c r="J4234" s="25">
        <v>0</v>
      </c>
      <c r="K4234" s="95">
        <v>1</v>
      </c>
      <c r="L4234" s="12">
        <v>1</v>
      </c>
      <c r="M4234" s="12">
        <v>0</v>
      </c>
      <c r="N4234" s="27">
        <f t="shared" si="418"/>
        <v>1</v>
      </c>
      <c r="O4234" s="29">
        <v>1</v>
      </c>
      <c r="P4234" s="125">
        <v>0</v>
      </c>
      <c r="Q4234" s="125">
        <v>0</v>
      </c>
      <c r="R4234" s="31">
        <f t="shared" si="417"/>
        <v>0</v>
      </c>
      <c r="S4234" s="14">
        <v>2591</v>
      </c>
      <c r="T4234" s="15">
        <v>4.4660000000000002</v>
      </c>
      <c r="U4234" s="15">
        <v>580.16121809225251</v>
      </c>
      <c r="V4234" s="33">
        <f t="shared" si="419"/>
        <v>0</v>
      </c>
      <c r="W4234" s="34">
        <v>0</v>
      </c>
      <c r="X4234" s="19">
        <v>0</v>
      </c>
      <c r="Y4234" s="36">
        <v>0</v>
      </c>
      <c r="Z4234" s="41">
        <v>0</v>
      </c>
      <c r="AA4234" s="5">
        <f t="shared" si="415"/>
        <v>4</v>
      </c>
      <c r="AB4234" s="5">
        <f t="shared" si="416"/>
        <v>1</v>
      </c>
    </row>
    <row r="4235" spans="1:28" customFormat="1" ht="15" customHeight="1">
      <c r="A4235" s="6">
        <v>64085</v>
      </c>
      <c r="B4235" s="5" t="s">
        <v>8619</v>
      </c>
      <c r="C4235" s="5" t="s">
        <v>15370</v>
      </c>
      <c r="D4235" s="5" t="s">
        <v>8620</v>
      </c>
      <c r="E4235" s="9" t="s">
        <v>11107</v>
      </c>
      <c r="F4235" s="111">
        <v>0</v>
      </c>
      <c r="G4235" s="111">
        <v>1</v>
      </c>
      <c r="H4235" s="109">
        <f t="shared" si="414"/>
        <v>1</v>
      </c>
      <c r="I4235" s="22">
        <v>1</v>
      </c>
      <c r="J4235" s="25">
        <v>1</v>
      </c>
      <c r="K4235" s="95">
        <v>1</v>
      </c>
      <c r="L4235" s="12">
        <v>1</v>
      </c>
      <c r="M4235" s="12">
        <v>1</v>
      </c>
      <c r="N4235" s="27">
        <f t="shared" si="418"/>
        <v>1</v>
      </c>
      <c r="O4235" s="29">
        <v>1</v>
      </c>
      <c r="P4235" s="125">
        <v>0</v>
      </c>
      <c r="Q4235" s="125">
        <v>0</v>
      </c>
      <c r="R4235" s="31">
        <f t="shared" si="417"/>
        <v>0</v>
      </c>
      <c r="S4235" s="14">
        <v>784</v>
      </c>
      <c r="T4235" s="15">
        <v>6.899</v>
      </c>
      <c r="U4235" s="15">
        <v>113.63965792143789</v>
      </c>
      <c r="V4235" s="33">
        <f t="shared" si="419"/>
        <v>0</v>
      </c>
      <c r="W4235" s="34">
        <v>0</v>
      </c>
      <c r="X4235" s="19">
        <v>1</v>
      </c>
      <c r="Y4235" s="36">
        <v>1</v>
      </c>
      <c r="Z4235" s="41">
        <v>0</v>
      </c>
      <c r="AA4235" s="5">
        <f t="shared" si="415"/>
        <v>6</v>
      </c>
      <c r="AB4235" s="5">
        <f t="shared" si="416"/>
        <v>1</v>
      </c>
    </row>
    <row r="4236" spans="1:28" customFormat="1" ht="15" customHeight="1">
      <c r="A4236" s="6">
        <v>64086</v>
      </c>
      <c r="B4236" s="5" t="s">
        <v>8703</v>
      </c>
      <c r="C4236" s="5" t="s">
        <v>15371</v>
      </c>
      <c r="D4236" s="5" t="s">
        <v>8704</v>
      </c>
      <c r="E4236" s="9" t="s">
        <v>11107</v>
      </c>
      <c r="F4236" s="111">
        <v>0</v>
      </c>
      <c r="G4236" s="111">
        <v>1</v>
      </c>
      <c r="H4236" s="109">
        <f t="shared" si="414"/>
        <v>1</v>
      </c>
      <c r="I4236" s="22">
        <v>1</v>
      </c>
      <c r="J4236" s="25">
        <v>0</v>
      </c>
      <c r="K4236" s="95">
        <v>1</v>
      </c>
      <c r="L4236" s="12">
        <v>1</v>
      </c>
      <c r="M4236" s="12">
        <v>0</v>
      </c>
      <c r="N4236" s="27">
        <f t="shared" si="418"/>
        <v>1</v>
      </c>
      <c r="O4236" s="29">
        <v>1</v>
      </c>
      <c r="P4236" s="125">
        <v>0</v>
      </c>
      <c r="Q4236" s="125">
        <v>0</v>
      </c>
      <c r="R4236" s="31">
        <f t="shared" si="417"/>
        <v>0</v>
      </c>
      <c r="S4236" s="14">
        <v>1598</v>
      </c>
      <c r="T4236" s="15">
        <v>4.5377999999999998</v>
      </c>
      <c r="U4236" s="15">
        <v>352.15302569527086</v>
      </c>
      <c r="V4236" s="33">
        <f t="shared" si="419"/>
        <v>0</v>
      </c>
      <c r="W4236" s="34">
        <v>1</v>
      </c>
      <c r="X4236" s="19">
        <v>0</v>
      </c>
      <c r="Y4236" s="36">
        <v>0</v>
      </c>
      <c r="Z4236" s="41">
        <v>0</v>
      </c>
      <c r="AA4236" s="5">
        <f t="shared" si="415"/>
        <v>5</v>
      </c>
      <c r="AB4236" s="5">
        <f t="shared" si="416"/>
        <v>1</v>
      </c>
    </row>
    <row r="4237" spans="1:28" customFormat="1" ht="15" customHeight="1">
      <c r="A4237" s="6">
        <v>64087</v>
      </c>
      <c r="B4237" s="5" t="s">
        <v>8737</v>
      </c>
      <c r="C4237" s="5" t="s">
        <v>15372</v>
      </c>
      <c r="D4237" s="5" t="s">
        <v>8738</v>
      </c>
      <c r="E4237" s="9" t="s">
        <v>11107</v>
      </c>
      <c r="F4237" s="111">
        <v>0</v>
      </c>
      <c r="G4237" s="111">
        <v>1</v>
      </c>
      <c r="H4237" s="109">
        <f t="shared" si="414"/>
        <v>1</v>
      </c>
      <c r="I4237" s="22">
        <v>1</v>
      </c>
      <c r="J4237" s="25">
        <v>1</v>
      </c>
      <c r="K4237" s="95">
        <v>1</v>
      </c>
      <c r="L4237" s="12">
        <v>1</v>
      </c>
      <c r="M4237" s="12">
        <v>1</v>
      </c>
      <c r="N4237" s="27">
        <f t="shared" si="418"/>
        <v>1</v>
      </c>
      <c r="O4237" s="29">
        <v>1</v>
      </c>
      <c r="P4237" s="125">
        <v>0</v>
      </c>
      <c r="Q4237" s="125">
        <v>0</v>
      </c>
      <c r="R4237" s="31">
        <f t="shared" si="417"/>
        <v>0</v>
      </c>
      <c r="S4237" s="14">
        <v>1697</v>
      </c>
      <c r="T4237" s="15">
        <v>19.193300000000001</v>
      </c>
      <c r="U4237" s="15">
        <v>88.416270260976489</v>
      </c>
      <c r="V4237" s="33">
        <f t="shared" si="419"/>
        <v>0</v>
      </c>
      <c r="W4237" s="34">
        <v>0</v>
      </c>
      <c r="X4237" s="19">
        <v>1</v>
      </c>
      <c r="Y4237" s="36">
        <v>1</v>
      </c>
      <c r="Z4237" s="41">
        <v>0</v>
      </c>
      <c r="AA4237" s="5">
        <f t="shared" si="415"/>
        <v>6</v>
      </c>
      <c r="AB4237" s="5">
        <f t="shared" si="416"/>
        <v>1</v>
      </c>
    </row>
    <row r="4238" spans="1:28" customFormat="1" ht="15" customHeight="1">
      <c r="A4238" s="6">
        <v>64088</v>
      </c>
      <c r="B4238" s="5" t="s">
        <v>8836</v>
      </c>
      <c r="C4238" s="5" t="s">
        <v>15373</v>
      </c>
      <c r="D4238" s="5" t="s">
        <v>8837</v>
      </c>
      <c r="E4238" s="9" t="s">
        <v>11107</v>
      </c>
      <c r="F4238" s="111">
        <v>1</v>
      </c>
      <c r="G4238" s="111">
        <v>1</v>
      </c>
      <c r="H4238" s="109">
        <f t="shared" si="414"/>
        <v>1</v>
      </c>
      <c r="I4238" s="22">
        <v>1</v>
      </c>
      <c r="J4238" s="25">
        <v>0</v>
      </c>
      <c r="K4238" s="95">
        <v>1</v>
      </c>
      <c r="L4238" s="12">
        <v>1</v>
      </c>
      <c r="M4238" s="12">
        <v>0</v>
      </c>
      <c r="N4238" s="27">
        <f t="shared" si="418"/>
        <v>1</v>
      </c>
      <c r="O4238" s="29">
        <v>1</v>
      </c>
      <c r="P4238" s="125">
        <v>0</v>
      </c>
      <c r="Q4238" s="125">
        <v>0</v>
      </c>
      <c r="R4238" s="31">
        <f t="shared" si="417"/>
        <v>0</v>
      </c>
      <c r="S4238" s="14">
        <v>1446</v>
      </c>
      <c r="T4238" s="15">
        <v>3.9333</v>
      </c>
      <c r="U4238" s="15">
        <v>367.6302341545267</v>
      </c>
      <c r="V4238" s="33">
        <f t="shared" si="419"/>
        <v>0</v>
      </c>
      <c r="W4238" s="34">
        <v>0</v>
      </c>
      <c r="X4238" s="19">
        <v>1</v>
      </c>
      <c r="Y4238" s="36">
        <v>1</v>
      </c>
      <c r="Z4238" s="41">
        <v>0</v>
      </c>
      <c r="AA4238" s="5">
        <f t="shared" si="415"/>
        <v>5</v>
      </c>
      <c r="AB4238" s="5">
        <f t="shared" si="416"/>
        <v>1</v>
      </c>
    </row>
    <row r="4239" spans="1:28" customFormat="1" ht="15" customHeight="1">
      <c r="A4239" s="6">
        <v>64089</v>
      </c>
      <c r="B4239" s="5" t="s">
        <v>8912</v>
      </c>
      <c r="C4239" s="5" t="s">
        <v>15374</v>
      </c>
      <c r="D4239" s="5" t="s">
        <v>8913</v>
      </c>
      <c r="E4239" s="9" t="s">
        <v>11107</v>
      </c>
      <c r="F4239" s="111">
        <v>0</v>
      </c>
      <c r="G4239" s="111">
        <v>1</v>
      </c>
      <c r="H4239" s="109">
        <f t="shared" si="414"/>
        <v>1</v>
      </c>
      <c r="I4239" s="22">
        <v>1</v>
      </c>
      <c r="J4239" s="25">
        <v>1</v>
      </c>
      <c r="K4239" s="95">
        <v>1</v>
      </c>
      <c r="L4239" s="12">
        <v>1</v>
      </c>
      <c r="M4239" s="12">
        <v>1</v>
      </c>
      <c r="N4239" s="27">
        <f t="shared" si="418"/>
        <v>1</v>
      </c>
      <c r="O4239" s="29">
        <v>0</v>
      </c>
      <c r="P4239" s="125">
        <v>0</v>
      </c>
      <c r="Q4239" s="125">
        <v>1</v>
      </c>
      <c r="R4239" s="31">
        <f t="shared" si="417"/>
        <v>1</v>
      </c>
      <c r="S4239" s="14">
        <v>1662</v>
      </c>
      <c r="T4239" s="15">
        <v>7.0469000000000008</v>
      </c>
      <c r="U4239" s="15">
        <v>235.84838723410292</v>
      </c>
      <c r="V4239" s="33">
        <f t="shared" si="419"/>
        <v>0</v>
      </c>
      <c r="W4239" s="34">
        <v>0</v>
      </c>
      <c r="X4239" s="19">
        <v>1</v>
      </c>
      <c r="Y4239" s="36">
        <v>0</v>
      </c>
      <c r="Z4239" s="41">
        <v>0</v>
      </c>
      <c r="AA4239" s="5">
        <f t="shared" si="415"/>
        <v>5</v>
      </c>
      <c r="AB4239" s="5">
        <f t="shared" si="416"/>
        <v>1</v>
      </c>
    </row>
    <row r="4240" spans="1:28" customFormat="1" ht="15" customHeight="1">
      <c r="A4240" s="6">
        <v>64090</v>
      </c>
      <c r="B4240" s="5" t="s">
        <v>8922</v>
      </c>
      <c r="C4240" s="5" t="s">
        <v>15375</v>
      </c>
      <c r="D4240" s="5" t="s">
        <v>8923</v>
      </c>
      <c r="E4240" s="9" t="s">
        <v>11107</v>
      </c>
      <c r="F4240" s="111">
        <v>0</v>
      </c>
      <c r="G4240" s="111">
        <v>1</v>
      </c>
      <c r="H4240" s="109">
        <f t="shared" si="414"/>
        <v>1</v>
      </c>
      <c r="I4240" s="22">
        <v>1</v>
      </c>
      <c r="J4240" s="25">
        <v>1</v>
      </c>
      <c r="K4240" s="95">
        <v>1</v>
      </c>
      <c r="L4240" s="12">
        <v>1</v>
      </c>
      <c r="M4240" s="12">
        <v>1</v>
      </c>
      <c r="N4240" s="27">
        <f t="shared" si="418"/>
        <v>1</v>
      </c>
      <c r="O4240" s="29">
        <v>1</v>
      </c>
      <c r="P4240" s="125">
        <v>0</v>
      </c>
      <c r="Q4240" s="125">
        <v>0</v>
      </c>
      <c r="R4240" s="31">
        <f t="shared" si="417"/>
        <v>0</v>
      </c>
      <c r="S4240" s="14">
        <v>836</v>
      </c>
      <c r="T4240" s="15">
        <v>5.4603000000000002</v>
      </c>
      <c r="U4240" s="15">
        <v>153.1051407431826</v>
      </c>
      <c r="V4240" s="33">
        <f t="shared" si="419"/>
        <v>0</v>
      </c>
      <c r="W4240" s="34">
        <v>0</v>
      </c>
      <c r="X4240" s="19">
        <v>0</v>
      </c>
      <c r="Y4240" s="36">
        <v>0</v>
      </c>
      <c r="Z4240" s="41">
        <v>0</v>
      </c>
      <c r="AA4240" s="5">
        <f t="shared" si="415"/>
        <v>5</v>
      </c>
      <c r="AB4240" s="5">
        <f t="shared" si="416"/>
        <v>1</v>
      </c>
    </row>
    <row r="4241" spans="1:28" customFormat="1" ht="15" customHeight="1">
      <c r="A4241" s="6">
        <v>64091</v>
      </c>
      <c r="B4241" s="5" t="s">
        <v>8920</v>
      </c>
      <c r="C4241" s="5" t="s">
        <v>15376</v>
      </c>
      <c r="D4241" s="5" t="s">
        <v>8921</v>
      </c>
      <c r="E4241" s="9" t="s">
        <v>11107</v>
      </c>
      <c r="F4241" s="111">
        <v>0</v>
      </c>
      <c r="G4241" s="111">
        <v>1</v>
      </c>
      <c r="H4241" s="109">
        <f t="shared" si="414"/>
        <v>1</v>
      </c>
      <c r="I4241" s="22">
        <v>1</v>
      </c>
      <c r="J4241" s="25">
        <v>0</v>
      </c>
      <c r="K4241" s="95">
        <v>1</v>
      </c>
      <c r="L4241" s="12">
        <v>1</v>
      </c>
      <c r="M4241" s="12">
        <v>1</v>
      </c>
      <c r="N4241" s="27">
        <f t="shared" si="418"/>
        <v>1</v>
      </c>
      <c r="O4241" s="29">
        <v>1</v>
      </c>
      <c r="P4241" s="125">
        <v>0</v>
      </c>
      <c r="Q4241" s="125">
        <v>0</v>
      </c>
      <c r="R4241" s="31">
        <f t="shared" si="417"/>
        <v>0</v>
      </c>
      <c r="S4241" s="14">
        <v>755</v>
      </c>
      <c r="T4241" s="15">
        <v>10.745100000000001</v>
      </c>
      <c r="U4241" s="15">
        <v>70.264585718141291</v>
      </c>
      <c r="V4241" s="33">
        <f t="shared" si="419"/>
        <v>1</v>
      </c>
      <c r="W4241" s="34">
        <v>0</v>
      </c>
      <c r="X4241" s="19">
        <v>1</v>
      </c>
      <c r="Y4241" s="36">
        <v>1</v>
      </c>
      <c r="Z4241" s="41">
        <v>0</v>
      </c>
      <c r="AA4241" s="5">
        <f t="shared" si="415"/>
        <v>6</v>
      </c>
      <c r="AB4241" s="5">
        <f t="shared" si="416"/>
        <v>1</v>
      </c>
    </row>
    <row r="4242" spans="1:28" customFormat="1" ht="15" customHeight="1">
      <c r="A4242" s="6">
        <v>64092</v>
      </c>
      <c r="B4242" s="5" t="s">
        <v>8926</v>
      </c>
      <c r="C4242" s="5" t="s">
        <v>15377</v>
      </c>
      <c r="D4242" s="5" t="s">
        <v>8927</v>
      </c>
      <c r="E4242" s="9" t="s">
        <v>11107</v>
      </c>
      <c r="F4242" s="111">
        <v>0</v>
      </c>
      <c r="G4242" s="111">
        <v>1</v>
      </c>
      <c r="H4242" s="109">
        <f t="shared" si="414"/>
        <v>1</v>
      </c>
      <c r="I4242" s="22">
        <v>1</v>
      </c>
      <c r="J4242" s="25">
        <v>0</v>
      </c>
      <c r="K4242" s="95">
        <v>1</v>
      </c>
      <c r="L4242" s="12">
        <v>1</v>
      </c>
      <c r="M4242" s="12">
        <v>1</v>
      </c>
      <c r="N4242" s="27">
        <f t="shared" si="418"/>
        <v>1</v>
      </c>
      <c r="O4242" s="29">
        <v>1</v>
      </c>
      <c r="P4242" s="125">
        <v>0</v>
      </c>
      <c r="Q4242" s="125">
        <v>1</v>
      </c>
      <c r="R4242" s="31">
        <f t="shared" si="417"/>
        <v>1</v>
      </c>
      <c r="S4242" s="14">
        <v>4304</v>
      </c>
      <c r="T4242" s="15">
        <v>55.105600000000003</v>
      </c>
      <c r="U4242" s="15">
        <v>78.104584652013585</v>
      </c>
      <c r="V4242" s="33">
        <f t="shared" si="419"/>
        <v>1</v>
      </c>
      <c r="W4242" s="34">
        <v>0</v>
      </c>
      <c r="X4242" s="19">
        <v>1</v>
      </c>
      <c r="Y4242" s="36">
        <v>1</v>
      </c>
      <c r="Z4242" s="41">
        <v>0</v>
      </c>
      <c r="AA4242" s="5">
        <f t="shared" si="415"/>
        <v>7</v>
      </c>
      <c r="AB4242" s="5">
        <f t="shared" si="416"/>
        <v>1</v>
      </c>
    </row>
    <row r="4243" spans="1:28" customFormat="1" ht="15" customHeight="1">
      <c r="A4243" s="6">
        <v>64093</v>
      </c>
      <c r="B4243" s="5" t="s">
        <v>8864</v>
      </c>
      <c r="C4243" s="5" t="s">
        <v>15378</v>
      </c>
      <c r="D4243" s="5" t="s">
        <v>8865</v>
      </c>
      <c r="E4243" s="9" t="s">
        <v>11107</v>
      </c>
      <c r="F4243" s="111">
        <v>0</v>
      </c>
      <c r="G4243" s="111">
        <v>1</v>
      </c>
      <c r="H4243" s="109">
        <f t="shared" si="414"/>
        <v>1</v>
      </c>
      <c r="I4243" s="22">
        <v>1</v>
      </c>
      <c r="J4243" s="25">
        <v>1</v>
      </c>
      <c r="K4243" s="95">
        <v>1</v>
      </c>
      <c r="L4243" s="12">
        <v>1</v>
      </c>
      <c r="M4243" s="12">
        <v>1</v>
      </c>
      <c r="N4243" s="27">
        <f t="shared" si="418"/>
        <v>1</v>
      </c>
      <c r="O4243" s="29">
        <v>1</v>
      </c>
      <c r="P4243" s="125">
        <v>0</v>
      </c>
      <c r="Q4243" s="125">
        <v>0</v>
      </c>
      <c r="R4243" s="31">
        <f t="shared" si="417"/>
        <v>0</v>
      </c>
      <c r="S4243" s="14">
        <v>1366</v>
      </c>
      <c r="T4243" s="15">
        <v>8.4344000000000001</v>
      </c>
      <c r="U4243" s="15">
        <v>161.95580005690979</v>
      </c>
      <c r="V4243" s="33">
        <f t="shared" si="419"/>
        <v>0</v>
      </c>
      <c r="W4243" s="34">
        <v>0</v>
      </c>
      <c r="X4243" s="19">
        <v>1</v>
      </c>
      <c r="Y4243" s="36">
        <v>0</v>
      </c>
      <c r="Z4243" s="41">
        <v>0</v>
      </c>
      <c r="AA4243" s="5">
        <f t="shared" si="415"/>
        <v>5</v>
      </c>
      <c r="AB4243" s="5">
        <f t="shared" si="416"/>
        <v>1</v>
      </c>
    </row>
    <row r="4244" spans="1:28" customFormat="1" ht="15" customHeight="1">
      <c r="A4244" s="6">
        <v>64095</v>
      </c>
      <c r="B4244" s="5" t="s">
        <v>8986</v>
      </c>
      <c r="C4244" s="5" t="s">
        <v>15379</v>
      </c>
      <c r="D4244" s="5" t="s">
        <v>8987</v>
      </c>
      <c r="E4244" s="9" t="s">
        <v>11107</v>
      </c>
      <c r="F4244" s="111">
        <v>1</v>
      </c>
      <c r="G4244" s="111">
        <v>1</v>
      </c>
      <c r="H4244" s="109">
        <f t="shared" si="414"/>
        <v>1</v>
      </c>
      <c r="I4244" s="22">
        <v>1</v>
      </c>
      <c r="J4244" s="25">
        <v>0</v>
      </c>
      <c r="K4244" s="95">
        <v>1</v>
      </c>
      <c r="L4244" s="12">
        <v>1</v>
      </c>
      <c r="M4244" s="12">
        <v>0</v>
      </c>
      <c r="N4244" s="27">
        <f t="shared" si="418"/>
        <v>1</v>
      </c>
      <c r="O4244" s="29">
        <v>1</v>
      </c>
      <c r="P4244" s="125">
        <v>0</v>
      </c>
      <c r="Q4244" s="125">
        <v>0</v>
      </c>
      <c r="R4244" s="31">
        <f t="shared" si="417"/>
        <v>0</v>
      </c>
      <c r="S4244" s="14">
        <v>2189</v>
      </c>
      <c r="T4244" s="15">
        <v>10.7804</v>
      </c>
      <c r="U4244" s="15">
        <v>203.05369003005453</v>
      </c>
      <c r="V4244" s="33">
        <f t="shared" si="419"/>
        <v>0</v>
      </c>
      <c r="W4244" s="34">
        <v>0</v>
      </c>
      <c r="X4244" s="19">
        <v>1</v>
      </c>
      <c r="Y4244" s="36">
        <v>1</v>
      </c>
      <c r="Z4244" s="41">
        <v>0</v>
      </c>
      <c r="AA4244" s="5">
        <f t="shared" si="415"/>
        <v>5</v>
      </c>
      <c r="AB4244" s="5">
        <f t="shared" si="416"/>
        <v>1</v>
      </c>
    </row>
    <row r="4245" spans="1:28" customFormat="1" ht="15" customHeight="1">
      <c r="A4245" s="6">
        <v>64096</v>
      </c>
      <c r="B4245" s="5" t="s">
        <v>9084</v>
      </c>
      <c r="C4245" s="5" t="s">
        <v>15380</v>
      </c>
      <c r="D4245" s="5" t="s">
        <v>9085</v>
      </c>
      <c r="E4245" s="9" t="s">
        <v>11107</v>
      </c>
      <c r="F4245" s="111">
        <v>0</v>
      </c>
      <c r="G4245" s="111">
        <v>1</v>
      </c>
      <c r="H4245" s="109">
        <f t="shared" si="414"/>
        <v>1</v>
      </c>
      <c r="I4245" s="22">
        <v>1</v>
      </c>
      <c r="J4245" s="25">
        <v>1</v>
      </c>
      <c r="K4245" s="95">
        <v>1</v>
      </c>
      <c r="L4245" s="12">
        <v>1</v>
      </c>
      <c r="M4245" s="12">
        <v>1</v>
      </c>
      <c r="N4245" s="27">
        <f t="shared" si="418"/>
        <v>1</v>
      </c>
      <c r="O4245" s="29">
        <v>1</v>
      </c>
      <c r="P4245" s="125">
        <v>0</v>
      </c>
      <c r="Q4245" s="125">
        <v>1</v>
      </c>
      <c r="R4245" s="31">
        <f t="shared" si="417"/>
        <v>1</v>
      </c>
      <c r="S4245" s="14">
        <v>1163</v>
      </c>
      <c r="T4245" s="15">
        <v>38.474899999999998</v>
      </c>
      <c r="U4245" s="15">
        <v>30.227498966858914</v>
      </c>
      <c r="V4245" s="33">
        <f t="shared" si="419"/>
        <v>1</v>
      </c>
      <c r="W4245" s="34">
        <v>0</v>
      </c>
      <c r="X4245" s="19">
        <v>1</v>
      </c>
      <c r="Y4245" s="36">
        <v>0</v>
      </c>
      <c r="Z4245" s="41">
        <v>0</v>
      </c>
      <c r="AA4245" s="5">
        <f t="shared" si="415"/>
        <v>7</v>
      </c>
      <c r="AB4245" s="5">
        <f t="shared" si="416"/>
        <v>1</v>
      </c>
    </row>
    <row r="4246" spans="1:28" customFormat="1" ht="15" customHeight="1">
      <c r="A4246" s="6">
        <v>64097</v>
      </c>
      <c r="B4246" s="5" t="s">
        <v>9112</v>
      </c>
      <c r="C4246" s="5" t="s">
        <v>15381</v>
      </c>
      <c r="D4246" s="5" t="s">
        <v>9113</v>
      </c>
      <c r="E4246" s="9" t="s">
        <v>11107</v>
      </c>
      <c r="F4246" s="111">
        <v>0</v>
      </c>
      <c r="G4246" s="111">
        <v>1</v>
      </c>
      <c r="H4246" s="109">
        <f t="shared" si="414"/>
        <v>1</v>
      </c>
      <c r="I4246" s="22">
        <v>1</v>
      </c>
      <c r="J4246" s="25">
        <v>1</v>
      </c>
      <c r="K4246" s="95">
        <v>1</v>
      </c>
      <c r="L4246" s="12">
        <v>1</v>
      </c>
      <c r="M4246" s="12">
        <v>1</v>
      </c>
      <c r="N4246" s="27">
        <f t="shared" si="418"/>
        <v>1</v>
      </c>
      <c r="O4246" s="29">
        <v>1</v>
      </c>
      <c r="P4246" s="125">
        <v>1</v>
      </c>
      <c r="Q4246" s="125">
        <v>0</v>
      </c>
      <c r="R4246" s="31">
        <f t="shared" si="417"/>
        <v>1</v>
      </c>
      <c r="S4246" s="14">
        <v>1344</v>
      </c>
      <c r="T4246" s="15">
        <v>15.109200000000001</v>
      </c>
      <c r="U4246" s="15">
        <v>88.952426336271927</v>
      </c>
      <c r="V4246" s="33">
        <f t="shared" si="419"/>
        <v>0</v>
      </c>
      <c r="W4246" s="34">
        <v>0</v>
      </c>
      <c r="X4246" s="19">
        <v>1</v>
      </c>
      <c r="Y4246" s="36">
        <v>0</v>
      </c>
      <c r="Z4246" s="41">
        <v>0</v>
      </c>
      <c r="AA4246" s="5">
        <f t="shared" si="415"/>
        <v>6</v>
      </c>
      <c r="AB4246" s="5">
        <f t="shared" si="416"/>
        <v>1</v>
      </c>
    </row>
    <row r="4247" spans="1:28" customFormat="1" ht="15" customHeight="1">
      <c r="A4247" s="6">
        <v>64098</v>
      </c>
      <c r="B4247" s="5" t="s">
        <v>9244</v>
      </c>
      <c r="C4247" s="5" t="s">
        <v>15382</v>
      </c>
      <c r="D4247" s="5" t="s">
        <v>9245</v>
      </c>
      <c r="E4247" s="9" t="s">
        <v>11107</v>
      </c>
      <c r="F4247" s="111">
        <v>0</v>
      </c>
      <c r="G4247" s="111">
        <v>1</v>
      </c>
      <c r="H4247" s="109">
        <f t="shared" si="414"/>
        <v>1</v>
      </c>
      <c r="I4247" s="22">
        <v>1</v>
      </c>
      <c r="J4247" s="25">
        <v>0</v>
      </c>
      <c r="K4247" s="95">
        <v>1</v>
      </c>
      <c r="L4247" s="12">
        <v>1</v>
      </c>
      <c r="M4247" s="12">
        <v>1</v>
      </c>
      <c r="N4247" s="27">
        <f t="shared" si="418"/>
        <v>1</v>
      </c>
      <c r="O4247" s="29">
        <v>1</v>
      </c>
      <c r="P4247" s="125">
        <v>1</v>
      </c>
      <c r="Q4247" s="125">
        <v>1</v>
      </c>
      <c r="R4247" s="31">
        <f t="shared" si="417"/>
        <v>1</v>
      </c>
      <c r="S4247" s="14">
        <v>1014</v>
      </c>
      <c r="T4247" s="15">
        <v>32.025599999999997</v>
      </c>
      <c r="U4247" s="15">
        <v>31.662170263788973</v>
      </c>
      <c r="V4247" s="33">
        <f t="shared" si="419"/>
        <v>1</v>
      </c>
      <c r="W4247" s="34">
        <v>0</v>
      </c>
      <c r="X4247" s="19">
        <v>1</v>
      </c>
      <c r="Y4247" s="36">
        <v>1</v>
      </c>
      <c r="Z4247" s="41">
        <v>0</v>
      </c>
      <c r="AA4247" s="5">
        <f t="shared" si="415"/>
        <v>7</v>
      </c>
      <c r="AB4247" s="5">
        <f t="shared" si="416"/>
        <v>1</v>
      </c>
    </row>
    <row r="4248" spans="1:28" customFormat="1" ht="15" customHeight="1">
      <c r="A4248" s="6">
        <v>64100</v>
      </c>
      <c r="B4248" s="5" t="s">
        <v>9410</v>
      </c>
      <c r="C4248" s="5" t="s">
        <v>15383</v>
      </c>
      <c r="D4248" s="5" t="s">
        <v>9411</v>
      </c>
      <c r="E4248" s="9" t="s">
        <v>11107</v>
      </c>
      <c r="F4248" s="111">
        <v>1</v>
      </c>
      <c r="G4248" s="111">
        <v>1</v>
      </c>
      <c r="H4248" s="109">
        <f t="shared" si="414"/>
        <v>1</v>
      </c>
      <c r="I4248" s="22">
        <v>1</v>
      </c>
      <c r="J4248" s="25">
        <v>0</v>
      </c>
      <c r="K4248" s="95">
        <v>0</v>
      </c>
      <c r="L4248" s="12">
        <v>1</v>
      </c>
      <c r="M4248" s="12">
        <v>0</v>
      </c>
      <c r="N4248" s="27">
        <f t="shared" si="418"/>
        <v>1</v>
      </c>
      <c r="O4248" s="29">
        <v>1</v>
      </c>
      <c r="P4248" s="125">
        <v>0</v>
      </c>
      <c r="Q4248" s="125">
        <v>0</v>
      </c>
      <c r="R4248" s="31">
        <f t="shared" si="417"/>
        <v>0</v>
      </c>
      <c r="S4248" s="14">
        <v>2878</v>
      </c>
      <c r="T4248" s="15">
        <v>6.1867999999999999</v>
      </c>
      <c r="U4248" s="15">
        <v>465.18394000129308</v>
      </c>
      <c r="V4248" s="33">
        <f t="shared" si="419"/>
        <v>0</v>
      </c>
      <c r="W4248" s="34">
        <v>1</v>
      </c>
      <c r="X4248" s="19">
        <v>1</v>
      </c>
      <c r="Y4248" s="36">
        <v>1</v>
      </c>
      <c r="Z4248" s="41">
        <v>0</v>
      </c>
      <c r="AA4248" s="5">
        <f t="shared" si="415"/>
        <v>6</v>
      </c>
      <c r="AB4248" s="5">
        <f t="shared" si="416"/>
        <v>1</v>
      </c>
    </row>
    <row r="4249" spans="1:28" customFormat="1" ht="15" customHeight="1">
      <c r="A4249" s="6">
        <v>64102</v>
      </c>
      <c r="B4249" s="5" t="s">
        <v>9492</v>
      </c>
      <c r="C4249" s="5" t="s">
        <v>15384</v>
      </c>
      <c r="D4249" s="5" t="s">
        <v>9493</v>
      </c>
      <c r="E4249" s="9" t="s">
        <v>11107</v>
      </c>
      <c r="F4249" s="111">
        <v>0</v>
      </c>
      <c r="G4249" s="111">
        <v>1</v>
      </c>
      <c r="H4249" s="109">
        <f t="shared" si="414"/>
        <v>1</v>
      </c>
      <c r="I4249" s="22">
        <v>1</v>
      </c>
      <c r="J4249" s="25">
        <v>0</v>
      </c>
      <c r="K4249" s="95">
        <v>1</v>
      </c>
      <c r="L4249" s="12">
        <v>1</v>
      </c>
      <c r="M4249" s="12">
        <v>1</v>
      </c>
      <c r="N4249" s="27">
        <f t="shared" si="418"/>
        <v>1</v>
      </c>
      <c r="O4249" s="29">
        <v>1</v>
      </c>
      <c r="P4249" s="125">
        <v>0</v>
      </c>
      <c r="Q4249" s="125">
        <v>0</v>
      </c>
      <c r="R4249" s="31">
        <f t="shared" si="417"/>
        <v>0</v>
      </c>
      <c r="S4249" s="14">
        <v>594</v>
      </c>
      <c r="T4249" s="15">
        <v>8.1036000000000001</v>
      </c>
      <c r="U4249" s="15">
        <v>73.300755219902271</v>
      </c>
      <c r="V4249" s="33">
        <f t="shared" si="419"/>
        <v>1</v>
      </c>
      <c r="W4249" s="34">
        <v>0</v>
      </c>
      <c r="X4249" s="19">
        <v>1</v>
      </c>
      <c r="Y4249" s="36">
        <v>1</v>
      </c>
      <c r="Z4249" s="41">
        <v>0</v>
      </c>
      <c r="AA4249" s="5">
        <f t="shared" si="415"/>
        <v>6</v>
      </c>
      <c r="AB4249" s="5">
        <f t="shared" si="416"/>
        <v>1</v>
      </c>
    </row>
    <row r="4250" spans="1:28" customFormat="1" ht="15" customHeight="1">
      <c r="A4250" s="6">
        <v>64103</v>
      </c>
      <c r="B4250" s="5" t="s">
        <v>9548</v>
      </c>
      <c r="C4250" s="5" t="s">
        <v>15385</v>
      </c>
      <c r="D4250" s="5" t="s">
        <v>9549</v>
      </c>
      <c r="E4250" s="9" t="s">
        <v>11107</v>
      </c>
      <c r="F4250" s="111">
        <v>0</v>
      </c>
      <c r="G4250" s="111">
        <v>1</v>
      </c>
      <c r="H4250" s="109">
        <f t="shared" si="414"/>
        <v>1</v>
      </c>
      <c r="I4250" s="22">
        <v>1</v>
      </c>
      <c r="J4250" s="25">
        <v>0</v>
      </c>
      <c r="K4250" s="95">
        <v>1</v>
      </c>
      <c r="L4250" s="12">
        <v>1</v>
      </c>
      <c r="M4250" s="12">
        <v>0</v>
      </c>
      <c r="N4250" s="27">
        <f t="shared" si="418"/>
        <v>1</v>
      </c>
      <c r="O4250" s="29">
        <v>1</v>
      </c>
      <c r="P4250" s="125">
        <v>0</v>
      </c>
      <c r="Q4250" s="125">
        <v>0</v>
      </c>
      <c r="R4250" s="31">
        <f t="shared" si="417"/>
        <v>0</v>
      </c>
      <c r="S4250" s="14">
        <v>3655</v>
      </c>
      <c r="T4250" s="15">
        <v>4.6969000000000003</v>
      </c>
      <c r="U4250" s="15">
        <v>778.17283740339371</v>
      </c>
      <c r="V4250" s="33">
        <f t="shared" si="419"/>
        <v>0</v>
      </c>
      <c r="W4250" s="34">
        <v>1</v>
      </c>
      <c r="X4250" s="19">
        <v>0</v>
      </c>
      <c r="Y4250" s="36">
        <v>1</v>
      </c>
      <c r="Z4250" s="41">
        <v>0</v>
      </c>
      <c r="AA4250" s="5">
        <f t="shared" si="415"/>
        <v>6</v>
      </c>
      <c r="AB4250" s="5">
        <f t="shared" si="416"/>
        <v>1</v>
      </c>
    </row>
    <row r="4251" spans="1:28" customFormat="1" ht="15" customHeight="1">
      <c r="A4251" s="6">
        <v>64104</v>
      </c>
      <c r="B4251" s="5" t="s">
        <v>9654</v>
      </c>
      <c r="C4251" s="5" t="s">
        <v>15386</v>
      </c>
      <c r="D4251" s="5" t="s">
        <v>9655</v>
      </c>
      <c r="E4251" s="9" t="s">
        <v>11107</v>
      </c>
      <c r="F4251" s="111">
        <v>0</v>
      </c>
      <c r="G4251" s="111">
        <v>1</v>
      </c>
      <c r="H4251" s="109">
        <f t="shared" si="414"/>
        <v>1</v>
      </c>
      <c r="I4251" s="22">
        <v>1</v>
      </c>
      <c r="J4251" s="25">
        <v>0</v>
      </c>
      <c r="K4251" s="95">
        <v>1</v>
      </c>
      <c r="L4251" s="12">
        <v>1</v>
      </c>
      <c r="M4251" s="12">
        <v>1</v>
      </c>
      <c r="N4251" s="27">
        <f t="shared" si="418"/>
        <v>1</v>
      </c>
      <c r="O4251" s="29">
        <v>1</v>
      </c>
      <c r="P4251" s="125">
        <v>0</v>
      </c>
      <c r="Q4251" s="125">
        <v>0</v>
      </c>
      <c r="R4251" s="31">
        <f t="shared" si="417"/>
        <v>0</v>
      </c>
      <c r="S4251" s="14">
        <v>3139</v>
      </c>
      <c r="T4251" s="15">
        <v>16.6736</v>
      </c>
      <c r="U4251" s="15">
        <v>188.26168313981384</v>
      </c>
      <c r="V4251" s="33">
        <f t="shared" si="419"/>
        <v>0</v>
      </c>
      <c r="W4251" s="34">
        <v>1</v>
      </c>
      <c r="X4251" s="19">
        <v>0</v>
      </c>
      <c r="Y4251" s="36">
        <v>0</v>
      </c>
      <c r="Z4251" s="41">
        <v>0</v>
      </c>
      <c r="AA4251" s="5">
        <f t="shared" si="415"/>
        <v>5</v>
      </c>
      <c r="AB4251" s="5">
        <f t="shared" si="416"/>
        <v>1</v>
      </c>
    </row>
    <row r="4252" spans="1:28" customFormat="1" ht="15" customHeight="1">
      <c r="A4252" s="6">
        <v>64105</v>
      </c>
      <c r="B4252" s="5" t="s">
        <v>9670</v>
      </c>
      <c r="C4252" s="5" t="s">
        <v>15387</v>
      </c>
      <c r="D4252" s="5" t="s">
        <v>9671</v>
      </c>
      <c r="E4252" s="9" t="s">
        <v>11107</v>
      </c>
      <c r="F4252" s="111">
        <v>0</v>
      </c>
      <c r="G4252" s="111">
        <v>1</v>
      </c>
      <c r="H4252" s="109">
        <f t="shared" si="414"/>
        <v>1</v>
      </c>
      <c r="I4252" s="22">
        <v>1</v>
      </c>
      <c r="J4252" s="25">
        <v>0</v>
      </c>
      <c r="K4252" s="95">
        <v>1</v>
      </c>
      <c r="L4252" s="12">
        <v>1</v>
      </c>
      <c r="M4252" s="12">
        <v>1</v>
      </c>
      <c r="N4252" s="27">
        <f t="shared" si="418"/>
        <v>1</v>
      </c>
      <c r="O4252" s="29">
        <v>1</v>
      </c>
      <c r="P4252" s="125">
        <v>0</v>
      </c>
      <c r="Q4252" s="125">
        <v>0</v>
      </c>
      <c r="R4252" s="31">
        <f t="shared" si="417"/>
        <v>0</v>
      </c>
      <c r="S4252" s="14">
        <v>1613</v>
      </c>
      <c r="T4252" s="15">
        <v>12.368</v>
      </c>
      <c r="U4252" s="15">
        <v>130.41720569210867</v>
      </c>
      <c r="V4252" s="33">
        <f t="shared" si="419"/>
        <v>0</v>
      </c>
      <c r="W4252" s="34">
        <v>0</v>
      </c>
      <c r="X4252" s="19">
        <v>1</v>
      </c>
      <c r="Y4252" s="36">
        <v>1</v>
      </c>
      <c r="Z4252" s="41">
        <v>0</v>
      </c>
      <c r="AA4252" s="5">
        <f t="shared" si="415"/>
        <v>5</v>
      </c>
      <c r="AB4252" s="5">
        <f t="shared" si="416"/>
        <v>1</v>
      </c>
    </row>
    <row r="4253" spans="1:28" customFormat="1" ht="15" customHeight="1">
      <c r="A4253" s="6">
        <v>64106</v>
      </c>
      <c r="B4253" s="5" t="s">
        <v>9732</v>
      </c>
      <c r="C4253" s="5" t="s">
        <v>15388</v>
      </c>
      <c r="D4253" s="5" t="s">
        <v>9733</v>
      </c>
      <c r="E4253" s="9" t="s">
        <v>11107</v>
      </c>
      <c r="F4253" s="111">
        <v>0</v>
      </c>
      <c r="G4253" s="111">
        <v>1</v>
      </c>
      <c r="H4253" s="109">
        <f t="shared" si="414"/>
        <v>1</v>
      </c>
      <c r="I4253" s="22">
        <v>1</v>
      </c>
      <c r="J4253" s="25">
        <v>0</v>
      </c>
      <c r="K4253" s="95">
        <v>1</v>
      </c>
      <c r="L4253" s="12">
        <v>1</v>
      </c>
      <c r="M4253" s="12">
        <v>0</v>
      </c>
      <c r="N4253" s="27">
        <f t="shared" si="418"/>
        <v>1</v>
      </c>
      <c r="O4253" s="29">
        <v>1</v>
      </c>
      <c r="P4253" s="125">
        <v>0</v>
      </c>
      <c r="Q4253" s="125">
        <v>0</v>
      </c>
      <c r="R4253" s="31">
        <f t="shared" si="417"/>
        <v>0</v>
      </c>
      <c r="S4253" s="14">
        <v>1600</v>
      </c>
      <c r="T4253" s="15">
        <v>9.7663999999999991</v>
      </c>
      <c r="U4253" s="15">
        <v>163.82699868938403</v>
      </c>
      <c r="V4253" s="33">
        <f t="shared" si="419"/>
        <v>0</v>
      </c>
      <c r="W4253" s="34">
        <v>0</v>
      </c>
      <c r="X4253" s="19">
        <v>1</v>
      </c>
      <c r="Y4253" s="36">
        <v>1</v>
      </c>
      <c r="Z4253" s="41">
        <v>0</v>
      </c>
      <c r="AA4253" s="5">
        <f t="shared" si="415"/>
        <v>5</v>
      </c>
      <c r="AB4253" s="5">
        <f t="shared" si="416"/>
        <v>1</v>
      </c>
    </row>
    <row r="4254" spans="1:28" customFormat="1" ht="15" customHeight="1">
      <c r="A4254" s="6">
        <v>64107</v>
      </c>
      <c r="B4254" s="5" t="s">
        <v>9734</v>
      </c>
      <c r="C4254" s="5" t="s">
        <v>15389</v>
      </c>
      <c r="D4254" s="5" t="s">
        <v>9735</v>
      </c>
      <c r="E4254" s="9" t="s">
        <v>11107</v>
      </c>
      <c r="F4254" s="111">
        <v>1</v>
      </c>
      <c r="G4254" s="111">
        <v>1</v>
      </c>
      <c r="H4254" s="109">
        <f t="shared" si="414"/>
        <v>1</v>
      </c>
      <c r="I4254" s="22">
        <v>1</v>
      </c>
      <c r="J4254" s="25">
        <v>0</v>
      </c>
      <c r="K4254" s="95">
        <v>1</v>
      </c>
      <c r="L4254" s="12">
        <v>1</v>
      </c>
      <c r="M4254" s="12">
        <v>1</v>
      </c>
      <c r="N4254" s="27">
        <f t="shared" si="418"/>
        <v>1</v>
      </c>
      <c r="O4254" s="29">
        <v>1</v>
      </c>
      <c r="P4254" s="125">
        <v>0</v>
      </c>
      <c r="Q4254" s="125">
        <v>0</v>
      </c>
      <c r="R4254" s="31">
        <f t="shared" si="417"/>
        <v>0</v>
      </c>
      <c r="S4254" s="14">
        <v>2444</v>
      </c>
      <c r="T4254" s="15">
        <v>14.411700000000002</v>
      </c>
      <c r="U4254" s="15">
        <v>169.58443486889124</v>
      </c>
      <c r="V4254" s="33">
        <f t="shared" si="419"/>
        <v>0</v>
      </c>
      <c r="W4254" s="34">
        <v>0</v>
      </c>
      <c r="X4254" s="19">
        <v>0</v>
      </c>
      <c r="Y4254" s="36">
        <v>0</v>
      </c>
      <c r="Z4254" s="41">
        <v>0</v>
      </c>
      <c r="AA4254" s="5">
        <f t="shared" si="415"/>
        <v>4</v>
      </c>
      <c r="AB4254" s="5">
        <f t="shared" si="416"/>
        <v>1</v>
      </c>
    </row>
    <row r="4255" spans="1:28" customFormat="1" ht="15" customHeight="1">
      <c r="A4255" s="6">
        <v>64108</v>
      </c>
      <c r="B4255" s="5" t="s">
        <v>9770</v>
      </c>
      <c r="C4255" s="5" t="s">
        <v>15390</v>
      </c>
      <c r="D4255" s="5" t="s">
        <v>9771</v>
      </c>
      <c r="E4255" s="9" t="s">
        <v>11107</v>
      </c>
      <c r="F4255" s="111">
        <v>0</v>
      </c>
      <c r="G4255" s="111">
        <v>1</v>
      </c>
      <c r="H4255" s="109">
        <f t="shared" si="414"/>
        <v>1</v>
      </c>
      <c r="I4255" s="22">
        <v>1</v>
      </c>
      <c r="J4255" s="25">
        <v>1</v>
      </c>
      <c r="K4255" s="95">
        <v>1</v>
      </c>
      <c r="L4255" s="12">
        <v>1</v>
      </c>
      <c r="M4255" s="12">
        <v>1</v>
      </c>
      <c r="N4255" s="27">
        <f t="shared" si="418"/>
        <v>1</v>
      </c>
      <c r="O4255" s="29">
        <v>1</v>
      </c>
      <c r="P4255" s="125">
        <v>0</v>
      </c>
      <c r="Q4255" s="125">
        <v>1</v>
      </c>
      <c r="R4255" s="31">
        <f t="shared" si="417"/>
        <v>1</v>
      </c>
      <c r="S4255" s="14">
        <v>1543</v>
      </c>
      <c r="T4255" s="15">
        <v>23.206500000000002</v>
      </c>
      <c r="U4255" s="15">
        <v>66.489992028095571</v>
      </c>
      <c r="V4255" s="33">
        <f t="shared" si="419"/>
        <v>1</v>
      </c>
      <c r="W4255" s="34">
        <v>0</v>
      </c>
      <c r="X4255" s="19">
        <v>1</v>
      </c>
      <c r="Y4255" s="36">
        <v>0</v>
      </c>
      <c r="Z4255" s="41">
        <v>0</v>
      </c>
      <c r="AA4255" s="5">
        <f t="shared" si="415"/>
        <v>7</v>
      </c>
      <c r="AB4255" s="5">
        <f t="shared" si="416"/>
        <v>1</v>
      </c>
    </row>
    <row r="4256" spans="1:28" customFormat="1" ht="15" customHeight="1">
      <c r="A4256" s="6">
        <v>64109</v>
      </c>
      <c r="B4256" s="5" t="s">
        <v>9904</v>
      </c>
      <c r="C4256" s="5" t="s">
        <v>15391</v>
      </c>
      <c r="D4256" s="5" t="s">
        <v>9905</v>
      </c>
      <c r="E4256" s="9" t="s">
        <v>11107</v>
      </c>
      <c r="F4256" s="111">
        <v>0</v>
      </c>
      <c r="G4256" s="111">
        <v>1</v>
      </c>
      <c r="H4256" s="109">
        <f t="shared" si="414"/>
        <v>1</v>
      </c>
      <c r="I4256" s="22">
        <v>1</v>
      </c>
      <c r="J4256" s="25">
        <v>1</v>
      </c>
      <c r="K4256" s="95">
        <v>1</v>
      </c>
      <c r="L4256" s="12">
        <v>1</v>
      </c>
      <c r="M4256" s="12">
        <v>1</v>
      </c>
      <c r="N4256" s="27">
        <f t="shared" si="418"/>
        <v>1</v>
      </c>
      <c r="O4256" s="29">
        <v>1</v>
      </c>
      <c r="P4256" s="125">
        <v>0</v>
      </c>
      <c r="Q4256" s="125">
        <v>1</v>
      </c>
      <c r="R4256" s="31">
        <f t="shared" si="417"/>
        <v>1</v>
      </c>
      <c r="S4256" s="14">
        <v>2225</v>
      </c>
      <c r="T4256" s="15">
        <v>26.569000000000003</v>
      </c>
      <c r="U4256" s="15">
        <v>83.74421318077458</v>
      </c>
      <c r="V4256" s="33">
        <f t="shared" si="419"/>
        <v>0</v>
      </c>
      <c r="W4256" s="34">
        <v>0</v>
      </c>
      <c r="X4256" s="19">
        <v>1</v>
      </c>
      <c r="Y4256" s="36">
        <v>1</v>
      </c>
      <c r="Z4256" s="41">
        <v>0</v>
      </c>
      <c r="AA4256" s="5">
        <f t="shared" si="415"/>
        <v>7</v>
      </c>
      <c r="AB4256" s="5">
        <f t="shared" si="416"/>
        <v>1</v>
      </c>
    </row>
    <row r="4257" spans="1:28" customFormat="1" ht="15" customHeight="1">
      <c r="A4257" s="6">
        <v>64110</v>
      </c>
      <c r="B4257" s="5" t="s">
        <v>9968</v>
      </c>
      <c r="C4257" s="5" t="s">
        <v>15392</v>
      </c>
      <c r="D4257" s="5" t="s">
        <v>9969</v>
      </c>
      <c r="E4257" s="9" t="s">
        <v>11107</v>
      </c>
      <c r="F4257" s="111">
        <v>0</v>
      </c>
      <c r="G4257" s="111">
        <v>1</v>
      </c>
      <c r="H4257" s="109">
        <f t="shared" si="414"/>
        <v>1</v>
      </c>
      <c r="I4257" s="22">
        <v>1</v>
      </c>
      <c r="J4257" s="25">
        <v>0</v>
      </c>
      <c r="K4257" s="95">
        <v>1</v>
      </c>
      <c r="L4257" s="12">
        <v>1</v>
      </c>
      <c r="M4257" s="12">
        <v>1</v>
      </c>
      <c r="N4257" s="27">
        <f t="shared" si="418"/>
        <v>1</v>
      </c>
      <c r="O4257" s="29">
        <v>1</v>
      </c>
      <c r="P4257" s="125">
        <v>1</v>
      </c>
      <c r="Q4257" s="125">
        <v>0</v>
      </c>
      <c r="R4257" s="31">
        <f t="shared" si="417"/>
        <v>1</v>
      </c>
      <c r="S4257" s="14">
        <v>1360</v>
      </c>
      <c r="T4257" s="15">
        <v>10.0418</v>
      </c>
      <c r="U4257" s="15">
        <v>135.43388635503595</v>
      </c>
      <c r="V4257" s="33">
        <f t="shared" si="419"/>
        <v>0</v>
      </c>
      <c r="W4257" s="34">
        <v>1</v>
      </c>
      <c r="X4257" s="19">
        <v>0</v>
      </c>
      <c r="Y4257" s="36">
        <v>0</v>
      </c>
      <c r="Z4257" s="41">
        <v>0</v>
      </c>
      <c r="AA4257" s="5">
        <f t="shared" si="415"/>
        <v>6</v>
      </c>
      <c r="AB4257" s="5">
        <f t="shared" si="416"/>
        <v>1</v>
      </c>
    </row>
    <row r="4258" spans="1:28" customFormat="1" ht="15" customHeight="1">
      <c r="A4258" s="6">
        <v>64111</v>
      </c>
      <c r="B4258" s="5" t="s">
        <v>10018</v>
      </c>
      <c r="C4258" s="5" t="s">
        <v>15393</v>
      </c>
      <c r="D4258" s="5" t="s">
        <v>10019</v>
      </c>
      <c r="E4258" s="9" t="s">
        <v>11107</v>
      </c>
      <c r="F4258" s="111">
        <v>0</v>
      </c>
      <c r="G4258" s="111">
        <v>1</v>
      </c>
      <c r="H4258" s="109">
        <f t="shared" si="414"/>
        <v>1</v>
      </c>
      <c r="I4258" s="22">
        <v>1</v>
      </c>
      <c r="J4258" s="25">
        <v>0</v>
      </c>
      <c r="K4258" s="95">
        <v>1</v>
      </c>
      <c r="L4258" s="12">
        <v>1</v>
      </c>
      <c r="M4258" s="12">
        <v>1</v>
      </c>
      <c r="N4258" s="27">
        <f t="shared" si="418"/>
        <v>1</v>
      </c>
      <c r="O4258" s="29">
        <v>1</v>
      </c>
      <c r="P4258" s="125">
        <v>1</v>
      </c>
      <c r="Q4258" s="125">
        <v>0</v>
      </c>
      <c r="R4258" s="31">
        <f t="shared" si="417"/>
        <v>1</v>
      </c>
      <c r="S4258" s="14">
        <v>578</v>
      </c>
      <c r="T4258" s="15">
        <v>4.22</v>
      </c>
      <c r="U4258" s="15">
        <v>136.96682464454977</v>
      </c>
      <c r="V4258" s="33">
        <f t="shared" si="419"/>
        <v>0</v>
      </c>
      <c r="W4258" s="34">
        <v>0</v>
      </c>
      <c r="X4258" s="19">
        <v>1</v>
      </c>
      <c r="Y4258" s="36">
        <v>1</v>
      </c>
      <c r="Z4258" s="41">
        <v>0</v>
      </c>
      <c r="AA4258" s="5">
        <f t="shared" si="415"/>
        <v>6</v>
      </c>
      <c r="AB4258" s="5">
        <f t="shared" si="416"/>
        <v>1</v>
      </c>
    </row>
    <row r="4259" spans="1:28" customFormat="1" ht="15" customHeight="1">
      <c r="A4259" s="6">
        <v>64112</v>
      </c>
      <c r="B4259" s="5" t="s">
        <v>10108</v>
      </c>
      <c r="C4259" s="5" t="s">
        <v>15394</v>
      </c>
      <c r="D4259" s="5" t="s">
        <v>10109</v>
      </c>
      <c r="E4259" s="9" t="s">
        <v>11107</v>
      </c>
      <c r="F4259" s="111">
        <v>0</v>
      </c>
      <c r="G4259" s="111">
        <v>1</v>
      </c>
      <c r="H4259" s="109">
        <f t="shared" si="414"/>
        <v>1</v>
      </c>
      <c r="I4259" s="22">
        <v>1</v>
      </c>
      <c r="J4259" s="25">
        <v>1</v>
      </c>
      <c r="K4259" s="95">
        <v>1</v>
      </c>
      <c r="L4259" s="12">
        <v>1</v>
      </c>
      <c r="M4259" s="12">
        <v>1</v>
      </c>
      <c r="N4259" s="27">
        <f t="shared" si="418"/>
        <v>1</v>
      </c>
      <c r="O4259" s="29">
        <v>1</v>
      </c>
      <c r="P4259" s="125">
        <v>1</v>
      </c>
      <c r="Q4259" s="125">
        <v>1</v>
      </c>
      <c r="R4259" s="31">
        <f t="shared" si="417"/>
        <v>1</v>
      </c>
      <c r="S4259" s="14">
        <v>1072</v>
      </c>
      <c r="T4259" s="15">
        <v>11.002699999999999</v>
      </c>
      <c r="U4259" s="15">
        <v>97.43063066338263</v>
      </c>
      <c r="V4259" s="33">
        <f t="shared" si="419"/>
        <v>0</v>
      </c>
      <c r="W4259" s="34">
        <v>0</v>
      </c>
      <c r="X4259" s="19">
        <v>1</v>
      </c>
      <c r="Y4259" s="36">
        <v>1</v>
      </c>
      <c r="Z4259" s="41">
        <v>0</v>
      </c>
      <c r="AA4259" s="5">
        <f t="shared" si="415"/>
        <v>7</v>
      </c>
      <c r="AB4259" s="5">
        <f t="shared" si="416"/>
        <v>1</v>
      </c>
    </row>
    <row r="4260" spans="1:28" customFormat="1" ht="15" customHeight="1">
      <c r="A4260" s="6">
        <v>64113</v>
      </c>
      <c r="B4260" s="5" t="s">
        <v>10172</v>
      </c>
      <c r="C4260" s="5" t="s">
        <v>15395</v>
      </c>
      <c r="D4260" s="5" t="s">
        <v>10173</v>
      </c>
      <c r="E4260" s="9" t="s">
        <v>11107</v>
      </c>
      <c r="F4260" s="111">
        <v>1</v>
      </c>
      <c r="G4260" s="111">
        <v>1</v>
      </c>
      <c r="H4260" s="109">
        <f t="shared" si="414"/>
        <v>1</v>
      </c>
      <c r="I4260" s="22">
        <v>1</v>
      </c>
      <c r="J4260" s="25">
        <v>1</v>
      </c>
      <c r="K4260" s="95">
        <v>1</v>
      </c>
      <c r="L4260" s="12">
        <v>1</v>
      </c>
      <c r="M4260" s="12">
        <v>1</v>
      </c>
      <c r="N4260" s="27">
        <f t="shared" si="418"/>
        <v>1</v>
      </c>
      <c r="O4260" s="29">
        <v>1</v>
      </c>
      <c r="P4260" s="125">
        <v>0</v>
      </c>
      <c r="Q4260" s="125">
        <v>0</v>
      </c>
      <c r="R4260" s="31">
        <f t="shared" si="417"/>
        <v>0</v>
      </c>
      <c r="S4260" s="14">
        <v>924</v>
      </c>
      <c r="T4260" s="15">
        <v>5.9641999999999999</v>
      </c>
      <c r="U4260" s="15">
        <v>154.92438214680931</v>
      </c>
      <c r="V4260" s="33">
        <f t="shared" si="419"/>
        <v>0</v>
      </c>
      <c r="W4260" s="34">
        <v>0</v>
      </c>
      <c r="X4260" s="19">
        <v>0</v>
      </c>
      <c r="Y4260" s="36">
        <v>0</v>
      </c>
      <c r="Z4260" s="41">
        <v>0</v>
      </c>
      <c r="AA4260" s="5">
        <f t="shared" si="415"/>
        <v>5</v>
      </c>
      <c r="AB4260" s="5">
        <f t="shared" si="416"/>
        <v>1</v>
      </c>
    </row>
    <row r="4261" spans="1:28" customFormat="1" ht="15" customHeight="1">
      <c r="A4261" s="6">
        <v>64114</v>
      </c>
      <c r="B4261" s="5" t="s">
        <v>10342</v>
      </c>
      <c r="C4261" s="5" t="s">
        <v>15396</v>
      </c>
      <c r="D4261" s="5" t="s">
        <v>10343</v>
      </c>
      <c r="E4261" s="9" t="s">
        <v>11107</v>
      </c>
      <c r="F4261" s="111">
        <v>0</v>
      </c>
      <c r="G4261" s="111">
        <v>1</v>
      </c>
      <c r="H4261" s="109">
        <f t="shared" si="414"/>
        <v>1</v>
      </c>
      <c r="I4261" s="22">
        <v>1</v>
      </c>
      <c r="J4261" s="25">
        <v>1</v>
      </c>
      <c r="K4261" s="95">
        <v>1</v>
      </c>
      <c r="L4261" s="12">
        <v>1</v>
      </c>
      <c r="M4261" s="12">
        <v>1</v>
      </c>
      <c r="N4261" s="27">
        <f t="shared" si="418"/>
        <v>1</v>
      </c>
      <c r="O4261" s="29">
        <v>1</v>
      </c>
      <c r="P4261" s="125">
        <v>1</v>
      </c>
      <c r="Q4261" s="125">
        <v>0</v>
      </c>
      <c r="R4261" s="31">
        <f t="shared" si="417"/>
        <v>1</v>
      </c>
      <c r="S4261" s="14">
        <v>2856</v>
      </c>
      <c r="T4261" s="15">
        <v>47.914399999999993</v>
      </c>
      <c r="U4261" s="15">
        <v>59.606297897917962</v>
      </c>
      <c r="V4261" s="33">
        <f t="shared" si="419"/>
        <v>1</v>
      </c>
      <c r="W4261" s="34">
        <v>0</v>
      </c>
      <c r="X4261" s="19">
        <v>1</v>
      </c>
      <c r="Y4261" s="36">
        <v>0</v>
      </c>
      <c r="Z4261" s="41">
        <v>0</v>
      </c>
      <c r="AA4261" s="5">
        <f t="shared" si="415"/>
        <v>7</v>
      </c>
      <c r="AB4261" s="5">
        <f t="shared" si="416"/>
        <v>1</v>
      </c>
    </row>
    <row r="4262" spans="1:28" customFormat="1" ht="15" customHeight="1">
      <c r="A4262" s="6">
        <v>64115</v>
      </c>
      <c r="B4262" s="5" t="s">
        <v>10388</v>
      </c>
      <c r="C4262" s="5" t="s">
        <v>15397</v>
      </c>
      <c r="D4262" s="5" t="s">
        <v>10389</v>
      </c>
      <c r="E4262" s="9" t="s">
        <v>11107</v>
      </c>
      <c r="F4262" s="111">
        <v>0</v>
      </c>
      <c r="G4262" s="111">
        <v>1</v>
      </c>
      <c r="H4262" s="109">
        <f t="shared" si="414"/>
        <v>1</v>
      </c>
      <c r="I4262" s="22">
        <v>1</v>
      </c>
      <c r="J4262" s="25">
        <v>1</v>
      </c>
      <c r="K4262" s="95">
        <v>1</v>
      </c>
      <c r="L4262" s="12">
        <v>1</v>
      </c>
      <c r="M4262" s="12">
        <v>1</v>
      </c>
      <c r="N4262" s="27">
        <f t="shared" si="418"/>
        <v>1</v>
      </c>
      <c r="O4262" s="29">
        <v>1</v>
      </c>
      <c r="P4262" s="125">
        <v>1</v>
      </c>
      <c r="Q4262" s="125">
        <v>0</v>
      </c>
      <c r="R4262" s="31">
        <f t="shared" si="417"/>
        <v>1</v>
      </c>
      <c r="S4262" s="14">
        <v>1418</v>
      </c>
      <c r="T4262" s="15">
        <v>14.125399999999999</v>
      </c>
      <c r="U4262" s="15">
        <v>100.38653772636528</v>
      </c>
      <c r="V4262" s="33">
        <f t="shared" si="419"/>
        <v>0</v>
      </c>
      <c r="W4262" s="34">
        <v>0</v>
      </c>
      <c r="X4262" s="19">
        <v>1</v>
      </c>
      <c r="Y4262" s="36">
        <v>1</v>
      </c>
      <c r="Z4262" s="41">
        <v>0</v>
      </c>
      <c r="AA4262" s="5">
        <f t="shared" si="415"/>
        <v>7</v>
      </c>
      <c r="AB4262" s="5">
        <f t="shared" si="416"/>
        <v>1</v>
      </c>
    </row>
    <row r="4263" spans="1:28" customFormat="1" ht="15" customHeight="1">
      <c r="A4263" s="6">
        <v>64116</v>
      </c>
      <c r="B4263" s="5" t="s">
        <v>10516</v>
      </c>
      <c r="C4263" s="5" t="s">
        <v>15398</v>
      </c>
      <c r="D4263" s="5" t="s">
        <v>10517</v>
      </c>
      <c r="E4263" s="9" t="s">
        <v>11107</v>
      </c>
      <c r="F4263" s="111">
        <v>1</v>
      </c>
      <c r="G4263" s="111">
        <v>1</v>
      </c>
      <c r="H4263" s="109">
        <f t="shared" si="414"/>
        <v>1</v>
      </c>
      <c r="I4263" s="22">
        <v>1</v>
      </c>
      <c r="J4263" s="25">
        <v>0</v>
      </c>
      <c r="K4263" s="95">
        <v>1</v>
      </c>
      <c r="L4263" s="12">
        <v>1</v>
      </c>
      <c r="M4263" s="12">
        <v>1</v>
      </c>
      <c r="N4263" s="27">
        <f t="shared" si="418"/>
        <v>1</v>
      </c>
      <c r="O4263" s="29">
        <v>1</v>
      </c>
      <c r="P4263" s="125">
        <v>0</v>
      </c>
      <c r="Q4263" s="125">
        <v>0</v>
      </c>
      <c r="R4263" s="31">
        <f t="shared" si="417"/>
        <v>0</v>
      </c>
      <c r="S4263" s="14">
        <v>2532</v>
      </c>
      <c r="T4263" s="15">
        <v>14.1568</v>
      </c>
      <c r="U4263" s="15">
        <v>178.85397830018081</v>
      </c>
      <c r="V4263" s="33">
        <f t="shared" si="419"/>
        <v>0</v>
      </c>
      <c r="W4263" s="34">
        <v>1</v>
      </c>
      <c r="X4263" s="19">
        <v>0</v>
      </c>
      <c r="Y4263" s="36">
        <v>0</v>
      </c>
      <c r="Z4263" s="41">
        <v>0</v>
      </c>
      <c r="AA4263" s="5">
        <f t="shared" si="415"/>
        <v>5</v>
      </c>
      <c r="AB4263" s="5">
        <f t="shared" si="416"/>
        <v>1</v>
      </c>
    </row>
    <row r="4264" spans="1:28" customFormat="1" ht="15" customHeight="1">
      <c r="A4264" s="6">
        <v>64117</v>
      </c>
      <c r="B4264" s="5" t="s">
        <v>10752</v>
      </c>
      <c r="C4264" s="5" t="s">
        <v>15399</v>
      </c>
      <c r="D4264" s="5" t="s">
        <v>10753</v>
      </c>
      <c r="E4264" s="9" t="s">
        <v>11107</v>
      </c>
      <c r="F4264" s="111">
        <v>0</v>
      </c>
      <c r="G4264" s="111">
        <v>1</v>
      </c>
      <c r="H4264" s="109">
        <f t="shared" si="414"/>
        <v>1</v>
      </c>
      <c r="I4264" s="22">
        <v>1</v>
      </c>
      <c r="J4264" s="25">
        <v>0</v>
      </c>
      <c r="K4264" s="95">
        <v>1</v>
      </c>
      <c r="L4264" s="12">
        <v>1</v>
      </c>
      <c r="M4264" s="12">
        <v>1</v>
      </c>
      <c r="N4264" s="27">
        <f t="shared" si="418"/>
        <v>1</v>
      </c>
      <c r="O4264" s="29">
        <v>1</v>
      </c>
      <c r="P4264" s="125">
        <v>0</v>
      </c>
      <c r="Q4264" s="125">
        <v>0</v>
      </c>
      <c r="R4264" s="31">
        <f t="shared" si="417"/>
        <v>0</v>
      </c>
      <c r="S4264" s="14">
        <v>1018</v>
      </c>
      <c r="T4264" s="15">
        <v>9.0366999999999997</v>
      </c>
      <c r="U4264" s="15">
        <v>112.65174233957086</v>
      </c>
      <c r="V4264" s="33">
        <f t="shared" si="419"/>
        <v>0</v>
      </c>
      <c r="W4264" s="34">
        <v>0</v>
      </c>
      <c r="X4264" s="19">
        <v>0</v>
      </c>
      <c r="Y4264" s="36">
        <v>0</v>
      </c>
      <c r="Z4264" s="41">
        <v>0</v>
      </c>
      <c r="AA4264" s="5">
        <f t="shared" si="415"/>
        <v>4</v>
      </c>
      <c r="AB4264" s="5">
        <f t="shared" si="416"/>
        <v>1</v>
      </c>
    </row>
    <row r="4265" spans="1:28" customFormat="1" ht="15" customHeight="1">
      <c r="A4265" s="6">
        <v>64118</v>
      </c>
      <c r="B4265" s="5" t="s">
        <v>10772</v>
      </c>
      <c r="C4265" s="5" t="s">
        <v>15400</v>
      </c>
      <c r="D4265" s="5" t="s">
        <v>10773</v>
      </c>
      <c r="E4265" s="9" t="s">
        <v>11107</v>
      </c>
      <c r="F4265" s="111">
        <v>0</v>
      </c>
      <c r="G4265" s="111">
        <v>1</v>
      </c>
      <c r="H4265" s="109">
        <f t="shared" si="414"/>
        <v>1</v>
      </c>
      <c r="I4265" s="22">
        <v>1</v>
      </c>
      <c r="J4265" s="25">
        <v>1</v>
      </c>
      <c r="K4265" s="95">
        <v>1</v>
      </c>
      <c r="L4265" s="12">
        <v>1</v>
      </c>
      <c r="M4265" s="12">
        <v>1</v>
      </c>
      <c r="N4265" s="27">
        <f t="shared" si="418"/>
        <v>1</v>
      </c>
      <c r="O4265" s="29">
        <v>1</v>
      </c>
      <c r="P4265" s="125">
        <v>0</v>
      </c>
      <c r="Q4265" s="125">
        <v>0</v>
      </c>
      <c r="R4265" s="31">
        <f t="shared" si="417"/>
        <v>0</v>
      </c>
      <c r="S4265" s="14">
        <v>1777</v>
      </c>
      <c r="T4265" s="15">
        <v>19.999600000000001</v>
      </c>
      <c r="U4265" s="15">
        <v>88.851777035540707</v>
      </c>
      <c r="V4265" s="33">
        <f t="shared" si="419"/>
        <v>0</v>
      </c>
      <c r="W4265" s="34">
        <v>1</v>
      </c>
      <c r="X4265" s="19">
        <v>1</v>
      </c>
      <c r="Y4265" s="36">
        <v>1</v>
      </c>
      <c r="Z4265" s="41">
        <v>0</v>
      </c>
      <c r="AA4265" s="5">
        <f t="shared" si="415"/>
        <v>7</v>
      </c>
      <c r="AB4265" s="5">
        <f t="shared" si="416"/>
        <v>1</v>
      </c>
    </row>
    <row r="4266" spans="1:28" customFormat="1" ht="15" customHeight="1">
      <c r="A4266" s="6">
        <v>64119</v>
      </c>
      <c r="B4266" s="5" t="s">
        <v>10932</v>
      </c>
      <c r="C4266" s="5" t="s">
        <v>15401</v>
      </c>
      <c r="D4266" s="5" t="s">
        <v>10933</v>
      </c>
      <c r="E4266" s="9" t="s">
        <v>11107</v>
      </c>
      <c r="F4266" s="111">
        <v>0</v>
      </c>
      <c r="G4266" s="111">
        <v>1</v>
      </c>
      <c r="H4266" s="109">
        <f t="shared" si="414"/>
        <v>1</v>
      </c>
      <c r="I4266" s="22">
        <v>1</v>
      </c>
      <c r="J4266" s="25">
        <v>1</v>
      </c>
      <c r="K4266" s="95">
        <v>1</v>
      </c>
      <c r="L4266" s="12">
        <v>1</v>
      </c>
      <c r="M4266" s="12">
        <v>1</v>
      </c>
      <c r="N4266" s="27">
        <f t="shared" si="418"/>
        <v>1</v>
      </c>
      <c r="O4266" s="29">
        <v>1</v>
      </c>
      <c r="P4266" s="125">
        <v>0</v>
      </c>
      <c r="Q4266" s="125">
        <v>0</v>
      </c>
      <c r="R4266" s="31">
        <f t="shared" si="417"/>
        <v>0</v>
      </c>
      <c r="S4266" s="14">
        <v>3401</v>
      </c>
      <c r="T4266" s="15">
        <v>32.418800000000005</v>
      </c>
      <c r="U4266" s="15">
        <v>104.90826310659246</v>
      </c>
      <c r="V4266" s="33">
        <f t="shared" si="419"/>
        <v>0</v>
      </c>
      <c r="W4266" s="34">
        <v>0</v>
      </c>
      <c r="X4266" s="19">
        <v>1</v>
      </c>
      <c r="Y4266" s="36">
        <v>1</v>
      </c>
      <c r="Z4266" s="41">
        <v>0</v>
      </c>
      <c r="AA4266" s="5">
        <f t="shared" si="415"/>
        <v>6</v>
      </c>
      <c r="AB4266" s="5">
        <f t="shared" si="416"/>
        <v>1</v>
      </c>
    </row>
    <row r="4267" spans="1:28" customFormat="1" ht="15" customHeight="1">
      <c r="A4267" s="6">
        <v>64120</v>
      </c>
      <c r="B4267" s="5" t="s">
        <v>11008</v>
      </c>
      <c r="C4267" s="5" t="s">
        <v>15402</v>
      </c>
      <c r="D4267" s="5" t="s">
        <v>11009</v>
      </c>
      <c r="E4267" s="9" t="s">
        <v>11107</v>
      </c>
      <c r="F4267" s="111">
        <v>0</v>
      </c>
      <c r="G4267" s="111">
        <v>1</v>
      </c>
      <c r="H4267" s="109">
        <f t="shared" si="414"/>
        <v>1</v>
      </c>
      <c r="I4267" s="22">
        <v>1</v>
      </c>
      <c r="J4267" s="25">
        <v>1</v>
      </c>
      <c r="K4267" s="95">
        <v>1</v>
      </c>
      <c r="L4267" s="12">
        <v>1</v>
      </c>
      <c r="M4267" s="12">
        <v>1</v>
      </c>
      <c r="N4267" s="27">
        <f t="shared" si="418"/>
        <v>1</v>
      </c>
      <c r="O4267" s="29">
        <v>1</v>
      </c>
      <c r="P4267" s="125">
        <v>0</v>
      </c>
      <c r="Q4267" s="125">
        <v>0</v>
      </c>
      <c r="R4267" s="31">
        <f t="shared" si="417"/>
        <v>0</v>
      </c>
      <c r="S4267" s="14">
        <v>1197</v>
      </c>
      <c r="T4267" s="15">
        <v>19.2181</v>
      </c>
      <c r="U4267" s="15">
        <v>62.285033379990736</v>
      </c>
      <c r="V4267" s="33">
        <f t="shared" si="419"/>
        <v>1</v>
      </c>
      <c r="W4267" s="34">
        <v>0</v>
      </c>
      <c r="X4267" s="19">
        <v>1</v>
      </c>
      <c r="Y4267" s="36">
        <v>1</v>
      </c>
      <c r="Z4267" s="41">
        <v>0</v>
      </c>
      <c r="AA4267" s="5">
        <f t="shared" si="415"/>
        <v>7</v>
      </c>
      <c r="AB4267" s="5">
        <f t="shared" si="416"/>
        <v>1</v>
      </c>
    </row>
    <row r="4268" spans="1:28" customFormat="1" ht="15" customHeight="1">
      <c r="A4268" s="6">
        <v>62002</v>
      </c>
      <c r="B4268" s="5" t="s">
        <v>333</v>
      </c>
      <c r="C4268" s="5" t="s">
        <v>15403</v>
      </c>
      <c r="D4268" s="5" t="s">
        <v>334</v>
      </c>
      <c r="E4268" s="9" t="s">
        <v>11028</v>
      </c>
      <c r="F4268" s="111">
        <v>1</v>
      </c>
      <c r="G4268" s="111">
        <v>1</v>
      </c>
      <c r="H4268" s="109">
        <f t="shared" si="414"/>
        <v>1</v>
      </c>
      <c r="I4268" s="22">
        <v>1</v>
      </c>
      <c r="J4268" s="25">
        <v>0</v>
      </c>
      <c r="K4268" s="95">
        <v>1</v>
      </c>
      <c r="L4268" s="12">
        <v>1</v>
      </c>
      <c r="M4268" s="12">
        <v>0</v>
      </c>
      <c r="N4268" s="27">
        <f t="shared" si="418"/>
        <v>1</v>
      </c>
      <c r="O4268" s="29">
        <v>1</v>
      </c>
      <c r="P4268" s="125">
        <v>0</v>
      </c>
      <c r="Q4268" s="125">
        <v>0</v>
      </c>
      <c r="R4268" s="31">
        <f t="shared" si="417"/>
        <v>0</v>
      </c>
      <c r="S4268" s="14">
        <v>2836</v>
      </c>
      <c r="T4268" s="15">
        <v>11.222000000000001</v>
      </c>
      <c r="U4268" s="15">
        <v>252.71787560149704</v>
      </c>
      <c r="V4268" s="33">
        <f t="shared" si="419"/>
        <v>0</v>
      </c>
      <c r="W4268" s="34">
        <v>0</v>
      </c>
      <c r="X4268" s="19">
        <v>0</v>
      </c>
      <c r="Y4268" s="36">
        <v>0</v>
      </c>
      <c r="Z4268" s="41">
        <v>0</v>
      </c>
      <c r="AA4268" s="5">
        <f t="shared" si="415"/>
        <v>4</v>
      </c>
      <c r="AB4268" s="5">
        <f t="shared" si="416"/>
        <v>1</v>
      </c>
    </row>
    <row r="4269" spans="1:28" customFormat="1" ht="15" customHeight="1">
      <c r="A4269" s="6">
        <v>62004</v>
      </c>
      <c r="B4269" s="5" t="s">
        <v>411</v>
      </c>
      <c r="C4269" s="5" t="s">
        <v>15404</v>
      </c>
      <c r="D4269" s="5" t="s">
        <v>412</v>
      </c>
      <c r="E4269" s="9" t="s">
        <v>11028</v>
      </c>
      <c r="F4269" s="111">
        <v>0</v>
      </c>
      <c r="G4269" s="111">
        <v>1</v>
      </c>
      <c r="H4269" s="109">
        <f t="shared" si="414"/>
        <v>1</v>
      </c>
      <c r="I4269" s="22">
        <v>1</v>
      </c>
      <c r="J4269" s="25">
        <v>0</v>
      </c>
      <c r="K4269" s="95">
        <v>1</v>
      </c>
      <c r="L4269" s="12">
        <v>1</v>
      </c>
      <c r="M4269" s="12">
        <v>1</v>
      </c>
      <c r="N4269" s="27">
        <f t="shared" si="418"/>
        <v>1</v>
      </c>
      <c r="O4269" s="29">
        <v>1</v>
      </c>
      <c r="P4269" s="125">
        <v>0</v>
      </c>
      <c r="Q4269" s="125">
        <v>0</v>
      </c>
      <c r="R4269" s="31">
        <f t="shared" si="417"/>
        <v>0</v>
      </c>
      <c r="S4269" s="14">
        <v>2697</v>
      </c>
      <c r="T4269" s="15">
        <v>21.119899999999998</v>
      </c>
      <c r="U4269" s="15">
        <v>127.69946827399752</v>
      </c>
      <c r="V4269" s="33">
        <f t="shared" si="419"/>
        <v>0</v>
      </c>
      <c r="W4269" s="34">
        <v>0</v>
      </c>
      <c r="X4269" s="19">
        <v>0</v>
      </c>
      <c r="Y4269" s="36">
        <v>0</v>
      </c>
      <c r="Z4269" s="41">
        <v>0</v>
      </c>
      <c r="AA4269" s="5">
        <f t="shared" si="415"/>
        <v>4</v>
      </c>
      <c r="AB4269" s="5">
        <f t="shared" si="416"/>
        <v>1</v>
      </c>
    </row>
    <row r="4270" spans="1:28" customFormat="1" ht="15" customHeight="1">
      <c r="A4270" s="6">
        <v>62005</v>
      </c>
      <c r="B4270" s="5" t="s">
        <v>507</v>
      </c>
      <c r="C4270" s="5" t="s">
        <v>15405</v>
      </c>
      <c r="D4270" s="5" t="s">
        <v>508</v>
      </c>
      <c r="E4270" s="9" t="s">
        <v>11028</v>
      </c>
      <c r="F4270" s="111">
        <v>1</v>
      </c>
      <c r="G4270" s="111">
        <v>1</v>
      </c>
      <c r="H4270" s="109">
        <f t="shared" si="414"/>
        <v>1</v>
      </c>
      <c r="I4270" s="22">
        <v>1</v>
      </c>
      <c r="J4270" s="25">
        <v>0</v>
      </c>
      <c r="K4270" s="95">
        <v>1</v>
      </c>
      <c r="L4270" s="12">
        <v>1</v>
      </c>
      <c r="M4270" s="12">
        <v>0</v>
      </c>
      <c r="N4270" s="27">
        <f t="shared" si="418"/>
        <v>1</v>
      </c>
      <c r="O4270" s="29">
        <v>1</v>
      </c>
      <c r="P4270" s="125">
        <v>0</v>
      </c>
      <c r="Q4270" s="125">
        <v>0</v>
      </c>
      <c r="R4270" s="31">
        <f t="shared" si="417"/>
        <v>0</v>
      </c>
      <c r="S4270" s="14">
        <v>2016</v>
      </c>
      <c r="T4270" s="15">
        <v>4.9611000000000001</v>
      </c>
      <c r="U4270" s="15">
        <v>406.36149241095723</v>
      </c>
      <c r="V4270" s="33">
        <f t="shared" si="419"/>
        <v>0</v>
      </c>
      <c r="W4270" s="34">
        <v>0</v>
      </c>
      <c r="X4270" s="19">
        <v>1</v>
      </c>
      <c r="Y4270" s="36">
        <v>1</v>
      </c>
      <c r="Z4270" s="41">
        <v>0</v>
      </c>
      <c r="AA4270" s="5">
        <f t="shared" si="415"/>
        <v>5</v>
      </c>
      <c r="AB4270" s="5">
        <f t="shared" si="416"/>
        <v>1</v>
      </c>
    </row>
    <row r="4271" spans="1:28" customFormat="1" ht="15" customHeight="1">
      <c r="A4271" s="6">
        <v>62006</v>
      </c>
      <c r="B4271" s="5" t="s">
        <v>509</v>
      </c>
      <c r="C4271" s="5" t="s">
        <v>15406</v>
      </c>
      <c r="D4271" s="5" t="s">
        <v>510</v>
      </c>
      <c r="E4271" s="9" t="s">
        <v>11028</v>
      </c>
      <c r="F4271" s="111">
        <v>0</v>
      </c>
      <c r="G4271" s="111">
        <v>1</v>
      </c>
      <c r="H4271" s="109">
        <f t="shared" si="414"/>
        <v>1</v>
      </c>
      <c r="I4271" s="22">
        <v>1</v>
      </c>
      <c r="J4271" s="25">
        <v>0</v>
      </c>
      <c r="K4271" s="95">
        <v>1</v>
      </c>
      <c r="L4271" s="12">
        <v>1</v>
      </c>
      <c r="M4271" s="12">
        <v>1</v>
      </c>
      <c r="N4271" s="27">
        <f t="shared" si="418"/>
        <v>1</v>
      </c>
      <c r="O4271" s="29">
        <v>1</v>
      </c>
      <c r="P4271" s="125">
        <v>0</v>
      </c>
      <c r="Q4271" s="125">
        <v>0</v>
      </c>
      <c r="R4271" s="31">
        <f t="shared" si="417"/>
        <v>0</v>
      </c>
      <c r="S4271" s="14">
        <v>830</v>
      </c>
      <c r="T4271" s="15">
        <v>6.6569000000000003</v>
      </c>
      <c r="U4271" s="15">
        <v>124.68266009704216</v>
      </c>
      <c r="V4271" s="33">
        <f t="shared" si="419"/>
        <v>0</v>
      </c>
      <c r="W4271" s="34">
        <v>0</v>
      </c>
      <c r="X4271" s="19">
        <v>0</v>
      </c>
      <c r="Y4271" s="36">
        <v>0</v>
      </c>
      <c r="Z4271" s="41">
        <v>0</v>
      </c>
      <c r="AA4271" s="5">
        <f t="shared" si="415"/>
        <v>4</v>
      </c>
      <c r="AB4271" s="5">
        <f t="shared" si="416"/>
        <v>1</v>
      </c>
    </row>
    <row r="4272" spans="1:28" customFormat="1" ht="15" customHeight="1">
      <c r="A4272" s="6">
        <v>62007</v>
      </c>
      <c r="B4272" s="5" t="s">
        <v>799</v>
      </c>
      <c r="C4272" s="5" t="s">
        <v>15407</v>
      </c>
      <c r="D4272" s="5" t="s">
        <v>800</v>
      </c>
      <c r="E4272" s="9" t="s">
        <v>11028</v>
      </c>
      <c r="F4272" s="111">
        <v>0</v>
      </c>
      <c r="G4272" s="111">
        <v>1</v>
      </c>
      <c r="H4272" s="109">
        <f t="shared" si="414"/>
        <v>1</v>
      </c>
      <c r="I4272" s="22">
        <v>1</v>
      </c>
      <c r="J4272" s="25">
        <v>0</v>
      </c>
      <c r="K4272" s="95">
        <v>1</v>
      </c>
      <c r="L4272" s="12">
        <v>1</v>
      </c>
      <c r="M4272" s="12">
        <v>1</v>
      </c>
      <c r="N4272" s="27">
        <f t="shared" si="418"/>
        <v>1</v>
      </c>
      <c r="O4272" s="29">
        <v>1</v>
      </c>
      <c r="P4272" s="125">
        <v>0</v>
      </c>
      <c r="Q4272" s="125">
        <v>1</v>
      </c>
      <c r="R4272" s="31">
        <f t="shared" si="417"/>
        <v>1</v>
      </c>
      <c r="S4272" s="14">
        <v>2555</v>
      </c>
      <c r="T4272" s="15">
        <v>47.817700000000002</v>
      </c>
      <c r="U4272" s="15">
        <v>53.432097319611771</v>
      </c>
      <c r="V4272" s="33">
        <f t="shared" si="419"/>
        <v>1</v>
      </c>
      <c r="W4272" s="34">
        <v>0</v>
      </c>
      <c r="X4272" s="19">
        <v>1</v>
      </c>
      <c r="Y4272" s="36">
        <v>1</v>
      </c>
      <c r="Z4272" s="41">
        <v>0</v>
      </c>
      <c r="AA4272" s="5">
        <f t="shared" si="415"/>
        <v>7</v>
      </c>
      <c r="AB4272" s="5">
        <f t="shared" si="416"/>
        <v>1</v>
      </c>
    </row>
    <row r="4273" spans="1:28" customFormat="1" ht="15" customHeight="1">
      <c r="A4273" s="6">
        <v>62009</v>
      </c>
      <c r="B4273" s="5" t="s">
        <v>1097</v>
      </c>
      <c r="C4273" s="5" t="s">
        <v>15408</v>
      </c>
      <c r="D4273" s="5" t="s">
        <v>1098</v>
      </c>
      <c r="E4273" s="9" t="s">
        <v>11028</v>
      </c>
      <c r="F4273" s="111">
        <v>0</v>
      </c>
      <c r="G4273" s="111">
        <v>1</v>
      </c>
      <c r="H4273" s="109">
        <f t="shared" ref="H4273:H4336" si="420">IF(OR(F4273=1,G4273=1)=TRUE,1,0)</f>
        <v>1</v>
      </c>
      <c r="I4273" s="22">
        <v>1</v>
      </c>
      <c r="J4273" s="25">
        <v>0</v>
      </c>
      <c r="K4273" s="95">
        <v>1</v>
      </c>
      <c r="L4273" s="12">
        <v>1</v>
      </c>
      <c r="M4273" s="12">
        <v>0</v>
      </c>
      <c r="N4273" s="27">
        <f t="shared" si="418"/>
        <v>1</v>
      </c>
      <c r="O4273" s="29">
        <v>1</v>
      </c>
      <c r="P4273" s="125">
        <v>0</v>
      </c>
      <c r="Q4273" s="125">
        <v>0</v>
      </c>
      <c r="R4273" s="31">
        <f t="shared" si="417"/>
        <v>0</v>
      </c>
      <c r="S4273" s="14">
        <v>1483</v>
      </c>
      <c r="T4273" s="15">
        <v>11.4628</v>
      </c>
      <c r="U4273" s="15">
        <v>129.37502180968002</v>
      </c>
      <c r="V4273" s="33">
        <f t="shared" si="419"/>
        <v>0</v>
      </c>
      <c r="W4273" s="34">
        <v>0</v>
      </c>
      <c r="X4273" s="19">
        <v>1</v>
      </c>
      <c r="Y4273" s="36">
        <v>1</v>
      </c>
      <c r="Z4273" s="41">
        <v>0</v>
      </c>
      <c r="AA4273" s="5">
        <f t="shared" ref="AA4273:AA4336" si="421">H4273+I4273+J4273+N4273+O4273+R4273+V4273+W4273+Y4273+Z4273</f>
        <v>5</v>
      </c>
      <c r="AB4273" s="5">
        <f t="shared" ref="AB4273:AB4336" si="422">IF(AA4273&gt;0,1,0)</f>
        <v>1</v>
      </c>
    </row>
    <row r="4274" spans="1:28" customFormat="1" ht="15" customHeight="1">
      <c r="A4274" s="6">
        <v>62010</v>
      </c>
      <c r="B4274" s="5" t="s">
        <v>1376</v>
      </c>
      <c r="C4274" s="5" t="s">
        <v>15409</v>
      </c>
      <c r="D4274" s="5" t="s">
        <v>1377</v>
      </c>
      <c r="E4274" s="9" t="s">
        <v>11028</v>
      </c>
      <c r="F4274" s="111">
        <v>1</v>
      </c>
      <c r="G4274" s="111">
        <v>1</v>
      </c>
      <c r="H4274" s="109">
        <f t="shared" si="420"/>
        <v>1</v>
      </c>
      <c r="I4274" s="22">
        <v>1</v>
      </c>
      <c r="J4274" s="25">
        <v>0</v>
      </c>
      <c r="K4274" s="95">
        <v>1</v>
      </c>
      <c r="L4274" s="12">
        <v>1</v>
      </c>
      <c r="M4274" s="12">
        <v>0</v>
      </c>
      <c r="N4274" s="27">
        <f t="shared" si="418"/>
        <v>1</v>
      </c>
      <c r="O4274" s="29">
        <v>1</v>
      </c>
      <c r="P4274" s="125">
        <v>0</v>
      </c>
      <c r="Q4274" s="125">
        <v>0</v>
      </c>
      <c r="R4274" s="31">
        <f t="shared" si="417"/>
        <v>0</v>
      </c>
      <c r="S4274" s="14">
        <v>2077</v>
      </c>
      <c r="T4274" s="15">
        <v>7.9402999999999997</v>
      </c>
      <c r="U4274" s="15">
        <v>261.57701850056043</v>
      </c>
      <c r="V4274" s="33">
        <f t="shared" si="419"/>
        <v>0</v>
      </c>
      <c r="W4274" s="34">
        <v>0</v>
      </c>
      <c r="X4274" s="19">
        <v>1</v>
      </c>
      <c r="Y4274" s="36">
        <v>1</v>
      </c>
      <c r="Z4274" s="41">
        <v>0</v>
      </c>
      <c r="AA4274" s="5">
        <f t="shared" si="421"/>
        <v>5</v>
      </c>
      <c r="AB4274" s="5">
        <f t="shared" si="422"/>
        <v>1</v>
      </c>
    </row>
    <row r="4275" spans="1:28" customFormat="1" ht="15" customHeight="1">
      <c r="A4275" s="6">
        <v>62011</v>
      </c>
      <c r="B4275" s="5" t="s">
        <v>1402</v>
      </c>
      <c r="C4275" s="5" t="s">
        <v>15410</v>
      </c>
      <c r="D4275" s="5" t="s">
        <v>1403</v>
      </c>
      <c r="E4275" s="9" t="s">
        <v>11028</v>
      </c>
      <c r="F4275" s="111">
        <v>0</v>
      </c>
      <c r="G4275" s="111">
        <v>1</v>
      </c>
      <c r="H4275" s="109">
        <f t="shared" si="420"/>
        <v>1</v>
      </c>
      <c r="I4275" s="22">
        <v>1</v>
      </c>
      <c r="J4275" s="25">
        <v>0</v>
      </c>
      <c r="K4275" s="95">
        <v>1</v>
      </c>
      <c r="L4275" s="12">
        <v>1</v>
      </c>
      <c r="M4275" s="12">
        <v>1</v>
      </c>
      <c r="N4275" s="27">
        <f t="shared" si="418"/>
        <v>1</v>
      </c>
      <c r="O4275" s="29">
        <v>1</v>
      </c>
      <c r="P4275" s="125">
        <v>0</v>
      </c>
      <c r="Q4275" s="125">
        <v>0</v>
      </c>
      <c r="R4275" s="31">
        <f t="shared" si="417"/>
        <v>0</v>
      </c>
      <c r="S4275" s="14">
        <v>1824</v>
      </c>
      <c r="T4275" s="15">
        <v>25.0792</v>
      </c>
      <c r="U4275" s="15">
        <v>72.729592650483269</v>
      </c>
      <c r="V4275" s="33">
        <f t="shared" si="419"/>
        <v>1</v>
      </c>
      <c r="W4275" s="34">
        <v>0</v>
      </c>
      <c r="X4275" s="19">
        <v>1</v>
      </c>
      <c r="Y4275" s="36">
        <v>0</v>
      </c>
      <c r="Z4275" s="41">
        <v>0</v>
      </c>
      <c r="AA4275" s="5">
        <f t="shared" si="421"/>
        <v>5</v>
      </c>
      <c r="AB4275" s="5">
        <f t="shared" si="422"/>
        <v>1</v>
      </c>
    </row>
    <row r="4276" spans="1:28" customFormat="1" ht="15" customHeight="1">
      <c r="A4276" s="6">
        <v>62012</v>
      </c>
      <c r="B4276" s="5" t="s">
        <v>1547</v>
      </c>
      <c r="C4276" s="5" t="s">
        <v>15411</v>
      </c>
      <c r="D4276" s="5" t="s">
        <v>1548</v>
      </c>
      <c r="E4276" s="9" t="s">
        <v>11028</v>
      </c>
      <c r="F4276" s="111">
        <v>0</v>
      </c>
      <c r="G4276" s="111">
        <v>1</v>
      </c>
      <c r="H4276" s="109">
        <f t="shared" si="420"/>
        <v>1</v>
      </c>
      <c r="I4276" s="22">
        <v>1</v>
      </c>
      <c r="J4276" s="25">
        <v>0</v>
      </c>
      <c r="K4276" s="95">
        <v>1</v>
      </c>
      <c r="L4276" s="12">
        <v>1</v>
      </c>
      <c r="M4276" s="12">
        <v>1</v>
      </c>
      <c r="N4276" s="27">
        <f t="shared" si="418"/>
        <v>1</v>
      </c>
      <c r="O4276" s="29">
        <v>1</v>
      </c>
      <c r="P4276" s="125">
        <v>0</v>
      </c>
      <c r="Q4276" s="125">
        <v>0</v>
      </c>
      <c r="R4276" s="31">
        <f t="shared" si="417"/>
        <v>0</v>
      </c>
      <c r="S4276" s="14">
        <v>2616</v>
      </c>
      <c r="T4276" s="15">
        <v>22.3063</v>
      </c>
      <c r="U4276" s="15">
        <v>117.27628517504023</v>
      </c>
      <c r="V4276" s="33">
        <f t="shared" si="419"/>
        <v>0</v>
      </c>
      <c r="W4276" s="34">
        <v>0</v>
      </c>
      <c r="X4276" s="19">
        <v>0</v>
      </c>
      <c r="Y4276" s="36">
        <v>0</v>
      </c>
      <c r="Z4276" s="41">
        <v>0</v>
      </c>
      <c r="AA4276" s="5">
        <f t="shared" si="421"/>
        <v>4</v>
      </c>
      <c r="AB4276" s="5">
        <f t="shared" si="422"/>
        <v>1</v>
      </c>
    </row>
    <row r="4277" spans="1:28" customFormat="1" ht="15" customHeight="1">
      <c r="A4277" s="6">
        <v>62013</v>
      </c>
      <c r="B4277" s="5" t="s">
        <v>1637</v>
      </c>
      <c r="C4277" s="5" t="s">
        <v>15412</v>
      </c>
      <c r="D4277" s="5" t="s">
        <v>1638</v>
      </c>
      <c r="E4277" s="9" t="s">
        <v>11028</v>
      </c>
      <c r="F4277" s="111">
        <v>0</v>
      </c>
      <c r="G4277" s="111">
        <v>1</v>
      </c>
      <c r="H4277" s="109">
        <f t="shared" si="420"/>
        <v>1</v>
      </c>
      <c r="I4277" s="22">
        <v>1</v>
      </c>
      <c r="J4277" s="25">
        <v>0</v>
      </c>
      <c r="K4277" s="95">
        <v>1</v>
      </c>
      <c r="L4277" s="12">
        <v>1</v>
      </c>
      <c r="M4277" s="12">
        <v>1</v>
      </c>
      <c r="N4277" s="27">
        <f t="shared" si="418"/>
        <v>1</v>
      </c>
      <c r="O4277" s="29">
        <v>1</v>
      </c>
      <c r="P4277" s="125">
        <v>1</v>
      </c>
      <c r="Q4277" s="125">
        <v>0</v>
      </c>
      <c r="R4277" s="31">
        <f t="shared" si="417"/>
        <v>1</v>
      </c>
      <c r="S4277" s="14">
        <v>1084</v>
      </c>
      <c r="T4277" s="15">
        <v>17.586099999999998</v>
      </c>
      <c r="U4277" s="15">
        <v>61.639590358294342</v>
      </c>
      <c r="V4277" s="33">
        <f t="shared" si="419"/>
        <v>1</v>
      </c>
      <c r="W4277" s="34">
        <v>0</v>
      </c>
      <c r="X4277" s="19">
        <v>1</v>
      </c>
      <c r="Y4277" s="36">
        <v>1</v>
      </c>
      <c r="Z4277" s="41">
        <v>0</v>
      </c>
      <c r="AA4277" s="5">
        <f t="shared" si="421"/>
        <v>7</v>
      </c>
      <c r="AB4277" s="5">
        <f t="shared" si="422"/>
        <v>1</v>
      </c>
    </row>
    <row r="4278" spans="1:28" customFormat="1" ht="15" customHeight="1">
      <c r="A4278" s="6">
        <v>62014</v>
      </c>
      <c r="B4278" s="5" t="s">
        <v>1641</v>
      </c>
      <c r="C4278" s="5" t="s">
        <v>15413</v>
      </c>
      <c r="D4278" s="5" t="s">
        <v>1642</v>
      </c>
      <c r="E4278" s="9" t="s">
        <v>11028</v>
      </c>
      <c r="F4278" s="111">
        <v>0</v>
      </c>
      <c r="G4278" s="111">
        <v>1</v>
      </c>
      <c r="H4278" s="109">
        <f t="shared" si="420"/>
        <v>1</v>
      </c>
      <c r="I4278" s="22">
        <v>1</v>
      </c>
      <c r="J4278" s="25">
        <v>0</v>
      </c>
      <c r="K4278" s="95">
        <v>1</v>
      </c>
      <c r="L4278" s="12">
        <v>1</v>
      </c>
      <c r="M4278" s="12">
        <v>1</v>
      </c>
      <c r="N4278" s="27">
        <f t="shared" si="418"/>
        <v>1</v>
      </c>
      <c r="O4278" s="29">
        <v>1</v>
      </c>
      <c r="P4278" s="125">
        <v>0</v>
      </c>
      <c r="Q4278" s="125">
        <v>0</v>
      </c>
      <c r="R4278" s="31">
        <f t="shared" si="417"/>
        <v>0</v>
      </c>
      <c r="S4278" s="14">
        <v>1546</v>
      </c>
      <c r="T4278" s="15">
        <v>9.8040000000000003</v>
      </c>
      <c r="U4278" s="15">
        <v>157.6907384740922</v>
      </c>
      <c r="V4278" s="33">
        <f t="shared" si="419"/>
        <v>0</v>
      </c>
      <c r="W4278" s="34">
        <v>0</v>
      </c>
      <c r="X4278" s="19">
        <v>0</v>
      </c>
      <c r="Y4278" s="36">
        <v>0</v>
      </c>
      <c r="Z4278" s="41">
        <v>0</v>
      </c>
      <c r="AA4278" s="5">
        <f t="shared" si="421"/>
        <v>4</v>
      </c>
      <c r="AB4278" s="5">
        <f t="shared" si="422"/>
        <v>1</v>
      </c>
    </row>
    <row r="4279" spans="1:28" customFormat="1" ht="15" customHeight="1">
      <c r="A4279" s="6">
        <v>62015</v>
      </c>
      <c r="B4279" s="5" t="s">
        <v>1997</v>
      </c>
      <c r="C4279" s="5" t="s">
        <v>15414</v>
      </c>
      <c r="D4279" s="5" t="s">
        <v>1998</v>
      </c>
      <c r="E4279" s="9" t="s">
        <v>11028</v>
      </c>
      <c r="F4279" s="111">
        <v>0</v>
      </c>
      <c r="G4279" s="111">
        <v>1</v>
      </c>
      <c r="H4279" s="109">
        <f t="shared" si="420"/>
        <v>1</v>
      </c>
      <c r="I4279" s="22">
        <v>1</v>
      </c>
      <c r="J4279" s="25">
        <v>0</v>
      </c>
      <c r="K4279" s="95">
        <v>1</v>
      </c>
      <c r="L4279" s="12">
        <v>1</v>
      </c>
      <c r="M4279" s="12">
        <v>1</v>
      </c>
      <c r="N4279" s="27">
        <f t="shared" si="418"/>
        <v>1</v>
      </c>
      <c r="O4279" s="29">
        <v>1</v>
      </c>
      <c r="P4279" s="125">
        <v>0</v>
      </c>
      <c r="Q4279" s="125">
        <v>0</v>
      </c>
      <c r="R4279" s="31">
        <f t="shared" si="417"/>
        <v>0</v>
      </c>
      <c r="S4279" s="14">
        <v>1474</v>
      </c>
      <c r="T4279" s="15">
        <v>23.340199999999999</v>
      </c>
      <c r="U4279" s="15">
        <v>63.152843591743</v>
      </c>
      <c r="V4279" s="33">
        <f t="shared" si="419"/>
        <v>1</v>
      </c>
      <c r="W4279" s="34">
        <v>0</v>
      </c>
      <c r="X4279" s="19">
        <v>0</v>
      </c>
      <c r="Y4279" s="36">
        <v>0</v>
      </c>
      <c r="Z4279" s="41">
        <v>0</v>
      </c>
      <c r="AA4279" s="5">
        <f t="shared" si="421"/>
        <v>5</v>
      </c>
      <c r="AB4279" s="5">
        <f t="shared" si="422"/>
        <v>1</v>
      </c>
    </row>
    <row r="4280" spans="1:28" customFormat="1" ht="15" customHeight="1">
      <c r="A4280" s="6">
        <v>62016</v>
      </c>
      <c r="B4280" s="5" t="s">
        <v>2263</v>
      </c>
      <c r="C4280" s="5" t="s">
        <v>15415</v>
      </c>
      <c r="D4280" s="5" t="s">
        <v>2264</v>
      </c>
      <c r="E4280" s="9" t="s">
        <v>11028</v>
      </c>
      <c r="F4280" s="111">
        <v>0</v>
      </c>
      <c r="G4280" s="111">
        <v>1</v>
      </c>
      <c r="H4280" s="109">
        <f t="shared" si="420"/>
        <v>1</v>
      </c>
      <c r="I4280" s="22">
        <v>1</v>
      </c>
      <c r="J4280" s="25">
        <v>1</v>
      </c>
      <c r="K4280" s="95">
        <v>1</v>
      </c>
      <c r="L4280" s="12">
        <v>1</v>
      </c>
      <c r="M4280" s="12">
        <v>1</v>
      </c>
      <c r="N4280" s="27">
        <f t="shared" si="418"/>
        <v>1</v>
      </c>
      <c r="O4280" s="29">
        <v>1</v>
      </c>
      <c r="P4280" s="125">
        <v>0</v>
      </c>
      <c r="Q4280" s="125">
        <v>1</v>
      </c>
      <c r="R4280" s="31">
        <f t="shared" si="417"/>
        <v>1</v>
      </c>
      <c r="S4280" s="14">
        <v>935</v>
      </c>
      <c r="T4280" s="15">
        <v>43.403999999999996</v>
      </c>
      <c r="U4280" s="15">
        <v>21.541793383098334</v>
      </c>
      <c r="V4280" s="33">
        <f t="shared" si="419"/>
        <v>1</v>
      </c>
      <c r="W4280" s="34">
        <v>0</v>
      </c>
      <c r="X4280" s="19">
        <v>1</v>
      </c>
      <c r="Y4280" s="36">
        <v>1</v>
      </c>
      <c r="Z4280" s="41">
        <v>0</v>
      </c>
      <c r="AA4280" s="5">
        <f t="shared" si="421"/>
        <v>8</v>
      </c>
      <c r="AB4280" s="5">
        <f t="shared" si="422"/>
        <v>1</v>
      </c>
    </row>
    <row r="4281" spans="1:28" customFormat="1" ht="15" customHeight="1">
      <c r="A4281" s="6">
        <v>62017</v>
      </c>
      <c r="B4281" s="5" t="s">
        <v>2403</v>
      </c>
      <c r="C4281" s="5" t="s">
        <v>15416</v>
      </c>
      <c r="D4281" s="5" t="s">
        <v>2404</v>
      </c>
      <c r="E4281" s="9" t="s">
        <v>11028</v>
      </c>
      <c r="F4281" s="111">
        <v>0</v>
      </c>
      <c r="G4281" s="111">
        <v>1</v>
      </c>
      <c r="H4281" s="109">
        <f t="shared" si="420"/>
        <v>1</v>
      </c>
      <c r="I4281" s="22">
        <v>1</v>
      </c>
      <c r="J4281" s="25">
        <v>1</v>
      </c>
      <c r="K4281" s="95">
        <v>1</v>
      </c>
      <c r="L4281" s="12">
        <v>1</v>
      </c>
      <c r="M4281" s="12">
        <v>1</v>
      </c>
      <c r="N4281" s="27">
        <f t="shared" si="418"/>
        <v>1</v>
      </c>
      <c r="O4281" s="29">
        <v>1</v>
      </c>
      <c r="P4281" s="125">
        <v>0</v>
      </c>
      <c r="Q4281" s="125">
        <v>1</v>
      </c>
      <c r="R4281" s="31">
        <f t="shared" si="417"/>
        <v>1</v>
      </c>
      <c r="S4281" s="14">
        <v>1547</v>
      </c>
      <c r="T4281" s="15">
        <v>38.259299999999996</v>
      </c>
      <c r="U4281" s="15">
        <v>40.434613283567657</v>
      </c>
      <c r="V4281" s="33">
        <f t="shared" si="419"/>
        <v>1</v>
      </c>
      <c r="W4281" s="34">
        <v>0</v>
      </c>
      <c r="X4281" s="19">
        <v>1</v>
      </c>
      <c r="Y4281" s="36">
        <v>1</v>
      </c>
      <c r="Z4281" s="41">
        <v>0</v>
      </c>
      <c r="AA4281" s="5">
        <f t="shared" si="421"/>
        <v>8</v>
      </c>
      <c r="AB4281" s="5">
        <f t="shared" si="422"/>
        <v>1</v>
      </c>
    </row>
    <row r="4282" spans="1:28" customFormat="1" ht="15" customHeight="1">
      <c r="A4282" s="6">
        <v>62018</v>
      </c>
      <c r="B4282" s="5" t="s">
        <v>2411</v>
      </c>
      <c r="C4282" s="5" t="s">
        <v>15417</v>
      </c>
      <c r="D4282" s="5" t="s">
        <v>2412</v>
      </c>
      <c r="E4282" s="9" t="s">
        <v>11028</v>
      </c>
      <c r="F4282" s="111">
        <v>0</v>
      </c>
      <c r="G4282" s="111">
        <v>1</v>
      </c>
      <c r="H4282" s="109">
        <f t="shared" si="420"/>
        <v>1</v>
      </c>
      <c r="I4282" s="22">
        <v>1</v>
      </c>
      <c r="J4282" s="25">
        <v>1</v>
      </c>
      <c r="K4282" s="95">
        <v>1</v>
      </c>
      <c r="L4282" s="12">
        <v>1</v>
      </c>
      <c r="M4282" s="12">
        <v>1</v>
      </c>
      <c r="N4282" s="27">
        <f t="shared" si="418"/>
        <v>1</v>
      </c>
      <c r="O4282" s="29">
        <v>1</v>
      </c>
      <c r="P4282" s="125">
        <v>0</v>
      </c>
      <c r="Q4282" s="125">
        <v>0</v>
      </c>
      <c r="R4282" s="31">
        <f t="shared" si="417"/>
        <v>0</v>
      </c>
      <c r="S4282" s="14">
        <v>1326</v>
      </c>
      <c r="T4282" s="15">
        <v>11.7797</v>
      </c>
      <c r="U4282" s="15">
        <v>112.56653395247757</v>
      </c>
      <c r="V4282" s="33">
        <f t="shared" si="419"/>
        <v>0</v>
      </c>
      <c r="W4282" s="34">
        <v>0</v>
      </c>
      <c r="X4282" s="19">
        <v>0</v>
      </c>
      <c r="Y4282" s="36">
        <v>0</v>
      </c>
      <c r="Z4282" s="41">
        <v>0</v>
      </c>
      <c r="AA4282" s="5">
        <f t="shared" si="421"/>
        <v>5</v>
      </c>
      <c r="AB4282" s="5">
        <f t="shared" si="422"/>
        <v>1</v>
      </c>
    </row>
    <row r="4283" spans="1:28" customFormat="1" ht="15" customHeight="1">
      <c r="A4283" s="6">
        <v>62019</v>
      </c>
      <c r="B4283" s="5" t="s">
        <v>2433</v>
      </c>
      <c r="C4283" s="5" t="s">
        <v>15418</v>
      </c>
      <c r="D4283" s="5" t="s">
        <v>2434</v>
      </c>
      <c r="E4283" s="9" t="s">
        <v>11028</v>
      </c>
      <c r="F4283" s="111">
        <v>0</v>
      </c>
      <c r="G4283" s="111">
        <v>1</v>
      </c>
      <c r="H4283" s="109">
        <f t="shared" si="420"/>
        <v>1</v>
      </c>
      <c r="I4283" s="22">
        <v>1</v>
      </c>
      <c r="J4283" s="25">
        <v>0</v>
      </c>
      <c r="K4283" s="95">
        <v>1</v>
      </c>
      <c r="L4283" s="12">
        <v>1</v>
      </c>
      <c r="M4283" s="12">
        <v>1</v>
      </c>
      <c r="N4283" s="27">
        <f t="shared" si="418"/>
        <v>1</v>
      </c>
      <c r="O4283" s="29">
        <v>1</v>
      </c>
      <c r="P4283" s="125">
        <v>0</v>
      </c>
      <c r="Q4283" s="125">
        <v>0</v>
      </c>
      <c r="R4283" s="31">
        <f t="shared" si="417"/>
        <v>0</v>
      </c>
      <c r="S4283" s="14">
        <v>2620</v>
      </c>
      <c r="T4283" s="15">
        <v>15.436</v>
      </c>
      <c r="U4283" s="15">
        <v>169.73309147447526</v>
      </c>
      <c r="V4283" s="33">
        <f t="shared" si="419"/>
        <v>0</v>
      </c>
      <c r="W4283" s="34">
        <v>0</v>
      </c>
      <c r="X4283" s="19">
        <v>0</v>
      </c>
      <c r="Y4283" s="36">
        <v>0</v>
      </c>
      <c r="Z4283" s="41">
        <v>0</v>
      </c>
      <c r="AA4283" s="5">
        <f t="shared" si="421"/>
        <v>4</v>
      </c>
      <c r="AB4283" s="5">
        <f t="shared" si="422"/>
        <v>1</v>
      </c>
    </row>
    <row r="4284" spans="1:28" customFormat="1" ht="15" customHeight="1">
      <c r="A4284" s="6">
        <v>62020</v>
      </c>
      <c r="B4284" s="5" t="s">
        <v>2437</v>
      </c>
      <c r="C4284" s="5" t="s">
        <v>15419</v>
      </c>
      <c r="D4284" s="5" t="s">
        <v>2438</v>
      </c>
      <c r="E4284" s="9" t="s">
        <v>11028</v>
      </c>
      <c r="F4284" s="111">
        <v>0</v>
      </c>
      <c r="G4284" s="111">
        <v>1</v>
      </c>
      <c r="H4284" s="109">
        <f t="shared" si="420"/>
        <v>1</v>
      </c>
      <c r="I4284" s="22">
        <v>1</v>
      </c>
      <c r="J4284" s="25">
        <v>1</v>
      </c>
      <c r="K4284" s="95">
        <v>1</v>
      </c>
      <c r="L4284" s="12">
        <v>1</v>
      </c>
      <c r="M4284" s="12">
        <v>1</v>
      </c>
      <c r="N4284" s="27">
        <f t="shared" si="418"/>
        <v>1</v>
      </c>
      <c r="O4284" s="29">
        <v>1</v>
      </c>
      <c r="P4284" s="125">
        <v>0</v>
      </c>
      <c r="Q4284" s="125">
        <v>1</v>
      </c>
      <c r="R4284" s="31">
        <f t="shared" si="417"/>
        <v>1</v>
      </c>
      <c r="S4284" s="14">
        <v>1389</v>
      </c>
      <c r="T4284" s="15">
        <v>34.579499999999996</v>
      </c>
      <c r="U4284" s="15">
        <v>40.168307812432225</v>
      </c>
      <c r="V4284" s="33">
        <f t="shared" si="419"/>
        <v>1</v>
      </c>
      <c r="W4284" s="34">
        <v>0</v>
      </c>
      <c r="X4284" s="19">
        <v>1</v>
      </c>
      <c r="Y4284" s="36">
        <v>1</v>
      </c>
      <c r="Z4284" s="41">
        <v>0</v>
      </c>
      <c r="AA4284" s="5">
        <f t="shared" si="421"/>
        <v>8</v>
      </c>
      <c r="AB4284" s="5">
        <f t="shared" si="422"/>
        <v>1</v>
      </c>
    </row>
    <row r="4285" spans="1:28" customFormat="1" ht="15" customHeight="1">
      <c r="A4285" s="6">
        <v>62021</v>
      </c>
      <c r="B4285" s="5" t="s">
        <v>2520</v>
      </c>
      <c r="C4285" s="5" t="s">
        <v>15420</v>
      </c>
      <c r="D4285" s="5" t="s">
        <v>2521</v>
      </c>
      <c r="E4285" s="9" t="s">
        <v>11028</v>
      </c>
      <c r="F4285" s="111">
        <v>0</v>
      </c>
      <c r="G4285" s="111">
        <v>1</v>
      </c>
      <c r="H4285" s="109">
        <f t="shared" si="420"/>
        <v>1</v>
      </c>
      <c r="I4285" s="22">
        <v>1</v>
      </c>
      <c r="J4285" s="25">
        <v>0</v>
      </c>
      <c r="K4285" s="95">
        <v>1</v>
      </c>
      <c r="L4285" s="12">
        <v>1</v>
      </c>
      <c r="M4285" s="12">
        <v>1</v>
      </c>
      <c r="N4285" s="27">
        <f t="shared" si="418"/>
        <v>1</v>
      </c>
      <c r="O4285" s="29">
        <v>1</v>
      </c>
      <c r="P4285" s="125">
        <v>0</v>
      </c>
      <c r="Q4285" s="125">
        <v>0</v>
      </c>
      <c r="R4285" s="31">
        <f t="shared" si="417"/>
        <v>0</v>
      </c>
      <c r="S4285" s="14">
        <v>2091</v>
      </c>
      <c r="T4285" s="15">
        <v>19.718</v>
      </c>
      <c r="U4285" s="15">
        <v>106.0452378537377</v>
      </c>
      <c r="V4285" s="33">
        <f t="shared" si="419"/>
        <v>0</v>
      </c>
      <c r="W4285" s="34">
        <v>0</v>
      </c>
      <c r="X4285" s="19">
        <v>1</v>
      </c>
      <c r="Y4285" s="36">
        <v>1</v>
      </c>
      <c r="Z4285" s="41">
        <v>0</v>
      </c>
      <c r="AA4285" s="5">
        <f t="shared" si="421"/>
        <v>5</v>
      </c>
      <c r="AB4285" s="5">
        <f t="shared" si="422"/>
        <v>1</v>
      </c>
    </row>
    <row r="4286" spans="1:28" customFormat="1" ht="15" customHeight="1">
      <c r="A4286" s="6">
        <v>62022</v>
      </c>
      <c r="B4286" s="5" t="s">
        <v>2626</v>
      </c>
      <c r="C4286" s="5" t="s">
        <v>15421</v>
      </c>
      <c r="D4286" s="5" t="s">
        <v>2627</v>
      </c>
      <c r="E4286" s="9" t="s">
        <v>11028</v>
      </c>
      <c r="F4286" s="111">
        <v>0</v>
      </c>
      <c r="G4286" s="111">
        <v>1</v>
      </c>
      <c r="H4286" s="109">
        <f t="shared" si="420"/>
        <v>1</v>
      </c>
      <c r="I4286" s="22">
        <v>1</v>
      </c>
      <c r="J4286" s="25">
        <v>0</v>
      </c>
      <c r="K4286" s="95">
        <v>1</v>
      </c>
      <c r="L4286" s="12">
        <v>1</v>
      </c>
      <c r="M4286" s="12">
        <v>1</v>
      </c>
      <c r="N4286" s="27">
        <f t="shared" si="418"/>
        <v>1</v>
      </c>
      <c r="O4286" s="29">
        <v>1</v>
      </c>
      <c r="P4286" s="125">
        <v>0</v>
      </c>
      <c r="Q4286" s="125">
        <v>0</v>
      </c>
      <c r="R4286" s="31">
        <f t="shared" si="417"/>
        <v>0</v>
      </c>
      <c r="S4286" s="14">
        <v>3375</v>
      </c>
      <c r="T4286" s="15">
        <v>23.803899999999999</v>
      </c>
      <c r="U4286" s="15">
        <v>141.78348926016326</v>
      </c>
      <c r="V4286" s="33">
        <f t="shared" si="419"/>
        <v>0</v>
      </c>
      <c r="W4286" s="34">
        <v>0</v>
      </c>
      <c r="X4286" s="19">
        <v>0</v>
      </c>
      <c r="Y4286" s="36">
        <v>0</v>
      </c>
      <c r="Z4286" s="41">
        <v>0</v>
      </c>
      <c r="AA4286" s="5">
        <f t="shared" si="421"/>
        <v>4</v>
      </c>
      <c r="AB4286" s="5">
        <f t="shared" si="422"/>
        <v>1</v>
      </c>
    </row>
    <row r="4287" spans="1:28" customFormat="1" ht="15" customHeight="1">
      <c r="A4287" s="6">
        <v>62023</v>
      </c>
      <c r="B4287" s="5" t="s">
        <v>2696</v>
      </c>
      <c r="C4287" s="5" t="s">
        <v>15422</v>
      </c>
      <c r="D4287" s="5" t="s">
        <v>2697</v>
      </c>
      <c r="E4287" s="9" t="s">
        <v>11028</v>
      </c>
      <c r="F4287" s="111">
        <v>0</v>
      </c>
      <c r="G4287" s="111">
        <v>1</v>
      </c>
      <c r="H4287" s="109">
        <f t="shared" si="420"/>
        <v>1</v>
      </c>
      <c r="I4287" s="22">
        <v>1</v>
      </c>
      <c r="J4287" s="25">
        <v>0</v>
      </c>
      <c r="K4287" s="95">
        <v>1</v>
      </c>
      <c r="L4287" s="12">
        <v>1</v>
      </c>
      <c r="M4287" s="12">
        <v>1</v>
      </c>
      <c r="N4287" s="27">
        <f t="shared" si="418"/>
        <v>1</v>
      </c>
      <c r="O4287" s="29">
        <v>1</v>
      </c>
      <c r="P4287" s="125">
        <v>0</v>
      </c>
      <c r="Q4287" s="125">
        <v>1</v>
      </c>
      <c r="R4287" s="31">
        <f t="shared" si="417"/>
        <v>1</v>
      </c>
      <c r="S4287" s="14">
        <v>4083</v>
      </c>
      <c r="T4287" s="15">
        <v>33.3536</v>
      </c>
      <c r="U4287" s="15">
        <v>122.41557133262977</v>
      </c>
      <c r="V4287" s="33">
        <f t="shared" si="419"/>
        <v>0</v>
      </c>
      <c r="W4287" s="34">
        <v>0</v>
      </c>
      <c r="X4287" s="19">
        <v>1</v>
      </c>
      <c r="Y4287" s="36">
        <v>1</v>
      </c>
      <c r="Z4287" s="41">
        <v>0</v>
      </c>
      <c r="AA4287" s="5">
        <f t="shared" si="421"/>
        <v>6</v>
      </c>
      <c r="AB4287" s="5">
        <f t="shared" si="422"/>
        <v>1</v>
      </c>
    </row>
    <row r="4288" spans="1:28" customFormat="1" ht="15" customHeight="1">
      <c r="A4288" s="6">
        <v>62024</v>
      </c>
      <c r="B4288" s="5" t="s">
        <v>2910</v>
      </c>
      <c r="C4288" s="5" t="s">
        <v>15423</v>
      </c>
      <c r="D4288" s="5" t="s">
        <v>2911</v>
      </c>
      <c r="E4288" s="9" t="s">
        <v>11028</v>
      </c>
      <c r="F4288" s="111">
        <v>0</v>
      </c>
      <c r="G4288" s="111">
        <v>1</v>
      </c>
      <c r="H4288" s="109">
        <f t="shared" si="420"/>
        <v>1</v>
      </c>
      <c r="I4288" s="22">
        <v>1</v>
      </c>
      <c r="J4288" s="25">
        <v>1</v>
      </c>
      <c r="K4288" s="95">
        <v>1</v>
      </c>
      <c r="L4288" s="12">
        <v>1</v>
      </c>
      <c r="M4288" s="12">
        <v>1</v>
      </c>
      <c r="N4288" s="27">
        <f t="shared" si="418"/>
        <v>1</v>
      </c>
      <c r="O4288" s="29">
        <v>1</v>
      </c>
      <c r="P4288" s="125">
        <v>0</v>
      </c>
      <c r="Q4288" s="125">
        <v>1</v>
      </c>
      <c r="R4288" s="31">
        <f t="shared" si="417"/>
        <v>1</v>
      </c>
      <c r="S4288" s="14">
        <v>2476</v>
      </c>
      <c r="T4288" s="15">
        <v>45.664499999999997</v>
      </c>
      <c r="U4288" s="15">
        <v>54.22155065751295</v>
      </c>
      <c r="V4288" s="33">
        <f t="shared" si="419"/>
        <v>1</v>
      </c>
      <c r="W4288" s="34">
        <v>0</v>
      </c>
      <c r="X4288" s="19">
        <v>1</v>
      </c>
      <c r="Y4288" s="36">
        <v>1</v>
      </c>
      <c r="Z4288" s="41">
        <v>0</v>
      </c>
      <c r="AA4288" s="5">
        <f t="shared" si="421"/>
        <v>8</v>
      </c>
      <c r="AB4288" s="5">
        <f t="shared" si="422"/>
        <v>1</v>
      </c>
    </row>
    <row r="4289" spans="1:28" customFormat="1" ht="15" customHeight="1">
      <c r="A4289" s="6">
        <v>62025</v>
      </c>
      <c r="B4289" s="5" t="s">
        <v>3034</v>
      </c>
      <c r="C4289" s="5" t="s">
        <v>15424</v>
      </c>
      <c r="D4289" s="5" t="s">
        <v>3035</v>
      </c>
      <c r="E4289" s="9" t="s">
        <v>11028</v>
      </c>
      <c r="F4289" s="111">
        <v>0</v>
      </c>
      <c r="G4289" s="111">
        <v>1</v>
      </c>
      <c r="H4289" s="109">
        <f t="shared" si="420"/>
        <v>1</v>
      </c>
      <c r="I4289" s="22">
        <v>1</v>
      </c>
      <c r="J4289" s="25">
        <v>1</v>
      </c>
      <c r="K4289" s="95">
        <v>1</v>
      </c>
      <c r="L4289" s="12">
        <v>1</v>
      </c>
      <c r="M4289" s="12">
        <v>1</v>
      </c>
      <c r="N4289" s="27">
        <f t="shared" si="418"/>
        <v>1</v>
      </c>
      <c r="O4289" s="29">
        <v>1</v>
      </c>
      <c r="P4289" s="125">
        <v>0</v>
      </c>
      <c r="Q4289" s="125">
        <v>1</v>
      </c>
      <c r="R4289" s="31">
        <f t="shared" si="417"/>
        <v>1</v>
      </c>
      <c r="S4289" s="14">
        <v>2513</v>
      </c>
      <c r="T4289" s="15">
        <v>37.275700000000001</v>
      </c>
      <c r="U4289" s="15">
        <v>67.416574336632181</v>
      </c>
      <c r="V4289" s="33">
        <f t="shared" si="419"/>
        <v>1</v>
      </c>
      <c r="W4289" s="34">
        <v>0</v>
      </c>
      <c r="X4289" s="19">
        <v>1</v>
      </c>
      <c r="Y4289" s="36">
        <v>0</v>
      </c>
      <c r="Z4289" s="41">
        <v>0</v>
      </c>
      <c r="AA4289" s="5">
        <f t="shared" si="421"/>
        <v>7</v>
      </c>
      <c r="AB4289" s="5">
        <f t="shared" si="422"/>
        <v>1</v>
      </c>
    </row>
    <row r="4290" spans="1:28" customFormat="1" ht="15" customHeight="1">
      <c r="A4290" s="6">
        <v>62026</v>
      </c>
      <c r="B4290" s="5" t="s">
        <v>3426</v>
      </c>
      <c r="C4290" s="5" t="s">
        <v>15425</v>
      </c>
      <c r="D4290" s="5" t="s">
        <v>3427</v>
      </c>
      <c r="E4290" s="9" t="s">
        <v>11028</v>
      </c>
      <c r="F4290" s="111">
        <v>0</v>
      </c>
      <c r="G4290" s="111">
        <v>1</v>
      </c>
      <c r="H4290" s="109">
        <f t="shared" si="420"/>
        <v>1</v>
      </c>
      <c r="I4290" s="22">
        <v>1</v>
      </c>
      <c r="J4290" s="25">
        <v>0</v>
      </c>
      <c r="K4290" s="95">
        <v>1</v>
      </c>
      <c r="L4290" s="12">
        <v>1</v>
      </c>
      <c r="M4290" s="12">
        <v>1</v>
      </c>
      <c r="N4290" s="27">
        <f t="shared" si="418"/>
        <v>1</v>
      </c>
      <c r="O4290" s="29">
        <v>1</v>
      </c>
      <c r="P4290" s="125">
        <v>1</v>
      </c>
      <c r="Q4290" s="125">
        <v>1</v>
      </c>
      <c r="R4290" s="31">
        <f t="shared" si="417"/>
        <v>1</v>
      </c>
      <c r="S4290" s="14">
        <v>4186</v>
      </c>
      <c r="T4290" s="15">
        <v>58.8596</v>
      </c>
      <c r="U4290" s="15">
        <v>71.118390203127447</v>
      </c>
      <c r="V4290" s="33">
        <f t="shared" si="419"/>
        <v>1</v>
      </c>
      <c r="W4290" s="34">
        <v>0</v>
      </c>
      <c r="X4290" s="19">
        <v>1</v>
      </c>
      <c r="Y4290" s="36">
        <v>1</v>
      </c>
      <c r="Z4290" s="41">
        <v>0</v>
      </c>
      <c r="AA4290" s="5">
        <f t="shared" si="421"/>
        <v>7</v>
      </c>
      <c r="AB4290" s="5">
        <f t="shared" si="422"/>
        <v>1</v>
      </c>
    </row>
    <row r="4291" spans="1:28" customFormat="1" ht="15" customHeight="1">
      <c r="A4291" s="6">
        <v>62027</v>
      </c>
      <c r="B4291" s="5" t="s">
        <v>3578</v>
      </c>
      <c r="C4291" s="5" t="s">
        <v>15426</v>
      </c>
      <c r="D4291" s="5" t="s">
        <v>3579</v>
      </c>
      <c r="E4291" s="9" t="s">
        <v>11028</v>
      </c>
      <c r="F4291" s="111">
        <v>1</v>
      </c>
      <c r="G4291" s="111">
        <v>1</v>
      </c>
      <c r="H4291" s="109">
        <f t="shared" si="420"/>
        <v>1</v>
      </c>
      <c r="I4291" s="22">
        <v>1</v>
      </c>
      <c r="J4291" s="25">
        <v>0</v>
      </c>
      <c r="K4291" s="95">
        <v>1</v>
      </c>
      <c r="L4291" s="12">
        <v>1</v>
      </c>
      <c r="M4291" s="12">
        <v>1</v>
      </c>
      <c r="N4291" s="27">
        <f t="shared" si="418"/>
        <v>1</v>
      </c>
      <c r="O4291" s="29">
        <v>1</v>
      </c>
      <c r="P4291" s="125">
        <v>0</v>
      </c>
      <c r="Q4291" s="125">
        <v>0</v>
      </c>
      <c r="R4291" s="31">
        <f t="shared" ref="R4291:R4354" si="423">IF(OR(P4291=1,Q4291=1)=TRUE,1,0)</f>
        <v>0</v>
      </c>
      <c r="S4291" s="14">
        <v>2752</v>
      </c>
      <c r="T4291" s="15">
        <v>16.052499999999998</v>
      </c>
      <c r="U4291" s="15">
        <v>171.43747079894098</v>
      </c>
      <c r="V4291" s="33">
        <f t="shared" si="419"/>
        <v>0</v>
      </c>
      <c r="W4291" s="34">
        <v>0</v>
      </c>
      <c r="X4291" s="19">
        <v>0</v>
      </c>
      <c r="Y4291" s="36">
        <v>0</v>
      </c>
      <c r="Z4291" s="41">
        <v>0</v>
      </c>
      <c r="AA4291" s="5">
        <f t="shared" si="421"/>
        <v>4</v>
      </c>
      <c r="AB4291" s="5">
        <f t="shared" si="422"/>
        <v>1</v>
      </c>
    </row>
    <row r="4292" spans="1:28" customFormat="1" ht="15" customHeight="1">
      <c r="A4292" s="6">
        <v>62028</v>
      </c>
      <c r="B4292" s="5" t="s">
        <v>3584</v>
      </c>
      <c r="C4292" s="5" t="s">
        <v>15427</v>
      </c>
      <c r="D4292" s="5" t="s">
        <v>3585</v>
      </c>
      <c r="E4292" s="9" t="s">
        <v>11028</v>
      </c>
      <c r="F4292" s="111">
        <v>0</v>
      </c>
      <c r="G4292" s="111">
        <v>1</v>
      </c>
      <c r="H4292" s="109">
        <f t="shared" si="420"/>
        <v>1</v>
      </c>
      <c r="I4292" s="22">
        <v>1</v>
      </c>
      <c r="J4292" s="25">
        <v>0</v>
      </c>
      <c r="K4292" s="95">
        <v>1</v>
      </c>
      <c r="L4292" s="12">
        <v>1</v>
      </c>
      <c r="M4292" s="12">
        <v>0</v>
      </c>
      <c r="N4292" s="27">
        <f t="shared" si="418"/>
        <v>1</v>
      </c>
      <c r="O4292" s="29">
        <v>1</v>
      </c>
      <c r="P4292" s="125">
        <v>0</v>
      </c>
      <c r="Q4292" s="125">
        <v>0</v>
      </c>
      <c r="R4292" s="31">
        <f t="shared" si="423"/>
        <v>0</v>
      </c>
      <c r="S4292" s="14">
        <v>2247</v>
      </c>
      <c r="T4292" s="15">
        <v>12.905099999999999</v>
      </c>
      <c r="U4292" s="15">
        <v>174.11720947532373</v>
      </c>
      <c r="V4292" s="33">
        <f t="shared" si="419"/>
        <v>0</v>
      </c>
      <c r="W4292" s="34">
        <v>0</v>
      </c>
      <c r="X4292" s="19">
        <v>0</v>
      </c>
      <c r="Y4292" s="36">
        <v>0</v>
      </c>
      <c r="Z4292" s="41">
        <v>0</v>
      </c>
      <c r="AA4292" s="5">
        <f t="shared" si="421"/>
        <v>4</v>
      </c>
      <c r="AB4292" s="5">
        <f t="shared" si="422"/>
        <v>1</v>
      </c>
    </row>
    <row r="4293" spans="1:28" customFormat="1" ht="15" customHeight="1">
      <c r="A4293" s="6">
        <v>62029</v>
      </c>
      <c r="B4293" s="5" t="s">
        <v>3674</v>
      </c>
      <c r="C4293" s="5" t="s">
        <v>15428</v>
      </c>
      <c r="D4293" s="5" t="s">
        <v>3675</v>
      </c>
      <c r="E4293" s="9" t="s">
        <v>11028</v>
      </c>
      <c r="F4293" s="111">
        <v>1</v>
      </c>
      <c r="G4293" s="111">
        <v>1</v>
      </c>
      <c r="H4293" s="109">
        <f t="shared" si="420"/>
        <v>1</v>
      </c>
      <c r="I4293" s="22">
        <v>1</v>
      </c>
      <c r="J4293" s="25">
        <v>0</v>
      </c>
      <c r="K4293" s="95">
        <v>1</v>
      </c>
      <c r="L4293" s="12">
        <v>1</v>
      </c>
      <c r="M4293" s="12">
        <v>1</v>
      </c>
      <c r="N4293" s="27">
        <f t="shared" si="418"/>
        <v>1</v>
      </c>
      <c r="O4293" s="29">
        <v>1</v>
      </c>
      <c r="P4293" s="125">
        <v>0</v>
      </c>
      <c r="Q4293" s="125">
        <v>0</v>
      </c>
      <c r="R4293" s="31">
        <f t="shared" si="423"/>
        <v>0</v>
      </c>
      <c r="S4293" s="14">
        <v>3698</v>
      </c>
      <c r="T4293" s="15">
        <v>43.989899999999999</v>
      </c>
      <c r="U4293" s="15">
        <v>84.064751226986203</v>
      </c>
      <c r="V4293" s="33">
        <f t="shared" si="419"/>
        <v>0</v>
      </c>
      <c r="W4293" s="34">
        <v>0</v>
      </c>
      <c r="X4293" s="19">
        <v>1</v>
      </c>
      <c r="Y4293" s="36">
        <v>1</v>
      </c>
      <c r="Z4293" s="41">
        <v>0</v>
      </c>
      <c r="AA4293" s="5">
        <f t="shared" si="421"/>
        <v>5</v>
      </c>
      <c r="AB4293" s="5">
        <f t="shared" si="422"/>
        <v>1</v>
      </c>
    </row>
    <row r="4294" spans="1:28" customFormat="1" ht="15" customHeight="1">
      <c r="A4294" s="6">
        <v>62030</v>
      </c>
      <c r="B4294" s="5" t="s">
        <v>3854</v>
      </c>
      <c r="C4294" s="5" t="s">
        <v>15429</v>
      </c>
      <c r="D4294" s="5" t="s">
        <v>3855</v>
      </c>
      <c r="E4294" s="9" t="s">
        <v>11028</v>
      </c>
      <c r="F4294" s="111">
        <v>1</v>
      </c>
      <c r="G4294" s="111">
        <v>1</v>
      </c>
      <c r="H4294" s="109">
        <f t="shared" si="420"/>
        <v>1</v>
      </c>
      <c r="I4294" s="22">
        <v>1</v>
      </c>
      <c r="J4294" s="25">
        <v>0</v>
      </c>
      <c r="K4294" s="95">
        <v>1</v>
      </c>
      <c r="L4294" s="12">
        <v>1</v>
      </c>
      <c r="M4294" s="12">
        <v>1</v>
      </c>
      <c r="N4294" s="27">
        <f t="shared" si="418"/>
        <v>1</v>
      </c>
      <c r="O4294" s="29">
        <v>1</v>
      </c>
      <c r="P4294" s="125">
        <v>0</v>
      </c>
      <c r="Q4294" s="125">
        <v>0</v>
      </c>
      <c r="R4294" s="31">
        <f t="shared" si="423"/>
        <v>0</v>
      </c>
      <c r="S4294" s="14">
        <v>3509</v>
      </c>
      <c r="T4294" s="15">
        <v>11.765799999999999</v>
      </c>
      <c r="U4294" s="15">
        <v>298.23726393445412</v>
      </c>
      <c r="V4294" s="33">
        <f t="shared" si="419"/>
        <v>0</v>
      </c>
      <c r="W4294" s="34">
        <v>0</v>
      </c>
      <c r="X4294" s="19">
        <v>0</v>
      </c>
      <c r="Y4294" s="36">
        <v>1</v>
      </c>
      <c r="Z4294" s="41">
        <v>0</v>
      </c>
      <c r="AA4294" s="5">
        <f t="shared" si="421"/>
        <v>5</v>
      </c>
      <c r="AB4294" s="5">
        <f t="shared" si="422"/>
        <v>1</v>
      </c>
    </row>
    <row r="4295" spans="1:28" customFormat="1" ht="15" customHeight="1">
      <c r="A4295" s="6">
        <v>62031</v>
      </c>
      <c r="B4295" s="5" t="s">
        <v>3860</v>
      </c>
      <c r="C4295" s="5" t="s">
        <v>15430</v>
      </c>
      <c r="D4295" s="5" t="s">
        <v>3861</v>
      </c>
      <c r="E4295" s="9" t="s">
        <v>11028</v>
      </c>
      <c r="F4295" s="111">
        <v>0</v>
      </c>
      <c r="G4295" s="111">
        <v>1</v>
      </c>
      <c r="H4295" s="109">
        <f t="shared" si="420"/>
        <v>1</v>
      </c>
      <c r="I4295" s="22">
        <v>1</v>
      </c>
      <c r="J4295" s="25">
        <v>0</v>
      </c>
      <c r="K4295" s="95">
        <v>1</v>
      </c>
      <c r="L4295" s="12">
        <v>1</v>
      </c>
      <c r="M4295" s="12">
        <v>1</v>
      </c>
      <c r="N4295" s="27">
        <f t="shared" ref="N4295:N4358" si="424">IF((K4295+L4295+M4295)&gt;0,1,0)</f>
        <v>1</v>
      </c>
      <c r="O4295" s="29">
        <v>1</v>
      </c>
      <c r="P4295" s="125">
        <v>0</v>
      </c>
      <c r="Q4295" s="125">
        <v>1</v>
      </c>
      <c r="R4295" s="31">
        <f t="shared" si="423"/>
        <v>1</v>
      </c>
      <c r="S4295" s="14">
        <v>1477</v>
      </c>
      <c r="T4295" s="15">
        <v>41.311199999999999</v>
      </c>
      <c r="U4295" s="15">
        <v>35.753016131218651</v>
      </c>
      <c r="V4295" s="33">
        <f t="shared" ref="V4295:V4358" si="425">IF(U4295&lt;=80,1,0)</f>
        <v>1</v>
      </c>
      <c r="W4295" s="34">
        <v>0</v>
      </c>
      <c r="X4295" s="19">
        <v>1</v>
      </c>
      <c r="Y4295" s="36">
        <v>0</v>
      </c>
      <c r="Z4295" s="41">
        <v>0</v>
      </c>
      <c r="AA4295" s="5">
        <f t="shared" si="421"/>
        <v>6</v>
      </c>
      <c r="AB4295" s="5">
        <f t="shared" si="422"/>
        <v>1</v>
      </c>
    </row>
    <row r="4296" spans="1:28" customFormat="1" ht="15" customHeight="1">
      <c r="A4296" s="6">
        <v>62032</v>
      </c>
      <c r="B4296" s="5" t="s">
        <v>3906</v>
      </c>
      <c r="C4296" s="5" t="s">
        <v>15431</v>
      </c>
      <c r="D4296" s="5" t="s">
        <v>3907</v>
      </c>
      <c r="E4296" s="9" t="s">
        <v>11028</v>
      </c>
      <c r="F4296" s="111">
        <v>1</v>
      </c>
      <c r="G4296" s="111">
        <v>1</v>
      </c>
      <c r="H4296" s="109">
        <f t="shared" si="420"/>
        <v>1</v>
      </c>
      <c r="I4296" s="22">
        <v>1</v>
      </c>
      <c r="J4296" s="25">
        <v>0</v>
      </c>
      <c r="K4296" s="95">
        <v>0</v>
      </c>
      <c r="L4296" s="12">
        <v>1</v>
      </c>
      <c r="M4296" s="12">
        <v>1</v>
      </c>
      <c r="N4296" s="27">
        <f t="shared" si="424"/>
        <v>1</v>
      </c>
      <c r="O4296" s="29">
        <v>1</v>
      </c>
      <c r="P4296" s="125">
        <v>0</v>
      </c>
      <c r="Q4296" s="125">
        <v>0</v>
      </c>
      <c r="R4296" s="31">
        <f t="shared" si="423"/>
        <v>0</v>
      </c>
      <c r="S4296" s="14">
        <v>1238</v>
      </c>
      <c r="T4296" s="15">
        <v>5.4546000000000001</v>
      </c>
      <c r="U4296" s="15">
        <v>226.96439702269643</v>
      </c>
      <c r="V4296" s="33">
        <f t="shared" si="425"/>
        <v>0</v>
      </c>
      <c r="W4296" s="34">
        <v>0</v>
      </c>
      <c r="X4296" s="19">
        <v>1</v>
      </c>
      <c r="Y4296" s="36">
        <v>1</v>
      </c>
      <c r="Z4296" s="41">
        <v>0</v>
      </c>
      <c r="AA4296" s="5">
        <f t="shared" si="421"/>
        <v>5</v>
      </c>
      <c r="AB4296" s="5">
        <f t="shared" si="422"/>
        <v>1</v>
      </c>
    </row>
    <row r="4297" spans="1:28" customFormat="1" ht="15" customHeight="1">
      <c r="A4297" s="6">
        <v>62033</v>
      </c>
      <c r="B4297" s="5" t="s">
        <v>3970</v>
      </c>
      <c r="C4297" s="5" t="s">
        <v>15432</v>
      </c>
      <c r="D4297" s="5" t="s">
        <v>3971</v>
      </c>
      <c r="E4297" s="9" t="s">
        <v>11028</v>
      </c>
      <c r="F4297" s="111">
        <v>1</v>
      </c>
      <c r="G4297" s="111">
        <v>1</v>
      </c>
      <c r="H4297" s="109">
        <f t="shared" si="420"/>
        <v>1</v>
      </c>
      <c r="I4297" s="22">
        <v>1</v>
      </c>
      <c r="J4297" s="25">
        <v>1</v>
      </c>
      <c r="K4297" s="95">
        <v>1</v>
      </c>
      <c r="L4297" s="12">
        <v>1</v>
      </c>
      <c r="M4297" s="12">
        <v>1</v>
      </c>
      <c r="N4297" s="27">
        <f t="shared" si="424"/>
        <v>1</v>
      </c>
      <c r="O4297" s="29">
        <v>1</v>
      </c>
      <c r="P4297" s="125">
        <v>0</v>
      </c>
      <c r="Q4297" s="125">
        <v>0</v>
      </c>
      <c r="R4297" s="31">
        <f t="shared" si="423"/>
        <v>0</v>
      </c>
      <c r="S4297" s="14">
        <v>1116</v>
      </c>
      <c r="T4297" s="15">
        <v>20.574099999999998</v>
      </c>
      <c r="U4297" s="15">
        <v>54.242955949470456</v>
      </c>
      <c r="V4297" s="33">
        <f t="shared" si="425"/>
        <v>1</v>
      </c>
      <c r="W4297" s="34">
        <v>0</v>
      </c>
      <c r="X4297" s="19">
        <v>0</v>
      </c>
      <c r="Y4297" s="36">
        <v>0</v>
      </c>
      <c r="Z4297" s="41">
        <v>0</v>
      </c>
      <c r="AA4297" s="5">
        <f t="shared" si="421"/>
        <v>6</v>
      </c>
      <c r="AB4297" s="5">
        <f t="shared" si="422"/>
        <v>1</v>
      </c>
    </row>
    <row r="4298" spans="1:28" customFormat="1" ht="15" customHeight="1">
      <c r="A4298" s="6">
        <v>62034</v>
      </c>
      <c r="B4298" s="5" t="s">
        <v>3972</v>
      </c>
      <c r="C4298" s="5" t="s">
        <v>15433</v>
      </c>
      <c r="D4298" s="5" t="s">
        <v>3973</v>
      </c>
      <c r="E4298" s="9" t="s">
        <v>11028</v>
      </c>
      <c r="F4298" s="111">
        <v>0</v>
      </c>
      <c r="G4298" s="111">
        <v>1</v>
      </c>
      <c r="H4298" s="109">
        <f t="shared" si="420"/>
        <v>1</v>
      </c>
      <c r="I4298" s="22">
        <v>1</v>
      </c>
      <c r="J4298" s="25">
        <v>0</v>
      </c>
      <c r="K4298" s="95">
        <v>1</v>
      </c>
      <c r="L4298" s="12">
        <v>1</v>
      </c>
      <c r="M4298" s="12">
        <v>1</v>
      </c>
      <c r="N4298" s="27">
        <f t="shared" si="424"/>
        <v>1</v>
      </c>
      <c r="O4298" s="29">
        <v>1</v>
      </c>
      <c r="P4298" s="125">
        <v>0</v>
      </c>
      <c r="Q4298" s="125">
        <v>0</v>
      </c>
      <c r="R4298" s="31">
        <f t="shared" si="423"/>
        <v>0</v>
      </c>
      <c r="S4298" s="14">
        <v>1889</v>
      </c>
      <c r="T4298" s="15">
        <v>24.4925</v>
      </c>
      <c r="U4298" s="15">
        <v>77.125650709400844</v>
      </c>
      <c r="V4298" s="33">
        <f t="shared" si="425"/>
        <v>1</v>
      </c>
      <c r="W4298" s="34">
        <v>0</v>
      </c>
      <c r="X4298" s="19">
        <v>0</v>
      </c>
      <c r="Y4298" s="36">
        <v>0</v>
      </c>
      <c r="Z4298" s="41">
        <v>0</v>
      </c>
      <c r="AA4298" s="5">
        <f t="shared" si="421"/>
        <v>5</v>
      </c>
      <c r="AB4298" s="5">
        <f t="shared" si="422"/>
        <v>1</v>
      </c>
    </row>
    <row r="4299" spans="1:28" customFormat="1" ht="15" customHeight="1">
      <c r="A4299" s="6">
        <v>62035</v>
      </c>
      <c r="B4299" s="5" t="s">
        <v>4016</v>
      </c>
      <c r="C4299" s="5" t="s">
        <v>15434</v>
      </c>
      <c r="D4299" s="5" t="s">
        <v>4017</v>
      </c>
      <c r="E4299" s="9" t="s">
        <v>11028</v>
      </c>
      <c r="F4299" s="111">
        <v>0</v>
      </c>
      <c r="G4299" s="111">
        <v>1</v>
      </c>
      <c r="H4299" s="109">
        <f t="shared" si="420"/>
        <v>1</v>
      </c>
      <c r="I4299" s="22">
        <v>1</v>
      </c>
      <c r="J4299" s="25">
        <v>1</v>
      </c>
      <c r="K4299" s="95">
        <v>1</v>
      </c>
      <c r="L4299" s="12">
        <v>1</v>
      </c>
      <c r="M4299" s="12">
        <v>1</v>
      </c>
      <c r="N4299" s="27">
        <f t="shared" si="424"/>
        <v>1</v>
      </c>
      <c r="O4299" s="29">
        <v>1</v>
      </c>
      <c r="P4299" s="125">
        <v>0</v>
      </c>
      <c r="Q4299" s="125">
        <v>0</v>
      </c>
      <c r="R4299" s="31">
        <f t="shared" si="423"/>
        <v>0</v>
      </c>
      <c r="S4299" s="14">
        <v>2404</v>
      </c>
      <c r="T4299" s="15">
        <v>21.816799999999997</v>
      </c>
      <c r="U4299" s="15">
        <v>110.1903120530967</v>
      </c>
      <c r="V4299" s="33">
        <f t="shared" si="425"/>
        <v>0</v>
      </c>
      <c r="W4299" s="34">
        <v>0</v>
      </c>
      <c r="X4299" s="19">
        <v>1</v>
      </c>
      <c r="Y4299" s="36">
        <v>1</v>
      </c>
      <c r="Z4299" s="41">
        <v>0</v>
      </c>
      <c r="AA4299" s="5">
        <f t="shared" si="421"/>
        <v>6</v>
      </c>
      <c r="AB4299" s="5">
        <f t="shared" si="422"/>
        <v>1</v>
      </c>
    </row>
    <row r="4300" spans="1:28" customFormat="1" ht="15" customHeight="1">
      <c r="A4300" s="6">
        <v>62036</v>
      </c>
      <c r="B4300" s="5" t="s">
        <v>4304</v>
      </c>
      <c r="C4300" s="5" t="s">
        <v>15435</v>
      </c>
      <c r="D4300" s="5" t="s">
        <v>4305</v>
      </c>
      <c r="E4300" s="9" t="s">
        <v>11028</v>
      </c>
      <c r="F4300" s="111">
        <v>0</v>
      </c>
      <c r="G4300" s="111">
        <v>1</v>
      </c>
      <c r="H4300" s="109">
        <f t="shared" si="420"/>
        <v>1</v>
      </c>
      <c r="I4300" s="22">
        <v>1</v>
      </c>
      <c r="J4300" s="25">
        <v>1</v>
      </c>
      <c r="K4300" s="95">
        <v>1</v>
      </c>
      <c r="L4300" s="12">
        <v>1</v>
      </c>
      <c r="M4300" s="12">
        <v>1</v>
      </c>
      <c r="N4300" s="27">
        <f t="shared" si="424"/>
        <v>1</v>
      </c>
      <c r="O4300" s="29">
        <v>1</v>
      </c>
      <c r="P4300" s="125">
        <v>0</v>
      </c>
      <c r="Q4300" s="125">
        <v>1</v>
      </c>
      <c r="R4300" s="31">
        <f t="shared" si="423"/>
        <v>1</v>
      </c>
      <c r="S4300" s="14">
        <v>532</v>
      </c>
      <c r="T4300" s="15">
        <v>14.7873</v>
      </c>
      <c r="U4300" s="15">
        <v>35.976817945128587</v>
      </c>
      <c r="V4300" s="33">
        <f t="shared" si="425"/>
        <v>1</v>
      </c>
      <c r="W4300" s="34">
        <v>0</v>
      </c>
      <c r="X4300" s="19">
        <v>1</v>
      </c>
      <c r="Y4300" s="36">
        <v>0</v>
      </c>
      <c r="Z4300" s="41">
        <v>0</v>
      </c>
      <c r="AA4300" s="5">
        <f t="shared" si="421"/>
        <v>7</v>
      </c>
      <c r="AB4300" s="5">
        <f t="shared" si="422"/>
        <v>1</v>
      </c>
    </row>
    <row r="4301" spans="1:28" customFormat="1" ht="15" customHeight="1">
      <c r="A4301" s="6">
        <v>62038</v>
      </c>
      <c r="B4301" s="5" t="s">
        <v>4856</v>
      </c>
      <c r="C4301" s="5" t="s">
        <v>15436</v>
      </c>
      <c r="D4301" s="5" t="s">
        <v>4857</v>
      </c>
      <c r="E4301" s="9" t="s">
        <v>11028</v>
      </c>
      <c r="F4301" s="111">
        <v>1</v>
      </c>
      <c r="G4301" s="111">
        <v>1</v>
      </c>
      <c r="H4301" s="109">
        <f t="shared" si="420"/>
        <v>1</v>
      </c>
      <c r="I4301" s="22">
        <v>1</v>
      </c>
      <c r="J4301" s="25">
        <v>0</v>
      </c>
      <c r="K4301" s="95">
        <v>1</v>
      </c>
      <c r="L4301" s="12">
        <v>1</v>
      </c>
      <c r="M4301" s="12">
        <v>1</v>
      </c>
      <c r="N4301" s="27">
        <f t="shared" si="424"/>
        <v>1</v>
      </c>
      <c r="O4301" s="29">
        <v>1</v>
      </c>
      <c r="P4301" s="125">
        <v>0</v>
      </c>
      <c r="Q4301" s="125">
        <v>0</v>
      </c>
      <c r="R4301" s="31">
        <f t="shared" si="423"/>
        <v>0</v>
      </c>
      <c r="S4301" s="14">
        <v>4077</v>
      </c>
      <c r="T4301" s="15">
        <v>18.3812</v>
      </c>
      <c r="U4301" s="15">
        <v>221.80271146606316</v>
      </c>
      <c r="V4301" s="33">
        <f t="shared" si="425"/>
        <v>0</v>
      </c>
      <c r="W4301" s="34">
        <v>0</v>
      </c>
      <c r="X4301" s="19">
        <v>0</v>
      </c>
      <c r="Y4301" s="36">
        <v>0</v>
      </c>
      <c r="Z4301" s="41">
        <v>0</v>
      </c>
      <c r="AA4301" s="5">
        <f t="shared" si="421"/>
        <v>4</v>
      </c>
      <c r="AB4301" s="5">
        <f t="shared" si="422"/>
        <v>1</v>
      </c>
    </row>
    <row r="4302" spans="1:28" customFormat="1" ht="15" customHeight="1">
      <c r="A4302" s="6">
        <v>62039</v>
      </c>
      <c r="B4302" s="5" t="s">
        <v>5395</v>
      </c>
      <c r="C4302" s="5" t="s">
        <v>15437</v>
      </c>
      <c r="D4302" s="5" t="s">
        <v>5396</v>
      </c>
      <c r="E4302" s="9" t="s">
        <v>11028</v>
      </c>
      <c r="F4302" s="111">
        <v>1</v>
      </c>
      <c r="G4302" s="111">
        <v>1</v>
      </c>
      <c r="H4302" s="109">
        <f t="shared" si="420"/>
        <v>1</v>
      </c>
      <c r="I4302" s="22">
        <v>1</v>
      </c>
      <c r="J4302" s="25">
        <v>0</v>
      </c>
      <c r="K4302" s="95">
        <v>1</v>
      </c>
      <c r="L4302" s="12">
        <v>1</v>
      </c>
      <c r="M4302" s="12">
        <v>1</v>
      </c>
      <c r="N4302" s="27">
        <f t="shared" si="424"/>
        <v>1</v>
      </c>
      <c r="O4302" s="29">
        <v>1</v>
      </c>
      <c r="P4302" s="125">
        <v>1</v>
      </c>
      <c r="Q4302" s="125">
        <v>0</v>
      </c>
      <c r="R4302" s="31">
        <f t="shared" si="423"/>
        <v>1</v>
      </c>
      <c r="S4302" s="14">
        <v>1892</v>
      </c>
      <c r="T4302" s="15">
        <v>17.590999999999998</v>
      </c>
      <c r="U4302" s="15">
        <v>107.55499971576376</v>
      </c>
      <c r="V4302" s="33">
        <f t="shared" si="425"/>
        <v>0</v>
      </c>
      <c r="W4302" s="34">
        <v>0</v>
      </c>
      <c r="X4302" s="19">
        <v>0</v>
      </c>
      <c r="Y4302" s="36">
        <v>1</v>
      </c>
      <c r="Z4302" s="41">
        <v>0</v>
      </c>
      <c r="AA4302" s="5">
        <f t="shared" si="421"/>
        <v>6</v>
      </c>
      <c r="AB4302" s="5">
        <f t="shared" si="422"/>
        <v>1</v>
      </c>
    </row>
    <row r="4303" spans="1:28" customFormat="1" ht="15" customHeight="1">
      <c r="A4303" s="6">
        <v>62040</v>
      </c>
      <c r="B4303" s="5" t="s">
        <v>5545</v>
      </c>
      <c r="C4303" s="5" t="s">
        <v>15438</v>
      </c>
      <c r="D4303" s="5" t="s">
        <v>5546</v>
      </c>
      <c r="E4303" s="9" t="s">
        <v>11028</v>
      </c>
      <c r="F4303" s="111">
        <v>0</v>
      </c>
      <c r="G4303" s="111">
        <v>1</v>
      </c>
      <c r="H4303" s="109">
        <f t="shared" si="420"/>
        <v>1</v>
      </c>
      <c r="I4303" s="22">
        <v>1</v>
      </c>
      <c r="J4303" s="25">
        <v>0</v>
      </c>
      <c r="K4303" s="95">
        <v>1</v>
      </c>
      <c r="L4303" s="12">
        <v>1</v>
      </c>
      <c r="M4303" s="12">
        <v>0</v>
      </c>
      <c r="N4303" s="27">
        <f t="shared" si="424"/>
        <v>1</v>
      </c>
      <c r="O4303" s="29">
        <v>1</v>
      </c>
      <c r="P4303" s="125">
        <v>0</v>
      </c>
      <c r="Q4303" s="125">
        <v>0</v>
      </c>
      <c r="R4303" s="31">
        <f t="shared" si="423"/>
        <v>0</v>
      </c>
      <c r="S4303" s="14">
        <v>4121</v>
      </c>
      <c r="T4303" s="15">
        <v>20.203800000000001</v>
      </c>
      <c r="U4303" s="15">
        <v>203.97153010819747</v>
      </c>
      <c r="V4303" s="33">
        <f t="shared" si="425"/>
        <v>0</v>
      </c>
      <c r="W4303" s="34">
        <v>0</v>
      </c>
      <c r="X4303" s="19">
        <v>1</v>
      </c>
      <c r="Y4303" s="36">
        <v>1</v>
      </c>
      <c r="Z4303" s="41">
        <v>0</v>
      </c>
      <c r="AA4303" s="5">
        <f t="shared" si="421"/>
        <v>5</v>
      </c>
      <c r="AB4303" s="5">
        <f t="shared" si="422"/>
        <v>1</v>
      </c>
    </row>
    <row r="4304" spans="1:28" customFormat="1" ht="15" customHeight="1">
      <c r="A4304" s="6">
        <v>62041</v>
      </c>
      <c r="B4304" s="5" t="s">
        <v>5563</v>
      </c>
      <c r="C4304" s="5" t="s">
        <v>15439</v>
      </c>
      <c r="D4304" s="5" t="s">
        <v>5564</v>
      </c>
      <c r="E4304" s="9" t="s">
        <v>11028</v>
      </c>
      <c r="F4304" s="111">
        <v>0</v>
      </c>
      <c r="G4304" s="111">
        <v>1</v>
      </c>
      <c r="H4304" s="109">
        <f t="shared" si="420"/>
        <v>1</v>
      </c>
      <c r="I4304" s="22">
        <v>1</v>
      </c>
      <c r="J4304" s="25">
        <v>0</v>
      </c>
      <c r="K4304" s="95">
        <v>1</v>
      </c>
      <c r="L4304" s="12">
        <v>1</v>
      </c>
      <c r="M4304" s="12">
        <v>1</v>
      </c>
      <c r="N4304" s="27">
        <f t="shared" si="424"/>
        <v>1</v>
      </c>
      <c r="O4304" s="29">
        <v>1</v>
      </c>
      <c r="P4304" s="125">
        <v>0</v>
      </c>
      <c r="Q4304" s="125">
        <v>1</v>
      </c>
      <c r="R4304" s="31">
        <f t="shared" si="423"/>
        <v>1</v>
      </c>
      <c r="S4304" s="14">
        <v>1662</v>
      </c>
      <c r="T4304" s="15">
        <v>24.164099999999998</v>
      </c>
      <c r="U4304" s="15">
        <v>68.779718673569477</v>
      </c>
      <c r="V4304" s="33">
        <f t="shared" si="425"/>
        <v>1</v>
      </c>
      <c r="W4304" s="34">
        <v>0</v>
      </c>
      <c r="X4304" s="19">
        <v>1</v>
      </c>
      <c r="Y4304" s="36">
        <v>0</v>
      </c>
      <c r="Z4304" s="41">
        <v>0</v>
      </c>
      <c r="AA4304" s="5">
        <f t="shared" si="421"/>
        <v>6</v>
      </c>
      <c r="AB4304" s="5">
        <f t="shared" si="422"/>
        <v>1</v>
      </c>
    </row>
    <row r="4305" spans="1:28" customFormat="1" ht="15" customHeight="1">
      <c r="A4305" s="6">
        <v>62042</v>
      </c>
      <c r="B4305" s="5" t="s">
        <v>5845</v>
      </c>
      <c r="C4305" s="5" t="s">
        <v>15440</v>
      </c>
      <c r="D4305" s="5" t="s">
        <v>5846</v>
      </c>
      <c r="E4305" s="9" t="s">
        <v>11028</v>
      </c>
      <c r="F4305" s="111">
        <v>0</v>
      </c>
      <c r="G4305" s="111">
        <v>1</v>
      </c>
      <c r="H4305" s="109">
        <f t="shared" si="420"/>
        <v>1</v>
      </c>
      <c r="I4305" s="22">
        <v>1</v>
      </c>
      <c r="J4305" s="25">
        <v>1</v>
      </c>
      <c r="K4305" s="95">
        <v>1</v>
      </c>
      <c r="L4305" s="12">
        <v>1</v>
      </c>
      <c r="M4305" s="12">
        <v>1</v>
      </c>
      <c r="N4305" s="27">
        <f t="shared" si="424"/>
        <v>1</v>
      </c>
      <c r="O4305" s="29">
        <v>1</v>
      </c>
      <c r="P4305" s="125">
        <v>0</v>
      </c>
      <c r="Q4305" s="125">
        <v>1</v>
      </c>
      <c r="R4305" s="31">
        <f t="shared" si="423"/>
        <v>1</v>
      </c>
      <c r="S4305" s="14">
        <v>1650</v>
      </c>
      <c r="T4305" s="15">
        <v>41.940200000000004</v>
      </c>
      <c r="U4305" s="15">
        <v>39.341729414738126</v>
      </c>
      <c r="V4305" s="33">
        <f t="shared" si="425"/>
        <v>1</v>
      </c>
      <c r="W4305" s="34">
        <v>0</v>
      </c>
      <c r="X4305" s="19">
        <v>1</v>
      </c>
      <c r="Y4305" s="36">
        <v>1</v>
      </c>
      <c r="Z4305" s="41">
        <v>0</v>
      </c>
      <c r="AA4305" s="5">
        <f t="shared" si="421"/>
        <v>8</v>
      </c>
      <c r="AB4305" s="5">
        <f t="shared" si="422"/>
        <v>1</v>
      </c>
    </row>
    <row r="4306" spans="1:28" customFormat="1" ht="15" customHeight="1">
      <c r="A4306" s="6">
        <v>62045</v>
      </c>
      <c r="B4306" s="5" t="s">
        <v>6629</v>
      </c>
      <c r="C4306" s="5" t="s">
        <v>15441</v>
      </c>
      <c r="D4306" s="5" t="s">
        <v>6630</v>
      </c>
      <c r="E4306" s="9" t="s">
        <v>11028</v>
      </c>
      <c r="F4306" s="111">
        <v>1</v>
      </c>
      <c r="G4306" s="111">
        <v>1</v>
      </c>
      <c r="H4306" s="109">
        <f t="shared" si="420"/>
        <v>1</v>
      </c>
      <c r="I4306" s="22">
        <v>1</v>
      </c>
      <c r="J4306" s="25">
        <v>0</v>
      </c>
      <c r="K4306" s="95">
        <v>1</v>
      </c>
      <c r="L4306" s="12">
        <v>1</v>
      </c>
      <c r="M4306" s="12">
        <v>1</v>
      </c>
      <c r="N4306" s="27">
        <f t="shared" si="424"/>
        <v>1</v>
      </c>
      <c r="O4306" s="29">
        <v>1</v>
      </c>
      <c r="P4306" s="125">
        <v>0</v>
      </c>
      <c r="Q4306" s="125">
        <v>0</v>
      </c>
      <c r="R4306" s="31">
        <f t="shared" si="423"/>
        <v>0</v>
      </c>
      <c r="S4306" s="14">
        <v>4085</v>
      </c>
      <c r="T4306" s="15">
        <v>45.299499999999995</v>
      </c>
      <c r="U4306" s="15">
        <v>90.177595779202875</v>
      </c>
      <c r="V4306" s="33">
        <f t="shared" si="425"/>
        <v>0</v>
      </c>
      <c r="W4306" s="34">
        <v>0</v>
      </c>
      <c r="X4306" s="19">
        <v>0</v>
      </c>
      <c r="Y4306" s="36">
        <v>0</v>
      </c>
      <c r="Z4306" s="41">
        <v>0</v>
      </c>
      <c r="AA4306" s="5">
        <f t="shared" si="421"/>
        <v>4</v>
      </c>
      <c r="AB4306" s="5">
        <f t="shared" si="422"/>
        <v>1</v>
      </c>
    </row>
    <row r="4307" spans="1:28" customFormat="1" ht="15" customHeight="1">
      <c r="A4307" s="6">
        <v>62046</v>
      </c>
      <c r="B4307" s="5" t="s">
        <v>6647</v>
      </c>
      <c r="C4307" s="5" t="s">
        <v>15442</v>
      </c>
      <c r="D4307" s="5" t="s">
        <v>6648</v>
      </c>
      <c r="E4307" s="9" t="s">
        <v>11028</v>
      </c>
      <c r="F4307" s="111">
        <v>1</v>
      </c>
      <c r="G4307" s="111">
        <v>1</v>
      </c>
      <c r="H4307" s="109">
        <f t="shared" si="420"/>
        <v>1</v>
      </c>
      <c r="I4307" s="22">
        <v>1</v>
      </c>
      <c r="J4307" s="25">
        <v>0</v>
      </c>
      <c r="K4307" s="95">
        <v>1</v>
      </c>
      <c r="L4307" s="12">
        <v>1</v>
      </c>
      <c r="M4307" s="12">
        <v>1</v>
      </c>
      <c r="N4307" s="27">
        <f t="shared" si="424"/>
        <v>1</v>
      </c>
      <c r="O4307" s="29">
        <v>1</v>
      </c>
      <c r="P4307" s="125">
        <v>0</v>
      </c>
      <c r="Q4307" s="125">
        <v>0</v>
      </c>
      <c r="R4307" s="31">
        <f t="shared" si="423"/>
        <v>0</v>
      </c>
      <c r="S4307" s="14">
        <v>2545</v>
      </c>
      <c r="T4307" s="15">
        <v>23.749400000000001</v>
      </c>
      <c r="U4307" s="15">
        <v>107.1606019520493</v>
      </c>
      <c r="V4307" s="33">
        <f t="shared" si="425"/>
        <v>0</v>
      </c>
      <c r="W4307" s="34">
        <v>0</v>
      </c>
      <c r="X4307" s="19">
        <v>0</v>
      </c>
      <c r="Y4307" s="36">
        <v>0</v>
      </c>
      <c r="Z4307" s="41">
        <v>0</v>
      </c>
      <c r="AA4307" s="5">
        <f t="shared" si="421"/>
        <v>4</v>
      </c>
      <c r="AB4307" s="5">
        <f t="shared" si="422"/>
        <v>1</v>
      </c>
    </row>
    <row r="4308" spans="1:28" customFormat="1" ht="15" customHeight="1">
      <c r="A4308" s="6">
        <v>62047</v>
      </c>
      <c r="B4308" s="5" t="s">
        <v>6723</v>
      </c>
      <c r="C4308" s="5" t="s">
        <v>15443</v>
      </c>
      <c r="D4308" s="5" t="s">
        <v>6724</v>
      </c>
      <c r="E4308" s="9" t="s">
        <v>11028</v>
      </c>
      <c r="F4308" s="111">
        <v>0</v>
      </c>
      <c r="G4308" s="111">
        <v>1</v>
      </c>
      <c r="H4308" s="109">
        <f t="shared" si="420"/>
        <v>1</v>
      </c>
      <c r="I4308" s="22">
        <v>1</v>
      </c>
      <c r="J4308" s="25">
        <v>0</v>
      </c>
      <c r="K4308" s="95">
        <v>1</v>
      </c>
      <c r="L4308" s="12">
        <v>1</v>
      </c>
      <c r="M4308" s="12">
        <v>1</v>
      </c>
      <c r="N4308" s="27">
        <f t="shared" si="424"/>
        <v>1</v>
      </c>
      <c r="O4308" s="29">
        <v>1</v>
      </c>
      <c r="P4308" s="125">
        <v>0</v>
      </c>
      <c r="Q4308" s="125">
        <v>0</v>
      </c>
      <c r="R4308" s="31">
        <f t="shared" si="423"/>
        <v>0</v>
      </c>
      <c r="S4308" s="14">
        <v>2082</v>
      </c>
      <c r="T4308" s="15">
        <v>11.799000000000001</v>
      </c>
      <c r="U4308" s="15">
        <v>176.45563183320618</v>
      </c>
      <c r="V4308" s="33">
        <f t="shared" si="425"/>
        <v>0</v>
      </c>
      <c r="W4308" s="34">
        <v>0</v>
      </c>
      <c r="X4308" s="19">
        <v>1</v>
      </c>
      <c r="Y4308" s="36">
        <v>1</v>
      </c>
      <c r="Z4308" s="41">
        <v>0</v>
      </c>
      <c r="AA4308" s="5">
        <f t="shared" si="421"/>
        <v>5</v>
      </c>
      <c r="AB4308" s="5">
        <f t="shared" si="422"/>
        <v>1</v>
      </c>
    </row>
    <row r="4309" spans="1:28" customFormat="1" ht="15" customHeight="1">
      <c r="A4309" s="6">
        <v>62048</v>
      </c>
      <c r="B4309" s="5" t="s">
        <v>6727</v>
      </c>
      <c r="C4309" s="5" t="s">
        <v>15444</v>
      </c>
      <c r="D4309" s="5" t="s">
        <v>6728</v>
      </c>
      <c r="E4309" s="9" t="s">
        <v>11028</v>
      </c>
      <c r="F4309" s="111">
        <v>1</v>
      </c>
      <c r="G4309" s="111">
        <v>1</v>
      </c>
      <c r="H4309" s="109">
        <f t="shared" si="420"/>
        <v>1</v>
      </c>
      <c r="I4309" s="22">
        <v>1</v>
      </c>
      <c r="J4309" s="25">
        <v>0</v>
      </c>
      <c r="K4309" s="95">
        <v>1</v>
      </c>
      <c r="L4309" s="12">
        <v>1</v>
      </c>
      <c r="M4309" s="12">
        <v>0</v>
      </c>
      <c r="N4309" s="27">
        <f t="shared" si="424"/>
        <v>1</v>
      </c>
      <c r="O4309" s="29">
        <v>1</v>
      </c>
      <c r="P4309" s="125">
        <v>0</v>
      </c>
      <c r="Q4309" s="125">
        <v>0</v>
      </c>
      <c r="R4309" s="31">
        <f t="shared" si="423"/>
        <v>0</v>
      </c>
      <c r="S4309" s="14">
        <v>1983</v>
      </c>
      <c r="T4309" s="15">
        <v>6.0011000000000001</v>
      </c>
      <c r="U4309" s="15">
        <v>330.43941943976938</v>
      </c>
      <c r="V4309" s="33">
        <f t="shared" si="425"/>
        <v>0</v>
      </c>
      <c r="W4309" s="34">
        <v>0</v>
      </c>
      <c r="X4309" s="19">
        <v>1</v>
      </c>
      <c r="Y4309" s="36">
        <v>1</v>
      </c>
      <c r="Z4309" s="41">
        <v>0</v>
      </c>
      <c r="AA4309" s="5">
        <f t="shared" si="421"/>
        <v>5</v>
      </c>
      <c r="AB4309" s="5">
        <f t="shared" si="422"/>
        <v>1</v>
      </c>
    </row>
    <row r="4310" spans="1:28" customFormat="1" ht="15" customHeight="1">
      <c r="A4310" s="6">
        <v>62049</v>
      </c>
      <c r="B4310" s="5" t="s">
        <v>6797</v>
      </c>
      <c r="C4310" s="5" t="s">
        <v>15445</v>
      </c>
      <c r="D4310" s="5" t="s">
        <v>6798</v>
      </c>
      <c r="E4310" s="9" t="s">
        <v>11028</v>
      </c>
      <c r="F4310" s="111">
        <v>1</v>
      </c>
      <c r="G4310" s="111">
        <v>1</v>
      </c>
      <c r="H4310" s="109">
        <f t="shared" si="420"/>
        <v>1</v>
      </c>
      <c r="I4310" s="22">
        <v>1</v>
      </c>
      <c r="J4310" s="25">
        <v>0</v>
      </c>
      <c r="K4310" s="95">
        <v>1</v>
      </c>
      <c r="L4310" s="12">
        <v>1</v>
      </c>
      <c r="M4310" s="12">
        <v>1</v>
      </c>
      <c r="N4310" s="27">
        <f t="shared" si="424"/>
        <v>1</v>
      </c>
      <c r="O4310" s="29">
        <v>1</v>
      </c>
      <c r="P4310" s="125">
        <v>0</v>
      </c>
      <c r="Q4310" s="125">
        <v>0</v>
      </c>
      <c r="R4310" s="31">
        <f t="shared" si="423"/>
        <v>0</v>
      </c>
      <c r="S4310" s="14">
        <v>1560</v>
      </c>
      <c r="T4310" s="15">
        <v>6.8327999999999998</v>
      </c>
      <c r="U4310" s="15">
        <v>228.31050228310502</v>
      </c>
      <c r="V4310" s="33">
        <f t="shared" si="425"/>
        <v>0</v>
      </c>
      <c r="W4310" s="34">
        <v>0</v>
      </c>
      <c r="X4310" s="19">
        <v>0</v>
      </c>
      <c r="Y4310" s="36">
        <v>1</v>
      </c>
      <c r="Z4310" s="41">
        <v>0</v>
      </c>
      <c r="AA4310" s="5">
        <f t="shared" si="421"/>
        <v>5</v>
      </c>
      <c r="AB4310" s="5">
        <f t="shared" si="422"/>
        <v>1</v>
      </c>
    </row>
    <row r="4311" spans="1:28" customFormat="1" ht="15" customHeight="1">
      <c r="A4311" s="6">
        <v>62050</v>
      </c>
      <c r="B4311" s="5" t="s">
        <v>6918</v>
      </c>
      <c r="C4311" s="5" t="s">
        <v>15446</v>
      </c>
      <c r="D4311" s="5" t="s">
        <v>6919</v>
      </c>
      <c r="E4311" s="9" t="s">
        <v>11028</v>
      </c>
      <c r="F4311" s="111">
        <v>1</v>
      </c>
      <c r="G4311" s="111">
        <v>1</v>
      </c>
      <c r="H4311" s="109">
        <f t="shared" si="420"/>
        <v>1</v>
      </c>
      <c r="I4311" s="22">
        <v>1</v>
      </c>
      <c r="J4311" s="25">
        <v>0</v>
      </c>
      <c r="K4311" s="95">
        <v>1</v>
      </c>
      <c r="L4311" s="12">
        <v>1</v>
      </c>
      <c r="M4311" s="12">
        <v>1</v>
      </c>
      <c r="N4311" s="27">
        <f t="shared" si="424"/>
        <v>1</v>
      </c>
      <c r="O4311" s="29">
        <v>1</v>
      </c>
      <c r="P4311" s="125">
        <v>1</v>
      </c>
      <c r="Q4311" s="125">
        <v>0</v>
      </c>
      <c r="R4311" s="31">
        <f t="shared" si="423"/>
        <v>1</v>
      </c>
      <c r="S4311" s="14">
        <v>2081</v>
      </c>
      <c r="T4311" s="15">
        <v>24.1541</v>
      </c>
      <c r="U4311" s="15">
        <v>86.155145503247894</v>
      </c>
      <c r="V4311" s="33">
        <f t="shared" si="425"/>
        <v>0</v>
      </c>
      <c r="W4311" s="34">
        <v>0</v>
      </c>
      <c r="X4311" s="19">
        <v>0</v>
      </c>
      <c r="Y4311" s="36">
        <v>0</v>
      </c>
      <c r="Z4311" s="41">
        <v>0</v>
      </c>
      <c r="AA4311" s="5">
        <f t="shared" si="421"/>
        <v>5</v>
      </c>
      <c r="AB4311" s="5">
        <f t="shared" si="422"/>
        <v>1</v>
      </c>
    </row>
    <row r="4312" spans="1:28" customFormat="1" ht="15" customHeight="1">
      <c r="A4312" s="6">
        <v>62051</v>
      </c>
      <c r="B4312" s="5" t="s">
        <v>7088</v>
      </c>
      <c r="C4312" s="5" t="s">
        <v>15447</v>
      </c>
      <c r="D4312" s="5" t="s">
        <v>7089</v>
      </c>
      <c r="E4312" s="9" t="s">
        <v>11028</v>
      </c>
      <c r="F4312" s="111">
        <v>0</v>
      </c>
      <c r="G4312" s="111">
        <v>1</v>
      </c>
      <c r="H4312" s="109">
        <f t="shared" si="420"/>
        <v>1</v>
      </c>
      <c r="I4312" s="22">
        <v>1</v>
      </c>
      <c r="J4312" s="25">
        <v>1</v>
      </c>
      <c r="K4312" s="95">
        <v>1</v>
      </c>
      <c r="L4312" s="12">
        <v>1</v>
      </c>
      <c r="M4312" s="12">
        <v>1</v>
      </c>
      <c r="N4312" s="27">
        <f t="shared" si="424"/>
        <v>1</v>
      </c>
      <c r="O4312" s="29">
        <v>1</v>
      </c>
      <c r="P4312" s="125">
        <v>0</v>
      </c>
      <c r="Q4312" s="125">
        <v>1</v>
      </c>
      <c r="R4312" s="31">
        <f t="shared" si="423"/>
        <v>1</v>
      </c>
      <c r="S4312" s="14">
        <v>587</v>
      </c>
      <c r="T4312" s="15">
        <v>35.813699999999997</v>
      </c>
      <c r="U4312" s="15">
        <v>16.390375750062127</v>
      </c>
      <c r="V4312" s="33">
        <f t="shared" si="425"/>
        <v>1</v>
      </c>
      <c r="W4312" s="34">
        <v>0</v>
      </c>
      <c r="X4312" s="19">
        <v>1</v>
      </c>
      <c r="Y4312" s="36">
        <v>1</v>
      </c>
      <c r="Z4312" s="41">
        <v>0</v>
      </c>
      <c r="AA4312" s="5">
        <f t="shared" si="421"/>
        <v>8</v>
      </c>
      <c r="AB4312" s="5">
        <f t="shared" si="422"/>
        <v>1</v>
      </c>
    </row>
    <row r="4313" spans="1:28" customFormat="1" ht="15" customHeight="1">
      <c r="A4313" s="6">
        <v>62052</v>
      </c>
      <c r="B4313" s="5" t="s">
        <v>7096</v>
      </c>
      <c r="C4313" s="5" t="s">
        <v>15448</v>
      </c>
      <c r="D4313" s="5" t="s">
        <v>7097</v>
      </c>
      <c r="E4313" s="9" t="s">
        <v>11028</v>
      </c>
      <c r="F4313" s="111">
        <v>0</v>
      </c>
      <c r="G4313" s="111">
        <v>1</v>
      </c>
      <c r="H4313" s="109">
        <f t="shared" si="420"/>
        <v>1</v>
      </c>
      <c r="I4313" s="22">
        <v>1</v>
      </c>
      <c r="J4313" s="25">
        <v>0</v>
      </c>
      <c r="K4313" s="95">
        <v>1</v>
      </c>
      <c r="L4313" s="12">
        <v>1</v>
      </c>
      <c r="M4313" s="12">
        <v>1</v>
      </c>
      <c r="N4313" s="27">
        <f t="shared" si="424"/>
        <v>1</v>
      </c>
      <c r="O4313" s="29">
        <v>1</v>
      </c>
      <c r="P4313" s="125">
        <v>0</v>
      </c>
      <c r="Q4313" s="125">
        <v>0</v>
      </c>
      <c r="R4313" s="31">
        <f t="shared" si="423"/>
        <v>0</v>
      </c>
      <c r="S4313" s="14">
        <v>3081</v>
      </c>
      <c r="T4313" s="15">
        <v>28.254000000000001</v>
      </c>
      <c r="U4313" s="15">
        <v>109.04650668931832</v>
      </c>
      <c r="V4313" s="33">
        <f t="shared" si="425"/>
        <v>0</v>
      </c>
      <c r="W4313" s="34">
        <v>0</v>
      </c>
      <c r="X4313" s="19">
        <v>0</v>
      </c>
      <c r="Y4313" s="36">
        <v>0</v>
      </c>
      <c r="Z4313" s="41">
        <v>0</v>
      </c>
      <c r="AA4313" s="5">
        <f t="shared" si="421"/>
        <v>4</v>
      </c>
      <c r="AB4313" s="5">
        <f t="shared" si="422"/>
        <v>1</v>
      </c>
    </row>
    <row r="4314" spans="1:28" customFormat="1" ht="15" customHeight="1">
      <c r="A4314" s="6">
        <v>62053</v>
      </c>
      <c r="B4314" s="5" t="s">
        <v>7330</v>
      </c>
      <c r="C4314" s="5" t="s">
        <v>15449</v>
      </c>
      <c r="D4314" s="5" t="s">
        <v>7331</v>
      </c>
      <c r="E4314" s="9" t="s">
        <v>11028</v>
      </c>
      <c r="F4314" s="111">
        <v>1</v>
      </c>
      <c r="G4314" s="111">
        <v>1</v>
      </c>
      <c r="H4314" s="109">
        <f t="shared" si="420"/>
        <v>1</v>
      </c>
      <c r="I4314" s="22">
        <v>1</v>
      </c>
      <c r="J4314" s="25">
        <v>0</v>
      </c>
      <c r="K4314" s="95">
        <v>1</v>
      </c>
      <c r="L4314" s="12">
        <v>1</v>
      </c>
      <c r="M4314" s="12">
        <v>1</v>
      </c>
      <c r="N4314" s="27">
        <f t="shared" si="424"/>
        <v>1</v>
      </c>
      <c r="O4314" s="29">
        <v>1</v>
      </c>
      <c r="P4314" s="125">
        <v>0</v>
      </c>
      <c r="Q4314" s="125">
        <v>0</v>
      </c>
      <c r="R4314" s="31">
        <f t="shared" si="423"/>
        <v>0</v>
      </c>
      <c r="S4314" s="14">
        <v>2661</v>
      </c>
      <c r="T4314" s="15">
        <v>17.915599999999998</v>
      </c>
      <c r="U4314" s="15">
        <v>148.52977293531896</v>
      </c>
      <c r="V4314" s="33">
        <f t="shared" si="425"/>
        <v>0</v>
      </c>
      <c r="W4314" s="34">
        <v>0</v>
      </c>
      <c r="X4314" s="19">
        <v>0</v>
      </c>
      <c r="Y4314" s="36">
        <v>0</v>
      </c>
      <c r="Z4314" s="41">
        <v>0</v>
      </c>
      <c r="AA4314" s="5">
        <f t="shared" si="421"/>
        <v>4</v>
      </c>
      <c r="AB4314" s="5">
        <f t="shared" si="422"/>
        <v>1</v>
      </c>
    </row>
    <row r="4315" spans="1:28" customFormat="1" ht="15" customHeight="1">
      <c r="A4315" s="6">
        <v>62054</v>
      </c>
      <c r="B4315" s="5" t="s">
        <v>7356</v>
      </c>
      <c r="C4315" s="5" t="s">
        <v>15450</v>
      </c>
      <c r="D4315" s="5" t="s">
        <v>7357</v>
      </c>
      <c r="E4315" s="9" t="s">
        <v>11028</v>
      </c>
      <c r="F4315" s="111">
        <v>0</v>
      </c>
      <c r="G4315" s="111">
        <v>1</v>
      </c>
      <c r="H4315" s="109">
        <f t="shared" si="420"/>
        <v>1</v>
      </c>
      <c r="I4315" s="22">
        <v>1</v>
      </c>
      <c r="J4315" s="25">
        <v>1</v>
      </c>
      <c r="K4315" s="95">
        <v>1</v>
      </c>
      <c r="L4315" s="12">
        <v>1</v>
      </c>
      <c r="M4315" s="12">
        <v>1</v>
      </c>
      <c r="N4315" s="27">
        <f t="shared" si="424"/>
        <v>1</v>
      </c>
      <c r="O4315" s="29">
        <v>1</v>
      </c>
      <c r="P4315" s="125">
        <v>0</v>
      </c>
      <c r="Q4315" s="125">
        <v>0</v>
      </c>
      <c r="R4315" s="31">
        <f t="shared" si="423"/>
        <v>0</v>
      </c>
      <c r="S4315" s="14">
        <v>2288</v>
      </c>
      <c r="T4315" s="15">
        <v>29.029399999999999</v>
      </c>
      <c r="U4315" s="15">
        <v>78.816647950009298</v>
      </c>
      <c r="V4315" s="33">
        <f t="shared" si="425"/>
        <v>1</v>
      </c>
      <c r="W4315" s="34">
        <v>0</v>
      </c>
      <c r="X4315" s="19">
        <v>1</v>
      </c>
      <c r="Y4315" s="36">
        <v>1</v>
      </c>
      <c r="Z4315" s="41">
        <v>0</v>
      </c>
      <c r="AA4315" s="5">
        <f t="shared" si="421"/>
        <v>7</v>
      </c>
      <c r="AB4315" s="5">
        <f t="shared" si="422"/>
        <v>1</v>
      </c>
    </row>
    <row r="4316" spans="1:28" customFormat="1" ht="15" customHeight="1">
      <c r="A4316" s="6">
        <v>62055</v>
      </c>
      <c r="B4316" s="5" t="s">
        <v>7604</v>
      </c>
      <c r="C4316" s="5" t="s">
        <v>15451</v>
      </c>
      <c r="D4316" s="5" t="s">
        <v>7605</v>
      </c>
      <c r="E4316" s="9" t="s">
        <v>11028</v>
      </c>
      <c r="F4316" s="111">
        <v>1</v>
      </c>
      <c r="G4316" s="111">
        <v>1</v>
      </c>
      <c r="H4316" s="109">
        <f t="shared" si="420"/>
        <v>1</v>
      </c>
      <c r="I4316" s="22">
        <v>1</v>
      </c>
      <c r="J4316" s="25">
        <v>0</v>
      </c>
      <c r="K4316" s="95">
        <v>1</v>
      </c>
      <c r="L4316" s="12">
        <v>1</v>
      </c>
      <c r="M4316" s="12">
        <v>0</v>
      </c>
      <c r="N4316" s="27">
        <f t="shared" si="424"/>
        <v>1</v>
      </c>
      <c r="O4316" s="29">
        <v>1</v>
      </c>
      <c r="P4316" s="125">
        <v>0</v>
      </c>
      <c r="Q4316" s="125">
        <v>0</v>
      </c>
      <c r="R4316" s="31">
        <f t="shared" si="423"/>
        <v>0</v>
      </c>
      <c r="S4316" s="14">
        <v>1380</v>
      </c>
      <c r="T4316" s="15">
        <v>8.7612000000000005</v>
      </c>
      <c r="U4316" s="15">
        <v>157.51266949732911</v>
      </c>
      <c r="V4316" s="33">
        <f t="shared" si="425"/>
        <v>0</v>
      </c>
      <c r="W4316" s="34">
        <v>0</v>
      </c>
      <c r="X4316" s="19">
        <v>0</v>
      </c>
      <c r="Y4316" s="36">
        <v>0</v>
      </c>
      <c r="Z4316" s="41">
        <v>0</v>
      </c>
      <c r="AA4316" s="5">
        <f t="shared" si="421"/>
        <v>4</v>
      </c>
      <c r="AB4316" s="5">
        <f t="shared" si="422"/>
        <v>1</v>
      </c>
    </row>
    <row r="4317" spans="1:28" customFormat="1" ht="15" customHeight="1">
      <c r="A4317" s="6">
        <v>62056</v>
      </c>
      <c r="B4317" s="5" t="s">
        <v>7716</v>
      </c>
      <c r="C4317" s="5" t="s">
        <v>15452</v>
      </c>
      <c r="D4317" s="5" t="s">
        <v>7717</v>
      </c>
      <c r="E4317" s="9" t="s">
        <v>11028</v>
      </c>
      <c r="F4317" s="111">
        <v>1</v>
      </c>
      <c r="G4317" s="111">
        <v>1</v>
      </c>
      <c r="H4317" s="109">
        <f t="shared" si="420"/>
        <v>1</v>
      </c>
      <c r="I4317" s="22">
        <v>1</v>
      </c>
      <c r="J4317" s="25">
        <v>0</v>
      </c>
      <c r="K4317" s="95">
        <v>1</v>
      </c>
      <c r="L4317" s="12">
        <v>1</v>
      </c>
      <c r="M4317" s="12">
        <v>1</v>
      </c>
      <c r="N4317" s="27">
        <f t="shared" si="424"/>
        <v>1</v>
      </c>
      <c r="O4317" s="29">
        <v>1</v>
      </c>
      <c r="P4317" s="125">
        <v>0</v>
      </c>
      <c r="Q4317" s="125">
        <v>1</v>
      </c>
      <c r="R4317" s="31">
        <f t="shared" si="423"/>
        <v>1</v>
      </c>
      <c r="S4317" s="14">
        <v>1262</v>
      </c>
      <c r="T4317" s="15">
        <v>23.6388</v>
      </c>
      <c r="U4317" s="15">
        <v>53.386804744741696</v>
      </c>
      <c r="V4317" s="33">
        <f t="shared" si="425"/>
        <v>1</v>
      </c>
      <c r="W4317" s="34">
        <v>0</v>
      </c>
      <c r="X4317" s="19">
        <v>1</v>
      </c>
      <c r="Y4317" s="36">
        <v>0</v>
      </c>
      <c r="Z4317" s="41">
        <v>0</v>
      </c>
      <c r="AA4317" s="5">
        <f t="shared" si="421"/>
        <v>6</v>
      </c>
      <c r="AB4317" s="5">
        <f t="shared" si="422"/>
        <v>1</v>
      </c>
    </row>
    <row r="4318" spans="1:28" customFormat="1" ht="15" customHeight="1">
      <c r="A4318" s="6">
        <v>62059</v>
      </c>
      <c r="B4318" s="5" t="s">
        <v>8463</v>
      </c>
      <c r="C4318" s="5" t="s">
        <v>15453</v>
      </c>
      <c r="D4318" s="5" t="s">
        <v>8464</v>
      </c>
      <c r="E4318" s="9" t="s">
        <v>11028</v>
      </c>
      <c r="F4318" s="111">
        <v>0</v>
      </c>
      <c r="G4318" s="111">
        <v>1</v>
      </c>
      <c r="H4318" s="109">
        <f t="shared" si="420"/>
        <v>1</v>
      </c>
      <c r="I4318" s="22">
        <v>1</v>
      </c>
      <c r="J4318" s="25">
        <v>0</v>
      </c>
      <c r="K4318" s="95">
        <v>1</v>
      </c>
      <c r="L4318" s="12">
        <v>1</v>
      </c>
      <c r="M4318" s="12">
        <v>1</v>
      </c>
      <c r="N4318" s="27">
        <f t="shared" si="424"/>
        <v>1</v>
      </c>
      <c r="O4318" s="29">
        <v>1</v>
      </c>
      <c r="P4318" s="125">
        <v>0</v>
      </c>
      <c r="Q4318" s="125">
        <v>0</v>
      </c>
      <c r="R4318" s="31">
        <f t="shared" si="423"/>
        <v>0</v>
      </c>
      <c r="S4318" s="14">
        <v>3050</v>
      </c>
      <c r="T4318" s="15">
        <v>65.766400000000004</v>
      </c>
      <c r="U4318" s="15">
        <v>46.37626508369015</v>
      </c>
      <c r="V4318" s="33">
        <f t="shared" si="425"/>
        <v>1</v>
      </c>
      <c r="W4318" s="34">
        <v>0</v>
      </c>
      <c r="X4318" s="19">
        <v>1</v>
      </c>
      <c r="Y4318" s="36">
        <v>0</v>
      </c>
      <c r="Z4318" s="41">
        <v>0</v>
      </c>
      <c r="AA4318" s="5">
        <f t="shared" si="421"/>
        <v>5</v>
      </c>
      <c r="AB4318" s="5">
        <f t="shared" si="422"/>
        <v>1</v>
      </c>
    </row>
    <row r="4319" spans="1:28" customFormat="1" ht="15" customHeight="1">
      <c r="A4319" s="6">
        <v>62060</v>
      </c>
      <c r="B4319" s="5" t="s">
        <v>8513</v>
      </c>
      <c r="C4319" s="5" t="s">
        <v>15454</v>
      </c>
      <c r="D4319" s="5" t="s">
        <v>8514</v>
      </c>
      <c r="E4319" s="9" t="s">
        <v>11028</v>
      </c>
      <c r="F4319" s="111">
        <v>0</v>
      </c>
      <c r="G4319" s="111">
        <v>1</v>
      </c>
      <c r="H4319" s="109">
        <f t="shared" si="420"/>
        <v>1</v>
      </c>
      <c r="I4319" s="22">
        <v>1</v>
      </c>
      <c r="J4319" s="25">
        <v>0</v>
      </c>
      <c r="K4319" s="95">
        <v>1</v>
      </c>
      <c r="L4319" s="12">
        <v>1</v>
      </c>
      <c r="M4319" s="12">
        <v>1</v>
      </c>
      <c r="N4319" s="27">
        <f t="shared" si="424"/>
        <v>1</v>
      </c>
      <c r="O4319" s="29">
        <v>1</v>
      </c>
      <c r="P4319" s="125">
        <v>0</v>
      </c>
      <c r="Q4319" s="125">
        <v>0</v>
      </c>
      <c r="R4319" s="31">
        <f t="shared" si="423"/>
        <v>0</v>
      </c>
      <c r="S4319" s="14">
        <v>3238</v>
      </c>
      <c r="T4319" s="15">
        <v>9.9591999999999992</v>
      </c>
      <c r="U4319" s="15">
        <v>325.12651618603905</v>
      </c>
      <c r="V4319" s="33">
        <f t="shared" si="425"/>
        <v>0</v>
      </c>
      <c r="W4319" s="34">
        <v>0</v>
      </c>
      <c r="X4319" s="19">
        <v>0</v>
      </c>
      <c r="Y4319" s="36">
        <v>0</v>
      </c>
      <c r="Z4319" s="41">
        <v>0</v>
      </c>
      <c r="AA4319" s="5">
        <f t="shared" si="421"/>
        <v>4</v>
      </c>
      <c r="AB4319" s="5">
        <f t="shared" si="422"/>
        <v>1</v>
      </c>
    </row>
    <row r="4320" spans="1:28" customFormat="1" ht="15" customHeight="1">
      <c r="A4320" s="6">
        <v>62061</v>
      </c>
      <c r="B4320" s="5" t="s">
        <v>8515</v>
      </c>
      <c r="C4320" s="5" t="s">
        <v>15455</v>
      </c>
      <c r="D4320" s="5" t="s">
        <v>8516</v>
      </c>
      <c r="E4320" s="9" t="s">
        <v>11028</v>
      </c>
      <c r="F4320" s="111">
        <v>1</v>
      </c>
      <c r="G4320" s="111">
        <v>1</v>
      </c>
      <c r="H4320" s="109">
        <f t="shared" si="420"/>
        <v>1</v>
      </c>
      <c r="I4320" s="22">
        <v>1</v>
      </c>
      <c r="J4320" s="25">
        <v>0</v>
      </c>
      <c r="K4320" s="95">
        <v>1</v>
      </c>
      <c r="L4320" s="12">
        <v>1</v>
      </c>
      <c r="M4320" s="12">
        <v>1</v>
      </c>
      <c r="N4320" s="27">
        <f t="shared" si="424"/>
        <v>1</v>
      </c>
      <c r="O4320" s="29">
        <v>1</v>
      </c>
      <c r="P4320" s="125">
        <v>0</v>
      </c>
      <c r="Q4320" s="125">
        <v>1</v>
      </c>
      <c r="R4320" s="31">
        <f t="shared" si="423"/>
        <v>1</v>
      </c>
      <c r="S4320" s="14">
        <v>2320</v>
      </c>
      <c r="T4320" s="15">
        <v>13.8835</v>
      </c>
      <c r="U4320" s="15">
        <v>167.10483667663053</v>
      </c>
      <c r="V4320" s="33">
        <f t="shared" si="425"/>
        <v>0</v>
      </c>
      <c r="W4320" s="34">
        <v>0</v>
      </c>
      <c r="X4320" s="19">
        <v>1</v>
      </c>
      <c r="Y4320" s="36">
        <v>1</v>
      </c>
      <c r="Z4320" s="41">
        <v>0</v>
      </c>
      <c r="AA4320" s="5">
        <f t="shared" si="421"/>
        <v>6</v>
      </c>
      <c r="AB4320" s="5">
        <f t="shared" si="422"/>
        <v>1</v>
      </c>
    </row>
    <row r="4321" spans="1:28" customFormat="1" ht="15" customHeight="1">
      <c r="A4321" s="6">
        <v>62062</v>
      </c>
      <c r="B4321" s="5" t="s">
        <v>8533</v>
      </c>
      <c r="C4321" s="5" t="s">
        <v>15456</v>
      </c>
      <c r="D4321" s="5" t="s">
        <v>8534</v>
      </c>
      <c r="E4321" s="9" t="s">
        <v>11028</v>
      </c>
      <c r="F4321" s="111">
        <v>1</v>
      </c>
      <c r="G4321" s="111">
        <v>1</v>
      </c>
      <c r="H4321" s="109">
        <f t="shared" si="420"/>
        <v>1</v>
      </c>
      <c r="I4321" s="22">
        <v>1</v>
      </c>
      <c r="J4321" s="25">
        <v>0</v>
      </c>
      <c r="K4321" s="95">
        <v>1</v>
      </c>
      <c r="L4321" s="12">
        <v>1</v>
      </c>
      <c r="M4321" s="12">
        <v>0</v>
      </c>
      <c r="N4321" s="27">
        <f t="shared" si="424"/>
        <v>1</v>
      </c>
      <c r="O4321" s="29">
        <v>1</v>
      </c>
      <c r="P4321" s="125">
        <v>0</v>
      </c>
      <c r="Q4321" s="125">
        <v>0</v>
      </c>
      <c r="R4321" s="31">
        <f t="shared" si="423"/>
        <v>0</v>
      </c>
      <c r="S4321" s="14">
        <v>2165</v>
      </c>
      <c r="T4321" s="15">
        <v>16.2958</v>
      </c>
      <c r="U4321" s="15">
        <v>132.85631880607272</v>
      </c>
      <c r="V4321" s="33">
        <f t="shared" si="425"/>
        <v>0</v>
      </c>
      <c r="W4321" s="34">
        <v>0</v>
      </c>
      <c r="X4321" s="19">
        <v>0</v>
      </c>
      <c r="Y4321" s="36">
        <v>0</v>
      </c>
      <c r="Z4321" s="41">
        <v>0</v>
      </c>
      <c r="AA4321" s="5">
        <f t="shared" si="421"/>
        <v>4</v>
      </c>
      <c r="AB4321" s="5">
        <f t="shared" si="422"/>
        <v>1</v>
      </c>
    </row>
    <row r="4322" spans="1:28" customFormat="1" ht="15" customHeight="1">
      <c r="A4322" s="6">
        <v>62063</v>
      </c>
      <c r="B4322" s="5" t="s">
        <v>8539</v>
      </c>
      <c r="C4322" s="5" t="s">
        <v>15457</v>
      </c>
      <c r="D4322" s="5" t="s">
        <v>8540</v>
      </c>
      <c r="E4322" s="9" t="s">
        <v>11028</v>
      </c>
      <c r="F4322" s="111">
        <v>0</v>
      </c>
      <c r="G4322" s="111">
        <v>1</v>
      </c>
      <c r="H4322" s="109">
        <f t="shared" si="420"/>
        <v>1</v>
      </c>
      <c r="I4322" s="22">
        <v>1</v>
      </c>
      <c r="J4322" s="25">
        <v>0</v>
      </c>
      <c r="K4322" s="95">
        <v>1</v>
      </c>
      <c r="L4322" s="12">
        <v>1</v>
      </c>
      <c r="M4322" s="12">
        <v>1</v>
      </c>
      <c r="N4322" s="27">
        <f t="shared" si="424"/>
        <v>1</v>
      </c>
      <c r="O4322" s="29">
        <v>1</v>
      </c>
      <c r="P4322" s="125">
        <v>1</v>
      </c>
      <c r="Q4322" s="125">
        <v>0</v>
      </c>
      <c r="R4322" s="31">
        <f t="shared" si="423"/>
        <v>1</v>
      </c>
      <c r="S4322" s="14">
        <v>863</v>
      </c>
      <c r="T4322" s="15">
        <v>15.304600000000001</v>
      </c>
      <c r="U4322" s="15">
        <v>56.388275420461817</v>
      </c>
      <c r="V4322" s="33">
        <f t="shared" si="425"/>
        <v>1</v>
      </c>
      <c r="W4322" s="34">
        <v>0</v>
      </c>
      <c r="X4322" s="19">
        <v>1</v>
      </c>
      <c r="Y4322" s="36">
        <v>1</v>
      </c>
      <c r="Z4322" s="41">
        <v>0</v>
      </c>
      <c r="AA4322" s="5">
        <f t="shared" si="421"/>
        <v>7</v>
      </c>
      <c r="AB4322" s="5">
        <f t="shared" si="422"/>
        <v>1</v>
      </c>
    </row>
    <row r="4323" spans="1:28" customFormat="1" ht="15" customHeight="1">
      <c r="A4323" s="6">
        <v>62064</v>
      </c>
      <c r="B4323" s="5" t="s">
        <v>8551</v>
      </c>
      <c r="C4323" s="5" t="s">
        <v>15458</v>
      </c>
      <c r="D4323" s="5" t="s">
        <v>8552</v>
      </c>
      <c r="E4323" s="9" t="s">
        <v>11028</v>
      </c>
      <c r="F4323" s="111">
        <v>0</v>
      </c>
      <c r="G4323" s="111">
        <v>1</v>
      </c>
      <c r="H4323" s="109">
        <f t="shared" si="420"/>
        <v>1</v>
      </c>
      <c r="I4323" s="22">
        <v>1</v>
      </c>
      <c r="J4323" s="25">
        <v>0</v>
      </c>
      <c r="K4323" s="95">
        <v>1</v>
      </c>
      <c r="L4323" s="12">
        <v>1</v>
      </c>
      <c r="M4323" s="12">
        <v>1</v>
      </c>
      <c r="N4323" s="27">
        <f t="shared" si="424"/>
        <v>1</v>
      </c>
      <c r="O4323" s="29">
        <v>1</v>
      </c>
      <c r="P4323" s="125">
        <v>0</v>
      </c>
      <c r="Q4323" s="125">
        <v>1</v>
      </c>
      <c r="R4323" s="31">
        <f t="shared" si="423"/>
        <v>1</v>
      </c>
      <c r="S4323" s="14">
        <v>3544</v>
      </c>
      <c r="T4323" s="15">
        <v>49.187799999999996</v>
      </c>
      <c r="U4323" s="15">
        <v>72.050386477947796</v>
      </c>
      <c r="V4323" s="33">
        <f t="shared" si="425"/>
        <v>1</v>
      </c>
      <c r="W4323" s="34">
        <v>0</v>
      </c>
      <c r="X4323" s="19">
        <v>1</v>
      </c>
      <c r="Y4323" s="36">
        <v>0</v>
      </c>
      <c r="Z4323" s="41">
        <v>0</v>
      </c>
      <c r="AA4323" s="5">
        <f t="shared" si="421"/>
        <v>6</v>
      </c>
      <c r="AB4323" s="5">
        <f t="shared" si="422"/>
        <v>1</v>
      </c>
    </row>
    <row r="4324" spans="1:28" customFormat="1" ht="15" customHeight="1">
      <c r="A4324" s="6">
        <v>62065</v>
      </c>
      <c r="B4324" s="5" t="s">
        <v>8579</v>
      </c>
      <c r="C4324" s="5" t="s">
        <v>15459</v>
      </c>
      <c r="D4324" s="5" t="s">
        <v>8580</v>
      </c>
      <c r="E4324" s="9" t="s">
        <v>11028</v>
      </c>
      <c r="F4324" s="111">
        <v>0</v>
      </c>
      <c r="G4324" s="111">
        <v>1</v>
      </c>
      <c r="H4324" s="109">
        <f t="shared" si="420"/>
        <v>1</v>
      </c>
      <c r="I4324" s="22">
        <v>1</v>
      </c>
      <c r="J4324" s="25">
        <v>0</v>
      </c>
      <c r="K4324" s="95">
        <v>1</v>
      </c>
      <c r="L4324" s="12">
        <v>1</v>
      </c>
      <c r="M4324" s="12">
        <v>0</v>
      </c>
      <c r="N4324" s="27">
        <f t="shared" si="424"/>
        <v>1</v>
      </c>
      <c r="O4324" s="29">
        <v>1</v>
      </c>
      <c r="P4324" s="125">
        <v>0</v>
      </c>
      <c r="Q4324" s="125">
        <v>0</v>
      </c>
      <c r="R4324" s="31">
        <f t="shared" si="423"/>
        <v>0</v>
      </c>
      <c r="S4324" s="14">
        <v>1277</v>
      </c>
      <c r="T4324" s="15">
        <v>6.1840999999999999</v>
      </c>
      <c r="U4324" s="15">
        <v>206.4973076114552</v>
      </c>
      <c r="V4324" s="33">
        <f t="shared" si="425"/>
        <v>0</v>
      </c>
      <c r="W4324" s="34">
        <v>1</v>
      </c>
      <c r="X4324" s="19">
        <v>0</v>
      </c>
      <c r="Y4324" s="36">
        <v>1</v>
      </c>
      <c r="Z4324" s="41">
        <v>0</v>
      </c>
      <c r="AA4324" s="5">
        <f t="shared" si="421"/>
        <v>6</v>
      </c>
      <c r="AB4324" s="5">
        <f t="shared" si="422"/>
        <v>1</v>
      </c>
    </row>
    <row r="4325" spans="1:28" customFormat="1" ht="15" customHeight="1">
      <c r="A4325" s="6">
        <v>62066</v>
      </c>
      <c r="B4325" s="5" t="s">
        <v>8611</v>
      </c>
      <c r="C4325" s="5" t="s">
        <v>15460</v>
      </c>
      <c r="D4325" s="5" t="s">
        <v>8612</v>
      </c>
      <c r="E4325" s="9" t="s">
        <v>11028</v>
      </c>
      <c r="F4325" s="111">
        <v>0</v>
      </c>
      <c r="G4325" s="111">
        <v>1</v>
      </c>
      <c r="H4325" s="109">
        <f t="shared" si="420"/>
        <v>1</v>
      </c>
      <c r="I4325" s="22">
        <v>1</v>
      </c>
      <c r="J4325" s="25">
        <v>0</v>
      </c>
      <c r="K4325" s="95">
        <v>1</v>
      </c>
      <c r="L4325" s="12">
        <v>1</v>
      </c>
      <c r="M4325" s="12">
        <v>0</v>
      </c>
      <c r="N4325" s="27">
        <f t="shared" si="424"/>
        <v>1</v>
      </c>
      <c r="O4325" s="29">
        <v>1</v>
      </c>
      <c r="P4325" s="125">
        <v>0</v>
      </c>
      <c r="Q4325" s="125">
        <v>0</v>
      </c>
      <c r="R4325" s="31">
        <f t="shared" si="423"/>
        <v>0</v>
      </c>
      <c r="S4325" s="14">
        <v>914</v>
      </c>
      <c r="T4325" s="15">
        <v>2.0421</v>
      </c>
      <c r="U4325" s="15">
        <v>447.57847314039469</v>
      </c>
      <c r="V4325" s="33">
        <f t="shared" si="425"/>
        <v>0</v>
      </c>
      <c r="W4325" s="34">
        <v>1</v>
      </c>
      <c r="X4325" s="19">
        <v>0</v>
      </c>
      <c r="Y4325" s="36">
        <v>0</v>
      </c>
      <c r="Z4325" s="41">
        <v>0</v>
      </c>
      <c r="AA4325" s="5">
        <f t="shared" si="421"/>
        <v>5</v>
      </c>
      <c r="AB4325" s="5">
        <f t="shared" si="422"/>
        <v>1</v>
      </c>
    </row>
    <row r="4326" spans="1:28" customFormat="1" ht="15" customHeight="1">
      <c r="A4326" s="6">
        <v>62067</v>
      </c>
      <c r="B4326" s="5" t="s">
        <v>8625</v>
      </c>
      <c r="C4326" s="5" t="s">
        <v>15461</v>
      </c>
      <c r="D4326" s="5" t="s">
        <v>8626</v>
      </c>
      <c r="E4326" s="9" t="s">
        <v>11028</v>
      </c>
      <c r="F4326" s="111">
        <v>0</v>
      </c>
      <c r="G4326" s="111">
        <v>1</v>
      </c>
      <c r="H4326" s="109">
        <f t="shared" si="420"/>
        <v>1</v>
      </c>
      <c r="I4326" s="22">
        <v>1</v>
      </c>
      <c r="J4326" s="25">
        <v>0</v>
      </c>
      <c r="K4326" s="95">
        <v>1</v>
      </c>
      <c r="L4326" s="12">
        <v>1</v>
      </c>
      <c r="M4326" s="12">
        <v>0</v>
      </c>
      <c r="N4326" s="27">
        <f t="shared" si="424"/>
        <v>1</v>
      </c>
      <c r="O4326" s="29">
        <v>1</v>
      </c>
      <c r="P4326" s="125">
        <v>1</v>
      </c>
      <c r="Q4326" s="125">
        <v>0</v>
      </c>
      <c r="R4326" s="31">
        <f t="shared" si="423"/>
        <v>1</v>
      </c>
      <c r="S4326" s="14">
        <v>3624</v>
      </c>
      <c r="T4326" s="15">
        <v>19.224599999999999</v>
      </c>
      <c r="U4326" s="15">
        <v>188.5084735183047</v>
      </c>
      <c r="V4326" s="33">
        <f t="shared" si="425"/>
        <v>0</v>
      </c>
      <c r="W4326" s="34">
        <v>0</v>
      </c>
      <c r="X4326" s="19">
        <v>0</v>
      </c>
      <c r="Y4326" s="36">
        <v>0</v>
      </c>
      <c r="Z4326" s="41">
        <v>0</v>
      </c>
      <c r="AA4326" s="5">
        <f t="shared" si="421"/>
        <v>5</v>
      </c>
      <c r="AB4326" s="5">
        <f t="shared" si="422"/>
        <v>1</v>
      </c>
    </row>
    <row r="4327" spans="1:28" customFormat="1" ht="15" customHeight="1">
      <c r="A4327" s="6">
        <v>62068</v>
      </c>
      <c r="B4327" s="5" t="s">
        <v>8725</v>
      </c>
      <c r="C4327" s="5" t="s">
        <v>15462</v>
      </c>
      <c r="D4327" s="5" t="s">
        <v>8726</v>
      </c>
      <c r="E4327" s="9" t="s">
        <v>11028</v>
      </c>
      <c r="F4327" s="111">
        <v>0</v>
      </c>
      <c r="G4327" s="111">
        <v>1</v>
      </c>
      <c r="H4327" s="109">
        <f t="shared" si="420"/>
        <v>1</v>
      </c>
      <c r="I4327" s="22">
        <v>1</v>
      </c>
      <c r="J4327" s="25">
        <v>0</v>
      </c>
      <c r="K4327" s="95">
        <v>1</v>
      </c>
      <c r="L4327" s="12">
        <v>1</v>
      </c>
      <c r="M4327" s="12">
        <v>0</v>
      </c>
      <c r="N4327" s="27">
        <f t="shared" si="424"/>
        <v>1</v>
      </c>
      <c r="O4327" s="29">
        <v>1</v>
      </c>
      <c r="P4327" s="125">
        <v>0</v>
      </c>
      <c r="Q4327" s="125">
        <v>0</v>
      </c>
      <c r="R4327" s="31">
        <f t="shared" si="423"/>
        <v>0</v>
      </c>
      <c r="S4327" s="14">
        <v>4038</v>
      </c>
      <c r="T4327" s="15">
        <v>18.3111</v>
      </c>
      <c r="U4327" s="15">
        <v>220.52197847207432</v>
      </c>
      <c r="V4327" s="33">
        <f t="shared" si="425"/>
        <v>0</v>
      </c>
      <c r="W4327" s="34">
        <v>0</v>
      </c>
      <c r="X4327" s="19">
        <v>1</v>
      </c>
      <c r="Y4327" s="36">
        <v>0</v>
      </c>
      <c r="Z4327" s="41">
        <v>0</v>
      </c>
      <c r="AA4327" s="5">
        <f t="shared" si="421"/>
        <v>4</v>
      </c>
      <c r="AB4327" s="5">
        <f t="shared" si="422"/>
        <v>1</v>
      </c>
    </row>
    <row r="4328" spans="1:28" customFormat="1" ht="15" customHeight="1">
      <c r="A4328" s="6">
        <v>62069</v>
      </c>
      <c r="B4328" s="5" t="s">
        <v>8816</v>
      </c>
      <c r="C4328" s="5" t="s">
        <v>15463</v>
      </c>
      <c r="D4328" s="5" t="s">
        <v>8817</v>
      </c>
      <c r="E4328" s="9" t="s">
        <v>11028</v>
      </c>
      <c r="F4328" s="111">
        <v>0</v>
      </c>
      <c r="G4328" s="111">
        <v>1</v>
      </c>
      <c r="H4328" s="109">
        <f t="shared" si="420"/>
        <v>1</v>
      </c>
      <c r="I4328" s="22">
        <v>1</v>
      </c>
      <c r="J4328" s="25">
        <v>0</v>
      </c>
      <c r="K4328" s="95">
        <v>1</v>
      </c>
      <c r="L4328" s="12">
        <v>1</v>
      </c>
      <c r="M4328" s="12">
        <v>1</v>
      </c>
      <c r="N4328" s="27">
        <f t="shared" si="424"/>
        <v>1</v>
      </c>
      <c r="O4328" s="29">
        <v>1</v>
      </c>
      <c r="P4328" s="125">
        <v>0</v>
      </c>
      <c r="Q4328" s="125">
        <v>1</v>
      </c>
      <c r="R4328" s="31">
        <f t="shared" si="423"/>
        <v>1</v>
      </c>
      <c r="S4328" s="14">
        <v>985</v>
      </c>
      <c r="T4328" s="15">
        <v>16.243399999999998</v>
      </c>
      <c r="U4328" s="15">
        <v>60.640013790216344</v>
      </c>
      <c r="V4328" s="33">
        <f t="shared" si="425"/>
        <v>1</v>
      </c>
      <c r="W4328" s="34">
        <v>0</v>
      </c>
      <c r="X4328" s="19">
        <v>1</v>
      </c>
      <c r="Y4328" s="36">
        <v>1</v>
      </c>
      <c r="Z4328" s="41">
        <v>0</v>
      </c>
      <c r="AA4328" s="5">
        <f t="shared" si="421"/>
        <v>7</v>
      </c>
      <c r="AB4328" s="5">
        <f t="shared" si="422"/>
        <v>1</v>
      </c>
    </row>
    <row r="4329" spans="1:28" customFormat="1" ht="15" customHeight="1">
      <c r="A4329" s="6">
        <v>62071</v>
      </c>
      <c r="B4329" s="5" t="s">
        <v>8916</v>
      </c>
      <c r="C4329" s="5" t="s">
        <v>15464</v>
      </c>
      <c r="D4329" s="5" t="s">
        <v>8917</v>
      </c>
      <c r="E4329" s="9" t="s">
        <v>11028</v>
      </c>
      <c r="F4329" s="111">
        <v>1</v>
      </c>
      <c r="G4329" s="111">
        <v>1</v>
      </c>
      <c r="H4329" s="109">
        <f t="shared" si="420"/>
        <v>1</v>
      </c>
      <c r="I4329" s="22">
        <v>1</v>
      </c>
      <c r="J4329" s="25">
        <v>0</v>
      </c>
      <c r="K4329" s="95">
        <v>1</v>
      </c>
      <c r="L4329" s="12">
        <v>1</v>
      </c>
      <c r="M4329" s="12">
        <v>1</v>
      </c>
      <c r="N4329" s="27">
        <f t="shared" si="424"/>
        <v>1</v>
      </c>
      <c r="O4329" s="29">
        <v>1</v>
      </c>
      <c r="P4329" s="125">
        <v>0</v>
      </c>
      <c r="Q4329" s="125">
        <v>0</v>
      </c>
      <c r="R4329" s="31">
        <f t="shared" si="423"/>
        <v>0</v>
      </c>
      <c r="S4329" s="14">
        <v>4264</v>
      </c>
      <c r="T4329" s="15">
        <v>11.013599999999999</v>
      </c>
      <c r="U4329" s="15">
        <v>387.15769593956566</v>
      </c>
      <c r="V4329" s="33">
        <f t="shared" si="425"/>
        <v>0</v>
      </c>
      <c r="W4329" s="34">
        <v>0</v>
      </c>
      <c r="X4329" s="19">
        <v>0</v>
      </c>
      <c r="Y4329" s="36">
        <v>0</v>
      </c>
      <c r="Z4329" s="41">
        <v>0</v>
      </c>
      <c r="AA4329" s="5">
        <f t="shared" si="421"/>
        <v>4</v>
      </c>
      <c r="AB4329" s="5">
        <f t="shared" si="422"/>
        <v>1</v>
      </c>
    </row>
    <row r="4330" spans="1:28" customFormat="1" ht="15" customHeight="1">
      <c r="A4330" s="6">
        <v>62078</v>
      </c>
      <c r="B4330" s="5" t="s">
        <v>8956</v>
      </c>
      <c r="C4330" s="5" t="s">
        <v>15465</v>
      </c>
      <c r="D4330" s="5" t="s">
        <v>8957</v>
      </c>
      <c r="E4330" s="9" t="s">
        <v>11028</v>
      </c>
      <c r="F4330" s="111">
        <v>0</v>
      </c>
      <c r="G4330" s="111">
        <v>1</v>
      </c>
      <c r="H4330" s="109">
        <f t="shared" si="420"/>
        <v>1</v>
      </c>
      <c r="I4330" s="22">
        <v>1</v>
      </c>
      <c r="J4330" s="25">
        <v>1</v>
      </c>
      <c r="K4330" s="95">
        <v>1</v>
      </c>
      <c r="L4330" s="12">
        <v>1</v>
      </c>
      <c r="M4330" s="12">
        <v>1</v>
      </c>
      <c r="N4330" s="27">
        <f t="shared" si="424"/>
        <v>1</v>
      </c>
      <c r="O4330" s="29">
        <v>1</v>
      </c>
      <c r="P4330" s="125">
        <v>1</v>
      </c>
      <c r="Q4330" s="125">
        <v>0</v>
      </c>
      <c r="R4330" s="31">
        <f t="shared" si="423"/>
        <v>1</v>
      </c>
      <c r="S4330" s="14">
        <v>641</v>
      </c>
      <c r="T4330" s="15">
        <v>9.7988</v>
      </c>
      <c r="U4330" s="15">
        <v>65.416173408988854</v>
      </c>
      <c r="V4330" s="33">
        <f t="shared" si="425"/>
        <v>1</v>
      </c>
      <c r="W4330" s="34">
        <v>0</v>
      </c>
      <c r="X4330" s="19">
        <v>0</v>
      </c>
      <c r="Y4330" s="36">
        <v>0</v>
      </c>
      <c r="Z4330" s="41">
        <v>0</v>
      </c>
      <c r="AA4330" s="5">
        <f t="shared" si="421"/>
        <v>7</v>
      </c>
      <c r="AB4330" s="5">
        <f t="shared" si="422"/>
        <v>1</v>
      </c>
    </row>
    <row r="4331" spans="1:28" customFormat="1" ht="15" customHeight="1">
      <c r="A4331" s="6">
        <v>62072</v>
      </c>
      <c r="B4331" s="5" t="s">
        <v>9066</v>
      </c>
      <c r="C4331" s="5" t="s">
        <v>15466</v>
      </c>
      <c r="D4331" s="5" t="s">
        <v>9067</v>
      </c>
      <c r="E4331" s="9" t="s">
        <v>11028</v>
      </c>
      <c r="F4331" s="111">
        <v>0</v>
      </c>
      <c r="G4331" s="111">
        <v>1</v>
      </c>
      <c r="H4331" s="109">
        <f t="shared" si="420"/>
        <v>1</v>
      </c>
      <c r="I4331" s="22">
        <v>1</v>
      </c>
      <c r="J4331" s="25">
        <v>0</v>
      </c>
      <c r="K4331" s="95">
        <v>1</v>
      </c>
      <c r="L4331" s="12">
        <v>1</v>
      </c>
      <c r="M4331" s="12">
        <v>1</v>
      </c>
      <c r="N4331" s="27">
        <f t="shared" si="424"/>
        <v>1</v>
      </c>
      <c r="O4331" s="29">
        <v>1</v>
      </c>
      <c r="P4331" s="125">
        <v>0</v>
      </c>
      <c r="Q4331" s="125">
        <v>0</v>
      </c>
      <c r="R4331" s="31">
        <f t="shared" si="423"/>
        <v>0</v>
      </c>
      <c r="S4331" s="14">
        <v>659</v>
      </c>
      <c r="T4331" s="15">
        <v>13.2469</v>
      </c>
      <c r="U4331" s="15">
        <v>49.747488091553492</v>
      </c>
      <c r="V4331" s="33">
        <f t="shared" si="425"/>
        <v>1</v>
      </c>
      <c r="W4331" s="34">
        <v>0</v>
      </c>
      <c r="X4331" s="19">
        <v>1</v>
      </c>
      <c r="Y4331" s="36">
        <v>0</v>
      </c>
      <c r="Z4331" s="41">
        <v>0</v>
      </c>
      <c r="AA4331" s="5">
        <f t="shared" si="421"/>
        <v>5</v>
      </c>
      <c r="AB4331" s="5">
        <f t="shared" si="422"/>
        <v>1</v>
      </c>
    </row>
    <row r="4332" spans="1:28" customFormat="1" ht="15" customHeight="1">
      <c r="A4332" s="6">
        <v>62073</v>
      </c>
      <c r="B4332" s="5" t="s">
        <v>9464</v>
      </c>
      <c r="C4332" s="5" t="s">
        <v>15467</v>
      </c>
      <c r="D4332" s="5" t="s">
        <v>9465</v>
      </c>
      <c r="E4332" s="9" t="s">
        <v>11028</v>
      </c>
      <c r="F4332" s="111">
        <v>1</v>
      </c>
      <c r="G4332" s="111">
        <v>1</v>
      </c>
      <c r="H4332" s="109">
        <f t="shared" si="420"/>
        <v>1</v>
      </c>
      <c r="I4332" s="22">
        <v>1</v>
      </c>
      <c r="J4332" s="25">
        <v>0</v>
      </c>
      <c r="K4332" s="95">
        <v>1</v>
      </c>
      <c r="L4332" s="12">
        <v>1</v>
      </c>
      <c r="M4332" s="12">
        <v>0</v>
      </c>
      <c r="N4332" s="27">
        <f t="shared" si="424"/>
        <v>1</v>
      </c>
      <c r="O4332" s="29">
        <v>1</v>
      </c>
      <c r="P4332" s="125">
        <v>0</v>
      </c>
      <c r="Q4332" s="125">
        <v>0</v>
      </c>
      <c r="R4332" s="31">
        <f t="shared" si="423"/>
        <v>0</v>
      </c>
      <c r="S4332" s="14">
        <v>3956</v>
      </c>
      <c r="T4332" s="15">
        <v>31.127199999999998</v>
      </c>
      <c r="U4332" s="15">
        <v>127.09141843789355</v>
      </c>
      <c r="V4332" s="33">
        <f t="shared" si="425"/>
        <v>0</v>
      </c>
      <c r="W4332" s="34">
        <v>0</v>
      </c>
      <c r="X4332" s="19">
        <v>1</v>
      </c>
      <c r="Y4332" s="36">
        <v>1</v>
      </c>
      <c r="Z4332" s="41">
        <v>0</v>
      </c>
      <c r="AA4332" s="5">
        <f t="shared" si="421"/>
        <v>5</v>
      </c>
      <c r="AB4332" s="5">
        <f t="shared" si="422"/>
        <v>1</v>
      </c>
    </row>
    <row r="4333" spans="1:28" customFormat="1" ht="15" customHeight="1">
      <c r="A4333" s="6">
        <v>62075</v>
      </c>
      <c r="B4333" s="5" t="s">
        <v>9868</v>
      </c>
      <c r="C4333" s="5" t="s">
        <v>15468</v>
      </c>
      <c r="D4333" s="5" t="s">
        <v>9869</v>
      </c>
      <c r="E4333" s="9" t="s">
        <v>11028</v>
      </c>
      <c r="F4333" s="111">
        <v>0</v>
      </c>
      <c r="G4333" s="111">
        <v>1</v>
      </c>
      <c r="H4333" s="109">
        <f t="shared" si="420"/>
        <v>1</v>
      </c>
      <c r="I4333" s="22">
        <v>1</v>
      </c>
      <c r="J4333" s="25">
        <v>0</v>
      </c>
      <c r="K4333" s="95">
        <v>1</v>
      </c>
      <c r="L4333" s="12">
        <v>1</v>
      </c>
      <c r="M4333" s="12">
        <v>1</v>
      </c>
      <c r="N4333" s="27">
        <f t="shared" si="424"/>
        <v>1</v>
      </c>
      <c r="O4333" s="29">
        <v>1</v>
      </c>
      <c r="P4333" s="125">
        <v>0</v>
      </c>
      <c r="Q4333" s="125">
        <v>0</v>
      </c>
      <c r="R4333" s="31">
        <f t="shared" si="423"/>
        <v>0</v>
      </c>
      <c r="S4333" s="14">
        <v>1543</v>
      </c>
      <c r="T4333" s="15">
        <v>27.491599999999998</v>
      </c>
      <c r="U4333" s="15">
        <v>56.126234922667294</v>
      </c>
      <c r="V4333" s="33">
        <f t="shared" si="425"/>
        <v>1</v>
      </c>
      <c r="W4333" s="34">
        <v>0</v>
      </c>
      <c r="X4333" s="19">
        <v>1</v>
      </c>
      <c r="Y4333" s="36">
        <v>1</v>
      </c>
      <c r="Z4333" s="41">
        <v>0</v>
      </c>
      <c r="AA4333" s="5">
        <f t="shared" si="421"/>
        <v>6</v>
      </c>
      <c r="AB4333" s="5">
        <f t="shared" si="422"/>
        <v>1</v>
      </c>
    </row>
    <row r="4334" spans="1:28" customFormat="1" ht="15" customHeight="1">
      <c r="A4334" s="6">
        <v>62076</v>
      </c>
      <c r="B4334" s="5" t="s">
        <v>9986</v>
      </c>
      <c r="C4334" s="5" t="s">
        <v>15469</v>
      </c>
      <c r="D4334" s="5" t="s">
        <v>9987</v>
      </c>
      <c r="E4334" s="9" t="s">
        <v>11028</v>
      </c>
      <c r="F4334" s="111">
        <v>1</v>
      </c>
      <c r="G4334" s="111">
        <v>1</v>
      </c>
      <c r="H4334" s="109">
        <f t="shared" si="420"/>
        <v>1</v>
      </c>
      <c r="I4334" s="22">
        <v>1</v>
      </c>
      <c r="J4334" s="25">
        <v>0</v>
      </c>
      <c r="K4334" s="95">
        <v>1</v>
      </c>
      <c r="L4334" s="12">
        <v>1</v>
      </c>
      <c r="M4334" s="12">
        <v>1</v>
      </c>
      <c r="N4334" s="27">
        <f t="shared" si="424"/>
        <v>1</v>
      </c>
      <c r="O4334" s="29">
        <v>1</v>
      </c>
      <c r="P4334" s="125">
        <v>0</v>
      </c>
      <c r="Q4334" s="125">
        <v>0</v>
      </c>
      <c r="R4334" s="31">
        <f t="shared" si="423"/>
        <v>0</v>
      </c>
      <c r="S4334" s="14">
        <v>3439</v>
      </c>
      <c r="T4334" s="15">
        <v>29.1554</v>
      </c>
      <c r="U4334" s="15">
        <v>117.95413542602742</v>
      </c>
      <c r="V4334" s="33">
        <f t="shared" si="425"/>
        <v>0</v>
      </c>
      <c r="W4334" s="34">
        <v>0</v>
      </c>
      <c r="X4334" s="19">
        <v>0</v>
      </c>
      <c r="Y4334" s="36">
        <v>1</v>
      </c>
      <c r="Z4334" s="41">
        <v>0</v>
      </c>
      <c r="AA4334" s="5">
        <f t="shared" si="421"/>
        <v>5</v>
      </c>
      <c r="AB4334" s="5">
        <f t="shared" si="422"/>
        <v>1</v>
      </c>
    </row>
    <row r="4335" spans="1:28" customFormat="1" ht="15" customHeight="1">
      <c r="A4335" s="6">
        <v>62077</v>
      </c>
      <c r="B4335" s="5" t="s">
        <v>10888</v>
      </c>
      <c r="C4335" s="5" t="s">
        <v>15470</v>
      </c>
      <c r="D4335" s="5" t="s">
        <v>10889</v>
      </c>
      <c r="E4335" s="9" t="s">
        <v>11028</v>
      </c>
      <c r="F4335" s="111">
        <v>1</v>
      </c>
      <c r="G4335" s="111">
        <v>1</v>
      </c>
      <c r="H4335" s="109">
        <f t="shared" si="420"/>
        <v>1</v>
      </c>
      <c r="I4335" s="22">
        <v>1</v>
      </c>
      <c r="J4335" s="25">
        <v>0</v>
      </c>
      <c r="K4335" s="95">
        <v>1</v>
      </c>
      <c r="L4335" s="12">
        <v>1</v>
      </c>
      <c r="M4335" s="12">
        <v>1</v>
      </c>
      <c r="N4335" s="27">
        <f t="shared" si="424"/>
        <v>1</v>
      </c>
      <c r="O4335" s="29">
        <v>1</v>
      </c>
      <c r="P4335" s="125">
        <v>0</v>
      </c>
      <c r="Q4335" s="125">
        <v>0</v>
      </c>
      <c r="R4335" s="31">
        <f t="shared" si="423"/>
        <v>0</v>
      </c>
      <c r="S4335" s="14">
        <v>2930</v>
      </c>
      <c r="T4335" s="15">
        <v>35.991100000000003</v>
      </c>
      <c r="U4335" s="15">
        <v>81.409015006487707</v>
      </c>
      <c r="V4335" s="33">
        <f t="shared" si="425"/>
        <v>0</v>
      </c>
      <c r="W4335" s="34">
        <v>0</v>
      </c>
      <c r="X4335" s="19">
        <v>1</v>
      </c>
      <c r="Y4335" s="36">
        <v>1</v>
      </c>
      <c r="Z4335" s="41">
        <v>0</v>
      </c>
      <c r="AA4335" s="5">
        <f t="shared" si="421"/>
        <v>5</v>
      </c>
      <c r="AB4335" s="5">
        <f t="shared" si="422"/>
        <v>1</v>
      </c>
    </row>
    <row r="4336" spans="1:28" customFormat="1" ht="15" customHeight="1">
      <c r="A4336" s="6">
        <v>61001</v>
      </c>
      <c r="B4336" s="5" t="s">
        <v>147</v>
      </c>
      <c r="C4336" s="5" t="s">
        <v>15471</v>
      </c>
      <c r="D4336" s="5" t="s">
        <v>148</v>
      </c>
      <c r="E4336" s="9" t="s">
        <v>11029</v>
      </c>
      <c r="F4336" s="111">
        <v>1</v>
      </c>
      <c r="G4336" s="111">
        <v>1</v>
      </c>
      <c r="H4336" s="109">
        <f t="shared" si="420"/>
        <v>1</v>
      </c>
      <c r="I4336" s="22">
        <v>1</v>
      </c>
      <c r="J4336" s="25">
        <v>1</v>
      </c>
      <c r="K4336" s="95">
        <v>1</v>
      </c>
      <c r="L4336" s="12">
        <v>1</v>
      </c>
      <c r="M4336" s="12">
        <v>1</v>
      </c>
      <c r="N4336" s="27">
        <f t="shared" si="424"/>
        <v>1</v>
      </c>
      <c r="O4336" s="29">
        <v>1</v>
      </c>
      <c r="P4336" s="125">
        <v>0</v>
      </c>
      <c r="Q4336" s="125">
        <v>0</v>
      </c>
      <c r="R4336" s="31">
        <f t="shared" si="423"/>
        <v>0</v>
      </c>
      <c r="S4336" s="14">
        <v>1380</v>
      </c>
      <c r="T4336" s="15">
        <v>16.055899999999998</v>
      </c>
      <c r="U4336" s="15">
        <v>85.949713189544042</v>
      </c>
      <c r="V4336" s="33">
        <f t="shared" si="425"/>
        <v>0</v>
      </c>
      <c r="W4336" s="34">
        <v>0</v>
      </c>
      <c r="X4336" s="19">
        <v>1</v>
      </c>
      <c r="Y4336" s="36">
        <v>1</v>
      </c>
      <c r="Z4336" s="41">
        <v>0</v>
      </c>
      <c r="AA4336" s="5">
        <f t="shared" si="421"/>
        <v>6</v>
      </c>
      <c r="AB4336" s="5">
        <f t="shared" si="422"/>
        <v>1</v>
      </c>
    </row>
    <row r="4337" spans="1:28" customFormat="1" ht="15" customHeight="1">
      <c r="A4337" s="6">
        <v>61003</v>
      </c>
      <c r="B4337" s="5" t="s">
        <v>305</v>
      </c>
      <c r="C4337" s="5" t="s">
        <v>15472</v>
      </c>
      <c r="D4337" s="5" t="s">
        <v>306</v>
      </c>
      <c r="E4337" s="9" t="s">
        <v>11029</v>
      </c>
      <c r="F4337" s="111">
        <v>1</v>
      </c>
      <c r="G4337" s="111">
        <v>1</v>
      </c>
      <c r="H4337" s="109">
        <f t="shared" ref="H4337:H4400" si="426">IF(OR(F4337=1,G4337=1)=TRUE,1,0)</f>
        <v>1</v>
      </c>
      <c r="I4337" s="22">
        <v>1</v>
      </c>
      <c r="J4337" s="25">
        <v>0</v>
      </c>
      <c r="K4337" s="95">
        <v>1</v>
      </c>
      <c r="L4337" s="12">
        <v>1</v>
      </c>
      <c r="M4337" s="12">
        <v>1</v>
      </c>
      <c r="N4337" s="27">
        <f t="shared" si="424"/>
        <v>1</v>
      </c>
      <c r="O4337" s="29">
        <v>1</v>
      </c>
      <c r="P4337" s="125">
        <v>0</v>
      </c>
      <c r="Q4337" s="125">
        <v>0</v>
      </c>
      <c r="R4337" s="31">
        <f t="shared" si="423"/>
        <v>0</v>
      </c>
      <c r="S4337" s="14">
        <v>4914</v>
      </c>
      <c r="T4337" s="15">
        <v>38.127499999999998</v>
      </c>
      <c r="U4337" s="15">
        <v>128.88335191135008</v>
      </c>
      <c r="V4337" s="33">
        <f t="shared" si="425"/>
        <v>0</v>
      </c>
      <c r="W4337" s="34">
        <v>0</v>
      </c>
      <c r="X4337" s="19">
        <v>0</v>
      </c>
      <c r="Y4337" s="36">
        <v>0</v>
      </c>
      <c r="Z4337" s="41">
        <v>0</v>
      </c>
      <c r="AA4337" s="5">
        <f t="shared" ref="AA4337:AA4400" si="427">H4337+I4337+J4337+N4337+O4337+R4337+V4337+W4337+Y4337+Z4337</f>
        <v>4</v>
      </c>
      <c r="AB4337" s="5">
        <f t="shared" ref="AB4337:AB4400" si="428">IF(AA4337&gt;0,1,0)</f>
        <v>1</v>
      </c>
    </row>
    <row r="4338" spans="1:28" customFormat="1" ht="15" customHeight="1">
      <c r="A4338" s="6">
        <v>61006</v>
      </c>
      <c r="B4338" s="5" t="s">
        <v>665</v>
      </c>
      <c r="C4338" s="5" t="s">
        <v>15473</v>
      </c>
      <c r="D4338" s="5" t="s">
        <v>666</v>
      </c>
      <c r="E4338" s="9" t="s">
        <v>11029</v>
      </c>
      <c r="F4338" s="111">
        <v>1</v>
      </c>
      <c r="G4338" s="111">
        <v>1</v>
      </c>
      <c r="H4338" s="109">
        <f t="shared" si="426"/>
        <v>1</v>
      </c>
      <c r="I4338" s="22">
        <v>1</v>
      </c>
      <c r="J4338" s="25">
        <v>0</v>
      </c>
      <c r="K4338" s="95">
        <v>1</v>
      </c>
      <c r="L4338" s="12">
        <v>1</v>
      </c>
      <c r="M4338" s="12">
        <v>1</v>
      </c>
      <c r="N4338" s="27">
        <f t="shared" si="424"/>
        <v>1</v>
      </c>
      <c r="O4338" s="29">
        <v>1</v>
      </c>
      <c r="P4338" s="125">
        <v>0</v>
      </c>
      <c r="Q4338" s="125">
        <v>0</v>
      </c>
      <c r="R4338" s="31">
        <f t="shared" si="423"/>
        <v>0</v>
      </c>
      <c r="S4338" s="14">
        <v>2251</v>
      </c>
      <c r="T4338" s="15">
        <v>24.433200000000003</v>
      </c>
      <c r="U4338" s="15">
        <v>92.12874285807834</v>
      </c>
      <c r="V4338" s="33">
        <f t="shared" si="425"/>
        <v>0</v>
      </c>
      <c r="W4338" s="34">
        <v>0</v>
      </c>
      <c r="X4338" s="19">
        <v>0</v>
      </c>
      <c r="Y4338" s="36">
        <v>0</v>
      </c>
      <c r="Z4338" s="41">
        <v>0</v>
      </c>
      <c r="AA4338" s="5">
        <f t="shared" si="427"/>
        <v>4</v>
      </c>
      <c r="AB4338" s="5">
        <f t="shared" si="428"/>
        <v>1</v>
      </c>
    </row>
    <row r="4339" spans="1:28" customFormat="1" ht="15" customHeight="1">
      <c r="A4339" s="6">
        <v>61008</v>
      </c>
      <c r="B4339" s="5" t="s">
        <v>1458</v>
      </c>
      <c r="C4339" s="5" t="s">
        <v>15474</v>
      </c>
      <c r="D4339" s="5" t="s">
        <v>1459</v>
      </c>
      <c r="E4339" s="9" t="s">
        <v>11029</v>
      </c>
      <c r="F4339" s="111">
        <v>0</v>
      </c>
      <c r="G4339" s="111">
        <v>1</v>
      </c>
      <c r="H4339" s="109">
        <f t="shared" si="426"/>
        <v>1</v>
      </c>
      <c r="I4339" s="22">
        <v>1</v>
      </c>
      <c r="J4339" s="25">
        <v>0</v>
      </c>
      <c r="K4339" s="95">
        <v>1</v>
      </c>
      <c r="L4339" s="12">
        <v>1</v>
      </c>
      <c r="M4339" s="12">
        <v>1</v>
      </c>
      <c r="N4339" s="27">
        <f t="shared" si="424"/>
        <v>1</v>
      </c>
      <c r="O4339" s="29">
        <v>1</v>
      </c>
      <c r="P4339" s="125">
        <v>0</v>
      </c>
      <c r="Q4339" s="125">
        <v>0</v>
      </c>
      <c r="R4339" s="31">
        <f t="shared" si="423"/>
        <v>0</v>
      </c>
      <c r="S4339" s="14">
        <v>1782</v>
      </c>
      <c r="T4339" s="15">
        <v>15.6784</v>
      </c>
      <c r="U4339" s="15">
        <v>113.65955709766303</v>
      </c>
      <c r="V4339" s="33">
        <f t="shared" si="425"/>
        <v>0</v>
      </c>
      <c r="W4339" s="34">
        <v>0</v>
      </c>
      <c r="X4339" s="19">
        <v>0</v>
      </c>
      <c r="Y4339" s="36">
        <v>0</v>
      </c>
      <c r="Z4339" s="41">
        <v>0</v>
      </c>
      <c r="AA4339" s="5">
        <f t="shared" si="427"/>
        <v>4</v>
      </c>
      <c r="AB4339" s="5">
        <f t="shared" si="428"/>
        <v>1</v>
      </c>
    </row>
    <row r="4340" spans="1:28" customFormat="1" ht="15" customHeight="1">
      <c r="A4340" s="6">
        <v>61011</v>
      </c>
      <c r="B4340" s="5" t="s">
        <v>1575</v>
      </c>
      <c r="C4340" s="5" t="s">
        <v>15475</v>
      </c>
      <c r="D4340" s="5" t="s">
        <v>1576</v>
      </c>
      <c r="E4340" s="9" t="s">
        <v>11029</v>
      </c>
      <c r="F4340" s="111">
        <v>0</v>
      </c>
      <c r="G4340" s="111">
        <v>1</v>
      </c>
      <c r="H4340" s="109">
        <f t="shared" si="426"/>
        <v>1</v>
      </c>
      <c r="I4340" s="22">
        <v>1</v>
      </c>
      <c r="J4340" s="25">
        <v>0</v>
      </c>
      <c r="K4340" s="95">
        <v>1</v>
      </c>
      <c r="L4340" s="12">
        <v>1</v>
      </c>
      <c r="M4340" s="12">
        <v>0</v>
      </c>
      <c r="N4340" s="27">
        <f t="shared" si="424"/>
        <v>1</v>
      </c>
      <c r="O4340" s="29">
        <v>1</v>
      </c>
      <c r="P4340" s="125">
        <v>0</v>
      </c>
      <c r="Q4340" s="125">
        <v>0</v>
      </c>
      <c r="R4340" s="31">
        <f t="shared" si="423"/>
        <v>0</v>
      </c>
      <c r="S4340" s="14">
        <v>1902</v>
      </c>
      <c r="T4340" s="15">
        <v>6.0171999999999999</v>
      </c>
      <c r="U4340" s="15">
        <v>316.09386425580004</v>
      </c>
      <c r="V4340" s="33">
        <f t="shared" si="425"/>
        <v>0</v>
      </c>
      <c r="W4340" s="34">
        <v>0</v>
      </c>
      <c r="X4340" s="19">
        <v>0</v>
      </c>
      <c r="Y4340" s="36">
        <v>1</v>
      </c>
      <c r="Z4340" s="41">
        <v>0</v>
      </c>
      <c r="AA4340" s="5">
        <f t="shared" si="427"/>
        <v>5</v>
      </c>
      <c r="AB4340" s="5">
        <f t="shared" si="428"/>
        <v>1</v>
      </c>
    </row>
    <row r="4341" spans="1:28" customFormat="1" ht="15" customHeight="1">
      <c r="A4341" s="6">
        <v>61014</v>
      </c>
      <c r="B4341" s="5" t="s">
        <v>1813</v>
      </c>
      <c r="C4341" s="5" t="s">
        <v>15476</v>
      </c>
      <c r="D4341" s="5" t="s">
        <v>1814</v>
      </c>
      <c r="E4341" s="9" t="s">
        <v>11029</v>
      </c>
      <c r="F4341" s="111">
        <v>1</v>
      </c>
      <c r="G4341" s="111">
        <v>1</v>
      </c>
      <c r="H4341" s="109">
        <f t="shared" si="426"/>
        <v>1</v>
      </c>
      <c r="I4341" s="22">
        <v>1</v>
      </c>
      <c r="J4341" s="25">
        <v>0</v>
      </c>
      <c r="K4341" s="95">
        <v>1</v>
      </c>
      <c r="L4341" s="12">
        <v>1</v>
      </c>
      <c r="M4341" s="12">
        <v>1</v>
      </c>
      <c r="N4341" s="27">
        <f t="shared" si="424"/>
        <v>1</v>
      </c>
      <c r="O4341" s="29">
        <v>1</v>
      </c>
      <c r="P4341" s="125">
        <v>0</v>
      </c>
      <c r="Q4341" s="125">
        <v>0</v>
      </c>
      <c r="R4341" s="31">
        <f t="shared" si="423"/>
        <v>0</v>
      </c>
      <c r="S4341" s="14">
        <v>1594</v>
      </c>
      <c r="T4341" s="15">
        <v>18.3901</v>
      </c>
      <c r="U4341" s="15">
        <v>86.677070815275613</v>
      </c>
      <c r="V4341" s="33">
        <f t="shared" si="425"/>
        <v>0</v>
      </c>
      <c r="W4341" s="34">
        <v>0</v>
      </c>
      <c r="X4341" s="19">
        <v>1</v>
      </c>
      <c r="Y4341" s="36">
        <v>1</v>
      </c>
      <c r="Z4341" s="41">
        <v>0</v>
      </c>
      <c r="AA4341" s="5">
        <f t="shared" si="427"/>
        <v>5</v>
      </c>
      <c r="AB4341" s="5">
        <f t="shared" si="428"/>
        <v>1</v>
      </c>
    </row>
    <row r="4342" spans="1:28" customFormat="1" ht="15" customHeight="1">
      <c r="A4342" s="6">
        <v>61023</v>
      </c>
      <c r="B4342" s="5" t="s">
        <v>2171</v>
      </c>
      <c r="C4342" s="5" t="s">
        <v>15477</v>
      </c>
      <c r="D4342" s="5" t="s">
        <v>2172</v>
      </c>
      <c r="E4342" s="9" t="s">
        <v>11029</v>
      </c>
      <c r="F4342" s="111">
        <v>1</v>
      </c>
      <c r="G4342" s="111">
        <v>1</v>
      </c>
      <c r="H4342" s="109">
        <f t="shared" si="426"/>
        <v>1</v>
      </c>
      <c r="I4342" s="22">
        <v>1</v>
      </c>
      <c r="J4342" s="25">
        <v>0</v>
      </c>
      <c r="K4342" s="95">
        <v>1</v>
      </c>
      <c r="L4342" s="12">
        <v>1</v>
      </c>
      <c r="M4342" s="12">
        <v>1</v>
      </c>
      <c r="N4342" s="27">
        <f t="shared" si="424"/>
        <v>1</v>
      </c>
      <c r="O4342" s="29">
        <v>1</v>
      </c>
      <c r="P4342" s="125">
        <v>1</v>
      </c>
      <c r="Q4342" s="125">
        <v>0</v>
      </c>
      <c r="R4342" s="31">
        <f t="shared" si="423"/>
        <v>1</v>
      </c>
      <c r="S4342" s="14">
        <v>1608</v>
      </c>
      <c r="T4342" s="15">
        <v>17.4788</v>
      </c>
      <c r="U4342" s="15">
        <v>91.997162276586494</v>
      </c>
      <c r="V4342" s="33">
        <f t="shared" si="425"/>
        <v>0</v>
      </c>
      <c r="W4342" s="34">
        <v>0</v>
      </c>
      <c r="X4342" s="19">
        <v>0</v>
      </c>
      <c r="Y4342" s="36">
        <v>1</v>
      </c>
      <c r="Z4342" s="41">
        <v>0</v>
      </c>
      <c r="AA4342" s="5">
        <f t="shared" si="427"/>
        <v>6</v>
      </c>
      <c r="AB4342" s="5">
        <f t="shared" si="428"/>
        <v>1</v>
      </c>
    </row>
    <row r="4343" spans="1:28" customFormat="1" ht="15" customHeight="1">
      <c r="A4343" s="6">
        <v>61024</v>
      </c>
      <c r="B4343" s="5" t="s">
        <v>2197</v>
      </c>
      <c r="C4343" s="5" t="s">
        <v>15478</v>
      </c>
      <c r="D4343" s="5" t="s">
        <v>2198</v>
      </c>
      <c r="E4343" s="9" t="s">
        <v>11029</v>
      </c>
      <c r="F4343" s="111">
        <v>0</v>
      </c>
      <c r="G4343" s="111">
        <v>1</v>
      </c>
      <c r="H4343" s="109">
        <f t="shared" si="426"/>
        <v>1</v>
      </c>
      <c r="I4343" s="22">
        <v>1</v>
      </c>
      <c r="J4343" s="25">
        <v>0</v>
      </c>
      <c r="K4343" s="95">
        <v>1</v>
      </c>
      <c r="L4343" s="12">
        <v>1</v>
      </c>
      <c r="M4343" s="12">
        <v>1</v>
      </c>
      <c r="N4343" s="27">
        <f t="shared" si="424"/>
        <v>1</v>
      </c>
      <c r="O4343" s="29">
        <v>1</v>
      </c>
      <c r="P4343" s="125">
        <v>0</v>
      </c>
      <c r="Q4343" s="125">
        <v>0</v>
      </c>
      <c r="R4343" s="31">
        <f t="shared" si="423"/>
        <v>0</v>
      </c>
      <c r="S4343" s="14">
        <v>1193</v>
      </c>
      <c r="T4343" s="15">
        <v>20.323399999999999</v>
      </c>
      <c r="U4343" s="15">
        <v>58.700807935680054</v>
      </c>
      <c r="V4343" s="33">
        <f t="shared" si="425"/>
        <v>1</v>
      </c>
      <c r="W4343" s="34">
        <v>0</v>
      </c>
      <c r="X4343" s="19">
        <v>1</v>
      </c>
      <c r="Y4343" s="36">
        <v>0</v>
      </c>
      <c r="Z4343" s="41">
        <v>0</v>
      </c>
      <c r="AA4343" s="5">
        <f t="shared" si="427"/>
        <v>5</v>
      </c>
      <c r="AB4343" s="5">
        <f t="shared" si="428"/>
        <v>1</v>
      </c>
    </row>
    <row r="4344" spans="1:28" customFormat="1" ht="15" customHeight="1">
      <c r="A4344" s="6">
        <v>61025</v>
      </c>
      <c r="B4344" s="5" t="s">
        <v>2333</v>
      </c>
      <c r="C4344" s="5" t="s">
        <v>15479</v>
      </c>
      <c r="D4344" s="5" t="s">
        <v>2334</v>
      </c>
      <c r="E4344" s="9" t="s">
        <v>11029</v>
      </c>
      <c r="F4344" s="111">
        <v>0</v>
      </c>
      <c r="G4344" s="111">
        <v>1</v>
      </c>
      <c r="H4344" s="109">
        <f t="shared" si="426"/>
        <v>1</v>
      </c>
      <c r="I4344" s="22">
        <v>1</v>
      </c>
      <c r="J4344" s="25">
        <v>0</v>
      </c>
      <c r="K4344" s="95">
        <v>1</v>
      </c>
      <c r="L4344" s="12">
        <v>1</v>
      </c>
      <c r="M4344" s="12">
        <v>1</v>
      </c>
      <c r="N4344" s="27">
        <f t="shared" si="424"/>
        <v>1</v>
      </c>
      <c r="O4344" s="29">
        <v>1</v>
      </c>
      <c r="P4344" s="125">
        <v>0</v>
      </c>
      <c r="Q4344" s="125">
        <v>1</v>
      </c>
      <c r="R4344" s="31">
        <f t="shared" si="423"/>
        <v>1</v>
      </c>
      <c r="S4344" s="14">
        <v>1509</v>
      </c>
      <c r="T4344" s="15">
        <v>21.7742</v>
      </c>
      <c r="U4344" s="15">
        <v>69.302201688236536</v>
      </c>
      <c r="V4344" s="33">
        <f t="shared" si="425"/>
        <v>1</v>
      </c>
      <c r="W4344" s="34">
        <v>0</v>
      </c>
      <c r="X4344" s="19">
        <v>1</v>
      </c>
      <c r="Y4344" s="36">
        <v>1</v>
      </c>
      <c r="Z4344" s="41">
        <v>0</v>
      </c>
      <c r="AA4344" s="5">
        <f t="shared" si="427"/>
        <v>7</v>
      </c>
      <c r="AB4344" s="5">
        <f t="shared" si="428"/>
        <v>1</v>
      </c>
    </row>
    <row r="4345" spans="1:28" customFormat="1" ht="15" customHeight="1">
      <c r="A4345" s="6">
        <v>61026</v>
      </c>
      <c r="B4345" s="5" t="s">
        <v>2213</v>
      </c>
      <c r="C4345" s="5" t="s">
        <v>15480</v>
      </c>
      <c r="D4345" s="5" t="s">
        <v>2214</v>
      </c>
      <c r="E4345" s="9" t="s">
        <v>11029</v>
      </c>
      <c r="F4345" s="111">
        <v>1</v>
      </c>
      <c r="G4345" s="111">
        <v>1</v>
      </c>
      <c r="H4345" s="109">
        <f t="shared" si="426"/>
        <v>1</v>
      </c>
      <c r="I4345" s="22">
        <v>1</v>
      </c>
      <c r="J4345" s="25">
        <v>0</v>
      </c>
      <c r="K4345" s="95">
        <v>1</v>
      </c>
      <c r="L4345" s="12">
        <v>1</v>
      </c>
      <c r="M4345" s="12">
        <v>1</v>
      </c>
      <c r="N4345" s="27">
        <f t="shared" si="424"/>
        <v>1</v>
      </c>
      <c r="O4345" s="29">
        <v>1</v>
      </c>
      <c r="P4345" s="125">
        <v>0</v>
      </c>
      <c r="Q4345" s="125">
        <v>0</v>
      </c>
      <c r="R4345" s="31">
        <f t="shared" si="423"/>
        <v>0</v>
      </c>
      <c r="S4345" s="14">
        <v>3934</v>
      </c>
      <c r="T4345" s="15">
        <v>25.3444</v>
      </c>
      <c r="U4345" s="15">
        <v>155.22166632471078</v>
      </c>
      <c r="V4345" s="33">
        <f t="shared" si="425"/>
        <v>0</v>
      </c>
      <c r="W4345" s="34">
        <v>0</v>
      </c>
      <c r="X4345" s="19">
        <v>0</v>
      </c>
      <c r="Y4345" s="36">
        <v>0</v>
      </c>
      <c r="Z4345" s="41">
        <v>0</v>
      </c>
      <c r="AA4345" s="5">
        <f t="shared" si="427"/>
        <v>4</v>
      </c>
      <c r="AB4345" s="5">
        <f t="shared" si="428"/>
        <v>1</v>
      </c>
    </row>
    <row r="4346" spans="1:28" customFormat="1" ht="15" customHeight="1">
      <c r="A4346" s="6">
        <v>61030</v>
      </c>
      <c r="B4346" s="5" t="s">
        <v>2906</v>
      </c>
      <c r="C4346" s="5" t="s">
        <v>15481</v>
      </c>
      <c r="D4346" s="5" t="s">
        <v>2907</v>
      </c>
      <c r="E4346" s="9" t="s">
        <v>11029</v>
      </c>
      <c r="F4346" s="111">
        <v>1</v>
      </c>
      <c r="G4346" s="111">
        <v>1</v>
      </c>
      <c r="H4346" s="109">
        <f t="shared" si="426"/>
        <v>1</v>
      </c>
      <c r="I4346" s="22">
        <v>1</v>
      </c>
      <c r="J4346" s="25">
        <v>1</v>
      </c>
      <c r="K4346" s="95">
        <v>1</v>
      </c>
      <c r="L4346" s="12">
        <v>1</v>
      </c>
      <c r="M4346" s="12">
        <v>1</v>
      </c>
      <c r="N4346" s="27">
        <f t="shared" si="424"/>
        <v>1</v>
      </c>
      <c r="O4346" s="29">
        <v>1</v>
      </c>
      <c r="P4346" s="125">
        <v>0</v>
      </c>
      <c r="Q4346" s="125">
        <v>0</v>
      </c>
      <c r="R4346" s="31">
        <f t="shared" si="423"/>
        <v>0</v>
      </c>
      <c r="S4346" s="14">
        <v>440</v>
      </c>
      <c r="T4346" s="15">
        <v>28.6508</v>
      </c>
      <c r="U4346" s="15">
        <v>15.357337316933558</v>
      </c>
      <c r="V4346" s="33">
        <f t="shared" si="425"/>
        <v>1</v>
      </c>
      <c r="W4346" s="34">
        <v>0</v>
      </c>
      <c r="X4346" s="19">
        <v>1</v>
      </c>
      <c r="Y4346" s="36">
        <v>0</v>
      </c>
      <c r="Z4346" s="41">
        <v>0</v>
      </c>
      <c r="AA4346" s="5">
        <f t="shared" si="427"/>
        <v>6</v>
      </c>
      <c r="AB4346" s="5">
        <f t="shared" si="428"/>
        <v>1</v>
      </c>
    </row>
    <row r="4347" spans="1:28" customFormat="1" ht="15" customHeight="1">
      <c r="A4347" s="6">
        <v>61031</v>
      </c>
      <c r="B4347" s="5" t="s">
        <v>3138</v>
      </c>
      <c r="C4347" s="5" t="s">
        <v>15482</v>
      </c>
      <c r="D4347" s="5" t="s">
        <v>3139</v>
      </c>
      <c r="E4347" s="9" t="s">
        <v>11029</v>
      </c>
      <c r="F4347" s="111">
        <v>0</v>
      </c>
      <c r="G4347" s="111">
        <v>1</v>
      </c>
      <c r="H4347" s="109">
        <f t="shared" si="426"/>
        <v>1</v>
      </c>
      <c r="I4347" s="22">
        <v>1</v>
      </c>
      <c r="J4347" s="25">
        <v>1</v>
      </c>
      <c r="K4347" s="95">
        <v>1</v>
      </c>
      <c r="L4347" s="12">
        <v>1</v>
      </c>
      <c r="M4347" s="12">
        <v>1</v>
      </c>
      <c r="N4347" s="27">
        <f t="shared" si="424"/>
        <v>1</v>
      </c>
      <c r="O4347" s="29">
        <v>1</v>
      </c>
      <c r="P4347" s="125">
        <v>0</v>
      </c>
      <c r="Q4347" s="125">
        <v>0</v>
      </c>
      <c r="R4347" s="31">
        <f t="shared" si="423"/>
        <v>0</v>
      </c>
      <c r="S4347" s="14">
        <v>1256</v>
      </c>
      <c r="T4347" s="15">
        <v>26.467399999999998</v>
      </c>
      <c r="U4347" s="15">
        <v>47.454604532368123</v>
      </c>
      <c r="V4347" s="33">
        <f t="shared" si="425"/>
        <v>1</v>
      </c>
      <c r="W4347" s="34">
        <v>0</v>
      </c>
      <c r="X4347" s="19">
        <v>1</v>
      </c>
      <c r="Y4347" s="36">
        <v>1</v>
      </c>
      <c r="Z4347" s="41">
        <v>0</v>
      </c>
      <c r="AA4347" s="5">
        <f t="shared" si="427"/>
        <v>7</v>
      </c>
      <c r="AB4347" s="5">
        <f t="shared" si="428"/>
        <v>1</v>
      </c>
    </row>
    <row r="4348" spans="1:28" customFormat="1" ht="15" customHeight="1">
      <c r="A4348" s="6">
        <v>61033</v>
      </c>
      <c r="B4348" s="5" t="s">
        <v>3560</v>
      </c>
      <c r="C4348" s="5" t="s">
        <v>15483</v>
      </c>
      <c r="D4348" s="5" t="s">
        <v>3561</v>
      </c>
      <c r="E4348" s="9" t="s">
        <v>11029</v>
      </c>
      <c r="F4348" s="111">
        <v>1</v>
      </c>
      <c r="G4348" s="111">
        <v>1</v>
      </c>
      <c r="H4348" s="109">
        <f t="shared" si="426"/>
        <v>1</v>
      </c>
      <c r="I4348" s="22">
        <v>1</v>
      </c>
      <c r="J4348" s="25">
        <v>0</v>
      </c>
      <c r="K4348" s="95">
        <v>1</v>
      </c>
      <c r="L4348" s="12">
        <v>1</v>
      </c>
      <c r="M4348" s="12">
        <v>1</v>
      </c>
      <c r="N4348" s="27">
        <f t="shared" si="424"/>
        <v>1</v>
      </c>
      <c r="O4348" s="29">
        <v>1</v>
      </c>
      <c r="P4348" s="125">
        <v>0</v>
      </c>
      <c r="Q4348" s="125">
        <v>0</v>
      </c>
      <c r="R4348" s="31">
        <f t="shared" si="423"/>
        <v>0</v>
      </c>
      <c r="S4348" s="14">
        <v>2167</v>
      </c>
      <c r="T4348" s="15">
        <v>25.784699999999997</v>
      </c>
      <c r="U4348" s="15">
        <v>84.042086974058265</v>
      </c>
      <c r="V4348" s="33">
        <f t="shared" si="425"/>
        <v>0</v>
      </c>
      <c r="W4348" s="34">
        <v>0</v>
      </c>
      <c r="X4348" s="19">
        <v>1</v>
      </c>
      <c r="Y4348" s="36">
        <v>0</v>
      </c>
      <c r="Z4348" s="41">
        <v>0</v>
      </c>
      <c r="AA4348" s="5">
        <f t="shared" si="427"/>
        <v>4</v>
      </c>
      <c r="AB4348" s="5">
        <f t="shared" si="428"/>
        <v>1</v>
      </c>
    </row>
    <row r="4349" spans="1:28" customFormat="1" ht="15" customHeight="1">
      <c r="A4349" s="6">
        <v>61101</v>
      </c>
      <c r="B4349" s="5" t="s">
        <v>3678</v>
      </c>
      <c r="C4349" s="5" t="s">
        <v>15484</v>
      </c>
      <c r="D4349" s="5" t="s">
        <v>3679</v>
      </c>
      <c r="E4349" s="9" t="s">
        <v>11029</v>
      </c>
      <c r="F4349" s="111">
        <v>1</v>
      </c>
      <c r="G4349" s="111">
        <v>1</v>
      </c>
      <c r="H4349" s="109">
        <f t="shared" si="426"/>
        <v>1</v>
      </c>
      <c r="I4349" s="22">
        <v>1</v>
      </c>
      <c r="J4349" s="25">
        <v>0</v>
      </c>
      <c r="K4349" s="95">
        <v>1</v>
      </c>
      <c r="L4349" s="12">
        <v>1</v>
      </c>
      <c r="M4349" s="12">
        <v>1</v>
      </c>
      <c r="N4349" s="27">
        <f t="shared" si="424"/>
        <v>1</v>
      </c>
      <c r="O4349" s="29">
        <v>1</v>
      </c>
      <c r="P4349" s="125">
        <v>0</v>
      </c>
      <c r="Q4349" s="125">
        <v>0</v>
      </c>
      <c r="R4349" s="31">
        <f t="shared" si="423"/>
        <v>0</v>
      </c>
      <c r="S4349" s="14">
        <v>3673</v>
      </c>
      <c r="T4349" s="15">
        <v>46.720799999999997</v>
      </c>
      <c r="U4349" s="15">
        <v>78.61594835704868</v>
      </c>
      <c r="V4349" s="33">
        <f t="shared" si="425"/>
        <v>1</v>
      </c>
      <c r="W4349" s="34">
        <v>0</v>
      </c>
      <c r="X4349" s="19">
        <v>0</v>
      </c>
      <c r="Y4349" s="36">
        <v>1</v>
      </c>
      <c r="Z4349" s="41">
        <v>0</v>
      </c>
      <c r="AA4349" s="5">
        <f t="shared" si="427"/>
        <v>6</v>
      </c>
      <c r="AB4349" s="5">
        <f t="shared" si="428"/>
        <v>1</v>
      </c>
    </row>
    <row r="4350" spans="1:28" customFormat="1" ht="15" customHeight="1">
      <c r="A4350" s="6">
        <v>61034</v>
      </c>
      <c r="B4350" s="5" t="s">
        <v>3894</v>
      </c>
      <c r="C4350" s="5" t="s">
        <v>15485</v>
      </c>
      <c r="D4350" s="5" t="s">
        <v>3895</v>
      </c>
      <c r="E4350" s="9" t="s">
        <v>11029</v>
      </c>
      <c r="F4350" s="111">
        <v>1</v>
      </c>
      <c r="G4350" s="111">
        <v>1</v>
      </c>
      <c r="H4350" s="109">
        <f t="shared" si="426"/>
        <v>1</v>
      </c>
      <c r="I4350" s="22">
        <v>1</v>
      </c>
      <c r="J4350" s="25">
        <v>0</v>
      </c>
      <c r="K4350" s="95">
        <v>1</v>
      </c>
      <c r="L4350" s="12">
        <v>1</v>
      </c>
      <c r="M4350" s="12">
        <v>1</v>
      </c>
      <c r="N4350" s="27">
        <f t="shared" si="424"/>
        <v>1</v>
      </c>
      <c r="O4350" s="29">
        <v>1</v>
      </c>
      <c r="P4350" s="125">
        <v>0</v>
      </c>
      <c r="Q4350" s="125">
        <v>0</v>
      </c>
      <c r="R4350" s="31">
        <f t="shared" si="423"/>
        <v>0</v>
      </c>
      <c r="S4350" s="14">
        <v>849</v>
      </c>
      <c r="T4350" s="15">
        <v>9.7114999999999991</v>
      </c>
      <c r="U4350" s="15">
        <v>87.422128404468936</v>
      </c>
      <c r="V4350" s="33">
        <f t="shared" si="425"/>
        <v>0</v>
      </c>
      <c r="W4350" s="34">
        <v>0</v>
      </c>
      <c r="X4350" s="19">
        <v>1</v>
      </c>
      <c r="Y4350" s="36">
        <v>1</v>
      </c>
      <c r="Z4350" s="41">
        <v>0</v>
      </c>
      <c r="AA4350" s="5">
        <f t="shared" si="427"/>
        <v>5</v>
      </c>
      <c r="AB4350" s="5">
        <f t="shared" si="428"/>
        <v>1</v>
      </c>
    </row>
    <row r="4351" spans="1:28" customFormat="1" ht="15" customHeight="1">
      <c r="A4351" s="6">
        <v>61035</v>
      </c>
      <c r="B4351" s="5" t="s">
        <v>3922</v>
      </c>
      <c r="C4351" s="5" t="s">
        <v>15486</v>
      </c>
      <c r="D4351" s="5" t="s">
        <v>3923</v>
      </c>
      <c r="E4351" s="9" t="s">
        <v>11029</v>
      </c>
      <c r="F4351" s="111">
        <v>0</v>
      </c>
      <c r="G4351" s="111">
        <v>1</v>
      </c>
      <c r="H4351" s="109">
        <f t="shared" si="426"/>
        <v>1</v>
      </c>
      <c r="I4351" s="22">
        <v>1</v>
      </c>
      <c r="J4351" s="25">
        <v>1</v>
      </c>
      <c r="K4351" s="95">
        <v>1</v>
      </c>
      <c r="L4351" s="12">
        <v>1</v>
      </c>
      <c r="M4351" s="12">
        <v>1</v>
      </c>
      <c r="N4351" s="27">
        <f t="shared" si="424"/>
        <v>1</v>
      </c>
      <c r="O4351" s="29">
        <v>1</v>
      </c>
      <c r="P4351" s="125">
        <v>1</v>
      </c>
      <c r="Q4351" s="125">
        <v>0</v>
      </c>
      <c r="R4351" s="31">
        <f t="shared" si="423"/>
        <v>1</v>
      </c>
      <c r="S4351" s="14">
        <v>1504</v>
      </c>
      <c r="T4351" s="15">
        <v>15.6784</v>
      </c>
      <c r="U4351" s="15">
        <v>95.928155934279005</v>
      </c>
      <c r="V4351" s="33">
        <f t="shared" si="425"/>
        <v>0</v>
      </c>
      <c r="W4351" s="34">
        <v>1</v>
      </c>
      <c r="X4351" s="19">
        <v>1</v>
      </c>
      <c r="Y4351" s="36">
        <v>1</v>
      </c>
      <c r="Z4351" s="41">
        <v>0</v>
      </c>
      <c r="AA4351" s="5">
        <f t="shared" si="427"/>
        <v>8</v>
      </c>
      <c r="AB4351" s="5">
        <f t="shared" si="428"/>
        <v>1</v>
      </c>
    </row>
    <row r="4352" spans="1:28" customFormat="1" ht="15" customHeight="1">
      <c r="A4352" s="6">
        <v>61036</v>
      </c>
      <c r="B4352" s="5" t="s">
        <v>3992</v>
      </c>
      <c r="C4352" s="5" t="s">
        <v>15487</v>
      </c>
      <c r="D4352" s="5" t="s">
        <v>3993</v>
      </c>
      <c r="E4352" s="9" t="s">
        <v>11029</v>
      </c>
      <c r="F4352" s="111">
        <v>1</v>
      </c>
      <c r="G4352" s="111">
        <v>1</v>
      </c>
      <c r="H4352" s="109">
        <f t="shared" si="426"/>
        <v>1</v>
      </c>
      <c r="I4352" s="22">
        <v>1</v>
      </c>
      <c r="J4352" s="25">
        <v>0</v>
      </c>
      <c r="K4352" s="95">
        <v>1</v>
      </c>
      <c r="L4352" s="12">
        <v>1</v>
      </c>
      <c r="M4352" s="12">
        <v>1</v>
      </c>
      <c r="N4352" s="27">
        <f t="shared" si="424"/>
        <v>1</v>
      </c>
      <c r="O4352" s="29">
        <v>1</v>
      </c>
      <c r="P4352" s="125">
        <v>0</v>
      </c>
      <c r="Q4352" s="125">
        <v>0</v>
      </c>
      <c r="R4352" s="31">
        <f t="shared" si="423"/>
        <v>0</v>
      </c>
      <c r="S4352" s="14">
        <v>4921</v>
      </c>
      <c r="T4352" s="15">
        <v>40.9251</v>
      </c>
      <c r="U4352" s="15">
        <v>120.24405560401807</v>
      </c>
      <c r="V4352" s="33">
        <f t="shared" si="425"/>
        <v>0</v>
      </c>
      <c r="W4352" s="34">
        <v>1</v>
      </c>
      <c r="X4352" s="19">
        <v>0</v>
      </c>
      <c r="Y4352" s="36">
        <v>0</v>
      </c>
      <c r="Z4352" s="41">
        <v>0</v>
      </c>
      <c r="AA4352" s="5">
        <f t="shared" si="427"/>
        <v>5</v>
      </c>
      <c r="AB4352" s="5">
        <f t="shared" si="428"/>
        <v>1</v>
      </c>
    </row>
    <row r="4353" spans="1:28" customFormat="1" ht="15" customHeight="1">
      <c r="A4353" s="6">
        <v>61038</v>
      </c>
      <c r="B4353" s="5" t="s">
        <v>4130</v>
      </c>
      <c r="C4353" s="5" t="s">
        <v>15488</v>
      </c>
      <c r="D4353" s="5" t="s">
        <v>4131</v>
      </c>
      <c r="E4353" s="9" t="s">
        <v>11029</v>
      </c>
      <c r="F4353" s="111">
        <v>0</v>
      </c>
      <c r="G4353" s="111">
        <v>1</v>
      </c>
      <c r="H4353" s="109">
        <f t="shared" si="426"/>
        <v>1</v>
      </c>
      <c r="I4353" s="22">
        <v>1</v>
      </c>
      <c r="J4353" s="25">
        <v>1</v>
      </c>
      <c r="K4353" s="95">
        <v>1</v>
      </c>
      <c r="L4353" s="12">
        <v>1</v>
      </c>
      <c r="M4353" s="12">
        <v>1</v>
      </c>
      <c r="N4353" s="27">
        <f t="shared" si="424"/>
        <v>1</v>
      </c>
      <c r="O4353" s="29">
        <v>1</v>
      </c>
      <c r="P4353" s="125">
        <v>0</v>
      </c>
      <c r="Q4353" s="125">
        <v>1</v>
      </c>
      <c r="R4353" s="31">
        <f t="shared" si="423"/>
        <v>1</v>
      </c>
      <c r="S4353" s="14">
        <v>648</v>
      </c>
      <c r="T4353" s="15">
        <v>31.134499999999999</v>
      </c>
      <c r="U4353" s="15">
        <v>20.812924569207791</v>
      </c>
      <c r="V4353" s="33">
        <f t="shared" si="425"/>
        <v>1</v>
      </c>
      <c r="W4353" s="34">
        <v>0</v>
      </c>
      <c r="X4353" s="19">
        <v>1</v>
      </c>
      <c r="Y4353" s="36">
        <v>1</v>
      </c>
      <c r="Z4353" s="41">
        <v>0</v>
      </c>
      <c r="AA4353" s="5">
        <f t="shared" si="427"/>
        <v>8</v>
      </c>
      <c r="AB4353" s="5">
        <f t="shared" si="428"/>
        <v>1</v>
      </c>
    </row>
    <row r="4354" spans="1:28" customFormat="1" ht="15" customHeight="1">
      <c r="A4354" s="6">
        <v>61039</v>
      </c>
      <c r="B4354" s="5" t="s">
        <v>4134</v>
      </c>
      <c r="C4354" s="5" t="s">
        <v>15489</v>
      </c>
      <c r="D4354" s="5" t="s">
        <v>4135</v>
      </c>
      <c r="E4354" s="9" t="s">
        <v>11029</v>
      </c>
      <c r="F4354" s="111">
        <v>0</v>
      </c>
      <c r="G4354" s="111">
        <v>1</v>
      </c>
      <c r="H4354" s="109">
        <f t="shared" si="426"/>
        <v>1</v>
      </c>
      <c r="I4354" s="22">
        <v>1</v>
      </c>
      <c r="J4354" s="25">
        <v>0</v>
      </c>
      <c r="K4354" s="95">
        <v>1</v>
      </c>
      <c r="L4354" s="12">
        <v>1</v>
      </c>
      <c r="M4354" s="12">
        <v>1</v>
      </c>
      <c r="N4354" s="27">
        <f t="shared" si="424"/>
        <v>1</v>
      </c>
      <c r="O4354" s="29">
        <v>1</v>
      </c>
      <c r="P4354" s="125">
        <v>0</v>
      </c>
      <c r="Q4354" s="125">
        <v>0</v>
      </c>
      <c r="R4354" s="31">
        <f t="shared" si="423"/>
        <v>0</v>
      </c>
      <c r="S4354" s="14">
        <v>2239</v>
      </c>
      <c r="T4354" s="15">
        <v>32.113700000000001</v>
      </c>
      <c r="U4354" s="15">
        <v>69.721022491958252</v>
      </c>
      <c r="V4354" s="33">
        <f t="shared" si="425"/>
        <v>1</v>
      </c>
      <c r="W4354" s="34">
        <v>0</v>
      </c>
      <c r="X4354" s="19">
        <v>1</v>
      </c>
      <c r="Y4354" s="36">
        <v>1</v>
      </c>
      <c r="Z4354" s="41">
        <v>0</v>
      </c>
      <c r="AA4354" s="5">
        <f t="shared" si="427"/>
        <v>6</v>
      </c>
      <c r="AB4354" s="5">
        <f t="shared" si="428"/>
        <v>1</v>
      </c>
    </row>
    <row r="4355" spans="1:28" customFormat="1" ht="15" customHeight="1">
      <c r="A4355" s="6">
        <v>61040</v>
      </c>
      <c r="B4355" s="5" t="s">
        <v>4276</v>
      </c>
      <c r="C4355" s="5" t="s">
        <v>15490</v>
      </c>
      <c r="D4355" s="5" t="s">
        <v>4277</v>
      </c>
      <c r="E4355" s="9" t="s">
        <v>11029</v>
      </c>
      <c r="F4355" s="111">
        <v>0</v>
      </c>
      <c r="G4355" s="111">
        <v>1</v>
      </c>
      <c r="H4355" s="109">
        <f t="shared" si="426"/>
        <v>1</v>
      </c>
      <c r="I4355" s="22">
        <v>1</v>
      </c>
      <c r="J4355" s="25">
        <v>0</v>
      </c>
      <c r="K4355" s="95">
        <v>1</v>
      </c>
      <c r="L4355" s="12">
        <v>1</v>
      </c>
      <c r="M4355" s="12">
        <v>1</v>
      </c>
      <c r="N4355" s="27">
        <f t="shared" si="424"/>
        <v>1</v>
      </c>
      <c r="O4355" s="29">
        <v>1</v>
      </c>
      <c r="P4355" s="125">
        <v>0</v>
      </c>
      <c r="Q4355" s="125">
        <v>0</v>
      </c>
      <c r="R4355" s="31">
        <f t="shared" ref="R4355:R4418" si="429">IF(OR(P4355=1,Q4355=1)=TRUE,1,0)</f>
        <v>0</v>
      </c>
      <c r="S4355" s="14">
        <v>663</v>
      </c>
      <c r="T4355" s="15">
        <v>10.9277</v>
      </c>
      <c r="U4355" s="15">
        <v>60.671504525197435</v>
      </c>
      <c r="V4355" s="33">
        <f t="shared" si="425"/>
        <v>1</v>
      </c>
      <c r="W4355" s="34">
        <v>0</v>
      </c>
      <c r="X4355" s="19">
        <v>1</v>
      </c>
      <c r="Y4355" s="36">
        <v>1</v>
      </c>
      <c r="Z4355" s="41">
        <v>0</v>
      </c>
      <c r="AA4355" s="5">
        <f t="shared" si="427"/>
        <v>6</v>
      </c>
      <c r="AB4355" s="5">
        <f t="shared" si="428"/>
        <v>1</v>
      </c>
    </row>
    <row r="4356" spans="1:28" customFormat="1" ht="15" customHeight="1">
      <c r="A4356" s="6">
        <v>61041</v>
      </c>
      <c r="B4356" s="5" t="s">
        <v>4310</v>
      </c>
      <c r="C4356" s="5" t="s">
        <v>15491</v>
      </c>
      <c r="D4356" s="5" t="s">
        <v>4311</v>
      </c>
      <c r="E4356" s="9" t="s">
        <v>11029</v>
      </c>
      <c r="F4356" s="111">
        <v>1</v>
      </c>
      <c r="G4356" s="111">
        <v>1</v>
      </c>
      <c r="H4356" s="109">
        <f t="shared" si="426"/>
        <v>1</v>
      </c>
      <c r="I4356" s="22">
        <v>1</v>
      </c>
      <c r="J4356" s="25">
        <v>0</v>
      </c>
      <c r="K4356" s="95">
        <v>1</v>
      </c>
      <c r="L4356" s="12">
        <v>1</v>
      </c>
      <c r="M4356" s="12">
        <v>1</v>
      </c>
      <c r="N4356" s="27">
        <f t="shared" si="424"/>
        <v>1</v>
      </c>
      <c r="O4356" s="29">
        <v>1</v>
      </c>
      <c r="P4356" s="125">
        <v>0</v>
      </c>
      <c r="Q4356" s="125">
        <v>1</v>
      </c>
      <c r="R4356" s="31">
        <f t="shared" si="429"/>
        <v>1</v>
      </c>
      <c r="S4356" s="14">
        <v>3640</v>
      </c>
      <c r="T4356" s="15">
        <v>54.424300000000002</v>
      </c>
      <c r="U4356" s="15">
        <v>66.881889156130626</v>
      </c>
      <c r="V4356" s="33">
        <f t="shared" si="425"/>
        <v>1</v>
      </c>
      <c r="W4356" s="34">
        <v>0</v>
      </c>
      <c r="X4356" s="19">
        <v>1</v>
      </c>
      <c r="Y4356" s="36">
        <v>1</v>
      </c>
      <c r="Z4356" s="41">
        <v>0</v>
      </c>
      <c r="AA4356" s="5">
        <f t="shared" si="427"/>
        <v>7</v>
      </c>
      <c r="AB4356" s="5">
        <f t="shared" si="428"/>
        <v>1</v>
      </c>
    </row>
    <row r="4357" spans="1:28" customFormat="1" ht="15" customHeight="1">
      <c r="A4357" s="6">
        <v>61044</v>
      </c>
      <c r="B4357" s="5" t="s">
        <v>4824</v>
      </c>
      <c r="C4357" s="5" t="s">
        <v>15492</v>
      </c>
      <c r="D4357" s="5" t="s">
        <v>4825</v>
      </c>
      <c r="E4357" s="9" t="s">
        <v>11029</v>
      </c>
      <c r="F4357" s="111">
        <v>0</v>
      </c>
      <c r="G4357" s="111">
        <v>1</v>
      </c>
      <c r="H4357" s="109">
        <f t="shared" si="426"/>
        <v>1</v>
      </c>
      <c r="I4357" s="22">
        <v>1</v>
      </c>
      <c r="J4357" s="25">
        <v>1</v>
      </c>
      <c r="K4357" s="95">
        <v>1</v>
      </c>
      <c r="L4357" s="12">
        <v>1</v>
      </c>
      <c r="M4357" s="12">
        <v>1</v>
      </c>
      <c r="N4357" s="27">
        <f t="shared" si="424"/>
        <v>1</v>
      </c>
      <c r="O4357" s="29">
        <v>1</v>
      </c>
      <c r="P4357" s="125">
        <v>0</v>
      </c>
      <c r="Q4357" s="125">
        <v>1</v>
      </c>
      <c r="R4357" s="31">
        <f t="shared" si="429"/>
        <v>1</v>
      </c>
      <c r="S4357" s="14">
        <v>715</v>
      </c>
      <c r="T4357" s="15">
        <v>31.592399999999998</v>
      </c>
      <c r="U4357" s="15">
        <v>22.632025423836115</v>
      </c>
      <c r="V4357" s="33">
        <f t="shared" si="425"/>
        <v>1</v>
      </c>
      <c r="W4357" s="34">
        <v>0</v>
      </c>
      <c r="X4357" s="19">
        <v>1</v>
      </c>
      <c r="Y4357" s="36">
        <v>1</v>
      </c>
      <c r="Z4357" s="41">
        <v>0</v>
      </c>
      <c r="AA4357" s="5">
        <f t="shared" si="427"/>
        <v>8</v>
      </c>
      <c r="AB4357" s="5">
        <f t="shared" si="428"/>
        <v>1</v>
      </c>
    </row>
    <row r="4358" spans="1:28" customFormat="1" ht="15" customHeight="1">
      <c r="A4358" s="6">
        <v>61045</v>
      </c>
      <c r="B4358" s="5" t="s">
        <v>4840</v>
      </c>
      <c r="C4358" s="5" t="s">
        <v>15493</v>
      </c>
      <c r="D4358" s="5" t="s">
        <v>4841</v>
      </c>
      <c r="E4358" s="9" t="s">
        <v>11029</v>
      </c>
      <c r="F4358" s="111">
        <v>0</v>
      </c>
      <c r="G4358" s="111">
        <v>1</v>
      </c>
      <c r="H4358" s="109">
        <f t="shared" si="426"/>
        <v>1</v>
      </c>
      <c r="I4358" s="22">
        <v>1</v>
      </c>
      <c r="J4358" s="25">
        <v>1</v>
      </c>
      <c r="K4358" s="95">
        <v>1</v>
      </c>
      <c r="L4358" s="12">
        <v>1</v>
      </c>
      <c r="M4358" s="12">
        <v>1</v>
      </c>
      <c r="N4358" s="27">
        <f t="shared" si="424"/>
        <v>1</v>
      </c>
      <c r="O4358" s="29">
        <v>1</v>
      </c>
      <c r="P4358" s="125">
        <v>0</v>
      </c>
      <c r="Q4358" s="125">
        <v>0</v>
      </c>
      <c r="R4358" s="31">
        <f t="shared" si="429"/>
        <v>0</v>
      </c>
      <c r="S4358" s="14">
        <v>1157</v>
      </c>
      <c r="T4358" s="15">
        <v>17.589400000000001</v>
      </c>
      <c r="U4358" s="15">
        <v>65.778252811352289</v>
      </c>
      <c r="V4358" s="33">
        <f t="shared" si="425"/>
        <v>1</v>
      </c>
      <c r="W4358" s="34">
        <v>1</v>
      </c>
      <c r="X4358" s="19">
        <v>1</v>
      </c>
      <c r="Y4358" s="36">
        <v>1</v>
      </c>
      <c r="Z4358" s="41">
        <v>0</v>
      </c>
      <c r="AA4358" s="5">
        <f t="shared" si="427"/>
        <v>8</v>
      </c>
      <c r="AB4358" s="5">
        <f t="shared" si="428"/>
        <v>1</v>
      </c>
    </row>
    <row r="4359" spans="1:28" customFormat="1" ht="15" customHeight="1">
      <c r="A4359" s="6">
        <v>61050</v>
      </c>
      <c r="B4359" s="5" t="s">
        <v>5289</v>
      </c>
      <c r="C4359" s="5" t="s">
        <v>15494</v>
      </c>
      <c r="D4359" s="5" t="s">
        <v>5290</v>
      </c>
      <c r="E4359" s="9" t="s">
        <v>11029</v>
      </c>
      <c r="F4359" s="111">
        <v>0</v>
      </c>
      <c r="G4359" s="111">
        <v>1</v>
      </c>
      <c r="H4359" s="109">
        <f t="shared" si="426"/>
        <v>1</v>
      </c>
      <c r="I4359" s="22">
        <v>1</v>
      </c>
      <c r="J4359" s="25">
        <v>1</v>
      </c>
      <c r="K4359" s="95">
        <v>1</v>
      </c>
      <c r="L4359" s="12">
        <v>1</v>
      </c>
      <c r="M4359" s="12">
        <v>1</v>
      </c>
      <c r="N4359" s="27">
        <f t="shared" ref="N4359:N4422" si="430">IF((K4359+L4359+M4359)&gt;0,1,0)</f>
        <v>1</v>
      </c>
      <c r="O4359" s="29">
        <v>1</v>
      </c>
      <c r="P4359" s="125">
        <v>0</v>
      </c>
      <c r="Q4359" s="125">
        <v>0</v>
      </c>
      <c r="R4359" s="31">
        <f t="shared" si="429"/>
        <v>0</v>
      </c>
      <c r="S4359" s="14">
        <v>2345</v>
      </c>
      <c r="T4359" s="15">
        <v>28.304499999999997</v>
      </c>
      <c r="U4359" s="15">
        <v>82.849016940769147</v>
      </c>
      <c r="V4359" s="33">
        <f t="shared" ref="V4359:V4422" si="431">IF(U4359&lt;=80,1,0)</f>
        <v>0</v>
      </c>
      <c r="W4359" s="34">
        <v>0</v>
      </c>
      <c r="X4359" s="19">
        <v>0</v>
      </c>
      <c r="Y4359" s="36">
        <v>1</v>
      </c>
      <c r="Z4359" s="41">
        <v>0</v>
      </c>
      <c r="AA4359" s="5">
        <f t="shared" si="427"/>
        <v>6</v>
      </c>
      <c r="AB4359" s="5">
        <f t="shared" si="428"/>
        <v>1</v>
      </c>
    </row>
    <row r="4360" spans="1:28" customFormat="1" ht="15" customHeight="1">
      <c r="A4360" s="6">
        <v>61051</v>
      </c>
      <c r="B4360" s="5" t="s">
        <v>5487</v>
      </c>
      <c r="C4360" s="5" t="s">
        <v>15495</v>
      </c>
      <c r="D4360" s="5" t="s">
        <v>5488</v>
      </c>
      <c r="E4360" s="9" t="s">
        <v>11029</v>
      </c>
      <c r="F4360" s="111">
        <v>0</v>
      </c>
      <c r="G4360" s="111">
        <v>1</v>
      </c>
      <c r="H4360" s="109">
        <f t="shared" si="426"/>
        <v>1</v>
      </c>
      <c r="I4360" s="22">
        <v>1</v>
      </c>
      <c r="J4360" s="25">
        <v>0</v>
      </c>
      <c r="K4360" s="95">
        <v>1</v>
      </c>
      <c r="L4360" s="12">
        <v>1</v>
      </c>
      <c r="M4360" s="12">
        <v>1</v>
      </c>
      <c r="N4360" s="27">
        <f t="shared" si="430"/>
        <v>1</v>
      </c>
      <c r="O4360" s="29">
        <v>1</v>
      </c>
      <c r="P4360" s="125">
        <v>0</v>
      </c>
      <c r="Q4360" s="125">
        <v>0</v>
      </c>
      <c r="R4360" s="31">
        <f t="shared" si="429"/>
        <v>0</v>
      </c>
      <c r="S4360" s="14">
        <v>3258</v>
      </c>
      <c r="T4360" s="15">
        <v>53.097099999999998</v>
      </c>
      <c r="U4360" s="15">
        <v>61.359283275357789</v>
      </c>
      <c r="V4360" s="33">
        <f t="shared" si="431"/>
        <v>1</v>
      </c>
      <c r="W4360" s="34">
        <v>0</v>
      </c>
      <c r="X4360" s="19">
        <v>1</v>
      </c>
      <c r="Y4360" s="36">
        <v>1</v>
      </c>
      <c r="Z4360" s="41">
        <v>0</v>
      </c>
      <c r="AA4360" s="5">
        <f t="shared" si="427"/>
        <v>6</v>
      </c>
      <c r="AB4360" s="5">
        <f t="shared" si="428"/>
        <v>1</v>
      </c>
    </row>
    <row r="4361" spans="1:28" customFormat="1" ht="15" customHeight="1">
      <c r="A4361" s="6">
        <v>61055</v>
      </c>
      <c r="B4361" s="5" t="s">
        <v>6769</v>
      </c>
      <c r="C4361" s="5" t="s">
        <v>15496</v>
      </c>
      <c r="D4361" s="5" t="s">
        <v>6770</v>
      </c>
      <c r="E4361" s="9" t="s">
        <v>11029</v>
      </c>
      <c r="F4361" s="111">
        <v>0</v>
      </c>
      <c r="G4361" s="111">
        <v>1</v>
      </c>
      <c r="H4361" s="109">
        <f t="shared" si="426"/>
        <v>1</v>
      </c>
      <c r="I4361" s="22">
        <v>1</v>
      </c>
      <c r="J4361" s="25">
        <v>0</v>
      </c>
      <c r="K4361" s="95">
        <v>1</v>
      </c>
      <c r="L4361" s="12">
        <v>1</v>
      </c>
      <c r="M4361" s="12">
        <v>0</v>
      </c>
      <c r="N4361" s="27">
        <f t="shared" si="430"/>
        <v>1</v>
      </c>
      <c r="O4361" s="29">
        <v>1</v>
      </c>
      <c r="P4361" s="125">
        <v>0</v>
      </c>
      <c r="Q4361" s="125">
        <v>0</v>
      </c>
      <c r="R4361" s="31">
        <f t="shared" si="429"/>
        <v>0</v>
      </c>
      <c r="S4361" s="14">
        <v>2920</v>
      </c>
      <c r="T4361" s="15">
        <v>14.020799999999999</v>
      </c>
      <c r="U4361" s="15">
        <v>208.26201072692001</v>
      </c>
      <c r="V4361" s="33">
        <f t="shared" si="431"/>
        <v>0</v>
      </c>
      <c r="W4361" s="34">
        <v>0</v>
      </c>
      <c r="X4361" s="19">
        <v>0</v>
      </c>
      <c r="Y4361" s="36">
        <v>0</v>
      </c>
      <c r="Z4361" s="41">
        <v>0</v>
      </c>
      <c r="AA4361" s="5">
        <f t="shared" si="427"/>
        <v>4</v>
      </c>
      <c r="AB4361" s="5">
        <f t="shared" si="428"/>
        <v>1</v>
      </c>
    </row>
    <row r="4362" spans="1:28" customFormat="1" ht="15" customHeight="1">
      <c r="A4362" s="6">
        <v>61056</v>
      </c>
      <c r="B4362" s="5" t="s">
        <v>6988</v>
      </c>
      <c r="C4362" s="5" t="s">
        <v>15497</v>
      </c>
      <c r="D4362" s="5" t="s">
        <v>6989</v>
      </c>
      <c r="E4362" s="9" t="s">
        <v>11029</v>
      </c>
      <c r="F4362" s="111">
        <v>1</v>
      </c>
      <c r="G4362" s="111">
        <v>1</v>
      </c>
      <c r="H4362" s="109">
        <f t="shared" si="426"/>
        <v>1</v>
      </c>
      <c r="I4362" s="22">
        <v>1</v>
      </c>
      <c r="J4362" s="25">
        <v>0</v>
      </c>
      <c r="K4362" s="95">
        <v>1</v>
      </c>
      <c r="L4362" s="12">
        <v>1</v>
      </c>
      <c r="M4362" s="12">
        <v>1</v>
      </c>
      <c r="N4362" s="27">
        <f t="shared" si="430"/>
        <v>1</v>
      </c>
      <c r="O4362" s="29">
        <v>1</v>
      </c>
      <c r="P4362" s="125">
        <v>0</v>
      </c>
      <c r="Q4362" s="125">
        <v>0</v>
      </c>
      <c r="R4362" s="31">
        <f t="shared" si="429"/>
        <v>0</v>
      </c>
      <c r="S4362" s="14">
        <v>2382</v>
      </c>
      <c r="T4362" s="15">
        <v>23.495799999999999</v>
      </c>
      <c r="U4362" s="15">
        <v>101.37982107440479</v>
      </c>
      <c r="V4362" s="33">
        <f t="shared" si="431"/>
        <v>0</v>
      </c>
      <c r="W4362" s="34">
        <v>0</v>
      </c>
      <c r="X4362" s="19">
        <v>0</v>
      </c>
      <c r="Y4362" s="36">
        <v>0</v>
      </c>
      <c r="Z4362" s="41">
        <v>0</v>
      </c>
      <c r="AA4362" s="5">
        <f t="shared" si="427"/>
        <v>4</v>
      </c>
      <c r="AB4362" s="5">
        <f t="shared" si="428"/>
        <v>1</v>
      </c>
    </row>
    <row r="4363" spans="1:28" customFormat="1" ht="15" customHeight="1">
      <c r="A4363" s="6">
        <v>61058</v>
      </c>
      <c r="B4363" s="5" t="s">
        <v>7076</v>
      </c>
      <c r="C4363" s="5" t="s">
        <v>15498</v>
      </c>
      <c r="D4363" s="5" t="s">
        <v>7077</v>
      </c>
      <c r="E4363" s="9" t="s">
        <v>11029</v>
      </c>
      <c r="F4363" s="111">
        <v>0</v>
      </c>
      <c r="G4363" s="111">
        <v>1</v>
      </c>
      <c r="H4363" s="109">
        <f t="shared" si="426"/>
        <v>1</v>
      </c>
      <c r="I4363" s="22">
        <v>1</v>
      </c>
      <c r="J4363" s="25">
        <v>0</v>
      </c>
      <c r="K4363" s="95">
        <v>1</v>
      </c>
      <c r="L4363" s="12">
        <v>1</v>
      </c>
      <c r="M4363" s="12">
        <v>1</v>
      </c>
      <c r="N4363" s="27">
        <f t="shared" si="430"/>
        <v>1</v>
      </c>
      <c r="O4363" s="29">
        <v>1</v>
      </c>
      <c r="P4363" s="125">
        <v>0</v>
      </c>
      <c r="Q4363" s="125">
        <v>0</v>
      </c>
      <c r="R4363" s="31">
        <f t="shared" si="429"/>
        <v>0</v>
      </c>
      <c r="S4363" s="14">
        <v>4657</v>
      </c>
      <c r="T4363" s="15">
        <v>23.934299999999997</v>
      </c>
      <c r="U4363" s="15">
        <v>194.57431385083336</v>
      </c>
      <c r="V4363" s="33">
        <f t="shared" si="431"/>
        <v>0</v>
      </c>
      <c r="W4363" s="34">
        <v>0</v>
      </c>
      <c r="X4363" s="19">
        <v>1</v>
      </c>
      <c r="Y4363" s="36">
        <v>1</v>
      </c>
      <c r="Z4363" s="41">
        <v>0</v>
      </c>
      <c r="AA4363" s="5">
        <f t="shared" si="427"/>
        <v>5</v>
      </c>
      <c r="AB4363" s="5">
        <f t="shared" si="428"/>
        <v>1</v>
      </c>
    </row>
    <row r="4364" spans="1:28" customFormat="1" ht="15" customHeight="1">
      <c r="A4364" s="6">
        <v>61059</v>
      </c>
      <c r="B4364" s="5" t="s">
        <v>7094</v>
      </c>
      <c r="C4364" s="5" t="s">
        <v>15499</v>
      </c>
      <c r="D4364" s="5" t="s">
        <v>7095</v>
      </c>
      <c r="E4364" s="9" t="s">
        <v>11029</v>
      </c>
      <c r="F4364" s="111">
        <v>1</v>
      </c>
      <c r="G4364" s="111">
        <v>1</v>
      </c>
      <c r="H4364" s="109">
        <f t="shared" si="426"/>
        <v>1</v>
      </c>
      <c r="I4364" s="22">
        <v>1</v>
      </c>
      <c r="J4364" s="25">
        <v>0</v>
      </c>
      <c r="K4364" s="95">
        <v>1</v>
      </c>
      <c r="L4364" s="12">
        <v>1</v>
      </c>
      <c r="M4364" s="12">
        <v>1</v>
      </c>
      <c r="N4364" s="27">
        <f t="shared" si="430"/>
        <v>1</v>
      </c>
      <c r="O4364" s="29">
        <v>1</v>
      </c>
      <c r="P4364" s="125">
        <v>0</v>
      </c>
      <c r="Q4364" s="125">
        <v>0</v>
      </c>
      <c r="R4364" s="31">
        <f t="shared" si="429"/>
        <v>0</v>
      </c>
      <c r="S4364" s="14">
        <v>3018</v>
      </c>
      <c r="T4364" s="15">
        <v>33.493499999999997</v>
      </c>
      <c r="U4364" s="15">
        <v>90.107035693492776</v>
      </c>
      <c r="V4364" s="33">
        <f t="shared" si="431"/>
        <v>0</v>
      </c>
      <c r="W4364" s="34">
        <v>0</v>
      </c>
      <c r="X4364" s="19">
        <v>0</v>
      </c>
      <c r="Y4364" s="36">
        <v>0</v>
      </c>
      <c r="Z4364" s="41">
        <v>0</v>
      </c>
      <c r="AA4364" s="5">
        <f t="shared" si="427"/>
        <v>4</v>
      </c>
      <c r="AB4364" s="5">
        <f t="shared" si="428"/>
        <v>1</v>
      </c>
    </row>
    <row r="4365" spans="1:28" customFormat="1" ht="15" customHeight="1">
      <c r="A4365" s="6">
        <v>61061</v>
      </c>
      <c r="B4365" s="5" t="s">
        <v>7358</v>
      </c>
      <c r="C4365" s="5" t="s">
        <v>15500</v>
      </c>
      <c r="D4365" s="5" t="s">
        <v>7359</v>
      </c>
      <c r="E4365" s="9" t="s">
        <v>11029</v>
      </c>
      <c r="F4365" s="111">
        <v>1</v>
      </c>
      <c r="G4365" s="111">
        <v>1</v>
      </c>
      <c r="H4365" s="109">
        <f t="shared" si="426"/>
        <v>1</v>
      </c>
      <c r="I4365" s="22">
        <v>1</v>
      </c>
      <c r="J4365" s="25">
        <v>0</v>
      </c>
      <c r="K4365" s="95">
        <v>1</v>
      </c>
      <c r="L4365" s="12">
        <v>1</v>
      </c>
      <c r="M4365" s="12">
        <v>1</v>
      </c>
      <c r="N4365" s="27">
        <f t="shared" si="430"/>
        <v>1</v>
      </c>
      <c r="O4365" s="29">
        <v>1</v>
      </c>
      <c r="P4365" s="125">
        <v>1</v>
      </c>
      <c r="Q4365" s="125">
        <v>0</v>
      </c>
      <c r="R4365" s="31">
        <f t="shared" si="429"/>
        <v>1</v>
      </c>
      <c r="S4365" s="14">
        <v>1758</v>
      </c>
      <c r="T4365" s="15">
        <v>32.245699999999999</v>
      </c>
      <c r="U4365" s="15">
        <v>54.518897093255845</v>
      </c>
      <c r="V4365" s="33">
        <f t="shared" si="431"/>
        <v>1</v>
      </c>
      <c r="W4365" s="34">
        <v>1</v>
      </c>
      <c r="X4365" s="19">
        <v>1</v>
      </c>
      <c r="Y4365" s="36">
        <v>1</v>
      </c>
      <c r="Z4365" s="41">
        <v>0</v>
      </c>
      <c r="AA4365" s="5">
        <f t="shared" si="427"/>
        <v>8</v>
      </c>
      <c r="AB4365" s="5">
        <f t="shared" si="428"/>
        <v>1</v>
      </c>
    </row>
    <row r="4366" spans="1:28" customFormat="1" ht="15" customHeight="1">
      <c r="A4366" s="6">
        <v>61063</v>
      </c>
      <c r="B4366" s="5" t="s">
        <v>7502</v>
      </c>
      <c r="C4366" s="5" t="s">
        <v>15501</v>
      </c>
      <c r="D4366" s="5" t="s">
        <v>7503</v>
      </c>
      <c r="E4366" s="9" t="s">
        <v>11029</v>
      </c>
      <c r="F4366" s="111">
        <v>0</v>
      </c>
      <c r="G4366" s="111">
        <v>1</v>
      </c>
      <c r="H4366" s="109">
        <f t="shared" si="426"/>
        <v>1</v>
      </c>
      <c r="I4366" s="22">
        <v>1</v>
      </c>
      <c r="J4366" s="25">
        <v>0</v>
      </c>
      <c r="K4366" s="95">
        <v>1</v>
      </c>
      <c r="L4366" s="12">
        <v>1</v>
      </c>
      <c r="M4366" s="12">
        <v>1</v>
      </c>
      <c r="N4366" s="27">
        <f t="shared" si="430"/>
        <v>1</v>
      </c>
      <c r="O4366" s="29">
        <v>1</v>
      </c>
      <c r="P4366" s="125">
        <v>0</v>
      </c>
      <c r="Q4366" s="125">
        <v>0</v>
      </c>
      <c r="R4366" s="31">
        <f t="shared" si="429"/>
        <v>0</v>
      </c>
      <c r="S4366" s="14">
        <v>1571</v>
      </c>
      <c r="T4366" s="15">
        <v>21.209499999999998</v>
      </c>
      <c r="U4366" s="15">
        <v>74.070581579009414</v>
      </c>
      <c r="V4366" s="33">
        <f t="shared" si="431"/>
        <v>1</v>
      </c>
      <c r="W4366" s="34">
        <v>0</v>
      </c>
      <c r="X4366" s="19">
        <v>1</v>
      </c>
      <c r="Y4366" s="36">
        <v>1</v>
      </c>
      <c r="Z4366" s="41">
        <v>0</v>
      </c>
      <c r="AA4366" s="5">
        <f t="shared" si="427"/>
        <v>6</v>
      </c>
      <c r="AB4366" s="5">
        <f t="shared" si="428"/>
        <v>1</v>
      </c>
    </row>
    <row r="4367" spans="1:28" customFormat="1" ht="15" customHeight="1">
      <c r="A4367" s="6">
        <v>61064</v>
      </c>
      <c r="B4367" s="5" t="s">
        <v>7504</v>
      </c>
      <c r="C4367" s="5" t="s">
        <v>15502</v>
      </c>
      <c r="D4367" s="5" t="s">
        <v>7505</v>
      </c>
      <c r="E4367" s="9" t="s">
        <v>11029</v>
      </c>
      <c r="F4367" s="111">
        <v>1</v>
      </c>
      <c r="G4367" s="111">
        <v>1</v>
      </c>
      <c r="H4367" s="109">
        <f t="shared" si="426"/>
        <v>1</v>
      </c>
      <c r="I4367" s="22">
        <v>1</v>
      </c>
      <c r="J4367" s="25">
        <v>0</v>
      </c>
      <c r="K4367" s="95">
        <v>1</v>
      </c>
      <c r="L4367" s="12">
        <v>1</v>
      </c>
      <c r="M4367" s="12">
        <v>1</v>
      </c>
      <c r="N4367" s="27">
        <f t="shared" si="430"/>
        <v>1</v>
      </c>
      <c r="O4367" s="29">
        <v>1</v>
      </c>
      <c r="P4367" s="125">
        <v>0</v>
      </c>
      <c r="Q4367" s="125">
        <v>0</v>
      </c>
      <c r="R4367" s="31">
        <f t="shared" si="429"/>
        <v>0</v>
      </c>
      <c r="S4367" s="14">
        <v>1615</v>
      </c>
      <c r="T4367" s="15">
        <v>33.744199999999999</v>
      </c>
      <c r="U4367" s="15">
        <v>47.860076694661601</v>
      </c>
      <c r="V4367" s="33">
        <f t="shared" si="431"/>
        <v>1</v>
      </c>
      <c r="W4367" s="34">
        <v>0</v>
      </c>
      <c r="X4367" s="19">
        <v>1</v>
      </c>
      <c r="Y4367" s="36">
        <v>0</v>
      </c>
      <c r="Z4367" s="41">
        <v>0</v>
      </c>
      <c r="AA4367" s="5">
        <f t="shared" si="427"/>
        <v>5</v>
      </c>
      <c r="AB4367" s="5">
        <f t="shared" si="428"/>
        <v>1</v>
      </c>
    </row>
    <row r="4368" spans="1:28" customFormat="1" ht="15" customHeight="1">
      <c r="A4368" s="6">
        <v>61065</v>
      </c>
      <c r="B4368" s="5" t="s">
        <v>7562</v>
      </c>
      <c r="C4368" s="5" t="s">
        <v>15503</v>
      </c>
      <c r="D4368" s="5" t="s">
        <v>7563</v>
      </c>
      <c r="E4368" s="9" t="s">
        <v>11029</v>
      </c>
      <c r="F4368" s="111">
        <v>1</v>
      </c>
      <c r="G4368" s="111">
        <v>1</v>
      </c>
      <c r="H4368" s="109">
        <f t="shared" si="426"/>
        <v>1</v>
      </c>
      <c r="I4368" s="22">
        <v>1</v>
      </c>
      <c r="J4368" s="25">
        <v>0</v>
      </c>
      <c r="K4368" s="95">
        <v>1</v>
      </c>
      <c r="L4368" s="12">
        <v>1</v>
      </c>
      <c r="M4368" s="12">
        <v>1</v>
      </c>
      <c r="N4368" s="27">
        <f t="shared" si="430"/>
        <v>1</v>
      </c>
      <c r="O4368" s="29">
        <v>1</v>
      </c>
      <c r="P4368" s="125">
        <v>0</v>
      </c>
      <c r="Q4368" s="125">
        <v>0</v>
      </c>
      <c r="R4368" s="31">
        <f t="shared" si="429"/>
        <v>0</v>
      </c>
      <c r="S4368" s="14">
        <v>1747</v>
      </c>
      <c r="T4368" s="15">
        <v>31.8931</v>
      </c>
      <c r="U4368" s="15">
        <v>54.776738542192511</v>
      </c>
      <c r="V4368" s="33">
        <f t="shared" si="431"/>
        <v>1</v>
      </c>
      <c r="W4368" s="34">
        <v>0</v>
      </c>
      <c r="X4368" s="19">
        <v>1</v>
      </c>
      <c r="Y4368" s="36">
        <v>1</v>
      </c>
      <c r="Z4368" s="41">
        <v>0</v>
      </c>
      <c r="AA4368" s="5">
        <f t="shared" si="427"/>
        <v>6</v>
      </c>
      <c r="AB4368" s="5">
        <f t="shared" si="428"/>
        <v>1</v>
      </c>
    </row>
    <row r="4369" spans="1:28" customFormat="1" ht="15" customHeight="1">
      <c r="A4369" s="6">
        <v>61066</v>
      </c>
      <c r="B4369" s="5" t="s">
        <v>7696</v>
      </c>
      <c r="C4369" s="5" t="s">
        <v>15504</v>
      </c>
      <c r="D4369" s="5" t="s">
        <v>7697</v>
      </c>
      <c r="E4369" s="9" t="s">
        <v>11029</v>
      </c>
      <c r="F4369" s="111">
        <v>1</v>
      </c>
      <c r="G4369" s="111">
        <v>1</v>
      </c>
      <c r="H4369" s="109">
        <f t="shared" si="426"/>
        <v>1</v>
      </c>
      <c r="I4369" s="22">
        <v>1</v>
      </c>
      <c r="J4369" s="25">
        <v>0</v>
      </c>
      <c r="K4369" s="95">
        <v>1</v>
      </c>
      <c r="L4369" s="12">
        <v>1</v>
      </c>
      <c r="M4369" s="12">
        <v>1</v>
      </c>
      <c r="N4369" s="27">
        <f t="shared" si="430"/>
        <v>1</v>
      </c>
      <c r="O4369" s="29">
        <v>1</v>
      </c>
      <c r="P4369" s="125">
        <v>0</v>
      </c>
      <c r="Q4369" s="125">
        <v>1</v>
      </c>
      <c r="R4369" s="31">
        <f t="shared" si="429"/>
        <v>1</v>
      </c>
      <c r="S4369" s="14">
        <v>1376</v>
      </c>
      <c r="T4369" s="15">
        <v>24.640700000000002</v>
      </c>
      <c r="U4369" s="15">
        <v>55.842569407524941</v>
      </c>
      <c r="V4369" s="33">
        <f t="shared" si="431"/>
        <v>1</v>
      </c>
      <c r="W4369" s="34">
        <v>0</v>
      </c>
      <c r="X4369" s="19">
        <v>1</v>
      </c>
      <c r="Y4369" s="36">
        <v>1</v>
      </c>
      <c r="Z4369" s="41">
        <v>0</v>
      </c>
      <c r="AA4369" s="5">
        <f t="shared" si="427"/>
        <v>7</v>
      </c>
      <c r="AB4369" s="5">
        <f t="shared" si="428"/>
        <v>1</v>
      </c>
    </row>
    <row r="4370" spans="1:28" customFormat="1" ht="15" customHeight="1">
      <c r="A4370" s="6">
        <v>61068</v>
      </c>
      <c r="B4370" s="5" t="s">
        <v>7752</v>
      </c>
      <c r="C4370" s="5" t="s">
        <v>15505</v>
      </c>
      <c r="D4370" s="5" t="s">
        <v>7753</v>
      </c>
      <c r="E4370" s="9" t="s">
        <v>11029</v>
      </c>
      <c r="F4370" s="111">
        <v>0</v>
      </c>
      <c r="G4370" s="111">
        <v>1</v>
      </c>
      <c r="H4370" s="109">
        <f t="shared" si="426"/>
        <v>1</v>
      </c>
      <c r="I4370" s="22">
        <v>1</v>
      </c>
      <c r="J4370" s="25">
        <v>0</v>
      </c>
      <c r="K4370" s="95">
        <v>1</v>
      </c>
      <c r="L4370" s="12">
        <v>1</v>
      </c>
      <c r="M4370" s="12">
        <v>1</v>
      </c>
      <c r="N4370" s="27">
        <f t="shared" si="430"/>
        <v>1</v>
      </c>
      <c r="O4370" s="29">
        <v>1</v>
      </c>
      <c r="P4370" s="125">
        <v>0</v>
      </c>
      <c r="Q4370" s="125">
        <v>0</v>
      </c>
      <c r="R4370" s="31">
        <f t="shared" si="429"/>
        <v>0</v>
      </c>
      <c r="S4370" s="14">
        <v>2412</v>
      </c>
      <c r="T4370" s="15">
        <v>16.479800000000001</v>
      </c>
      <c r="U4370" s="15">
        <v>146.36099952669329</v>
      </c>
      <c r="V4370" s="33">
        <f t="shared" si="431"/>
        <v>0</v>
      </c>
      <c r="W4370" s="34">
        <v>0</v>
      </c>
      <c r="X4370" s="19">
        <v>0</v>
      </c>
      <c r="Y4370" s="36">
        <v>0</v>
      </c>
      <c r="Z4370" s="41">
        <v>0</v>
      </c>
      <c r="AA4370" s="5">
        <f t="shared" si="427"/>
        <v>4</v>
      </c>
      <c r="AB4370" s="5">
        <f t="shared" si="428"/>
        <v>1</v>
      </c>
    </row>
    <row r="4371" spans="1:28" customFormat="1" ht="15" customHeight="1">
      <c r="A4371" s="6">
        <v>61069</v>
      </c>
      <c r="B4371" s="5" t="s">
        <v>7886</v>
      </c>
      <c r="C4371" s="5" t="s">
        <v>15506</v>
      </c>
      <c r="D4371" s="5" t="s">
        <v>7887</v>
      </c>
      <c r="E4371" s="9" t="s">
        <v>11029</v>
      </c>
      <c r="F4371" s="111">
        <v>1</v>
      </c>
      <c r="G4371" s="111">
        <v>1</v>
      </c>
      <c r="H4371" s="109">
        <f t="shared" si="426"/>
        <v>1</v>
      </c>
      <c r="I4371" s="22">
        <v>1</v>
      </c>
      <c r="J4371" s="25">
        <v>0</v>
      </c>
      <c r="K4371" s="95">
        <v>1</v>
      </c>
      <c r="L4371" s="12">
        <v>1</v>
      </c>
      <c r="M4371" s="12">
        <v>1</v>
      </c>
      <c r="N4371" s="27">
        <f t="shared" si="430"/>
        <v>1</v>
      </c>
      <c r="O4371" s="29">
        <v>1</v>
      </c>
      <c r="P4371" s="125">
        <v>0</v>
      </c>
      <c r="Q4371" s="125">
        <v>0</v>
      </c>
      <c r="R4371" s="31">
        <f t="shared" si="429"/>
        <v>0</v>
      </c>
      <c r="S4371" s="14">
        <v>3366</v>
      </c>
      <c r="T4371" s="15">
        <v>49.538900000000005</v>
      </c>
      <c r="U4371" s="15">
        <v>67.946603578198136</v>
      </c>
      <c r="V4371" s="33">
        <f t="shared" si="431"/>
        <v>1</v>
      </c>
      <c r="W4371" s="34">
        <v>0</v>
      </c>
      <c r="X4371" s="19">
        <v>1</v>
      </c>
      <c r="Y4371" s="36">
        <v>1</v>
      </c>
      <c r="Z4371" s="41">
        <v>0</v>
      </c>
      <c r="AA4371" s="5">
        <f t="shared" si="427"/>
        <v>6</v>
      </c>
      <c r="AB4371" s="5">
        <f t="shared" si="428"/>
        <v>1</v>
      </c>
    </row>
    <row r="4372" spans="1:28" customFormat="1" ht="15" customHeight="1">
      <c r="A4372" s="6">
        <v>61070</v>
      </c>
      <c r="B4372" s="5" t="s">
        <v>7958</v>
      </c>
      <c r="C4372" s="5" t="s">
        <v>15507</v>
      </c>
      <c r="D4372" s="5" t="s">
        <v>7959</v>
      </c>
      <c r="E4372" s="9" t="s">
        <v>11029</v>
      </c>
      <c r="F4372" s="111">
        <v>0</v>
      </c>
      <c r="G4372" s="111">
        <v>1</v>
      </c>
      <c r="H4372" s="109">
        <f t="shared" si="426"/>
        <v>1</v>
      </c>
      <c r="I4372" s="22">
        <v>1</v>
      </c>
      <c r="J4372" s="25">
        <v>0</v>
      </c>
      <c r="K4372" s="95">
        <v>1</v>
      </c>
      <c r="L4372" s="12">
        <v>1</v>
      </c>
      <c r="M4372" s="12">
        <v>1</v>
      </c>
      <c r="N4372" s="27">
        <f t="shared" si="430"/>
        <v>1</v>
      </c>
      <c r="O4372" s="29">
        <v>1</v>
      </c>
      <c r="P4372" s="125">
        <v>0</v>
      </c>
      <c r="Q4372" s="125">
        <v>0</v>
      </c>
      <c r="R4372" s="31">
        <f t="shared" si="429"/>
        <v>0</v>
      </c>
      <c r="S4372" s="14">
        <v>3626</v>
      </c>
      <c r="T4372" s="15">
        <v>31.039000000000001</v>
      </c>
      <c r="U4372" s="15">
        <v>116.8207738651374</v>
      </c>
      <c r="V4372" s="33">
        <f t="shared" si="431"/>
        <v>0</v>
      </c>
      <c r="W4372" s="34">
        <v>0</v>
      </c>
      <c r="X4372" s="19">
        <v>1</v>
      </c>
      <c r="Y4372" s="36">
        <v>1</v>
      </c>
      <c r="Z4372" s="41">
        <v>0</v>
      </c>
      <c r="AA4372" s="5">
        <f t="shared" si="427"/>
        <v>5</v>
      </c>
      <c r="AB4372" s="5">
        <f t="shared" si="428"/>
        <v>1</v>
      </c>
    </row>
    <row r="4373" spans="1:28" customFormat="1" ht="15" customHeight="1">
      <c r="A4373" s="6">
        <v>61071</v>
      </c>
      <c r="B4373" s="5" t="s">
        <v>7972</v>
      </c>
      <c r="C4373" s="5" t="s">
        <v>15508</v>
      </c>
      <c r="D4373" s="5" t="s">
        <v>7973</v>
      </c>
      <c r="E4373" s="9" t="s">
        <v>11029</v>
      </c>
      <c r="F4373" s="111">
        <v>0</v>
      </c>
      <c r="G4373" s="111">
        <v>1</v>
      </c>
      <c r="H4373" s="109">
        <f t="shared" si="426"/>
        <v>1</v>
      </c>
      <c r="I4373" s="22">
        <v>1</v>
      </c>
      <c r="J4373" s="25">
        <v>1</v>
      </c>
      <c r="K4373" s="95">
        <v>1</v>
      </c>
      <c r="L4373" s="12">
        <v>1</v>
      </c>
      <c r="M4373" s="12">
        <v>1</v>
      </c>
      <c r="N4373" s="27">
        <f t="shared" si="430"/>
        <v>1</v>
      </c>
      <c r="O4373" s="29">
        <v>1</v>
      </c>
      <c r="P4373" s="125">
        <v>0</v>
      </c>
      <c r="Q4373" s="125">
        <v>0</v>
      </c>
      <c r="R4373" s="31">
        <f t="shared" si="429"/>
        <v>0</v>
      </c>
      <c r="S4373" s="14">
        <v>878</v>
      </c>
      <c r="T4373" s="15">
        <v>27.712499999999999</v>
      </c>
      <c r="U4373" s="15">
        <v>31.682453766350925</v>
      </c>
      <c r="V4373" s="33">
        <f t="shared" si="431"/>
        <v>1</v>
      </c>
      <c r="W4373" s="34">
        <v>0</v>
      </c>
      <c r="X4373" s="19">
        <v>1</v>
      </c>
      <c r="Y4373" s="36">
        <v>1</v>
      </c>
      <c r="Z4373" s="41">
        <v>0</v>
      </c>
      <c r="AA4373" s="5">
        <f t="shared" si="427"/>
        <v>7</v>
      </c>
      <c r="AB4373" s="5">
        <f t="shared" si="428"/>
        <v>1</v>
      </c>
    </row>
    <row r="4374" spans="1:28" customFormat="1" ht="15" customHeight="1">
      <c r="A4374" s="6">
        <v>61072</v>
      </c>
      <c r="B4374" s="5" t="s">
        <v>8002</v>
      </c>
      <c r="C4374" s="5" t="s">
        <v>15509</v>
      </c>
      <c r="D4374" s="5" t="s">
        <v>8003</v>
      </c>
      <c r="E4374" s="9" t="s">
        <v>11029</v>
      </c>
      <c r="F4374" s="111">
        <v>0</v>
      </c>
      <c r="G4374" s="111">
        <v>1</v>
      </c>
      <c r="H4374" s="109">
        <f t="shared" si="426"/>
        <v>1</v>
      </c>
      <c r="I4374" s="22">
        <v>1</v>
      </c>
      <c r="J4374" s="25">
        <v>1</v>
      </c>
      <c r="K4374" s="95">
        <v>1</v>
      </c>
      <c r="L4374" s="12">
        <v>1</v>
      </c>
      <c r="M4374" s="12">
        <v>1</v>
      </c>
      <c r="N4374" s="27">
        <f t="shared" si="430"/>
        <v>1</v>
      </c>
      <c r="O4374" s="29">
        <v>1</v>
      </c>
      <c r="P4374" s="125">
        <v>0</v>
      </c>
      <c r="Q4374" s="125">
        <v>0</v>
      </c>
      <c r="R4374" s="31">
        <f t="shared" si="429"/>
        <v>0</v>
      </c>
      <c r="S4374" s="14">
        <v>463</v>
      </c>
      <c r="T4374" s="15">
        <v>13.005699999999999</v>
      </c>
      <c r="U4374" s="15">
        <v>35.599775483057428</v>
      </c>
      <c r="V4374" s="33">
        <f t="shared" si="431"/>
        <v>1</v>
      </c>
      <c r="W4374" s="34">
        <v>0</v>
      </c>
      <c r="X4374" s="19">
        <v>1</v>
      </c>
      <c r="Y4374" s="36">
        <v>1</v>
      </c>
      <c r="Z4374" s="41">
        <v>0</v>
      </c>
      <c r="AA4374" s="5">
        <f t="shared" si="427"/>
        <v>7</v>
      </c>
      <c r="AB4374" s="5">
        <f t="shared" si="428"/>
        <v>1</v>
      </c>
    </row>
    <row r="4375" spans="1:28" customFormat="1" ht="15" customHeight="1">
      <c r="A4375" s="6">
        <v>61073</v>
      </c>
      <c r="B4375" s="5" t="s">
        <v>8200</v>
      </c>
      <c r="C4375" s="5" t="s">
        <v>15510</v>
      </c>
      <c r="D4375" s="5" t="s">
        <v>8201</v>
      </c>
      <c r="E4375" s="9" t="s">
        <v>11029</v>
      </c>
      <c r="F4375" s="111">
        <v>1</v>
      </c>
      <c r="G4375" s="111">
        <v>1</v>
      </c>
      <c r="H4375" s="109">
        <f t="shared" si="426"/>
        <v>1</v>
      </c>
      <c r="I4375" s="22">
        <v>1</v>
      </c>
      <c r="J4375" s="25">
        <v>0</v>
      </c>
      <c r="K4375" s="95">
        <v>1</v>
      </c>
      <c r="L4375" s="12">
        <v>1</v>
      </c>
      <c r="M4375" s="12">
        <v>1</v>
      </c>
      <c r="N4375" s="27">
        <f t="shared" si="430"/>
        <v>1</v>
      </c>
      <c r="O4375" s="29">
        <v>1</v>
      </c>
      <c r="P4375" s="125">
        <v>0</v>
      </c>
      <c r="Q4375" s="125">
        <v>0</v>
      </c>
      <c r="R4375" s="31">
        <f t="shared" si="429"/>
        <v>0</v>
      </c>
      <c r="S4375" s="14">
        <v>1822</v>
      </c>
      <c r="T4375" s="15">
        <v>24.1511</v>
      </c>
      <c r="U4375" s="15">
        <v>75.441698307737539</v>
      </c>
      <c r="V4375" s="33">
        <f t="shared" si="431"/>
        <v>1</v>
      </c>
      <c r="W4375" s="34">
        <v>0</v>
      </c>
      <c r="X4375" s="19">
        <v>0</v>
      </c>
      <c r="Y4375" s="36">
        <v>0</v>
      </c>
      <c r="Z4375" s="41">
        <v>0</v>
      </c>
      <c r="AA4375" s="5">
        <f t="shared" si="427"/>
        <v>5</v>
      </c>
      <c r="AB4375" s="5">
        <f t="shared" si="428"/>
        <v>1</v>
      </c>
    </row>
    <row r="4376" spans="1:28" customFormat="1" ht="15" customHeight="1">
      <c r="A4376" s="6">
        <v>61076</v>
      </c>
      <c r="B4376" s="5" t="s">
        <v>8503</v>
      </c>
      <c r="C4376" s="5" t="s">
        <v>15511</v>
      </c>
      <c r="D4376" s="5" t="s">
        <v>8504</v>
      </c>
      <c r="E4376" s="9" t="s">
        <v>11029</v>
      </c>
      <c r="F4376" s="111">
        <v>0</v>
      </c>
      <c r="G4376" s="111">
        <v>1</v>
      </c>
      <c r="H4376" s="109">
        <f t="shared" si="426"/>
        <v>1</v>
      </c>
      <c r="I4376" s="22">
        <v>1</v>
      </c>
      <c r="J4376" s="25">
        <v>0</v>
      </c>
      <c r="K4376" s="95">
        <v>1</v>
      </c>
      <c r="L4376" s="12">
        <v>1</v>
      </c>
      <c r="M4376" s="12">
        <v>1</v>
      </c>
      <c r="N4376" s="27">
        <f t="shared" si="430"/>
        <v>1</v>
      </c>
      <c r="O4376" s="29">
        <v>1</v>
      </c>
      <c r="P4376" s="125">
        <v>0</v>
      </c>
      <c r="Q4376" s="125">
        <v>1</v>
      </c>
      <c r="R4376" s="31">
        <f t="shared" si="429"/>
        <v>1</v>
      </c>
      <c r="S4376" s="14">
        <v>1022</v>
      </c>
      <c r="T4376" s="15">
        <v>56.505400000000002</v>
      </c>
      <c r="U4376" s="15">
        <v>18.086766928470553</v>
      </c>
      <c r="V4376" s="33">
        <f t="shared" si="431"/>
        <v>1</v>
      </c>
      <c r="W4376" s="34">
        <v>0</v>
      </c>
      <c r="X4376" s="19">
        <v>1</v>
      </c>
      <c r="Y4376" s="36">
        <v>1</v>
      </c>
      <c r="Z4376" s="41">
        <v>0</v>
      </c>
      <c r="AA4376" s="5">
        <f t="shared" si="427"/>
        <v>7</v>
      </c>
      <c r="AB4376" s="5">
        <f t="shared" si="428"/>
        <v>1</v>
      </c>
    </row>
    <row r="4377" spans="1:28" customFormat="1" ht="15" customHeight="1">
      <c r="A4377" s="6">
        <v>61079</v>
      </c>
      <c r="B4377" s="5" t="s">
        <v>8679</v>
      </c>
      <c r="C4377" s="5" t="s">
        <v>15512</v>
      </c>
      <c r="D4377" s="5" t="s">
        <v>8680</v>
      </c>
      <c r="E4377" s="9" t="s">
        <v>11029</v>
      </c>
      <c r="F4377" s="111">
        <v>0</v>
      </c>
      <c r="G4377" s="111">
        <v>1</v>
      </c>
      <c r="H4377" s="109">
        <f t="shared" si="426"/>
        <v>1</v>
      </c>
      <c r="I4377" s="22">
        <v>1</v>
      </c>
      <c r="J4377" s="25">
        <v>0</v>
      </c>
      <c r="K4377" s="95">
        <v>1</v>
      </c>
      <c r="L4377" s="12">
        <v>1</v>
      </c>
      <c r="M4377" s="12">
        <v>1</v>
      </c>
      <c r="N4377" s="27">
        <f t="shared" si="430"/>
        <v>1</v>
      </c>
      <c r="O4377" s="29">
        <v>1</v>
      </c>
      <c r="P4377" s="125">
        <v>0</v>
      </c>
      <c r="Q4377" s="125">
        <v>0</v>
      </c>
      <c r="R4377" s="31">
        <f t="shared" si="429"/>
        <v>0</v>
      </c>
      <c r="S4377" s="14">
        <v>949</v>
      </c>
      <c r="T4377" s="15">
        <v>13.719799999999999</v>
      </c>
      <c r="U4377" s="15">
        <v>69.170104520474069</v>
      </c>
      <c r="V4377" s="33">
        <f t="shared" si="431"/>
        <v>1</v>
      </c>
      <c r="W4377" s="34">
        <v>0</v>
      </c>
      <c r="X4377" s="19">
        <v>1</v>
      </c>
      <c r="Y4377" s="36">
        <v>1</v>
      </c>
      <c r="Z4377" s="41">
        <v>0</v>
      </c>
      <c r="AA4377" s="5">
        <f t="shared" si="427"/>
        <v>6</v>
      </c>
      <c r="AB4377" s="5">
        <f t="shared" si="428"/>
        <v>1</v>
      </c>
    </row>
    <row r="4378" spans="1:28" customFormat="1" ht="15" customHeight="1">
      <c r="A4378" s="6">
        <v>61080</v>
      </c>
      <c r="B4378" s="5" t="s">
        <v>8701</v>
      </c>
      <c r="C4378" s="5" t="s">
        <v>15513</v>
      </c>
      <c r="D4378" s="5" t="s">
        <v>8702</v>
      </c>
      <c r="E4378" s="9" t="s">
        <v>11029</v>
      </c>
      <c r="F4378" s="111">
        <v>0</v>
      </c>
      <c r="G4378" s="111">
        <v>1</v>
      </c>
      <c r="H4378" s="109">
        <f t="shared" si="426"/>
        <v>1</v>
      </c>
      <c r="I4378" s="22">
        <v>1</v>
      </c>
      <c r="J4378" s="25">
        <v>0</v>
      </c>
      <c r="K4378" s="95">
        <v>1</v>
      </c>
      <c r="L4378" s="12">
        <v>1</v>
      </c>
      <c r="M4378" s="12">
        <v>1</v>
      </c>
      <c r="N4378" s="27">
        <f t="shared" si="430"/>
        <v>1</v>
      </c>
      <c r="O4378" s="29">
        <v>1</v>
      </c>
      <c r="P4378" s="125">
        <v>0</v>
      </c>
      <c r="Q4378" s="125">
        <v>1</v>
      </c>
      <c r="R4378" s="31">
        <f t="shared" si="429"/>
        <v>1</v>
      </c>
      <c r="S4378" s="14">
        <v>2000</v>
      </c>
      <c r="T4378" s="15">
        <v>23.131599999999999</v>
      </c>
      <c r="U4378" s="15">
        <v>86.461809818603129</v>
      </c>
      <c r="V4378" s="33">
        <f t="shared" si="431"/>
        <v>0</v>
      </c>
      <c r="W4378" s="34">
        <v>0</v>
      </c>
      <c r="X4378" s="19">
        <v>1</v>
      </c>
      <c r="Y4378" s="36">
        <v>1</v>
      </c>
      <c r="Z4378" s="41">
        <v>0</v>
      </c>
      <c r="AA4378" s="5">
        <f t="shared" si="427"/>
        <v>6</v>
      </c>
      <c r="AB4378" s="5">
        <f t="shared" si="428"/>
        <v>1</v>
      </c>
    </row>
    <row r="4379" spans="1:28" customFormat="1" ht="15" customHeight="1">
      <c r="A4379" s="6">
        <v>61084</v>
      </c>
      <c r="B4379" s="5" t="s">
        <v>8852</v>
      </c>
      <c r="C4379" s="5" t="s">
        <v>15514</v>
      </c>
      <c r="D4379" s="5" t="s">
        <v>8853</v>
      </c>
      <c r="E4379" s="9" t="s">
        <v>11029</v>
      </c>
      <c r="F4379" s="111">
        <v>1</v>
      </c>
      <c r="G4379" s="111">
        <v>0</v>
      </c>
      <c r="H4379" s="109">
        <f t="shared" si="426"/>
        <v>1</v>
      </c>
      <c r="I4379" s="22">
        <v>1</v>
      </c>
      <c r="J4379" s="25">
        <v>0</v>
      </c>
      <c r="K4379" s="95">
        <v>1</v>
      </c>
      <c r="L4379" s="12">
        <v>1</v>
      </c>
      <c r="M4379" s="12">
        <v>1</v>
      </c>
      <c r="N4379" s="27">
        <f t="shared" si="430"/>
        <v>1</v>
      </c>
      <c r="O4379" s="29">
        <v>1</v>
      </c>
      <c r="P4379" s="125">
        <v>0</v>
      </c>
      <c r="Q4379" s="125">
        <v>0</v>
      </c>
      <c r="R4379" s="31">
        <f t="shared" si="429"/>
        <v>0</v>
      </c>
      <c r="S4379" s="14">
        <v>2682</v>
      </c>
      <c r="T4379" s="15">
        <v>29.7302</v>
      </c>
      <c r="U4379" s="15">
        <v>90.211300293977175</v>
      </c>
      <c r="V4379" s="33">
        <f t="shared" si="431"/>
        <v>0</v>
      </c>
      <c r="W4379" s="34">
        <v>1</v>
      </c>
      <c r="X4379" s="19">
        <v>0</v>
      </c>
      <c r="Y4379" s="36">
        <v>0</v>
      </c>
      <c r="Z4379" s="41">
        <v>0</v>
      </c>
      <c r="AA4379" s="5">
        <f t="shared" si="427"/>
        <v>5</v>
      </c>
      <c r="AB4379" s="5">
        <f t="shared" si="428"/>
        <v>1</v>
      </c>
    </row>
    <row r="4380" spans="1:28" customFormat="1" ht="15" customHeight="1">
      <c r="A4380" s="6">
        <v>61086</v>
      </c>
      <c r="B4380" s="5" t="s">
        <v>8924</v>
      </c>
      <c r="C4380" s="5" t="s">
        <v>15515</v>
      </c>
      <c r="D4380" s="5" t="s">
        <v>8925</v>
      </c>
      <c r="E4380" s="9" t="s">
        <v>11029</v>
      </c>
      <c r="F4380" s="111">
        <v>1</v>
      </c>
      <c r="G4380" s="111">
        <v>1</v>
      </c>
      <c r="H4380" s="109">
        <f t="shared" si="426"/>
        <v>1</v>
      </c>
      <c r="I4380" s="22">
        <v>1</v>
      </c>
      <c r="J4380" s="25">
        <v>0</v>
      </c>
      <c r="K4380" s="95">
        <v>1</v>
      </c>
      <c r="L4380" s="12">
        <v>1</v>
      </c>
      <c r="M4380" s="12">
        <v>1</v>
      </c>
      <c r="N4380" s="27">
        <f t="shared" si="430"/>
        <v>1</v>
      </c>
      <c r="O4380" s="29">
        <v>1</v>
      </c>
      <c r="P4380" s="125">
        <v>0</v>
      </c>
      <c r="Q4380" s="125">
        <v>1</v>
      </c>
      <c r="R4380" s="31">
        <f t="shared" si="429"/>
        <v>1</v>
      </c>
      <c r="S4380" s="14">
        <v>2276</v>
      </c>
      <c r="T4380" s="15">
        <v>33.523200000000003</v>
      </c>
      <c r="U4380" s="15">
        <v>67.893279877815957</v>
      </c>
      <c r="V4380" s="33">
        <f t="shared" si="431"/>
        <v>1</v>
      </c>
      <c r="W4380" s="34">
        <v>0</v>
      </c>
      <c r="X4380" s="19">
        <v>1</v>
      </c>
      <c r="Y4380" s="36">
        <v>1</v>
      </c>
      <c r="Z4380" s="41">
        <v>0</v>
      </c>
      <c r="AA4380" s="5">
        <f t="shared" si="427"/>
        <v>7</v>
      </c>
      <c r="AB4380" s="5">
        <f t="shared" si="428"/>
        <v>1</v>
      </c>
    </row>
    <row r="4381" spans="1:28" customFormat="1" ht="15" customHeight="1">
      <c r="A4381" s="6">
        <v>61093</v>
      </c>
      <c r="B4381" s="5" t="s">
        <v>9894</v>
      </c>
      <c r="C4381" s="5" t="s">
        <v>15516</v>
      </c>
      <c r="D4381" s="5" t="s">
        <v>9895</v>
      </c>
      <c r="E4381" s="9" t="s">
        <v>11029</v>
      </c>
      <c r="F4381" s="111">
        <v>0</v>
      </c>
      <c r="G4381" s="111">
        <v>1</v>
      </c>
      <c r="H4381" s="109">
        <f t="shared" si="426"/>
        <v>1</v>
      </c>
      <c r="I4381" s="22">
        <v>1</v>
      </c>
      <c r="J4381" s="25">
        <v>1</v>
      </c>
      <c r="K4381" s="95">
        <v>1</v>
      </c>
      <c r="L4381" s="12">
        <v>1</v>
      </c>
      <c r="M4381" s="12">
        <v>1</v>
      </c>
      <c r="N4381" s="27">
        <f t="shared" si="430"/>
        <v>1</v>
      </c>
      <c r="O4381" s="29">
        <v>1</v>
      </c>
      <c r="P4381" s="125">
        <v>0</v>
      </c>
      <c r="Q4381" s="125">
        <v>0</v>
      </c>
      <c r="R4381" s="31">
        <f t="shared" si="429"/>
        <v>0</v>
      </c>
      <c r="S4381" s="14">
        <v>947</v>
      </c>
      <c r="T4381" s="15">
        <v>12.394100000000002</v>
      </c>
      <c r="U4381" s="15">
        <v>76.407322839092785</v>
      </c>
      <c r="V4381" s="33">
        <f t="shared" si="431"/>
        <v>1</v>
      </c>
      <c r="W4381" s="34">
        <v>0</v>
      </c>
      <c r="X4381" s="19">
        <v>1</v>
      </c>
      <c r="Y4381" s="36">
        <v>1</v>
      </c>
      <c r="Z4381" s="41">
        <v>0</v>
      </c>
      <c r="AA4381" s="5">
        <f t="shared" si="427"/>
        <v>7</v>
      </c>
      <c r="AB4381" s="5">
        <f t="shared" si="428"/>
        <v>1</v>
      </c>
    </row>
    <row r="4382" spans="1:28" customFormat="1" ht="15" customHeight="1">
      <c r="A4382" s="6">
        <v>61096</v>
      </c>
      <c r="B4382" s="5" t="s">
        <v>10344</v>
      </c>
      <c r="C4382" s="5" t="s">
        <v>15517</v>
      </c>
      <c r="D4382" s="5" t="s">
        <v>10345</v>
      </c>
      <c r="E4382" s="9" t="s">
        <v>11029</v>
      </c>
      <c r="F4382" s="111">
        <v>0</v>
      </c>
      <c r="G4382" s="111">
        <v>1</v>
      </c>
      <c r="H4382" s="109">
        <f t="shared" si="426"/>
        <v>1</v>
      </c>
      <c r="I4382" s="22">
        <v>1</v>
      </c>
      <c r="J4382" s="25">
        <v>1</v>
      </c>
      <c r="K4382" s="95">
        <v>1</v>
      </c>
      <c r="L4382" s="12">
        <v>1</v>
      </c>
      <c r="M4382" s="12">
        <v>1</v>
      </c>
      <c r="N4382" s="27">
        <f t="shared" si="430"/>
        <v>1</v>
      </c>
      <c r="O4382" s="29">
        <v>1</v>
      </c>
      <c r="P4382" s="125">
        <v>0</v>
      </c>
      <c r="Q4382" s="125">
        <v>1</v>
      </c>
      <c r="R4382" s="31">
        <f t="shared" si="429"/>
        <v>1</v>
      </c>
      <c r="S4382" s="14">
        <v>975</v>
      </c>
      <c r="T4382" s="15">
        <v>24.42</v>
      </c>
      <c r="U4382" s="15">
        <v>39.926289926289925</v>
      </c>
      <c r="V4382" s="33">
        <f t="shared" si="431"/>
        <v>1</v>
      </c>
      <c r="W4382" s="34">
        <v>0</v>
      </c>
      <c r="X4382" s="19">
        <v>1</v>
      </c>
      <c r="Y4382" s="36">
        <v>1</v>
      </c>
      <c r="Z4382" s="41">
        <v>0</v>
      </c>
      <c r="AA4382" s="5">
        <f t="shared" si="427"/>
        <v>8</v>
      </c>
      <c r="AB4382" s="5">
        <f t="shared" si="428"/>
        <v>1</v>
      </c>
    </row>
    <row r="4383" spans="1:28" customFormat="1" ht="15" customHeight="1">
      <c r="A4383" s="6">
        <v>61097</v>
      </c>
      <c r="B4383" s="5" t="s">
        <v>10354</v>
      </c>
      <c r="C4383" s="5" t="s">
        <v>15518</v>
      </c>
      <c r="D4383" s="5" t="s">
        <v>10355</v>
      </c>
      <c r="E4383" s="9" t="s">
        <v>11029</v>
      </c>
      <c r="F4383" s="111">
        <v>0</v>
      </c>
      <c r="G4383" s="111">
        <v>1</v>
      </c>
      <c r="H4383" s="109">
        <f t="shared" si="426"/>
        <v>1</v>
      </c>
      <c r="I4383" s="22">
        <v>1</v>
      </c>
      <c r="J4383" s="25">
        <v>0</v>
      </c>
      <c r="K4383" s="95">
        <v>1</v>
      </c>
      <c r="L4383" s="12">
        <v>1</v>
      </c>
      <c r="M4383" s="12">
        <v>0</v>
      </c>
      <c r="N4383" s="27">
        <f t="shared" si="430"/>
        <v>1</v>
      </c>
      <c r="O4383" s="29">
        <v>1</v>
      </c>
      <c r="P4383" s="125">
        <v>0</v>
      </c>
      <c r="Q4383" s="125">
        <v>0</v>
      </c>
      <c r="R4383" s="31">
        <f t="shared" si="429"/>
        <v>0</v>
      </c>
      <c r="S4383" s="14">
        <v>2807</v>
      </c>
      <c r="T4383" s="15">
        <v>10.9016</v>
      </c>
      <c r="U4383" s="15">
        <v>257.48513979599323</v>
      </c>
      <c r="V4383" s="33">
        <f t="shared" si="431"/>
        <v>0</v>
      </c>
      <c r="W4383" s="34">
        <v>0</v>
      </c>
      <c r="X4383" s="19">
        <v>0</v>
      </c>
      <c r="Y4383" s="36">
        <v>0</v>
      </c>
      <c r="Z4383" s="41">
        <v>0</v>
      </c>
      <c r="AA4383" s="5">
        <f t="shared" si="427"/>
        <v>4</v>
      </c>
      <c r="AB4383" s="5">
        <f t="shared" si="428"/>
        <v>1</v>
      </c>
    </row>
    <row r="4384" spans="1:28" customFormat="1" ht="15" customHeight="1">
      <c r="A4384" s="6">
        <v>63015</v>
      </c>
      <c r="B4384" s="5" t="s">
        <v>1853</v>
      </c>
      <c r="C4384" s="5" t="s">
        <v>15519</v>
      </c>
      <c r="D4384" s="5" t="s">
        <v>1854</v>
      </c>
      <c r="E4384" s="9" t="s">
        <v>11108</v>
      </c>
      <c r="F4384" s="111">
        <v>1</v>
      </c>
      <c r="G4384" s="111">
        <v>1</v>
      </c>
      <c r="H4384" s="109">
        <f t="shared" si="426"/>
        <v>1</v>
      </c>
      <c r="I4384" s="22">
        <v>1</v>
      </c>
      <c r="J4384" s="25">
        <v>0</v>
      </c>
      <c r="K4384" s="95">
        <v>0</v>
      </c>
      <c r="L4384" s="12">
        <v>1</v>
      </c>
      <c r="M4384" s="12">
        <v>0</v>
      </c>
      <c r="N4384" s="27">
        <f t="shared" si="430"/>
        <v>1</v>
      </c>
      <c r="O4384" s="29">
        <v>1</v>
      </c>
      <c r="P4384" s="125">
        <v>0</v>
      </c>
      <c r="Q4384" s="125">
        <v>0</v>
      </c>
      <c r="R4384" s="31">
        <f t="shared" si="429"/>
        <v>0</v>
      </c>
      <c r="S4384" s="14">
        <v>2303</v>
      </c>
      <c r="T4384" s="15">
        <v>3.6494999999999997</v>
      </c>
      <c r="U4384" s="15">
        <v>631.04534867790107</v>
      </c>
      <c r="V4384" s="33">
        <f t="shared" si="431"/>
        <v>0</v>
      </c>
      <c r="W4384" s="34">
        <v>0</v>
      </c>
      <c r="X4384" s="19">
        <v>0</v>
      </c>
      <c r="Y4384" s="36">
        <v>1</v>
      </c>
      <c r="Z4384" s="41">
        <v>0</v>
      </c>
      <c r="AA4384" s="5">
        <f t="shared" si="427"/>
        <v>5</v>
      </c>
      <c r="AB4384" s="5">
        <f t="shared" si="428"/>
        <v>1</v>
      </c>
    </row>
    <row r="4385" spans="1:28" customFormat="1" ht="15" customHeight="1">
      <c r="A4385" s="6">
        <v>63018</v>
      </c>
      <c r="B4385" s="5" t="s">
        <v>2057</v>
      </c>
      <c r="C4385" s="5" t="s">
        <v>15520</v>
      </c>
      <c r="D4385" s="5" t="s">
        <v>2058</v>
      </c>
      <c r="E4385" s="9" t="s">
        <v>11108</v>
      </c>
      <c r="F4385" s="111">
        <v>1</v>
      </c>
      <c r="G4385" s="111">
        <v>1</v>
      </c>
      <c r="H4385" s="109">
        <f t="shared" si="426"/>
        <v>1</v>
      </c>
      <c r="I4385" s="22">
        <v>1</v>
      </c>
      <c r="J4385" s="25">
        <v>0</v>
      </c>
      <c r="K4385" s="95">
        <v>1</v>
      </c>
      <c r="L4385" s="12">
        <v>1</v>
      </c>
      <c r="M4385" s="12">
        <v>0</v>
      </c>
      <c r="N4385" s="27">
        <f t="shared" si="430"/>
        <v>1</v>
      </c>
      <c r="O4385" s="29">
        <v>1</v>
      </c>
      <c r="P4385" s="125">
        <v>0</v>
      </c>
      <c r="Q4385" s="125">
        <v>0</v>
      </c>
      <c r="R4385" s="31">
        <f t="shared" si="429"/>
        <v>0</v>
      </c>
      <c r="S4385" s="14">
        <v>3272</v>
      </c>
      <c r="T4385" s="15">
        <v>6.3842999999999996</v>
      </c>
      <c r="U4385" s="15">
        <v>512.50724433375626</v>
      </c>
      <c r="V4385" s="33">
        <f t="shared" si="431"/>
        <v>0</v>
      </c>
      <c r="W4385" s="34">
        <v>0</v>
      </c>
      <c r="X4385" s="19">
        <v>0</v>
      </c>
      <c r="Y4385" s="36">
        <v>0</v>
      </c>
      <c r="Z4385" s="41">
        <v>0</v>
      </c>
      <c r="AA4385" s="5">
        <f t="shared" si="427"/>
        <v>4</v>
      </c>
      <c r="AB4385" s="5">
        <f t="shared" si="428"/>
        <v>1</v>
      </c>
    </row>
    <row r="4386" spans="1:28" customFormat="1" ht="15" customHeight="1">
      <c r="A4386" s="6">
        <v>63022</v>
      </c>
      <c r="B4386" s="5" t="s">
        <v>2111</v>
      </c>
      <c r="C4386" s="5" t="s">
        <v>15521</v>
      </c>
      <c r="D4386" s="5" t="s">
        <v>2112</v>
      </c>
      <c r="E4386" s="9" t="s">
        <v>11108</v>
      </c>
      <c r="F4386" s="111">
        <v>1</v>
      </c>
      <c r="G4386" s="111">
        <v>1</v>
      </c>
      <c r="H4386" s="109">
        <f t="shared" si="426"/>
        <v>1</v>
      </c>
      <c r="I4386" s="22">
        <v>1</v>
      </c>
      <c r="J4386" s="25">
        <v>0</v>
      </c>
      <c r="K4386" s="95">
        <v>0</v>
      </c>
      <c r="L4386" s="12">
        <v>1</v>
      </c>
      <c r="M4386" s="12">
        <v>0</v>
      </c>
      <c r="N4386" s="27">
        <f t="shared" si="430"/>
        <v>1</v>
      </c>
      <c r="O4386" s="29">
        <v>1</v>
      </c>
      <c r="P4386" s="125">
        <v>0</v>
      </c>
      <c r="Q4386" s="125">
        <v>0</v>
      </c>
      <c r="R4386" s="31">
        <f t="shared" si="429"/>
        <v>0</v>
      </c>
      <c r="S4386" s="14">
        <v>3852</v>
      </c>
      <c r="T4386" s="15">
        <v>2.5931999999999999</v>
      </c>
      <c r="U4386" s="15">
        <v>1485.4234150856084</v>
      </c>
      <c r="V4386" s="33">
        <f t="shared" si="431"/>
        <v>0</v>
      </c>
      <c r="W4386" s="34">
        <v>0</v>
      </c>
      <c r="X4386" s="19">
        <v>1</v>
      </c>
      <c r="Y4386" s="36">
        <v>1</v>
      </c>
      <c r="Z4386" s="41">
        <v>0</v>
      </c>
      <c r="AA4386" s="5">
        <f t="shared" si="427"/>
        <v>5</v>
      </c>
      <c r="AB4386" s="5">
        <f t="shared" si="428"/>
        <v>1</v>
      </c>
    </row>
    <row r="4387" spans="1:28" customFormat="1" ht="15" customHeight="1">
      <c r="A4387" s="6">
        <v>63029</v>
      </c>
      <c r="B4387" s="5" t="s">
        <v>3120</v>
      </c>
      <c r="C4387" s="5" t="s">
        <v>15522</v>
      </c>
      <c r="D4387" s="5" t="s">
        <v>3121</v>
      </c>
      <c r="E4387" s="9" t="s">
        <v>11108</v>
      </c>
      <c r="F4387" s="111">
        <v>1</v>
      </c>
      <c r="G4387" s="111">
        <v>0</v>
      </c>
      <c r="H4387" s="109">
        <f t="shared" si="426"/>
        <v>1</v>
      </c>
      <c r="I4387" s="22">
        <v>1</v>
      </c>
      <c r="J4387" s="25">
        <v>0</v>
      </c>
      <c r="K4387" s="95">
        <v>1</v>
      </c>
      <c r="L4387" s="12">
        <v>1</v>
      </c>
      <c r="M4387" s="12">
        <v>0</v>
      </c>
      <c r="N4387" s="27">
        <f t="shared" si="430"/>
        <v>1</v>
      </c>
      <c r="O4387" s="29">
        <v>1</v>
      </c>
      <c r="P4387" s="125">
        <v>0</v>
      </c>
      <c r="Q4387" s="125">
        <v>0</v>
      </c>
      <c r="R4387" s="31">
        <f t="shared" si="429"/>
        <v>0</v>
      </c>
      <c r="S4387" s="14">
        <v>1842</v>
      </c>
      <c r="T4387" s="15">
        <v>2.4493999999999998</v>
      </c>
      <c r="U4387" s="15">
        <v>752.02090307830497</v>
      </c>
      <c r="V4387" s="33">
        <f t="shared" si="431"/>
        <v>0</v>
      </c>
      <c r="W4387" s="34">
        <v>0</v>
      </c>
      <c r="X4387" s="19">
        <v>0</v>
      </c>
      <c r="Y4387" s="36">
        <v>0</v>
      </c>
      <c r="Z4387" s="41">
        <v>0</v>
      </c>
      <c r="AA4387" s="5">
        <f t="shared" si="427"/>
        <v>4</v>
      </c>
      <c r="AB4387" s="5">
        <f t="shared" si="428"/>
        <v>1</v>
      </c>
    </row>
    <row r="4388" spans="1:28" customFormat="1" ht="15" customHeight="1">
      <c r="A4388" s="6">
        <v>63038</v>
      </c>
      <c r="B4388" s="5" t="s">
        <v>4682</v>
      </c>
      <c r="C4388" s="5" t="s">
        <v>15523</v>
      </c>
      <c r="D4388" s="5" t="s">
        <v>4683</v>
      </c>
      <c r="E4388" s="9" t="s">
        <v>11108</v>
      </c>
      <c r="F4388" s="111">
        <v>0</v>
      </c>
      <c r="G4388" s="111">
        <v>1</v>
      </c>
      <c r="H4388" s="109">
        <f t="shared" si="426"/>
        <v>1</v>
      </c>
      <c r="I4388" s="22">
        <v>1</v>
      </c>
      <c r="J4388" s="25">
        <v>0</v>
      </c>
      <c r="K4388" s="95">
        <v>1</v>
      </c>
      <c r="L4388" s="12">
        <v>1</v>
      </c>
      <c r="M4388" s="12">
        <v>0</v>
      </c>
      <c r="N4388" s="27">
        <f t="shared" si="430"/>
        <v>1</v>
      </c>
      <c r="O4388" s="29">
        <v>1</v>
      </c>
      <c r="P4388" s="125">
        <v>0</v>
      </c>
      <c r="Q4388" s="125">
        <v>1</v>
      </c>
      <c r="R4388" s="31">
        <f t="shared" si="429"/>
        <v>1</v>
      </c>
      <c r="S4388" s="14">
        <v>4675</v>
      </c>
      <c r="T4388" s="15">
        <v>2.0768</v>
      </c>
      <c r="U4388" s="15">
        <v>2251.0593220338983</v>
      </c>
      <c r="V4388" s="33">
        <f t="shared" si="431"/>
        <v>0</v>
      </c>
      <c r="W4388" s="34">
        <v>0</v>
      </c>
      <c r="X4388" s="19">
        <v>0</v>
      </c>
      <c r="Y4388" s="36">
        <v>1</v>
      </c>
      <c r="Z4388" s="41">
        <v>0</v>
      </c>
      <c r="AA4388" s="5">
        <f t="shared" si="427"/>
        <v>6</v>
      </c>
      <c r="AB4388" s="5">
        <f t="shared" si="428"/>
        <v>1</v>
      </c>
    </row>
    <row r="4389" spans="1:28" customFormat="1" ht="15" customHeight="1">
      <c r="A4389" s="6">
        <v>63040</v>
      </c>
      <c r="B4389" s="5" t="s">
        <v>4882</v>
      </c>
      <c r="C4389" s="5" t="s">
        <v>15524</v>
      </c>
      <c r="D4389" s="5" t="s">
        <v>4883</v>
      </c>
      <c r="E4389" s="9" t="s">
        <v>11108</v>
      </c>
      <c r="F4389" s="111">
        <v>1</v>
      </c>
      <c r="G4389" s="111">
        <v>1</v>
      </c>
      <c r="H4389" s="109">
        <f t="shared" si="426"/>
        <v>1</v>
      </c>
      <c r="I4389" s="22">
        <v>1</v>
      </c>
      <c r="J4389" s="25">
        <v>0</v>
      </c>
      <c r="K4389" s="95">
        <v>1</v>
      </c>
      <c r="L4389" s="12">
        <v>1</v>
      </c>
      <c r="M4389" s="12">
        <v>0</v>
      </c>
      <c r="N4389" s="27">
        <f t="shared" si="430"/>
        <v>1</v>
      </c>
      <c r="O4389" s="29">
        <v>1</v>
      </c>
      <c r="P4389" s="125">
        <v>0</v>
      </c>
      <c r="Q4389" s="125">
        <v>0</v>
      </c>
      <c r="R4389" s="31">
        <f t="shared" si="429"/>
        <v>0</v>
      </c>
      <c r="S4389" s="14">
        <v>1679</v>
      </c>
      <c r="T4389" s="15">
        <v>2.7108999999999996</v>
      </c>
      <c r="U4389" s="15">
        <v>619.35150687963414</v>
      </c>
      <c r="V4389" s="33">
        <f t="shared" si="431"/>
        <v>0</v>
      </c>
      <c r="W4389" s="34">
        <v>0</v>
      </c>
      <c r="X4389" s="19">
        <v>0</v>
      </c>
      <c r="Y4389" s="36">
        <v>0</v>
      </c>
      <c r="Z4389" s="41">
        <v>0</v>
      </c>
      <c r="AA4389" s="5">
        <f t="shared" si="427"/>
        <v>4</v>
      </c>
      <c r="AB4389" s="5">
        <f t="shared" si="428"/>
        <v>1</v>
      </c>
    </row>
    <row r="4390" spans="1:28" customFormat="1" ht="15" customHeight="1">
      <c r="A4390" s="6">
        <v>63069</v>
      </c>
      <c r="B4390" s="5" t="s">
        <v>8639</v>
      </c>
      <c r="C4390" s="5" t="s">
        <v>15525</v>
      </c>
      <c r="D4390" s="5" t="s">
        <v>8640</v>
      </c>
      <c r="E4390" s="9" t="s">
        <v>11108</v>
      </c>
      <c r="F4390" s="111">
        <v>1</v>
      </c>
      <c r="G4390" s="111">
        <v>1</v>
      </c>
      <c r="H4390" s="109">
        <f t="shared" si="426"/>
        <v>1</v>
      </c>
      <c r="I4390" s="22">
        <v>1</v>
      </c>
      <c r="J4390" s="25">
        <v>0</v>
      </c>
      <c r="K4390" s="95">
        <v>1</v>
      </c>
      <c r="L4390" s="12">
        <v>1</v>
      </c>
      <c r="M4390" s="12">
        <v>0</v>
      </c>
      <c r="N4390" s="27">
        <f t="shared" si="430"/>
        <v>1</v>
      </c>
      <c r="O4390" s="29">
        <v>1</v>
      </c>
      <c r="P4390" s="125">
        <v>0</v>
      </c>
      <c r="Q4390" s="125">
        <v>0</v>
      </c>
      <c r="R4390" s="31">
        <f t="shared" si="429"/>
        <v>0</v>
      </c>
      <c r="S4390" s="14">
        <v>3422</v>
      </c>
      <c r="T4390" s="15">
        <v>2.948</v>
      </c>
      <c r="U4390" s="15">
        <v>1160.78697421981</v>
      </c>
      <c r="V4390" s="33">
        <f t="shared" si="431"/>
        <v>0</v>
      </c>
      <c r="W4390" s="34">
        <v>0</v>
      </c>
      <c r="X4390" s="19">
        <v>0</v>
      </c>
      <c r="Y4390" s="36">
        <v>0</v>
      </c>
      <c r="Z4390" s="41">
        <v>0</v>
      </c>
      <c r="AA4390" s="5">
        <f t="shared" si="427"/>
        <v>4</v>
      </c>
      <c r="AB4390" s="5">
        <f t="shared" si="428"/>
        <v>1</v>
      </c>
    </row>
    <row r="4391" spans="1:28" customFormat="1" ht="15" customHeight="1">
      <c r="A4391" s="6">
        <v>63078</v>
      </c>
      <c r="B4391" s="5" t="s">
        <v>9296</v>
      </c>
      <c r="C4391" s="5" t="s">
        <v>15526</v>
      </c>
      <c r="D4391" s="5" t="s">
        <v>9297</v>
      </c>
      <c r="E4391" s="9" t="s">
        <v>11108</v>
      </c>
      <c r="F4391" s="111">
        <v>0</v>
      </c>
      <c r="G4391" s="111">
        <v>1</v>
      </c>
      <c r="H4391" s="109">
        <f t="shared" si="426"/>
        <v>1</v>
      </c>
      <c r="I4391" s="22">
        <v>1</v>
      </c>
      <c r="J4391" s="25">
        <v>0</v>
      </c>
      <c r="K4391" s="95">
        <v>1</v>
      </c>
      <c r="L4391" s="12">
        <v>1</v>
      </c>
      <c r="M4391" s="12">
        <v>0</v>
      </c>
      <c r="N4391" s="27">
        <f t="shared" si="430"/>
        <v>1</v>
      </c>
      <c r="O4391" s="29">
        <v>1</v>
      </c>
      <c r="P4391" s="125">
        <v>0</v>
      </c>
      <c r="Q4391" s="125">
        <v>1</v>
      </c>
      <c r="R4391" s="31">
        <f t="shared" si="429"/>
        <v>1</v>
      </c>
      <c r="S4391" s="14">
        <v>3164</v>
      </c>
      <c r="T4391" s="15">
        <v>6.4433000000000007</v>
      </c>
      <c r="U4391" s="15">
        <v>491.05272143156452</v>
      </c>
      <c r="V4391" s="33">
        <f t="shared" si="431"/>
        <v>0</v>
      </c>
      <c r="W4391" s="34">
        <v>0</v>
      </c>
      <c r="X4391" s="19">
        <v>0</v>
      </c>
      <c r="Y4391" s="36">
        <v>1</v>
      </c>
      <c r="Z4391" s="41">
        <v>0</v>
      </c>
      <c r="AA4391" s="5">
        <f t="shared" si="427"/>
        <v>6</v>
      </c>
      <c r="AB4391" s="5">
        <f t="shared" si="428"/>
        <v>1</v>
      </c>
    </row>
    <row r="4392" spans="1:28" customFormat="1" ht="15" customHeight="1">
      <c r="A4392" s="6">
        <v>63085</v>
      </c>
      <c r="B4392" s="5" t="s">
        <v>10170</v>
      </c>
      <c r="C4392" s="5" t="s">
        <v>15527</v>
      </c>
      <c r="D4392" s="5" t="s">
        <v>10171</v>
      </c>
      <c r="E4392" s="9" t="s">
        <v>11108</v>
      </c>
      <c r="F4392" s="111">
        <v>1</v>
      </c>
      <c r="G4392" s="111">
        <v>1</v>
      </c>
      <c r="H4392" s="109">
        <f t="shared" si="426"/>
        <v>1</v>
      </c>
      <c r="I4392" s="22">
        <v>1</v>
      </c>
      <c r="J4392" s="25">
        <v>0</v>
      </c>
      <c r="K4392" s="95">
        <v>1</v>
      </c>
      <c r="L4392" s="12">
        <v>1</v>
      </c>
      <c r="M4392" s="12">
        <v>0</v>
      </c>
      <c r="N4392" s="27">
        <f t="shared" si="430"/>
        <v>1</v>
      </c>
      <c r="O4392" s="29">
        <v>1</v>
      </c>
      <c r="P4392" s="125">
        <v>0</v>
      </c>
      <c r="Q4392" s="125">
        <v>0</v>
      </c>
      <c r="R4392" s="31">
        <f t="shared" si="429"/>
        <v>0</v>
      </c>
      <c r="S4392" s="14">
        <v>3785</v>
      </c>
      <c r="T4392" s="15">
        <v>5.2071000000000005</v>
      </c>
      <c r="U4392" s="15">
        <v>726.89212805592354</v>
      </c>
      <c r="V4392" s="33">
        <f t="shared" si="431"/>
        <v>0</v>
      </c>
      <c r="W4392" s="34">
        <v>0</v>
      </c>
      <c r="X4392" s="19">
        <v>0</v>
      </c>
      <c r="Y4392" s="36">
        <v>0</v>
      </c>
      <c r="Z4392" s="41">
        <v>0</v>
      </c>
      <c r="AA4392" s="5">
        <f t="shared" si="427"/>
        <v>4</v>
      </c>
      <c r="AB4392" s="5">
        <f t="shared" si="428"/>
        <v>1</v>
      </c>
    </row>
    <row r="4393" spans="1:28" customFormat="1" ht="15" customHeight="1">
      <c r="A4393" s="6">
        <v>63088</v>
      </c>
      <c r="B4393" s="5" t="s">
        <v>10866</v>
      </c>
      <c r="C4393" s="5" t="s">
        <v>15528</v>
      </c>
      <c r="D4393" s="5" t="s">
        <v>10867</v>
      </c>
      <c r="E4393" s="9" t="s">
        <v>11108</v>
      </c>
      <c r="F4393" s="111">
        <v>0</v>
      </c>
      <c r="G4393" s="111">
        <v>1</v>
      </c>
      <c r="H4393" s="109">
        <f t="shared" si="426"/>
        <v>1</v>
      </c>
      <c r="I4393" s="22">
        <v>1</v>
      </c>
      <c r="J4393" s="25">
        <v>0</v>
      </c>
      <c r="K4393" s="95">
        <v>1</v>
      </c>
      <c r="L4393" s="12">
        <v>1</v>
      </c>
      <c r="M4393" s="12">
        <v>0</v>
      </c>
      <c r="N4393" s="27">
        <f t="shared" si="430"/>
        <v>1</v>
      </c>
      <c r="O4393" s="29">
        <v>1</v>
      </c>
      <c r="P4393" s="125">
        <v>0</v>
      </c>
      <c r="Q4393" s="125">
        <v>0</v>
      </c>
      <c r="R4393" s="31">
        <f t="shared" si="429"/>
        <v>0</v>
      </c>
      <c r="S4393" s="14">
        <v>4550</v>
      </c>
      <c r="T4393" s="15">
        <v>10.9038</v>
      </c>
      <c r="U4393" s="15">
        <v>417.28571690603275</v>
      </c>
      <c r="V4393" s="33">
        <f t="shared" si="431"/>
        <v>0</v>
      </c>
      <c r="W4393" s="34">
        <v>0</v>
      </c>
      <c r="X4393" s="19">
        <v>1</v>
      </c>
      <c r="Y4393" s="36">
        <v>1</v>
      </c>
      <c r="Z4393" s="41">
        <v>0</v>
      </c>
      <c r="AA4393" s="5">
        <f t="shared" si="427"/>
        <v>5</v>
      </c>
      <c r="AB4393" s="5">
        <f t="shared" si="428"/>
        <v>1</v>
      </c>
    </row>
    <row r="4394" spans="1:28" customFormat="1" ht="15" customHeight="1">
      <c r="A4394" s="6">
        <v>65001</v>
      </c>
      <c r="B4394" s="5" t="s">
        <v>57</v>
      </c>
      <c r="C4394" s="5" t="s">
        <v>15529</v>
      </c>
      <c r="D4394" s="5" t="s">
        <v>58</v>
      </c>
      <c r="E4394" s="9" t="s">
        <v>11030</v>
      </c>
      <c r="F4394" s="111">
        <v>0</v>
      </c>
      <c r="G4394" s="111">
        <v>1</v>
      </c>
      <c r="H4394" s="109">
        <f t="shared" si="426"/>
        <v>1</v>
      </c>
      <c r="I4394" s="22">
        <v>1</v>
      </c>
      <c r="J4394" s="25">
        <v>0</v>
      </c>
      <c r="K4394" s="95">
        <v>1</v>
      </c>
      <c r="L4394" s="12">
        <v>1</v>
      </c>
      <c r="M4394" s="12">
        <v>1</v>
      </c>
      <c r="N4394" s="27">
        <f t="shared" si="430"/>
        <v>1</v>
      </c>
      <c r="O4394" s="29">
        <v>1</v>
      </c>
      <c r="P4394" s="125">
        <v>0</v>
      </c>
      <c r="Q4394" s="125">
        <v>1</v>
      </c>
      <c r="R4394" s="31">
        <f t="shared" si="429"/>
        <v>1</v>
      </c>
      <c r="S4394" s="14">
        <v>2872</v>
      </c>
      <c r="T4394" s="15">
        <v>72.498100000000008</v>
      </c>
      <c r="U4394" s="15">
        <v>39.614831285233677</v>
      </c>
      <c r="V4394" s="33">
        <f t="shared" si="431"/>
        <v>1</v>
      </c>
      <c r="W4394" s="34">
        <v>0</v>
      </c>
      <c r="X4394" s="19">
        <v>1</v>
      </c>
      <c r="Y4394" s="36">
        <v>1</v>
      </c>
      <c r="Z4394" s="41">
        <v>0</v>
      </c>
      <c r="AA4394" s="5">
        <f t="shared" si="427"/>
        <v>7</v>
      </c>
      <c r="AB4394" s="5">
        <f t="shared" si="428"/>
        <v>1</v>
      </c>
    </row>
    <row r="4395" spans="1:28" customFormat="1" ht="15" customHeight="1">
      <c r="A4395" s="6">
        <v>65004</v>
      </c>
      <c r="B4395" s="5" t="s">
        <v>225</v>
      </c>
      <c r="C4395" s="5" t="s">
        <v>15530</v>
      </c>
      <c r="D4395" s="5" t="s">
        <v>226</v>
      </c>
      <c r="E4395" s="9" t="s">
        <v>11030</v>
      </c>
      <c r="F4395" s="111">
        <v>1</v>
      </c>
      <c r="G4395" s="111">
        <v>1</v>
      </c>
      <c r="H4395" s="109">
        <f t="shared" si="426"/>
        <v>1</v>
      </c>
      <c r="I4395" s="22">
        <v>1</v>
      </c>
      <c r="J4395" s="25">
        <v>1</v>
      </c>
      <c r="K4395" s="95">
        <v>1</v>
      </c>
      <c r="L4395" s="12">
        <v>1</v>
      </c>
      <c r="M4395" s="12">
        <v>1</v>
      </c>
      <c r="N4395" s="27">
        <f t="shared" si="430"/>
        <v>1</v>
      </c>
      <c r="O4395" s="29">
        <v>1</v>
      </c>
      <c r="P4395" s="125">
        <v>0</v>
      </c>
      <c r="Q4395" s="125">
        <v>1</v>
      </c>
      <c r="R4395" s="31">
        <f t="shared" si="429"/>
        <v>1</v>
      </c>
      <c r="S4395" s="14">
        <v>1097</v>
      </c>
      <c r="T4395" s="15">
        <v>4.8223000000000003</v>
      </c>
      <c r="U4395" s="15">
        <v>227.48481015283161</v>
      </c>
      <c r="V4395" s="33">
        <f t="shared" si="431"/>
        <v>0</v>
      </c>
      <c r="W4395" s="34">
        <v>0</v>
      </c>
      <c r="X4395" s="19">
        <v>0</v>
      </c>
      <c r="Y4395" s="36">
        <v>1</v>
      </c>
      <c r="Z4395" s="41">
        <v>0</v>
      </c>
      <c r="AA4395" s="5">
        <f t="shared" si="427"/>
        <v>7</v>
      </c>
      <c r="AB4395" s="5">
        <f t="shared" si="428"/>
        <v>1</v>
      </c>
    </row>
    <row r="4396" spans="1:28" customFormat="1" ht="15" customHeight="1">
      <c r="A4396" s="6">
        <v>65008</v>
      </c>
      <c r="B4396" s="5" t="s">
        <v>423</v>
      </c>
      <c r="C4396" s="5" t="s">
        <v>15531</v>
      </c>
      <c r="D4396" s="5" t="s">
        <v>424</v>
      </c>
      <c r="E4396" s="9" t="s">
        <v>11030</v>
      </c>
      <c r="F4396" s="111">
        <v>1</v>
      </c>
      <c r="G4396" s="111">
        <v>1</v>
      </c>
      <c r="H4396" s="109">
        <f t="shared" si="426"/>
        <v>1</v>
      </c>
      <c r="I4396" s="22">
        <v>1</v>
      </c>
      <c r="J4396" s="25">
        <v>1</v>
      </c>
      <c r="K4396" s="95">
        <v>1</v>
      </c>
      <c r="L4396" s="12">
        <v>1</v>
      </c>
      <c r="M4396" s="12">
        <v>1</v>
      </c>
      <c r="N4396" s="27">
        <f t="shared" si="430"/>
        <v>1</v>
      </c>
      <c r="O4396" s="29">
        <v>1</v>
      </c>
      <c r="P4396" s="125">
        <v>1</v>
      </c>
      <c r="Q4396" s="125">
        <v>1</v>
      </c>
      <c r="R4396" s="31">
        <f t="shared" si="429"/>
        <v>1</v>
      </c>
      <c r="S4396" s="14">
        <v>1550</v>
      </c>
      <c r="T4396" s="15">
        <v>32.734400000000001</v>
      </c>
      <c r="U4396" s="15">
        <v>47.350799159294198</v>
      </c>
      <c r="V4396" s="33">
        <f t="shared" si="431"/>
        <v>1</v>
      </c>
      <c r="W4396" s="34">
        <v>0</v>
      </c>
      <c r="X4396" s="19">
        <v>1</v>
      </c>
      <c r="Y4396" s="36">
        <v>1</v>
      </c>
      <c r="Z4396" s="41">
        <v>0</v>
      </c>
      <c r="AA4396" s="5">
        <f t="shared" si="427"/>
        <v>8</v>
      </c>
      <c r="AB4396" s="5">
        <f t="shared" si="428"/>
        <v>1</v>
      </c>
    </row>
    <row r="4397" spans="1:28" customFormat="1" ht="15" customHeight="1">
      <c r="A4397" s="6">
        <v>65010</v>
      </c>
      <c r="B4397" s="5" t="s">
        <v>561</v>
      </c>
      <c r="C4397" s="5" t="s">
        <v>15532</v>
      </c>
      <c r="D4397" s="5" t="s">
        <v>562</v>
      </c>
      <c r="E4397" s="9" t="s">
        <v>11030</v>
      </c>
      <c r="F4397" s="111">
        <v>1</v>
      </c>
      <c r="G4397" s="111">
        <v>1</v>
      </c>
      <c r="H4397" s="109">
        <f t="shared" si="426"/>
        <v>1</v>
      </c>
      <c r="I4397" s="22">
        <v>1</v>
      </c>
      <c r="J4397" s="25">
        <v>0</v>
      </c>
      <c r="K4397" s="95">
        <v>1</v>
      </c>
      <c r="L4397" s="12">
        <v>1</v>
      </c>
      <c r="M4397" s="12">
        <v>1</v>
      </c>
      <c r="N4397" s="27">
        <f t="shared" si="430"/>
        <v>1</v>
      </c>
      <c r="O4397" s="29">
        <v>1</v>
      </c>
      <c r="P4397" s="125">
        <v>0</v>
      </c>
      <c r="Q4397" s="125">
        <v>1</v>
      </c>
      <c r="R4397" s="31">
        <f t="shared" si="429"/>
        <v>1</v>
      </c>
      <c r="S4397" s="14">
        <v>2288</v>
      </c>
      <c r="T4397" s="15">
        <v>26.009899999999998</v>
      </c>
      <c r="U4397" s="15">
        <v>87.966505061534264</v>
      </c>
      <c r="V4397" s="33">
        <f t="shared" si="431"/>
        <v>0</v>
      </c>
      <c r="W4397" s="34">
        <v>0</v>
      </c>
      <c r="X4397" s="19">
        <v>1</v>
      </c>
      <c r="Y4397" s="36">
        <v>1</v>
      </c>
      <c r="Z4397" s="41">
        <v>0</v>
      </c>
      <c r="AA4397" s="5">
        <f t="shared" si="427"/>
        <v>6</v>
      </c>
      <c r="AB4397" s="5">
        <f t="shared" si="428"/>
        <v>1</v>
      </c>
    </row>
    <row r="4398" spans="1:28" customFormat="1" ht="15" customHeight="1">
      <c r="A4398" s="6">
        <v>65011</v>
      </c>
      <c r="B4398" s="5" t="s">
        <v>565</v>
      </c>
      <c r="C4398" s="5" t="s">
        <v>15533</v>
      </c>
      <c r="D4398" s="5" t="s">
        <v>566</v>
      </c>
      <c r="E4398" s="9" t="s">
        <v>11030</v>
      </c>
      <c r="F4398" s="111">
        <v>0</v>
      </c>
      <c r="G4398" s="111">
        <v>1</v>
      </c>
      <c r="H4398" s="109">
        <f t="shared" si="426"/>
        <v>1</v>
      </c>
      <c r="I4398" s="22">
        <v>1</v>
      </c>
      <c r="J4398" s="25">
        <v>1</v>
      </c>
      <c r="K4398" s="95">
        <v>1</v>
      </c>
      <c r="L4398" s="12">
        <v>1</v>
      </c>
      <c r="M4398" s="12">
        <v>0</v>
      </c>
      <c r="N4398" s="27">
        <f t="shared" si="430"/>
        <v>1</v>
      </c>
      <c r="O4398" s="29">
        <v>1</v>
      </c>
      <c r="P4398" s="125">
        <v>0</v>
      </c>
      <c r="Q4398" s="125">
        <v>0</v>
      </c>
      <c r="R4398" s="31">
        <f t="shared" si="429"/>
        <v>0</v>
      </c>
      <c r="S4398" s="14">
        <v>887</v>
      </c>
      <c r="T4398" s="15">
        <v>0.1206</v>
      </c>
      <c r="U4398" s="15">
        <v>7354.8922056384745</v>
      </c>
      <c r="V4398" s="33">
        <f t="shared" si="431"/>
        <v>0</v>
      </c>
      <c r="W4398" s="34">
        <v>0</v>
      </c>
      <c r="X4398" s="19">
        <v>1</v>
      </c>
      <c r="Y4398" s="36">
        <v>1</v>
      </c>
      <c r="Z4398" s="41">
        <v>0</v>
      </c>
      <c r="AA4398" s="5">
        <f t="shared" si="427"/>
        <v>6</v>
      </c>
      <c r="AB4398" s="5">
        <f t="shared" si="428"/>
        <v>1</v>
      </c>
    </row>
    <row r="4399" spans="1:28" customFormat="1" ht="15" customHeight="1">
      <c r="A4399" s="6">
        <v>65012</v>
      </c>
      <c r="B4399" s="5" t="s">
        <v>573</v>
      </c>
      <c r="C4399" s="5" t="s">
        <v>15534</v>
      </c>
      <c r="D4399" s="5" t="s">
        <v>574</v>
      </c>
      <c r="E4399" s="9" t="s">
        <v>11030</v>
      </c>
      <c r="F4399" s="111">
        <v>1</v>
      </c>
      <c r="G4399" s="111">
        <v>1</v>
      </c>
      <c r="H4399" s="109">
        <f t="shared" si="426"/>
        <v>1</v>
      </c>
      <c r="I4399" s="22">
        <v>1</v>
      </c>
      <c r="J4399" s="25">
        <v>0</v>
      </c>
      <c r="K4399" s="95">
        <v>1</v>
      </c>
      <c r="L4399" s="12">
        <v>1</v>
      </c>
      <c r="M4399" s="12">
        <v>1</v>
      </c>
      <c r="N4399" s="27">
        <f t="shared" si="430"/>
        <v>1</v>
      </c>
      <c r="O4399" s="29">
        <v>1</v>
      </c>
      <c r="P4399" s="125">
        <v>0</v>
      </c>
      <c r="Q4399" s="125">
        <v>0</v>
      </c>
      <c r="R4399" s="31">
        <f t="shared" si="429"/>
        <v>0</v>
      </c>
      <c r="S4399" s="14">
        <v>2406</v>
      </c>
      <c r="T4399" s="15">
        <v>35.683500000000002</v>
      </c>
      <c r="U4399" s="15">
        <v>67.426121316574879</v>
      </c>
      <c r="V4399" s="33">
        <f t="shared" si="431"/>
        <v>1</v>
      </c>
      <c r="W4399" s="34">
        <v>0</v>
      </c>
      <c r="X4399" s="19">
        <v>1</v>
      </c>
      <c r="Y4399" s="36">
        <v>1</v>
      </c>
      <c r="Z4399" s="41">
        <v>0</v>
      </c>
      <c r="AA4399" s="5">
        <f t="shared" si="427"/>
        <v>6</v>
      </c>
      <c r="AB4399" s="5">
        <f t="shared" si="428"/>
        <v>1</v>
      </c>
    </row>
    <row r="4400" spans="1:28" customFormat="1" ht="15" customHeight="1">
      <c r="A4400" s="6">
        <v>65015</v>
      </c>
      <c r="B4400" s="5" t="s">
        <v>869</v>
      </c>
      <c r="C4400" s="5" t="s">
        <v>15535</v>
      </c>
      <c r="D4400" s="5" t="s">
        <v>870</v>
      </c>
      <c r="E4400" s="9" t="s">
        <v>11030</v>
      </c>
      <c r="F4400" s="111">
        <v>0</v>
      </c>
      <c r="G4400" s="111">
        <v>1</v>
      </c>
      <c r="H4400" s="109">
        <f t="shared" si="426"/>
        <v>1</v>
      </c>
      <c r="I4400" s="22">
        <v>1</v>
      </c>
      <c r="J4400" s="25">
        <v>1</v>
      </c>
      <c r="K4400" s="95">
        <v>1</v>
      </c>
      <c r="L4400" s="12">
        <v>1</v>
      </c>
      <c r="M4400" s="12">
        <v>1</v>
      </c>
      <c r="N4400" s="27">
        <f t="shared" si="430"/>
        <v>1</v>
      </c>
      <c r="O4400" s="29">
        <v>1</v>
      </c>
      <c r="P4400" s="125">
        <v>1</v>
      </c>
      <c r="Q4400" s="125">
        <v>1</v>
      </c>
      <c r="R4400" s="31">
        <f t="shared" si="429"/>
        <v>1</v>
      </c>
      <c r="S4400" s="14">
        <v>853</v>
      </c>
      <c r="T4400" s="15">
        <v>16.747</v>
      </c>
      <c r="U4400" s="15">
        <v>50.934495730578611</v>
      </c>
      <c r="V4400" s="33">
        <f t="shared" si="431"/>
        <v>1</v>
      </c>
      <c r="W4400" s="34">
        <v>0</v>
      </c>
      <c r="X4400" s="19">
        <v>1</v>
      </c>
      <c r="Y4400" s="36">
        <v>1</v>
      </c>
      <c r="Z4400" s="41">
        <v>0</v>
      </c>
      <c r="AA4400" s="5">
        <f t="shared" si="427"/>
        <v>8</v>
      </c>
      <c r="AB4400" s="5">
        <f t="shared" si="428"/>
        <v>1</v>
      </c>
    </row>
    <row r="4401" spans="1:28" customFormat="1" ht="15" customHeight="1">
      <c r="A4401" s="6">
        <v>65018</v>
      </c>
      <c r="B4401" s="5" t="s">
        <v>1400</v>
      </c>
      <c r="C4401" s="5" t="s">
        <v>15536</v>
      </c>
      <c r="D4401" s="5" t="s">
        <v>1401</v>
      </c>
      <c r="E4401" s="9" t="s">
        <v>11030</v>
      </c>
      <c r="F4401" s="111">
        <v>0</v>
      </c>
      <c r="G4401" s="111">
        <v>1</v>
      </c>
      <c r="H4401" s="109">
        <f t="shared" ref="H4401:H4464" si="432">IF(OR(F4401=1,G4401=1)=TRUE,1,0)</f>
        <v>1</v>
      </c>
      <c r="I4401" s="22">
        <v>1</v>
      </c>
      <c r="J4401" s="25">
        <v>0</v>
      </c>
      <c r="K4401" s="95">
        <v>1</v>
      </c>
      <c r="L4401" s="12">
        <v>1</v>
      </c>
      <c r="M4401" s="12">
        <v>1</v>
      </c>
      <c r="N4401" s="27">
        <f t="shared" si="430"/>
        <v>1</v>
      </c>
      <c r="O4401" s="29">
        <v>1</v>
      </c>
      <c r="P4401" s="125">
        <v>0</v>
      </c>
      <c r="Q4401" s="125">
        <v>1</v>
      </c>
      <c r="R4401" s="31">
        <f t="shared" si="429"/>
        <v>1</v>
      </c>
      <c r="S4401" s="14">
        <v>2571</v>
      </c>
      <c r="T4401" s="15">
        <v>15.540100000000001</v>
      </c>
      <c r="U4401" s="15">
        <v>165.44295081756229</v>
      </c>
      <c r="V4401" s="33">
        <f t="shared" si="431"/>
        <v>0</v>
      </c>
      <c r="W4401" s="34">
        <v>0</v>
      </c>
      <c r="X4401" s="19">
        <v>1</v>
      </c>
      <c r="Y4401" s="36">
        <v>1</v>
      </c>
      <c r="Z4401" s="41">
        <v>0</v>
      </c>
      <c r="AA4401" s="5">
        <f t="shared" ref="AA4401:AA4464" si="433">H4401+I4401+J4401+N4401+O4401+R4401+V4401+W4401+Y4401+Z4401</f>
        <v>6</v>
      </c>
      <c r="AB4401" s="5">
        <f t="shared" ref="AB4401:AB4464" si="434">IF(AA4401&gt;0,1,0)</f>
        <v>1</v>
      </c>
    </row>
    <row r="4402" spans="1:28" customFormat="1" ht="15" customHeight="1">
      <c r="A4402" s="6">
        <v>65019</v>
      </c>
      <c r="B4402" s="5" t="s">
        <v>1452</v>
      </c>
      <c r="C4402" s="5" t="s">
        <v>15537</v>
      </c>
      <c r="D4402" s="5" t="s">
        <v>1453</v>
      </c>
      <c r="E4402" s="9" t="s">
        <v>11030</v>
      </c>
      <c r="F4402" s="111">
        <v>0</v>
      </c>
      <c r="G4402" s="111">
        <v>1</v>
      </c>
      <c r="H4402" s="109">
        <f t="shared" si="432"/>
        <v>1</v>
      </c>
      <c r="I4402" s="22">
        <v>1</v>
      </c>
      <c r="J4402" s="25">
        <v>0</v>
      </c>
      <c r="K4402" s="95">
        <v>1</v>
      </c>
      <c r="L4402" s="12">
        <v>1</v>
      </c>
      <c r="M4402" s="12">
        <v>1</v>
      </c>
      <c r="N4402" s="27">
        <f t="shared" si="430"/>
        <v>1</v>
      </c>
      <c r="O4402" s="29">
        <v>1</v>
      </c>
      <c r="P4402" s="125">
        <v>0</v>
      </c>
      <c r="Q4402" s="125">
        <v>0</v>
      </c>
      <c r="R4402" s="31">
        <f t="shared" si="429"/>
        <v>0</v>
      </c>
      <c r="S4402" s="14">
        <v>2803</v>
      </c>
      <c r="T4402" s="15">
        <v>35.4268</v>
      </c>
      <c r="U4402" s="15">
        <v>79.120891528447387</v>
      </c>
      <c r="V4402" s="33">
        <f t="shared" si="431"/>
        <v>1</v>
      </c>
      <c r="W4402" s="34">
        <v>0</v>
      </c>
      <c r="X4402" s="19">
        <v>1</v>
      </c>
      <c r="Y4402" s="36">
        <v>0</v>
      </c>
      <c r="Z4402" s="41">
        <v>0</v>
      </c>
      <c r="AA4402" s="5">
        <f t="shared" si="433"/>
        <v>5</v>
      </c>
      <c r="AB4402" s="5">
        <f t="shared" si="434"/>
        <v>1</v>
      </c>
    </row>
    <row r="4403" spans="1:28" customFormat="1" ht="15" customHeight="1">
      <c r="A4403" s="6">
        <v>65020</v>
      </c>
      <c r="B4403" s="5" t="s">
        <v>1535</v>
      </c>
      <c r="C4403" s="5" t="s">
        <v>15538</v>
      </c>
      <c r="D4403" s="5" t="s">
        <v>1536</v>
      </c>
      <c r="E4403" s="9" t="s">
        <v>11030</v>
      </c>
      <c r="F4403" s="111">
        <v>0</v>
      </c>
      <c r="G4403" s="111">
        <v>1</v>
      </c>
      <c r="H4403" s="109">
        <f t="shared" si="432"/>
        <v>1</v>
      </c>
      <c r="I4403" s="22">
        <v>1</v>
      </c>
      <c r="J4403" s="25">
        <v>0</v>
      </c>
      <c r="K4403" s="95">
        <v>1</v>
      </c>
      <c r="L4403" s="12">
        <v>1</v>
      </c>
      <c r="M4403" s="12">
        <v>1</v>
      </c>
      <c r="N4403" s="27">
        <f t="shared" si="430"/>
        <v>1</v>
      </c>
      <c r="O4403" s="29">
        <v>1</v>
      </c>
      <c r="P4403" s="125">
        <v>0</v>
      </c>
      <c r="Q4403" s="125">
        <v>0</v>
      </c>
      <c r="R4403" s="31">
        <f t="shared" si="429"/>
        <v>0</v>
      </c>
      <c r="S4403" s="14">
        <v>1570</v>
      </c>
      <c r="T4403" s="15">
        <v>14.909500000000001</v>
      </c>
      <c r="U4403" s="15">
        <v>105.30198866494516</v>
      </c>
      <c r="V4403" s="33">
        <f t="shared" si="431"/>
        <v>0</v>
      </c>
      <c r="W4403" s="34">
        <v>1</v>
      </c>
      <c r="X4403" s="19">
        <v>1</v>
      </c>
      <c r="Y4403" s="36">
        <v>1</v>
      </c>
      <c r="Z4403" s="41">
        <v>0</v>
      </c>
      <c r="AA4403" s="5">
        <f t="shared" si="433"/>
        <v>6</v>
      </c>
      <c r="AB4403" s="5">
        <f t="shared" si="434"/>
        <v>1</v>
      </c>
    </row>
    <row r="4404" spans="1:28" customFormat="1" ht="15" customHeight="1">
      <c r="A4404" s="6">
        <v>65023</v>
      </c>
      <c r="B4404" s="5" t="s">
        <v>1649</v>
      </c>
      <c r="C4404" s="5" t="s">
        <v>15539</v>
      </c>
      <c r="D4404" s="5" t="s">
        <v>1650</v>
      </c>
      <c r="E4404" s="9" t="s">
        <v>11030</v>
      </c>
      <c r="F4404" s="111">
        <v>0</v>
      </c>
      <c r="G4404" s="111">
        <v>1</v>
      </c>
      <c r="H4404" s="109">
        <f t="shared" si="432"/>
        <v>1</v>
      </c>
      <c r="I4404" s="22">
        <v>1</v>
      </c>
      <c r="J4404" s="25">
        <v>1</v>
      </c>
      <c r="K4404" s="95">
        <v>1</v>
      </c>
      <c r="L4404" s="12">
        <v>1</v>
      </c>
      <c r="M4404" s="12">
        <v>1</v>
      </c>
      <c r="N4404" s="27">
        <f t="shared" si="430"/>
        <v>1</v>
      </c>
      <c r="O4404" s="29">
        <v>1</v>
      </c>
      <c r="P4404" s="125">
        <v>0</v>
      </c>
      <c r="Q4404" s="125">
        <v>0</v>
      </c>
      <c r="R4404" s="31">
        <f t="shared" si="429"/>
        <v>0</v>
      </c>
      <c r="S4404" s="14">
        <v>461</v>
      </c>
      <c r="T4404" s="15">
        <v>29.153499999999998</v>
      </c>
      <c r="U4404" s="15">
        <v>15.812852659200441</v>
      </c>
      <c r="V4404" s="33">
        <f t="shared" si="431"/>
        <v>1</v>
      </c>
      <c r="W4404" s="34">
        <v>1</v>
      </c>
      <c r="X4404" s="19">
        <v>1</v>
      </c>
      <c r="Y4404" s="36">
        <v>1</v>
      </c>
      <c r="Z4404" s="41">
        <v>0</v>
      </c>
      <c r="AA4404" s="5">
        <f t="shared" si="433"/>
        <v>8</v>
      </c>
      <c r="AB4404" s="5">
        <f t="shared" si="434"/>
        <v>1</v>
      </c>
    </row>
    <row r="4405" spans="1:28" customFormat="1" ht="15" customHeight="1">
      <c r="A4405" s="6">
        <v>65024</v>
      </c>
      <c r="B4405" s="5" t="s">
        <v>1701</v>
      </c>
      <c r="C4405" s="5" t="s">
        <v>15540</v>
      </c>
      <c r="D4405" s="5" t="s">
        <v>1702</v>
      </c>
      <c r="E4405" s="9" t="s">
        <v>11030</v>
      </c>
      <c r="F4405" s="111">
        <v>0</v>
      </c>
      <c r="G4405" s="111">
        <v>1</v>
      </c>
      <c r="H4405" s="109">
        <f t="shared" si="432"/>
        <v>1</v>
      </c>
      <c r="I4405" s="22">
        <v>1</v>
      </c>
      <c r="J4405" s="25">
        <v>0</v>
      </c>
      <c r="K4405" s="95">
        <v>1</v>
      </c>
      <c r="L4405" s="12">
        <v>1</v>
      </c>
      <c r="M4405" s="12">
        <v>1</v>
      </c>
      <c r="N4405" s="27">
        <f t="shared" si="430"/>
        <v>1</v>
      </c>
      <c r="O4405" s="29">
        <v>1</v>
      </c>
      <c r="P4405" s="125">
        <v>0</v>
      </c>
      <c r="Q4405" s="125">
        <v>0</v>
      </c>
      <c r="R4405" s="31">
        <f t="shared" si="429"/>
        <v>0</v>
      </c>
      <c r="S4405" s="14">
        <v>1081</v>
      </c>
      <c r="T4405" s="15">
        <v>17.750599999999999</v>
      </c>
      <c r="U4405" s="15">
        <v>60.899349881130782</v>
      </c>
      <c r="V4405" s="33">
        <f t="shared" si="431"/>
        <v>1</v>
      </c>
      <c r="W4405" s="34">
        <v>0</v>
      </c>
      <c r="X4405" s="19">
        <v>1</v>
      </c>
      <c r="Y4405" s="36">
        <v>1</v>
      </c>
      <c r="Z4405" s="41">
        <v>0</v>
      </c>
      <c r="AA4405" s="5">
        <f t="shared" si="433"/>
        <v>6</v>
      </c>
      <c r="AB4405" s="5">
        <f t="shared" si="434"/>
        <v>1</v>
      </c>
    </row>
    <row r="4406" spans="1:28" customFormat="1" ht="15" customHeight="1">
      <c r="A4406" s="6">
        <v>65026</v>
      </c>
      <c r="B4406" s="5" t="s">
        <v>1991</v>
      </c>
      <c r="C4406" s="5" t="s">
        <v>15541</v>
      </c>
      <c r="D4406" s="5" t="s">
        <v>1992</v>
      </c>
      <c r="E4406" s="9" t="s">
        <v>11030</v>
      </c>
      <c r="F4406" s="111">
        <v>0</v>
      </c>
      <c r="G4406" s="111">
        <v>1</v>
      </c>
      <c r="H4406" s="109">
        <f t="shared" si="432"/>
        <v>1</v>
      </c>
      <c r="I4406" s="22">
        <v>1</v>
      </c>
      <c r="J4406" s="25">
        <v>1</v>
      </c>
      <c r="K4406" s="95">
        <v>1</v>
      </c>
      <c r="L4406" s="12">
        <v>1</v>
      </c>
      <c r="M4406" s="12">
        <v>1</v>
      </c>
      <c r="N4406" s="27">
        <f t="shared" si="430"/>
        <v>1</v>
      </c>
      <c r="O4406" s="29">
        <v>1</v>
      </c>
      <c r="P4406" s="125">
        <v>0</v>
      </c>
      <c r="Q4406" s="125">
        <v>1</v>
      </c>
      <c r="R4406" s="31">
        <f t="shared" si="429"/>
        <v>1</v>
      </c>
      <c r="S4406" s="14">
        <v>1211</v>
      </c>
      <c r="T4406" s="15">
        <v>34.823099999999997</v>
      </c>
      <c r="U4406" s="15">
        <v>34.775766660636194</v>
      </c>
      <c r="V4406" s="33">
        <f t="shared" si="431"/>
        <v>1</v>
      </c>
      <c r="W4406" s="34">
        <v>0</v>
      </c>
      <c r="X4406" s="19">
        <v>1</v>
      </c>
      <c r="Y4406" s="36">
        <v>1</v>
      </c>
      <c r="Z4406" s="41">
        <v>0</v>
      </c>
      <c r="AA4406" s="5">
        <f t="shared" si="433"/>
        <v>8</v>
      </c>
      <c r="AB4406" s="5">
        <f t="shared" si="434"/>
        <v>1</v>
      </c>
    </row>
    <row r="4407" spans="1:28" customFormat="1" ht="15" customHeight="1">
      <c r="A4407" s="6">
        <v>65027</v>
      </c>
      <c r="B4407" s="5" t="s">
        <v>2019</v>
      </c>
      <c r="C4407" s="5" t="s">
        <v>15542</v>
      </c>
      <c r="D4407" s="5" t="s">
        <v>2020</v>
      </c>
      <c r="E4407" s="9" t="s">
        <v>11030</v>
      </c>
      <c r="F4407" s="111">
        <v>0</v>
      </c>
      <c r="G4407" s="111">
        <v>1</v>
      </c>
      <c r="H4407" s="109">
        <f t="shared" si="432"/>
        <v>1</v>
      </c>
      <c r="I4407" s="22">
        <v>1</v>
      </c>
      <c r="J4407" s="25">
        <v>1</v>
      </c>
      <c r="K4407" s="95">
        <v>1</v>
      </c>
      <c r="L4407" s="12">
        <v>1</v>
      </c>
      <c r="M4407" s="12">
        <v>1</v>
      </c>
      <c r="N4407" s="27">
        <f t="shared" si="430"/>
        <v>1</v>
      </c>
      <c r="O4407" s="29">
        <v>1</v>
      </c>
      <c r="P4407" s="125">
        <v>1</v>
      </c>
      <c r="Q4407" s="125">
        <v>1</v>
      </c>
      <c r="R4407" s="31">
        <f t="shared" si="429"/>
        <v>1</v>
      </c>
      <c r="S4407" s="14">
        <v>1463</v>
      </c>
      <c r="T4407" s="15">
        <v>86.571399999999997</v>
      </c>
      <c r="U4407" s="15">
        <v>16.899345511335152</v>
      </c>
      <c r="V4407" s="33">
        <f t="shared" si="431"/>
        <v>1</v>
      </c>
      <c r="W4407" s="34">
        <v>0</v>
      </c>
      <c r="X4407" s="19">
        <v>1</v>
      </c>
      <c r="Y4407" s="36">
        <v>1</v>
      </c>
      <c r="Z4407" s="41">
        <v>0</v>
      </c>
      <c r="AA4407" s="5">
        <f t="shared" si="433"/>
        <v>8</v>
      </c>
      <c r="AB4407" s="5">
        <f t="shared" si="434"/>
        <v>1</v>
      </c>
    </row>
    <row r="4408" spans="1:28" customFormat="1" ht="15" customHeight="1">
      <c r="A4408" s="6">
        <v>65028</v>
      </c>
      <c r="B4408" s="5" t="s">
        <v>1979</v>
      </c>
      <c r="C4408" s="5" t="s">
        <v>15543</v>
      </c>
      <c r="D4408" s="5" t="s">
        <v>1980</v>
      </c>
      <c r="E4408" s="9" t="s">
        <v>11030</v>
      </c>
      <c r="F4408" s="111">
        <v>1</v>
      </c>
      <c r="G4408" s="111">
        <v>1</v>
      </c>
      <c r="H4408" s="109">
        <f t="shared" si="432"/>
        <v>1</v>
      </c>
      <c r="I4408" s="22">
        <v>1</v>
      </c>
      <c r="J4408" s="25">
        <v>0</v>
      </c>
      <c r="K4408" s="95">
        <v>1</v>
      </c>
      <c r="L4408" s="12">
        <v>1</v>
      </c>
      <c r="M4408" s="12">
        <v>0</v>
      </c>
      <c r="N4408" s="27">
        <f t="shared" si="430"/>
        <v>1</v>
      </c>
      <c r="O4408" s="29">
        <v>1</v>
      </c>
      <c r="P4408" s="125">
        <v>1</v>
      </c>
      <c r="Q4408" s="125">
        <v>0</v>
      </c>
      <c r="R4408" s="31">
        <f t="shared" si="429"/>
        <v>1</v>
      </c>
      <c r="S4408" s="14">
        <v>4938</v>
      </c>
      <c r="T4408" s="15">
        <v>31.710100000000001</v>
      </c>
      <c r="U4408" s="15">
        <v>155.72325536658667</v>
      </c>
      <c r="V4408" s="33">
        <f t="shared" si="431"/>
        <v>0</v>
      </c>
      <c r="W4408" s="34">
        <v>1</v>
      </c>
      <c r="X4408" s="19">
        <v>0</v>
      </c>
      <c r="Y4408" s="36">
        <v>1</v>
      </c>
      <c r="Z4408" s="41">
        <v>0</v>
      </c>
      <c r="AA4408" s="5">
        <f t="shared" si="433"/>
        <v>7</v>
      </c>
      <c r="AB4408" s="5">
        <f t="shared" si="434"/>
        <v>1</v>
      </c>
    </row>
    <row r="4409" spans="1:28" customFormat="1" ht="15" customHeight="1">
      <c r="A4409" s="6">
        <v>65029</v>
      </c>
      <c r="B4409" s="5" t="s">
        <v>2093</v>
      </c>
      <c r="C4409" s="5" t="s">
        <v>15544</v>
      </c>
      <c r="D4409" s="5" t="s">
        <v>2094</v>
      </c>
      <c r="E4409" s="9" t="s">
        <v>11030</v>
      </c>
      <c r="F4409" s="111">
        <v>0</v>
      </c>
      <c r="G4409" s="111">
        <v>1</v>
      </c>
      <c r="H4409" s="109">
        <f t="shared" si="432"/>
        <v>1</v>
      </c>
      <c r="I4409" s="22">
        <v>1</v>
      </c>
      <c r="J4409" s="25">
        <v>0</v>
      </c>
      <c r="K4409" s="95">
        <v>1</v>
      </c>
      <c r="L4409" s="12">
        <v>1</v>
      </c>
      <c r="M4409" s="12">
        <v>1</v>
      </c>
      <c r="N4409" s="27">
        <f t="shared" si="430"/>
        <v>1</v>
      </c>
      <c r="O4409" s="29">
        <v>1</v>
      </c>
      <c r="P4409" s="125">
        <v>0</v>
      </c>
      <c r="Q4409" s="125">
        <v>0</v>
      </c>
      <c r="R4409" s="31">
        <f t="shared" si="429"/>
        <v>0</v>
      </c>
      <c r="S4409" s="14">
        <v>1972</v>
      </c>
      <c r="T4409" s="15">
        <v>45.555299999999995</v>
      </c>
      <c r="U4409" s="15">
        <v>43.288047713438395</v>
      </c>
      <c r="V4409" s="33">
        <f t="shared" si="431"/>
        <v>1</v>
      </c>
      <c r="W4409" s="34">
        <v>0</v>
      </c>
      <c r="X4409" s="19">
        <v>1</v>
      </c>
      <c r="Y4409" s="36">
        <v>1</v>
      </c>
      <c r="Z4409" s="41">
        <v>0</v>
      </c>
      <c r="AA4409" s="5">
        <f t="shared" si="433"/>
        <v>6</v>
      </c>
      <c r="AB4409" s="5">
        <f t="shared" si="434"/>
        <v>1</v>
      </c>
    </row>
    <row r="4410" spans="1:28" customFormat="1" ht="15" customHeight="1">
      <c r="A4410" s="6">
        <v>65030</v>
      </c>
      <c r="B4410" s="5" t="s">
        <v>2249</v>
      </c>
      <c r="C4410" s="5" t="s">
        <v>15545</v>
      </c>
      <c r="D4410" s="5" t="s">
        <v>2250</v>
      </c>
      <c r="E4410" s="9" t="s">
        <v>11030</v>
      </c>
      <c r="F4410" s="111">
        <v>1</v>
      </c>
      <c r="G4410" s="111">
        <v>1</v>
      </c>
      <c r="H4410" s="109">
        <f t="shared" si="432"/>
        <v>1</v>
      </c>
      <c r="I4410" s="22">
        <v>1</v>
      </c>
      <c r="J4410" s="25">
        <v>1</v>
      </c>
      <c r="K4410" s="95">
        <v>1</v>
      </c>
      <c r="L4410" s="12">
        <v>1</v>
      </c>
      <c r="M4410" s="12">
        <v>1</v>
      </c>
      <c r="N4410" s="27">
        <f t="shared" si="430"/>
        <v>1</v>
      </c>
      <c r="O4410" s="29">
        <v>1</v>
      </c>
      <c r="P4410" s="125">
        <v>1</v>
      </c>
      <c r="Q4410" s="125">
        <v>1</v>
      </c>
      <c r="R4410" s="31">
        <f t="shared" si="429"/>
        <v>1</v>
      </c>
      <c r="S4410" s="14">
        <v>1834</v>
      </c>
      <c r="T4410" s="15">
        <v>57.634999999999998</v>
      </c>
      <c r="U4410" s="15">
        <v>31.820942135854949</v>
      </c>
      <c r="V4410" s="33">
        <f t="shared" si="431"/>
        <v>1</v>
      </c>
      <c r="W4410" s="34">
        <v>0</v>
      </c>
      <c r="X4410" s="19">
        <v>1</v>
      </c>
      <c r="Y4410" s="36">
        <v>1</v>
      </c>
      <c r="Z4410" s="41">
        <v>0</v>
      </c>
      <c r="AA4410" s="5">
        <f t="shared" si="433"/>
        <v>8</v>
      </c>
      <c r="AB4410" s="5">
        <f t="shared" si="434"/>
        <v>1</v>
      </c>
    </row>
    <row r="4411" spans="1:28" customFormat="1" ht="15" customHeight="1">
      <c r="A4411" s="6">
        <v>65032</v>
      </c>
      <c r="B4411" s="5" t="s">
        <v>2385</v>
      </c>
      <c r="C4411" s="5" t="s">
        <v>15546</v>
      </c>
      <c r="D4411" s="5" t="s">
        <v>2386</v>
      </c>
      <c r="E4411" s="9" t="s">
        <v>11030</v>
      </c>
      <c r="F4411" s="111">
        <v>1</v>
      </c>
      <c r="G4411" s="111">
        <v>1</v>
      </c>
      <c r="H4411" s="109">
        <f t="shared" si="432"/>
        <v>1</v>
      </c>
      <c r="I4411" s="22">
        <v>1</v>
      </c>
      <c r="J4411" s="25">
        <v>0</v>
      </c>
      <c r="K4411" s="95">
        <v>1</v>
      </c>
      <c r="L4411" s="12">
        <v>1</v>
      </c>
      <c r="M4411" s="12">
        <v>1</v>
      </c>
      <c r="N4411" s="27">
        <f t="shared" si="430"/>
        <v>1</v>
      </c>
      <c r="O4411" s="29">
        <v>1</v>
      </c>
      <c r="P4411" s="125">
        <v>0</v>
      </c>
      <c r="Q4411" s="125">
        <v>0</v>
      </c>
      <c r="R4411" s="31">
        <f t="shared" si="429"/>
        <v>0</v>
      </c>
      <c r="S4411" s="14">
        <v>2598</v>
      </c>
      <c r="T4411" s="15">
        <v>18.0596</v>
      </c>
      <c r="U4411" s="15">
        <v>143.85700679970765</v>
      </c>
      <c r="V4411" s="33">
        <f t="shared" si="431"/>
        <v>0</v>
      </c>
      <c r="W4411" s="34">
        <v>1</v>
      </c>
      <c r="X4411" s="19">
        <v>0</v>
      </c>
      <c r="Y4411" s="36">
        <v>1</v>
      </c>
      <c r="Z4411" s="41">
        <v>0</v>
      </c>
      <c r="AA4411" s="5">
        <f t="shared" si="433"/>
        <v>6</v>
      </c>
      <c r="AB4411" s="5">
        <f t="shared" si="434"/>
        <v>1</v>
      </c>
    </row>
    <row r="4412" spans="1:28" customFormat="1" ht="15" customHeight="1">
      <c r="A4412" s="6">
        <v>65033</v>
      </c>
      <c r="B4412" s="5" t="s">
        <v>2391</v>
      </c>
      <c r="C4412" s="5" t="s">
        <v>15547</v>
      </c>
      <c r="D4412" s="5" t="s">
        <v>2392</v>
      </c>
      <c r="E4412" s="9" t="s">
        <v>11030</v>
      </c>
      <c r="F4412" s="111">
        <v>0</v>
      </c>
      <c r="G4412" s="111">
        <v>1</v>
      </c>
      <c r="H4412" s="109">
        <f t="shared" si="432"/>
        <v>1</v>
      </c>
      <c r="I4412" s="22">
        <v>1</v>
      </c>
      <c r="J4412" s="25">
        <v>1</v>
      </c>
      <c r="K4412" s="95">
        <v>1</v>
      </c>
      <c r="L4412" s="12">
        <v>1</v>
      </c>
      <c r="M4412" s="12">
        <v>1</v>
      </c>
      <c r="N4412" s="27">
        <f t="shared" si="430"/>
        <v>1</v>
      </c>
      <c r="O4412" s="29">
        <v>1</v>
      </c>
      <c r="P4412" s="125">
        <v>1</v>
      </c>
      <c r="Q4412" s="125">
        <v>1</v>
      </c>
      <c r="R4412" s="31">
        <f t="shared" si="429"/>
        <v>1</v>
      </c>
      <c r="S4412" s="14">
        <v>641</v>
      </c>
      <c r="T4412" s="15">
        <v>14.0648</v>
      </c>
      <c r="U4412" s="15">
        <v>45.574768215687392</v>
      </c>
      <c r="V4412" s="33">
        <f t="shared" si="431"/>
        <v>1</v>
      </c>
      <c r="W4412" s="34">
        <v>0</v>
      </c>
      <c r="X4412" s="19">
        <v>1</v>
      </c>
      <c r="Y4412" s="36">
        <v>0</v>
      </c>
      <c r="Z4412" s="41">
        <v>0</v>
      </c>
      <c r="AA4412" s="5">
        <f t="shared" si="433"/>
        <v>7</v>
      </c>
      <c r="AB4412" s="5">
        <f t="shared" si="434"/>
        <v>1</v>
      </c>
    </row>
    <row r="4413" spans="1:28" customFormat="1" ht="15" customHeight="1">
      <c r="A4413" s="6">
        <v>65035</v>
      </c>
      <c r="B4413" s="5" t="s">
        <v>2221</v>
      </c>
      <c r="C4413" s="5" t="s">
        <v>15548</v>
      </c>
      <c r="D4413" s="5" t="s">
        <v>2222</v>
      </c>
      <c r="E4413" s="9" t="s">
        <v>11030</v>
      </c>
      <c r="F4413" s="111">
        <v>1</v>
      </c>
      <c r="G4413" s="111">
        <v>1</v>
      </c>
      <c r="H4413" s="109">
        <f t="shared" si="432"/>
        <v>1</v>
      </c>
      <c r="I4413" s="22">
        <v>1</v>
      </c>
      <c r="J4413" s="25">
        <v>1</v>
      </c>
      <c r="K4413" s="95">
        <v>1</v>
      </c>
      <c r="L4413" s="12">
        <v>1</v>
      </c>
      <c r="M4413" s="12">
        <v>1</v>
      </c>
      <c r="N4413" s="27">
        <f t="shared" si="430"/>
        <v>1</v>
      </c>
      <c r="O4413" s="29">
        <v>1</v>
      </c>
      <c r="P4413" s="125">
        <v>0</v>
      </c>
      <c r="Q4413" s="125">
        <v>1</v>
      </c>
      <c r="R4413" s="31">
        <f t="shared" si="429"/>
        <v>1</v>
      </c>
      <c r="S4413" s="14">
        <v>2632</v>
      </c>
      <c r="T4413" s="15">
        <v>14.293900000000001</v>
      </c>
      <c r="U4413" s="15">
        <v>184.13449093669325</v>
      </c>
      <c r="V4413" s="33">
        <f t="shared" si="431"/>
        <v>0</v>
      </c>
      <c r="W4413" s="34">
        <v>1</v>
      </c>
      <c r="X4413" s="19">
        <v>1</v>
      </c>
      <c r="Y4413" s="36">
        <v>1</v>
      </c>
      <c r="Z4413" s="41">
        <v>0</v>
      </c>
      <c r="AA4413" s="5">
        <f t="shared" si="433"/>
        <v>8</v>
      </c>
      <c r="AB4413" s="5">
        <f t="shared" si="434"/>
        <v>1</v>
      </c>
    </row>
    <row r="4414" spans="1:28" customFormat="1" ht="15" customHeight="1">
      <c r="A4414" s="6">
        <v>65036</v>
      </c>
      <c r="B4414" s="5" t="s">
        <v>2455</v>
      </c>
      <c r="C4414" s="5" t="s">
        <v>15549</v>
      </c>
      <c r="D4414" s="5" t="s">
        <v>2456</v>
      </c>
      <c r="E4414" s="9" t="s">
        <v>11030</v>
      </c>
      <c r="F4414" s="111">
        <v>0</v>
      </c>
      <c r="G4414" s="111">
        <v>1</v>
      </c>
      <c r="H4414" s="109">
        <f t="shared" si="432"/>
        <v>1</v>
      </c>
      <c r="I4414" s="22">
        <v>1</v>
      </c>
      <c r="J4414" s="25">
        <v>0</v>
      </c>
      <c r="K4414" s="95">
        <v>1</v>
      </c>
      <c r="L4414" s="12">
        <v>0</v>
      </c>
      <c r="M4414" s="12">
        <v>1</v>
      </c>
      <c r="N4414" s="27">
        <f t="shared" si="430"/>
        <v>1</v>
      </c>
      <c r="O4414" s="29">
        <v>1</v>
      </c>
      <c r="P4414" s="125">
        <v>0</v>
      </c>
      <c r="Q4414" s="125">
        <v>0</v>
      </c>
      <c r="R4414" s="31">
        <f t="shared" si="429"/>
        <v>0</v>
      </c>
      <c r="S4414" s="14">
        <v>1356</v>
      </c>
      <c r="T4414" s="15">
        <v>10.407500000000001</v>
      </c>
      <c r="U4414" s="15">
        <v>130.29065577708383</v>
      </c>
      <c r="V4414" s="33">
        <f t="shared" si="431"/>
        <v>0</v>
      </c>
      <c r="W4414" s="34">
        <v>0</v>
      </c>
      <c r="X4414" s="19">
        <v>1</v>
      </c>
      <c r="Y4414" s="36">
        <v>1</v>
      </c>
      <c r="Z4414" s="41">
        <v>0</v>
      </c>
      <c r="AA4414" s="5">
        <f t="shared" si="433"/>
        <v>5</v>
      </c>
      <c r="AB4414" s="5">
        <f t="shared" si="434"/>
        <v>1</v>
      </c>
    </row>
    <row r="4415" spans="1:28" customFormat="1" ht="15" customHeight="1">
      <c r="A4415" s="6">
        <v>65038</v>
      </c>
      <c r="B4415" s="5" t="s">
        <v>2590</v>
      </c>
      <c r="C4415" s="5" t="s">
        <v>15550</v>
      </c>
      <c r="D4415" s="5" t="s">
        <v>2591</v>
      </c>
      <c r="E4415" s="9" t="s">
        <v>11030</v>
      </c>
      <c r="F4415" s="111">
        <v>1</v>
      </c>
      <c r="G4415" s="111">
        <v>1</v>
      </c>
      <c r="H4415" s="109">
        <f t="shared" si="432"/>
        <v>1</v>
      </c>
      <c r="I4415" s="22">
        <v>1</v>
      </c>
      <c r="J4415" s="25">
        <v>0</v>
      </c>
      <c r="K4415" s="95">
        <v>1</v>
      </c>
      <c r="L4415" s="12">
        <v>1</v>
      </c>
      <c r="M4415" s="12">
        <v>1</v>
      </c>
      <c r="N4415" s="27">
        <f t="shared" si="430"/>
        <v>1</v>
      </c>
      <c r="O4415" s="29">
        <v>1</v>
      </c>
      <c r="P4415" s="125">
        <v>0</v>
      </c>
      <c r="Q4415" s="125">
        <v>0</v>
      </c>
      <c r="R4415" s="31">
        <f t="shared" si="429"/>
        <v>0</v>
      </c>
      <c r="S4415" s="14">
        <v>1968</v>
      </c>
      <c r="T4415" s="15">
        <v>31.617100000000001</v>
      </c>
      <c r="U4415" s="15">
        <v>62.244797909991746</v>
      </c>
      <c r="V4415" s="33">
        <f t="shared" si="431"/>
        <v>1</v>
      </c>
      <c r="W4415" s="34">
        <v>0</v>
      </c>
      <c r="X4415" s="19">
        <v>1</v>
      </c>
      <c r="Y4415" s="36">
        <v>1</v>
      </c>
      <c r="Z4415" s="41">
        <v>0</v>
      </c>
      <c r="AA4415" s="5">
        <f t="shared" si="433"/>
        <v>6</v>
      </c>
      <c r="AB4415" s="5">
        <f t="shared" si="434"/>
        <v>1</v>
      </c>
    </row>
    <row r="4416" spans="1:28" customFormat="1" ht="15" customHeight="1">
      <c r="A4416" s="6">
        <v>65040</v>
      </c>
      <c r="B4416" s="5" t="s">
        <v>2638</v>
      </c>
      <c r="C4416" s="5" t="s">
        <v>15551</v>
      </c>
      <c r="D4416" s="5" t="s">
        <v>2639</v>
      </c>
      <c r="E4416" s="9" t="s">
        <v>11030</v>
      </c>
      <c r="F4416" s="111">
        <v>0</v>
      </c>
      <c r="G4416" s="111">
        <v>1</v>
      </c>
      <c r="H4416" s="109">
        <f t="shared" si="432"/>
        <v>1</v>
      </c>
      <c r="I4416" s="22">
        <v>1</v>
      </c>
      <c r="J4416" s="25">
        <v>0</v>
      </c>
      <c r="K4416" s="95">
        <v>1</v>
      </c>
      <c r="L4416" s="12">
        <v>1</v>
      </c>
      <c r="M4416" s="12">
        <v>1</v>
      </c>
      <c r="N4416" s="27">
        <f t="shared" si="430"/>
        <v>1</v>
      </c>
      <c r="O4416" s="29">
        <v>1</v>
      </c>
      <c r="P4416" s="125">
        <v>0</v>
      </c>
      <c r="Q4416" s="125">
        <v>0</v>
      </c>
      <c r="R4416" s="31">
        <f t="shared" si="429"/>
        <v>0</v>
      </c>
      <c r="S4416" s="14">
        <v>2508</v>
      </c>
      <c r="T4416" s="15">
        <v>46.4587</v>
      </c>
      <c r="U4416" s="15">
        <v>53.983430444674518</v>
      </c>
      <c r="V4416" s="33">
        <f t="shared" si="431"/>
        <v>1</v>
      </c>
      <c r="W4416" s="34">
        <v>0</v>
      </c>
      <c r="X4416" s="19">
        <v>1</v>
      </c>
      <c r="Y4416" s="36">
        <v>1</v>
      </c>
      <c r="Z4416" s="41">
        <v>0</v>
      </c>
      <c r="AA4416" s="5">
        <f t="shared" si="433"/>
        <v>6</v>
      </c>
      <c r="AB4416" s="5">
        <f t="shared" si="434"/>
        <v>1</v>
      </c>
    </row>
    <row r="4417" spans="1:28" customFormat="1" ht="15" customHeight="1">
      <c r="A4417" s="6">
        <v>65041</v>
      </c>
      <c r="B4417" s="5" t="s">
        <v>2758</v>
      </c>
      <c r="C4417" s="5" t="s">
        <v>15552</v>
      </c>
      <c r="D4417" s="5" t="s">
        <v>2759</v>
      </c>
      <c r="E4417" s="9" t="s">
        <v>11030</v>
      </c>
      <c r="F4417" s="111">
        <v>0</v>
      </c>
      <c r="G4417" s="111">
        <v>1</v>
      </c>
      <c r="H4417" s="109">
        <f t="shared" si="432"/>
        <v>1</v>
      </c>
      <c r="I4417" s="22">
        <v>1</v>
      </c>
      <c r="J4417" s="25">
        <v>0</v>
      </c>
      <c r="K4417" s="95">
        <v>1</v>
      </c>
      <c r="L4417" s="12">
        <v>1</v>
      </c>
      <c r="M4417" s="12">
        <v>0</v>
      </c>
      <c r="N4417" s="27">
        <f t="shared" si="430"/>
        <v>1</v>
      </c>
      <c r="O4417" s="29">
        <v>1</v>
      </c>
      <c r="P4417" s="125">
        <v>0</v>
      </c>
      <c r="Q4417" s="125">
        <v>0</v>
      </c>
      <c r="R4417" s="31">
        <f t="shared" si="429"/>
        <v>0</v>
      </c>
      <c r="S4417" s="14">
        <v>2302</v>
      </c>
      <c r="T4417" s="15">
        <v>4.9681999999999995</v>
      </c>
      <c r="U4417" s="15">
        <v>463.34688619620795</v>
      </c>
      <c r="V4417" s="33">
        <f t="shared" si="431"/>
        <v>0</v>
      </c>
      <c r="W4417" s="34">
        <v>0</v>
      </c>
      <c r="X4417" s="19">
        <v>1</v>
      </c>
      <c r="Y4417" s="36">
        <v>1</v>
      </c>
      <c r="Z4417" s="41">
        <v>0</v>
      </c>
      <c r="AA4417" s="5">
        <f t="shared" si="433"/>
        <v>5</v>
      </c>
      <c r="AB4417" s="5">
        <f t="shared" si="434"/>
        <v>1</v>
      </c>
    </row>
    <row r="4418" spans="1:28" customFormat="1" ht="15" customHeight="1">
      <c r="A4418" s="6">
        <v>65042</v>
      </c>
      <c r="B4418" s="5" t="s">
        <v>2858</v>
      </c>
      <c r="C4418" s="5" t="s">
        <v>15553</v>
      </c>
      <c r="D4418" s="5" t="s">
        <v>2859</v>
      </c>
      <c r="E4418" s="9" t="s">
        <v>11030</v>
      </c>
      <c r="F4418" s="111">
        <v>0</v>
      </c>
      <c r="G4418" s="111">
        <v>1</v>
      </c>
      <c r="H4418" s="109">
        <f t="shared" si="432"/>
        <v>1</v>
      </c>
      <c r="I4418" s="22">
        <v>1</v>
      </c>
      <c r="J4418" s="25">
        <v>1</v>
      </c>
      <c r="K4418" s="95">
        <v>1</v>
      </c>
      <c r="L4418" s="12">
        <v>1</v>
      </c>
      <c r="M4418" s="12">
        <v>1</v>
      </c>
      <c r="N4418" s="27">
        <f t="shared" si="430"/>
        <v>1</v>
      </c>
      <c r="O4418" s="29">
        <v>1</v>
      </c>
      <c r="P4418" s="125">
        <v>0</v>
      </c>
      <c r="Q4418" s="125">
        <v>0</v>
      </c>
      <c r="R4418" s="31">
        <f t="shared" si="429"/>
        <v>0</v>
      </c>
      <c r="S4418" s="14">
        <v>1233</v>
      </c>
      <c r="T4418" s="15">
        <v>41.374099999999999</v>
      </c>
      <c r="U4418" s="15">
        <v>29.801252474374067</v>
      </c>
      <c r="V4418" s="33">
        <f t="shared" si="431"/>
        <v>1</v>
      </c>
      <c r="W4418" s="34">
        <v>0</v>
      </c>
      <c r="X4418" s="19">
        <v>1</v>
      </c>
      <c r="Y4418" s="36">
        <v>1</v>
      </c>
      <c r="Z4418" s="41">
        <v>0</v>
      </c>
      <c r="AA4418" s="5">
        <f t="shared" si="433"/>
        <v>7</v>
      </c>
      <c r="AB4418" s="5">
        <f t="shared" si="434"/>
        <v>1</v>
      </c>
    </row>
    <row r="4419" spans="1:28" customFormat="1" ht="15" customHeight="1">
      <c r="A4419" s="6">
        <v>65043</v>
      </c>
      <c r="B4419" s="5" t="s">
        <v>3070</v>
      </c>
      <c r="C4419" s="5" t="s">
        <v>15554</v>
      </c>
      <c r="D4419" s="5" t="s">
        <v>3071</v>
      </c>
      <c r="E4419" s="9" t="s">
        <v>11030</v>
      </c>
      <c r="F4419" s="111">
        <v>0</v>
      </c>
      <c r="G4419" s="111">
        <v>1</v>
      </c>
      <c r="H4419" s="109">
        <f t="shared" si="432"/>
        <v>1</v>
      </c>
      <c r="I4419" s="22">
        <v>1</v>
      </c>
      <c r="J4419" s="25">
        <v>0</v>
      </c>
      <c r="K4419" s="95">
        <v>1</v>
      </c>
      <c r="L4419" s="12">
        <v>1</v>
      </c>
      <c r="M4419" s="12">
        <v>1</v>
      </c>
      <c r="N4419" s="27">
        <f t="shared" si="430"/>
        <v>1</v>
      </c>
      <c r="O4419" s="29">
        <v>1</v>
      </c>
      <c r="P4419" s="125">
        <v>0</v>
      </c>
      <c r="Q4419" s="125">
        <v>0</v>
      </c>
      <c r="R4419" s="31">
        <f t="shared" ref="R4419:R4482" si="435">IF(OR(P4419=1,Q4419=1)=TRUE,1,0)</f>
        <v>0</v>
      </c>
      <c r="S4419" s="14">
        <v>3764</v>
      </c>
      <c r="T4419" s="15">
        <v>55.159099999999995</v>
      </c>
      <c r="U4419" s="15">
        <v>68.238966915703855</v>
      </c>
      <c r="V4419" s="33">
        <f t="shared" si="431"/>
        <v>1</v>
      </c>
      <c r="W4419" s="34">
        <v>0</v>
      </c>
      <c r="X4419" s="19">
        <v>1</v>
      </c>
      <c r="Y4419" s="36">
        <v>1</v>
      </c>
      <c r="Z4419" s="41">
        <v>0</v>
      </c>
      <c r="AA4419" s="5">
        <f t="shared" si="433"/>
        <v>6</v>
      </c>
      <c r="AB4419" s="5">
        <f t="shared" si="434"/>
        <v>1</v>
      </c>
    </row>
    <row r="4420" spans="1:28" customFormat="1" ht="15" customHeight="1">
      <c r="A4420" s="6">
        <v>65044</v>
      </c>
      <c r="B4420" s="5" t="s">
        <v>3136</v>
      </c>
      <c r="C4420" s="5" t="s">
        <v>15555</v>
      </c>
      <c r="D4420" s="5" t="s">
        <v>3137</v>
      </c>
      <c r="E4420" s="9" t="s">
        <v>11030</v>
      </c>
      <c r="F4420" s="111">
        <v>0</v>
      </c>
      <c r="G4420" s="111">
        <v>1</v>
      </c>
      <c r="H4420" s="109">
        <f t="shared" si="432"/>
        <v>1</v>
      </c>
      <c r="I4420" s="22">
        <v>1</v>
      </c>
      <c r="J4420" s="25">
        <v>0</v>
      </c>
      <c r="K4420" s="95">
        <v>1</v>
      </c>
      <c r="L4420" s="12">
        <v>1</v>
      </c>
      <c r="M4420" s="12">
        <v>0</v>
      </c>
      <c r="N4420" s="27">
        <f t="shared" si="430"/>
        <v>1</v>
      </c>
      <c r="O4420" s="29">
        <v>1</v>
      </c>
      <c r="P4420" s="125">
        <v>0</v>
      </c>
      <c r="Q4420" s="125">
        <v>1</v>
      </c>
      <c r="R4420" s="31">
        <f t="shared" si="435"/>
        <v>1</v>
      </c>
      <c r="S4420" s="14">
        <v>730</v>
      </c>
      <c r="T4420" s="15">
        <v>1.1281000000000001</v>
      </c>
      <c r="U4420" s="15">
        <v>647.10575303607834</v>
      </c>
      <c r="V4420" s="33">
        <f t="shared" si="431"/>
        <v>0</v>
      </c>
      <c r="W4420" s="34">
        <v>0</v>
      </c>
      <c r="X4420" s="19">
        <v>1</v>
      </c>
      <c r="Y4420" s="36">
        <v>1</v>
      </c>
      <c r="Z4420" s="41">
        <v>0</v>
      </c>
      <c r="AA4420" s="5">
        <f t="shared" si="433"/>
        <v>6</v>
      </c>
      <c r="AB4420" s="5">
        <f t="shared" si="434"/>
        <v>1</v>
      </c>
    </row>
    <row r="4421" spans="1:28" customFormat="1" ht="15" customHeight="1">
      <c r="A4421" s="6">
        <v>65045</v>
      </c>
      <c r="B4421" s="5" t="s">
        <v>3166</v>
      </c>
      <c r="C4421" s="5" t="s">
        <v>15556</v>
      </c>
      <c r="D4421" s="5" t="s">
        <v>3167</v>
      </c>
      <c r="E4421" s="9" t="s">
        <v>11030</v>
      </c>
      <c r="F4421" s="111">
        <v>1</v>
      </c>
      <c r="G4421" s="111">
        <v>1</v>
      </c>
      <c r="H4421" s="109">
        <f t="shared" si="432"/>
        <v>1</v>
      </c>
      <c r="I4421" s="22">
        <v>1</v>
      </c>
      <c r="J4421" s="25">
        <v>0</v>
      </c>
      <c r="K4421" s="95">
        <v>1</v>
      </c>
      <c r="L4421" s="12">
        <v>1</v>
      </c>
      <c r="M4421" s="12">
        <v>1</v>
      </c>
      <c r="N4421" s="27">
        <f t="shared" si="430"/>
        <v>1</v>
      </c>
      <c r="O4421" s="29">
        <v>1</v>
      </c>
      <c r="P4421" s="125">
        <v>0</v>
      </c>
      <c r="Q4421" s="125">
        <v>1</v>
      </c>
      <c r="R4421" s="31">
        <f t="shared" si="435"/>
        <v>1</v>
      </c>
      <c r="S4421" s="14">
        <v>872</v>
      </c>
      <c r="T4421" s="15">
        <v>7.7462999999999997</v>
      </c>
      <c r="U4421" s="15">
        <v>112.56987206795503</v>
      </c>
      <c r="V4421" s="33">
        <f t="shared" si="431"/>
        <v>0</v>
      </c>
      <c r="W4421" s="34">
        <v>0</v>
      </c>
      <c r="X4421" s="19">
        <v>1</v>
      </c>
      <c r="Y4421" s="36">
        <v>1</v>
      </c>
      <c r="Z4421" s="41">
        <v>0</v>
      </c>
      <c r="AA4421" s="5">
        <f t="shared" si="433"/>
        <v>6</v>
      </c>
      <c r="AB4421" s="5">
        <f t="shared" si="434"/>
        <v>1</v>
      </c>
    </row>
    <row r="4422" spans="1:28" customFormat="1" ht="15" customHeight="1">
      <c r="A4422" s="6">
        <v>65046</v>
      </c>
      <c r="B4422" s="5" t="s">
        <v>3168</v>
      </c>
      <c r="C4422" s="5" t="s">
        <v>15557</v>
      </c>
      <c r="D4422" s="5" t="s">
        <v>3169</v>
      </c>
      <c r="E4422" s="9" t="s">
        <v>11030</v>
      </c>
      <c r="F4422" s="111">
        <v>1</v>
      </c>
      <c r="G4422" s="111">
        <v>1</v>
      </c>
      <c r="H4422" s="109">
        <f t="shared" si="432"/>
        <v>1</v>
      </c>
      <c r="I4422" s="22">
        <v>1</v>
      </c>
      <c r="J4422" s="25">
        <v>0</v>
      </c>
      <c r="K4422" s="95">
        <v>1</v>
      </c>
      <c r="L4422" s="12">
        <v>1</v>
      </c>
      <c r="M4422" s="12">
        <v>1</v>
      </c>
      <c r="N4422" s="27">
        <f t="shared" si="430"/>
        <v>1</v>
      </c>
      <c r="O4422" s="29">
        <v>1</v>
      </c>
      <c r="P4422" s="125">
        <v>0</v>
      </c>
      <c r="Q4422" s="125">
        <v>0</v>
      </c>
      <c r="R4422" s="31">
        <f t="shared" si="435"/>
        <v>0</v>
      </c>
      <c r="S4422" s="14">
        <v>3337</v>
      </c>
      <c r="T4422" s="15">
        <v>28.934699999999999</v>
      </c>
      <c r="U4422" s="15">
        <v>115.32865383086744</v>
      </c>
      <c r="V4422" s="33">
        <f t="shared" si="431"/>
        <v>0</v>
      </c>
      <c r="W4422" s="34">
        <v>0</v>
      </c>
      <c r="X4422" s="19">
        <v>1</v>
      </c>
      <c r="Y4422" s="36">
        <v>1</v>
      </c>
      <c r="Z4422" s="41">
        <v>0</v>
      </c>
      <c r="AA4422" s="5">
        <f t="shared" si="433"/>
        <v>5</v>
      </c>
      <c r="AB4422" s="5">
        <f t="shared" si="434"/>
        <v>1</v>
      </c>
    </row>
    <row r="4423" spans="1:28" customFormat="1" ht="15" customHeight="1">
      <c r="A4423" s="6">
        <v>65047</v>
      </c>
      <c r="B4423" s="5" t="s">
        <v>3178</v>
      </c>
      <c r="C4423" s="5" t="s">
        <v>15558</v>
      </c>
      <c r="D4423" s="5" t="s">
        <v>3179</v>
      </c>
      <c r="E4423" s="9" t="s">
        <v>11030</v>
      </c>
      <c r="F4423" s="111">
        <v>1</v>
      </c>
      <c r="G4423" s="111">
        <v>1</v>
      </c>
      <c r="H4423" s="109">
        <f t="shared" si="432"/>
        <v>1</v>
      </c>
      <c r="I4423" s="22">
        <v>1</v>
      </c>
      <c r="J4423" s="25">
        <v>0</v>
      </c>
      <c r="K4423" s="95">
        <v>1</v>
      </c>
      <c r="L4423" s="12">
        <v>1</v>
      </c>
      <c r="M4423" s="12">
        <v>0</v>
      </c>
      <c r="N4423" s="27">
        <f t="shared" ref="N4423:N4486" si="436">IF((K4423+L4423+M4423)&gt;0,1,0)</f>
        <v>1</v>
      </c>
      <c r="O4423" s="29">
        <v>1</v>
      </c>
      <c r="P4423" s="125">
        <v>0</v>
      </c>
      <c r="Q4423" s="125">
        <v>0</v>
      </c>
      <c r="R4423" s="31">
        <f t="shared" si="435"/>
        <v>0</v>
      </c>
      <c r="S4423" s="14">
        <v>2521</v>
      </c>
      <c r="T4423" s="15">
        <v>6.7319000000000004</v>
      </c>
      <c r="U4423" s="15">
        <v>374.48565783805464</v>
      </c>
      <c r="V4423" s="33">
        <f t="shared" ref="V4423:V4486" si="437">IF(U4423&lt;=80,1,0)</f>
        <v>0</v>
      </c>
      <c r="W4423" s="34">
        <v>1</v>
      </c>
      <c r="X4423" s="19">
        <v>1</v>
      </c>
      <c r="Y4423" s="36">
        <v>1</v>
      </c>
      <c r="Z4423" s="41">
        <v>0</v>
      </c>
      <c r="AA4423" s="5">
        <f t="shared" si="433"/>
        <v>6</v>
      </c>
      <c r="AB4423" s="5">
        <f t="shared" si="434"/>
        <v>1</v>
      </c>
    </row>
    <row r="4424" spans="1:28" customFormat="1" ht="15" customHeight="1">
      <c r="A4424" s="6">
        <v>65048</v>
      </c>
      <c r="B4424" s="5" t="s">
        <v>3194</v>
      </c>
      <c r="C4424" s="5" t="s">
        <v>15559</v>
      </c>
      <c r="D4424" s="5" t="s">
        <v>3195</v>
      </c>
      <c r="E4424" s="9" t="s">
        <v>11030</v>
      </c>
      <c r="F4424" s="111">
        <v>0</v>
      </c>
      <c r="G4424" s="111">
        <v>1</v>
      </c>
      <c r="H4424" s="109">
        <f t="shared" si="432"/>
        <v>1</v>
      </c>
      <c r="I4424" s="22">
        <v>1</v>
      </c>
      <c r="J4424" s="25">
        <v>1</v>
      </c>
      <c r="K4424" s="95">
        <v>1</v>
      </c>
      <c r="L4424" s="12">
        <v>1</v>
      </c>
      <c r="M4424" s="12">
        <v>1</v>
      </c>
      <c r="N4424" s="27">
        <f t="shared" si="436"/>
        <v>1</v>
      </c>
      <c r="O4424" s="29">
        <v>1</v>
      </c>
      <c r="P4424" s="125">
        <v>1</v>
      </c>
      <c r="Q4424" s="125">
        <v>1</v>
      </c>
      <c r="R4424" s="31">
        <f t="shared" si="435"/>
        <v>1</v>
      </c>
      <c r="S4424" s="14">
        <v>643</v>
      </c>
      <c r="T4424" s="15">
        <v>58.967299999999994</v>
      </c>
      <c r="U4424" s="15">
        <v>10.904348681387821</v>
      </c>
      <c r="V4424" s="33">
        <f t="shared" si="437"/>
        <v>1</v>
      </c>
      <c r="W4424" s="34">
        <v>0</v>
      </c>
      <c r="X4424" s="19">
        <v>1</v>
      </c>
      <c r="Y4424" s="36">
        <v>1</v>
      </c>
      <c r="Z4424" s="41">
        <v>0</v>
      </c>
      <c r="AA4424" s="5">
        <f t="shared" si="433"/>
        <v>8</v>
      </c>
      <c r="AB4424" s="5">
        <f t="shared" si="434"/>
        <v>1</v>
      </c>
    </row>
    <row r="4425" spans="1:28" customFormat="1" ht="15" customHeight="1">
      <c r="A4425" s="6">
        <v>65049</v>
      </c>
      <c r="B4425" s="5" t="s">
        <v>3388</v>
      </c>
      <c r="C4425" s="5" t="s">
        <v>15560</v>
      </c>
      <c r="D4425" s="5" t="s">
        <v>3389</v>
      </c>
      <c r="E4425" s="9" t="s">
        <v>11030</v>
      </c>
      <c r="F4425" s="111">
        <v>0</v>
      </c>
      <c r="G4425" s="111">
        <v>1</v>
      </c>
      <c r="H4425" s="109">
        <f t="shared" si="432"/>
        <v>1</v>
      </c>
      <c r="I4425" s="22">
        <v>1</v>
      </c>
      <c r="J4425" s="25">
        <v>0</v>
      </c>
      <c r="K4425" s="95">
        <v>1</v>
      </c>
      <c r="L4425" s="12">
        <v>1</v>
      </c>
      <c r="M4425" s="12">
        <v>1</v>
      </c>
      <c r="N4425" s="27">
        <f t="shared" si="436"/>
        <v>1</v>
      </c>
      <c r="O4425" s="29">
        <v>1</v>
      </c>
      <c r="P4425" s="125">
        <v>0</v>
      </c>
      <c r="Q4425" s="125">
        <v>0</v>
      </c>
      <c r="R4425" s="31">
        <f t="shared" si="435"/>
        <v>0</v>
      </c>
      <c r="S4425" s="14">
        <v>580</v>
      </c>
      <c r="T4425" s="15">
        <v>17.663399999999999</v>
      </c>
      <c r="U4425" s="15">
        <v>32.83626028963846</v>
      </c>
      <c r="V4425" s="33">
        <f t="shared" si="437"/>
        <v>1</v>
      </c>
      <c r="W4425" s="34">
        <v>0</v>
      </c>
      <c r="X4425" s="19">
        <v>1</v>
      </c>
      <c r="Y4425" s="36">
        <v>1</v>
      </c>
      <c r="Z4425" s="41">
        <v>0</v>
      </c>
      <c r="AA4425" s="5">
        <f t="shared" si="433"/>
        <v>6</v>
      </c>
      <c r="AB4425" s="5">
        <f t="shared" si="434"/>
        <v>1</v>
      </c>
    </row>
    <row r="4426" spans="1:28" customFormat="1" ht="15" customHeight="1">
      <c r="A4426" s="6">
        <v>65051</v>
      </c>
      <c r="B4426" s="5" t="s">
        <v>3740</v>
      </c>
      <c r="C4426" s="5" t="s">
        <v>15561</v>
      </c>
      <c r="D4426" s="5" t="s">
        <v>3741</v>
      </c>
      <c r="E4426" s="9" t="s">
        <v>11030</v>
      </c>
      <c r="F4426" s="111">
        <v>0</v>
      </c>
      <c r="G4426" s="111">
        <v>1</v>
      </c>
      <c r="H4426" s="109">
        <f t="shared" si="432"/>
        <v>1</v>
      </c>
      <c r="I4426" s="22">
        <v>1</v>
      </c>
      <c r="J4426" s="25">
        <v>1</v>
      </c>
      <c r="K4426" s="95">
        <v>1</v>
      </c>
      <c r="L4426" s="12">
        <v>1</v>
      </c>
      <c r="M4426" s="12">
        <v>1</v>
      </c>
      <c r="N4426" s="27">
        <f t="shared" si="436"/>
        <v>1</v>
      </c>
      <c r="O4426" s="29">
        <v>1</v>
      </c>
      <c r="P4426" s="125">
        <v>1</v>
      </c>
      <c r="Q4426" s="125">
        <v>1</v>
      </c>
      <c r="R4426" s="31">
        <f t="shared" si="435"/>
        <v>1</v>
      </c>
      <c r="S4426" s="14">
        <v>1296</v>
      </c>
      <c r="T4426" s="15">
        <v>41.534799999999997</v>
      </c>
      <c r="U4426" s="15">
        <v>31.20275046467059</v>
      </c>
      <c r="V4426" s="33">
        <f t="shared" si="437"/>
        <v>1</v>
      </c>
      <c r="W4426" s="34">
        <v>1</v>
      </c>
      <c r="X4426" s="19">
        <v>1</v>
      </c>
      <c r="Y4426" s="36">
        <v>1</v>
      </c>
      <c r="Z4426" s="41">
        <v>0</v>
      </c>
      <c r="AA4426" s="5">
        <f t="shared" si="433"/>
        <v>9</v>
      </c>
      <c r="AB4426" s="5">
        <f t="shared" si="434"/>
        <v>1</v>
      </c>
    </row>
    <row r="4427" spans="1:28" customFormat="1" ht="15" customHeight="1">
      <c r="A4427" s="6">
        <v>65053</v>
      </c>
      <c r="B4427" s="5" t="s">
        <v>4068</v>
      </c>
      <c r="C4427" s="5" t="s">
        <v>15562</v>
      </c>
      <c r="D4427" s="5" t="s">
        <v>4069</v>
      </c>
      <c r="E4427" s="9" t="s">
        <v>11030</v>
      </c>
      <c r="F4427" s="111">
        <v>0</v>
      </c>
      <c r="G4427" s="111">
        <v>1</v>
      </c>
      <c r="H4427" s="109">
        <f t="shared" si="432"/>
        <v>1</v>
      </c>
      <c r="I4427" s="22">
        <v>1</v>
      </c>
      <c r="J4427" s="25">
        <v>0</v>
      </c>
      <c r="K4427" s="95">
        <v>1</v>
      </c>
      <c r="L4427" s="12">
        <v>1</v>
      </c>
      <c r="M4427" s="12">
        <v>0</v>
      </c>
      <c r="N4427" s="27">
        <f t="shared" si="436"/>
        <v>1</v>
      </c>
      <c r="O4427" s="29">
        <v>1</v>
      </c>
      <c r="P4427" s="125">
        <v>0</v>
      </c>
      <c r="Q4427" s="125">
        <v>1</v>
      </c>
      <c r="R4427" s="31">
        <f t="shared" si="435"/>
        <v>1</v>
      </c>
      <c r="S4427" s="14">
        <v>846</v>
      </c>
      <c r="T4427" s="15">
        <v>1.8816999999999999</v>
      </c>
      <c r="U4427" s="15">
        <v>449.59345272891534</v>
      </c>
      <c r="V4427" s="33">
        <f t="shared" si="437"/>
        <v>0</v>
      </c>
      <c r="W4427" s="34">
        <v>0</v>
      </c>
      <c r="X4427" s="19">
        <v>1</v>
      </c>
      <c r="Y4427" s="36">
        <v>1</v>
      </c>
      <c r="Z4427" s="41">
        <v>0</v>
      </c>
      <c r="AA4427" s="5">
        <f t="shared" si="433"/>
        <v>6</v>
      </c>
      <c r="AB4427" s="5">
        <f t="shared" si="434"/>
        <v>1</v>
      </c>
    </row>
    <row r="4428" spans="1:28" customFormat="1" ht="15" customHeight="1">
      <c r="A4428" s="6">
        <v>65054</v>
      </c>
      <c r="B4428" s="5" t="s">
        <v>4074</v>
      </c>
      <c r="C4428" s="5" t="s">
        <v>15563</v>
      </c>
      <c r="D4428" s="5" t="s">
        <v>4075</v>
      </c>
      <c r="E4428" s="9" t="s">
        <v>11030</v>
      </c>
      <c r="F4428" s="111">
        <v>0</v>
      </c>
      <c r="G4428" s="111">
        <v>1</v>
      </c>
      <c r="H4428" s="109">
        <f t="shared" si="432"/>
        <v>1</v>
      </c>
      <c r="I4428" s="22">
        <v>1</v>
      </c>
      <c r="J4428" s="25">
        <v>1</v>
      </c>
      <c r="K4428" s="95">
        <v>1</v>
      </c>
      <c r="L4428" s="12">
        <v>1</v>
      </c>
      <c r="M4428" s="12">
        <v>1</v>
      </c>
      <c r="N4428" s="27">
        <f t="shared" si="436"/>
        <v>1</v>
      </c>
      <c r="O4428" s="29">
        <v>1</v>
      </c>
      <c r="P4428" s="125">
        <v>0</v>
      </c>
      <c r="Q4428" s="125">
        <v>0</v>
      </c>
      <c r="R4428" s="31">
        <f t="shared" si="435"/>
        <v>0</v>
      </c>
      <c r="S4428" s="14">
        <v>1234</v>
      </c>
      <c r="T4428" s="15">
        <v>14.8508</v>
      </c>
      <c r="U4428" s="15">
        <v>83.093166698090343</v>
      </c>
      <c r="V4428" s="33">
        <f t="shared" si="437"/>
        <v>0</v>
      </c>
      <c r="W4428" s="34">
        <v>0</v>
      </c>
      <c r="X4428" s="19">
        <v>1</v>
      </c>
      <c r="Y4428" s="36">
        <v>1</v>
      </c>
      <c r="Z4428" s="41">
        <v>0</v>
      </c>
      <c r="AA4428" s="5">
        <f t="shared" si="433"/>
        <v>6</v>
      </c>
      <c r="AB4428" s="5">
        <f t="shared" si="434"/>
        <v>1</v>
      </c>
    </row>
    <row r="4429" spans="1:28" customFormat="1" ht="15" customHeight="1">
      <c r="A4429" s="6">
        <v>65057</v>
      </c>
      <c r="B4429" s="5" t="s">
        <v>4306</v>
      </c>
      <c r="C4429" s="5" t="s">
        <v>15564</v>
      </c>
      <c r="D4429" s="5" t="s">
        <v>4307</v>
      </c>
      <c r="E4429" s="9" t="s">
        <v>11030</v>
      </c>
      <c r="F4429" s="111">
        <v>1</v>
      </c>
      <c r="G4429" s="111">
        <v>1</v>
      </c>
      <c r="H4429" s="109">
        <f t="shared" si="432"/>
        <v>1</v>
      </c>
      <c r="I4429" s="22">
        <v>1</v>
      </c>
      <c r="J4429" s="25">
        <v>1</v>
      </c>
      <c r="K4429" s="95">
        <v>1</v>
      </c>
      <c r="L4429" s="12">
        <v>1</v>
      </c>
      <c r="M4429" s="12">
        <v>1</v>
      </c>
      <c r="N4429" s="27">
        <f t="shared" si="436"/>
        <v>1</v>
      </c>
      <c r="O4429" s="29">
        <v>1</v>
      </c>
      <c r="P4429" s="125">
        <v>0</v>
      </c>
      <c r="Q4429" s="125">
        <v>0</v>
      </c>
      <c r="R4429" s="31">
        <f t="shared" si="435"/>
        <v>0</v>
      </c>
      <c r="S4429" s="14">
        <v>1339</v>
      </c>
      <c r="T4429" s="15">
        <v>27.988800000000001</v>
      </c>
      <c r="U4429" s="15">
        <v>47.840564797347511</v>
      </c>
      <c r="V4429" s="33">
        <f t="shared" si="437"/>
        <v>1</v>
      </c>
      <c r="W4429" s="34">
        <v>1</v>
      </c>
      <c r="X4429" s="19">
        <v>1</v>
      </c>
      <c r="Y4429" s="36">
        <v>1</v>
      </c>
      <c r="Z4429" s="41">
        <v>0</v>
      </c>
      <c r="AA4429" s="5">
        <f t="shared" si="433"/>
        <v>8</v>
      </c>
      <c r="AB4429" s="5">
        <f t="shared" si="434"/>
        <v>1</v>
      </c>
    </row>
    <row r="4430" spans="1:28" customFormat="1" ht="15" customHeight="1">
      <c r="A4430" s="6">
        <v>65058</v>
      </c>
      <c r="B4430" s="5" t="s">
        <v>4328</v>
      </c>
      <c r="C4430" s="5" t="s">
        <v>15565</v>
      </c>
      <c r="D4430" s="5" t="s">
        <v>4329</v>
      </c>
      <c r="E4430" s="9" t="s">
        <v>11030</v>
      </c>
      <c r="F4430" s="111">
        <v>0</v>
      </c>
      <c r="G4430" s="111">
        <v>1</v>
      </c>
      <c r="H4430" s="109">
        <f t="shared" si="432"/>
        <v>1</v>
      </c>
      <c r="I4430" s="22">
        <v>1</v>
      </c>
      <c r="J4430" s="25">
        <v>0</v>
      </c>
      <c r="K4430" s="95">
        <v>1</v>
      </c>
      <c r="L4430" s="12">
        <v>1</v>
      </c>
      <c r="M4430" s="12">
        <v>1</v>
      </c>
      <c r="N4430" s="27">
        <f t="shared" si="436"/>
        <v>1</v>
      </c>
      <c r="O4430" s="29">
        <v>1</v>
      </c>
      <c r="P4430" s="125">
        <v>0</v>
      </c>
      <c r="Q4430" s="125">
        <v>0</v>
      </c>
      <c r="R4430" s="31">
        <f t="shared" si="435"/>
        <v>0</v>
      </c>
      <c r="S4430" s="14">
        <v>1249</v>
      </c>
      <c r="T4430" s="15">
        <v>11.700899999999999</v>
      </c>
      <c r="U4430" s="15">
        <v>106.74392568093053</v>
      </c>
      <c r="V4430" s="33">
        <f t="shared" si="437"/>
        <v>0</v>
      </c>
      <c r="W4430" s="34">
        <v>0</v>
      </c>
      <c r="X4430" s="19">
        <v>0</v>
      </c>
      <c r="Y4430" s="36">
        <v>0</v>
      </c>
      <c r="Z4430" s="41">
        <v>0</v>
      </c>
      <c r="AA4430" s="5">
        <f t="shared" si="433"/>
        <v>4</v>
      </c>
      <c r="AB4430" s="5">
        <f t="shared" si="434"/>
        <v>1</v>
      </c>
    </row>
    <row r="4431" spans="1:28" customFormat="1" ht="15" customHeight="1">
      <c r="A4431" s="6">
        <v>65059</v>
      </c>
      <c r="B4431" s="5" t="s">
        <v>4632</v>
      </c>
      <c r="C4431" s="5" t="s">
        <v>15566</v>
      </c>
      <c r="D4431" s="5" t="s">
        <v>4633</v>
      </c>
      <c r="E4431" s="9" t="s">
        <v>11030</v>
      </c>
      <c r="F4431" s="111">
        <v>1</v>
      </c>
      <c r="G4431" s="111">
        <v>1</v>
      </c>
      <c r="H4431" s="109">
        <f t="shared" si="432"/>
        <v>1</v>
      </c>
      <c r="I4431" s="22">
        <v>1</v>
      </c>
      <c r="J4431" s="25">
        <v>0</v>
      </c>
      <c r="K4431" s="95">
        <v>1</v>
      </c>
      <c r="L4431" s="12">
        <v>1</v>
      </c>
      <c r="M4431" s="12">
        <v>1</v>
      </c>
      <c r="N4431" s="27">
        <f t="shared" si="436"/>
        <v>1</v>
      </c>
      <c r="O4431" s="29">
        <v>1</v>
      </c>
      <c r="P4431" s="125">
        <v>1</v>
      </c>
      <c r="Q4431" s="125">
        <v>0</v>
      </c>
      <c r="R4431" s="31">
        <f t="shared" si="435"/>
        <v>1</v>
      </c>
      <c r="S4431" s="14">
        <v>1020</v>
      </c>
      <c r="T4431" s="15">
        <v>8.3430999999999997</v>
      </c>
      <c r="U4431" s="15">
        <v>122.2567151298678</v>
      </c>
      <c r="V4431" s="33">
        <f t="shared" si="437"/>
        <v>0</v>
      </c>
      <c r="W4431" s="34">
        <v>0</v>
      </c>
      <c r="X4431" s="19">
        <v>1</v>
      </c>
      <c r="Y4431" s="36">
        <v>0</v>
      </c>
      <c r="Z4431" s="41">
        <v>0</v>
      </c>
      <c r="AA4431" s="5">
        <f t="shared" si="433"/>
        <v>5</v>
      </c>
      <c r="AB4431" s="5">
        <f t="shared" si="434"/>
        <v>1</v>
      </c>
    </row>
    <row r="4432" spans="1:28" customFormat="1" ht="15" customHeight="1">
      <c r="A4432" s="6">
        <v>65060</v>
      </c>
      <c r="B4432" s="5" t="s">
        <v>4762</v>
      </c>
      <c r="C4432" s="5" t="s">
        <v>15567</v>
      </c>
      <c r="D4432" s="5" t="s">
        <v>4763</v>
      </c>
      <c r="E4432" s="9" t="s">
        <v>11030</v>
      </c>
      <c r="F4432" s="111">
        <v>0</v>
      </c>
      <c r="G4432" s="111">
        <v>1</v>
      </c>
      <c r="H4432" s="109">
        <f t="shared" si="432"/>
        <v>1</v>
      </c>
      <c r="I4432" s="22">
        <v>1</v>
      </c>
      <c r="J4432" s="25">
        <v>0</v>
      </c>
      <c r="K4432" s="95">
        <v>1</v>
      </c>
      <c r="L4432" s="12">
        <v>1</v>
      </c>
      <c r="M4432" s="12">
        <v>1</v>
      </c>
      <c r="N4432" s="27">
        <f t="shared" si="436"/>
        <v>1</v>
      </c>
      <c r="O4432" s="29">
        <v>1</v>
      </c>
      <c r="P4432" s="125">
        <v>0</v>
      </c>
      <c r="Q4432" s="125">
        <v>0</v>
      </c>
      <c r="R4432" s="31">
        <f t="shared" si="435"/>
        <v>0</v>
      </c>
      <c r="S4432" s="14">
        <v>1151</v>
      </c>
      <c r="T4432" s="15">
        <v>13.744400000000001</v>
      </c>
      <c r="U4432" s="15">
        <v>83.743197229417063</v>
      </c>
      <c r="V4432" s="33">
        <f t="shared" si="437"/>
        <v>0</v>
      </c>
      <c r="W4432" s="34">
        <v>1</v>
      </c>
      <c r="X4432" s="19">
        <v>1</v>
      </c>
      <c r="Y4432" s="36">
        <v>1</v>
      </c>
      <c r="Z4432" s="41">
        <v>0</v>
      </c>
      <c r="AA4432" s="5">
        <f t="shared" si="433"/>
        <v>6</v>
      </c>
      <c r="AB4432" s="5">
        <f t="shared" si="434"/>
        <v>1</v>
      </c>
    </row>
    <row r="4433" spans="1:28" customFormat="1" ht="15" customHeight="1">
      <c r="A4433" s="6">
        <v>65061</v>
      </c>
      <c r="B4433" s="5" t="s">
        <v>4770</v>
      </c>
      <c r="C4433" s="5" t="s">
        <v>15568</v>
      </c>
      <c r="D4433" s="5" t="s">
        <v>4771</v>
      </c>
      <c r="E4433" s="9" t="s">
        <v>11030</v>
      </c>
      <c r="F4433" s="111">
        <v>0</v>
      </c>
      <c r="G4433" s="111">
        <v>1</v>
      </c>
      <c r="H4433" s="109">
        <f t="shared" si="432"/>
        <v>1</v>
      </c>
      <c r="I4433" s="22">
        <v>1</v>
      </c>
      <c r="J4433" s="25">
        <v>1</v>
      </c>
      <c r="K4433" s="95">
        <v>1</v>
      </c>
      <c r="L4433" s="12">
        <v>1</v>
      </c>
      <c r="M4433" s="12">
        <v>1</v>
      </c>
      <c r="N4433" s="27">
        <f t="shared" si="436"/>
        <v>1</v>
      </c>
      <c r="O4433" s="29">
        <v>1</v>
      </c>
      <c r="P4433" s="125">
        <v>1</v>
      </c>
      <c r="Q4433" s="125">
        <v>1</v>
      </c>
      <c r="R4433" s="31">
        <f t="shared" si="435"/>
        <v>1</v>
      </c>
      <c r="S4433" s="14">
        <v>1708</v>
      </c>
      <c r="T4433" s="15">
        <v>70.454999999999998</v>
      </c>
      <c r="U4433" s="15">
        <v>24.242424242424242</v>
      </c>
      <c r="V4433" s="33">
        <f t="shared" si="437"/>
        <v>1</v>
      </c>
      <c r="W4433" s="34">
        <v>1</v>
      </c>
      <c r="X4433" s="19">
        <v>1</v>
      </c>
      <c r="Y4433" s="36">
        <v>1</v>
      </c>
      <c r="Z4433" s="41">
        <v>0</v>
      </c>
      <c r="AA4433" s="5">
        <f t="shared" si="433"/>
        <v>9</v>
      </c>
      <c r="AB4433" s="5">
        <f t="shared" si="434"/>
        <v>1</v>
      </c>
    </row>
    <row r="4434" spans="1:28" customFormat="1" ht="15" customHeight="1">
      <c r="A4434" s="6">
        <v>65062</v>
      </c>
      <c r="B4434" s="5" t="s">
        <v>4772</v>
      </c>
      <c r="C4434" s="5" t="s">
        <v>15569</v>
      </c>
      <c r="D4434" s="5" t="s">
        <v>4773</v>
      </c>
      <c r="E4434" s="9" t="s">
        <v>11030</v>
      </c>
      <c r="F4434" s="111">
        <v>0</v>
      </c>
      <c r="G4434" s="111">
        <v>1</v>
      </c>
      <c r="H4434" s="109">
        <f t="shared" si="432"/>
        <v>1</v>
      </c>
      <c r="I4434" s="22">
        <v>1</v>
      </c>
      <c r="J4434" s="25">
        <v>1</v>
      </c>
      <c r="K4434" s="95">
        <v>1</v>
      </c>
      <c r="L4434" s="12">
        <v>1</v>
      </c>
      <c r="M4434" s="12">
        <v>1</v>
      </c>
      <c r="N4434" s="27">
        <f t="shared" si="436"/>
        <v>1</v>
      </c>
      <c r="O4434" s="29">
        <v>1</v>
      </c>
      <c r="P4434" s="125">
        <v>0</v>
      </c>
      <c r="Q4434" s="125">
        <v>1</v>
      </c>
      <c r="R4434" s="31">
        <f t="shared" si="435"/>
        <v>1</v>
      </c>
      <c r="S4434" s="14">
        <v>843</v>
      </c>
      <c r="T4434" s="15">
        <v>20.222300000000001</v>
      </c>
      <c r="U4434" s="15">
        <v>41.686652853532976</v>
      </c>
      <c r="V4434" s="33">
        <f t="shared" si="437"/>
        <v>1</v>
      </c>
      <c r="W4434" s="34">
        <v>0</v>
      </c>
      <c r="X4434" s="19">
        <v>1</v>
      </c>
      <c r="Y4434" s="36">
        <v>1</v>
      </c>
      <c r="Z4434" s="41">
        <v>0</v>
      </c>
      <c r="AA4434" s="5">
        <f t="shared" si="433"/>
        <v>8</v>
      </c>
      <c r="AB4434" s="5">
        <f t="shared" si="434"/>
        <v>1</v>
      </c>
    </row>
    <row r="4435" spans="1:28" customFormat="1" ht="15" customHeight="1">
      <c r="A4435" s="6">
        <v>65063</v>
      </c>
      <c r="B4435" s="5" t="s">
        <v>4780</v>
      </c>
      <c r="C4435" s="5" t="s">
        <v>15570</v>
      </c>
      <c r="D4435" s="5" t="s">
        <v>4781</v>
      </c>
      <c r="E4435" s="9" t="s">
        <v>11030</v>
      </c>
      <c r="F4435" s="111">
        <v>0</v>
      </c>
      <c r="G4435" s="111">
        <v>1</v>
      </c>
      <c r="H4435" s="109">
        <f t="shared" si="432"/>
        <v>1</v>
      </c>
      <c r="I4435" s="22">
        <v>1</v>
      </c>
      <c r="J4435" s="25">
        <v>0</v>
      </c>
      <c r="K4435" s="95">
        <v>1</v>
      </c>
      <c r="L4435" s="12">
        <v>1</v>
      </c>
      <c r="M4435" s="12">
        <v>1</v>
      </c>
      <c r="N4435" s="27">
        <f t="shared" si="436"/>
        <v>1</v>
      </c>
      <c r="O4435" s="29">
        <v>1</v>
      </c>
      <c r="P4435" s="125">
        <v>0</v>
      </c>
      <c r="Q4435" s="125">
        <v>1</v>
      </c>
      <c r="R4435" s="31">
        <f t="shared" si="435"/>
        <v>1</v>
      </c>
      <c r="S4435" s="14">
        <v>1485</v>
      </c>
      <c r="T4435" s="15">
        <v>55.677900000000001</v>
      </c>
      <c r="U4435" s="15">
        <v>26.671264541227309</v>
      </c>
      <c r="V4435" s="33">
        <f t="shared" si="437"/>
        <v>1</v>
      </c>
      <c r="W4435" s="34">
        <v>0</v>
      </c>
      <c r="X4435" s="19">
        <v>1</v>
      </c>
      <c r="Y4435" s="36">
        <v>1</v>
      </c>
      <c r="Z4435" s="41">
        <v>0</v>
      </c>
      <c r="AA4435" s="5">
        <f t="shared" si="433"/>
        <v>7</v>
      </c>
      <c r="AB4435" s="5">
        <f t="shared" si="434"/>
        <v>1</v>
      </c>
    </row>
    <row r="4436" spans="1:28" customFormat="1" ht="15" customHeight="1">
      <c r="A4436" s="6">
        <v>65064</v>
      </c>
      <c r="B4436" s="5" t="s">
        <v>5033</v>
      </c>
      <c r="C4436" s="5" t="s">
        <v>15571</v>
      </c>
      <c r="D4436" s="5" t="s">
        <v>5034</v>
      </c>
      <c r="E4436" s="9" t="s">
        <v>11030</v>
      </c>
      <c r="F4436" s="111">
        <v>0</v>
      </c>
      <c r="G4436" s="111">
        <v>1</v>
      </c>
      <c r="H4436" s="109">
        <f t="shared" si="432"/>
        <v>1</v>
      </c>
      <c r="I4436" s="22">
        <v>1</v>
      </c>
      <c r="J4436" s="25">
        <v>0</v>
      </c>
      <c r="K4436" s="95">
        <v>1</v>
      </c>
      <c r="L4436" s="12">
        <v>1</v>
      </c>
      <c r="M4436" s="12">
        <v>1</v>
      </c>
      <c r="N4436" s="27">
        <f t="shared" si="436"/>
        <v>1</v>
      </c>
      <c r="O4436" s="29">
        <v>1</v>
      </c>
      <c r="P4436" s="125">
        <v>1</v>
      </c>
      <c r="Q4436" s="125">
        <v>0</v>
      </c>
      <c r="R4436" s="31">
        <f t="shared" si="435"/>
        <v>1</v>
      </c>
      <c r="S4436" s="14">
        <v>1100</v>
      </c>
      <c r="T4436" s="15">
        <v>15.241800000000001</v>
      </c>
      <c r="U4436" s="15">
        <v>72.169953680011545</v>
      </c>
      <c r="V4436" s="33">
        <f t="shared" si="437"/>
        <v>1</v>
      </c>
      <c r="W4436" s="34">
        <v>1</v>
      </c>
      <c r="X4436" s="19">
        <v>1</v>
      </c>
      <c r="Y4436" s="36">
        <v>1</v>
      </c>
      <c r="Z4436" s="41">
        <v>0</v>
      </c>
      <c r="AA4436" s="5">
        <f t="shared" si="433"/>
        <v>8</v>
      </c>
      <c r="AB4436" s="5">
        <f t="shared" si="434"/>
        <v>1</v>
      </c>
    </row>
    <row r="4437" spans="1:28" customFormat="1" ht="15" customHeight="1">
      <c r="A4437" s="6">
        <v>65065</v>
      </c>
      <c r="B4437" s="5" t="s">
        <v>5095</v>
      </c>
      <c r="C4437" s="5" t="s">
        <v>15572</v>
      </c>
      <c r="D4437" s="5" t="s">
        <v>5096</v>
      </c>
      <c r="E4437" s="9" t="s">
        <v>11030</v>
      </c>
      <c r="F4437" s="111">
        <v>0</v>
      </c>
      <c r="G4437" s="111">
        <v>1</v>
      </c>
      <c r="H4437" s="109">
        <f t="shared" si="432"/>
        <v>1</v>
      </c>
      <c r="I4437" s="22">
        <v>1</v>
      </c>
      <c r="J4437" s="25">
        <v>1</v>
      </c>
      <c r="K4437" s="95">
        <v>1</v>
      </c>
      <c r="L4437" s="12">
        <v>1</v>
      </c>
      <c r="M4437" s="12">
        <v>1</v>
      </c>
      <c r="N4437" s="27">
        <f t="shared" si="436"/>
        <v>1</v>
      </c>
      <c r="O4437" s="29">
        <v>1</v>
      </c>
      <c r="P4437" s="125">
        <v>0</v>
      </c>
      <c r="Q4437" s="125">
        <v>0</v>
      </c>
      <c r="R4437" s="31">
        <f t="shared" si="435"/>
        <v>0</v>
      </c>
      <c r="S4437" s="14">
        <v>739</v>
      </c>
      <c r="T4437" s="15">
        <v>23.296199999999999</v>
      </c>
      <c r="U4437" s="15">
        <v>31.721911728092994</v>
      </c>
      <c r="V4437" s="33">
        <f t="shared" si="437"/>
        <v>1</v>
      </c>
      <c r="W4437" s="34">
        <v>0</v>
      </c>
      <c r="X4437" s="19">
        <v>1</v>
      </c>
      <c r="Y4437" s="36">
        <v>1</v>
      </c>
      <c r="Z4437" s="41">
        <v>0</v>
      </c>
      <c r="AA4437" s="5">
        <f t="shared" si="433"/>
        <v>7</v>
      </c>
      <c r="AB4437" s="5">
        <f t="shared" si="434"/>
        <v>1</v>
      </c>
    </row>
    <row r="4438" spans="1:28" customFormat="1" ht="15" customHeight="1">
      <c r="A4438" s="6">
        <v>65068</v>
      </c>
      <c r="B4438" s="5" t="s">
        <v>5505</v>
      </c>
      <c r="C4438" s="5" t="s">
        <v>15573</v>
      </c>
      <c r="D4438" s="5" t="s">
        <v>5506</v>
      </c>
      <c r="E4438" s="9" t="s">
        <v>11030</v>
      </c>
      <c r="F4438" s="111">
        <v>0</v>
      </c>
      <c r="G4438" s="111">
        <v>1</v>
      </c>
      <c r="H4438" s="109">
        <f t="shared" si="432"/>
        <v>1</v>
      </c>
      <c r="I4438" s="22">
        <v>1</v>
      </c>
      <c r="J4438" s="25">
        <v>0</v>
      </c>
      <c r="K4438" s="95">
        <v>1</v>
      </c>
      <c r="L4438" s="12">
        <v>1</v>
      </c>
      <c r="M4438" s="12">
        <v>0</v>
      </c>
      <c r="N4438" s="27">
        <f t="shared" si="436"/>
        <v>1</v>
      </c>
      <c r="O4438" s="29">
        <v>1</v>
      </c>
      <c r="P4438" s="125">
        <v>0</v>
      </c>
      <c r="Q4438" s="125">
        <v>0</v>
      </c>
      <c r="R4438" s="31">
        <f t="shared" si="435"/>
        <v>0</v>
      </c>
      <c r="S4438" s="14">
        <v>2822</v>
      </c>
      <c r="T4438" s="15">
        <v>2.6623999999999999</v>
      </c>
      <c r="U4438" s="15">
        <v>1059.9459134615386</v>
      </c>
      <c r="V4438" s="33">
        <f t="shared" si="437"/>
        <v>0</v>
      </c>
      <c r="W4438" s="34">
        <v>0</v>
      </c>
      <c r="X4438" s="19">
        <v>1</v>
      </c>
      <c r="Y4438" s="36">
        <v>1</v>
      </c>
      <c r="Z4438" s="41">
        <v>0</v>
      </c>
      <c r="AA4438" s="5">
        <f t="shared" si="433"/>
        <v>5</v>
      </c>
      <c r="AB4438" s="5">
        <f t="shared" si="434"/>
        <v>1</v>
      </c>
    </row>
    <row r="4439" spans="1:28" customFormat="1" ht="15" customHeight="1">
      <c r="A4439" s="6">
        <v>65069</v>
      </c>
      <c r="B4439" s="5" t="s">
        <v>5553</v>
      </c>
      <c r="C4439" s="5" t="s">
        <v>15574</v>
      </c>
      <c r="D4439" s="5" t="s">
        <v>5554</v>
      </c>
      <c r="E4439" s="9" t="s">
        <v>11030</v>
      </c>
      <c r="F4439" s="111">
        <v>1</v>
      </c>
      <c r="G4439" s="111">
        <v>1</v>
      </c>
      <c r="H4439" s="109">
        <f t="shared" si="432"/>
        <v>1</v>
      </c>
      <c r="I4439" s="22">
        <v>1</v>
      </c>
      <c r="J4439" s="25">
        <v>0</v>
      </c>
      <c r="K4439" s="95">
        <v>1</v>
      </c>
      <c r="L4439" s="12">
        <v>1</v>
      </c>
      <c r="M4439" s="12">
        <v>0</v>
      </c>
      <c r="N4439" s="27">
        <f t="shared" si="436"/>
        <v>1</v>
      </c>
      <c r="O4439" s="29">
        <v>1</v>
      </c>
      <c r="P4439" s="125">
        <v>0</v>
      </c>
      <c r="Q4439" s="125">
        <v>0</v>
      </c>
      <c r="R4439" s="31">
        <f t="shared" si="435"/>
        <v>0</v>
      </c>
      <c r="S4439" s="14">
        <v>1856</v>
      </c>
      <c r="T4439" s="15">
        <v>17.189</v>
      </c>
      <c r="U4439" s="15">
        <v>107.97603118273314</v>
      </c>
      <c r="V4439" s="33">
        <f t="shared" si="437"/>
        <v>0</v>
      </c>
      <c r="W4439" s="34">
        <v>1</v>
      </c>
      <c r="X4439" s="19">
        <v>1</v>
      </c>
      <c r="Y4439" s="36">
        <v>1</v>
      </c>
      <c r="Z4439" s="41">
        <v>0</v>
      </c>
      <c r="AA4439" s="5">
        <f t="shared" si="433"/>
        <v>6</v>
      </c>
      <c r="AB4439" s="5">
        <f t="shared" si="434"/>
        <v>1</v>
      </c>
    </row>
    <row r="4440" spans="1:28" customFormat="1" ht="15" customHeight="1">
      <c r="A4440" s="6">
        <v>65070</v>
      </c>
      <c r="B4440" s="5" t="s">
        <v>5739</v>
      </c>
      <c r="C4440" s="5" t="s">
        <v>15575</v>
      </c>
      <c r="D4440" s="5" t="s">
        <v>5740</v>
      </c>
      <c r="E4440" s="9" t="s">
        <v>11030</v>
      </c>
      <c r="F4440" s="111">
        <v>0</v>
      </c>
      <c r="G4440" s="111">
        <v>1</v>
      </c>
      <c r="H4440" s="109">
        <f t="shared" si="432"/>
        <v>1</v>
      </c>
      <c r="I4440" s="22">
        <v>1</v>
      </c>
      <c r="J4440" s="25">
        <v>0</v>
      </c>
      <c r="K4440" s="95">
        <v>1</v>
      </c>
      <c r="L4440" s="12">
        <v>1</v>
      </c>
      <c r="M4440" s="12">
        <v>1</v>
      </c>
      <c r="N4440" s="27">
        <f t="shared" si="436"/>
        <v>1</v>
      </c>
      <c r="O4440" s="29">
        <v>1</v>
      </c>
      <c r="P4440" s="125">
        <v>0</v>
      </c>
      <c r="Q4440" s="125">
        <v>0</v>
      </c>
      <c r="R4440" s="31">
        <f t="shared" si="435"/>
        <v>0</v>
      </c>
      <c r="S4440" s="14">
        <v>2233</v>
      </c>
      <c r="T4440" s="15">
        <v>33.442900000000002</v>
      </c>
      <c r="U4440" s="15">
        <v>66.770525283393482</v>
      </c>
      <c r="V4440" s="33">
        <f t="shared" si="437"/>
        <v>1</v>
      </c>
      <c r="W4440" s="34">
        <v>0</v>
      </c>
      <c r="X4440" s="19">
        <v>1</v>
      </c>
      <c r="Y4440" s="36">
        <v>1</v>
      </c>
      <c r="Z4440" s="41">
        <v>0</v>
      </c>
      <c r="AA4440" s="5">
        <f t="shared" si="433"/>
        <v>6</v>
      </c>
      <c r="AB4440" s="5">
        <f t="shared" si="434"/>
        <v>1</v>
      </c>
    </row>
    <row r="4441" spans="1:28" customFormat="1" ht="15" customHeight="1">
      <c r="A4441" s="6">
        <v>65071</v>
      </c>
      <c r="B4441" s="5" t="s">
        <v>5831</v>
      </c>
      <c r="C4441" s="5" t="s">
        <v>15576</v>
      </c>
      <c r="D4441" s="5" t="s">
        <v>5832</v>
      </c>
      <c r="E4441" s="9" t="s">
        <v>11030</v>
      </c>
      <c r="F4441" s="111">
        <v>0</v>
      </c>
      <c r="G4441" s="111">
        <v>1</v>
      </c>
      <c r="H4441" s="109">
        <f t="shared" si="432"/>
        <v>1</v>
      </c>
      <c r="I4441" s="22">
        <v>1</v>
      </c>
      <c r="J4441" s="25">
        <v>0</v>
      </c>
      <c r="K4441" s="95">
        <v>1</v>
      </c>
      <c r="L4441" s="12">
        <v>1</v>
      </c>
      <c r="M4441" s="12">
        <v>1</v>
      </c>
      <c r="N4441" s="27">
        <f t="shared" si="436"/>
        <v>1</v>
      </c>
      <c r="O4441" s="29">
        <v>1</v>
      </c>
      <c r="P4441" s="125">
        <v>0</v>
      </c>
      <c r="Q4441" s="125">
        <v>0</v>
      </c>
      <c r="R4441" s="31">
        <f t="shared" si="435"/>
        <v>0</v>
      </c>
      <c r="S4441" s="14">
        <v>2545</v>
      </c>
      <c r="T4441" s="15">
        <v>22.2514</v>
      </c>
      <c r="U4441" s="15">
        <v>114.37482585365414</v>
      </c>
      <c r="V4441" s="33">
        <f t="shared" si="437"/>
        <v>0</v>
      </c>
      <c r="W4441" s="34">
        <v>0</v>
      </c>
      <c r="X4441" s="19">
        <v>1</v>
      </c>
      <c r="Y4441" s="36">
        <v>1</v>
      </c>
      <c r="Z4441" s="41">
        <v>0</v>
      </c>
      <c r="AA4441" s="5">
        <f t="shared" si="433"/>
        <v>5</v>
      </c>
      <c r="AB4441" s="5">
        <f t="shared" si="434"/>
        <v>1</v>
      </c>
    </row>
    <row r="4442" spans="1:28" customFormat="1" ht="15" customHeight="1">
      <c r="A4442" s="6">
        <v>65074</v>
      </c>
      <c r="B4442" s="5" t="s">
        <v>5865</v>
      </c>
      <c r="C4442" s="5" t="s">
        <v>15577</v>
      </c>
      <c r="D4442" s="5" t="s">
        <v>5866</v>
      </c>
      <c r="E4442" s="9" t="s">
        <v>11030</v>
      </c>
      <c r="F4442" s="111">
        <v>1</v>
      </c>
      <c r="G4442" s="111">
        <v>1</v>
      </c>
      <c r="H4442" s="109">
        <f t="shared" si="432"/>
        <v>1</v>
      </c>
      <c r="I4442" s="22">
        <v>1</v>
      </c>
      <c r="J4442" s="25">
        <v>0</v>
      </c>
      <c r="K4442" s="95">
        <v>1</v>
      </c>
      <c r="L4442" s="12">
        <v>1</v>
      </c>
      <c r="M4442" s="12">
        <v>1</v>
      </c>
      <c r="N4442" s="27">
        <f t="shared" si="436"/>
        <v>1</v>
      </c>
      <c r="O4442" s="29">
        <v>1</v>
      </c>
      <c r="P4442" s="125">
        <v>0</v>
      </c>
      <c r="Q4442" s="125">
        <v>0</v>
      </c>
      <c r="R4442" s="31">
        <f t="shared" si="435"/>
        <v>0</v>
      </c>
      <c r="S4442" s="14">
        <v>565</v>
      </c>
      <c r="T4442" s="15">
        <v>22.1663</v>
      </c>
      <c r="U4442" s="15">
        <v>25.489143429440187</v>
      </c>
      <c r="V4442" s="33">
        <f t="shared" si="437"/>
        <v>1</v>
      </c>
      <c r="W4442" s="34">
        <v>0</v>
      </c>
      <c r="X4442" s="19">
        <v>1</v>
      </c>
      <c r="Y4442" s="36">
        <v>1</v>
      </c>
      <c r="Z4442" s="41">
        <v>0</v>
      </c>
      <c r="AA4442" s="5">
        <f t="shared" si="433"/>
        <v>6</v>
      </c>
      <c r="AB4442" s="5">
        <f t="shared" si="434"/>
        <v>1</v>
      </c>
    </row>
    <row r="4443" spans="1:28" customFormat="1" ht="15" customHeight="1">
      <c r="A4443" s="6">
        <v>65075</v>
      </c>
      <c r="B4443" s="5" t="s">
        <v>5779</v>
      </c>
      <c r="C4443" s="5" t="s">
        <v>15578</v>
      </c>
      <c r="D4443" s="5" t="s">
        <v>5780</v>
      </c>
      <c r="E4443" s="9" t="s">
        <v>11030</v>
      </c>
      <c r="F4443" s="111">
        <v>0</v>
      </c>
      <c r="G4443" s="111">
        <v>1</v>
      </c>
      <c r="H4443" s="109">
        <f t="shared" si="432"/>
        <v>1</v>
      </c>
      <c r="I4443" s="22">
        <v>1</v>
      </c>
      <c r="J4443" s="25">
        <v>1</v>
      </c>
      <c r="K4443" s="95">
        <v>1</v>
      </c>
      <c r="L4443" s="12">
        <v>1</v>
      </c>
      <c r="M4443" s="12">
        <v>1</v>
      </c>
      <c r="N4443" s="27">
        <f t="shared" si="436"/>
        <v>1</v>
      </c>
      <c r="O4443" s="29">
        <v>1</v>
      </c>
      <c r="P4443" s="125">
        <v>1</v>
      </c>
      <c r="Q4443" s="125">
        <v>1</v>
      </c>
      <c r="R4443" s="31">
        <f t="shared" si="435"/>
        <v>1</v>
      </c>
      <c r="S4443" s="14">
        <v>1630</v>
      </c>
      <c r="T4443" s="15">
        <v>51.692</v>
      </c>
      <c r="U4443" s="15">
        <v>31.532925791224947</v>
      </c>
      <c r="V4443" s="33">
        <f t="shared" si="437"/>
        <v>1</v>
      </c>
      <c r="W4443" s="34">
        <v>0</v>
      </c>
      <c r="X4443" s="19">
        <v>1</v>
      </c>
      <c r="Y4443" s="36">
        <v>1</v>
      </c>
      <c r="Z4443" s="41">
        <v>0</v>
      </c>
      <c r="AA4443" s="5">
        <f t="shared" si="433"/>
        <v>8</v>
      </c>
      <c r="AB4443" s="5">
        <f t="shared" si="434"/>
        <v>1</v>
      </c>
    </row>
    <row r="4444" spans="1:28" customFormat="1" ht="15" customHeight="1">
      <c r="A4444" s="6">
        <v>65077</v>
      </c>
      <c r="B4444" s="5" t="s">
        <v>6093</v>
      </c>
      <c r="C4444" s="5" t="s">
        <v>15579</v>
      </c>
      <c r="D4444" s="5" t="s">
        <v>6094</v>
      </c>
      <c r="E4444" s="9" t="s">
        <v>11030</v>
      </c>
      <c r="F4444" s="111">
        <v>0</v>
      </c>
      <c r="G4444" s="111">
        <v>1</v>
      </c>
      <c r="H4444" s="109">
        <f t="shared" si="432"/>
        <v>1</v>
      </c>
      <c r="I4444" s="22">
        <v>1</v>
      </c>
      <c r="J4444" s="25">
        <v>0</v>
      </c>
      <c r="K4444" s="95">
        <v>1</v>
      </c>
      <c r="L4444" s="12">
        <v>1</v>
      </c>
      <c r="M4444" s="12">
        <v>1</v>
      </c>
      <c r="N4444" s="27">
        <f t="shared" si="436"/>
        <v>1</v>
      </c>
      <c r="O4444" s="29">
        <v>1</v>
      </c>
      <c r="P4444" s="125">
        <v>0</v>
      </c>
      <c r="Q4444" s="125">
        <v>0</v>
      </c>
      <c r="R4444" s="31">
        <f t="shared" si="435"/>
        <v>0</v>
      </c>
      <c r="S4444" s="14">
        <v>699</v>
      </c>
      <c r="T4444" s="15">
        <v>21.194200000000002</v>
      </c>
      <c r="U4444" s="15">
        <v>32.980721140689433</v>
      </c>
      <c r="V4444" s="33">
        <f t="shared" si="437"/>
        <v>1</v>
      </c>
      <c r="W4444" s="34">
        <v>0</v>
      </c>
      <c r="X4444" s="19">
        <v>1</v>
      </c>
      <c r="Y4444" s="36">
        <v>1</v>
      </c>
      <c r="Z4444" s="41">
        <v>0</v>
      </c>
      <c r="AA4444" s="5">
        <f t="shared" si="433"/>
        <v>6</v>
      </c>
      <c r="AB4444" s="5">
        <f t="shared" si="434"/>
        <v>1</v>
      </c>
    </row>
    <row r="4445" spans="1:28" customFormat="1" ht="15" customHeight="1">
      <c r="A4445" s="6">
        <v>65080</v>
      </c>
      <c r="B4445" s="5" t="s">
        <v>6313</v>
      </c>
      <c r="C4445" s="5" t="s">
        <v>15580</v>
      </c>
      <c r="D4445" s="5" t="s">
        <v>6314</v>
      </c>
      <c r="E4445" s="9" t="s">
        <v>11030</v>
      </c>
      <c r="F4445" s="111">
        <v>0</v>
      </c>
      <c r="G4445" s="111">
        <v>1</v>
      </c>
      <c r="H4445" s="109">
        <f t="shared" si="432"/>
        <v>1</v>
      </c>
      <c r="I4445" s="22">
        <v>1</v>
      </c>
      <c r="J4445" s="25">
        <v>0</v>
      </c>
      <c r="K4445" s="95">
        <v>1</v>
      </c>
      <c r="L4445" s="12">
        <v>1</v>
      </c>
      <c r="M4445" s="12">
        <v>1</v>
      </c>
      <c r="N4445" s="27">
        <f t="shared" si="436"/>
        <v>1</v>
      </c>
      <c r="O4445" s="29">
        <v>1</v>
      </c>
      <c r="P4445" s="125">
        <v>0</v>
      </c>
      <c r="Q4445" s="125">
        <v>0</v>
      </c>
      <c r="R4445" s="31">
        <f t="shared" si="435"/>
        <v>0</v>
      </c>
      <c r="S4445" s="14">
        <v>2298</v>
      </c>
      <c r="T4445" s="15">
        <v>34.713799999999999</v>
      </c>
      <c r="U4445" s="15">
        <v>66.198457097753632</v>
      </c>
      <c r="V4445" s="33">
        <f t="shared" si="437"/>
        <v>1</v>
      </c>
      <c r="W4445" s="34">
        <v>0</v>
      </c>
      <c r="X4445" s="19">
        <v>1</v>
      </c>
      <c r="Y4445" s="36">
        <v>1</v>
      </c>
      <c r="Z4445" s="41">
        <v>0</v>
      </c>
      <c r="AA4445" s="5">
        <f t="shared" si="433"/>
        <v>6</v>
      </c>
      <c r="AB4445" s="5">
        <f t="shared" si="434"/>
        <v>1</v>
      </c>
    </row>
    <row r="4446" spans="1:28" customFormat="1" ht="15" customHeight="1">
      <c r="A4446" s="6">
        <v>65081</v>
      </c>
      <c r="B4446" s="5" t="s">
        <v>6377</v>
      </c>
      <c r="C4446" s="5" t="s">
        <v>15581</v>
      </c>
      <c r="D4446" s="5" t="s">
        <v>6378</v>
      </c>
      <c r="E4446" s="9" t="s">
        <v>11030</v>
      </c>
      <c r="F4446" s="111">
        <v>0</v>
      </c>
      <c r="G4446" s="111">
        <v>1</v>
      </c>
      <c r="H4446" s="109">
        <f t="shared" si="432"/>
        <v>1</v>
      </c>
      <c r="I4446" s="22">
        <v>1</v>
      </c>
      <c r="J4446" s="25">
        <v>0</v>
      </c>
      <c r="K4446" s="95">
        <v>1</v>
      </c>
      <c r="L4446" s="12">
        <v>1</v>
      </c>
      <c r="M4446" s="12">
        <v>0</v>
      </c>
      <c r="N4446" s="27">
        <f t="shared" si="436"/>
        <v>1</v>
      </c>
      <c r="O4446" s="29">
        <v>1</v>
      </c>
      <c r="P4446" s="125">
        <v>0</v>
      </c>
      <c r="Q4446" s="125">
        <v>0</v>
      </c>
      <c r="R4446" s="31">
        <f t="shared" si="435"/>
        <v>0</v>
      </c>
      <c r="S4446" s="14">
        <v>2241</v>
      </c>
      <c r="T4446" s="15">
        <v>13.242799999999999</v>
      </c>
      <c r="U4446" s="15">
        <v>169.22403117165555</v>
      </c>
      <c r="V4446" s="33">
        <f t="shared" si="437"/>
        <v>0</v>
      </c>
      <c r="W4446" s="34">
        <v>0</v>
      </c>
      <c r="X4446" s="19">
        <v>1</v>
      </c>
      <c r="Y4446" s="36">
        <v>0</v>
      </c>
      <c r="Z4446" s="41">
        <v>0</v>
      </c>
      <c r="AA4446" s="5">
        <f t="shared" si="433"/>
        <v>4</v>
      </c>
      <c r="AB4446" s="5">
        <f t="shared" si="434"/>
        <v>1</v>
      </c>
    </row>
    <row r="4447" spans="1:28" customFormat="1" ht="15" customHeight="1">
      <c r="A4447" s="6">
        <v>65083</v>
      </c>
      <c r="B4447" s="5" t="s">
        <v>6393</v>
      </c>
      <c r="C4447" s="5" t="s">
        <v>15582</v>
      </c>
      <c r="D4447" s="5" t="s">
        <v>6394</v>
      </c>
      <c r="E4447" s="9" t="s">
        <v>11030</v>
      </c>
      <c r="F4447" s="111">
        <v>1</v>
      </c>
      <c r="G4447" s="111">
        <v>1</v>
      </c>
      <c r="H4447" s="109">
        <f t="shared" si="432"/>
        <v>1</v>
      </c>
      <c r="I4447" s="22">
        <v>1</v>
      </c>
      <c r="J4447" s="25">
        <v>0</v>
      </c>
      <c r="K4447" s="95">
        <v>1</v>
      </c>
      <c r="L4447" s="12">
        <v>1</v>
      </c>
      <c r="M4447" s="12">
        <v>1</v>
      </c>
      <c r="N4447" s="27">
        <f t="shared" si="436"/>
        <v>1</v>
      </c>
      <c r="O4447" s="29">
        <v>1</v>
      </c>
      <c r="P4447" s="125">
        <v>0</v>
      </c>
      <c r="Q4447" s="125">
        <v>0</v>
      </c>
      <c r="R4447" s="31">
        <f t="shared" si="435"/>
        <v>0</v>
      </c>
      <c r="S4447" s="14">
        <v>3832</v>
      </c>
      <c r="T4447" s="15">
        <v>31.622</v>
      </c>
      <c r="U4447" s="15">
        <v>121.18145594839037</v>
      </c>
      <c r="V4447" s="33">
        <f t="shared" si="437"/>
        <v>0</v>
      </c>
      <c r="W4447" s="34">
        <v>0</v>
      </c>
      <c r="X4447" s="19">
        <v>1</v>
      </c>
      <c r="Y4447" s="36">
        <v>1</v>
      </c>
      <c r="Z4447" s="41">
        <v>0</v>
      </c>
      <c r="AA4447" s="5">
        <f t="shared" si="433"/>
        <v>5</v>
      </c>
      <c r="AB4447" s="5">
        <f t="shared" si="434"/>
        <v>1</v>
      </c>
    </row>
    <row r="4448" spans="1:28" customFormat="1" ht="15" customHeight="1">
      <c r="A4448" s="6">
        <v>65084</v>
      </c>
      <c r="B4448" s="5" t="s">
        <v>6427</v>
      </c>
      <c r="C4448" s="5" t="s">
        <v>15583</v>
      </c>
      <c r="D4448" s="5" t="s">
        <v>6428</v>
      </c>
      <c r="E4448" s="9" t="s">
        <v>11030</v>
      </c>
      <c r="F4448" s="111">
        <v>1</v>
      </c>
      <c r="G4448" s="111">
        <v>1</v>
      </c>
      <c r="H4448" s="109">
        <f t="shared" si="432"/>
        <v>1</v>
      </c>
      <c r="I4448" s="22">
        <v>1</v>
      </c>
      <c r="J4448" s="25">
        <v>0</v>
      </c>
      <c r="K4448" s="95">
        <v>1</v>
      </c>
      <c r="L4448" s="12">
        <v>1</v>
      </c>
      <c r="M4448" s="12">
        <v>1</v>
      </c>
      <c r="N4448" s="27">
        <f t="shared" si="436"/>
        <v>1</v>
      </c>
      <c r="O4448" s="29">
        <v>1</v>
      </c>
      <c r="P4448" s="125">
        <v>1</v>
      </c>
      <c r="Q4448" s="125">
        <v>0</v>
      </c>
      <c r="R4448" s="31">
        <f t="shared" si="435"/>
        <v>1</v>
      </c>
      <c r="S4448" s="14">
        <v>1579</v>
      </c>
      <c r="T4448" s="15">
        <v>10.100900000000001</v>
      </c>
      <c r="U4448" s="15">
        <v>156.32270391747269</v>
      </c>
      <c r="V4448" s="33">
        <f t="shared" si="437"/>
        <v>0</v>
      </c>
      <c r="W4448" s="34">
        <v>1</v>
      </c>
      <c r="X4448" s="19">
        <v>1</v>
      </c>
      <c r="Y4448" s="36">
        <v>1</v>
      </c>
      <c r="Z4448" s="41">
        <v>0</v>
      </c>
      <c r="AA4448" s="5">
        <f t="shared" si="433"/>
        <v>7</v>
      </c>
      <c r="AB4448" s="5">
        <f t="shared" si="434"/>
        <v>1</v>
      </c>
    </row>
    <row r="4449" spans="1:28" customFormat="1" ht="15" customHeight="1">
      <c r="A4449" s="6">
        <v>65085</v>
      </c>
      <c r="B4449" s="5" t="s">
        <v>6495</v>
      </c>
      <c r="C4449" s="5" t="s">
        <v>15584</v>
      </c>
      <c r="D4449" s="5" t="s">
        <v>6496</v>
      </c>
      <c r="E4449" s="9" t="s">
        <v>11030</v>
      </c>
      <c r="F4449" s="111">
        <v>1</v>
      </c>
      <c r="G4449" s="111">
        <v>1</v>
      </c>
      <c r="H4449" s="109">
        <f t="shared" si="432"/>
        <v>1</v>
      </c>
      <c r="I4449" s="22">
        <v>1</v>
      </c>
      <c r="J4449" s="25">
        <v>1</v>
      </c>
      <c r="K4449" s="95">
        <v>1</v>
      </c>
      <c r="L4449" s="12">
        <v>1</v>
      </c>
      <c r="M4449" s="12">
        <v>1</v>
      </c>
      <c r="N4449" s="27">
        <f t="shared" si="436"/>
        <v>1</v>
      </c>
      <c r="O4449" s="29">
        <v>1</v>
      </c>
      <c r="P4449" s="125">
        <v>1</v>
      </c>
      <c r="Q4449" s="125">
        <v>0</v>
      </c>
      <c r="R4449" s="31">
        <f t="shared" si="435"/>
        <v>1</v>
      </c>
      <c r="S4449" s="14">
        <v>1161</v>
      </c>
      <c r="T4449" s="15">
        <v>26.550799999999999</v>
      </c>
      <c r="U4449" s="15">
        <v>43.727495969989604</v>
      </c>
      <c r="V4449" s="33">
        <f t="shared" si="437"/>
        <v>1</v>
      </c>
      <c r="W4449" s="34">
        <v>1</v>
      </c>
      <c r="X4449" s="19">
        <v>1</v>
      </c>
      <c r="Y4449" s="36">
        <v>1</v>
      </c>
      <c r="Z4449" s="41">
        <v>0</v>
      </c>
      <c r="AA4449" s="5">
        <f t="shared" si="433"/>
        <v>9</v>
      </c>
      <c r="AB4449" s="5">
        <f t="shared" si="434"/>
        <v>1</v>
      </c>
    </row>
    <row r="4450" spans="1:28" customFormat="1" ht="15" customHeight="1">
      <c r="A4450" s="6">
        <v>65086</v>
      </c>
      <c r="B4450" s="5" t="s">
        <v>6583</v>
      </c>
      <c r="C4450" s="5" t="s">
        <v>15585</v>
      </c>
      <c r="D4450" s="5" t="s">
        <v>6584</v>
      </c>
      <c r="E4450" s="9" t="s">
        <v>11030</v>
      </c>
      <c r="F4450" s="111">
        <v>0</v>
      </c>
      <c r="G4450" s="111">
        <v>1</v>
      </c>
      <c r="H4450" s="109">
        <f t="shared" si="432"/>
        <v>1</v>
      </c>
      <c r="I4450" s="22">
        <v>1</v>
      </c>
      <c r="J4450" s="25">
        <v>1</v>
      </c>
      <c r="K4450" s="95">
        <v>1</v>
      </c>
      <c r="L4450" s="12">
        <v>1</v>
      </c>
      <c r="M4450" s="12">
        <v>1</v>
      </c>
      <c r="N4450" s="27">
        <f t="shared" si="436"/>
        <v>1</v>
      </c>
      <c r="O4450" s="29">
        <v>1</v>
      </c>
      <c r="P4450" s="125">
        <v>1</v>
      </c>
      <c r="Q4450" s="125">
        <v>1</v>
      </c>
      <c r="R4450" s="31">
        <f t="shared" si="435"/>
        <v>1</v>
      </c>
      <c r="S4450" s="14">
        <v>680</v>
      </c>
      <c r="T4450" s="15">
        <v>53.612499999999997</v>
      </c>
      <c r="U4450" s="15">
        <v>12.683609232921427</v>
      </c>
      <c r="V4450" s="33">
        <f t="shared" si="437"/>
        <v>1</v>
      </c>
      <c r="W4450" s="34">
        <v>0</v>
      </c>
      <c r="X4450" s="19">
        <v>1</v>
      </c>
      <c r="Y4450" s="36">
        <v>1</v>
      </c>
      <c r="Z4450" s="41">
        <v>0</v>
      </c>
      <c r="AA4450" s="5">
        <f t="shared" si="433"/>
        <v>8</v>
      </c>
      <c r="AB4450" s="5">
        <f t="shared" si="434"/>
        <v>1</v>
      </c>
    </row>
    <row r="4451" spans="1:28" customFormat="1" ht="15" customHeight="1">
      <c r="A4451" s="6">
        <v>65089</v>
      </c>
      <c r="B4451" s="5" t="s">
        <v>6703</v>
      </c>
      <c r="C4451" s="5" t="s">
        <v>15586</v>
      </c>
      <c r="D4451" s="5" t="s">
        <v>6704</v>
      </c>
      <c r="E4451" s="9" t="s">
        <v>11030</v>
      </c>
      <c r="F4451" s="111">
        <v>0</v>
      </c>
      <c r="G4451" s="111">
        <v>1</v>
      </c>
      <c r="H4451" s="109">
        <f t="shared" si="432"/>
        <v>1</v>
      </c>
      <c r="I4451" s="22">
        <v>1</v>
      </c>
      <c r="J4451" s="25">
        <v>0</v>
      </c>
      <c r="K4451" s="95">
        <v>1</v>
      </c>
      <c r="L4451" s="12">
        <v>1</v>
      </c>
      <c r="M4451" s="12">
        <v>1</v>
      </c>
      <c r="N4451" s="27">
        <f t="shared" si="436"/>
        <v>1</v>
      </c>
      <c r="O4451" s="29">
        <v>1</v>
      </c>
      <c r="P4451" s="125">
        <v>0</v>
      </c>
      <c r="Q4451" s="125">
        <v>0</v>
      </c>
      <c r="R4451" s="31">
        <f t="shared" si="435"/>
        <v>0</v>
      </c>
      <c r="S4451" s="14">
        <v>4049</v>
      </c>
      <c r="T4451" s="15">
        <v>28.298500000000001</v>
      </c>
      <c r="U4451" s="15">
        <v>143.08178878739156</v>
      </c>
      <c r="V4451" s="33">
        <f t="shared" si="437"/>
        <v>0</v>
      </c>
      <c r="W4451" s="34">
        <v>0</v>
      </c>
      <c r="X4451" s="19">
        <v>1</v>
      </c>
      <c r="Y4451" s="36">
        <v>0</v>
      </c>
      <c r="Z4451" s="41">
        <v>0</v>
      </c>
      <c r="AA4451" s="5">
        <f t="shared" si="433"/>
        <v>4</v>
      </c>
      <c r="AB4451" s="5">
        <f t="shared" si="434"/>
        <v>1</v>
      </c>
    </row>
    <row r="4452" spans="1:28" customFormat="1" ht="15" customHeight="1">
      <c r="A4452" s="6">
        <v>65091</v>
      </c>
      <c r="B4452" s="5" t="s">
        <v>6866</v>
      </c>
      <c r="C4452" s="5" t="s">
        <v>15587</v>
      </c>
      <c r="D4452" s="5" t="s">
        <v>6867</v>
      </c>
      <c r="E4452" s="9" t="s">
        <v>11030</v>
      </c>
      <c r="F4452" s="111">
        <v>0</v>
      </c>
      <c r="G4452" s="111">
        <v>1</v>
      </c>
      <c r="H4452" s="109">
        <f t="shared" si="432"/>
        <v>1</v>
      </c>
      <c r="I4452" s="22">
        <v>1</v>
      </c>
      <c r="J4452" s="25">
        <v>0</v>
      </c>
      <c r="K4452" s="95">
        <v>1</v>
      </c>
      <c r="L4452" s="12">
        <v>1</v>
      </c>
      <c r="M4452" s="12">
        <v>1</v>
      </c>
      <c r="N4452" s="27">
        <f t="shared" si="436"/>
        <v>1</v>
      </c>
      <c r="O4452" s="29">
        <v>1</v>
      </c>
      <c r="P4452" s="125">
        <v>0</v>
      </c>
      <c r="Q4452" s="125">
        <v>0</v>
      </c>
      <c r="R4452" s="31">
        <f t="shared" si="435"/>
        <v>0</v>
      </c>
      <c r="S4452" s="14">
        <v>1768</v>
      </c>
      <c r="T4452" s="15">
        <v>23.8142</v>
      </c>
      <c r="U4452" s="15">
        <v>74.241418985311284</v>
      </c>
      <c r="V4452" s="33">
        <f t="shared" si="437"/>
        <v>1</v>
      </c>
      <c r="W4452" s="34">
        <v>0</v>
      </c>
      <c r="X4452" s="19">
        <v>1</v>
      </c>
      <c r="Y4452" s="36">
        <v>1</v>
      </c>
      <c r="Z4452" s="41">
        <v>0</v>
      </c>
      <c r="AA4452" s="5">
        <f t="shared" si="433"/>
        <v>6</v>
      </c>
      <c r="AB4452" s="5">
        <f t="shared" si="434"/>
        <v>1</v>
      </c>
    </row>
    <row r="4453" spans="1:28" customFormat="1" ht="15" customHeight="1">
      <c r="A4453" s="6">
        <v>65092</v>
      </c>
      <c r="B4453" s="5" t="s">
        <v>6874</v>
      </c>
      <c r="C4453" s="5" t="s">
        <v>15588</v>
      </c>
      <c r="D4453" s="5" t="s">
        <v>6875</v>
      </c>
      <c r="E4453" s="9" t="s">
        <v>11030</v>
      </c>
      <c r="F4453" s="111">
        <v>1</v>
      </c>
      <c r="G4453" s="111">
        <v>1</v>
      </c>
      <c r="H4453" s="109">
        <f t="shared" si="432"/>
        <v>1</v>
      </c>
      <c r="I4453" s="22">
        <v>1</v>
      </c>
      <c r="J4453" s="25">
        <v>1</v>
      </c>
      <c r="K4453" s="95">
        <v>1</v>
      </c>
      <c r="L4453" s="12">
        <v>1</v>
      </c>
      <c r="M4453" s="12">
        <v>1</v>
      </c>
      <c r="N4453" s="27">
        <f t="shared" si="436"/>
        <v>1</v>
      </c>
      <c r="O4453" s="29">
        <v>1</v>
      </c>
      <c r="P4453" s="125">
        <v>1</v>
      </c>
      <c r="Q4453" s="125">
        <v>0</v>
      </c>
      <c r="R4453" s="31">
        <f t="shared" si="435"/>
        <v>1</v>
      </c>
      <c r="S4453" s="14">
        <v>1007</v>
      </c>
      <c r="T4453" s="15">
        <v>23.9998</v>
      </c>
      <c r="U4453" s="15">
        <v>41.958682989024908</v>
      </c>
      <c r="V4453" s="33">
        <f t="shared" si="437"/>
        <v>1</v>
      </c>
      <c r="W4453" s="34">
        <v>1</v>
      </c>
      <c r="X4453" s="19">
        <v>1</v>
      </c>
      <c r="Y4453" s="36">
        <v>1</v>
      </c>
      <c r="Z4453" s="41">
        <v>0</v>
      </c>
      <c r="AA4453" s="5">
        <f t="shared" si="433"/>
        <v>9</v>
      </c>
      <c r="AB4453" s="5">
        <f t="shared" si="434"/>
        <v>1</v>
      </c>
    </row>
    <row r="4454" spans="1:28" customFormat="1" ht="15" customHeight="1">
      <c r="A4454" s="6">
        <v>65093</v>
      </c>
      <c r="B4454" s="5" t="s">
        <v>6900</v>
      </c>
      <c r="C4454" s="5" t="s">
        <v>15589</v>
      </c>
      <c r="D4454" s="5" t="s">
        <v>6901</v>
      </c>
      <c r="E4454" s="9" t="s">
        <v>11030</v>
      </c>
      <c r="F4454" s="111">
        <v>1</v>
      </c>
      <c r="G4454" s="111">
        <v>1</v>
      </c>
      <c r="H4454" s="109">
        <f t="shared" si="432"/>
        <v>1</v>
      </c>
      <c r="I4454" s="22">
        <v>1</v>
      </c>
      <c r="J4454" s="25">
        <v>1</v>
      </c>
      <c r="K4454" s="95">
        <v>1</v>
      </c>
      <c r="L4454" s="12">
        <v>1</v>
      </c>
      <c r="M4454" s="12">
        <v>1</v>
      </c>
      <c r="N4454" s="27">
        <f t="shared" si="436"/>
        <v>1</v>
      </c>
      <c r="O4454" s="29">
        <v>1</v>
      </c>
      <c r="P4454" s="125">
        <v>0</v>
      </c>
      <c r="Q4454" s="125">
        <v>0</v>
      </c>
      <c r="R4454" s="31">
        <f t="shared" si="435"/>
        <v>0</v>
      </c>
      <c r="S4454" s="14">
        <v>705</v>
      </c>
      <c r="T4454" s="15">
        <v>6.1585999999999999</v>
      </c>
      <c r="U4454" s="15">
        <v>114.47406878186601</v>
      </c>
      <c r="V4454" s="33">
        <f t="shared" si="437"/>
        <v>0</v>
      </c>
      <c r="W4454" s="34">
        <v>0</v>
      </c>
      <c r="X4454" s="19">
        <v>0</v>
      </c>
      <c r="Y4454" s="36">
        <v>1</v>
      </c>
      <c r="Z4454" s="41">
        <v>0</v>
      </c>
      <c r="AA4454" s="5">
        <f t="shared" si="433"/>
        <v>6</v>
      </c>
      <c r="AB4454" s="5">
        <f t="shared" si="434"/>
        <v>1</v>
      </c>
    </row>
    <row r="4455" spans="1:28" customFormat="1" ht="15" customHeight="1">
      <c r="A4455" s="6">
        <v>65094</v>
      </c>
      <c r="B4455" s="5" t="s">
        <v>6940</v>
      </c>
      <c r="C4455" s="5" t="s">
        <v>15590</v>
      </c>
      <c r="D4455" s="5" t="s">
        <v>6941</v>
      </c>
      <c r="E4455" s="9" t="s">
        <v>11030</v>
      </c>
      <c r="F4455" s="111">
        <v>0</v>
      </c>
      <c r="G4455" s="111">
        <v>1</v>
      </c>
      <c r="H4455" s="109">
        <f t="shared" si="432"/>
        <v>1</v>
      </c>
      <c r="I4455" s="22">
        <v>1</v>
      </c>
      <c r="J4455" s="25">
        <v>0</v>
      </c>
      <c r="K4455" s="95">
        <v>1</v>
      </c>
      <c r="L4455" s="12">
        <v>1</v>
      </c>
      <c r="M4455" s="12">
        <v>1</v>
      </c>
      <c r="N4455" s="27">
        <f t="shared" si="436"/>
        <v>1</v>
      </c>
      <c r="O4455" s="29">
        <v>1</v>
      </c>
      <c r="P4455" s="125">
        <v>0</v>
      </c>
      <c r="Q4455" s="125">
        <v>0</v>
      </c>
      <c r="R4455" s="31">
        <f t="shared" si="435"/>
        <v>0</v>
      </c>
      <c r="S4455" s="14">
        <v>1214</v>
      </c>
      <c r="T4455" s="15">
        <v>35.470300000000002</v>
      </c>
      <c r="U4455" s="15">
        <v>34.225817092046022</v>
      </c>
      <c r="V4455" s="33">
        <f t="shared" si="437"/>
        <v>1</v>
      </c>
      <c r="W4455" s="34">
        <v>0</v>
      </c>
      <c r="X4455" s="19">
        <v>1</v>
      </c>
      <c r="Y4455" s="36">
        <v>1</v>
      </c>
      <c r="Z4455" s="41">
        <v>0</v>
      </c>
      <c r="AA4455" s="5">
        <f t="shared" si="433"/>
        <v>6</v>
      </c>
      <c r="AB4455" s="5">
        <f t="shared" si="434"/>
        <v>1</v>
      </c>
    </row>
    <row r="4456" spans="1:28" customFormat="1" ht="15" customHeight="1">
      <c r="A4456" s="6">
        <v>65095</v>
      </c>
      <c r="B4456" s="5" t="s">
        <v>6982</v>
      </c>
      <c r="C4456" s="5" t="s">
        <v>15591</v>
      </c>
      <c r="D4456" s="5" t="s">
        <v>6983</v>
      </c>
      <c r="E4456" s="9" t="s">
        <v>11030</v>
      </c>
      <c r="F4456" s="111">
        <v>0</v>
      </c>
      <c r="G4456" s="111">
        <v>1</v>
      </c>
      <c r="H4456" s="109">
        <f t="shared" si="432"/>
        <v>1</v>
      </c>
      <c r="I4456" s="22">
        <v>1</v>
      </c>
      <c r="J4456" s="25">
        <v>1</v>
      </c>
      <c r="K4456" s="95">
        <v>1</v>
      </c>
      <c r="L4456" s="12">
        <v>1</v>
      </c>
      <c r="M4456" s="12">
        <v>1</v>
      </c>
      <c r="N4456" s="27">
        <f t="shared" si="436"/>
        <v>1</v>
      </c>
      <c r="O4456" s="29">
        <v>1</v>
      </c>
      <c r="P4456" s="125">
        <v>0</v>
      </c>
      <c r="Q4456" s="125">
        <v>1</v>
      </c>
      <c r="R4456" s="31">
        <f t="shared" si="435"/>
        <v>1</v>
      </c>
      <c r="S4456" s="14">
        <v>1447</v>
      </c>
      <c r="T4456" s="15">
        <v>62.766499999999994</v>
      </c>
      <c r="U4456" s="15">
        <v>23.053699027347392</v>
      </c>
      <c r="V4456" s="33">
        <f t="shared" si="437"/>
        <v>1</v>
      </c>
      <c r="W4456" s="34">
        <v>0</v>
      </c>
      <c r="X4456" s="19">
        <v>1</v>
      </c>
      <c r="Y4456" s="36">
        <v>1</v>
      </c>
      <c r="Z4456" s="41">
        <v>0</v>
      </c>
      <c r="AA4456" s="5">
        <f t="shared" si="433"/>
        <v>8</v>
      </c>
      <c r="AB4456" s="5">
        <f t="shared" si="434"/>
        <v>1</v>
      </c>
    </row>
    <row r="4457" spans="1:28" customFormat="1" ht="15" customHeight="1">
      <c r="A4457" s="6">
        <v>65096</v>
      </c>
      <c r="B4457" s="5" t="s">
        <v>7180</v>
      </c>
      <c r="C4457" s="5" t="s">
        <v>15592</v>
      </c>
      <c r="D4457" s="5" t="s">
        <v>7181</v>
      </c>
      <c r="E4457" s="9" t="s">
        <v>11030</v>
      </c>
      <c r="F4457" s="111">
        <v>0</v>
      </c>
      <c r="G4457" s="111">
        <v>1</v>
      </c>
      <c r="H4457" s="109">
        <f t="shared" si="432"/>
        <v>1</v>
      </c>
      <c r="I4457" s="22">
        <v>1</v>
      </c>
      <c r="J4457" s="25">
        <v>1</v>
      </c>
      <c r="K4457" s="95">
        <v>1</v>
      </c>
      <c r="L4457" s="12">
        <v>1</v>
      </c>
      <c r="M4457" s="12">
        <v>1</v>
      </c>
      <c r="N4457" s="27">
        <f t="shared" si="436"/>
        <v>1</v>
      </c>
      <c r="O4457" s="29">
        <v>1</v>
      </c>
      <c r="P4457" s="125">
        <v>1</v>
      </c>
      <c r="Q4457" s="125">
        <v>1</v>
      </c>
      <c r="R4457" s="31">
        <f t="shared" si="435"/>
        <v>1</v>
      </c>
      <c r="S4457" s="14">
        <v>2748</v>
      </c>
      <c r="T4457" s="15">
        <v>31.238499999999998</v>
      </c>
      <c r="U4457" s="15">
        <v>87.968372361028869</v>
      </c>
      <c r="V4457" s="33">
        <f t="shared" si="437"/>
        <v>0</v>
      </c>
      <c r="W4457" s="34">
        <v>0</v>
      </c>
      <c r="X4457" s="19">
        <v>1</v>
      </c>
      <c r="Y4457" s="36">
        <v>1</v>
      </c>
      <c r="Z4457" s="41">
        <v>0</v>
      </c>
      <c r="AA4457" s="5">
        <f t="shared" si="433"/>
        <v>7</v>
      </c>
      <c r="AB4457" s="5">
        <f t="shared" si="434"/>
        <v>1</v>
      </c>
    </row>
    <row r="4458" spans="1:28" customFormat="1" ht="15" customHeight="1">
      <c r="A4458" s="6">
        <v>65098</v>
      </c>
      <c r="B4458" s="5" t="s">
        <v>7286</v>
      </c>
      <c r="C4458" s="5" t="s">
        <v>15593</v>
      </c>
      <c r="D4458" s="5" t="s">
        <v>7287</v>
      </c>
      <c r="E4458" s="9" t="s">
        <v>11030</v>
      </c>
      <c r="F4458" s="111">
        <v>0</v>
      </c>
      <c r="G4458" s="111">
        <v>1</v>
      </c>
      <c r="H4458" s="109">
        <f t="shared" si="432"/>
        <v>1</v>
      </c>
      <c r="I4458" s="22">
        <v>1</v>
      </c>
      <c r="J4458" s="25">
        <v>1</v>
      </c>
      <c r="K4458" s="95">
        <v>1</v>
      </c>
      <c r="L4458" s="12">
        <v>1</v>
      </c>
      <c r="M4458" s="12">
        <v>1</v>
      </c>
      <c r="N4458" s="27">
        <f t="shared" si="436"/>
        <v>1</v>
      </c>
      <c r="O4458" s="29">
        <v>1</v>
      </c>
      <c r="P4458" s="125">
        <v>1</v>
      </c>
      <c r="Q4458" s="125">
        <v>0</v>
      </c>
      <c r="R4458" s="31">
        <f t="shared" si="435"/>
        <v>1</v>
      </c>
      <c r="S4458" s="14">
        <v>2393</v>
      </c>
      <c r="T4458" s="15">
        <v>28.165800000000001</v>
      </c>
      <c r="U4458" s="15">
        <v>84.961194072243643</v>
      </c>
      <c r="V4458" s="33">
        <f t="shared" si="437"/>
        <v>0</v>
      </c>
      <c r="W4458" s="34">
        <v>1</v>
      </c>
      <c r="X4458" s="19">
        <v>1</v>
      </c>
      <c r="Y4458" s="36">
        <v>1</v>
      </c>
      <c r="Z4458" s="41">
        <v>0</v>
      </c>
      <c r="AA4458" s="5">
        <f t="shared" si="433"/>
        <v>8</v>
      </c>
      <c r="AB4458" s="5">
        <f t="shared" si="434"/>
        <v>1</v>
      </c>
    </row>
    <row r="4459" spans="1:28" customFormat="1" ht="15" customHeight="1">
      <c r="A4459" s="6">
        <v>65100</v>
      </c>
      <c r="B4459" s="5" t="s">
        <v>7430</v>
      </c>
      <c r="C4459" s="5" t="s">
        <v>15594</v>
      </c>
      <c r="D4459" s="5" t="s">
        <v>7431</v>
      </c>
      <c r="E4459" s="9" t="s">
        <v>11030</v>
      </c>
      <c r="F4459" s="111">
        <v>0</v>
      </c>
      <c r="G4459" s="111">
        <v>1</v>
      </c>
      <c r="H4459" s="109">
        <f t="shared" si="432"/>
        <v>1</v>
      </c>
      <c r="I4459" s="22">
        <v>0</v>
      </c>
      <c r="J4459" s="25">
        <v>0</v>
      </c>
      <c r="K4459" s="95">
        <v>1</v>
      </c>
      <c r="L4459" s="12">
        <v>0</v>
      </c>
      <c r="M4459" s="12">
        <v>1</v>
      </c>
      <c r="N4459" s="27">
        <f t="shared" si="436"/>
        <v>1</v>
      </c>
      <c r="O4459" s="29">
        <v>1</v>
      </c>
      <c r="P4459" s="125">
        <v>0</v>
      </c>
      <c r="Q4459" s="125">
        <v>0</v>
      </c>
      <c r="R4459" s="31">
        <f t="shared" si="435"/>
        <v>0</v>
      </c>
      <c r="S4459" s="14">
        <v>3858</v>
      </c>
      <c r="T4459" s="15">
        <v>8.6532999999999998</v>
      </c>
      <c r="U4459" s="15">
        <v>445.84147088394025</v>
      </c>
      <c r="V4459" s="33">
        <f t="shared" si="437"/>
        <v>0</v>
      </c>
      <c r="W4459" s="34">
        <v>0</v>
      </c>
      <c r="X4459" s="19">
        <v>1</v>
      </c>
      <c r="Y4459" s="36">
        <v>1</v>
      </c>
      <c r="Z4459" s="41">
        <v>0</v>
      </c>
      <c r="AA4459" s="5">
        <f t="shared" si="433"/>
        <v>4</v>
      </c>
      <c r="AB4459" s="5">
        <f t="shared" si="434"/>
        <v>1</v>
      </c>
    </row>
    <row r="4460" spans="1:28" customFormat="1" ht="15" customHeight="1">
      <c r="A4460" s="6">
        <v>65101</v>
      </c>
      <c r="B4460" s="5" t="s">
        <v>7442</v>
      </c>
      <c r="C4460" s="5" t="s">
        <v>15595</v>
      </c>
      <c r="D4460" s="5" t="s">
        <v>7443</v>
      </c>
      <c r="E4460" s="9" t="s">
        <v>11030</v>
      </c>
      <c r="F4460" s="111">
        <v>1</v>
      </c>
      <c r="G4460" s="111">
        <v>1</v>
      </c>
      <c r="H4460" s="109">
        <f t="shared" si="432"/>
        <v>1</v>
      </c>
      <c r="I4460" s="22">
        <v>1</v>
      </c>
      <c r="J4460" s="25">
        <v>0</v>
      </c>
      <c r="K4460" s="95">
        <v>1</v>
      </c>
      <c r="L4460" s="12">
        <v>1</v>
      </c>
      <c r="M4460" s="12">
        <v>1</v>
      </c>
      <c r="N4460" s="27">
        <f t="shared" si="436"/>
        <v>1</v>
      </c>
      <c r="O4460" s="29">
        <v>1</v>
      </c>
      <c r="P4460" s="125">
        <v>0</v>
      </c>
      <c r="Q4460" s="125">
        <v>0</v>
      </c>
      <c r="R4460" s="31">
        <f t="shared" si="435"/>
        <v>0</v>
      </c>
      <c r="S4460" s="14">
        <v>2198</v>
      </c>
      <c r="T4460" s="15">
        <v>48.244099999999996</v>
      </c>
      <c r="U4460" s="15">
        <v>45.559975209403845</v>
      </c>
      <c r="V4460" s="33">
        <f t="shared" si="437"/>
        <v>1</v>
      </c>
      <c r="W4460" s="34">
        <v>0</v>
      </c>
      <c r="X4460" s="19">
        <v>1</v>
      </c>
      <c r="Y4460" s="36">
        <v>1</v>
      </c>
      <c r="Z4460" s="41">
        <v>0</v>
      </c>
      <c r="AA4460" s="5">
        <f t="shared" si="433"/>
        <v>6</v>
      </c>
      <c r="AB4460" s="5">
        <f t="shared" si="434"/>
        <v>1</v>
      </c>
    </row>
    <row r="4461" spans="1:28" customFormat="1" ht="15" customHeight="1">
      <c r="A4461" s="6">
        <v>65102</v>
      </c>
      <c r="B4461" s="5" t="s">
        <v>7474</v>
      </c>
      <c r="C4461" s="5" t="s">
        <v>15596</v>
      </c>
      <c r="D4461" s="5" t="s">
        <v>7475</v>
      </c>
      <c r="E4461" s="9" t="s">
        <v>11030</v>
      </c>
      <c r="F4461" s="111">
        <v>0</v>
      </c>
      <c r="G4461" s="111">
        <v>1</v>
      </c>
      <c r="H4461" s="109">
        <f t="shared" si="432"/>
        <v>1</v>
      </c>
      <c r="I4461" s="22">
        <v>1</v>
      </c>
      <c r="J4461" s="25">
        <v>0</v>
      </c>
      <c r="K4461" s="95">
        <v>1</v>
      </c>
      <c r="L4461" s="12">
        <v>1</v>
      </c>
      <c r="M4461" s="12">
        <v>0</v>
      </c>
      <c r="N4461" s="27">
        <f t="shared" si="436"/>
        <v>1</v>
      </c>
      <c r="O4461" s="29">
        <v>1</v>
      </c>
      <c r="P4461" s="125">
        <v>0</v>
      </c>
      <c r="Q4461" s="125">
        <v>1</v>
      </c>
      <c r="R4461" s="31">
        <f t="shared" si="435"/>
        <v>1</v>
      </c>
      <c r="S4461" s="14">
        <v>2087</v>
      </c>
      <c r="T4461" s="15">
        <v>2.6705999999999999</v>
      </c>
      <c r="U4461" s="15">
        <v>781.47232831573433</v>
      </c>
      <c r="V4461" s="33">
        <f t="shared" si="437"/>
        <v>0</v>
      </c>
      <c r="W4461" s="34">
        <v>0</v>
      </c>
      <c r="X4461" s="19">
        <v>1</v>
      </c>
      <c r="Y4461" s="36">
        <v>1</v>
      </c>
      <c r="Z4461" s="41">
        <v>0</v>
      </c>
      <c r="AA4461" s="5">
        <f t="shared" si="433"/>
        <v>6</v>
      </c>
      <c r="AB4461" s="5">
        <f t="shared" si="434"/>
        <v>1</v>
      </c>
    </row>
    <row r="4462" spans="1:28" customFormat="1" ht="15" customHeight="1">
      <c r="A4462" s="6">
        <v>65103</v>
      </c>
      <c r="B4462" s="5" t="s">
        <v>7574</v>
      </c>
      <c r="C4462" s="5" t="s">
        <v>15597</v>
      </c>
      <c r="D4462" s="5" t="s">
        <v>7575</v>
      </c>
      <c r="E4462" s="9" t="s">
        <v>11030</v>
      </c>
      <c r="F4462" s="111">
        <v>0</v>
      </c>
      <c r="G4462" s="111">
        <v>1</v>
      </c>
      <c r="H4462" s="109">
        <f t="shared" si="432"/>
        <v>1</v>
      </c>
      <c r="I4462" s="22">
        <v>1</v>
      </c>
      <c r="J4462" s="25">
        <v>0</v>
      </c>
      <c r="K4462" s="95">
        <v>1</v>
      </c>
      <c r="L4462" s="12">
        <v>1</v>
      </c>
      <c r="M4462" s="12">
        <v>1</v>
      </c>
      <c r="N4462" s="27">
        <f t="shared" si="436"/>
        <v>1</v>
      </c>
      <c r="O4462" s="29">
        <v>1</v>
      </c>
      <c r="P4462" s="125">
        <v>0</v>
      </c>
      <c r="Q4462" s="125">
        <v>0</v>
      </c>
      <c r="R4462" s="31">
        <f t="shared" si="435"/>
        <v>0</v>
      </c>
      <c r="S4462" s="14">
        <v>997</v>
      </c>
      <c r="T4462" s="15">
        <v>12.041099999999998</v>
      </c>
      <c r="U4462" s="15">
        <v>82.79974420941609</v>
      </c>
      <c r="V4462" s="33">
        <f t="shared" si="437"/>
        <v>0</v>
      </c>
      <c r="W4462" s="34">
        <v>1</v>
      </c>
      <c r="X4462" s="19">
        <v>1</v>
      </c>
      <c r="Y4462" s="36">
        <v>0</v>
      </c>
      <c r="Z4462" s="41">
        <v>0</v>
      </c>
      <c r="AA4462" s="5">
        <f t="shared" si="433"/>
        <v>5</v>
      </c>
      <c r="AB4462" s="5">
        <f t="shared" si="434"/>
        <v>1</v>
      </c>
    </row>
    <row r="4463" spans="1:28" customFormat="1" ht="15" customHeight="1">
      <c r="A4463" s="6">
        <v>65104</v>
      </c>
      <c r="B4463" s="5" t="s">
        <v>7692</v>
      </c>
      <c r="C4463" s="5" t="s">
        <v>15598</v>
      </c>
      <c r="D4463" s="5" t="s">
        <v>7693</v>
      </c>
      <c r="E4463" s="9" t="s">
        <v>11030</v>
      </c>
      <c r="F4463" s="111">
        <v>0</v>
      </c>
      <c r="G4463" s="111">
        <v>1</v>
      </c>
      <c r="H4463" s="109">
        <f t="shared" si="432"/>
        <v>1</v>
      </c>
      <c r="I4463" s="22">
        <v>1</v>
      </c>
      <c r="J4463" s="25">
        <v>0</v>
      </c>
      <c r="K4463" s="95">
        <v>1</v>
      </c>
      <c r="L4463" s="12">
        <v>0</v>
      </c>
      <c r="M4463" s="12">
        <v>0</v>
      </c>
      <c r="N4463" s="27">
        <f t="shared" si="436"/>
        <v>1</v>
      </c>
      <c r="O4463" s="29">
        <v>1</v>
      </c>
      <c r="P4463" s="125">
        <v>0</v>
      </c>
      <c r="Q4463" s="125">
        <v>1</v>
      </c>
      <c r="R4463" s="31">
        <f t="shared" si="435"/>
        <v>1</v>
      </c>
      <c r="S4463" s="14">
        <v>2462</v>
      </c>
      <c r="T4463" s="15">
        <v>7.9351000000000003</v>
      </c>
      <c r="U4463" s="15">
        <v>310.26704137313959</v>
      </c>
      <c r="V4463" s="33">
        <f t="shared" si="437"/>
        <v>0</v>
      </c>
      <c r="W4463" s="34">
        <v>0</v>
      </c>
      <c r="X4463" s="19">
        <v>1</v>
      </c>
      <c r="Y4463" s="36">
        <v>1</v>
      </c>
      <c r="Z4463" s="41">
        <v>0</v>
      </c>
      <c r="AA4463" s="5">
        <f t="shared" si="433"/>
        <v>6</v>
      </c>
      <c r="AB4463" s="5">
        <f t="shared" si="434"/>
        <v>1</v>
      </c>
    </row>
    <row r="4464" spans="1:28" customFormat="1" ht="15" customHeight="1">
      <c r="A4464" s="6">
        <v>65105</v>
      </c>
      <c r="B4464" s="5" t="s">
        <v>7764</v>
      </c>
      <c r="C4464" s="5" t="s">
        <v>15599</v>
      </c>
      <c r="D4464" s="5" t="s">
        <v>7765</v>
      </c>
      <c r="E4464" s="9" t="s">
        <v>11030</v>
      </c>
      <c r="F4464" s="111">
        <v>0</v>
      </c>
      <c r="G4464" s="111">
        <v>1</v>
      </c>
      <c r="H4464" s="109">
        <f t="shared" si="432"/>
        <v>1</v>
      </c>
      <c r="I4464" s="22">
        <v>1</v>
      </c>
      <c r="J4464" s="25">
        <v>0</v>
      </c>
      <c r="K4464" s="95">
        <v>1</v>
      </c>
      <c r="L4464" s="12">
        <v>1</v>
      </c>
      <c r="M4464" s="12">
        <v>1</v>
      </c>
      <c r="N4464" s="27">
        <f t="shared" si="436"/>
        <v>1</v>
      </c>
      <c r="O4464" s="29">
        <v>1</v>
      </c>
      <c r="P4464" s="125">
        <v>0</v>
      </c>
      <c r="Q4464" s="125">
        <v>1</v>
      </c>
      <c r="R4464" s="31">
        <f t="shared" si="435"/>
        <v>1</v>
      </c>
      <c r="S4464" s="14">
        <v>1207</v>
      </c>
      <c r="T4464" s="15">
        <v>27.9223</v>
      </c>
      <c r="U4464" s="15">
        <v>43.227098054243385</v>
      </c>
      <c r="V4464" s="33">
        <f t="shared" si="437"/>
        <v>1</v>
      </c>
      <c r="W4464" s="34">
        <v>0</v>
      </c>
      <c r="X4464" s="19">
        <v>1</v>
      </c>
      <c r="Y4464" s="36">
        <v>1</v>
      </c>
      <c r="Z4464" s="41">
        <v>0</v>
      </c>
      <c r="AA4464" s="5">
        <f t="shared" si="433"/>
        <v>7</v>
      </c>
      <c r="AB4464" s="5">
        <f t="shared" si="434"/>
        <v>1</v>
      </c>
    </row>
    <row r="4465" spans="1:28" customFormat="1" ht="15" customHeight="1">
      <c r="A4465" s="6">
        <v>65107</v>
      </c>
      <c r="B4465" s="5" t="s">
        <v>7946</v>
      </c>
      <c r="C4465" s="5" t="s">
        <v>15600</v>
      </c>
      <c r="D4465" s="5" t="s">
        <v>7947</v>
      </c>
      <c r="E4465" s="9" t="s">
        <v>11030</v>
      </c>
      <c r="F4465" s="111">
        <v>1</v>
      </c>
      <c r="G4465" s="111">
        <v>1</v>
      </c>
      <c r="H4465" s="109">
        <f t="shared" ref="H4465:H4528" si="438">IF(OR(F4465=1,G4465=1)=TRUE,1,0)</f>
        <v>1</v>
      </c>
      <c r="I4465" s="22">
        <v>1</v>
      </c>
      <c r="J4465" s="25">
        <v>0</v>
      </c>
      <c r="K4465" s="95">
        <v>1</v>
      </c>
      <c r="L4465" s="12">
        <v>1</v>
      </c>
      <c r="M4465" s="12">
        <v>1</v>
      </c>
      <c r="N4465" s="27">
        <f t="shared" si="436"/>
        <v>1</v>
      </c>
      <c r="O4465" s="29">
        <v>1</v>
      </c>
      <c r="P4465" s="125">
        <v>0</v>
      </c>
      <c r="Q4465" s="125">
        <v>0</v>
      </c>
      <c r="R4465" s="31">
        <f t="shared" si="435"/>
        <v>0</v>
      </c>
      <c r="S4465" s="14">
        <v>1716</v>
      </c>
      <c r="T4465" s="15">
        <v>40.558300000000003</v>
      </c>
      <c r="U4465" s="15">
        <v>42.309465633421517</v>
      </c>
      <c r="V4465" s="33">
        <f t="shared" si="437"/>
        <v>1</v>
      </c>
      <c r="W4465" s="34">
        <v>0</v>
      </c>
      <c r="X4465" s="19">
        <v>1</v>
      </c>
      <c r="Y4465" s="36">
        <v>1</v>
      </c>
      <c r="Z4465" s="41">
        <v>0</v>
      </c>
      <c r="AA4465" s="5">
        <f t="shared" ref="AA4465:AA4528" si="439">H4465+I4465+J4465+N4465+O4465+R4465+V4465+W4465+Y4465+Z4465</f>
        <v>6</v>
      </c>
      <c r="AB4465" s="5">
        <f t="shared" ref="AB4465:AB4528" si="440">IF(AA4465&gt;0,1,0)</f>
        <v>1</v>
      </c>
    </row>
    <row r="4466" spans="1:28" customFormat="1" ht="15" customHeight="1">
      <c r="A4466" s="6">
        <v>65109</v>
      </c>
      <c r="B4466" s="5" t="s">
        <v>8032</v>
      </c>
      <c r="C4466" s="5" t="s">
        <v>15601</v>
      </c>
      <c r="D4466" s="5" t="s">
        <v>8033</v>
      </c>
      <c r="E4466" s="9" t="s">
        <v>11030</v>
      </c>
      <c r="F4466" s="111">
        <v>0</v>
      </c>
      <c r="G4466" s="111">
        <v>1</v>
      </c>
      <c r="H4466" s="109">
        <f t="shared" si="438"/>
        <v>1</v>
      </c>
      <c r="I4466" s="22">
        <v>1</v>
      </c>
      <c r="J4466" s="25">
        <v>1</v>
      </c>
      <c r="K4466" s="95">
        <v>1</v>
      </c>
      <c r="L4466" s="12">
        <v>1</v>
      </c>
      <c r="M4466" s="12">
        <v>1</v>
      </c>
      <c r="N4466" s="27">
        <f t="shared" si="436"/>
        <v>1</v>
      </c>
      <c r="O4466" s="29">
        <v>1</v>
      </c>
      <c r="P4466" s="125">
        <v>0</v>
      </c>
      <c r="Q4466" s="125">
        <v>1</v>
      </c>
      <c r="R4466" s="31">
        <f t="shared" si="435"/>
        <v>1</v>
      </c>
      <c r="S4466" s="14">
        <v>1655</v>
      </c>
      <c r="T4466" s="15">
        <v>63.589300000000001</v>
      </c>
      <c r="U4466" s="15">
        <v>26.026391232487224</v>
      </c>
      <c r="V4466" s="33">
        <f t="shared" si="437"/>
        <v>1</v>
      </c>
      <c r="W4466" s="34">
        <v>0</v>
      </c>
      <c r="X4466" s="19">
        <v>1</v>
      </c>
      <c r="Y4466" s="36">
        <v>1</v>
      </c>
      <c r="Z4466" s="41">
        <v>0</v>
      </c>
      <c r="AA4466" s="5">
        <f t="shared" si="439"/>
        <v>8</v>
      </c>
      <c r="AB4466" s="5">
        <f t="shared" si="440"/>
        <v>1</v>
      </c>
    </row>
    <row r="4467" spans="1:28" customFormat="1" ht="15" customHeight="1">
      <c r="A4467" s="6">
        <v>65110</v>
      </c>
      <c r="B4467" s="5" t="s">
        <v>8054</v>
      </c>
      <c r="C4467" s="5" t="s">
        <v>15602</v>
      </c>
      <c r="D4467" s="5" t="s">
        <v>8055</v>
      </c>
      <c r="E4467" s="9" t="s">
        <v>11030</v>
      </c>
      <c r="F4467" s="111">
        <v>0</v>
      </c>
      <c r="G4467" s="111">
        <v>1</v>
      </c>
      <c r="H4467" s="109">
        <f t="shared" si="438"/>
        <v>1</v>
      </c>
      <c r="I4467" s="22">
        <v>1</v>
      </c>
      <c r="J4467" s="25">
        <v>0</v>
      </c>
      <c r="K4467" s="95">
        <v>1</v>
      </c>
      <c r="L4467" s="12">
        <v>1</v>
      </c>
      <c r="M4467" s="12">
        <v>1</v>
      </c>
      <c r="N4467" s="27">
        <f t="shared" si="436"/>
        <v>1</v>
      </c>
      <c r="O4467" s="29">
        <v>1</v>
      </c>
      <c r="P4467" s="125">
        <v>0</v>
      </c>
      <c r="Q4467" s="125">
        <v>0</v>
      </c>
      <c r="R4467" s="31">
        <f t="shared" si="435"/>
        <v>0</v>
      </c>
      <c r="S4467" s="14">
        <v>391</v>
      </c>
      <c r="T4467" s="15">
        <v>9.6707999999999998</v>
      </c>
      <c r="U4467" s="15">
        <v>40.430988129213716</v>
      </c>
      <c r="V4467" s="33">
        <f t="shared" si="437"/>
        <v>1</v>
      </c>
      <c r="W4467" s="34">
        <v>0</v>
      </c>
      <c r="X4467" s="19">
        <v>1</v>
      </c>
      <c r="Y4467" s="36">
        <v>0</v>
      </c>
      <c r="Z4467" s="41">
        <v>0</v>
      </c>
      <c r="AA4467" s="5">
        <f t="shared" si="439"/>
        <v>5</v>
      </c>
      <c r="AB4467" s="5">
        <f t="shared" si="440"/>
        <v>1</v>
      </c>
    </row>
    <row r="4468" spans="1:28" customFormat="1" ht="15" customHeight="1">
      <c r="A4468" s="6">
        <v>65111</v>
      </c>
      <c r="B4468" s="5" t="s">
        <v>8120</v>
      </c>
      <c r="C4468" s="5" t="s">
        <v>15603</v>
      </c>
      <c r="D4468" s="5" t="s">
        <v>8121</v>
      </c>
      <c r="E4468" s="9" t="s">
        <v>11030</v>
      </c>
      <c r="F4468" s="111">
        <v>0</v>
      </c>
      <c r="G4468" s="111">
        <v>1</v>
      </c>
      <c r="H4468" s="109">
        <f t="shared" si="438"/>
        <v>1</v>
      </c>
      <c r="I4468" s="22">
        <v>1</v>
      </c>
      <c r="J4468" s="25">
        <v>1</v>
      </c>
      <c r="K4468" s="95">
        <v>1</v>
      </c>
      <c r="L4468" s="12">
        <v>1</v>
      </c>
      <c r="M4468" s="12">
        <v>1</v>
      </c>
      <c r="N4468" s="27">
        <f t="shared" si="436"/>
        <v>1</v>
      </c>
      <c r="O4468" s="29">
        <v>1</v>
      </c>
      <c r="P4468" s="125">
        <v>1</v>
      </c>
      <c r="Q4468" s="125">
        <v>1</v>
      </c>
      <c r="R4468" s="31">
        <f t="shared" si="435"/>
        <v>1</v>
      </c>
      <c r="S4468" s="14">
        <v>827</v>
      </c>
      <c r="T4468" s="15">
        <v>15.181600000000001</v>
      </c>
      <c r="U4468" s="15">
        <v>54.473836749749694</v>
      </c>
      <c r="V4468" s="33">
        <f t="shared" si="437"/>
        <v>1</v>
      </c>
      <c r="W4468" s="34">
        <v>0</v>
      </c>
      <c r="X4468" s="19">
        <v>1</v>
      </c>
      <c r="Y4468" s="36">
        <v>1</v>
      </c>
      <c r="Z4468" s="41">
        <v>0</v>
      </c>
      <c r="AA4468" s="5">
        <f t="shared" si="439"/>
        <v>8</v>
      </c>
      <c r="AB4468" s="5">
        <f t="shared" si="440"/>
        <v>1</v>
      </c>
    </row>
    <row r="4469" spans="1:28" customFormat="1" ht="15" customHeight="1">
      <c r="A4469" s="6">
        <v>65112</v>
      </c>
      <c r="B4469" s="5" t="s">
        <v>8198</v>
      </c>
      <c r="C4469" s="5" t="s">
        <v>15604</v>
      </c>
      <c r="D4469" s="5" t="s">
        <v>8199</v>
      </c>
      <c r="E4469" s="9" t="s">
        <v>11030</v>
      </c>
      <c r="F4469" s="111">
        <v>0</v>
      </c>
      <c r="G4469" s="111">
        <v>1</v>
      </c>
      <c r="H4469" s="109">
        <f t="shared" si="438"/>
        <v>1</v>
      </c>
      <c r="I4469" s="22">
        <v>1</v>
      </c>
      <c r="J4469" s="25">
        <v>0</v>
      </c>
      <c r="K4469" s="95">
        <v>1</v>
      </c>
      <c r="L4469" s="12">
        <v>1</v>
      </c>
      <c r="M4469" s="12">
        <v>1</v>
      </c>
      <c r="N4469" s="27">
        <f t="shared" si="436"/>
        <v>1</v>
      </c>
      <c r="O4469" s="29">
        <v>1</v>
      </c>
      <c r="P4469" s="125">
        <v>0</v>
      </c>
      <c r="Q4469" s="125">
        <v>0</v>
      </c>
      <c r="R4469" s="31">
        <f t="shared" si="435"/>
        <v>0</v>
      </c>
      <c r="S4469" s="14">
        <v>889</v>
      </c>
      <c r="T4469" s="15">
        <v>9.6884999999999994</v>
      </c>
      <c r="U4469" s="15">
        <v>91.758270114052749</v>
      </c>
      <c r="V4469" s="33">
        <f t="shared" si="437"/>
        <v>0</v>
      </c>
      <c r="W4469" s="34">
        <v>1</v>
      </c>
      <c r="X4469" s="19">
        <v>1</v>
      </c>
      <c r="Y4469" s="36">
        <v>0</v>
      </c>
      <c r="Z4469" s="41">
        <v>0</v>
      </c>
      <c r="AA4469" s="5">
        <f t="shared" si="439"/>
        <v>5</v>
      </c>
      <c r="AB4469" s="5">
        <f t="shared" si="440"/>
        <v>1</v>
      </c>
    </row>
    <row r="4470" spans="1:28" customFormat="1" ht="15" customHeight="1">
      <c r="A4470" s="6">
        <v>65113</v>
      </c>
      <c r="B4470" s="5" t="s">
        <v>8208</v>
      </c>
      <c r="C4470" s="5" t="s">
        <v>15605</v>
      </c>
      <c r="D4470" s="5" t="s">
        <v>8209</v>
      </c>
      <c r="E4470" s="9" t="s">
        <v>11030</v>
      </c>
      <c r="F4470" s="111">
        <v>0</v>
      </c>
      <c r="G4470" s="111">
        <v>1</v>
      </c>
      <c r="H4470" s="109">
        <f t="shared" si="438"/>
        <v>1</v>
      </c>
      <c r="I4470" s="22">
        <v>1</v>
      </c>
      <c r="J4470" s="25">
        <v>1</v>
      </c>
      <c r="K4470" s="95">
        <v>1</v>
      </c>
      <c r="L4470" s="12">
        <v>1</v>
      </c>
      <c r="M4470" s="12">
        <v>1</v>
      </c>
      <c r="N4470" s="27">
        <f t="shared" si="436"/>
        <v>1</v>
      </c>
      <c r="O4470" s="29">
        <v>1</v>
      </c>
      <c r="P4470" s="125">
        <v>0</v>
      </c>
      <c r="Q4470" s="125">
        <v>1</v>
      </c>
      <c r="R4470" s="31">
        <f t="shared" si="435"/>
        <v>1</v>
      </c>
      <c r="S4470" s="14">
        <v>559</v>
      </c>
      <c r="T4470" s="15">
        <v>23.657399999999999</v>
      </c>
      <c r="U4470" s="15">
        <v>23.628970216507309</v>
      </c>
      <c r="V4470" s="33">
        <f t="shared" si="437"/>
        <v>1</v>
      </c>
      <c r="W4470" s="34">
        <v>1</v>
      </c>
      <c r="X4470" s="19">
        <v>1</v>
      </c>
      <c r="Y4470" s="36">
        <v>1</v>
      </c>
      <c r="Z4470" s="41">
        <v>0</v>
      </c>
      <c r="AA4470" s="5">
        <f t="shared" si="439"/>
        <v>9</v>
      </c>
      <c r="AB4470" s="5">
        <f t="shared" si="440"/>
        <v>1</v>
      </c>
    </row>
    <row r="4471" spans="1:28" customFormat="1" ht="15" customHeight="1">
      <c r="A4471" s="6">
        <v>65115</v>
      </c>
      <c r="B4471" s="5" t="s">
        <v>8268</v>
      </c>
      <c r="C4471" s="5" t="s">
        <v>15606</v>
      </c>
      <c r="D4471" s="5" t="s">
        <v>8269</v>
      </c>
      <c r="E4471" s="9" t="s">
        <v>11030</v>
      </c>
      <c r="F4471" s="111">
        <v>1</v>
      </c>
      <c r="G4471" s="111">
        <v>1</v>
      </c>
      <c r="H4471" s="109">
        <f t="shared" si="438"/>
        <v>1</v>
      </c>
      <c r="I4471" s="22">
        <v>1</v>
      </c>
      <c r="J4471" s="25">
        <v>0</v>
      </c>
      <c r="K4471" s="95">
        <v>1</v>
      </c>
      <c r="L4471" s="12">
        <v>1</v>
      </c>
      <c r="M4471" s="12">
        <v>1</v>
      </c>
      <c r="N4471" s="27">
        <f t="shared" si="436"/>
        <v>1</v>
      </c>
      <c r="O4471" s="29">
        <v>1</v>
      </c>
      <c r="P4471" s="125">
        <v>0</v>
      </c>
      <c r="Q4471" s="125">
        <v>0</v>
      </c>
      <c r="R4471" s="31">
        <f t="shared" si="435"/>
        <v>0</v>
      </c>
      <c r="S4471" s="14">
        <v>2005</v>
      </c>
      <c r="T4471" s="15">
        <v>23.785500000000003</v>
      </c>
      <c r="U4471" s="15">
        <v>84.295053709192572</v>
      </c>
      <c r="V4471" s="33">
        <f t="shared" si="437"/>
        <v>0</v>
      </c>
      <c r="W4471" s="34">
        <v>1</v>
      </c>
      <c r="X4471" s="19">
        <v>0</v>
      </c>
      <c r="Y4471" s="36">
        <v>1</v>
      </c>
      <c r="Z4471" s="41">
        <v>0</v>
      </c>
      <c r="AA4471" s="5">
        <f t="shared" si="439"/>
        <v>6</v>
      </c>
      <c r="AB4471" s="5">
        <f t="shared" si="440"/>
        <v>1</v>
      </c>
    </row>
    <row r="4472" spans="1:28" customFormat="1" ht="15" customHeight="1">
      <c r="A4472" s="6">
        <v>65117</v>
      </c>
      <c r="B4472" s="5" t="s">
        <v>8300</v>
      </c>
      <c r="C4472" s="5" t="s">
        <v>15607</v>
      </c>
      <c r="D4472" s="5" t="s">
        <v>8301</v>
      </c>
      <c r="E4472" s="9" t="s">
        <v>11030</v>
      </c>
      <c r="F4472" s="111">
        <v>0</v>
      </c>
      <c r="G4472" s="111">
        <v>1</v>
      </c>
      <c r="H4472" s="109">
        <f t="shared" si="438"/>
        <v>1</v>
      </c>
      <c r="I4472" s="22">
        <v>1</v>
      </c>
      <c r="J4472" s="25">
        <v>1</v>
      </c>
      <c r="K4472" s="95">
        <v>1</v>
      </c>
      <c r="L4472" s="12">
        <v>1</v>
      </c>
      <c r="M4472" s="12">
        <v>1</v>
      </c>
      <c r="N4472" s="27">
        <f t="shared" si="436"/>
        <v>1</v>
      </c>
      <c r="O4472" s="29">
        <v>1</v>
      </c>
      <c r="P4472" s="125">
        <v>0</v>
      </c>
      <c r="Q4472" s="125">
        <v>1</v>
      </c>
      <c r="R4472" s="31">
        <f t="shared" si="435"/>
        <v>1</v>
      </c>
      <c r="S4472" s="14">
        <v>582</v>
      </c>
      <c r="T4472" s="15">
        <v>9.601799999999999</v>
      </c>
      <c r="U4472" s="15">
        <v>60.613634943448112</v>
      </c>
      <c r="V4472" s="33">
        <f t="shared" si="437"/>
        <v>1</v>
      </c>
      <c r="W4472" s="34">
        <v>0</v>
      </c>
      <c r="X4472" s="19">
        <v>1</v>
      </c>
      <c r="Y4472" s="36">
        <v>0</v>
      </c>
      <c r="Z4472" s="41">
        <v>0</v>
      </c>
      <c r="AA4472" s="5">
        <f t="shared" si="439"/>
        <v>7</v>
      </c>
      <c r="AB4472" s="5">
        <f t="shared" si="440"/>
        <v>1</v>
      </c>
    </row>
    <row r="4473" spans="1:28" customFormat="1" ht="15" customHeight="1">
      <c r="A4473" s="6">
        <v>65119</v>
      </c>
      <c r="B4473" s="5" t="s">
        <v>8475</v>
      </c>
      <c r="C4473" s="5" t="s">
        <v>15608</v>
      </c>
      <c r="D4473" s="5" t="s">
        <v>8476</v>
      </c>
      <c r="E4473" s="9" t="s">
        <v>11030</v>
      </c>
      <c r="F4473" s="111">
        <v>0</v>
      </c>
      <c r="G4473" s="111">
        <v>1</v>
      </c>
      <c r="H4473" s="109">
        <f t="shared" si="438"/>
        <v>1</v>
      </c>
      <c r="I4473" s="22">
        <v>1</v>
      </c>
      <c r="J4473" s="25">
        <v>0</v>
      </c>
      <c r="K4473" s="95">
        <v>1</v>
      </c>
      <c r="L4473" s="12">
        <v>1</v>
      </c>
      <c r="M4473" s="12">
        <v>1</v>
      </c>
      <c r="N4473" s="27">
        <f t="shared" si="436"/>
        <v>1</v>
      </c>
      <c r="O4473" s="29">
        <v>1</v>
      </c>
      <c r="P4473" s="125">
        <v>0</v>
      </c>
      <c r="Q4473" s="125">
        <v>1</v>
      </c>
      <c r="R4473" s="31">
        <f t="shared" si="435"/>
        <v>1</v>
      </c>
      <c r="S4473" s="14">
        <v>3818</v>
      </c>
      <c r="T4473" s="15">
        <v>37.902200000000001</v>
      </c>
      <c r="U4473" s="15">
        <v>100.73293898507211</v>
      </c>
      <c r="V4473" s="33">
        <f t="shared" si="437"/>
        <v>0</v>
      </c>
      <c r="W4473" s="34">
        <v>0</v>
      </c>
      <c r="X4473" s="19">
        <v>1</v>
      </c>
      <c r="Y4473" s="36">
        <v>1</v>
      </c>
      <c r="Z4473" s="41">
        <v>0</v>
      </c>
      <c r="AA4473" s="5">
        <f t="shared" si="439"/>
        <v>6</v>
      </c>
      <c r="AB4473" s="5">
        <f t="shared" si="440"/>
        <v>1</v>
      </c>
    </row>
    <row r="4474" spans="1:28" customFormat="1" ht="15" customHeight="1">
      <c r="A4474" s="6">
        <v>65120</v>
      </c>
      <c r="B4474" s="5" t="s">
        <v>8501</v>
      </c>
      <c r="C4474" s="5" t="s">
        <v>15609</v>
      </c>
      <c r="D4474" s="5" t="s">
        <v>8502</v>
      </c>
      <c r="E4474" s="9" t="s">
        <v>11030</v>
      </c>
      <c r="F4474" s="111">
        <v>0</v>
      </c>
      <c r="G4474" s="111">
        <v>1</v>
      </c>
      <c r="H4474" s="109">
        <f t="shared" si="438"/>
        <v>1</v>
      </c>
      <c r="I4474" s="22">
        <v>1</v>
      </c>
      <c r="J4474" s="25">
        <v>0</v>
      </c>
      <c r="K4474" s="95">
        <v>1</v>
      </c>
      <c r="L4474" s="12">
        <v>1</v>
      </c>
      <c r="M4474" s="12">
        <v>1</v>
      </c>
      <c r="N4474" s="27">
        <f t="shared" si="436"/>
        <v>1</v>
      </c>
      <c r="O4474" s="29">
        <v>1</v>
      </c>
      <c r="P4474" s="125">
        <v>0</v>
      </c>
      <c r="Q4474" s="125">
        <v>0</v>
      </c>
      <c r="R4474" s="31">
        <f t="shared" si="435"/>
        <v>0</v>
      </c>
      <c r="S4474" s="14">
        <v>4417</v>
      </c>
      <c r="T4474" s="15">
        <v>50.052700000000002</v>
      </c>
      <c r="U4474" s="15">
        <v>88.246987674990564</v>
      </c>
      <c r="V4474" s="33">
        <f t="shared" si="437"/>
        <v>0</v>
      </c>
      <c r="W4474" s="34">
        <v>0</v>
      </c>
      <c r="X4474" s="19">
        <v>1</v>
      </c>
      <c r="Y4474" s="36">
        <v>1</v>
      </c>
      <c r="Z4474" s="41">
        <v>0</v>
      </c>
      <c r="AA4474" s="5">
        <f t="shared" si="439"/>
        <v>5</v>
      </c>
      <c r="AB4474" s="5">
        <f t="shared" si="440"/>
        <v>1</v>
      </c>
    </row>
    <row r="4475" spans="1:28" customFormat="1" ht="15" customHeight="1">
      <c r="A4475" s="6">
        <v>65121</v>
      </c>
      <c r="B4475" s="5" t="s">
        <v>8543</v>
      </c>
      <c r="C4475" s="5" t="s">
        <v>15610</v>
      </c>
      <c r="D4475" s="5" t="s">
        <v>8544</v>
      </c>
      <c r="E4475" s="9" t="s">
        <v>11030</v>
      </c>
      <c r="F4475" s="111">
        <v>1</v>
      </c>
      <c r="G4475" s="111">
        <v>1</v>
      </c>
      <c r="H4475" s="109">
        <f t="shared" si="438"/>
        <v>1</v>
      </c>
      <c r="I4475" s="22">
        <v>1</v>
      </c>
      <c r="J4475" s="25">
        <v>0</v>
      </c>
      <c r="K4475" s="95">
        <v>1</v>
      </c>
      <c r="L4475" s="12">
        <v>1</v>
      </c>
      <c r="M4475" s="12">
        <v>0</v>
      </c>
      <c r="N4475" s="27">
        <f t="shared" si="436"/>
        <v>1</v>
      </c>
      <c r="O4475" s="29">
        <v>1</v>
      </c>
      <c r="P4475" s="125">
        <v>0</v>
      </c>
      <c r="Q4475" s="125">
        <v>0</v>
      </c>
      <c r="R4475" s="31">
        <f t="shared" si="435"/>
        <v>0</v>
      </c>
      <c r="S4475" s="14">
        <v>2587</v>
      </c>
      <c r="T4475" s="15">
        <v>6.0237999999999996</v>
      </c>
      <c r="U4475" s="15">
        <v>429.46312958597565</v>
      </c>
      <c r="V4475" s="33">
        <f t="shared" si="437"/>
        <v>0</v>
      </c>
      <c r="W4475" s="34">
        <v>0</v>
      </c>
      <c r="X4475" s="19">
        <v>0</v>
      </c>
      <c r="Y4475" s="36">
        <v>1</v>
      </c>
      <c r="Z4475" s="41">
        <v>0</v>
      </c>
      <c r="AA4475" s="5">
        <f t="shared" si="439"/>
        <v>5</v>
      </c>
      <c r="AB4475" s="5">
        <f t="shared" si="440"/>
        <v>1</v>
      </c>
    </row>
    <row r="4476" spans="1:28" customFormat="1" ht="15" customHeight="1">
      <c r="A4476" s="6">
        <v>65123</v>
      </c>
      <c r="B4476" s="5" t="s">
        <v>8593</v>
      </c>
      <c r="C4476" s="5" t="s">
        <v>15611</v>
      </c>
      <c r="D4476" s="5" t="s">
        <v>8594</v>
      </c>
      <c r="E4476" s="9" t="s">
        <v>11030</v>
      </c>
      <c r="F4476" s="111">
        <v>0</v>
      </c>
      <c r="G4476" s="111">
        <v>1</v>
      </c>
      <c r="H4476" s="109">
        <f t="shared" si="438"/>
        <v>1</v>
      </c>
      <c r="I4476" s="22">
        <v>1</v>
      </c>
      <c r="J4476" s="25">
        <v>0</v>
      </c>
      <c r="K4476" s="95">
        <v>1</v>
      </c>
      <c r="L4476" s="12">
        <v>1</v>
      </c>
      <c r="M4476" s="12">
        <v>1</v>
      </c>
      <c r="N4476" s="27">
        <f t="shared" si="436"/>
        <v>1</v>
      </c>
      <c r="O4476" s="29">
        <v>1</v>
      </c>
      <c r="P4476" s="125">
        <v>0</v>
      </c>
      <c r="Q4476" s="125">
        <v>1</v>
      </c>
      <c r="R4476" s="31">
        <f t="shared" si="435"/>
        <v>1</v>
      </c>
      <c r="S4476" s="14">
        <v>985</v>
      </c>
      <c r="T4476" s="15">
        <v>15.280899999999999</v>
      </c>
      <c r="U4476" s="15">
        <v>64.459554083856318</v>
      </c>
      <c r="V4476" s="33">
        <f t="shared" si="437"/>
        <v>1</v>
      </c>
      <c r="W4476" s="34">
        <v>1</v>
      </c>
      <c r="X4476" s="19">
        <v>1</v>
      </c>
      <c r="Y4476" s="36">
        <v>1</v>
      </c>
      <c r="Z4476" s="41">
        <v>0</v>
      </c>
      <c r="AA4476" s="5">
        <f t="shared" si="439"/>
        <v>8</v>
      </c>
      <c r="AB4476" s="5">
        <f t="shared" si="440"/>
        <v>1</v>
      </c>
    </row>
    <row r="4477" spans="1:28" customFormat="1" ht="15" customHeight="1">
      <c r="A4477" s="6">
        <v>65124</v>
      </c>
      <c r="B4477" s="5" t="s">
        <v>8599</v>
      </c>
      <c r="C4477" s="5" t="s">
        <v>15612</v>
      </c>
      <c r="D4477" s="5" t="s">
        <v>8600</v>
      </c>
      <c r="E4477" s="9" t="s">
        <v>11030</v>
      </c>
      <c r="F4477" s="111">
        <v>0</v>
      </c>
      <c r="G4477" s="111">
        <v>1</v>
      </c>
      <c r="H4477" s="109">
        <f t="shared" si="438"/>
        <v>1</v>
      </c>
      <c r="I4477" s="22">
        <v>1</v>
      </c>
      <c r="J4477" s="25">
        <v>1</v>
      </c>
      <c r="K4477" s="95">
        <v>1</v>
      </c>
      <c r="L4477" s="12">
        <v>1</v>
      </c>
      <c r="M4477" s="12">
        <v>1</v>
      </c>
      <c r="N4477" s="27">
        <f t="shared" si="436"/>
        <v>1</v>
      </c>
      <c r="O4477" s="29">
        <v>1</v>
      </c>
      <c r="P4477" s="125">
        <v>0</v>
      </c>
      <c r="Q4477" s="125">
        <v>0</v>
      </c>
      <c r="R4477" s="31">
        <f t="shared" si="435"/>
        <v>0</v>
      </c>
      <c r="S4477" s="14">
        <v>653</v>
      </c>
      <c r="T4477" s="15">
        <v>19.0548</v>
      </c>
      <c r="U4477" s="15">
        <v>34.26958036820119</v>
      </c>
      <c r="V4477" s="33">
        <f t="shared" si="437"/>
        <v>1</v>
      </c>
      <c r="W4477" s="34">
        <v>0</v>
      </c>
      <c r="X4477" s="19">
        <v>1</v>
      </c>
      <c r="Y4477" s="36">
        <v>1</v>
      </c>
      <c r="Z4477" s="41">
        <v>0</v>
      </c>
      <c r="AA4477" s="5">
        <f t="shared" si="439"/>
        <v>7</v>
      </c>
      <c r="AB4477" s="5">
        <f t="shared" si="440"/>
        <v>1</v>
      </c>
    </row>
    <row r="4478" spans="1:28" customFormat="1" ht="15" customHeight="1">
      <c r="A4478" s="6">
        <v>65125</v>
      </c>
      <c r="B4478" s="5" t="s">
        <v>8657</v>
      </c>
      <c r="C4478" s="5" t="s">
        <v>15613</v>
      </c>
      <c r="D4478" s="5" t="s">
        <v>8658</v>
      </c>
      <c r="E4478" s="9" t="s">
        <v>11030</v>
      </c>
      <c r="F4478" s="111">
        <v>0</v>
      </c>
      <c r="G4478" s="111">
        <v>1</v>
      </c>
      <c r="H4478" s="109">
        <f t="shared" si="438"/>
        <v>1</v>
      </c>
      <c r="I4478" s="22">
        <v>1</v>
      </c>
      <c r="J4478" s="25">
        <v>0</v>
      </c>
      <c r="K4478" s="95">
        <v>1</v>
      </c>
      <c r="L4478" s="12">
        <v>1</v>
      </c>
      <c r="M4478" s="12">
        <v>1</v>
      </c>
      <c r="N4478" s="27">
        <f t="shared" si="436"/>
        <v>1</v>
      </c>
      <c r="O4478" s="29">
        <v>1</v>
      </c>
      <c r="P4478" s="125">
        <v>0</v>
      </c>
      <c r="Q4478" s="125">
        <v>0</v>
      </c>
      <c r="R4478" s="31">
        <f t="shared" si="435"/>
        <v>0</v>
      </c>
      <c r="S4478" s="14">
        <v>1737</v>
      </c>
      <c r="T4478" s="15">
        <v>15.513599999999999</v>
      </c>
      <c r="U4478" s="15">
        <v>111.96627475247526</v>
      </c>
      <c r="V4478" s="33">
        <f t="shared" si="437"/>
        <v>0</v>
      </c>
      <c r="W4478" s="34">
        <v>1</v>
      </c>
      <c r="X4478" s="19">
        <v>1</v>
      </c>
      <c r="Y4478" s="36">
        <v>1</v>
      </c>
      <c r="Z4478" s="41">
        <v>0</v>
      </c>
      <c r="AA4478" s="5">
        <f t="shared" si="439"/>
        <v>6</v>
      </c>
      <c r="AB4478" s="5">
        <f t="shared" si="440"/>
        <v>1</v>
      </c>
    </row>
    <row r="4479" spans="1:28" customFormat="1" ht="15" customHeight="1">
      <c r="A4479" s="6">
        <v>65126</v>
      </c>
      <c r="B4479" s="5" t="s">
        <v>8719</v>
      </c>
      <c r="C4479" s="5" t="s">
        <v>15614</v>
      </c>
      <c r="D4479" s="5" t="s">
        <v>8720</v>
      </c>
      <c r="E4479" s="9" t="s">
        <v>11030</v>
      </c>
      <c r="F4479" s="111">
        <v>0</v>
      </c>
      <c r="G4479" s="111">
        <v>1</v>
      </c>
      <c r="H4479" s="109">
        <f t="shared" si="438"/>
        <v>1</v>
      </c>
      <c r="I4479" s="22">
        <v>1</v>
      </c>
      <c r="J4479" s="25">
        <v>0</v>
      </c>
      <c r="K4479" s="95">
        <v>1</v>
      </c>
      <c r="L4479" s="12">
        <v>1</v>
      </c>
      <c r="M4479" s="12">
        <v>1</v>
      </c>
      <c r="N4479" s="27">
        <f t="shared" si="436"/>
        <v>1</v>
      </c>
      <c r="O4479" s="29">
        <v>1</v>
      </c>
      <c r="P4479" s="125">
        <v>0</v>
      </c>
      <c r="Q4479" s="125">
        <v>1</v>
      </c>
      <c r="R4479" s="31">
        <f t="shared" si="435"/>
        <v>1</v>
      </c>
      <c r="S4479" s="14">
        <v>1729</v>
      </c>
      <c r="T4479" s="15">
        <v>31.959099999999999</v>
      </c>
      <c r="U4479" s="15">
        <v>54.100397070005101</v>
      </c>
      <c r="V4479" s="33">
        <f t="shared" si="437"/>
        <v>1</v>
      </c>
      <c r="W4479" s="34">
        <v>1</v>
      </c>
      <c r="X4479" s="19">
        <v>1</v>
      </c>
      <c r="Y4479" s="36">
        <v>1</v>
      </c>
      <c r="Z4479" s="41">
        <v>0</v>
      </c>
      <c r="AA4479" s="5">
        <f t="shared" si="439"/>
        <v>8</v>
      </c>
      <c r="AB4479" s="5">
        <f t="shared" si="440"/>
        <v>1</v>
      </c>
    </row>
    <row r="4480" spans="1:28" customFormat="1" ht="15" customHeight="1">
      <c r="A4480" s="6">
        <v>65127</v>
      </c>
      <c r="B4480" s="5" t="s">
        <v>8860</v>
      </c>
      <c r="C4480" s="5" t="s">
        <v>15615</v>
      </c>
      <c r="D4480" s="5" t="s">
        <v>8861</v>
      </c>
      <c r="E4480" s="9" t="s">
        <v>11030</v>
      </c>
      <c r="F4480" s="111">
        <v>1</v>
      </c>
      <c r="G4480" s="111">
        <v>1</v>
      </c>
      <c r="H4480" s="109">
        <f t="shared" si="438"/>
        <v>1</v>
      </c>
      <c r="I4480" s="22">
        <v>1</v>
      </c>
      <c r="J4480" s="25">
        <v>0</v>
      </c>
      <c r="K4480" s="95">
        <v>1</v>
      </c>
      <c r="L4480" s="12">
        <v>1</v>
      </c>
      <c r="M4480" s="12">
        <v>1</v>
      </c>
      <c r="N4480" s="27">
        <f t="shared" si="436"/>
        <v>1</v>
      </c>
      <c r="O4480" s="29">
        <v>1</v>
      </c>
      <c r="P4480" s="125">
        <v>0</v>
      </c>
      <c r="Q4480" s="125">
        <v>0</v>
      </c>
      <c r="R4480" s="31">
        <f t="shared" si="435"/>
        <v>0</v>
      </c>
      <c r="S4480" s="14">
        <v>3166</v>
      </c>
      <c r="T4480" s="15">
        <v>28.361000000000001</v>
      </c>
      <c r="U4480" s="15">
        <v>111.63217093896547</v>
      </c>
      <c r="V4480" s="33">
        <f t="shared" si="437"/>
        <v>0</v>
      </c>
      <c r="W4480" s="34">
        <v>0</v>
      </c>
      <c r="X4480" s="19">
        <v>1</v>
      </c>
      <c r="Y4480" s="36">
        <v>1</v>
      </c>
      <c r="Z4480" s="41">
        <v>0</v>
      </c>
      <c r="AA4480" s="5">
        <f t="shared" si="439"/>
        <v>5</v>
      </c>
      <c r="AB4480" s="5">
        <f t="shared" si="440"/>
        <v>1</v>
      </c>
    </row>
    <row r="4481" spans="1:28" customFormat="1" ht="15" customHeight="1">
      <c r="A4481" s="6">
        <v>65128</v>
      </c>
      <c r="B4481" s="5" t="s">
        <v>8918</v>
      </c>
      <c r="C4481" s="5" t="s">
        <v>15616</v>
      </c>
      <c r="D4481" s="5" t="s">
        <v>8919</v>
      </c>
      <c r="E4481" s="9" t="s">
        <v>11030</v>
      </c>
      <c r="F4481" s="111">
        <v>0</v>
      </c>
      <c r="G4481" s="111">
        <v>1</v>
      </c>
      <c r="H4481" s="109">
        <f t="shared" si="438"/>
        <v>1</v>
      </c>
      <c r="I4481" s="22">
        <v>1</v>
      </c>
      <c r="J4481" s="25">
        <v>1</v>
      </c>
      <c r="K4481" s="95">
        <v>1</v>
      </c>
      <c r="L4481" s="12">
        <v>1</v>
      </c>
      <c r="M4481" s="12">
        <v>1</v>
      </c>
      <c r="N4481" s="27">
        <f t="shared" si="436"/>
        <v>1</v>
      </c>
      <c r="O4481" s="29">
        <v>1</v>
      </c>
      <c r="P4481" s="125">
        <v>0</v>
      </c>
      <c r="Q4481" s="125">
        <v>1</v>
      </c>
      <c r="R4481" s="31">
        <f t="shared" si="435"/>
        <v>1</v>
      </c>
      <c r="S4481" s="14">
        <v>718</v>
      </c>
      <c r="T4481" s="15">
        <v>32.609699999999997</v>
      </c>
      <c r="U4481" s="15">
        <v>22.01798851262048</v>
      </c>
      <c r="V4481" s="33">
        <f t="shared" si="437"/>
        <v>1</v>
      </c>
      <c r="W4481" s="34">
        <v>0</v>
      </c>
      <c r="X4481" s="19">
        <v>1</v>
      </c>
      <c r="Y4481" s="36">
        <v>1</v>
      </c>
      <c r="Z4481" s="41">
        <v>0</v>
      </c>
      <c r="AA4481" s="5">
        <f t="shared" si="439"/>
        <v>8</v>
      </c>
      <c r="AB4481" s="5">
        <f t="shared" si="440"/>
        <v>1</v>
      </c>
    </row>
    <row r="4482" spans="1:28" customFormat="1" ht="15" customHeight="1">
      <c r="A4482" s="6">
        <v>65129</v>
      </c>
      <c r="B4482" s="5" t="s">
        <v>8958</v>
      </c>
      <c r="C4482" s="5" t="s">
        <v>15617</v>
      </c>
      <c r="D4482" s="5" t="s">
        <v>8959</v>
      </c>
      <c r="E4482" s="9" t="s">
        <v>11030</v>
      </c>
      <c r="F4482" s="111">
        <v>1</v>
      </c>
      <c r="G4482" s="111">
        <v>1</v>
      </c>
      <c r="H4482" s="109">
        <f t="shared" si="438"/>
        <v>1</v>
      </c>
      <c r="I4482" s="22">
        <v>1</v>
      </c>
      <c r="J4482" s="25">
        <v>0</v>
      </c>
      <c r="K4482" s="95">
        <v>1</v>
      </c>
      <c r="L4482" s="12">
        <v>1</v>
      </c>
      <c r="M4482" s="12">
        <v>1</v>
      </c>
      <c r="N4482" s="27">
        <f t="shared" si="436"/>
        <v>1</v>
      </c>
      <c r="O4482" s="29">
        <v>1</v>
      </c>
      <c r="P4482" s="125">
        <v>0</v>
      </c>
      <c r="Q4482" s="125">
        <v>0</v>
      </c>
      <c r="R4482" s="31">
        <f t="shared" si="435"/>
        <v>0</v>
      </c>
      <c r="S4482" s="14">
        <v>2747</v>
      </c>
      <c r="T4482" s="15">
        <v>20.143900000000002</v>
      </c>
      <c r="U4482" s="15">
        <v>136.36882629480883</v>
      </c>
      <c r="V4482" s="33">
        <f t="shared" si="437"/>
        <v>0</v>
      </c>
      <c r="W4482" s="34">
        <v>1</v>
      </c>
      <c r="X4482" s="19">
        <v>1</v>
      </c>
      <c r="Y4482" s="36">
        <v>1</v>
      </c>
      <c r="Z4482" s="41">
        <v>0</v>
      </c>
      <c r="AA4482" s="5">
        <f t="shared" si="439"/>
        <v>6</v>
      </c>
      <c r="AB4482" s="5">
        <f t="shared" si="440"/>
        <v>1</v>
      </c>
    </row>
    <row r="4483" spans="1:28" customFormat="1" ht="15" customHeight="1">
      <c r="A4483" s="6">
        <v>65131</v>
      </c>
      <c r="B4483" s="5" t="s">
        <v>9006</v>
      </c>
      <c r="C4483" s="5" t="s">
        <v>15618</v>
      </c>
      <c r="D4483" s="5" t="s">
        <v>9007</v>
      </c>
      <c r="E4483" s="9" t="s">
        <v>11030</v>
      </c>
      <c r="F4483" s="111">
        <v>0</v>
      </c>
      <c r="G4483" s="111">
        <v>1</v>
      </c>
      <c r="H4483" s="109">
        <f t="shared" si="438"/>
        <v>1</v>
      </c>
      <c r="I4483" s="22">
        <v>1</v>
      </c>
      <c r="J4483" s="25">
        <v>1</v>
      </c>
      <c r="K4483" s="95">
        <v>1</v>
      </c>
      <c r="L4483" s="12">
        <v>1</v>
      </c>
      <c r="M4483" s="12">
        <v>1</v>
      </c>
      <c r="N4483" s="27">
        <f t="shared" si="436"/>
        <v>1</v>
      </c>
      <c r="O4483" s="29">
        <v>1</v>
      </c>
      <c r="P4483" s="125">
        <v>1</v>
      </c>
      <c r="Q4483" s="125">
        <v>1</v>
      </c>
      <c r="R4483" s="31">
        <f t="shared" ref="R4483:R4546" si="441">IF(OR(P4483=1,Q4483=1)=TRUE,1,0)</f>
        <v>1</v>
      </c>
      <c r="S4483" s="14">
        <v>473</v>
      </c>
      <c r="T4483" s="15">
        <v>8.9199000000000002</v>
      </c>
      <c r="U4483" s="15">
        <v>53.027500308299416</v>
      </c>
      <c r="V4483" s="33">
        <f t="shared" si="437"/>
        <v>1</v>
      </c>
      <c r="W4483" s="34">
        <v>0</v>
      </c>
      <c r="X4483" s="19">
        <v>1</v>
      </c>
      <c r="Y4483" s="36">
        <v>0</v>
      </c>
      <c r="Z4483" s="41">
        <v>0</v>
      </c>
      <c r="AA4483" s="5">
        <f t="shared" si="439"/>
        <v>7</v>
      </c>
      <c r="AB4483" s="5">
        <f t="shared" si="440"/>
        <v>1</v>
      </c>
    </row>
    <row r="4484" spans="1:28" customFormat="1" ht="15" customHeight="1">
      <c r="A4484" s="6">
        <v>65133</v>
      </c>
      <c r="B4484" s="5" t="s">
        <v>9022</v>
      </c>
      <c r="C4484" s="5" t="s">
        <v>15619</v>
      </c>
      <c r="D4484" s="5" t="s">
        <v>9023</v>
      </c>
      <c r="E4484" s="9" t="s">
        <v>11030</v>
      </c>
      <c r="F4484" s="111">
        <v>0</v>
      </c>
      <c r="G4484" s="111">
        <v>1</v>
      </c>
      <c r="H4484" s="109">
        <f t="shared" si="438"/>
        <v>1</v>
      </c>
      <c r="I4484" s="22">
        <v>1</v>
      </c>
      <c r="J4484" s="25">
        <v>0</v>
      </c>
      <c r="K4484" s="95">
        <v>1</v>
      </c>
      <c r="L4484" s="12">
        <v>1</v>
      </c>
      <c r="M4484" s="12">
        <v>1</v>
      </c>
      <c r="N4484" s="27">
        <f t="shared" si="436"/>
        <v>1</v>
      </c>
      <c r="O4484" s="29">
        <v>1</v>
      </c>
      <c r="P4484" s="125">
        <v>0</v>
      </c>
      <c r="Q4484" s="125">
        <v>1</v>
      </c>
      <c r="R4484" s="31">
        <f t="shared" si="441"/>
        <v>1</v>
      </c>
      <c r="S4484" s="14">
        <v>2697</v>
      </c>
      <c r="T4484" s="15">
        <v>128.7465</v>
      </c>
      <c r="U4484" s="15">
        <v>20.948142279595949</v>
      </c>
      <c r="V4484" s="33">
        <f t="shared" si="437"/>
        <v>1</v>
      </c>
      <c r="W4484" s="34">
        <v>0</v>
      </c>
      <c r="X4484" s="19">
        <v>1</v>
      </c>
      <c r="Y4484" s="36">
        <v>1</v>
      </c>
      <c r="Z4484" s="41">
        <v>0</v>
      </c>
      <c r="AA4484" s="5">
        <f t="shared" si="439"/>
        <v>7</v>
      </c>
      <c r="AB4484" s="5">
        <f t="shared" si="440"/>
        <v>1</v>
      </c>
    </row>
    <row r="4485" spans="1:28" customFormat="1" ht="15" customHeight="1">
      <c r="A4485" s="6">
        <v>65136</v>
      </c>
      <c r="B4485" s="5" t="s">
        <v>9060</v>
      </c>
      <c r="C4485" s="5" t="s">
        <v>15620</v>
      </c>
      <c r="D4485" s="5" t="s">
        <v>9061</v>
      </c>
      <c r="E4485" s="9" t="s">
        <v>11030</v>
      </c>
      <c r="F4485" s="111">
        <v>0</v>
      </c>
      <c r="G4485" s="111">
        <v>1</v>
      </c>
      <c r="H4485" s="109">
        <f t="shared" si="438"/>
        <v>1</v>
      </c>
      <c r="I4485" s="22">
        <v>1</v>
      </c>
      <c r="J4485" s="25">
        <v>0</v>
      </c>
      <c r="K4485" s="95">
        <v>1</v>
      </c>
      <c r="L4485" s="12">
        <v>1</v>
      </c>
      <c r="M4485" s="12">
        <v>1</v>
      </c>
      <c r="N4485" s="27">
        <f t="shared" si="436"/>
        <v>1</v>
      </c>
      <c r="O4485" s="29">
        <v>1</v>
      </c>
      <c r="P4485" s="125">
        <v>0</v>
      </c>
      <c r="Q4485" s="125">
        <v>1</v>
      </c>
      <c r="R4485" s="31">
        <f t="shared" si="441"/>
        <v>1</v>
      </c>
      <c r="S4485" s="14">
        <v>4995</v>
      </c>
      <c r="T4485" s="15">
        <v>47.756800000000005</v>
      </c>
      <c r="U4485" s="15">
        <v>104.59243500402036</v>
      </c>
      <c r="V4485" s="33">
        <f t="shared" si="437"/>
        <v>0</v>
      </c>
      <c r="W4485" s="34">
        <v>0</v>
      </c>
      <c r="X4485" s="19">
        <v>1</v>
      </c>
      <c r="Y4485" s="36">
        <v>1</v>
      </c>
      <c r="Z4485" s="41">
        <v>0</v>
      </c>
      <c r="AA4485" s="5">
        <f t="shared" si="439"/>
        <v>6</v>
      </c>
      <c r="AB4485" s="5">
        <f t="shared" si="440"/>
        <v>1</v>
      </c>
    </row>
    <row r="4486" spans="1:28" customFormat="1" ht="15" customHeight="1">
      <c r="A4486" s="6">
        <v>65138</v>
      </c>
      <c r="B4486" s="5" t="s">
        <v>9102</v>
      </c>
      <c r="C4486" s="5" t="s">
        <v>15621</v>
      </c>
      <c r="D4486" s="5" t="s">
        <v>9103</v>
      </c>
      <c r="E4486" s="9" t="s">
        <v>11030</v>
      </c>
      <c r="F4486" s="111">
        <v>0</v>
      </c>
      <c r="G4486" s="111">
        <v>1</v>
      </c>
      <c r="H4486" s="109">
        <f t="shared" si="438"/>
        <v>1</v>
      </c>
      <c r="I4486" s="22">
        <v>1</v>
      </c>
      <c r="J4486" s="25">
        <v>0</v>
      </c>
      <c r="K4486" s="95">
        <v>1</v>
      </c>
      <c r="L4486" s="12">
        <v>1</v>
      </c>
      <c r="M4486" s="12">
        <v>0</v>
      </c>
      <c r="N4486" s="27">
        <f t="shared" si="436"/>
        <v>1</v>
      </c>
      <c r="O4486" s="29">
        <v>1</v>
      </c>
      <c r="P4486" s="125">
        <v>0</v>
      </c>
      <c r="Q4486" s="125">
        <v>1</v>
      </c>
      <c r="R4486" s="31">
        <f t="shared" si="441"/>
        <v>1</v>
      </c>
      <c r="S4486" s="14">
        <v>1518</v>
      </c>
      <c r="T4486" s="15">
        <v>13.863</v>
      </c>
      <c r="U4486" s="15">
        <v>109.50010820168795</v>
      </c>
      <c r="V4486" s="33">
        <f t="shared" si="437"/>
        <v>0</v>
      </c>
      <c r="W4486" s="34">
        <v>0</v>
      </c>
      <c r="X4486" s="19">
        <v>1</v>
      </c>
      <c r="Y4486" s="36">
        <v>1</v>
      </c>
      <c r="Z4486" s="41">
        <v>0</v>
      </c>
      <c r="AA4486" s="5">
        <f t="shared" si="439"/>
        <v>6</v>
      </c>
      <c r="AB4486" s="5">
        <f t="shared" si="440"/>
        <v>1</v>
      </c>
    </row>
    <row r="4487" spans="1:28" customFormat="1" ht="15" customHeight="1">
      <c r="A4487" s="6">
        <v>65139</v>
      </c>
      <c r="B4487" s="5" t="s">
        <v>9290</v>
      </c>
      <c r="C4487" s="5" t="s">
        <v>15622</v>
      </c>
      <c r="D4487" s="5" t="s">
        <v>9291</v>
      </c>
      <c r="E4487" s="9" t="s">
        <v>11030</v>
      </c>
      <c r="F4487" s="111">
        <v>0</v>
      </c>
      <c r="G4487" s="111">
        <v>1</v>
      </c>
      <c r="H4487" s="109">
        <f t="shared" si="438"/>
        <v>1</v>
      </c>
      <c r="I4487" s="22">
        <v>1</v>
      </c>
      <c r="J4487" s="25">
        <v>1</v>
      </c>
      <c r="K4487" s="95">
        <v>1</v>
      </c>
      <c r="L4487" s="12">
        <v>1</v>
      </c>
      <c r="M4487" s="12">
        <v>1</v>
      </c>
      <c r="N4487" s="27">
        <f t="shared" ref="N4487:N4550" si="442">IF((K4487+L4487+M4487)&gt;0,1,0)</f>
        <v>1</v>
      </c>
      <c r="O4487" s="29">
        <v>1</v>
      </c>
      <c r="P4487" s="125">
        <v>0</v>
      </c>
      <c r="Q4487" s="125">
        <v>0</v>
      </c>
      <c r="R4487" s="31">
        <f t="shared" si="441"/>
        <v>0</v>
      </c>
      <c r="S4487" s="14">
        <v>347</v>
      </c>
      <c r="T4487" s="15">
        <v>7.2297000000000002</v>
      </c>
      <c r="U4487" s="15">
        <v>47.996459050859649</v>
      </c>
      <c r="V4487" s="33">
        <f t="shared" ref="V4487:V4550" si="443">IF(U4487&lt;=80,1,0)</f>
        <v>1</v>
      </c>
      <c r="W4487" s="34">
        <v>0</v>
      </c>
      <c r="X4487" s="19">
        <v>1</v>
      </c>
      <c r="Y4487" s="36">
        <v>1</v>
      </c>
      <c r="Z4487" s="41">
        <v>0</v>
      </c>
      <c r="AA4487" s="5">
        <f t="shared" si="439"/>
        <v>7</v>
      </c>
      <c r="AB4487" s="5">
        <f t="shared" si="440"/>
        <v>1</v>
      </c>
    </row>
    <row r="4488" spans="1:28" customFormat="1" ht="15" customHeight="1">
      <c r="A4488" s="6">
        <v>65140</v>
      </c>
      <c r="B4488" s="5" t="s">
        <v>9308</v>
      </c>
      <c r="C4488" s="5" t="s">
        <v>15623</v>
      </c>
      <c r="D4488" s="5" t="s">
        <v>9309</v>
      </c>
      <c r="E4488" s="9" t="s">
        <v>11030</v>
      </c>
      <c r="F4488" s="111">
        <v>1</v>
      </c>
      <c r="G4488" s="111">
        <v>1</v>
      </c>
      <c r="H4488" s="109">
        <f t="shared" si="438"/>
        <v>1</v>
      </c>
      <c r="I4488" s="22">
        <v>1</v>
      </c>
      <c r="J4488" s="25">
        <v>0</v>
      </c>
      <c r="K4488" s="95">
        <v>1</v>
      </c>
      <c r="L4488" s="12">
        <v>1</v>
      </c>
      <c r="M4488" s="12">
        <v>1</v>
      </c>
      <c r="N4488" s="27">
        <f t="shared" si="442"/>
        <v>1</v>
      </c>
      <c r="O4488" s="29">
        <v>1</v>
      </c>
      <c r="P4488" s="125">
        <v>1</v>
      </c>
      <c r="Q4488" s="125">
        <v>0</v>
      </c>
      <c r="R4488" s="31">
        <f t="shared" si="441"/>
        <v>1</v>
      </c>
      <c r="S4488" s="14">
        <v>3956</v>
      </c>
      <c r="T4488" s="15">
        <v>67.034199999999998</v>
      </c>
      <c r="U4488" s="15">
        <v>59.014652222298473</v>
      </c>
      <c r="V4488" s="33">
        <f t="shared" si="443"/>
        <v>1</v>
      </c>
      <c r="W4488" s="34">
        <v>0</v>
      </c>
      <c r="X4488" s="19">
        <v>1</v>
      </c>
      <c r="Y4488" s="36">
        <v>1</v>
      </c>
      <c r="Z4488" s="41">
        <v>0</v>
      </c>
      <c r="AA4488" s="5">
        <f t="shared" si="439"/>
        <v>7</v>
      </c>
      <c r="AB4488" s="5">
        <f t="shared" si="440"/>
        <v>1</v>
      </c>
    </row>
    <row r="4489" spans="1:28" customFormat="1" ht="15" customHeight="1">
      <c r="A4489" s="6">
        <v>65141</v>
      </c>
      <c r="B4489" s="5" t="s">
        <v>9318</v>
      </c>
      <c r="C4489" s="5" t="s">
        <v>15624</v>
      </c>
      <c r="D4489" s="5" t="s">
        <v>9319</v>
      </c>
      <c r="E4489" s="9" t="s">
        <v>11030</v>
      </c>
      <c r="F4489" s="111">
        <v>0</v>
      </c>
      <c r="G4489" s="111">
        <v>1</v>
      </c>
      <c r="H4489" s="109">
        <f t="shared" si="438"/>
        <v>1</v>
      </c>
      <c r="I4489" s="22">
        <v>1</v>
      </c>
      <c r="J4489" s="25">
        <v>0</v>
      </c>
      <c r="K4489" s="95">
        <v>1</v>
      </c>
      <c r="L4489" s="12">
        <v>1</v>
      </c>
      <c r="M4489" s="12">
        <v>1</v>
      </c>
      <c r="N4489" s="27">
        <f t="shared" si="442"/>
        <v>1</v>
      </c>
      <c r="O4489" s="29">
        <v>1</v>
      </c>
      <c r="P4489" s="125">
        <v>0</v>
      </c>
      <c r="Q4489" s="125">
        <v>0</v>
      </c>
      <c r="R4489" s="31">
        <f t="shared" si="441"/>
        <v>0</v>
      </c>
      <c r="S4489" s="14">
        <v>1366</v>
      </c>
      <c r="T4489" s="15">
        <v>18.0427</v>
      </c>
      <c r="U4489" s="15">
        <v>75.709289629600889</v>
      </c>
      <c r="V4489" s="33">
        <f t="shared" si="443"/>
        <v>1</v>
      </c>
      <c r="W4489" s="34">
        <v>1</v>
      </c>
      <c r="X4489" s="19">
        <v>1</v>
      </c>
      <c r="Y4489" s="36">
        <v>1</v>
      </c>
      <c r="Z4489" s="41">
        <v>0</v>
      </c>
      <c r="AA4489" s="5">
        <f t="shared" si="439"/>
        <v>7</v>
      </c>
      <c r="AB4489" s="5">
        <f t="shared" si="440"/>
        <v>1</v>
      </c>
    </row>
    <row r="4490" spans="1:28" customFormat="1" ht="15" customHeight="1">
      <c r="A4490" s="6">
        <v>65143</v>
      </c>
      <c r="B4490" s="5" t="s">
        <v>9368</v>
      </c>
      <c r="C4490" s="5" t="s">
        <v>15625</v>
      </c>
      <c r="D4490" s="5" t="s">
        <v>9369</v>
      </c>
      <c r="E4490" s="9" t="s">
        <v>11030</v>
      </c>
      <c r="F4490" s="111">
        <v>1</v>
      </c>
      <c r="G4490" s="111">
        <v>1</v>
      </c>
      <c r="H4490" s="109">
        <f t="shared" si="438"/>
        <v>1</v>
      </c>
      <c r="I4490" s="22">
        <v>1</v>
      </c>
      <c r="J4490" s="25">
        <v>0</v>
      </c>
      <c r="K4490" s="95">
        <v>1</v>
      </c>
      <c r="L4490" s="12">
        <v>1</v>
      </c>
      <c r="M4490" s="12">
        <v>1</v>
      </c>
      <c r="N4490" s="27">
        <f t="shared" si="442"/>
        <v>1</v>
      </c>
      <c r="O4490" s="29">
        <v>1</v>
      </c>
      <c r="P4490" s="125">
        <v>0</v>
      </c>
      <c r="Q4490" s="125">
        <v>0</v>
      </c>
      <c r="R4490" s="31">
        <f t="shared" si="441"/>
        <v>0</v>
      </c>
      <c r="S4490" s="14">
        <v>3419</v>
      </c>
      <c r="T4490" s="15">
        <v>81.114699999999999</v>
      </c>
      <c r="U4490" s="15">
        <v>42.150189792972178</v>
      </c>
      <c r="V4490" s="33">
        <f t="shared" si="443"/>
        <v>1</v>
      </c>
      <c r="W4490" s="34">
        <v>0</v>
      </c>
      <c r="X4490" s="19">
        <v>1</v>
      </c>
      <c r="Y4490" s="36">
        <v>1</v>
      </c>
      <c r="Z4490" s="41">
        <v>0</v>
      </c>
      <c r="AA4490" s="5">
        <f t="shared" si="439"/>
        <v>6</v>
      </c>
      <c r="AB4490" s="5">
        <f t="shared" si="440"/>
        <v>1</v>
      </c>
    </row>
    <row r="4491" spans="1:28" customFormat="1" ht="15" customHeight="1">
      <c r="A4491" s="6">
        <v>65144</v>
      </c>
      <c r="B4491" s="5" t="s">
        <v>9606</v>
      </c>
      <c r="C4491" s="5" t="s">
        <v>15626</v>
      </c>
      <c r="D4491" s="5" t="s">
        <v>9607</v>
      </c>
      <c r="E4491" s="9" t="s">
        <v>11030</v>
      </c>
      <c r="F4491" s="111">
        <v>0</v>
      </c>
      <c r="G4491" s="111">
        <v>1</v>
      </c>
      <c r="H4491" s="109">
        <f t="shared" si="438"/>
        <v>1</v>
      </c>
      <c r="I4491" s="22">
        <v>1</v>
      </c>
      <c r="J4491" s="25">
        <v>1</v>
      </c>
      <c r="K4491" s="95">
        <v>1</v>
      </c>
      <c r="L4491" s="12">
        <v>1</v>
      </c>
      <c r="M4491" s="12">
        <v>1</v>
      </c>
      <c r="N4491" s="27">
        <f t="shared" si="442"/>
        <v>1</v>
      </c>
      <c r="O4491" s="29">
        <v>1</v>
      </c>
      <c r="P4491" s="125">
        <v>0</v>
      </c>
      <c r="Q4491" s="125">
        <v>0</v>
      </c>
      <c r="R4491" s="31">
        <f t="shared" si="441"/>
        <v>0</v>
      </c>
      <c r="S4491" s="14">
        <v>774</v>
      </c>
      <c r="T4491" s="15">
        <v>14.5175</v>
      </c>
      <c r="U4491" s="15">
        <v>53.314964697778542</v>
      </c>
      <c r="V4491" s="33">
        <f t="shared" si="443"/>
        <v>1</v>
      </c>
      <c r="W4491" s="34">
        <v>1</v>
      </c>
      <c r="X4491" s="19">
        <v>1</v>
      </c>
      <c r="Y4491" s="36">
        <v>1</v>
      </c>
      <c r="Z4491" s="41">
        <v>0</v>
      </c>
      <c r="AA4491" s="5">
        <f t="shared" si="439"/>
        <v>8</v>
      </c>
      <c r="AB4491" s="5">
        <f t="shared" si="440"/>
        <v>1</v>
      </c>
    </row>
    <row r="4492" spans="1:28" customFormat="1" ht="15" customHeight="1">
      <c r="A4492" s="6">
        <v>65145</v>
      </c>
      <c r="B4492" s="5" t="s">
        <v>9628</v>
      </c>
      <c r="C4492" s="5" t="s">
        <v>15627</v>
      </c>
      <c r="D4492" s="5" t="s">
        <v>9629</v>
      </c>
      <c r="E4492" s="9" t="s">
        <v>11030</v>
      </c>
      <c r="F4492" s="111">
        <v>0</v>
      </c>
      <c r="G4492" s="111">
        <v>1</v>
      </c>
      <c r="H4492" s="109">
        <f t="shared" si="438"/>
        <v>1</v>
      </c>
      <c r="I4492" s="22">
        <v>1</v>
      </c>
      <c r="J4492" s="25">
        <v>0</v>
      </c>
      <c r="K4492" s="95">
        <v>1</v>
      </c>
      <c r="L4492" s="12">
        <v>1</v>
      </c>
      <c r="M4492" s="12">
        <v>1</v>
      </c>
      <c r="N4492" s="27">
        <f t="shared" si="442"/>
        <v>1</v>
      </c>
      <c r="O4492" s="29">
        <v>1</v>
      </c>
      <c r="P4492" s="125">
        <v>0</v>
      </c>
      <c r="Q4492" s="125">
        <v>0</v>
      </c>
      <c r="R4492" s="31">
        <f t="shared" si="441"/>
        <v>0</v>
      </c>
      <c r="S4492" s="14">
        <v>942</v>
      </c>
      <c r="T4492" s="15">
        <v>24.2804</v>
      </c>
      <c r="U4492" s="15">
        <v>38.796724930396536</v>
      </c>
      <c r="V4492" s="33">
        <f t="shared" si="443"/>
        <v>1</v>
      </c>
      <c r="W4492" s="34">
        <v>0</v>
      </c>
      <c r="X4492" s="19">
        <v>1</v>
      </c>
      <c r="Y4492" s="36">
        <v>1</v>
      </c>
      <c r="Z4492" s="41">
        <v>0</v>
      </c>
      <c r="AA4492" s="5">
        <f t="shared" si="439"/>
        <v>6</v>
      </c>
      <c r="AB4492" s="5">
        <f t="shared" si="440"/>
        <v>1</v>
      </c>
    </row>
    <row r="4493" spans="1:28" customFormat="1" ht="15" customHeight="1">
      <c r="A4493" s="6">
        <v>65147</v>
      </c>
      <c r="B4493" s="5" t="s">
        <v>9902</v>
      </c>
      <c r="C4493" s="5" t="s">
        <v>15628</v>
      </c>
      <c r="D4493" s="5" t="s">
        <v>9903</v>
      </c>
      <c r="E4493" s="9" t="s">
        <v>11030</v>
      </c>
      <c r="F4493" s="111">
        <v>0</v>
      </c>
      <c r="G4493" s="111">
        <v>1</v>
      </c>
      <c r="H4493" s="109">
        <f t="shared" si="438"/>
        <v>1</v>
      </c>
      <c r="I4493" s="22">
        <v>1</v>
      </c>
      <c r="J4493" s="25">
        <v>0</v>
      </c>
      <c r="K4493" s="95">
        <v>1</v>
      </c>
      <c r="L4493" s="12">
        <v>1</v>
      </c>
      <c r="M4493" s="12">
        <v>1</v>
      </c>
      <c r="N4493" s="27">
        <f t="shared" si="442"/>
        <v>1</v>
      </c>
      <c r="O4493" s="29">
        <v>1</v>
      </c>
      <c r="P4493" s="125">
        <v>0</v>
      </c>
      <c r="Q4493" s="125">
        <v>0</v>
      </c>
      <c r="R4493" s="31">
        <f t="shared" si="441"/>
        <v>0</v>
      </c>
      <c r="S4493" s="14">
        <v>1803</v>
      </c>
      <c r="T4493" s="15">
        <v>8.4618000000000002</v>
      </c>
      <c r="U4493" s="15">
        <v>213.07523222009502</v>
      </c>
      <c r="V4493" s="33">
        <f t="shared" si="443"/>
        <v>0</v>
      </c>
      <c r="W4493" s="34">
        <v>1</v>
      </c>
      <c r="X4493" s="19">
        <v>0</v>
      </c>
      <c r="Y4493" s="36">
        <v>0</v>
      </c>
      <c r="Z4493" s="41">
        <v>0</v>
      </c>
      <c r="AA4493" s="5">
        <f t="shared" si="439"/>
        <v>5</v>
      </c>
      <c r="AB4493" s="5">
        <f t="shared" si="440"/>
        <v>1</v>
      </c>
    </row>
    <row r="4494" spans="1:28" customFormat="1" ht="15" customHeight="1">
      <c r="A4494" s="6">
        <v>65148</v>
      </c>
      <c r="B4494" s="5" t="s">
        <v>9930</v>
      </c>
      <c r="C4494" s="5" t="s">
        <v>15629</v>
      </c>
      <c r="D4494" s="5" t="s">
        <v>9931</v>
      </c>
      <c r="E4494" s="9" t="s">
        <v>11030</v>
      </c>
      <c r="F4494" s="111">
        <v>0</v>
      </c>
      <c r="G4494" s="111">
        <v>1</v>
      </c>
      <c r="H4494" s="109">
        <f t="shared" si="438"/>
        <v>1</v>
      </c>
      <c r="I4494" s="22">
        <v>1</v>
      </c>
      <c r="J4494" s="25">
        <v>0</v>
      </c>
      <c r="K4494" s="95">
        <v>1</v>
      </c>
      <c r="L4494" s="12">
        <v>1</v>
      </c>
      <c r="M4494" s="12">
        <v>1</v>
      </c>
      <c r="N4494" s="27">
        <f t="shared" si="442"/>
        <v>1</v>
      </c>
      <c r="O4494" s="29">
        <v>1</v>
      </c>
      <c r="P4494" s="125">
        <v>1</v>
      </c>
      <c r="Q4494" s="125">
        <v>0</v>
      </c>
      <c r="R4494" s="31">
        <f t="shared" si="441"/>
        <v>1</v>
      </c>
      <c r="S4494" s="14">
        <v>1267</v>
      </c>
      <c r="T4494" s="15">
        <v>16.013500000000001</v>
      </c>
      <c r="U4494" s="15">
        <v>79.120741874043773</v>
      </c>
      <c r="V4494" s="33">
        <f t="shared" si="443"/>
        <v>1</v>
      </c>
      <c r="W4494" s="34">
        <v>0</v>
      </c>
      <c r="X4494" s="19">
        <v>1</v>
      </c>
      <c r="Y4494" s="36">
        <v>1</v>
      </c>
      <c r="Z4494" s="41">
        <v>0</v>
      </c>
      <c r="AA4494" s="5">
        <f t="shared" si="439"/>
        <v>7</v>
      </c>
      <c r="AB4494" s="5">
        <f t="shared" si="440"/>
        <v>1</v>
      </c>
    </row>
    <row r="4495" spans="1:28" customFormat="1" ht="15" customHeight="1">
      <c r="A4495" s="6">
        <v>65149</v>
      </c>
      <c r="B4495" s="5" t="s">
        <v>9972</v>
      </c>
      <c r="C4495" s="5" t="s">
        <v>15630</v>
      </c>
      <c r="D4495" s="5" t="s">
        <v>9973</v>
      </c>
      <c r="E4495" s="9" t="s">
        <v>11030</v>
      </c>
      <c r="F4495" s="111">
        <v>1</v>
      </c>
      <c r="G4495" s="111">
        <v>1</v>
      </c>
      <c r="H4495" s="109">
        <f t="shared" si="438"/>
        <v>1</v>
      </c>
      <c r="I4495" s="22">
        <v>1</v>
      </c>
      <c r="J4495" s="25">
        <v>0</v>
      </c>
      <c r="K4495" s="95">
        <v>1</v>
      </c>
      <c r="L4495" s="12">
        <v>1</v>
      </c>
      <c r="M4495" s="12">
        <v>1</v>
      </c>
      <c r="N4495" s="27">
        <f t="shared" si="442"/>
        <v>1</v>
      </c>
      <c r="O4495" s="29">
        <v>1</v>
      </c>
      <c r="P4495" s="125">
        <v>0</v>
      </c>
      <c r="Q4495" s="125">
        <v>0</v>
      </c>
      <c r="R4495" s="31">
        <f t="shared" si="441"/>
        <v>0</v>
      </c>
      <c r="S4495" s="14">
        <v>2185</v>
      </c>
      <c r="T4495" s="15">
        <v>21.033300000000001</v>
      </c>
      <c r="U4495" s="15">
        <v>103.88289046416872</v>
      </c>
      <c r="V4495" s="33">
        <f t="shared" si="443"/>
        <v>0</v>
      </c>
      <c r="W4495" s="34">
        <v>0</v>
      </c>
      <c r="X4495" s="19">
        <v>1</v>
      </c>
      <c r="Y4495" s="36">
        <v>0</v>
      </c>
      <c r="Z4495" s="41">
        <v>0</v>
      </c>
      <c r="AA4495" s="5">
        <f t="shared" si="439"/>
        <v>4</v>
      </c>
      <c r="AB4495" s="5">
        <f t="shared" si="440"/>
        <v>1</v>
      </c>
    </row>
    <row r="4496" spans="1:28" customFormat="1" ht="15" customHeight="1">
      <c r="A4496" s="6">
        <v>65150</v>
      </c>
      <c r="B4496" s="5" t="s">
        <v>10022</v>
      </c>
      <c r="C4496" s="5" t="s">
        <v>15631</v>
      </c>
      <c r="D4496" s="5" t="s">
        <v>10023</v>
      </c>
      <c r="E4496" s="9" t="s">
        <v>11030</v>
      </c>
      <c r="F4496" s="111">
        <v>0</v>
      </c>
      <c r="G4496" s="111">
        <v>1</v>
      </c>
      <c r="H4496" s="109">
        <f t="shared" si="438"/>
        <v>1</v>
      </c>
      <c r="I4496" s="22">
        <v>1</v>
      </c>
      <c r="J4496" s="25">
        <v>1</v>
      </c>
      <c r="K4496" s="95">
        <v>1</v>
      </c>
      <c r="L4496" s="12">
        <v>1</v>
      </c>
      <c r="M4496" s="12">
        <v>1</v>
      </c>
      <c r="N4496" s="27">
        <f t="shared" si="442"/>
        <v>1</v>
      </c>
      <c r="O4496" s="29">
        <v>1</v>
      </c>
      <c r="P4496" s="125">
        <v>0</v>
      </c>
      <c r="Q4496" s="125">
        <v>1</v>
      </c>
      <c r="R4496" s="31">
        <f t="shared" si="441"/>
        <v>1</v>
      </c>
      <c r="S4496" s="14">
        <v>563</v>
      </c>
      <c r="T4496" s="15">
        <v>34.216200000000001</v>
      </c>
      <c r="U4496" s="15">
        <v>16.454194212098361</v>
      </c>
      <c r="V4496" s="33">
        <f t="shared" si="443"/>
        <v>1</v>
      </c>
      <c r="W4496" s="34">
        <v>0</v>
      </c>
      <c r="X4496" s="19">
        <v>1</v>
      </c>
      <c r="Y4496" s="36">
        <v>1</v>
      </c>
      <c r="Z4496" s="41">
        <v>0</v>
      </c>
      <c r="AA4496" s="5">
        <f t="shared" si="439"/>
        <v>8</v>
      </c>
      <c r="AB4496" s="5">
        <f t="shared" si="440"/>
        <v>1</v>
      </c>
    </row>
    <row r="4497" spans="1:28" customFormat="1" ht="15" customHeight="1">
      <c r="A4497" s="6">
        <v>65151</v>
      </c>
      <c r="B4497" s="5" t="s">
        <v>10036</v>
      </c>
      <c r="C4497" s="5" t="s">
        <v>15632</v>
      </c>
      <c r="D4497" s="5" t="s">
        <v>10037</v>
      </c>
      <c r="E4497" s="9" t="s">
        <v>11030</v>
      </c>
      <c r="F4497" s="111">
        <v>0</v>
      </c>
      <c r="G4497" s="111">
        <v>1</v>
      </c>
      <c r="H4497" s="109">
        <f t="shared" si="438"/>
        <v>1</v>
      </c>
      <c r="I4497" s="22">
        <v>1</v>
      </c>
      <c r="J4497" s="25">
        <v>0</v>
      </c>
      <c r="K4497" s="95">
        <v>1</v>
      </c>
      <c r="L4497" s="12">
        <v>1</v>
      </c>
      <c r="M4497" s="12">
        <v>1</v>
      </c>
      <c r="N4497" s="27">
        <f t="shared" si="442"/>
        <v>1</v>
      </c>
      <c r="O4497" s="29">
        <v>1</v>
      </c>
      <c r="P4497" s="125">
        <v>0</v>
      </c>
      <c r="Q4497" s="125">
        <v>0</v>
      </c>
      <c r="R4497" s="31">
        <f t="shared" si="441"/>
        <v>0</v>
      </c>
      <c r="S4497" s="14">
        <v>4080</v>
      </c>
      <c r="T4497" s="15">
        <v>24.8264</v>
      </c>
      <c r="U4497" s="15">
        <v>164.34118518995908</v>
      </c>
      <c r="V4497" s="33">
        <f t="shared" si="443"/>
        <v>0</v>
      </c>
      <c r="W4497" s="34">
        <v>0</v>
      </c>
      <c r="X4497" s="19">
        <v>1</v>
      </c>
      <c r="Y4497" s="36">
        <v>1</v>
      </c>
      <c r="Z4497" s="41">
        <v>0</v>
      </c>
      <c r="AA4497" s="5">
        <f t="shared" si="439"/>
        <v>5</v>
      </c>
      <c r="AB4497" s="5">
        <f t="shared" si="440"/>
        <v>1</v>
      </c>
    </row>
    <row r="4498" spans="1:28" customFormat="1" ht="15" customHeight="1">
      <c r="A4498" s="6">
        <v>65152</v>
      </c>
      <c r="B4498" s="5" t="s">
        <v>10090</v>
      </c>
      <c r="C4498" s="5" t="s">
        <v>15633</v>
      </c>
      <c r="D4498" s="5" t="s">
        <v>10091</v>
      </c>
      <c r="E4498" s="9" t="s">
        <v>11030</v>
      </c>
      <c r="F4498" s="111">
        <v>0</v>
      </c>
      <c r="G4498" s="111">
        <v>1</v>
      </c>
      <c r="H4498" s="109">
        <f t="shared" si="438"/>
        <v>1</v>
      </c>
      <c r="I4498" s="22">
        <v>1</v>
      </c>
      <c r="J4498" s="25">
        <v>0</v>
      </c>
      <c r="K4498" s="95">
        <v>1</v>
      </c>
      <c r="L4498" s="12">
        <v>1</v>
      </c>
      <c r="M4498" s="12">
        <v>1</v>
      </c>
      <c r="N4498" s="27">
        <f t="shared" si="442"/>
        <v>1</v>
      </c>
      <c r="O4498" s="29">
        <v>1</v>
      </c>
      <c r="P4498" s="125">
        <v>0</v>
      </c>
      <c r="Q4498" s="125">
        <v>0</v>
      </c>
      <c r="R4498" s="31">
        <f t="shared" si="441"/>
        <v>0</v>
      </c>
      <c r="S4498" s="14">
        <v>1683</v>
      </c>
      <c r="T4498" s="15">
        <v>23.436500000000002</v>
      </c>
      <c r="U4498" s="15">
        <v>71.81106393872804</v>
      </c>
      <c r="V4498" s="33">
        <f t="shared" si="443"/>
        <v>1</v>
      </c>
      <c r="W4498" s="34">
        <v>0</v>
      </c>
      <c r="X4498" s="19">
        <v>1</v>
      </c>
      <c r="Y4498" s="36">
        <v>1</v>
      </c>
      <c r="Z4498" s="41">
        <v>0</v>
      </c>
      <c r="AA4498" s="5">
        <f t="shared" si="439"/>
        <v>6</v>
      </c>
      <c r="AB4498" s="5">
        <f t="shared" si="440"/>
        <v>1</v>
      </c>
    </row>
    <row r="4499" spans="1:28" customFormat="1" ht="15" customHeight="1">
      <c r="A4499" s="6">
        <v>65153</v>
      </c>
      <c r="B4499" s="5" t="s">
        <v>10348</v>
      </c>
      <c r="C4499" s="5" t="s">
        <v>15634</v>
      </c>
      <c r="D4499" s="5" t="s">
        <v>10349</v>
      </c>
      <c r="E4499" s="9" t="s">
        <v>11030</v>
      </c>
      <c r="F4499" s="111">
        <v>0</v>
      </c>
      <c r="G4499" s="111">
        <v>1</v>
      </c>
      <c r="H4499" s="109">
        <f t="shared" si="438"/>
        <v>1</v>
      </c>
      <c r="I4499" s="22">
        <v>1</v>
      </c>
      <c r="J4499" s="25">
        <v>1</v>
      </c>
      <c r="K4499" s="95">
        <v>1</v>
      </c>
      <c r="L4499" s="12">
        <v>1</v>
      </c>
      <c r="M4499" s="12">
        <v>1</v>
      </c>
      <c r="N4499" s="27">
        <f t="shared" si="442"/>
        <v>1</v>
      </c>
      <c r="O4499" s="29">
        <v>1</v>
      </c>
      <c r="P4499" s="125">
        <v>0</v>
      </c>
      <c r="Q4499" s="125">
        <v>1</v>
      </c>
      <c r="R4499" s="31">
        <f t="shared" si="441"/>
        <v>1</v>
      </c>
      <c r="S4499" s="14">
        <v>280</v>
      </c>
      <c r="T4499" s="15">
        <v>36.602800000000002</v>
      </c>
      <c r="U4499" s="15">
        <v>7.6496880020107749</v>
      </c>
      <c r="V4499" s="33">
        <f t="shared" si="443"/>
        <v>1</v>
      </c>
      <c r="W4499" s="34">
        <v>1</v>
      </c>
      <c r="X4499" s="19">
        <v>1</v>
      </c>
      <c r="Y4499" s="36">
        <v>1</v>
      </c>
      <c r="Z4499" s="41">
        <v>0</v>
      </c>
      <c r="AA4499" s="5">
        <f t="shared" si="439"/>
        <v>9</v>
      </c>
      <c r="AB4499" s="5">
        <f t="shared" si="440"/>
        <v>1</v>
      </c>
    </row>
    <row r="4500" spans="1:28" customFormat="1" ht="15" customHeight="1">
      <c r="A4500" s="6">
        <v>65155</v>
      </c>
      <c r="B4500" s="5" t="s">
        <v>10432</v>
      </c>
      <c r="C4500" s="5" t="s">
        <v>15635</v>
      </c>
      <c r="D4500" s="5" t="s">
        <v>10433</v>
      </c>
      <c r="E4500" s="9" t="s">
        <v>11030</v>
      </c>
      <c r="F4500" s="111">
        <v>1</v>
      </c>
      <c r="G4500" s="111">
        <v>1</v>
      </c>
      <c r="H4500" s="109">
        <f t="shared" si="438"/>
        <v>1</v>
      </c>
      <c r="I4500" s="22">
        <v>1</v>
      </c>
      <c r="J4500" s="25">
        <v>0</v>
      </c>
      <c r="K4500" s="95">
        <v>1</v>
      </c>
      <c r="L4500" s="12">
        <v>1</v>
      </c>
      <c r="M4500" s="12">
        <v>1</v>
      </c>
      <c r="N4500" s="27">
        <f t="shared" si="442"/>
        <v>1</v>
      </c>
      <c r="O4500" s="29">
        <v>1</v>
      </c>
      <c r="P4500" s="125">
        <v>0</v>
      </c>
      <c r="Q4500" s="125">
        <v>0</v>
      </c>
      <c r="R4500" s="31">
        <f t="shared" si="441"/>
        <v>0</v>
      </c>
      <c r="S4500" s="14">
        <v>1712</v>
      </c>
      <c r="T4500" s="15">
        <v>26.785500000000003</v>
      </c>
      <c r="U4500" s="15">
        <v>63.915177988090562</v>
      </c>
      <c r="V4500" s="33">
        <f t="shared" si="443"/>
        <v>1</v>
      </c>
      <c r="W4500" s="34">
        <v>0</v>
      </c>
      <c r="X4500" s="19">
        <v>1</v>
      </c>
      <c r="Y4500" s="36">
        <v>1</v>
      </c>
      <c r="Z4500" s="41">
        <v>0</v>
      </c>
      <c r="AA4500" s="5">
        <f t="shared" si="439"/>
        <v>6</v>
      </c>
      <c r="AB4500" s="5">
        <f t="shared" si="440"/>
        <v>1</v>
      </c>
    </row>
    <row r="4501" spans="1:28" customFormat="1" ht="15" customHeight="1">
      <c r="A4501" s="6">
        <v>65156</v>
      </c>
      <c r="B4501" s="5" t="s">
        <v>10614</v>
      </c>
      <c r="C4501" s="5" t="s">
        <v>15636</v>
      </c>
      <c r="D4501" s="5" t="s">
        <v>10615</v>
      </c>
      <c r="E4501" s="9" t="s">
        <v>11030</v>
      </c>
      <c r="F4501" s="111">
        <v>1</v>
      </c>
      <c r="G4501" s="111">
        <v>1</v>
      </c>
      <c r="H4501" s="109">
        <f t="shared" si="438"/>
        <v>1</v>
      </c>
      <c r="I4501" s="22">
        <v>1</v>
      </c>
      <c r="J4501" s="25">
        <v>0</v>
      </c>
      <c r="K4501" s="95">
        <v>1</v>
      </c>
      <c r="L4501" s="12">
        <v>1</v>
      </c>
      <c r="M4501" s="12">
        <v>1</v>
      </c>
      <c r="N4501" s="27">
        <f t="shared" si="442"/>
        <v>1</v>
      </c>
      <c r="O4501" s="29">
        <v>1</v>
      </c>
      <c r="P4501" s="125">
        <v>0</v>
      </c>
      <c r="Q4501" s="125">
        <v>0</v>
      </c>
      <c r="R4501" s="31">
        <f t="shared" si="441"/>
        <v>0</v>
      </c>
      <c r="S4501" s="14">
        <v>3237</v>
      </c>
      <c r="T4501" s="15">
        <v>20.543099999999999</v>
      </c>
      <c r="U4501" s="15">
        <v>157.57115527841466</v>
      </c>
      <c r="V4501" s="33">
        <f t="shared" si="443"/>
        <v>0</v>
      </c>
      <c r="W4501" s="34">
        <v>0</v>
      </c>
      <c r="X4501" s="19">
        <v>1</v>
      </c>
      <c r="Y4501" s="36">
        <v>0</v>
      </c>
      <c r="Z4501" s="41">
        <v>0</v>
      </c>
      <c r="AA4501" s="5">
        <f t="shared" si="439"/>
        <v>4</v>
      </c>
      <c r="AB4501" s="5">
        <f t="shared" si="440"/>
        <v>1</v>
      </c>
    </row>
    <row r="4502" spans="1:28" customFormat="1" ht="15" customHeight="1">
      <c r="A4502" s="6">
        <v>72008</v>
      </c>
      <c r="B4502" s="5" t="s">
        <v>997</v>
      </c>
      <c r="C4502" s="5" t="s">
        <v>15637</v>
      </c>
      <c r="D4502" s="5" t="s">
        <v>998</v>
      </c>
      <c r="E4502" s="9" t="s">
        <v>11109</v>
      </c>
      <c r="F4502" s="111">
        <v>0</v>
      </c>
      <c r="G4502" s="111">
        <v>0</v>
      </c>
      <c r="H4502" s="109">
        <f t="shared" si="438"/>
        <v>0</v>
      </c>
      <c r="I4502" s="22">
        <v>1</v>
      </c>
      <c r="J4502" s="25">
        <v>0</v>
      </c>
      <c r="K4502" s="95">
        <v>1</v>
      </c>
      <c r="L4502" s="12">
        <v>1</v>
      </c>
      <c r="M4502" s="12">
        <v>0</v>
      </c>
      <c r="N4502" s="27">
        <f t="shared" si="442"/>
        <v>1</v>
      </c>
      <c r="O4502" s="29">
        <v>1</v>
      </c>
      <c r="P4502" s="125">
        <v>0</v>
      </c>
      <c r="Q4502" s="125">
        <v>0</v>
      </c>
      <c r="R4502" s="31">
        <f t="shared" si="441"/>
        <v>0</v>
      </c>
      <c r="S4502" s="14">
        <v>2162</v>
      </c>
      <c r="T4502" s="15">
        <v>17.654</v>
      </c>
      <c r="U4502" s="15">
        <v>122.46516370227711</v>
      </c>
      <c r="V4502" s="33">
        <f t="shared" si="443"/>
        <v>0</v>
      </c>
      <c r="W4502" s="34">
        <v>0</v>
      </c>
      <c r="X4502" s="19">
        <v>0</v>
      </c>
      <c r="Y4502" s="36">
        <v>0</v>
      </c>
      <c r="Z4502" s="41">
        <v>0</v>
      </c>
      <c r="AA4502" s="5">
        <f t="shared" si="439"/>
        <v>3</v>
      </c>
      <c r="AB4502" s="5">
        <f t="shared" si="440"/>
        <v>1</v>
      </c>
    </row>
    <row r="4503" spans="1:28" customFormat="1" ht="15" customHeight="1">
      <c r="A4503" s="6">
        <v>72034</v>
      </c>
      <c r="B4503" s="5" t="s">
        <v>7254</v>
      </c>
      <c r="C4503" s="5" t="s">
        <v>15638</v>
      </c>
      <c r="D4503" s="5" t="s">
        <v>7255</v>
      </c>
      <c r="E4503" s="9" t="s">
        <v>11109</v>
      </c>
      <c r="F4503" s="111">
        <v>0</v>
      </c>
      <c r="G4503" s="111">
        <v>1</v>
      </c>
      <c r="H4503" s="109">
        <f t="shared" si="438"/>
        <v>1</v>
      </c>
      <c r="I4503" s="22">
        <v>1</v>
      </c>
      <c r="J4503" s="25">
        <v>0</v>
      </c>
      <c r="K4503" s="95">
        <v>1</v>
      </c>
      <c r="L4503" s="12">
        <v>1</v>
      </c>
      <c r="M4503" s="12">
        <v>1</v>
      </c>
      <c r="N4503" s="27">
        <f t="shared" si="442"/>
        <v>1</v>
      </c>
      <c r="O4503" s="29">
        <v>1</v>
      </c>
      <c r="P4503" s="125">
        <v>0</v>
      </c>
      <c r="Q4503" s="125">
        <v>1</v>
      </c>
      <c r="R4503" s="31">
        <f t="shared" si="441"/>
        <v>1</v>
      </c>
      <c r="S4503" s="14">
        <v>1418</v>
      </c>
      <c r="T4503" s="15">
        <v>43.444700000000005</v>
      </c>
      <c r="U4503" s="15">
        <v>32.639194193998343</v>
      </c>
      <c r="V4503" s="33">
        <f t="shared" si="443"/>
        <v>1</v>
      </c>
      <c r="W4503" s="34">
        <v>1</v>
      </c>
      <c r="X4503" s="19">
        <v>1</v>
      </c>
      <c r="Y4503" s="36">
        <v>0</v>
      </c>
      <c r="Z4503" s="41">
        <v>0</v>
      </c>
      <c r="AA4503" s="5">
        <f t="shared" si="439"/>
        <v>7</v>
      </c>
      <c r="AB4503" s="5">
        <f t="shared" si="440"/>
        <v>1</v>
      </c>
    </row>
    <row r="4504" spans="1:28" customFormat="1" ht="15" customHeight="1">
      <c r="A4504" s="6">
        <v>71001</v>
      </c>
      <c r="B4504" s="5" t="s">
        <v>45</v>
      </c>
      <c r="C4504" s="5" t="s">
        <v>15639</v>
      </c>
      <c r="D4504" s="5" t="s">
        <v>46</v>
      </c>
      <c r="E4504" s="9" t="s">
        <v>11110</v>
      </c>
      <c r="F4504" s="111">
        <v>0</v>
      </c>
      <c r="G4504" s="111">
        <v>1</v>
      </c>
      <c r="H4504" s="109">
        <f t="shared" si="438"/>
        <v>1</v>
      </c>
      <c r="I4504" s="22">
        <v>1</v>
      </c>
      <c r="J4504" s="25">
        <v>1</v>
      </c>
      <c r="K4504" s="95">
        <v>1</v>
      </c>
      <c r="L4504" s="12">
        <v>1</v>
      </c>
      <c r="M4504" s="12">
        <v>1</v>
      </c>
      <c r="N4504" s="27">
        <f t="shared" si="442"/>
        <v>1</v>
      </c>
      <c r="O4504" s="29">
        <v>1</v>
      </c>
      <c r="P4504" s="125">
        <v>0</v>
      </c>
      <c r="Q4504" s="125">
        <v>1</v>
      </c>
      <c r="R4504" s="31">
        <f t="shared" si="441"/>
        <v>1</v>
      </c>
      <c r="S4504" s="14">
        <v>2418</v>
      </c>
      <c r="T4504" s="15">
        <v>30.7364</v>
      </c>
      <c r="U4504" s="15">
        <v>78.668939758722559</v>
      </c>
      <c r="V4504" s="33">
        <f t="shared" si="443"/>
        <v>1</v>
      </c>
      <c r="W4504" s="34">
        <v>1</v>
      </c>
      <c r="X4504" s="19">
        <v>1</v>
      </c>
      <c r="Y4504" s="36">
        <v>1</v>
      </c>
      <c r="Z4504" s="41">
        <v>0</v>
      </c>
      <c r="AA4504" s="5">
        <f t="shared" si="439"/>
        <v>9</v>
      </c>
      <c r="AB4504" s="5">
        <f t="shared" si="440"/>
        <v>1</v>
      </c>
    </row>
    <row r="4505" spans="1:28" customFormat="1" ht="15" customHeight="1">
      <c r="A4505" s="6">
        <v>71002</v>
      </c>
      <c r="B4505" s="5" t="s">
        <v>189</v>
      </c>
      <c r="C4505" s="5" t="s">
        <v>15640</v>
      </c>
      <c r="D4505" s="5" t="s">
        <v>190</v>
      </c>
      <c r="E4505" s="9" t="s">
        <v>11110</v>
      </c>
      <c r="F4505" s="111">
        <v>0</v>
      </c>
      <c r="G4505" s="111">
        <v>1</v>
      </c>
      <c r="H4505" s="109">
        <f t="shared" si="438"/>
        <v>1</v>
      </c>
      <c r="I4505" s="22">
        <v>1</v>
      </c>
      <c r="J4505" s="25">
        <v>1</v>
      </c>
      <c r="K4505" s="95">
        <v>1</v>
      </c>
      <c r="L4505" s="12">
        <v>1</v>
      </c>
      <c r="M4505" s="12">
        <v>1</v>
      </c>
      <c r="N4505" s="27">
        <f t="shared" si="442"/>
        <v>1</v>
      </c>
      <c r="O4505" s="29">
        <v>1</v>
      </c>
      <c r="P4505" s="125">
        <v>0</v>
      </c>
      <c r="Q4505" s="125">
        <v>1</v>
      </c>
      <c r="R4505" s="31">
        <f t="shared" si="441"/>
        <v>1</v>
      </c>
      <c r="S4505" s="14">
        <v>1002</v>
      </c>
      <c r="T4505" s="15">
        <v>49.750200000000007</v>
      </c>
      <c r="U4505" s="15">
        <v>20.140622550261103</v>
      </c>
      <c r="V4505" s="33">
        <f t="shared" si="443"/>
        <v>1</v>
      </c>
      <c r="W4505" s="34">
        <v>0</v>
      </c>
      <c r="X4505" s="19">
        <v>1</v>
      </c>
      <c r="Y4505" s="36">
        <v>0</v>
      </c>
      <c r="Z4505" s="41">
        <v>0</v>
      </c>
      <c r="AA4505" s="5">
        <f t="shared" si="439"/>
        <v>7</v>
      </c>
      <c r="AB4505" s="5">
        <f t="shared" si="440"/>
        <v>1</v>
      </c>
    </row>
    <row r="4506" spans="1:28" customFormat="1" ht="15" customHeight="1">
      <c r="A4506" s="6">
        <v>71003</v>
      </c>
      <c r="B4506" s="5" t="s">
        <v>401</v>
      </c>
      <c r="C4506" s="5" t="s">
        <v>15641</v>
      </c>
      <c r="D4506" s="5" t="s">
        <v>402</v>
      </c>
      <c r="E4506" s="9" t="s">
        <v>11110</v>
      </c>
      <c r="F4506" s="111">
        <v>0</v>
      </c>
      <c r="G4506" s="111">
        <v>1</v>
      </c>
      <c r="H4506" s="109">
        <f t="shared" si="438"/>
        <v>1</v>
      </c>
      <c r="I4506" s="22">
        <v>1</v>
      </c>
      <c r="J4506" s="25">
        <v>1</v>
      </c>
      <c r="K4506" s="95">
        <v>1</v>
      </c>
      <c r="L4506" s="12">
        <v>1</v>
      </c>
      <c r="M4506" s="12">
        <v>1</v>
      </c>
      <c r="N4506" s="27">
        <f t="shared" si="442"/>
        <v>1</v>
      </c>
      <c r="O4506" s="29">
        <v>1</v>
      </c>
      <c r="P4506" s="125">
        <v>0</v>
      </c>
      <c r="Q4506" s="125">
        <v>0</v>
      </c>
      <c r="R4506" s="31">
        <f t="shared" si="441"/>
        <v>0</v>
      </c>
      <c r="S4506" s="14">
        <v>1617</v>
      </c>
      <c r="T4506" s="15">
        <v>11.0167</v>
      </c>
      <c r="U4506" s="15">
        <v>146.77716557589841</v>
      </c>
      <c r="V4506" s="33">
        <f t="shared" si="443"/>
        <v>0</v>
      </c>
      <c r="W4506" s="34">
        <v>0</v>
      </c>
      <c r="X4506" s="19">
        <v>1</v>
      </c>
      <c r="Y4506" s="36">
        <v>0</v>
      </c>
      <c r="Z4506" s="41">
        <v>0</v>
      </c>
      <c r="AA4506" s="5">
        <f t="shared" si="439"/>
        <v>5</v>
      </c>
      <c r="AB4506" s="5">
        <f t="shared" si="440"/>
        <v>1</v>
      </c>
    </row>
    <row r="4507" spans="1:28" customFormat="1" ht="15" customHeight="1">
      <c r="A4507" s="6">
        <v>71006</v>
      </c>
      <c r="B4507" s="5" t="s">
        <v>985</v>
      </c>
      <c r="C4507" s="5" t="s">
        <v>15642</v>
      </c>
      <c r="D4507" s="5" t="s">
        <v>986</v>
      </c>
      <c r="E4507" s="9" t="s">
        <v>11110</v>
      </c>
      <c r="F4507" s="111">
        <v>1</v>
      </c>
      <c r="G4507" s="111">
        <v>1</v>
      </c>
      <c r="H4507" s="109">
        <f t="shared" si="438"/>
        <v>1</v>
      </c>
      <c r="I4507" s="22">
        <v>1</v>
      </c>
      <c r="J4507" s="25">
        <v>0</v>
      </c>
      <c r="K4507" s="95">
        <v>1</v>
      </c>
      <c r="L4507" s="12">
        <v>1</v>
      </c>
      <c r="M4507" s="12">
        <v>1</v>
      </c>
      <c r="N4507" s="27">
        <f t="shared" si="442"/>
        <v>1</v>
      </c>
      <c r="O4507" s="29">
        <v>1</v>
      </c>
      <c r="P4507" s="125">
        <v>1</v>
      </c>
      <c r="Q4507" s="125">
        <v>0</v>
      </c>
      <c r="R4507" s="31">
        <f t="shared" si="441"/>
        <v>1</v>
      </c>
      <c r="S4507" s="14">
        <v>2872</v>
      </c>
      <c r="T4507" s="15">
        <v>106.64620000000001</v>
      </c>
      <c r="U4507" s="15">
        <v>26.930167225836456</v>
      </c>
      <c r="V4507" s="33">
        <f t="shared" si="443"/>
        <v>1</v>
      </c>
      <c r="W4507" s="34">
        <v>0</v>
      </c>
      <c r="X4507" s="19">
        <v>1</v>
      </c>
      <c r="Y4507" s="36">
        <v>1</v>
      </c>
      <c r="Z4507" s="41">
        <v>0</v>
      </c>
      <c r="AA4507" s="5">
        <f t="shared" si="439"/>
        <v>7</v>
      </c>
      <c r="AB4507" s="5">
        <f t="shared" si="440"/>
        <v>1</v>
      </c>
    </row>
    <row r="4508" spans="1:28" customFormat="1" ht="15" customHeight="1">
      <c r="A4508" s="6">
        <v>71007</v>
      </c>
      <c r="B4508" s="5" t="s">
        <v>1247</v>
      </c>
      <c r="C4508" s="5" t="s">
        <v>15643</v>
      </c>
      <c r="D4508" s="5" t="s">
        <v>1248</v>
      </c>
      <c r="E4508" s="9" t="s">
        <v>11110</v>
      </c>
      <c r="F4508" s="111">
        <v>1</v>
      </c>
      <c r="G4508" s="111">
        <v>1</v>
      </c>
      <c r="H4508" s="109">
        <f t="shared" si="438"/>
        <v>1</v>
      </c>
      <c r="I4508" s="22">
        <v>1</v>
      </c>
      <c r="J4508" s="25">
        <v>1</v>
      </c>
      <c r="K4508" s="95">
        <v>1</v>
      </c>
      <c r="L4508" s="12">
        <v>1</v>
      </c>
      <c r="M4508" s="12">
        <v>1</v>
      </c>
      <c r="N4508" s="27">
        <f t="shared" si="442"/>
        <v>1</v>
      </c>
      <c r="O4508" s="29">
        <v>1</v>
      </c>
      <c r="P4508" s="125">
        <v>0</v>
      </c>
      <c r="Q4508" s="125">
        <v>1</v>
      </c>
      <c r="R4508" s="31">
        <f t="shared" si="441"/>
        <v>1</v>
      </c>
      <c r="S4508" s="14">
        <v>3562</v>
      </c>
      <c r="T4508" s="15">
        <v>84.931100000000001</v>
      </c>
      <c r="U4508" s="15">
        <v>41.939878324901009</v>
      </c>
      <c r="V4508" s="33">
        <f t="shared" si="443"/>
        <v>1</v>
      </c>
      <c r="W4508" s="34">
        <v>1</v>
      </c>
      <c r="X4508" s="19">
        <v>1</v>
      </c>
      <c r="Y4508" s="36">
        <v>1</v>
      </c>
      <c r="Z4508" s="41">
        <v>0</v>
      </c>
      <c r="AA4508" s="5">
        <f t="shared" si="439"/>
        <v>9</v>
      </c>
      <c r="AB4508" s="5">
        <f t="shared" si="440"/>
        <v>1</v>
      </c>
    </row>
    <row r="4509" spans="1:28" customFormat="1" ht="15" customHeight="1">
      <c r="A4509" s="6">
        <v>71009</v>
      </c>
      <c r="B4509" s="5" t="s">
        <v>1681</v>
      </c>
      <c r="C4509" s="5" t="s">
        <v>15644</v>
      </c>
      <c r="D4509" s="5" t="s">
        <v>1682</v>
      </c>
      <c r="E4509" s="9" t="s">
        <v>11110</v>
      </c>
      <c r="F4509" s="111">
        <v>0</v>
      </c>
      <c r="G4509" s="111">
        <v>1</v>
      </c>
      <c r="H4509" s="109">
        <f t="shared" si="438"/>
        <v>1</v>
      </c>
      <c r="I4509" s="22">
        <v>1</v>
      </c>
      <c r="J4509" s="25">
        <v>0</v>
      </c>
      <c r="K4509" s="95">
        <v>1</v>
      </c>
      <c r="L4509" s="12">
        <v>1</v>
      </c>
      <c r="M4509" s="12">
        <v>1</v>
      </c>
      <c r="N4509" s="27">
        <f t="shared" si="442"/>
        <v>1</v>
      </c>
      <c r="O4509" s="29">
        <v>1</v>
      </c>
      <c r="P4509" s="125">
        <v>0</v>
      </c>
      <c r="Q4509" s="125">
        <v>0</v>
      </c>
      <c r="R4509" s="31">
        <f t="shared" si="441"/>
        <v>0</v>
      </c>
      <c r="S4509" s="14">
        <v>2693</v>
      </c>
      <c r="T4509" s="15">
        <v>96.815599999999989</v>
      </c>
      <c r="U4509" s="15">
        <v>27.815765227917819</v>
      </c>
      <c r="V4509" s="33">
        <f t="shared" si="443"/>
        <v>1</v>
      </c>
      <c r="W4509" s="34">
        <v>0</v>
      </c>
      <c r="X4509" s="19">
        <v>1</v>
      </c>
      <c r="Y4509" s="36">
        <v>1</v>
      </c>
      <c r="Z4509" s="41">
        <v>0</v>
      </c>
      <c r="AA4509" s="5">
        <f t="shared" si="439"/>
        <v>6</v>
      </c>
      <c r="AB4509" s="5">
        <f t="shared" si="440"/>
        <v>1</v>
      </c>
    </row>
    <row r="4510" spans="1:28" customFormat="1" ht="15" customHeight="1">
      <c r="A4510" s="6">
        <v>71011</v>
      </c>
      <c r="B4510" s="5" t="s">
        <v>1901</v>
      </c>
      <c r="C4510" s="5" t="s">
        <v>15645</v>
      </c>
      <c r="D4510" s="5" t="s">
        <v>1902</v>
      </c>
      <c r="E4510" s="9" t="s">
        <v>11110</v>
      </c>
      <c r="F4510" s="111">
        <v>1</v>
      </c>
      <c r="G4510" s="111">
        <v>1</v>
      </c>
      <c r="H4510" s="109">
        <f t="shared" si="438"/>
        <v>1</v>
      </c>
      <c r="I4510" s="22">
        <v>1</v>
      </c>
      <c r="J4510" s="25">
        <v>1</v>
      </c>
      <c r="K4510" s="95">
        <v>1</v>
      </c>
      <c r="L4510" s="12">
        <v>1</v>
      </c>
      <c r="M4510" s="12">
        <v>1</v>
      </c>
      <c r="N4510" s="27">
        <f t="shared" si="442"/>
        <v>1</v>
      </c>
      <c r="O4510" s="29">
        <v>1</v>
      </c>
      <c r="P4510" s="125">
        <v>0</v>
      </c>
      <c r="Q4510" s="125">
        <v>1</v>
      </c>
      <c r="R4510" s="31">
        <f t="shared" si="441"/>
        <v>1</v>
      </c>
      <c r="S4510" s="14">
        <v>1040</v>
      </c>
      <c r="T4510" s="15">
        <v>34.713799999999999</v>
      </c>
      <c r="U4510" s="15">
        <v>29.959266919784064</v>
      </c>
      <c r="V4510" s="33">
        <f t="shared" si="443"/>
        <v>1</v>
      </c>
      <c r="W4510" s="34">
        <v>0</v>
      </c>
      <c r="X4510" s="19">
        <v>1</v>
      </c>
      <c r="Y4510" s="36">
        <v>1</v>
      </c>
      <c r="Z4510" s="41">
        <v>0</v>
      </c>
      <c r="AA4510" s="5">
        <f t="shared" si="439"/>
        <v>8</v>
      </c>
      <c r="AB4510" s="5">
        <f t="shared" si="440"/>
        <v>1</v>
      </c>
    </row>
    <row r="4511" spans="1:28" customFormat="1" ht="15" customHeight="1">
      <c r="A4511" s="6">
        <v>71012</v>
      </c>
      <c r="B4511" s="5" t="s">
        <v>1941</v>
      </c>
      <c r="C4511" s="5" t="s">
        <v>15646</v>
      </c>
      <c r="D4511" s="5" t="s">
        <v>1942</v>
      </c>
      <c r="E4511" s="9" t="s">
        <v>11110</v>
      </c>
      <c r="F4511" s="111">
        <v>1</v>
      </c>
      <c r="G4511" s="111">
        <v>1</v>
      </c>
      <c r="H4511" s="109">
        <f t="shared" si="438"/>
        <v>1</v>
      </c>
      <c r="I4511" s="22">
        <v>1</v>
      </c>
      <c r="J4511" s="25">
        <v>0</v>
      </c>
      <c r="K4511" s="95">
        <v>1</v>
      </c>
      <c r="L4511" s="12">
        <v>1</v>
      </c>
      <c r="M4511" s="12">
        <v>1</v>
      </c>
      <c r="N4511" s="27">
        <f t="shared" si="442"/>
        <v>1</v>
      </c>
      <c r="O4511" s="29">
        <v>1</v>
      </c>
      <c r="P4511" s="125">
        <v>0</v>
      </c>
      <c r="Q4511" s="125">
        <v>1</v>
      </c>
      <c r="R4511" s="31">
        <f t="shared" si="441"/>
        <v>1</v>
      </c>
      <c r="S4511" s="14">
        <v>4305</v>
      </c>
      <c r="T4511" s="15">
        <v>80.050699999999992</v>
      </c>
      <c r="U4511" s="15">
        <v>53.778417927638365</v>
      </c>
      <c r="V4511" s="33">
        <f t="shared" si="443"/>
        <v>1</v>
      </c>
      <c r="W4511" s="34">
        <v>0</v>
      </c>
      <c r="X4511" s="19">
        <v>1</v>
      </c>
      <c r="Y4511" s="36">
        <v>1</v>
      </c>
      <c r="Z4511" s="41">
        <v>0</v>
      </c>
      <c r="AA4511" s="5">
        <f t="shared" si="439"/>
        <v>7</v>
      </c>
      <c r="AB4511" s="5">
        <f t="shared" si="440"/>
        <v>1</v>
      </c>
    </row>
    <row r="4512" spans="1:28" customFormat="1" ht="15" customHeight="1">
      <c r="A4512" s="6">
        <v>71013</v>
      </c>
      <c r="B4512" s="5" t="s">
        <v>2041</v>
      </c>
      <c r="C4512" s="5" t="s">
        <v>15647</v>
      </c>
      <c r="D4512" s="5" t="s">
        <v>2042</v>
      </c>
      <c r="E4512" s="9" t="s">
        <v>11110</v>
      </c>
      <c r="F4512" s="111">
        <v>1</v>
      </c>
      <c r="G4512" s="111">
        <v>1</v>
      </c>
      <c r="H4512" s="109">
        <f t="shared" si="438"/>
        <v>1</v>
      </c>
      <c r="I4512" s="22">
        <v>1</v>
      </c>
      <c r="J4512" s="25">
        <v>1</v>
      </c>
      <c r="K4512" s="95">
        <v>1</v>
      </c>
      <c r="L4512" s="12">
        <v>1</v>
      </c>
      <c r="M4512" s="12">
        <v>1</v>
      </c>
      <c r="N4512" s="27">
        <f t="shared" si="442"/>
        <v>1</v>
      </c>
      <c r="O4512" s="29">
        <v>1</v>
      </c>
      <c r="P4512" s="125">
        <v>0</v>
      </c>
      <c r="Q4512" s="125">
        <v>1</v>
      </c>
      <c r="R4512" s="31">
        <f t="shared" si="441"/>
        <v>1</v>
      </c>
      <c r="S4512" s="14">
        <v>1663</v>
      </c>
      <c r="T4512" s="15">
        <v>48.364799999999995</v>
      </c>
      <c r="U4512" s="15">
        <v>34.384511049358217</v>
      </c>
      <c r="V4512" s="33">
        <f t="shared" si="443"/>
        <v>1</v>
      </c>
      <c r="W4512" s="34">
        <v>0</v>
      </c>
      <c r="X4512" s="19">
        <v>1</v>
      </c>
      <c r="Y4512" s="36">
        <v>1</v>
      </c>
      <c r="Z4512" s="41">
        <v>0</v>
      </c>
      <c r="AA4512" s="5">
        <f t="shared" si="439"/>
        <v>8</v>
      </c>
      <c r="AB4512" s="5">
        <f t="shared" si="440"/>
        <v>1</v>
      </c>
    </row>
    <row r="4513" spans="1:28" customFormat="1" ht="15" customHeight="1">
      <c r="A4513" s="6">
        <v>71014</v>
      </c>
      <c r="B4513" s="5" t="s">
        <v>2047</v>
      </c>
      <c r="C4513" s="5" t="s">
        <v>15648</v>
      </c>
      <c r="D4513" s="5" t="s">
        <v>2048</v>
      </c>
      <c r="E4513" s="9" t="s">
        <v>11110</v>
      </c>
      <c r="F4513" s="111">
        <v>0</v>
      </c>
      <c r="G4513" s="111">
        <v>1</v>
      </c>
      <c r="H4513" s="109">
        <f t="shared" si="438"/>
        <v>1</v>
      </c>
      <c r="I4513" s="22">
        <v>1</v>
      </c>
      <c r="J4513" s="25">
        <v>1</v>
      </c>
      <c r="K4513" s="95">
        <v>1</v>
      </c>
      <c r="L4513" s="12">
        <v>1</v>
      </c>
      <c r="M4513" s="12">
        <v>1</v>
      </c>
      <c r="N4513" s="27">
        <f t="shared" si="442"/>
        <v>1</v>
      </c>
      <c r="O4513" s="29">
        <v>1</v>
      </c>
      <c r="P4513" s="125">
        <v>0</v>
      </c>
      <c r="Q4513" s="125">
        <v>1</v>
      </c>
      <c r="R4513" s="31">
        <f t="shared" si="441"/>
        <v>1</v>
      </c>
      <c r="S4513" s="14">
        <v>1939</v>
      </c>
      <c r="T4513" s="15">
        <v>31.932600000000001</v>
      </c>
      <c r="U4513" s="15">
        <v>60.721644964706911</v>
      </c>
      <c r="V4513" s="33">
        <f t="shared" si="443"/>
        <v>1</v>
      </c>
      <c r="W4513" s="34">
        <v>0</v>
      </c>
      <c r="X4513" s="19">
        <v>1</v>
      </c>
      <c r="Y4513" s="36">
        <v>0</v>
      </c>
      <c r="Z4513" s="41">
        <v>0</v>
      </c>
      <c r="AA4513" s="5">
        <f t="shared" si="439"/>
        <v>7</v>
      </c>
      <c r="AB4513" s="5">
        <f t="shared" si="440"/>
        <v>1</v>
      </c>
    </row>
    <row r="4514" spans="1:28" customFormat="1" ht="15" customHeight="1">
      <c r="A4514" s="6">
        <v>71015</v>
      </c>
      <c r="B4514" s="5" t="s">
        <v>2345</v>
      </c>
      <c r="C4514" s="5" t="s">
        <v>15649</v>
      </c>
      <c r="D4514" s="5" t="s">
        <v>2346</v>
      </c>
      <c r="E4514" s="9" t="s">
        <v>11110</v>
      </c>
      <c r="F4514" s="111">
        <v>0</v>
      </c>
      <c r="G4514" s="111">
        <v>0</v>
      </c>
      <c r="H4514" s="109">
        <f t="shared" si="438"/>
        <v>0</v>
      </c>
      <c r="I4514" s="22">
        <v>1</v>
      </c>
      <c r="J4514" s="25">
        <v>0</v>
      </c>
      <c r="K4514" s="95">
        <v>1</v>
      </c>
      <c r="L4514" s="12">
        <v>1</v>
      </c>
      <c r="M4514" s="12">
        <v>1</v>
      </c>
      <c r="N4514" s="27">
        <f t="shared" si="442"/>
        <v>1</v>
      </c>
      <c r="O4514" s="29">
        <v>1</v>
      </c>
      <c r="P4514" s="125">
        <v>0</v>
      </c>
      <c r="Q4514" s="125">
        <v>0</v>
      </c>
      <c r="R4514" s="31">
        <f t="shared" si="441"/>
        <v>0</v>
      </c>
      <c r="S4514" s="14">
        <v>2119</v>
      </c>
      <c r="T4514" s="15">
        <v>51.474499999999999</v>
      </c>
      <c r="U4514" s="15">
        <v>41.166014240060612</v>
      </c>
      <c r="V4514" s="33">
        <f t="shared" si="443"/>
        <v>1</v>
      </c>
      <c r="W4514" s="34">
        <v>0</v>
      </c>
      <c r="X4514" s="19">
        <v>0</v>
      </c>
      <c r="Y4514" s="36">
        <v>1</v>
      </c>
      <c r="Z4514" s="41">
        <v>0</v>
      </c>
      <c r="AA4514" s="5">
        <f t="shared" si="439"/>
        <v>5</v>
      </c>
      <c r="AB4514" s="5">
        <f t="shared" si="440"/>
        <v>1</v>
      </c>
    </row>
    <row r="4515" spans="1:28" customFormat="1" ht="15" customHeight="1">
      <c r="A4515" s="6">
        <v>71016</v>
      </c>
      <c r="B4515" s="5" t="s">
        <v>2351</v>
      </c>
      <c r="C4515" s="5" t="s">
        <v>15650</v>
      </c>
      <c r="D4515" s="5" t="s">
        <v>2352</v>
      </c>
      <c r="E4515" s="9" t="s">
        <v>11110</v>
      </c>
      <c r="F4515" s="111">
        <v>0</v>
      </c>
      <c r="G4515" s="111">
        <v>1</v>
      </c>
      <c r="H4515" s="109">
        <f t="shared" si="438"/>
        <v>1</v>
      </c>
      <c r="I4515" s="22">
        <v>1</v>
      </c>
      <c r="J4515" s="25">
        <v>1</v>
      </c>
      <c r="K4515" s="95">
        <v>1</v>
      </c>
      <c r="L4515" s="12">
        <v>1</v>
      </c>
      <c r="M4515" s="12">
        <v>1</v>
      </c>
      <c r="N4515" s="27">
        <f t="shared" si="442"/>
        <v>1</v>
      </c>
      <c r="O4515" s="29">
        <v>1</v>
      </c>
      <c r="P4515" s="125">
        <v>0</v>
      </c>
      <c r="Q4515" s="125">
        <v>1</v>
      </c>
      <c r="R4515" s="31">
        <f t="shared" si="441"/>
        <v>1</v>
      </c>
      <c r="S4515" s="14">
        <v>1331</v>
      </c>
      <c r="T4515" s="15">
        <v>26.785799999999998</v>
      </c>
      <c r="U4515" s="15">
        <v>49.690507657042168</v>
      </c>
      <c r="V4515" s="33">
        <f t="shared" si="443"/>
        <v>1</v>
      </c>
      <c r="W4515" s="34">
        <v>0</v>
      </c>
      <c r="X4515" s="19">
        <v>1</v>
      </c>
      <c r="Y4515" s="36">
        <v>1</v>
      </c>
      <c r="Z4515" s="41">
        <v>0</v>
      </c>
      <c r="AA4515" s="5">
        <f t="shared" si="439"/>
        <v>8</v>
      </c>
      <c r="AB4515" s="5">
        <f t="shared" si="440"/>
        <v>1</v>
      </c>
    </row>
    <row r="4516" spans="1:28" customFormat="1" ht="15" customHeight="1">
      <c r="A4516" s="6">
        <v>71017</v>
      </c>
      <c r="B4516" s="5" t="s">
        <v>2387</v>
      </c>
      <c r="C4516" s="5" t="s">
        <v>15651</v>
      </c>
      <c r="D4516" s="5" t="s">
        <v>2388</v>
      </c>
      <c r="E4516" s="9" t="s">
        <v>11110</v>
      </c>
      <c r="F4516" s="111">
        <v>1</v>
      </c>
      <c r="G4516" s="111">
        <v>1</v>
      </c>
      <c r="H4516" s="109">
        <f t="shared" si="438"/>
        <v>1</v>
      </c>
      <c r="I4516" s="22">
        <v>1</v>
      </c>
      <c r="J4516" s="25">
        <v>1</v>
      </c>
      <c r="K4516" s="95">
        <v>1</v>
      </c>
      <c r="L4516" s="12">
        <v>1</v>
      </c>
      <c r="M4516" s="12">
        <v>1</v>
      </c>
      <c r="N4516" s="27">
        <f t="shared" si="442"/>
        <v>1</v>
      </c>
      <c r="O4516" s="29">
        <v>1</v>
      </c>
      <c r="P4516" s="125">
        <v>0</v>
      </c>
      <c r="Q4516" s="125">
        <v>1</v>
      </c>
      <c r="R4516" s="31">
        <f t="shared" si="441"/>
        <v>1</v>
      </c>
      <c r="S4516" s="14">
        <v>1557</v>
      </c>
      <c r="T4516" s="15">
        <v>61.488399999999999</v>
      </c>
      <c r="U4516" s="15">
        <v>25.321849324425422</v>
      </c>
      <c r="V4516" s="33">
        <f t="shared" si="443"/>
        <v>1</v>
      </c>
      <c r="W4516" s="34">
        <v>0</v>
      </c>
      <c r="X4516" s="19">
        <v>1</v>
      </c>
      <c r="Y4516" s="36">
        <v>1</v>
      </c>
      <c r="Z4516" s="41">
        <v>0</v>
      </c>
      <c r="AA4516" s="5">
        <f t="shared" si="439"/>
        <v>8</v>
      </c>
      <c r="AB4516" s="5">
        <f t="shared" si="440"/>
        <v>1</v>
      </c>
    </row>
    <row r="4517" spans="1:28" customFormat="1" ht="15" customHeight="1">
      <c r="A4517" s="6">
        <v>71018</v>
      </c>
      <c r="B4517" s="5" t="s">
        <v>2576</v>
      </c>
      <c r="C4517" s="5" t="s">
        <v>15652</v>
      </c>
      <c r="D4517" s="5" t="s">
        <v>2577</v>
      </c>
      <c r="E4517" s="9" t="s">
        <v>11110</v>
      </c>
      <c r="F4517" s="111">
        <v>1</v>
      </c>
      <c r="G4517" s="111">
        <v>1</v>
      </c>
      <c r="H4517" s="109">
        <f t="shared" si="438"/>
        <v>1</v>
      </c>
      <c r="I4517" s="22">
        <v>1</v>
      </c>
      <c r="J4517" s="25">
        <v>1</v>
      </c>
      <c r="K4517" s="95">
        <v>1</v>
      </c>
      <c r="L4517" s="12">
        <v>1</v>
      </c>
      <c r="M4517" s="12">
        <v>1</v>
      </c>
      <c r="N4517" s="27">
        <f t="shared" si="442"/>
        <v>1</v>
      </c>
      <c r="O4517" s="29">
        <v>1</v>
      </c>
      <c r="P4517" s="125">
        <v>0</v>
      </c>
      <c r="Q4517" s="125">
        <v>1</v>
      </c>
      <c r="R4517" s="31">
        <f t="shared" si="441"/>
        <v>1</v>
      </c>
      <c r="S4517" s="14">
        <v>1724</v>
      </c>
      <c r="T4517" s="15">
        <v>65.421499999999995</v>
      </c>
      <c r="U4517" s="15">
        <v>26.35219308637069</v>
      </c>
      <c r="V4517" s="33">
        <f t="shared" si="443"/>
        <v>1</v>
      </c>
      <c r="W4517" s="34">
        <v>0</v>
      </c>
      <c r="X4517" s="19">
        <v>1</v>
      </c>
      <c r="Y4517" s="36">
        <v>1</v>
      </c>
      <c r="Z4517" s="41">
        <v>0</v>
      </c>
      <c r="AA4517" s="5">
        <f t="shared" si="439"/>
        <v>8</v>
      </c>
      <c r="AB4517" s="5">
        <f t="shared" si="440"/>
        <v>1</v>
      </c>
    </row>
    <row r="4518" spans="1:28" customFormat="1" ht="15" customHeight="1">
      <c r="A4518" s="6">
        <v>71019</v>
      </c>
      <c r="B4518" s="5" t="s">
        <v>2594</v>
      </c>
      <c r="C4518" s="5" t="s">
        <v>15653</v>
      </c>
      <c r="D4518" s="5" t="s">
        <v>2595</v>
      </c>
      <c r="E4518" s="9" t="s">
        <v>11110</v>
      </c>
      <c r="F4518" s="111">
        <v>0</v>
      </c>
      <c r="G4518" s="111">
        <v>1</v>
      </c>
      <c r="H4518" s="109">
        <f t="shared" si="438"/>
        <v>1</v>
      </c>
      <c r="I4518" s="22">
        <v>1</v>
      </c>
      <c r="J4518" s="25">
        <v>1</v>
      </c>
      <c r="K4518" s="95">
        <v>1</v>
      </c>
      <c r="L4518" s="12">
        <v>1</v>
      </c>
      <c r="M4518" s="12">
        <v>1</v>
      </c>
      <c r="N4518" s="27">
        <f t="shared" si="442"/>
        <v>1</v>
      </c>
      <c r="O4518" s="29">
        <v>1</v>
      </c>
      <c r="P4518" s="125">
        <v>0</v>
      </c>
      <c r="Q4518" s="125">
        <v>1</v>
      </c>
      <c r="R4518" s="31">
        <f t="shared" si="441"/>
        <v>1</v>
      </c>
      <c r="S4518" s="14">
        <v>172</v>
      </c>
      <c r="T4518" s="15">
        <v>18.413499999999999</v>
      </c>
      <c r="U4518" s="15">
        <v>9.3409726559317896</v>
      </c>
      <c r="V4518" s="33">
        <f t="shared" si="443"/>
        <v>1</v>
      </c>
      <c r="W4518" s="34">
        <v>0</v>
      </c>
      <c r="X4518" s="19">
        <v>1</v>
      </c>
      <c r="Y4518" s="36">
        <v>1</v>
      </c>
      <c r="Z4518" s="41">
        <v>0</v>
      </c>
      <c r="AA4518" s="5">
        <f t="shared" si="439"/>
        <v>8</v>
      </c>
      <c r="AB4518" s="5">
        <f t="shared" si="440"/>
        <v>1</v>
      </c>
    </row>
    <row r="4519" spans="1:28" customFormat="1" ht="15" customHeight="1">
      <c r="A4519" s="6">
        <v>71021</v>
      </c>
      <c r="B4519" s="5" t="s">
        <v>2812</v>
      </c>
      <c r="C4519" s="5" t="s">
        <v>15654</v>
      </c>
      <c r="D4519" s="5" t="s">
        <v>2813</v>
      </c>
      <c r="E4519" s="9" t="s">
        <v>11110</v>
      </c>
      <c r="F4519" s="111">
        <v>1</v>
      </c>
      <c r="G4519" s="111">
        <v>1</v>
      </c>
      <c r="H4519" s="109">
        <f t="shared" si="438"/>
        <v>1</v>
      </c>
      <c r="I4519" s="22">
        <v>1</v>
      </c>
      <c r="J4519" s="25">
        <v>0</v>
      </c>
      <c r="K4519" s="95">
        <v>1</v>
      </c>
      <c r="L4519" s="12">
        <v>1</v>
      </c>
      <c r="M4519" s="12">
        <v>1</v>
      </c>
      <c r="N4519" s="27">
        <f t="shared" si="442"/>
        <v>1</v>
      </c>
      <c r="O4519" s="29">
        <v>1</v>
      </c>
      <c r="P4519" s="125">
        <v>0</v>
      </c>
      <c r="Q4519" s="125">
        <v>0</v>
      </c>
      <c r="R4519" s="31">
        <f t="shared" si="441"/>
        <v>0</v>
      </c>
      <c r="S4519" s="14">
        <v>1772</v>
      </c>
      <c r="T4519" s="15">
        <v>61.523100000000007</v>
      </c>
      <c r="U4519" s="15">
        <v>28.802189746615497</v>
      </c>
      <c r="V4519" s="33">
        <f t="shared" si="443"/>
        <v>1</v>
      </c>
      <c r="W4519" s="34">
        <v>0</v>
      </c>
      <c r="X4519" s="19">
        <v>0</v>
      </c>
      <c r="Y4519" s="36">
        <v>1</v>
      </c>
      <c r="Z4519" s="41">
        <v>0</v>
      </c>
      <c r="AA4519" s="5">
        <f t="shared" si="439"/>
        <v>6</v>
      </c>
      <c r="AB4519" s="5">
        <f t="shared" si="440"/>
        <v>1</v>
      </c>
    </row>
    <row r="4520" spans="1:28" customFormat="1" ht="15" customHeight="1">
      <c r="A4520" s="6">
        <v>71022</v>
      </c>
      <c r="B4520" s="5" t="s">
        <v>3462</v>
      </c>
      <c r="C4520" s="5" t="s">
        <v>15655</v>
      </c>
      <c r="D4520" s="5" t="s">
        <v>3463</v>
      </c>
      <c r="E4520" s="9" t="s">
        <v>11110</v>
      </c>
      <c r="F4520" s="111">
        <v>0</v>
      </c>
      <c r="G4520" s="111">
        <v>1</v>
      </c>
      <c r="H4520" s="109">
        <f t="shared" si="438"/>
        <v>1</v>
      </c>
      <c r="I4520" s="22">
        <v>1</v>
      </c>
      <c r="J4520" s="25">
        <v>0</v>
      </c>
      <c r="K4520" s="95">
        <v>1</v>
      </c>
      <c r="L4520" s="12">
        <v>1</v>
      </c>
      <c r="M4520" s="12">
        <v>1</v>
      </c>
      <c r="N4520" s="27">
        <f t="shared" si="442"/>
        <v>1</v>
      </c>
      <c r="O4520" s="29">
        <v>1</v>
      </c>
      <c r="P4520" s="125">
        <v>0</v>
      </c>
      <c r="Q4520" s="125">
        <v>1</v>
      </c>
      <c r="R4520" s="31">
        <f t="shared" si="441"/>
        <v>1</v>
      </c>
      <c r="S4520" s="14">
        <v>3919</v>
      </c>
      <c r="T4520" s="15">
        <v>75.853400000000008</v>
      </c>
      <c r="U4520" s="15">
        <v>51.665449406354881</v>
      </c>
      <c r="V4520" s="33">
        <f t="shared" si="443"/>
        <v>1</v>
      </c>
      <c r="W4520" s="34">
        <v>1</v>
      </c>
      <c r="X4520" s="19">
        <v>1</v>
      </c>
      <c r="Y4520" s="36">
        <v>0</v>
      </c>
      <c r="Z4520" s="41">
        <v>0</v>
      </c>
      <c r="AA4520" s="5">
        <f t="shared" si="439"/>
        <v>7</v>
      </c>
      <c r="AB4520" s="5">
        <f t="shared" si="440"/>
        <v>1</v>
      </c>
    </row>
    <row r="4521" spans="1:28" customFormat="1" ht="15" customHeight="1">
      <c r="A4521" s="6">
        <v>71023</v>
      </c>
      <c r="B4521" s="5" t="s">
        <v>3662</v>
      </c>
      <c r="C4521" s="5" t="s">
        <v>15656</v>
      </c>
      <c r="D4521" s="5" t="s">
        <v>3663</v>
      </c>
      <c r="E4521" s="9" t="s">
        <v>11110</v>
      </c>
      <c r="F4521" s="111">
        <v>0</v>
      </c>
      <c r="G4521" s="111">
        <v>1</v>
      </c>
      <c r="H4521" s="109">
        <f t="shared" si="438"/>
        <v>1</v>
      </c>
      <c r="I4521" s="22">
        <v>1</v>
      </c>
      <c r="J4521" s="25">
        <v>1</v>
      </c>
      <c r="K4521" s="95">
        <v>1</v>
      </c>
      <c r="L4521" s="12">
        <v>1</v>
      </c>
      <c r="M4521" s="12">
        <v>1</v>
      </c>
      <c r="N4521" s="27">
        <f t="shared" si="442"/>
        <v>1</v>
      </c>
      <c r="O4521" s="29">
        <v>1</v>
      </c>
      <c r="P4521" s="125">
        <v>1</v>
      </c>
      <c r="Q4521" s="125">
        <v>1</v>
      </c>
      <c r="R4521" s="31">
        <f t="shared" si="441"/>
        <v>1</v>
      </c>
      <c r="S4521" s="14">
        <v>644</v>
      </c>
      <c r="T4521" s="15">
        <v>26.103099999999998</v>
      </c>
      <c r="U4521" s="15">
        <v>24.671399182472584</v>
      </c>
      <c r="V4521" s="33">
        <f t="shared" si="443"/>
        <v>1</v>
      </c>
      <c r="W4521" s="34">
        <v>0</v>
      </c>
      <c r="X4521" s="19">
        <v>1</v>
      </c>
      <c r="Y4521" s="36">
        <v>1</v>
      </c>
      <c r="Z4521" s="41">
        <v>0</v>
      </c>
      <c r="AA4521" s="5">
        <f t="shared" si="439"/>
        <v>8</v>
      </c>
      <c r="AB4521" s="5">
        <f t="shared" si="440"/>
        <v>1</v>
      </c>
    </row>
    <row r="4522" spans="1:28" customFormat="1" ht="15" customHeight="1">
      <c r="A4522" s="6">
        <v>71025</v>
      </c>
      <c r="B4522" s="5" t="s">
        <v>4598</v>
      </c>
      <c r="C4522" s="5" t="s">
        <v>15657</v>
      </c>
      <c r="D4522" s="5" t="s">
        <v>4599</v>
      </c>
      <c r="E4522" s="9" t="s">
        <v>11110</v>
      </c>
      <c r="F4522" s="111">
        <v>1</v>
      </c>
      <c r="G4522" s="111">
        <v>0</v>
      </c>
      <c r="H4522" s="109">
        <f t="shared" si="438"/>
        <v>1</v>
      </c>
      <c r="I4522" s="22">
        <v>1</v>
      </c>
      <c r="J4522" s="25">
        <v>0</v>
      </c>
      <c r="K4522" s="95">
        <v>1</v>
      </c>
      <c r="L4522" s="12">
        <v>1</v>
      </c>
      <c r="M4522" s="12">
        <v>1</v>
      </c>
      <c r="N4522" s="27">
        <f t="shared" si="442"/>
        <v>1</v>
      </c>
      <c r="O4522" s="29">
        <v>1</v>
      </c>
      <c r="P4522" s="125">
        <v>1</v>
      </c>
      <c r="Q4522" s="125">
        <v>1</v>
      </c>
      <c r="R4522" s="31">
        <f t="shared" si="441"/>
        <v>1</v>
      </c>
      <c r="S4522" s="14">
        <v>4316</v>
      </c>
      <c r="T4522" s="15">
        <v>85.462299999999999</v>
      </c>
      <c r="U4522" s="15">
        <v>50.501800208981038</v>
      </c>
      <c r="V4522" s="33">
        <f t="shared" si="443"/>
        <v>1</v>
      </c>
      <c r="W4522" s="34">
        <v>0</v>
      </c>
      <c r="X4522" s="19">
        <v>1</v>
      </c>
      <c r="Y4522" s="36">
        <v>1</v>
      </c>
      <c r="Z4522" s="41">
        <v>0</v>
      </c>
      <c r="AA4522" s="5">
        <f t="shared" si="439"/>
        <v>7</v>
      </c>
      <c r="AB4522" s="5">
        <f t="shared" si="440"/>
        <v>1</v>
      </c>
    </row>
    <row r="4523" spans="1:28" customFormat="1" ht="15" customHeight="1">
      <c r="A4523" s="6">
        <v>71026</v>
      </c>
      <c r="B4523" s="5" t="s">
        <v>4628</v>
      </c>
      <c r="C4523" s="5" t="s">
        <v>15658</v>
      </c>
      <c r="D4523" s="5" t="s">
        <v>4629</v>
      </c>
      <c r="E4523" s="9" t="s">
        <v>11110</v>
      </c>
      <c r="F4523" s="111">
        <v>0</v>
      </c>
      <c r="G4523" s="111">
        <v>1</v>
      </c>
      <c r="H4523" s="109">
        <f t="shared" si="438"/>
        <v>1</v>
      </c>
      <c r="I4523" s="22">
        <v>1</v>
      </c>
      <c r="J4523" s="25">
        <v>0</v>
      </c>
      <c r="K4523" s="95">
        <v>1</v>
      </c>
      <c r="L4523" s="12">
        <v>0</v>
      </c>
      <c r="M4523" s="12">
        <v>1</v>
      </c>
      <c r="N4523" s="27">
        <f t="shared" si="442"/>
        <v>1</v>
      </c>
      <c r="O4523" s="29">
        <v>1</v>
      </c>
      <c r="P4523" s="125">
        <v>0</v>
      </c>
      <c r="Q4523" s="125">
        <v>1</v>
      </c>
      <c r="R4523" s="31">
        <f t="shared" si="441"/>
        <v>1</v>
      </c>
      <c r="S4523" s="14">
        <v>455</v>
      </c>
      <c r="T4523" s="15">
        <v>3.1779999999999999</v>
      </c>
      <c r="U4523" s="15">
        <v>143.17180616740089</v>
      </c>
      <c r="V4523" s="33">
        <f t="shared" si="443"/>
        <v>0</v>
      </c>
      <c r="W4523" s="34">
        <v>0</v>
      </c>
      <c r="X4523" s="19">
        <v>0</v>
      </c>
      <c r="Y4523" s="36">
        <v>1</v>
      </c>
      <c r="Z4523" s="41">
        <v>0</v>
      </c>
      <c r="AA4523" s="5">
        <f t="shared" si="439"/>
        <v>6</v>
      </c>
      <c r="AB4523" s="5">
        <f t="shared" si="440"/>
        <v>1</v>
      </c>
    </row>
    <row r="4524" spans="1:28" customFormat="1" ht="15" customHeight="1">
      <c r="A4524" s="6">
        <v>71032</v>
      </c>
      <c r="B4524" s="5" t="s">
        <v>5901</v>
      </c>
      <c r="C4524" s="5" t="s">
        <v>15659</v>
      </c>
      <c r="D4524" s="5" t="s">
        <v>5902</v>
      </c>
      <c r="E4524" s="9" t="s">
        <v>11110</v>
      </c>
      <c r="F4524" s="111">
        <v>0</v>
      </c>
      <c r="G4524" s="111">
        <v>1</v>
      </c>
      <c r="H4524" s="109">
        <f t="shared" si="438"/>
        <v>1</v>
      </c>
      <c r="I4524" s="22">
        <v>1</v>
      </c>
      <c r="J4524" s="25">
        <v>1</v>
      </c>
      <c r="K4524" s="95">
        <v>1</v>
      </c>
      <c r="L4524" s="12">
        <v>1</v>
      </c>
      <c r="M4524" s="12">
        <v>1</v>
      </c>
      <c r="N4524" s="27">
        <f t="shared" si="442"/>
        <v>1</v>
      </c>
      <c r="O4524" s="29">
        <v>1</v>
      </c>
      <c r="P4524" s="125">
        <v>0</v>
      </c>
      <c r="Q4524" s="125">
        <v>0</v>
      </c>
      <c r="R4524" s="31">
        <f t="shared" si="441"/>
        <v>0</v>
      </c>
      <c r="S4524" s="14">
        <v>1067</v>
      </c>
      <c r="T4524" s="15">
        <v>36.4161</v>
      </c>
      <c r="U4524" s="15">
        <v>29.30022709735529</v>
      </c>
      <c r="V4524" s="33">
        <f t="shared" si="443"/>
        <v>1</v>
      </c>
      <c r="W4524" s="34">
        <v>1</v>
      </c>
      <c r="X4524" s="19">
        <v>1</v>
      </c>
      <c r="Y4524" s="36">
        <v>0</v>
      </c>
      <c r="Z4524" s="41">
        <v>0</v>
      </c>
      <c r="AA4524" s="5">
        <f t="shared" si="439"/>
        <v>7</v>
      </c>
      <c r="AB4524" s="5">
        <f t="shared" si="440"/>
        <v>1</v>
      </c>
    </row>
    <row r="4525" spans="1:28" customFormat="1" ht="15" customHeight="1">
      <c r="A4525" s="6">
        <v>71034</v>
      </c>
      <c r="B4525" s="5" t="s">
        <v>6151</v>
      </c>
      <c r="C4525" s="5" t="s">
        <v>15660</v>
      </c>
      <c r="D4525" s="5" t="s">
        <v>6152</v>
      </c>
      <c r="E4525" s="9" t="s">
        <v>11110</v>
      </c>
      <c r="F4525" s="111">
        <v>0</v>
      </c>
      <c r="G4525" s="111">
        <v>1</v>
      </c>
      <c r="H4525" s="109">
        <f t="shared" si="438"/>
        <v>1</v>
      </c>
      <c r="I4525" s="22">
        <v>1</v>
      </c>
      <c r="J4525" s="25">
        <v>1</v>
      </c>
      <c r="K4525" s="95">
        <v>1</v>
      </c>
      <c r="L4525" s="12">
        <v>1</v>
      </c>
      <c r="M4525" s="12">
        <v>1</v>
      </c>
      <c r="N4525" s="27">
        <f t="shared" si="442"/>
        <v>1</v>
      </c>
      <c r="O4525" s="29">
        <v>1</v>
      </c>
      <c r="P4525" s="125">
        <v>0</v>
      </c>
      <c r="Q4525" s="125">
        <v>1</v>
      </c>
      <c r="R4525" s="31">
        <f t="shared" si="441"/>
        <v>1</v>
      </c>
      <c r="S4525" s="14">
        <v>768</v>
      </c>
      <c r="T4525" s="15">
        <v>19.941600000000001</v>
      </c>
      <c r="U4525" s="15">
        <v>38.512456372608014</v>
      </c>
      <c r="V4525" s="33">
        <f t="shared" si="443"/>
        <v>1</v>
      </c>
      <c r="W4525" s="34">
        <v>0</v>
      </c>
      <c r="X4525" s="19">
        <v>1</v>
      </c>
      <c r="Y4525" s="36">
        <v>1</v>
      </c>
      <c r="Z4525" s="41">
        <v>0</v>
      </c>
      <c r="AA4525" s="5">
        <f t="shared" si="439"/>
        <v>8</v>
      </c>
      <c r="AB4525" s="5">
        <f t="shared" si="440"/>
        <v>1</v>
      </c>
    </row>
    <row r="4526" spans="1:28" customFormat="1" ht="15" customHeight="1">
      <c r="A4526" s="6">
        <v>71063</v>
      </c>
      <c r="B4526" s="5" t="s">
        <v>6461</v>
      </c>
      <c r="C4526" s="5" t="s">
        <v>15661</v>
      </c>
      <c r="D4526" s="5" t="s">
        <v>6462</v>
      </c>
      <c r="E4526" s="9" t="s">
        <v>11110</v>
      </c>
      <c r="F4526" s="111">
        <v>1</v>
      </c>
      <c r="G4526" s="111">
        <v>0</v>
      </c>
      <c r="H4526" s="109">
        <f t="shared" si="438"/>
        <v>1</v>
      </c>
      <c r="I4526" s="22">
        <v>1</v>
      </c>
      <c r="J4526" s="25">
        <v>0</v>
      </c>
      <c r="K4526" s="95">
        <v>0</v>
      </c>
      <c r="L4526" s="12">
        <v>0</v>
      </c>
      <c r="M4526" s="12">
        <v>1</v>
      </c>
      <c r="N4526" s="27">
        <f t="shared" si="442"/>
        <v>1</v>
      </c>
      <c r="O4526" s="29">
        <v>1</v>
      </c>
      <c r="P4526" s="125">
        <v>0</v>
      </c>
      <c r="Q4526" s="125">
        <v>0</v>
      </c>
      <c r="R4526" s="31">
        <f t="shared" si="441"/>
        <v>0</v>
      </c>
      <c r="S4526" s="14">
        <v>2654</v>
      </c>
      <c r="T4526" s="15">
        <v>39.565799999999996</v>
      </c>
      <c r="U4526" s="15">
        <v>67.078133135182412</v>
      </c>
      <c r="V4526" s="33">
        <f t="shared" si="443"/>
        <v>1</v>
      </c>
      <c r="W4526" s="34">
        <v>1</v>
      </c>
      <c r="X4526" s="19">
        <v>0</v>
      </c>
      <c r="Y4526" s="36">
        <v>0</v>
      </c>
      <c r="Z4526" s="41">
        <v>0</v>
      </c>
      <c r="AA4526" s="5">
        <f t="shared" si="439"/>
        <v>6</v>
      </c>
      <c r="AB4526" s="5">
        <f t="shared" si="440"/>
        <v>1</v>
      </c>
    </row>
    <row r="4527" spans="1:28" customFormat="1" ht="15" customHeight="1">
      <c r="A4527" s="6">
        <v>71035</v>
      </c>
      <c r="B4527" s="5" t="s">
        <v>6503</v>
      </c>
      <c r="C4527" s="5" t="s">
        <v>15662</v>
      </c>
      <c r="D4527" s="5" t="s">
        <v>6504</v>
      </c>
      <c r="E4527" s="9" t="s">
        <v>11110</v>
      </c>
      <c r="F4527" s="111">
        <v>0</v>
      </c>
      <c r="G4527" s="111">
        <v>1</v>
      </c>
      <c r="H4527" s="109">
        <f t="shared" si="438"/>
        <v>1</v>
      </c>
      <c r="I4527" s="22">
        <v>1</v>
      </c>
      <c r="J4527" s="25">
        <v>1</v>
      </c>
      <c r="K4527" s="95">
        <v>1</v>
      </c>
      <c r="L4527" s="12">
        <v>1</v>
      </c>
      <c r="M4527" s="12">
        <v>1</v>
      </c>
      <c r="N4527" s="27">
        <f t="shared" si="442"/>
        <v>1</v>
      </c>
      <c r="O4527" s="29">
        <v>1</v>
      </c>
      <c r="P4527" s="125">
        <v>0</v>
      </c>
      <c r="Q4527" s="125">
        <v>1</v>
      </c>
      <c r="R4527" s="31">
        <f t="shared" si="441"/>
        <v>1</v>
      </c>
      <c r="S4527" s="14">
        <v>2914</v>
      </c>
      <c r="T4527" s="15">
        <v>83.012700000000009</v>
      </c>
      <c r="U4527" s="15">
        <v>35.103062543442142</v>
      </c>
      <c r="V4527" s="33">
        <f t="shared" si="443"/>
        <v>1</v>
      </c>
      <c r="W4527" s="34">
        <v>1</v>
      </c>
      <c r="X4527" s="19">
        <v>1</v>
      </c>
      <c r="Y4527" s="36">
        <v>1</v>
      </c>
      <c r="Z4527" s="41">
        <v>0</v>
      </c>
      <c r="AA4527" s="5">
        <f t="shared" si="439"/>
        <v>9</v>
      </c>
      <c r="AB4527" s="5">
        <f t="shared" si="440"/>
        <v>1</v>
      </c>
    </row>
    <row r="4528" spans="1:28" customFormat="1" ht="15" customHeight="1">
      <c r="A4528" s="6">
        <v>71037</v>
      </c>
      <c r="B4528" s="5" t="s">
        <v>6725</v>
      </c>
      <c r="C4528" s="5" t="s">
        <v>15663</v>
      </c>
      <c r="D4528" s="5" t="s">
        <v>6726</v>
      </c>
      <c r="E4528" s="9" t="s">
        <v>11110</v>
      </c>
      <c r="F4528" s="111">
        <v>0</v>
      </c>
      <c r="G4528" s="111">
        <v>1</v>
      </c>
      <c r="H4528" s="109">
        <f t="shared" si="438"/>
        <v>1</v>
      </c>
      <c r="I4528" s="22">
        <v>1</v>
      </c>
      <c r="J4528" s="25">
        <v>1</v>
      </c>
      <c r="K4528" s="95">
        <v>1</v>
      </c>
      <c r="L4528" s="12">
        <v>1</v>
      </c>
      <c r="M4528" s="12">
        <v>1</v>
      </c>
      <c r="N4528" s="27">
        <f t="shared" si="442"/>
        <v>1</v>
      </c>
      <c r="O4528" s="29">
        <v>1</v>
      </c>
      <c r="P4528" s="125">
        <v>0</v>
      </c>
      <c r="Q4528" s="125">
        <v>1</v>
      </c>
      <c r="R4528" s="31">
        <f t="shared" si="441"/>
        <v>1</v>
      </c>
      <c r="S4528" s="14">
        <v>858</v>
      </c>
      <c r="T4528" s="15">
        <v>32.706499999999998</v>
      </c>
      <c r="U4528" s="15">
        <v>26.233317536269549</v>
      </c>
      <c r="V4528" s="33">
        <f t="shared" si="443"/>
        <v>1</v>
      </c>
      <c r="W4528" s="34">
        <v>1</v>
      </c>
      <c r="X4528" s="19">
        <v>1</v>
      </c>
      <c r="Y4528" s="36">
        <v>1</v>
      </c>
      <c r="Z4528" s="41">
        <v>0</v>
      </c>
      <c r="AA4528" s="5">
        <f t="shared" si="439"/>
        <v>9</v>
      </c>
      <c r="AB4528" s="5">
        <f t="shared" si="440"/>
        <v>1</v>
      </c>
    </row>
    <row r="4529" spans="1:28" customFormat="1" ht="15" customHeight="1">
      <c r="A4529" s="6">
        <v>71038</v>
      </c>
      <c r="B4529" s="5" t="s">
        <v>6914</v>
      </c>
      <c r="C4529" s="5" t="s">
        <v>15664</v>
      </c>
      <c r="D4529" s="5" t="s">
        <v>6915</v>
      </c>
      <c r="E4529" s="9" t="s">
        <v>11110</v>
      </c>
      <c r="F4529" s="111">
        <v>0</v>
      </c>
      <c r="G4529" s="111">
        <v>1</v>
      </c>
      <c r="H4529" s="109">
        <f t="shared" ref="H4529:H4591" si="444">IF(OR(F4529=1,G4529=1)=TRUE,1,0)</f>
        <v>1</v>
      </c>
      <c r="I4529" s="22">
        <v>1</v>
      </c>
      <c r="J4529" s="25">
        <v>0</v>
      </c>
      <c r="K4529" s="95">
        <v>1</v>
      </c>
      <c r="L4529" s="12">
        <v>1</v>
      </c>
      <c r="M4529" s="12">
        <v>1</v>
      </c>
      <c r="N4529" s="27">
        <f t="shared" si="442"/>
        <v>1</v>
      </c>
      <c r="O4529" s="29">
        <v>1</v>
      </c>
      <c r="P4529" s="125">
        <v>0</v>
      </c>
      <c r="Q4529" s="125">
        <v>1</v>
      </c>
      <c r="R4529" s="31">
        <f t="shared" si="441"/>
        <v>1</v>
      </c>
      <c r="S4529" s="14">
        <v>4197</v>
      </c>
      <c r="T4529" s="15">
        <v>49.390299999999996</v>
      </c>
      <c r="U4529" s="15">
        <v>84.976199780118776</v>
      </c>
      <c r="V4529" s="33">
        <f t="shared" si="443"/>
        <v>0</v>
      </c>
      <c r="W4529" s="34">
        <v>0</v>
      </c>
      <c r="X4529" s="19">
        <v>1</v>
      </c>
      <c r="Y4529" s="36">
        <v>1</v>
      </c>
      <c r="Z4529" s="41">
        <v>0</v>
      </c>
      <c r="AA4529" s="5">
        <f t="shared" ref="AA4529:AA4591" si="445">H4529+I4529+J4529+N4529+O4529+R4529+V4529+W4529+Y4529+Z4529</f>
        <v>6</v>
      </c>
      <c r="AB4529" s="5">
        <f t="shared" ref="AB4529:AB4591" si="446">IF(AA4529&gt;0,1,0)</f>
        <v>1</v>
      </c>
    </row>
    <row r="4530" spans="1:28" customFormat="1" ht="15" customHeight="1">
      <c r="A4530" s="6">
        <v>71039</v>
      </c>
      <c r="B4530" s="5" t="s">
        <v>7078</v>
      </c>
      <c r="C4530" s="5" t="s">
        <v>15665</v>
      </c>
      <c r="D4530" s="5" t="s">
        <v>7079</v>
      </c>
      <c r="E4530" s="9" t="s">
        <v>11110</v>
      </c>
      <c r="F4530" s="111">
        <v>0</v>
      </c>
      <c r="G4530" s="111">
        <v>1</v>
      </c>
      <c r="H4530" s="109">
        <f t="shared" si="444"/>
        <v>1</v>
      </c>
      <c r="I4530" s="22">
        <v>1</v>
      </c>
      <c r="J4530" s="25">
        <v>0</v>
      </c>
      <c r="K4530" s="95">
        <v>1</v>
      </c>
      <c r="L4530" s="12">
        <v>1</v>
      </c>
      <c r="M4530" s="12">
        <v>1</v>
      </c>
      <c r="N4530" s="27">
        <f t="shared" si="442"/>
        <v>1</v>
      </c>
      <c r="O4530" s="29">
        <v>1</v>
      </c>
      <c r="P4530" s="125">
        <v>0</v>
      </c>
      <c r="Q4530" s="125">
        <v>0</v>
      </c>
      <c r="R4530" s="31">
        <f t="shared" si="441"/>
        <v>0</v>
      </c>
      <c r="S4530" s="14">
        <v>2745</v>
      </c>
      <c r="T4530" s="15">
        <v>71.646500000000003</v>
      </c>
      <c r="U4530" s="15">
        <v>38.313106711423444</v>
      </c>
      <c r="V4530" s="33">
        <f t="shared" si="443"/>
        <v>1</v>
      </c>
      <c r="W4530" s="34">
        <v>0</v>
      </c>
      <c r="X4530" s="19">
        <v>1</v>
      </c>
      <c r="Y4530" s="36">
        <v>1</v>
      </c>
      <c r="Z4530" s="41">
        <v>0</v>
      </c>
      <c r="AA4530" s="5">
        <f t="shared" si="445"/>
        <v>6</v>
      </c>
      <c r="AB4530" s="5">
        <f t="shared" si="446"/>
        <v>1</v>
      </c>
    </row>
    <row r="4531" spans="1:28" customFormat="1" ht="15" customHeight="1">
      <c r="A4531" s="6">
        <v>71040</v>
      </c>
      <c r="B4531" s="5" t="s">
        <v>7230</v>
      </c>
      <c r="C4531" s="5" t="s">
        <v>15666</v>
      </c>
      <c r="D4531" s="5" t="s">
        <v>7231</v>
      </c>
      <c r="E4531" s="9" t="s">
        <v>11110</v>
      </c>
      <c r="F4531" s="111">
        <v>1</v>
      </c>
      <c r="G4531" s="111">
        <v>0</v>
      </c>
      <c r="H4531" s="109">
        <f t="shared" si="444"/>
        <v>1</v>
      </c>
      <c r="I4531" s="22">
        <v>1</v>
      </c>
      <c r="J4531" s="25">
        <v>1</v>
      </c>
      <c r="K4531" s="95">
        <v>1</v>
      </c>
      <c r="L4531" s="12">
        <v>1</v>
      </c>
      <c r="M4531" s="12">
        <v>1</v>
      </c>
      <c r="N4531" s="27">
        <f t="shared" si="442"/>
        <v>1</v>
      </c>
      <c r="O4531" s="29">
        <v>1</v>
      </c>
      <c r="P4531" s="125">
        <v>0</v>
      </c>
      <c r="Q4531" s="125">
        <v>0</v>
      </c>
      <c r="R4531" s="31">
        <f t="shared" si="441"/>
        <v>0</v>
      </c>
      <c r="S4531" s="14">
        <v>2819</v>
      </c>
      <c r="T4531" s="15">
        <v>52.883299999999998</v>
      </c>
      <c r="U4531" s="15">
        <v>53.306053139649002</v>
      </c>
      <c r="V4531" s="33">
        <f t="shared" si="443"/>
        <v>1</v>
      </c>
      <c r="W4531" s="34">
        <v>0</v>
      </c>
      <c r="X4531" s="19">
        <v>0</v>
      </c>
      <c r="Y4531" s="36">
        <v>0</v>
      </c>
      <c r="Z4531" s="41">
        <v>0</v>
      </c>
      <c r="AA4531" s="5">
        <f t="shared" si="445"/>
        <v>6</v>
      </c>
      <c r="AB4531" s="5">
        <f t="shared" si="446"/>
        <v>1</v>
      </c>
    </row>
    <row r="4532" spans="1:28" customFormat="1" ht="15" customHeight="1">
      <c r="A4532" s="6">
        <v>71041</v>
      </c>
      <c r="B4532" s="5" t="s">
        <v>7770</v>
      </c>
      <c r="C4532" s="5" t="s">
        <v>15667</v>
      </c>
      <c r="D4532" s="5" t="s">
        <v>7771</v>
      </c>
      <c r="E4532" s="9" t="s">
        <v>11110</v>
      </c>
      <c r="F4532" s="111">
        <v>1</v>
      </c>
      <c r="G4532" s="111">
        <v>1</v>
      </c>
      <c r="H4532" s="109">
        <f t="shared" si="444"/>
        <v>1</v>
      </c>
      <c r="I4532" s="22">
        <v>1</v>
      </c>
      <c r="J4532" s="25">
        <v>0</v>
      </c>
      <c r="K4532" s="95">
        <v>1</v>
      </c>
      <c r="L4532" s="12">
        <v>1</v>
      </c>
      <c r="M4532" s="12">
        <v>1</v>
      </c>
      <c r="N4532" s="27">
        <f t="shared" si="442"/>
        <v>1</v>
      </c>
      <c r="O4532" s="29">
        <v>1</v>
      </c>
      <c r="P4532" s="125">
        <v>1</v>
      </c>
      <c r="Q4532" s="125">
        <v>1</v>
      </c>
      <c r="R4532" s="31">
        <f t="shared" si="441"/>
        <v>1</v>
      </c>
      <c r="S4532" s="14">
        <v>2200</v>
      </c>
      <c r="T4532" s="15">
        <v>89.398300000000006</v>
      </c>
      <c r="U4532" s="15">
        <v>24.608969074355997</v>
      </c>
      <c r="V4532" s="33">
        <f t="shared" si="443"/>
        <v>1</v>
      </c>
      <c r="W4532" s="34">
        <v>0</v>
      </c>
      <c r="X4532" s="19">
        <v>1</v>
      </c>
      <c r="Y4532" s="36">
        <v>1</v>
      </c>
      <c r="Z4532" s="41">
        <v>0</v>
      </c>
      <c r="AA4532" s="5">
        <f t="shared" si="445"/>
        <v>7</v>
      </c>
      <c r="AB4532" s="5">
        <f t="shared" si="446"/>
        <v>1</v>
      </c>
    </row>
    <row r="4533" spans="1:28" customFormat="1" ht="15" customHeight="1">
      <c r="A4533" s="6">
        <v>71042</v>
      </c>
      <c r="B4533" s="5" t="s">
        <v>8010</v>
      </c>
      <c r="C4533" s="5" t="s">
        <v>15668</v>
      </c>
      <c r="D4533" s="5" t="s">
        <v>8011</v>
      </c>
      <c r="E4533" s="9" t="s">
        <v>11110</v>
      </c>
      <c r="F4533" s="111">
        <v>0</v>
      </c>
      <c r="G4533" s="111">
        <v>1</v>
      </c>
      <c r="H4533" s="109">
        <f t="shared" si="444"/>
        <v>1</v>
      </c>
      <c r="I4533" s="22">
        <v>1</v>
      </c>
      <c r="J4533" s="25">
        <v>1</v>
      </c>
      <c r="K4533" s="95">
        <v>1</v>
      </c>
      <c r="L4533" s="12">
        <v>1</v>
      </c>
      <c r="M4533" s="12">
        <v>1</v>
      </c>
      <c r="N4533" s="27">
        <f t="shared" si="442"/>
        <v>1</v>
      </c>
      <c r="O4533" s="29">
        <v>1</v>
      </c>
      <c r="P4533" s="125">
        <v>0</v>
      </c>
      <c r="Q4533" s="125">
        <v>1</v>
      </c>
      <c r="R4533" s="31">
        <f t="shared" si="441"/>
        <v>1</v>
      </c>
      <c r="S4533" s="14">
        <v>1954</v>
      </c>
      <c r="T4533" s="15">
        <v>72.479399999999998</v>
      </c>
      <c r="U4533" s="15">
        <v>26.959384321614142</v>
      </c>
      <c r="V4533" s="33">
        <f t="shared" si="443"/>
        <v>1</v>
      </c>
      <c r="W4533" s="34">
        <v>1</v>
      </c>
      <c r="X4533" s="19">
        <v>1</v>
      </c>
      <c r="Y4533" s="36">
        <v>1</v>
      </c>
      <c r="Z4533" s="41">
        <v>0</v>
      </c>
      <c r="AA4533" s="5">
        <f t="shared" si="445"/>
        <v>9</v>
      </c>
      <c r="AB4533" s="5">
        <f t="shared" si="446"/>
        <v>1</v>
      </c>
    </row>
    <row r="4534" spans="1:28" customFormat="1" ht="15" customHeight="1">
      <c r="A4534" s="6">
        <v>71043</v>
      </c>
      <c r="B4534" s="5" t="s">
        <v>8026</v>
      </c>
      <c r="C4534" s="5" t="s">
        <v>15669</v>
      </c>
      <c r="D4534" s="5" t="s">
        <v>8027</v>
      </c>
      <c r="E4534" s="9" t="s">
        <v>11110</v>
      </c>
      <c r="F4534" s="111">
        <v>1</v>
      </c>
      <c r="G4534" s="111">
        <v>1</v>
      </c>
      <c r="H4534" s="109">
        <f t="shared" si="444"/>
        <v>1</v>
      </c>
      <c r="I4534" s="22">
        <v>1</v>
      </c>
      <c r="J4534" s="25">
        <v>0</v>
      </c>
      <c r="K4534" s="95">
        <v>1</v>
      </c>
      <c r="L4534" s="12">
        <v>1</v>
      </c>
      <c r="M4534" s="12">
        <v>1</v>
      </c>
      <c r="N4534" s="27">
        <f t="shared" si="442"/>
        <v>1</v>
      </c>
      <c r="O4534" s="29">
        <v>1</v>
      </c>
      <c r="P4534" s="125">
        <v>1</v>
      </c>
      <c r="Q4534" s="125">
        <v>1</v>
      </c>
      <c r="R4534" s="31">
        <f t="shared" si="441"/>
        <v>1</v>
      </c>
      <c r="S4534" s="14">
        <v>3663</v>
      </c>
      <c r="T4534" s="15">
        <v>13.4474</v>
      </c>
      <c r="U4534" s="15">
        <v>272.39466365245329</v>
      </c>
      <c r="V4534" s="33">
        <f t="shared" si="443"/>
        <v>0</v>
      </c>
      <c r="W4534" s="34">
        <v>0</v>
      </c>
      <c r="X4534" s="19">
        <v>0</v>
      </c>
      <c r="Y4534" s="36">
        <v>1</v>
      </c>
      <c r="Z4534" s="41">
        <v>0</v>
      </c>
      <c r="AA4534" s="5">
        <f t="shared" si="445"/>
        <v>6</v>
      </c>
      <c r="AB4534" s="5">
        <f t="shared" si="446"/>
        <v>1</v>
      </c>
    </row>
    <row r="4535" spans="1:28" customFormat="1" ht="15" customHeight="1">
      <c r="A4535" s="6">
        <v>71044</v>
      </c>
      <c r="B4535" s="5" t="s">
        <v>8128</v>
      </c>
      <c r="C4535" s="5" t="s">
        <v>15670</v>
      </c>
      <c r="D4535" s="5" t="s">
        <v>8129</v>
      </c>
      <c r="E4535" s="9" t="s">
        <v>11110</v>
      </c>
      <c r="F4535" s="111">
        <v>0</v>
      </c>
      <c r="G4535" s="111">
        <v>1</v>
      </c>
      <c r="H4535" s="109">
        <f t="shared" si="444"/>
        <v>1</v>
      </c>
      <c r="I4535" s="22">
        <v>1</v>
      </c>
      <c r="J4535" s="25">
        <v>1</v>
      </c>
      <c r="K4535" s="95">
        <v>1</v>
      </c>
      <c r="L4535" s="12">
        <v>1</v>
      </c>
      <c r="M4535" s="12">
        <v>1</v>
      </c>
      <c r="N4535" s="27">
        <f t="shared" si="442"/>
        <v>1</v>
      </c>
      <c r="O4535" s="29">
        <v>1</v>
      </c>
      <c r="P4535" s="125">
        <v>0</v>
      </c>
      <c r="Q4535" s="125">
        <v>1</v>
      </c>
      <c r="R4535" s="31">
        <f t="shared" si="441"/>
        <v>1</v>
      </c>
      <c r="S4535" s="14">
        <v>1149</v>
      </c>
      <c r="T4535" s="15">
        <v>50.057499999999997</v>
      </c>
      <c r="U4535" s="15">
        <v>22.953603356140441</v>
      </c>
      <c r="V4535" s="33">
        <f t="shared" si="443"/>
        <v>1</v>
      </c>
      <c r="W4535" s="34">
        <v>0</v>
      </c>
      <c r="X4535" s="19">
        <v>1</v>
      </c>
      <c r="Y4535" s="36">
        <v>1</v>
      </c>
      <c r="Z4535" s="41">
        <v>0</v>
      </c>
      <c r="AA4535" s="5">
        <f t="shared" si="445"/>
        <v>8</v>
      </c>
      <c r="AB4535" s="5">
        <f t="shared" si="446"/>
        <v>1</v>
      </c>
    </row>
    <row r="4536" spans="1:28" customFormat="1" ht="15" customHeight="1">
      <c r="A4536" s="6">
        <v>71048</v>
      </c>
      <c r="B4536" s="5" t="s">
        <v>8553</v>
      </c>
      <c r="C4536" s="5" t="s">
        <v>15671</v>
      </c>
      <c r="D4536" s="5" t="s">
        <v>8554</v>
      </c>
      <c r="E4536" s="9" t="s">
        <v>11110</v>
      </c>
      <c r="F4536" s="111">
        <v>0</v>
      </c>
      <c r="G4536" s="111">
        <v>1</v>
      </c>
      <c r="H4536" s="109">
        <f t="shared" si="444"/>
        <v>1</v>
      </c>
      <c r="I4536" s="22">
        <v>1</v>
      </c>
      <c r="J4536" s="25">
        <v>1</v>
      </c>
      <c r="K4536" s="95">
        <v>1</v>
      </c>
      <c r="L4536" s="12">
        <v>1</v>
      </c>
      <c r="M4536" s="12">
        <v>1</v>
      </c>
      <c r="N4536" s="27">
        <f t="shared" si="442"/>
        <v>1</v>
      </c>
      <c r="O4536" s="29">
        <v>1</v>
      </c>
      <c r="P4536" s="125">
        <v>0</v>
      </c>
      <c r="Q4536" s="125">
        <v>1</v>
      </c>
      <c r="R4536" s="31">
        <f t="shared" si="441"/>
        <v>1</v>
      </c>
      <c r="S4536" s="14">
        <v>1082</v>
      </c>
      <c r="T4536" s="15">
        <v>28.627800000000001</v>
      </c>
      <c r="U4536" s="15">
        <v>37.795429617364938</v>
      </c>
      <c r="V4536" s="33">
        <f t="shared" si="443"/>
        <v>1</v>
      </c>
      <c r="W4536" s="34">
        <v>0</v>
      </c>
      <c r="X4536" s="19">
        <v>1</v>
      </c>
      <c r="Y4536" s="36">
        <v>1</v>
      </c>
      <c r="Z4536" s="41">
        <v>0</v>
      </c>
      <c r="AA4536" s="5">
        <f t="shared" si="445"/>
        <v>8</v>
      </c>
      <c r="AB4536" s="5">
        <f t="shared" si="446"/>
        <v>1</v>
      </c>
    </row>
    <row r="4537" spans="1:28" customFormat="1" ht="15" customHeight="1">
      <c r="A4537" s="6">
        <v>71052</v>
      </c>
      <c r="B4537" s="5" t="s">
        <v>8884</v>
      </c>
      <c r="C4537" s="5" t="s">
        <v>15672</v>
      </c>
      <c r="D4537" s="5" t="s">
        <v>8885</v>
      </c>
      <c r="E4537" s="9" t="s">
        <v>11110</v>
      </c>
      <c r="F4537" s="111">
        <v>0</v>
      </c>
      <c r="G4537" s="111">
        <v>1</v>
      </c>
      <c r="H4537" s="109">
        <f t="shared" si="444"/>
        <v>1</v>
      </c>
      <c r="I4537" s="22">
        <v>1</v>
      </c>
      <c r="J4537" s="25">
        <v>1</v>
      </c>
      <c r="K4537" s="95">
        <v>1</v>
      </c>
      <c r="L4537" s="12">
        <v>1</v>
      </c>
      <c r="M4537" s="12">
        <v>1</v>
      </c>
      <c r="N4537" s="27">
        <f t="shared" si="442"/>
        <v>1</v>
      </c>
      <c r="O4537" s="29">
        <v>1</v>
      </c>
      <c r="P4537" s="125">
        <v>0</v>
      </c>
      <c r="Q4537" s="125">
        <v>1</v>
      </c>
      <c r="R4537" s="31">
        <f t="shared" si="441"/>
        <v>1</v>
      </c>
      <c r="S4537" s="14">
        <v>2096</v>
      </c>
      <c r="T4537" s="15">
        <v>116.137</v>
      </c>
      <c r="U4537" s="15">
        <v>18.047650619526937</v>
      </c>
      <c r="V4537" s="33">
        <f t="shared" si="443"/>
        <v>1</v>
      </c>
      <c r="W4537" s="34">
        <v>1</v>
      </c>
      <c r="X4537" s="19">
        <v>1</v>
      </c>
      <c r="Y4537" s="36">
        <v>0</v>
      </c>
      <c r="Z4537" s="41">
        <v>0</v>
      </c>
      <c r="AA4537" s="5">
        <f t="shared" si="445"/>
        <v>8</v>
      </c>
      <c r="AB4537" s="5">
        <f t="shared" si="446"/>
        <v>1</v>
      </c>
    </row>
    <row r="4538" spans="1:28" customFormat="1" ht="15" customHeight="1">
      <c r="A4538" s="6">
        <v>71053</v>
      </c>
      <c r="B4538" s="5" t="s">
        <v>9284</v>
      </c>
      <c r="C4538" s="5" t="s">
        <v>15673</v>
      </c>
      <c r="D4538" s="5" t="s">
        <v>9285</v>
      </c>
      <c r="E4538" s="9" t="s">
        <v>11110</v>
      </c>
      <c r="F4538" s="111">
        <v>1</v>
      </c>
      <c r="G4538" s="111">
        <v>1</v>
      </c>
      <c r="H4538" s="109">
        <f t="shared" si="444"/>
        <v>1</v>
      </c>
      <c r="I4538" s="22">
        <v>1</v>
      </c>
      <c r="J4538" s="25">
        <v>1</v>
      </c>
      <c r="K4538" s="95">
        <v>1</v>
      </c>
      <c r="L4538" s="12">
        <v>1</v>
      </c>
      <c r="M4538" s="12">
        <v>1</v>
      </c>
      <c r="N4538" s="27">
        <f t="shared" si="442"/>
        <v>1</v>
      </c>
      <c r="O4538" s="29">
        <v>1</v>
      </c>
      <c r="P4538" s="125">
        <v>0</v>
      </c>
      <c r="Q4538" s="125">
        <v>0</v>
      </c>
      <c r="R4538" s="31">
        <f t="shared" si="441"/>
        <v>0</v>
      </c>
      <c r="S4538" s="14">
        <v>4069</v>
      </c>
      <c r="T4538" s="15">
        <v>143.36070000000001</v>
      </c>
      <c r="U4538" s="15">
        <v>28.38295292921979</v>
      </c>
      <c r="V4538" s="33">
        <f t="shared" si="443"/>
        <v>1</v>
      </c>
      <c r="W4538" s="34">
        <v>0</v>
      </c>
      <c r="X4538" s="19">
        <v>0</v>
      </c>
      <c r="Y4538" s="36">
        <v>1</v>
      </c>
      <c r="Z4538" s="41">
        <v>0</v>
      </c>
      <c r="AA4538" s="5">
        <f t="shared" si="445"/>
        <v>7</v>
      </c>
      <c r="AB4538" s="5">
        <f t="shared" si="446"/>
        <v>1</v>
      </c>
    </row>
    <row r="4539" spans="1:28" customFormat="1" ht="15" customHeight="1">
      <c r="A4539" s="6">
        <v>71061</v>
      </c>
      <c r="B4539" s="5" t="s">
        <v>10930</v>
      </c>
      <c r="C4539" s="5" t="s">
        <v>15674</v>
      </c>
      <c r="D4539" s="5" t="s">
        <v>10931</v>
      </c>
      <c r="E4539" s="9" t="s">
        <v>11110</v>
      </c>
      <c r="F4539" s="111">
        <v>0</v>
      </c>
      <c r="G4539" s="111">
        <v>1</v>
      </c>
      <c r="H4539" s="109">
        <f t="shared" si="444"/>
        <v>1</v>
      </c>
      <c r="I4539" s="22">
        <v>1</v>
      </c>
      <c r="J4539" s="25">
        <v>1</v>
      </c>
      <c r="K4539" s="95">
        <v>1</v>
      </c>
      <c r="L4539" s="12">
        <v>1</v>
      </c>
      <c r="M4539" s="12">
        <v>1</v>
      </c>
      <c r="N4539" s="27">
        <f t="shared" si="442"/>
        <v>1</v>
      </c>
      <c r="O4539" s="29">
        <v>1</v>
      </c>
      <c r="P4539" s="125">
        <v>0</v>
      </c>
      <c r="Q4539" s="125">
        <v>1</v>
      </c>
      <c r="R4539" s="31">
        <f t="shared" si="441"/>
        <v>1</v>
      </c>
      <c r="S4539" s="14">
        <v>481</v>
      </c>
      <c r="T4539" s="15">
        <v>52.004199999999997</v>
      </c>
      <c r="U4539" s="15">
        <v>9.2492529449544456</v>
      </c>
      <c r="V4539" s="33">
        <f t="shared" si="443"/>
        <v>1</v>
      </c>
      <c r="W4539" s="34">
        <v>0</v>
      </c>
      <c r="X4539" s="19">
        <v>1</v>
      </c>
      <c r="Y4539" s="36">
        <v>1</v>
      </c>
      <c r="Z4539" s="41">
        <v>0</v>
      </c>
      <c r="AA4539" s="5">
        <f t="shared" si="445"/>
        <v>8</v>
      </c>
      <c r="AB4539" s="5">
        <f t="shared" si="446"/>
        <v>1</v>
      </c>
    </row>
    <row r="4540" spans="1:28" customFormat="1" ht="15" customHeight="1">
      <c r="A4540" s="6">
        <v>71062</v>
      </c>
      <c r="B4540" s="5" t="s">
        <v>10934</v>
      </c>
      <c r="C4540" s="5" t="s">
        <v>15675</v>
      </c>
      <c r="D4540" s="5" t="s">
        <v>10935</v>
      </c>
      <c r="E4540" s="9" t="s">
        <v>11110</v>
      </c>
      <c r="F4540" s="111">
        <v>0</v>
      </c>
      <c r="G4540" s="111">
        <v>1</v>
      </c>
      <c r="H4540" s="109">
        <f t="shared" si="444"/>
        <v>1</v>
      </c>
      <c r="I4540" s="22">
        <v>1</v>
      </c>
      <c r="J4540" s="25">
        <v>1</v>
      </c>
      <c r="K4540" s="95">
        <v>1</v>
      </c>
      <c r="L4540" s="12">
        <v>1</v>
      </c>
      <c r="M4540" s="12">
        <v>1</v>
      </c>
      <c r="N4540" s="27">
        <f t="shared" si="442"/>
        <v>1</v>
      </c>
      <c r="O4540" s="29">
        <v>1</v>
      </c>
      <c r="P4540" s="125">
        <v>0</v>
      </c>
      <c r="Q4540" s="125">
        <v>1</v>
      </c>
      <c r="R4540" s="31">
        <f t="shared" si="441"/>
        <v>1</v>
      </c>
      <c r="S4540" s="14">
        <v>1781</v>
      </c>
      <c r="T4540" s="15">
        <v>58.348100000000002</v>
      </c>
      <c r="U4540" s="15">
        <v>30.52370171436602</v>
      </c>
      <c r="V4540" s="33">
        <f t="shared" si="443"/>
        <v>1</v>
      </c>
      <c r="W4540" s="34">
        <v>0</v>
      </c>
      <c r="X4540" s="19">
        <v>1</v>
      </c>
      <c r="Y4540" s="36">
        <v>0</v>
      </c>
      <c r="Z4540" s="41">
        <v>0</v>
      </c>
      <c r="AA4540" s="5">
        <f t="shared" si="445"/>
        <v>7</v>
      </c>
      <c r="AB4540" s="5">
        <f t="shared" si="446"/>
        <v>1</v>
      </c>
    </row>
    <row r="4541" spans="1:28" customFormat="1" ht="15" customHeight="1">
      <c r="A4541" s="6">
        <v>71064</v>
      </c>
      <c r="B4541" s="5" t="s">
        <v>10946</v>
      </c>
      <c r="C4541" s="5" t="s">
        <v>15676</v>
      </c>
      <c r="D4541" s="5" t="s">
        <v>10947</v>
      </c>
      <c r="E4541" s="9" t="s">
        <v>11110</v>
      </c>
      <c r="F4541" s="111">
        <v>1</v>
      </c>
      <c r="G4541" s="111">
        <v>0</v>
      </c>
      <c r="H4541" s="109">
        <f t="shared" si="444"/>
        <v>1</v>
      </c>
      <c r="I4541" s="22">
        <v>1</v>
      </c>
      <c r="J4541" s="25">
        <v>0</v>
      </c>
      <c r="K4541" s="95">
        <v>1</v>
      </c>
      <c r="L4541" s="12">
        <v>1</v>
      </c>
      <c r="M4541" s="12">
        <v>1</v>
      </c>
      <c r="N4541" s="27">
        <f t="shared" si="442"/>
        <v>1</v>
      </c>
      <c r="O4541" s="29">
        <v>1</v>
      </c>
      <c r="P4541" s="125">
        <v>0</v>
      </c>
      <c r="Q4541" s="125">
        <v>0</v>
      </c>
      <c r="R4541" s="31">
        <f t="shared" si="441"/>
        <v>0</v>
      </c>
      <c r="S4541" s="14">
        <v>3326</v>
      </c>
      <c r="T4541" s="15">
        <v>41.746499999999997</v>
      </c>
      <c r="U4541" s="15">
        <v>79.671349693986329</v>
      </c>
      <c r="V4541" s="33">
        <f t="shared" si="443"/>
        <v>1</v>
      </c>
      <c r="W4541" s="34">
        <v>0</v>
      </c>
      <c r="X4541" s="19">
        <v>0</v>
      </c>
      <c r="Y4541" s="36">
        <v>1</v>
      </c>
      <c r="Z4541" s="41">
        <v>0</v>
      </c>
      <c r="AA4541" s="5">
        <f t="shared" si="445"/>
        <v>6</v>
      </c>
      <c r="AB4541" s="5">
        <f t="shared" si="446"/>
        <v>1</v>
      </c>
    </row>
    <row r="4542" spans="1:28" customFormat="1" ht="15" customHeight="1">
      <c r="A4542" s="6">
        <v>75005</v>
      </c>
      <c r="B4542" s="5" t="s">
        <v>349</v>
      </c>
      <c r="C4542" s="5" t="s">
        <v>15677</v>
      </c>
      <c r="D4542" s="5" t="s">
        <v>350</v>
      </c>
      <c r="E4542" s="9" t="s">
        <v>11031</v>
      </c>
      <c r="F4542" s="111">
        <v>1</v>
      </c>
      <c r="G4542" s="111">
        <v>1</v>
      </c>
      <c r="H4542" s="109">
        <f t="shared" si="444"/>
        <v>1</v>
      </c>
      <c r="I4542" s="22">
        <v>1</v>
      </c>
      <c r="J4542" s="25">
        <v>0</v>
      </c>
      <c r="K4542" s="95">
        <v>1</v>
      </c>
      <c r="L4542" s="12">
        <v>1</v>
      </c>
      <c r="M4542" s="12">
        <v>0</v>
      </c>
      <c r="N4542" s="27">
        <f t="shared" si="442"/>
        <v>1</v>
      </c>
      <c r="O4542" s="29">
        <v>1</v>
      </c>
      <c r="P4542" s="125">
        <v>1</v>
      </c>
      <c r="Q4542" s="125">
        <v>1</v>
      </c>
      <c r="R4542" s="31">
        <f t="shared" si="441"/>
        <v>1</v>
      </c>
      <c r="S4542" s="14">
        <v>4962</v>
      </c>
      <c r="T4542" s="15">
        <v>15.7119</v>
      </c>
      <c r="U4542" s="15">
        <v>315.81158230385887</v>
      </c>
      <c r="V4542" s="33">
        <f t="shared" si="443"/>
        <v>0</v>
      </c>
      <c r="W4542" s="34">
        <v>1</v>
      </c>
      <c r="X4542" s="19">
        <v>0</v>
      </c>
      <c r="Y4542" s="36">
        <v>0</v>
      </c>
      <c r="Z4542" s="41">
        <v>0</v>
      </c>
      <c r="AA4542" s="5">
        <f t="shared" si="445"/>
        <v>6</v>
      </c>
      <c r="AB4542" s="5">
        <f t="shared" si="446"/>
        <v>1</v>
      </c>
    </row>
    <row r="4543" spans="1:28" customFormat="1" ht="15" customHeight="1">
      <c r="A4543" s="6">
        <v>75007</v>
      </c>
      <c r="B4543" s="5" t="s">
        <v>501</v>
      </c>
      <c r="C4543" s="5" t="s">
        <v>15678</v>
      </c>
      <c r="D4543" s="5" t="s">
        <v>502</v>
      </c>
      <c r="E4543" s="9" t="s">
        <v>11031</v>
      </c>
      <c r="F4543" s="111">
        <v>1</v>
      </c>
      <c r="G4543" s="111">
        <v>1</v>
      </c>
      <c r="H4543" s="109">
        <f t="shared" si="444"/>
        <v>1</v>
      </c>
      <c r="I4543" s="22">
        <v>1</v>
      </c>
      <c r="J4543" s="25">
        <v>0</v>
      </c>
      <c r="K4543" s="95">
        <v>1</v>
      </c>
      <c r="L4543" s="12">
        <v>1</v>
      </c>
      <c r="M4543" s="12">
        <v>1</v>
      </c>
      <c r="N4543" s="27">
        <f t="shared" si="442"/>
        <v>1</v>
      </c>
      <c r="O4543" s="29">
        <v>1</v>
      </c>
      <c r="P4543" s="125">
        <v>0</v>
      </c>
      <c r="Q4543" s="125">
        <v>0</v>
      </c>
      <c r="R4543" s="31">
        <f t="shared" si="441"/>
        <v>0</v>
      </c>
      <c r="S4543" s="14">
        <v>3953</v>
      </c>
      <c r="T4543" s="15">
        <v>13.561400000000001</v>
      </c>
      <c r="U4543" s="15">
        <v>291.48907929859746</v>
      </c>
      <c r="V4543" s="33">
        <f t="shared" si="443"/>
        <v>0</v>
      </c>
      <c r="W4543" s="34">
        <v>0</v>
      </c>
      <c r="X4543" s="19">
        <v>0</v>
      </c>
      <c r="Y4543" s="36">
        <v>0</v>
      </c>
      <c r="Z4543" s="41">
        <v>0</v>
      </c>
      <c r="AA4543" s="5">
        <f t="shared" si="445"/>
        <v>4</v>
      </c>
      <c r="AB4543" s="5">
        <f t="shared" si="446"/>
        <v>1</v>
      </c>
    </row>
    <row r="4544" spans="1:28" customFormat="1" ht="15" customHeight="1">
      <c r="A4544" s="6">
        <v>75008</v>
      </c>
      <c r="B4544" s="5" t="s">
        <v>655</v>
      </c>
      <c r="C4544" s="5" t="s">
        <v>15679</v>
      </c>
      <c r="D4544" s="5" t="s">
        <v>656</v>
      </c>
      <c r="E4544" s="9" t="s">
        <v>11031</v>
      </c>
      <c r="F4544" s="111">
        <v>1</v>
      </c>
      <c r="G4544" s="111">
        <v>0</v>
      </c>
      <c r="H4544" s="109">
        <f t="shared" si="444"/>
        <v>1</v>
      </c>
      <c r="I4544" s="22">
        <v>1</v>
      </c>
      <c r="J4544" s="25">
        <v>0</v>
      </c>
      <c r="K4544" s="95">
        <v>1</v>
      </c>
      <c r="L4544" s="12">
        <v>1</v>
      </c>
      <c r="M4544" s="12">
        <v>1</v>
      </c>
      <c r="N4544" s="27">
        <f t="shared" si="442"/>
        <v>1</v>
      </c>
      <c r="O4544" s="29">
        <v>1</v>
      </c>
      <c r="P4544" s="125">
        <v>0</v>
      </c>
      <c r="Q4544" s="125">
        <v>0</v>
      </c>
      <c r="R4544" s="31">
        <f t="shared" si="441"/>
        <v>0</v>
      </c>
      <c r="S4544" s="14">
        <v>1879</v>
      </c>
      <c r="T4544" s="15">
        <v>6.7446999999999999</v>
      </c>
      <c r="U4544" s="15">
        <v>278.5891144157635</v>
      </c>
      <c r="V4544" s="33">
        <f t="shared" si="443"/>
        <v>0</v>
      </c>
      <c r="W4544" s="34">
        <v>1</v>
      </c>
      <c r="X4544" s="19">
        <v>0</v>
      </c>
      <c r="Y4544" s="36">
        <v>0</v>
      </c>
      <c r="Z4544" s="41">
        <v>0</v>
      </c>
      <c r="AA4544" s="5">
        <f t="shared" si="445"/>
        <v>5</v>
      </c>
      <c r="AB4544" s="5">
        <f t="shared" si="446"/>
        <v>1</v>
      </c>
    </row>
    <row r="4545" spans="1:28" customFormat="1" ht="15" customHeight="1">
      <c r="A4545" s="6">
        <v>75009</v>
      </c>
      <c r="B4545" s="5" t="s">
        <v>1237</v>
      </c>
      <c r="C4545" s="5" t="s">
        <v>15680</v>
      </c>
      <c r="D4545" s="5" t="s">
        <v>1238</v>
      </c>
      <c r="E4545" s="9" t="s">
        <v>11031</v>
      </c>
      <c r="F4545" s="111">
        <v>0</v>
      </c>
      <c r="G4545" s="111">
        <v>0</v>
      </c>
      <c r="H4545" s="109">
        <f t="shared" si="444"/>
        <v>0</v>
      </c>
      <c r="I4545" s="22">
        <v>1</v>
      </c>
      <c r="J4545" s="25">
        <v>0</v>
      </c>
      <c r="K4545" s="95">
        <v>1</v>
      </c>
      <c r="L4545" s="12">
        <v>1</v>
      </c>
      <c r="M4545" s="12">
        <v>0</v>
      </c>
      <c r="N4545" s="27">
        <f t="shared" si="442"/>
        <v>1</v>
      </c>
      <c r="O4545" s="29">
        <v>1</v>
      </c>
      <c r="P4545" s="125">
        <v>0</v>
      </c>
      <c r="Q4545" s="125">
        <v>0</v>
      </c>
      <c r="R4545" s="31">
        <f t="shared" si="441"/>
        <v>0</v>
      </c>
      <c r="S4545" s="14">
        <v>2851</v>
      </c>
      <c r="T4545" s="15">
        <v>9.7499000000000002</v>
      </c>
      <c r="U4545" s="15">
        <v>292.41325552056941</v>
      </c>
      <c r="V4545" s="33">
        <f t="shared" si="443"/>
        <v>0</v>
      </c>
      <c r="W4545" s="34">
        <v>1</v>
      </c>
      <c r="X4545" s="19">
        <v>0</v>
      </c>
      <c r="Y4545" s="36">
        <v>0</v>
      </c>
      <c r="Z4545" s="41">
        <v>0</v>
      </c>
      <c r="AA4545" s="5">
        <f t="shared" si="445"/>
        <v>4</v>
      </c>
      <c r="AB4545" s="5">
        <f t="shared" si="446"/>
        <v>1</v>
      </c>
    </row>
    <row r="4546" spans="1:28" customFormat="1" ht="15" customHeight="1">
      <c r="A4546" s="6">
        <v>75012</v>
      </c>
      <c r="B4546" s="5" t="s">
        <v>1713</v>
      </c>
      <c r="C4546" s="5" t="s">
        <v>15681</v>
      </c>
      <c r="D4546" s="5" t="s">
        <v>1714</v>
      </c>
      <c r="E4546" s="9" t="s">
        <v>11031</v>
      </c>
      <c r="F4546" s="111">
        <v>1</v>
      </c>
      <c r="G4546" s="111">
        <v>1</v>
      </c>
      <c r="H4546" s="109">
        <f t="shared" si="444"/>
        <v>1</v>
      </c>
      <c r="I4546" s="22">
        <v>1</v>
      </c>
      <c r="J4546" s="25">
        <v>0</v>
      </c>
      <c r="K4546" s="95">
        <v>1</v>
      </c>
      <c r="L4546" s="12">
        <v>1</v>
      </c>
      <c r="M4546" s="12">
        <v>1</v>
      </c>
      <c r="N4546" s="27">
        <f t="shared" si="442"/>
        <v>1</v>
      </c>
      <c r="O4546" s="29">
        <v>1</v>
      </c>
      <c r="P4546" s="125">
        <v>0</v>
      </c>
      <c r="Q4546" s="125">
        <v>0</v>
      </c>
      <c r="R4546" s="31">
        <f t="shared" si="441"/>
        <v>0</v>
      </c>
      <c r="S4546" s="14">
        <v>1754</v>
      </c>
      <c r="T4546" s="15">
        <v>20.348800000000001</v>
      </c>
      <c r="U4546" s="15">
        <v>86.196729045447398</v>
      </c>
      <c r="V4546" s="33">
        <f t="shared" si="443"/>
        <v>0</v>
      </c>
      <c r="W4546" s="34">
        <v>1</v>
      </c>
      <c r="X4546" s="19">
        <v>0</v>
      </c>
      <c r="Y4546" s="36">
        <v>0</v>
      </c>
      <c r="Z4546" s="41">
        <v>0</v>
      </c>
      <c r="AA4546" s="5">
        <f t="shared" si="445"/>
        <v>5</v>
      </c>
      <c r="AB4546" s="5">
        <f t="shared" si="446"/>
        <v>1</v>
      </c>
    </row>
    <row r="4547" spans="1:28" customFormat="1" ht="15" customHeight="1">
      <c r="A4547" s="6">
        <v>75013</v>
      </c>
      <c r="B4547" s="5" t="s">
        <v>1797</v>
      </c>
      <c r="C4547" s="5" t="s">
        <v>15682</v>
      </c>
      <c r="D4547" s="5" t="s">
        <v>1798</v>
      </c>
      <c r="E4547" s="9" t="s">
        <v>11031</v>
      </c>
      <c r="F4547" s="111">
        <v>0</v>
      </c>
      <c r="G4547" s="111">
        <v>0</v>
      </c>
      <c r="H4547" s="109">
        <f t="shared" si="444"/>
        <v>0</v>
      </c>
      <c r="I4547" s="22">
        <v>1</v>
      </c>
      <c r="J4547" s="25">
        <v>0</v>
      </c>
      <c r="K4547" s="95">
        <v>1</v>
      </c>
      <c r="L4547" s="12">
        <v>1</v>
      </c>
      <c r="M4547" s="12">
        <v>1</v>
      </c>
      <c r="N4547" s="27">
        <f t="shared" si="442"/>
        <v>1</v>
      </c>
      <c r="O4547" s="29">
        <v>1</v>
      </c>
      <c r="P4547" s="125">
        <v>0</v>
      </c>
      <c r="Q4547" s="125">
        <v>0</v>
      </c>
      <c r="R4547" s="31">
        <f t="shared" ref="R4547:R4610" si="447">IF(OR(P4547=1,Q4547=1)=TRUE,1,0)</f>
        <v>0</v>
      </c>
      <c r="S4547" s="14">
        <v>2582</v>
      </c>
      <c r="T4547" s="15">
        <v>10.707599999999999</v>
      </c>
      <c r="U4547" s="15">
        <v>241.13713623968025</v>
      </c>
      <c r="V4547" s="33">
        <f t="shared" si="443"/>
        <v>0</v>
      </c>
      <c r="W4547" s="34">
        <v>1</v>
      </c>
      <c r="X4547" s="19">
        <v>0</v>
      </c>
      <c r="Y4547" s="36">
        <v>0</v>
      </c>
      <c r="Z4547" s="41">
        <v>0</v>
      </c>
      <c r="AA4547" s="5">
        <f t="shared" si="445"/>
        <v>4</v>
      </c>
      <c r="AB4547" s="5">
        <f t="shared" si="446"/>
        <v>1</v>
      </c>
    </row>
    <row r="4548" spans="1:28" customFormat="1" ht="15" customHeight="1">
      <c r="A4548" s="6">
        <v>75015</v>
      </c>
      <c r="B4548" s="5" t="s">
        <v>1929</v>
      </c>
      <c r="C4548" s="5" t="s">
        <v>15683</v>
      </c>
      <c r="D4548" s="5" t="s">
        <v>1930</v>
      </c>
      <c r="E4548" s="9" t="s">
        <v>11031</v>
      </c>
      <c r="F4548" s="111">
        <v>0</v>
      </c>
      <c r="G4548" s="111">
        <v>0</v>
      </c>
      <c r="H4548" s="109">
        <f t="shared" si="444"/>
        <v>0</v>
      </c>
      <c r="I4548" s="22">
        <v>1</v>
      </c>
      <c r="J4548" s="25">
        <v>0</v>
      </c>
      <c r="K4548" s="95">
        <v>1</v>
      </c>
      <c r="L4548" s="12">
        <v>1</v>
      </c>
      <c r="M4548" s="12">
        <v>1</v>
      </c>
      <c r="N4548" s="27">
        <f t="shared" si="442"/>
        <v>1</v>
      </c>
      <c r="O4548" s="29">
        <v>1</v>
      </c>
      <c r="P4548" s="125">
        <v>0</v>
      </c>
      <c r="Q4548" s="125">
        <v>0</v>
      </c>
      <c r="R4548" s="31">
        <f t="shared" si="447"/>
        <v>0</v>
      </c>
      <c r="S4548" s="14">
        <v>3685</v>
      </c>
      <c r="T4548" s="15">
        <v>48.987499999999997</v>
      </c>
      <c r="U4548" s="15">
        <v>75.223271242663955</v>
      </c>
      <c r="V4548" s="33">
        <f t="shared" si="443"/>
        <v>1</v>
      </c>
      <c r="W4548" s="34">
        <v>1</v>
      </c>
      <c r="X4548" s="19">
        <v>0</v>
      </c>
      <c r="Y4548" s="36">
        <v>0</v>
      </c>
      <c r="Z4548" s="41">
        <v>0</v>
      </c>
      <c r="AA4548" s="5">
        <f t="shared" si="445"/>
        <v>5</v>
      </c>
      <c r="AB4548" s="5">
        <f t="shared" si="446"/>
        <v>1</v>
      </c>
    </row>
    <row r="4549" spans="1:28" customFormat="1" ht="15" customHeight="1">
      <c r="A4549" s="6">
        <v>75017</v>
      </c>
      <c r="B4549" s="5" t="s">
        <v>2491</v>
      </c>
      <c r="C4549" s="5" t="s">
        <v>15684</v>
      </c>
      <c r="D4549" s="5" t="s">
        <v>2492</v>
      </c>
      <c r="E4549" s="9" t="s">
        <v>11031</v>
      </c>
      <c r="F4549" s="111">
        <v>0</v>
      </c>
      <c r="G4549" s="111">
        <v>0</v>
      </c>
      <c r="H4549" s="109">
        <f t="shared" si="444"/>
        <v>0</v>
      </c>
      <c r="I4549" s="22">
        <v>1</v>
      </c>
      <c r="J4549" s="25">
        <v>0</v>
      </c>
      <c r="K4549" s="95">
        <v>1</v>
      </c>
      <c r="L4549" s="12">
        <v>1</v>
      </c>
      <c r="M4549" s="12">
        <v>1</v>
      </c>
      <c r="N4549" s="27">
        <f t="shared" si="442"/>
        <v>1</v>
      </c>
      <c r="O4549" s="29">
        <v>1</v>
      </c>
      <c r="P4549" s="125">
        <v>1</v>
      </c>
      <c r="Q4549" s="125">
        <v>0</v>
      </c>
      <c r="R4549" s="31">
        <f t="shared" si="447"/>
        <v>1</v>
      </c>
      <c r="S4549" s="14">
        <v>2975</v>
      </c>
      <c r="T4549" s="15">
        <v>12.9453</v>
      </c>
      <c r="U4549" s="15">
        <v>229.81313681413332</v>
      </c>
      <c r="V4549" s="33">
        <f t="shared" si="443"/>
        <v>0</v>
      </c>
      <c r="W4549" s="34">
        <v>1</v>
      </c>
      <c r="X4549" s="19">
        <v>0</v>
      </c>
      <c r="Y4549" s="36">
        <v>0</v>
      </c>
      <c r="Z4549" s="41">
        <v>0</v>
      </c>
      <c r="AA4549" s="5">
        <f t="shared" si="445"/>
        <v>5</v>
      </c>
      <c r="AB4549" s="5">
        <f t="shared" si="446"/>
        <v>1</v>
      </c>
    </row>
    <row r="4550" spans="1:28" customFormat="1" ht="15" customHeight="1">
      <c r="A4550" s="6">
        <v>75018</v>
      </c>
      <c r="B4550" s="5" t="s">
        <v>2493</v>
      </c>
      <c r="C4550" s="5" t="s">
        <v>15685</v>
      </c>
      <c r="D4550" s="5" t="s">
        <v>2494</v>
      </c>
      <c r="E4550" s="9" t="s">
        <v>11031</v>
      </c>
      <c r="F4550" s="111">
        <v>0</v>
      </c>
      <c r="G4550" s="111">
        <v>0</v>
      </c>
      <c r="H4550" s="109">
        <f t="shared" si="444"/>
        <v>0</v>
      </c>
      <c r="I4550" s="22">
        <v>1</v>
      </c>
      <c r="J4550" s="25">
        <v>0</v>
      </c>
      <c r="K4550" s="95">
        <v>1</v>
      </c>
      <c r="L4550" s="12">
        <v>1</v>
      </c>
      <c r="M4550" s="12">
        <v>0</v>
      </c>
      <c r="N4550" s="27">
        <f t="shared" si="442"/>
        <v>1</v>
      </c>
      <c r="O4550" s="29">
        <v>1</v>
      </c>
      <c r="P4550" s="125">
        <v>0</v>
      </c>
      <c r="Q4550" s="125">
        <v>0</v>
      </c>
      <c r="R4550" s="31">
        <f t="shared" si="447"/>
        <v>0</v>
      </c>
      <c r="S4550" s="14">
        <v>4070</v>
      </c>
      <c r="T4550" s="15">
        <v>9.6247000000000007</v>
      </c>
      <c r="U4550" s="15">
        <v>422.8703232308539</v>
      </c>
      <c r="V4550" s="33">
        <f t="shared" si="443"/>
        <v>0</v>
      </c>
      <c r="W4550" s="34">
        <v>1</v>
      </c>
      <c r="X4550" s="19">
        <v>0</v>
      </c>
      <c r="Y4550" s="36">
        <v>0</v>
      </c>
      <c r="Z4550" s="41">
        <v>0</v>
      </c>
      <c r="AA4550" s="5">
        <f t="shared" si="445"/>
        <v>4</v>
      </c>
      <c r="AB4550" s="5">
        <f t="shared" si="446"/>
        <v>1</v>
      </c>
    </row>
    <row r="4551" spans="1:28" customFormat="1" ht="15" customHeight="1">
      <c r="A4551" s="6">
        <v>75096</v>
      </c>
      <c r="B4551" s="5" t="s">
        <v>2497</v>
      </c>
      <c r="C4551" s="5" t="s">
        <v>15686</v>
      </c>
      <c r="D4551" s="5" t="s">
        <v>2496</v>
      </c>
      <c r="E4551" s="9" t="s">
        <v>11031</v>
      </c>
      <c r="F4551" s="111">
        <v>0</v>
      </c>
      <c r="G4551" s="111">
        <v>0</v>
      </c>
      <c r="H4551" s="109">
        <f t="shared" si="444"/>
        <v>0</v>
      </c>
      <c r="I4551" s="22">
        <v>1</v>
      </c>
      <c r="J4551" s="25">
        <v>0</v>
      </c>
      <c r="K4551" s="95">
        <v>1</v>
      </c>
      <c r="L4551" s="12">
        <v>1</v>
      </c>
      <c r="M4551" s="12">
        <v>1</v>
      </c>
      <c r="N4551" s="27">
        <f t="shared" ref="N4551:N4614" si="448">IF((K4551+L4551+M4551)&gt;0,1,0)</f>
        <v>1</v>
      </c>
      <c r="O4551" s="29">
        <v>1</v>
      </c>
      <c r="P4551" s="125">
        <v>0</v>
      </c>
      <c r="Q4551" s="125">
        <v>1</v>
      </c>
      <c r="R4551" s="31">
        <f t="shared" si="447"/>
        <v>1</v>
      </c>
      <c r="S4551" s="14">
        <v>2473</v>
      </c>
      <c r="T4551" s="15">
        <v>4.5637999999999996</v>
      </c>
      <c r="U4551" s="15">
        <v>541.87300056970071</v>
      </c>
      <c r="V4551" s="33">
        <f t="shared" ref="V4551:V4614" si="449">IF(U4551&lt;=80,1,0)</f>
        <v>0</v>
      </c>
      <c r="W4551" s="34">
        <v>0</v>
      </c>
      <c r="X4551" s="19">
        <v>0</v>
      </c>
      <c r="Y4551" s="36">
        <v>1</v>
      </c>
      <c r="Z4551" s="41">
        <v>0</v>
      </c>
      <c r="AA4551" s="5">
        <f t="shared" si="445"/>
        <v>5</v>
      </c>
      <c r="AB4551" s="5">
        <f t="shared" si="446"/>
        <v>1</v>
      </c>
    </row>
    <row r="4552" spans="1:28" customFormat="1" ht="15" customHeight="1">
      <c r="A4552" s="6">
        <v>75025</v>
      </c>
      <c r="B4552" s="5" t="s">
        <v>3422</v>
      </c>
      <c r="C4552" s="5" t="s">
        <v>15687</v>
      </c>
      <c r="D4552" s="5" t="s">
        <v>3423</v>
      </c>
      <c r="E4552" s="9" t="s">
        <v>11031</v>
      </c>
      <c r="F4552" s="111">
        <v>0</v>
      </c>
      <c r="G4552" s="111">
        <v>0</v>
      </c>
      <c r="H4552" s="109">
        <f t="shared" si="444"/>
        <v>0</v>
      </c>
      <c r="I4552" s="22">
        <v>1</v>
      </c>
      <c r="J4552" s="25">
        <v>0</v>
      </c>
      <c r="K4552" s="95">
        <v>1</v>
      </c>
      <c r="L4552" s="12">
        <v>1</v>
      </c>
      <c r="M4552" s="12">
        <v>0</v>
      </c>
      <c r="N4552" s="27">
        <f t="shared" si="448"/>
        <v>1</v>
      </c>
      <c r="O4552" s="29">
        <v>1</v>
      </c>
      <c r="P4552" s="125">
        <v>0</v>
      </c>
      <c r="Q4552" s="125">
        <v>0</v>
      </c>
      <c r="R4552" s="31">
        <f t="shared" si="447"/>
        <v>0</v>
      </c>
      <c r="S4552" s="14">
        <v>4251</v>
      </c>
      <c r="T4552" s="15">
        <v>8.3573000000000004</v>
      </c>
      <c r="U4552" s="15">
        <v>508.65710217414716</v>
      </c>
      <c r="V4552" s="33">
        <f t="shared" si="449"/>
        <v>0</v>
      </c>
      <c r="W4552" s="34">
        <v>1</v>
      </c>
      <c r="X4552" s="19">
        <v>0</v>
      </c>
      <c r="Y4552" s="36">
        <v>0</v>
      </c>
      <c r="Z4552" s="41">
        <v>0</v>
      </c>
      <c r="AA4552" s="5">
        <f t="shared" si="445"/>
        <v>4</v>
      </c>
      <c r="AB4552" s="5">
        <f t="shared" si="446"/>
        <v>1</v>
      </c>
    </row>
    <row r="4553" spans="1:28" customFormat="1" ht="15" customHeight="1">
      <c r="A4553" s="6">
        <v>75027</v>
      </c>
      <c r="B4553" s="5" t="s">
        <v>3496</v>
      </c>
      <c r="C4553" s="5" t="s">
        <v>15688</v>
      </c>
      <c r="D4553" s="5" t="s">
        <v>3497</v>
      </c>
      <c r="E4553" s="9" t="s">
        <v>11031</v>
      </c>
      <c r="F4553" s="111">
        <v>0</v>
      </c>
      <c r="G4553" s="111">
        <v>1</v>
      </c>
      <c r="H4553" s="109">
        <f t="shared" si="444"/>
        <v>1</v>
      </c>
      <c r="I4553" s="22">
        <v>1</v>
      </c>
      <c r="J4553" s="25">
        <v>0</v>
      </c>
      <c r="K4553" s="95">
        <v>1</v>
      </c>
      <c r="L4553" s="12">
        <v>1</v>
      </c>
      <c r="M4553" s="12">
        <v>0</v>
      </c>
      <c r="N4553" s="27">
        <f t="shared" si="448"/>
        <v>1</v>
      </c>
      <c r="O4553" s="29">
        <v>1</v>
      </c>
      <c r="P4553" s="125">
        <v>0</v>
      </c>
      <c r="Q4553" s="125">
        <v>1</v>
      </c>
      <c r="R4553" s="31">
        <f t="shared" si="447"/>
        <v>1</v>
      </c>
      <c r="S4553" s="14">
        <v>3073</v>
      </c>
      <c r="T4553" s="15">
        <v>11.424000000000001</v>
      </c>
      <c r="U4553" s="15">
        <v>268.99509803921563</v>
      </c>
      <c r="V4553" s="33">
        <f t="shared" si="449"/>
        <v>0</v>
      </c>
      <c r="W4553" s="34">
        <v>1</v>
      </c>
      <c r="X4553" s="19">
        <v>0</v>
      </c>
      <c r="Y4553" s="36">
        <v>1</v>
      </c>
      <c r="Z4553" s="41">
        <v>0</v>
      </c>
      <c r="AA4553" s="5">
        <f t="shared" si="445"/>
        <v>7</v>
      </c>
      <c r="AB4553" s="5">
        <f t="shared" si="446"/>
        <v>1</v>
      </c>
    </row>
    <row r="4554" spans="1:28" customFormat="1" ht="15" customHeight="1">
      <c r="A4554" s="6">
        <v>75032</v>
      </c>
      <c r="B4554" s="5" t="s">
        <v>4320</v>
      </c>
      <c r="C4554" s="5" t="s">
        <v>15689</v>
      </c>
      <c r="D4554" s="5" t="s">
        <v>4321</v>
      </c>
      <c r="E4554" s="9" t="s">
        <v>11031</v>
      </c>
      <c r="F4554" s="111">
        <v>1</v>
      </c>
      <c r="G4554" s="111">
        <v>0</v>
      </c>
      <c r="H4554" s="109">
        <f t="shared" si="444"/>
        <v>1</v>
      </c>
      <c r="I4554" s="22">
        <v>1</v>
      </c>
      <c r="J4554" s="25">
        <v>0</v>
      </c>
      <c r="K4554" s="95">
        <v>1</v>
      </c>
      <c r="L4554" s="12">
        <v>1</v>
      </c>
      <c r="M4554" s="12">
        <v>1</v>
      </c>
      <c r="N4554" s="27">
        <f t="shared" si="448"/>
        <v>1</v>
      </c>
      <c r="O4554" s="29">
        <v>1</v>
      </c>
      <c r="P4554" s="125">
        <v>0</v>
      </c>
      <c r="Q4554" s="125">
        <v>0</v>
      </c>
      <c r="R4554" s="31">
        <f t="shared" si="447"/>
        <v>0</v>
      </c>
      <c r="S4554" s="14">
        <v>1249</v>
      </c>
      <c r="T4554" s="15">
        <v>10.2667</v>
      </c>
      <c r="U4554" s="15">
        <v>121.65544917061958</v>
      </c>
      <c r="V4554" s="33">
        <f t="shared" si="449"/>
        <v>0</v>
      </c>
      <c r="W4554" s="34">
        <v>1</v>
      </c>
      <c r="X4554" s="19">
        <v>0</v>
      </c>
      <c r="Y4554" s="36">
        <v>0</v>
      </c>
      <c r="Z4554" s="41">
        <v>0</v>
      </c>
      <c r="AA4554" s="5">
        <f t="shared" si="445"/>
        <v>5</v>
      </c>
      <c r="AB4554" s="5">
        <f t="shared" si="446"/>
        <v>1</v>
      </c>
    </row>
    <row r="4555" spans="1:28" customFormat="1" ht="15" customHeight="1">
      <c r="A4555" s="6">
        <v>75033</v>
      </c>
      <c r="B4555" s="5" t="s">
        <v>4330</v>
      </c>
      <c r="C4555" s="5" t="s">
        <v>15690</v>
      </c>
      <c r="D4555" s="5" t="s">
        <v>4331</v>
      </c>
      <c r="E4555" s="9" t="s">
        <v>11031</v>
      </c>
      <c r="F4555" s="111">
        <v>0</v>
      </c>
      <c r="G4555" s="111">
        <v>1</v>
      </c>
      <c r="H4555" s="109">
        <f t="shared" si="444"/>
        <v>1</v>
      </c>
      <c r="I4555" s="22">
        <v>1</v>
      </c>
      <c r="J4555" s="25">
        <v>0</v>
      </c>
      <c r="K4555" s="95">
        <v>1</v>
      </c>
      <c r="L4555" s="12">
        <v>1</v>
      </c>
      <c r="M4555" s="12">
        <v>1</v>
      </c>
      <c r="N4555" s="27">
        <f t="shared" si="448"/>
        <v>1</v>
      </c>
      <c r="O4555" s="29">
        <v>1</v>
      </c>
      <c r="P4555" s="125">
        <v>0</v>
      </c>
      <c r="Q4555" s="125">
        <v>0</v>
      </c>
      <c r="R4555" s="31">
        <f t="shared" si="447"/>
        <v>0</v>
      </c>
      <c r="S4555" s="14">
        <v>1928</v>
      </c>
      <c r="T4555" s="15">
        <v>14.0435</v>
      </c>
      <c r="U4555" s="15">
        <v>137.28771317691459</v>
      </c>
      <c r="V4555" s="33">
        <f t="shared" si="449"/>
        <v>0</v>
      </c>
      <c r="W4555" s="34">
        <v>1</v>
      </c>
      <c r="X4555" s="19">
        <v>0</v>
      </c>
      <c r="Y4555" s="36">
        <v>0</v>
      </c>
      <c r="Z4555" s="41">
        <v>0</v>
      </c>
      <c r="AA4555" s="5">
        <f t="shared" si="445"/>
        <v>5</v>
      </c>
      <c r="AB4555" s="5">
        <f t="shared" si="446"/>
        <v>1</v>
      </c>
    </row>
    <row r="4556" spans="1:28" customFormat="1" ht="15" customHeight="1">
      <c r="A4556" s="6">
        <v>75041</v>
      </c>
      <c r="B4556" s="5" t="s">
        <v>5273</v>
      </c>
      <c r="C4556" s="5" t="s">
        <v>15691</v>
      </c>
      <c r="D4556" s="5" t="s">
        <v>5274</v>
      </c>
      <c r="E4556" s="9" t="s">
        <v>11031</v>
      </c>
      <c r="F4556" s="111">
        <v>0</v>
      </c>
      <c r="G4556" s="111">
        <v>0</v>
      </c>
      <c r="H4556" s="109">
        <f t="shared" si="444"/>
        <v>0</v>
      </c>
      <c r="I4556" s="22">
        <v>1</v>
      </c>
      <c r="J4556" s="25">
        <v>0</v>
      </c>
      <c r="K4556" s="95">
        <v>1</v>
      </c>
      <c r="L4556" s="12">
        <v>1</v>
      </c>
      <c r="M4556" s="12">
        <v>0</v>
      </c>
      <c r="N4556" s="27">
        <f t="shared" si="448"/>
        <v>1</v>
      </c>
      <c r="O4556" s="29">
        <v>1</v>
      </c>
      <c r="P4556" s="125">
        <v>0</v>
      </c>
      <c r="Q4556" s="125">
        <v>0</v>
      </c>
      <c r="R4556" s="31">
        <f t="shared" si="447"/>
        <v>0</v>
      </c>
      <c r="S4556" s="14">
        <v>1730</v>
      </c>
      <c r="T4556" s="15">
        <v>6.4922000000000004</v>
      </c>
      <c r="U4556" s="15">
        <v>266.47361449123559</v>
      </c>
      <c r="V4556" s="33">
        <f t="shared" si="449"/>
        <v>0</v>
      </c>
      <c r="W4556" s="34">
        <v>1</v>
      </c>
      <c r="X4556" s="19">
        <v>0</v>
      </c>
      <c r="Y4556" s="36">
        <v>0</v>
      </c>
      <c r="Z4556" s="41">
        <v>0</v>
      </c>
      <c r="AA4556" s="5">
        <f t="shared" si="445"/>
        <v>4</v>
      </c>
      <c r="AB4556" s="5">
        <f t="shared" si="446"/>
        <v>1</v>
      </c>
    </row>
    <row r="4557" spans="1:28" customFormat="1" ht="15" customHeight="1">
      <c r="A4557" s="6">
        <v>75045</v>
      </c>
      <c r="B4557" s="5" t="s">
        <v>5401</v>
      </c>
      <c r="C4557" s="5" t="s">
        <v>15692</v>
      </c>
      <c r="D4557" s="5" t="s">
        <v>5402</v>
      </c>
      <c r="E4557" s="9" t="s">
        <v>11031</v>
      </c>
      <c r="F4557" s="111">
        <v>0</v>
      </c>
      <c r="G4557" s="111">
        <v>1</v>
      </c>
      <c r="H4557" s="109">
        <f t="shared" si="444"/>
        <v>1</v>
      </c>
      <c r="I4557" s="22">
        <v>1</v>
      </c>
      <c r="J4557" s="25">
        <v>0</v>
      </c>
      <c r="K4557" s="95">
        <v>1</v>
      </c>
      <c r="L4557" s="12">
        <v>1</v>
      </c>
      <c r="M4557" s="12">
        <v>0</v>
      </c>
      <c r="N4557" s="27">
        <f t="shared" si="448"/>
        <v>1</v>
      </c>
      <c r="O4557" s="29">
        <v>1</v>
      </c>
      <c r="P4557" s="125">
        <v>0</v>
      </c>
      <c r="Q4557" s="125">
        <v>0</v>
      </c>
      <c r="R4557" s="31">
        <f t="shared" si="447"/>
        <v>0</v>
      </c>
      <c r="S4557" s="14">
        <v>2209</v>
      </c>
      <c r="T4557" s="15">
        <v>11.1028</v>
      </c>
      <c r="U4557" s="15">
        <v>198.95882119825629</v>
      </c>
      <c r="V4557" s="33">
        <f t="shared" si="449"/>
        <v>0</v>
      </c>
      <c r="W4557" s="34">
        <v>1</v>
      </c>
      <c r="X4557" s="19">
        <v>0</v>
      </c>
      <c r="Y4557" s="36">
        <v>0</v>
      </c>
      <c r="Z4557" s="41">
        <v>0</v>
      </c>
      <c r="AA4557" s="5">
        <f t="shared" si="445"/>
        <v>5</v>
      </c>
      <c r="AB4557" s="5">
        <f t="shared" si="446"/>
        <v>1</v>
      </c>
    </row>
    <row r="4558" spans="1:28" customFormat="1" ht="15" customHeight="1">
      <c r="A4558" s="6">
        <v>75046</v>
      </c>
      <c r="B4558" s="5" t="s">
        <v>5477</v>
      </c>
      <c r="C4558" s="5" t="s">
        <v>15693</v>
      </c>
      <c r="D4558" s="5" t="s">
        <v>5478</v>
      </c>
      <c r="E4558" s="9" t="s">
        <v>11031</v>
      </c>
      <c r="F4558" s="111">
        <v>1</v>
      </c>
      <c r="G4558" s="111">
        <v>1</v>
      </c>
      <c r="H4558" s="109">
        <f t="shared" si="444"/>
        <v>1</v>
      </c>
      <c r="I4558" s="22">
        <v>1</v>
      </c>
      <c r="J4558" s="25">
        <v>0</v>
      </c>
      <c r="K4558" s="95">
        <v>1</v>
      </c>
      <c r="L4558" s="12">
        <v>1</v>
      </c>
      <c r="M4558" s="12">
        <v>0</v>
      </c>
      <c r="N4558" s="27">
        <f t="shared" si="448"/>
        <v>1</v>
      </c>
      <c r="O4558" s="29">
        <v>1</v>
      </c>
      <c r="P4558" s="125">
        <v>0</v>
      </c>
      <c r="Q4558" s="125">
        <v>1</v>
      </c>
      <c r="R4558" s="31">
        <f t="shared" si="447"/>
        <v>1</v>
      </c>
      <c r="S4558" s="14">
        <v>3684</v>
      </c>
      <c r="T4558" s="15">
        <v>7.7990999999999993</v>
      </c>
      <c r="U4558" s="15">
        <v>472.36219563795828</v>
      </c>
      <c r="V4558" s="33">
        <f t="shared" si="449"/>
        <v>0</v>
      </c>
      <c r="W4558" s="34">
        <v>1</v>
      </c>
      <c r="X4558" s="19">
        <v>0</v>
      </c>
      <c r="Y4558" s="36">
        <v>0</v>
      </c>
      <c r="Z4558" s="41">
        <v>0</v>
      </c>
      <c r="AA4558" s="5">
        <f t="shared" si="445"/>
        <v>6</v>
      </c>
      <c r="AB4558" s="5">
        <f t="shared" si="446"/>
        <v>1</v>
      </c>
    </row>
    <row r="4559" spans="1:28" customFormat="1" ht="15" customHeight="1">
      <c r="A4559" s="6">
        <v>75047</v>
      </c>
      <c r="B4559" s="5" t="s">
        <v>5503</v>
      </c>
      <c r="C4559" s="5" t="s">
        <v>15694</v>
      </c>
      <c r="D4559" s="5" t="s">
        <v>5504</v>
      </c>
      <c r="E4559" s="9" t="s">
        <v>11031</v>
      </c>
      <c r="F4559" s="111">
        <v>1</v>
      </c>
      <c r="G4559" s="111">
        <v>0</v>
      </c>
      <c r="H4559" s="109">
        <f t="shared" si="444"/>
        <v>1</v>
      </c>
      <c r="I4559" s="22">
        <v>1</v>
      </c>
      <c r="J4559" s="25">
        <v>0</v>
      </c>
      <c r="K4559" s="95">
        <v>1</v>
      </c>
      <c r="L4559" s="12">
        <v>1</v>
      </c>
      <c r="M4559" s="12">
        <v>0</v>
      </c>
      <c r="N4559" s="27">
        <f t="shared" si="448"/>
        <v>1</v>
      </c>
      <c r="O4559" s="29">
        <v>1</v>
      </c>
      <c r="P4559" s="125">
        <v>0</v>
      </c>
      <c r="Q4559" s="125">
        <v>0</v>
      </c>
      <c r="R4559" s="31">
        <f t="shared" si="447"/>
        <v>0</v>
      </c>
      <c r="S4559" s="14">
        <v>3729</v>
      </c>
      <c r="T4559" s="15">
        <v>18.128800000000002</v>
      </c>
      <c r="U4559" s="15">
        <v>205.69480605445477</v>
      </c>
      <c r="V4559" s="33">
        <f t="shared" si="449"/>
        <v>0</v>
      </c>
      <c r="W4559" s="34">
        <v>1</v>
      </c>
      <c r="X4559" s="19">
        <v>0</v>
      </c>
      <c r="Y4559" s="36">
        <v>0</v>
      </c>
      <c r="Z4559" s="41">
        <v>0</v>
      </c>
      <c r="AA4559" s="5">
        <f t="shared" si="445"/>
        <v>5</v>
      </c>
      <c r="AB4559" s="5">
        <f t="shared" si="446"/>
        <v>1</v>
      </c>
    </row>
    <row r="4560" spans="1:28" customFormat="1" ht="15" customHeight="1">
      <c r="A4560" s="6">
        <v>75049</v>
      </c>
      <c r="B4560" s="5" t="s">
        <v>5981</v>
      </c>
      <c r="C4560" s="5" t="s">
        <v>15695</v>
      </c>
      <c r="D4560" s="5" t="s">
        <v>5982</v>
      </c>
      <c r="E4560" s="9" t="s">
        <v>11031</v>
      </c>
      <c r="F4560" s="111">
        <v>0</v>
      </c>
      <c r="G4560" s="111">
        <v>0</v>
      </c>
      <c r="H4560" s="109">
        <f t="shared" si="444"/>
        <v>0</v>
      </c>
      <c r="I4560" s="22">
        <v>1</v>
      </c>
      <c r="J4560" s="25">
        <v>0</v>
      </c>
      <c r="K4560" s="95">
        <v>1</v>
      </c>
      <c r="L4560" s="12">
        <v>1</v>
      </c>
      <c r="M4560" s="12">
        <v>0</v>
      </c>
      <c r="N4560" s="27">
        <f t="shared" si="448"/>
        <v>1</v>
      </c>
      <c r="O4560" s="29">
        <v>1</v>
      </c>
      <c r="P4560" s="125">
        <v>0</v>
      </c>
      <c r="Q4560" s="125">
        <v>1</v>
      </c>
      <c r="R4560" s="31">
        <f t="shared" si="447"/>
        <v>1</v>
      </c>
      <c r="S4560" s="14">
        <v>2677</v>
      </c>
      <c r="T4560" s="15">
        <v>8.5283999999999995</v>
      </c>
      <c r="U4560" s="15">
        <v>313.8924065475353</v>
      </c>
      <c r="V4560" s="33">
        <f t="shared" si="449"/>
        <v>0</v>
      </c>
      <c r="W4560" s="34">
        <v>1</v>
      </c>
      <c r="X4560" s="19">
        <v>0</v>
      </c>
      <c r="Y4560" s="36">
        <v>0</v>
      </c>
      <c r="Z4560" s="41">
        <v>0</v>
      </c>
      <c r="AA4560" s="5">
        <f t="shared" si="445"/>
        <v>5</v>
      </c>
      <c r="AB4560" s="5">
        <f t="shared" si="446"/>
        <v>1</v>
      </c>
    </row>
    <row r="4561" spans="1:28" customFormat="1" ht="15" customHeight="1">
      <c r="A4561" s="6">
        <v>75050</v>
      </c>
      <c r="B4561" s="5" t="s">
        <v>6069</v>
      </c>
      <c r="C4561" s="5" t="s">
        <v>15696</v>
      </c>
      <c r="D4561" s="5" t="s">
        <v>6070</v>
      </c>
      <c r="E4561" s="9" t="s">
        <v>11031</v>
      </c>
      <c r="F4561" s="111">
        <v>0</v>
      </c>
      <c r="G4561" s="111">
        <v>1</v>
      </c>
      <c r="H4561" s="109">
        <f t="shared" si="444"/>
        <v>1</v>
      </c>
      <c r="I4561" s="22">
        <v>1</v>
      </c>
      <c r="J4561" s="25">
        <v>0</v>
      </c>
      <c r="K4561" s="95">
        <v>1</v>
      </c>
      <c r="L4561" s="12">
        <v>1</v>
      </c>
      <c r="M4561" s="12">
        <v>0</v>
      </c>
      <c r="N4561" s="27">
        <f t="shared" si="448"/>
        <v>1</v>
      </c>
      <c r="O4561" s="29">
        <v>1</v>
      </c>
      <c r="P4561" s="125">
        <v>0</v>
      </c>
      <c r="Q4561" s="125">
        <v>1</v>
      </c>
      <c r="R4561" s="31">
        <f t="shared" si="447"/>
        <v>1</v>
      </c>
      <c r="S4561" s="14">
        <v>3416</v>
      </c>
      <c r="T4561" s="15">
        <v>13.5678</v>
      </c>
      <c r="U4561" s="15">
        <v>251.77257919485842</v>
      </c>
      <c r="V4561" s="33">
        <f t="shared" si="449"/>
        <v>0</v>
      </c>
      <c r="W4561" s="34">
        <v>1</v>
      </c>
      <c r="X4561" s="19">
        <v>0</v>
      </c>
      <c r="Y4561" s="36">
        <v>0</v>
      </c>
      <c r="Z4561" s="41">
        <v>0</v>
      </c>
      <c r="AA4561" s="5">
        <f t="shared" si="445"/>
        <v>6</v>
      </c>
      <c r="AB4561" s="5">
        <f t="shared" si="446"/>
        <v>1</v>
      </c>
    </row>
    <row r="4562" spans="1:28" customFormat="1" ht="15" customHeight="1">
      <c r="A4562" s="6">
        <v>75054</v>
      </c>
      <c r="B4562" s="5" t="s">
        <v>6269</v>
      </c>
      <c r="C4562" s="5" t="s">
        <v>15697</v>
      </c>
      <c r="D4562" s="5" t="s">
        <v>6270</v>
      </c>
      <c r="E4562" s="9" t="s">
        <v>11031</v>
      </c>
      <c r="F4562" s="111">
        <v>1</v>
      </c>
      <c r="G4562" s="111">
        <v>0</v>
      </c>
      <c r="H4562" s="109">
        <f t="shared" si="444"/>
        <v>1</v>
      </c>
      <c r="I4562" s="22">
        <v>1</v>
      </c>
      <c r="J4562" s="25">
        <v>0</v>
      </c>
      <c r="K4562" s="95">
        <v>1</v>
      </c>
      <c r="L4562" s="12">
        <v>1</v>
      </c>
      <c r="M4562" s="12">
        <v>0</v>
      </c>
      <c r="N4562" s="27">
        <f t="shared" si="448"/>
        <v>1</v>
      </c>
      <c r="O4562" s="29">
        <v>1</v>
      </c>
      <c r="P4562" s="125">
        <v>0</v>
      </c>
      <c r="Q4562" s="125">
        <v>0</v>
      </c>
      <c r="R4562" s="31">
        <f t="shared" si="447"/>
        <v>0</v>
      </c>
      <c r="S4562" s="14">
        <v>2456</v>
      </c>
      <c r="T4562" s="15">
        <v>11.126900000000001</v>
      </c>
      <c r="U4562" s="15">
        <v>220.72634785969137</v>
      </c>
      <c r="V4562" s="33">
        <f t="shared" si="449"/>
        <v>0</v>
      </c>
      <c r="W4562" s="34">
        <v>1</v>
      </c>
      <c r="X4562" s="19">
        <v>0</v>
      </c>
      <c r="Y4562" s="36">
        <v>0</v>
      </c>
      <c r="Z4562" s="41">
        <v>0</v>
      </c>
      <c r="AA4562" s="5">
        <f t="shared" si="445"/>
        <v>5</v>
      </c>
      <c r="AB4562" s="5">
        <f t="shared" si="446"/>
        <v>1</v>
      </c>
    </row>
    <row r="4563" spans="1:28" customFormat="1" ht="15" customHeight="1">
      <c r="A4563" s="6">
        <v>75056</v>
      </c>
      <c r="B4563" s="5" t="s">
        <v>6515</v>
      </c>
      <c r="C4563" s="5" t="s">
        <v>15698</v>
      </c>
      <c r="D4563" s="5" t="s">
        <v>6516</v>
      </c>
      <c r="E4563" s="9" t="s">
        <v>11031</v>
      </c>
      <c r="F4563" s="111">
        <v>1</v>
      </c>
      <c r="G4563" s="111">
        <v>0</v>
      </c>
      <c r="H4563" s="109">
        <f t="shared" si="444"/>
        <v>1</v>
      </c>
      <c r="I4563" s="22">
        <v>1</v>
      </c>
      <c r="J4563" s="25">
        <v>0</v>
      </c>
      <c r="K4563" s="95">
        <v>1</v>
      </c>
      <c r="L4563" s="12">
        <v>1</v>
      </c>
      <c r="M4563" s="12">
        <v>0</v>
      </c>
      <c r="N4563" s="27">
        <f t="shared" si="448"/>
        <v>1</v>
      </c>
      <c r="O4563" s="29">
        <v>1</v>
      </c>
      <c r="P4563" s="125">
        <v>0</v>
      </c>
      <c r="Q4563" s="125">
        <v>0</v>
      </c>
      <c r="R4563" s="31">
        <f t="shared" si="447"/>
        <v>0</v>
      </c>
      <c r="S4563" s="14">
        <v>2359</v>
      </c>
      <c r="T4563" s="15">
        <v>10.225299999999999</v>
      </c>
      <c r="U4563" s="15">
        <v>230.70227768378436</v>
      </c>
      <c r="V4563" s="33">
        <f t="shared" si="449"/>
        <v>0</v>
      </c>
      <c r="W4563" s="34">
        <v>1</v>
      </c>
      <c r="X4563" s="19">
        <v>0</v>
      </c>
      <c r="Y4563" s="36">
        <v>0</v>
      </c>
      <c r="Z4563" s="41">
        <v>0</v>
      </c>
      <c r="AA4563" s="5">
        <f t="shared" si="445"/>
        <v>5</v>
      </c>
      <c r="AB4563" s="5">
        <f t="shared" si="446"/>
        <v>1</v>
      </c>
    </row>
    <row r="4564" spans="1:28" customFormat="1" ht="15" customHeight="1">
      <c r="A4564" s="6">
        <v>75058</v>
      </c>
      <c r="B4564" s="5" t="s">
        <v>6693</v>
      </c>
      <c r="C4564" s="5" t="s">
        <v>15699</v>
      </c>
      <c r="D4564" s="5" t="s">
        <v>6694</v>
      </c>
      <c r="E4564" s="9" t="s">
        <v>11031</v>
      </c>
      <c r="F4564" s="111">
        <v>0</v>
      </c>
      <c r="G4564" s="111">
        <v>0</v>
      </c>
      <c r="H4564" s="109">
        <f t="shared" si="444"/>
        <v>0</v>
      </c>
      <c r="I4564" s="22">
        <v>1</v>
      </c>
      <c r="J4564" s="25">
        <v>0</v>
      </c>
      <c r="K4564" s="95">
        <v>1</v>
      </c>
      <c r="L4564" s="12">
        <v>1</v>
      </c>
      <c r="M4564" s="12">
        <v>1</v>
      </c>
      <c r="N4564" s="27">
        <f t="shared" si="448"/>
        <v>1</v>
      </c>
      <c r="O4564" s="29">
        <v>1</v>
      </c>
      <c r="P4564" s="125">
        <v>0</v>
      </c>
      <c r="Q4564" s="125">
        <v>0</v>
      </c>
      <c r="R4564" s="31">
        <f t="shared" si="447"/>
        <v>0</v>
      </c>
      <c r="S4564" s="14">
        <v>1554</v>
      </c>
      <c r="T4564" s="15">
        <v>8.9725000000000001</v>
      </c>
      <c r="U4564" s="15">
        <v>173.1958762886598</v>
      </c>
      <c r="V4564" s="33">
        <f t="shared" si="449"/>
        <v>0</v>
      </c>
      <c r="W4564" s="34">
        <v>1</v>
      </c>
      <c r="X4564" s="19">
        <v>0</v>
      </c>
      <c r="Y4564" s="36">
        <v>0</v>
      </c>
      <c r="Z4564" s="41">
        <v>0</v>
      </c>
      <c r="AA4564" s="5">
        <f t="shared" si="445"/>
        <v>4</v>
      </c>
      <c r="AB4564" s="5">
        <f t="shared" si="446"/>
        <v>1</v>
      </c>
    </row>
    <row r="4565" spans="1:28" customFormat="1" ht="15" customHeight="1">
      <c r="A4565" s="6">
        <v>75060</v>
      </c>
      <c r="B4565" s="5" t="s">
        <v>6787</v>
      </c>
      <c r="C4565" s="5" t="s">
        <v>15700</v>
      </c>
      <c r="D4565" s="5" t="s">
        <v>6788</v>
      </c>
      <c r="E4565" s="9" t="s">
        <v>11031</v>
      </c>
      <c r="F4565" s="111">
        <v>0</v>
      </c>
      <c r="G4565" s="111">
        <v>1</v>
      </c>
      <c r="H4565" s="109">
        <f t="shared" si="444"/>
        <v>1</v>
      </c>
      <c r="I4565" s="22">
        <v>1</v>
      </c>
      <c r="J4565" s="25">
        <v>0</v>
      </c>
      <c r="K4565" s="95">
        <v>1</v>
      </c>
      <c r="L4565" s="12">
        <v>1</v>
      </c>
      <c r="M4565" s="12">
        <v>1</v>
      </c>
      <c r="N4565" s="27">
        <f t="shared" si="448"/>
        <v>1</v>
      </c>
      <c r="O4565" s="29">
        <v>1</v>
      </c>
      <c r="P4565" s="125">
        <v>0</v>
      </c>
      <c r="Q4565" s="125">
        <v>1</v>
      </c>
      <c r="R4565" s="31">
        <f t="shared" si="447"/>
        <v>1</v>
      </c>
      <c r="S4565" s="14">
        <v>1721</v>
      </c>
      <c r="T4565" s="15">
        <v>8.6891999999999996</v>
      </c>
      <c r="U4565" s="15">
        <v>198.06196197578603</v>
      </c>
      <c r="V4565" s="33">
        <f t="shared" si="449"/>
        <v>0</v>
      </c>
      <c r="W4565" s="34">
        <v>1</v>
      </c>
      <c r="X4565" s="19">
        <v>0</v>
      </c>
      <c r="Y4565" s="36">
        <v>0</v>
      </c>
      <c r="Z4565" s="41">
        <v>0</v>
      </c>
      <c r="AA4565" s="5">
        <f t="shared" si="445"/>
        <v>6</v>
      </c>
      <c r="AB4565" s="5">
        <f t="shared" si="446"/>
        <v>1</v>
      </c>
    </row>
    <row r="4566" spans="1:28" customFormat="1" ht="15" customHeight="1">
      <c r="A4566" s="6">
        <v>75066</v>
      </c>
      <c r="B4566" s="5" t="s">
        <v>8296</v>
      </c>
      <c r="C4566" s="5" t="s">
        <v>15701</v>
      </c>
      <c r="D4566" s="5" t="s">
        <v>8297</v>
      </c>
      <c r="E4566" s="9" t="s">
        <v>11031</v>
      </c>
      <c r="F4566" s="111">
        <v>0</v>
      </c>
      <c r="G4566" s="111">
        <v>0</v>
      </c>
      <c r="H4566" s="109">
        <f t="shared" si="444"/>
        <v>0</v>
      </c>
      <c r="I4566" s="22">
        <v>1</v>
      </c>
      <c r="J4566" s="25">
        <v>0</v>
      </c>
      <c r="K4566" s="95">
        <v>1</v>
      </c>
      <c r="L4566" s="12">
        <v>1</v>
      </c>
      <c r="M4566" s="12">
        <v>1</v>
      </c>
      <c r="N4566" s="27">
        <f t="shared" si="448"/>
        <v>1</v>
      </c>
      <c r="O4566" s="29">
        <v>1</v>
      </c>
      <c r="P4566" s="125">
        <v>0</v>
      </c>
      <c r="Q4566" s="125">
        <v>1</v>
      </c>
      <c r="R4566" s="31">
        <f t="shared" si="447"/>
        <v>1</v>
      </c>
      <c r="S4566" s="14">
        <v>4737</v>
      </c>
      <c r="T4566" s="15">
        <v>33.070999999999998</v>
      </c>
      <c r="U4566" s="15">
        <v>143.23727737292492</v>
      </c>
      <c r="V4566" s="33">
        <f t="shared" si="449"/>
        <v>0</v>
      </c>
      <c r="W4566" s="34">
        <v>1</v>
      </c>
      <c r="X4566" s="19">
        <v>0</v>
      </c>
      <c r="Y4566" s="36">
        <v>0</v>
      </c>
      <c r="Z4566" s="41">
        <v>0</v>
      </c>
      <c r="AA4566" s="5">
        <f t="shared" si="445"/>
        <v>5</v>
      </c>
      <c r="AB4566" s="5">
        <f t="shared" si="446"/>
        <v>1</v>
      </c>
    </row>
    <row r="4567" spans="1:28" customFormat="1" ht="15" customHeight="1">
      <c r="A4567" s="6">
        <v>75067</v>
      </c>
      <c r="B4567" s="5" t="s">
        <v>8784</v>
      </c>
      <c r="C4567" s="5" t="s">
        <v>15702</v>
      </c>
      <c r="D4567" s="5" t="s">
        <v>8785</v>
      </c>
      <c r="E4567" s="9" t="s">
        <v>11031</v>
      </c>
      <c r="F4567" s="111">
        <v>1</v>
      </c>
      <c r="G4567" s="111">
        <v>0</v>
      </c>
      <c r="H4567" s="109">
        <f t="shared" si="444"/>
        <v>1</v>
      </c>
      <c r="I4567" s="22">
        <v>1</v>
      </c>
      <c r="J4567" s="25">
        <v>0</v>
      </c>
      <c r="K4567" s="95">
        <v>1</v>
      </c>
      <c r="L4567" s="12">
        <v>1</v>
      </c>
      <c r="M4567" s="12">
        <v>0</v>
      </c>
      <c r="N4567" s="27">
        <f t="shared" si="448"/>
        <v>1</v>
      </c>
      <c r="O4567" s="29">
        <v>1</v>
      </c>
      <c r="P4567" s="125">
        <v>0</v>
      </c>
      <c r="Q4567" s="125">
        <v>0</v>
      </c>
      <c r="R4567" s="31">
        <f t="shared" si="447"/>
        <v>0</v>
      </c>
      <c r="S4567" s="14">
        <v>1503</v>
      </c>
      <c r="T4567" s="15">
        <v>13.022500000000001</v>
      </c>
      <c r="U4567" s="15">
        <v>115.41562679976963</v>
      </c>
      <c r="V4567" s="33">
        <f t="shared" si="449"/>
        <v>0</v>
      </c>
      <c r="W4567" s="34">
        <v>1</v>
      </c>
      <c r="X4567" s="19">
        <v>0</v>
      </c>
      <c r="Y4567" s="36">
        <v>0</v>
      </c>
      <c r="Z4567" s="41">
        <v>0</v>
      </c>
      <c r="AA4567" s="5">
        <f t="shared" si="445"/>
        <v>5</v>
      </c>
      <c r="AB4567" s="5">
        <f t="shared" si="446"/>
        <v>1</v>
      </c>
    </row>
    <row r="4568" spans="1:28" customFormat="1" ht="15" customHeight="1">
      <c r="A4568" s="6">
        <v>75095</v>
      </c>
      <c r="B4568" s="5" t="s">
        <v>8367</v>
      </c>
      <c r="C4568" s="5" t="s">
        <v>15703</v>
      </c>
      <c r="D4568" s="5" t="s">
        <v>8368</v>
      </c>
      <c r="E4568" s="9" t="s">
        <v>11031</v>
      </c>
      <c r="F4568" s="111">
        <v>0</v>
      </c>
      <c r="G4568" s="111">
        <v>0</v>
      </c>
      <c r="H4568" s="109">
        <f t="shared" si="444"/>
        <v>0</v>
      </c>
      <c r="I4568" s="22">
        <v>1</v>
      </c>
      <c r="J4568" s="25">
        <v>0</v>
      </c>
      <c r="K4568" s="95">
        <v>1</v>
      </c>
      <c r="L4568" s="12">
        <v>1</v>
      </c>
      <c r="M4568" s="12">
        <v>0</v>
      </c>
      <c r="N4568" s="27">
        <f t="shared" si="448"/>
        <v>1</v>
      </c>
      <c r="O4568" s="29">
        <v>1</v>
      </c>
      <c r="P4568" s="125">
        <v>0</v>
      </c>
      <c r="Q4568" s="125">
        <v>0</v>
      </c>
      <c r="R4568" s="31">
        <f t="shared" si="447"/>
        <v>0</v>
      </c>
      <c r="S4568" s="14">
        <v>2105</v>
      </c>
      <c r="T4568" s="15">
        <v>8.7749000000000006</v>
      </c>
      <c r="U4568" s="15">
        <v>239.88877366123828</v>
      </c>
      <c r="V4568" s="33">
        <f t="shared" si="449"/>
        <v>0</v>
      </c>
      <c r="W4568" s="34">
        <v>1</v>
      </c>
      <c r="X4568" s="19">
        <v>0</v>
      </c>
      <c r="Y4568" s="36">
        <v>0</v>
      </c>
      <c r="Z4568" s="41">
        <v>0</v>
      </c>
      <c r="AA4568" s="5">
        <f t="shared" si="445"/>
        <v>4</v>
      </c>
      <c r="AB4568" s="5">
        <f t="shared" si="446"/>
        <v>1</v>
      </c>
    </row>
    <row r="4569" spans="1:28" customFormat="1" ht="15" customHeight="1">
      <c r="A4569" s="6">
        <v>75071</v>
      </c>
      <c r="B4569" s="5" t="s">
        <v>8677</v>
      </c>
      <c r="C4569" s="5" t="s">
        <v>15704</v>
      </c>
      <c r="D4569" s="5" t="s">
        <v>8678</v>
      </c>
      <c r="E4569" s="9" t="s">
        <v>11031</v>
      </c>
      <c r="F4569" s="111">
        <v>0</v>
      </c>
      <c r="G4569" s="111">
        <v>0</v>
      </c>
      <c r="H4569" s="109">
        <f t="shared" si="444"/>
        <v>0</v>
      </c>
      <c r="I4569" s="22">
        <v>1</v>
      </c>
      <c r="J4569" s="25">
        <v>0</v>
      </c>
      <c r="K4569" s="95">
        <v>1</v>
      </c>
      <c r="L4569" s="12">
        <v>1</v>
      </c>
      <c r="M4569" s="12">
        <v>0</v>
      </c>
      <c r="N4569" s="27">
        <f t="shared" si="448"/>
        <v>1</v>
      </c>
      <c r="O4569" s="29">
        <v>1</v>
      </c>
      <c r="P4569" s="125">
        <v>0</v>
      </c>
      <c r="Q4569" s="125">
        <v>0</v>
      </c>
      <c r="R4569" s="31">
        <f t="shared" si="447"/>
        <v>0</v>
      </c>
      <c r="S4569" s="14">
        <v>3600</v>
      </c>
      <c r="T4569" s="15">
        <v>8.1977999999999991</v>
      </c>
      <c r="U4569" s="15">
        <v>439.14220888531077</v>
      </c>
      <c r="V4569" s="33">
        <f t="shared" si="449"/>
        <v>0</v>
      </c>
      <c r="W4569" s="34">
        <v>0</v>
      </c>
      <c r="X4569" s="19">
        <v>0</v>
      </c>
      <c r="Y4569" s="36">
        <v>0</v>
      </c>
      <c r="Z4569" s="41">
        <v>0</v>
      </c>
      <c r="AA4569" s="5">
        <f t="shared" si="445"/>
        <v>3</v>
      </c>
      <c r="AB4569" s="5">
        <f t="shared" si="446"/>
        <v>1</v>
      </c>
    </row>
    <row r="4570" spans="1:28" customFormat="1" ht="15" customHeight="1">
      <c r="A4570" s="6">
        <v>75072</v>
      </c>
      <c r="B4570" s="5" t="s">
        <v>8806</v>
      </c>
      <c r="C4570" s="5" t="s">
        <v>15705</v>
      </c>
      <c r="D4570" s="5" t="s">
        <v>8807</v>
      </c>
      <c r="E4570" s="9" t="s">
        <v>11031</v>
      </c>
      <c r="F4570" s="111">
        <v>0</v>
      </c>
      <c r="G4570" s="111">
        <v>1</v>
      </c>
      <c r="H4570" s="109">
        <f t="shared" si="444"/>
        <v>1</v>
      </c>
      <c r="I4570" s="22">
        <v>1</v>
      </c>
      <c r="J4570" s="25">
        <v>0</v>
      </c>
      <c r="K4570" s="95">
        <v>1</v>
      </c>
      <c r="L4570" s="12">
        <v>1</v>
      </c>
      <c r="M4570" s="12">
        <v>1</v>
      </c>
      <c r="N4570" s="27">
        <f t="shared" si="448"/>
        <v>1</v>
      </c>
      <c r="O4570" s="29">
        <v>1</v>
      </c>
      <c r="P4570" s="125">
        <v>1</v>
      </c>
      <c r="Q4570" s="125">
        <v>1</v>
      </c>
      <c r="R4570" s="31">
        <f t="shared" si="447"/>
        <v>1</v>
      </c>
      <c r="S4570" s="14">
        <v>3032</v>
      </c>
      <c r="T4570" s="15">
        <v>26.824400000000001</v>
      </c>
      <c r="U4570" s="15">
        <v>113.03141915569407</v>
      </c>
      <c r="V4570" s="33">
        <f t="shared" si="449"/>
        <v>0</v>
      </c>
      <c r="W4570" s="34">
        <v>1</v>
      </c>
      <c r="X4570" s="19">
        <v>0</v>
      </c>
      <c r="Y4570" s="36">
        <v>1</v>
      </c>
      <c r="Z4570" s="41">
        <v>0</v>
      </c>
      <c r="AA4570" s="5">
        <f t="shared" si="445"/>
        <v>7</v>
      </c>
      <c r="AB4570" s="5">
        <f t="shared" si="446"/>
        <v>1</v>
      </c>
    </row>
    <row r="4571" spans="1:28" customFormat="1" ht="15" customHeight="1">
      <c r="A4571" s="6">
        <v>75074</v>
      </c>
      <c r="B4571" s="5" t="s">
        <v>9184</v>
      </c>
      <c r="C4571" s="5" t="s">
        <v>15706</v>
      </c>
      <c r="D4571" s="5" t="s">
        <v>9185</v>
      </c>
      <c r="E4571" s="9" t="s">
        <v>11031</v>
      </c>
      <c r="F4571" s="111">
        <v>0</v>
      </c>
      <c r="G4571" s="111">
        <v>0</v>
      </c>
      <c r="H4571" s="109">
        <f t="shared" si="444"/>
        <v>0</v>
      </c>
      <c r="I4571" s="22">
        <v>1</v>
      </c>
      <c r="J4571" s="25">
        <v>0</v>
      </c>
      <c r="K4571" s="95">
        <v>1</v>
      </c>
      <c r="L4571" s="12">
        <v>1</v>
      </c>
      <c r="M4571" s="12">
        <v>0</v>
      </c>
      <c r="N4571" s="27">
        <f t="shared" si="448"/>
        <v>1</v>
      </c>
      <c r="O4571" s="29">
        <v>1</v>
      </c>
      <c r="P4571" s="125">
        <v>0</v>
      </c>
      <c r="Q4571" s="125">
        <v>0</v>
      </c>
      <c r="R4571" s="31">
        <f t="shared" si="447"/>
        <v>0</v>
      </c>
      <c r="S4571" s="14">
        <v>1923</v>
      </c>
      <c r="T4571" s="15">
        <v>8.7760999999999996</v>
      </c>
      <c r="U4571" s="15">
        <v>219.11783138296056</v>
      </c>
      <c r="V4571" s="33">
        <f t="shared" si="449"/>
        <v>0</v>
      </c>
      <c r="W4571" s="34">
        <v>1</v>
      </c>
      <c r="X4571" s="19">
        <v>0</v>
      </c>
      <c r="Y4571" s="36">
        <v>0</v>
      </c>
      <c r="Z4571" s="41">
        <v>0</v>
      </c>
      <c r="AA4571" s="5">
        <f t="shared" si="445"/>
        <v>4</v>
      </c>
      <c r="AB4571" s="5">
        <f t="shared" si="446"/>
        <v>1</v>
      </c>
    </row>
    <row r="4572" spans="1:28" customFormat="1" ht="15" customHeight="1">
      <c r="A4572" s="6">
        <v>75075</v>
      </c>
      <c r="B4572" s="5" t="s">
        <v>9436</v>
      </c>
      <c r="C4572" s="5" t="s">
        <v>15707</v>
      </c>
      <c r="D4572" s="5" t="s">
        <v>9437</v>
      </c>
      <c r="E4572" s="9" t="s">
        <v>11031</v>
      </c>
      <c r="F4572" s="111">
        <v>0</v>
      </c>
      <c r="G4572" s="111">
        <v>0</v>
      </c>
      <c r="H4572" s="109">
        <f t="shared" si="444"/>
        <v>0</v>
      </c>
      <c r="I4572" s="22">
        <v>1</v>
      </c>
      <c r="J4572" s="25">
        <v>0</v>
      </c>
      <c r="K4572" s="95">
        <v>1</v>
      </c>
      <c r="L4572" s="12">
        <v>1</v>
      </c>
      <c r="M4572" s="12">
        <v>0</v>
      </c>
      <c r="N4572" s="27">
        <f t="shared" si="448"/>
        <v>1</v>
      </c>
      <c r="O4572" s="29">
        <v>1</v>
      </c>
      <c r="P4572" s="125">
        <v>0</v>
      </c>
      <c r="Q4572" s="125">
        <v>0</v>
      </c>
      <c r="R4572" s="31">
        <f t="shared" si="447"/>
        <v>0</v>
      </c>
      <c r="S4572" s="14">
        <v>4065</v>
      </c>
      <c r="T4572" s="15">
        <v>5.3307000000000002</v>
      </c>
      <c r="U4572" s="15">
        <v>762.56401598289153</v>
      </c>
      <c r="V4572" s="33">
        <f t="shared" si="449"/>
        <v>0</v>
      </c>
      <c r="W4572" s="34">
        <v>0</v>
      </c>
      <c r="X4572" s="19">
        <v>0</v>
      </c>
      <c r="Y4572" s="36">
        <v>0</v>
      </c>
      <c r="Z4572" s="41">
        <v>0</v>
      </c>
      <c r="AA4572" s="5">
        <f t="shared" si="445"/>
        <v>3</v>
      </c>
      <c r="AB4572" s="5">
        <f t="shared" si="446"/>
        <v>1</v>
      </c>
    </row>
    <row r="4573" spans="1:28" customFormat="1" ht="15" customHeight="1">
      <c r="A4573" s="6">
        <v>75077</v>
      </c>
      <c r="B4573" s="5" t="s">
        <v>9542</v>
      </c>
      <c r="C4573" s="5" t="s">
        <v>15708</v>
      </c>
      <c r="D4573" s="5" t="s">
        <v>9543</v>
      </c>
      <c r="E4573" s="9" t="s">
        <v>11031</v>
      </c>
      <c r="F4573" s="111">
        <v>1</v>
      </c>
      <c r="G4573" s="111">
        <v>1</v>
      </c>
      <c r="H4573" s="109">
        <f t="shared" si="444"/>
        <v>1</v>
      </c>
      <c r="I4573" s="22">
        <v>1</v>
      </c>
      <c r="J4573" s="25">
        <v>0</v>
      </c>
      <c r="K4573" s="95">
        <v>1</v>
      </c>
      <c r="L4573" s="12">
        <v>1</v>
      </c>
      <c r="M4573" s="12">
        <v>0</v>
      </c>
      <c r="N4573" s="27">
        <f t="shared" si="448"/>
        <v>1</v>
      </c>
      <c r="O4573" s="29">
        <v>1</v>
      </c>
      <c r="P4573" s="125">
        <v>0</v>
      </c>
      <c r="Q4573" s="125">
        <v>1</v>
      </c>
      <c r="R4573" s="31">
        <f t="shared" si="447"/>
        <v>1</v>
      </c>
      <c r="S4573" s="14">
        <v>4807</v>
      </c>
      <c r="T4573" s="15">
        <v>25.095700000000001</v>
      </c>
      <c r="U4573" s="15">
        <v>191.54675900652302</v>
      </c>
      <c r="V4573" s="33">
        <f t="shared" si="449"/>
        <v>0</v>
      </c>
      <c r="W4573" s="34">
        <v>1</v>
      </c>
      <c r="X4573" s="19">
        <v>0</v>
      </c>
      <c r="Y4573" s="36">
        <v>0</v>
      </c>
      <c r="Z4573" s="41">
        <v>0</v>
      </c>
      <c r="AA4573" s="5">
        <f t="shared" si="445"/>
        <v>6</v>
      </c>
      <c r="AB4573" s="5">
        <f t="shared" si="446"/>
        <v>1</v>
      </c>
    </row>
    <row r="4574" spans="1:28" customFormat="1" ht="15" customHeight="1">
      <c r="A4574" s="6">
        <v>75078</v>
      </c>
      <c r="B4574" s="5" t="s">
        <v>9574</v>
      </c>
      <c r="C4574" s="5" t="s">
        <v>15709</v>
      </c>
      <c r="D4574" s="5" t="s">
        <v>9575</v>
      </c>
      <c r="E4574" s="9" t="s">
        <v>11031</v>
      </c>
      <c r="F4574" s="111">
        <v>0</v>
      </c>
      <c r="G4574" s="111">
        <v>0</v>
      </c>
      <c r="H4574" s="109">
        <f t="shared" si="444"/>
        <v>0</v>
      </c>
      <c r="I4574" s="22">
        <v>1</v>
      </c>
      <c r="J4574" s="25">
        <v>0</v>
      </c>
      <c r="K4574" s="95">
        <v>1</v>
      </c>
      <c r="L4574" s="12">
        <v>1</v>
      </c>
      <c r="M4574" s="12">
        <v>0</v>
      </c>
      <c r="N4574" s="27">
        <f t="shared" si="448"/>
        <v>1</v>
      </c>
      <c r="O4574" s="29">
        <v>1</v>
      </c>
      <c r="P4574" s="125">
        <v>0</v>
      </c>
      <c r="Q4574" s="125">
        <v>0</v>
      </c>
      <c r="R4574" s="31">
        <f t="shared" si="447"/>
        <v>0</v>
      </c>
      <c r="S4574" s="14">
        <v>3742</v>
      </c>
      <c r="T4574" s="15">
        <v>12.424799999999999</v>
      </c>
      <c r="U4574" s="15">
        <v>301.17184984868976</v>
      </c>
      <c r="V4574" s="33">
        <f t="shared" si="449"/>
        <v>0</v>
      </c>
      <c r="W4574" s="34">
        <v>1</v>
      </c>
      <c r="X4574" s="19">
        <v>0</v>
      </c>
      <c r="Y4574" s="36">
        <v>0</v>
      </c>
      <c r="Z4574" s="41">
        <v>0</v>
      </c>
      <c r="AA4574" s="5">
        <f t="shared" si="445"/>
        <v>4</v>
      </c>
      <c r="AB4574" s="5">
        <f t="shared" si="446"/>
        <v>1</v>
      </c>
    </row>
    <row r="4575" spans="1:28" customFormat="1" ht="15" customHeight="1">
      <c r="A4575" s="6">
        <v>75080</v>
      </c>
      <c r="B4575" s="5" t="s">
        <v>9614</v>
      </c>
      <c r="C4575" s="5" t="s">
        <v>15710</v>
      </c>
      <c r="D4575" s="5" t="s">
        <v>9615</v>
      </c>
      <c r="E4575" s="9" t="s">
        <v>11031</v>
      </c>
      <c r="F4575" s="111">
        <v>1</v>
      </c>
      <c r="G4575" s="111">
        <v>0</v>
      </c>
      <c r="H4575" s="109">
        <f t="shared" si="444"/>
        <v>1</v>
      </c>
      <c r="I4575" s="22">
        <v>1</v>
      </c>
      <c r="J4575" s="25">
        <v>0</v>
      </c>
      <c r="K4575" s="95">
        <v>1</v>
      </c>
      <c r="L4575" s="12">
        <v>1</v>
      </c>
      <c r="M4575" s="12">
        <v>1</v>
      </c>
      <c r="N4575" s="27">
        <f t="shared" si="448"/>
        <v>1</v>
      </c>
      <c r="O4575" s="29">
        <v>1</v>
      </c>
      <c r="P4575" s="125">
        <v>0</v>
      </c>
      <c r="Q4575" s="125">
        <v>0</v>
      </c>
      <c r="R4575" s="31">
        <f t="shared" si="447"/>
        <v>0</v>
      </c>
      <c r="S4575" s="14">
        <v>2426</v>
      </c>
      <c r="T4575" s="15">
        <v>16.764800000000001</v>
      </c>
      <c r="U4575" s="15">
        <v>144.70795953426224</v>
      </c>
      <c r="V4575" s="33">
        <f t="shared" si="449"/>
        <v>0</v>
      </c>
      <c r="W4575" s="34">
        <v>1</v>
      </c>
      <c r="X4575" s="19">
        <v>0</v>
      </c>
      <c r="Y4575" s="36">
        <v>0</v>
      </c>
      <c r="Z4575" s="41">
        <v>0</v>
      </c>
      <c r="AA4575" s="5">
        <f t="shared" si="445"/>
        <v>5</v>
      </c>
      <c r="AB4575" s="5">
        <f t="shared" si="446"/>
        <v>1</v>
      </c>
    </row>
    <row r="4576" spans="1:28" customFormat="1" ht="15" customHeight="1">
      <c r="A4576" s="6">
        <v>75081</v>
      </c>
      <c r="B4576" s="5" t="s">
        <v>9676</v>
      </c>
      <c r="C4576" s="5" t="s">
        <v>15711</v>
      </c>
      <c r="D4576" s="5" t="s">
        <v>9677</v>
      </c>
      <c r="E4576" s="9" t="s">
        <v>11031</v>
      </c>
      <c r="F4576" s="111">
        <v>1</v>
      </c>
      <c r="G4576" s="111">
        <v>1</v>
      </c>
      <c r="H4576" s="109">
        <f t="shared" si="444"/>
        <v>1</v>
      </c>
      <c r="I4576" s="22">
        <v>1</v>
      </c>
      <c r="J4576" s="25">
        <v>0</v>
      </c>
      <c r="K4576" s="95">
        <v>1</v>
      </c>
      <c r="L4576" s="12">
        <v>1</v>
      </c>
      <c r="M4576" s="12">
        <v>1</v>
      </c>
      <c r="N4576" s="27">
        <f t="shared" si="448"/>
        <v>1</v>
      </c>
      <c r="O4576" s="29">
        <v>1</v>
      </c>
      <c r="P4576" s="125">
        <v>0</v>
      </c>
      <c r="Q4576" s="125">
        <v>0</v>
      </c>
      <c r="R4576" s="31">
        <f t="shared" si="447"/>
        <v>0</v>
      </c>
      <c r="S4576" s="14">
        <v>4509</v>
      </c>
      <c r="T4576" s="15">
        <v>36.406100000000002</v>
      </c>
      <c r="U4576" s="15">
        <v>123.85287081011148</v>
      </c>
      <c r="V4576" s="33">
        <f t="shared" si="449"/>
        <v>0</v>
      </c>
      <c r="W4576" s="34">
        <v>0</v>
      </c>
      <c r="X4576" s="19">
        <v>0</v>
      </c>
      <c r="Y4576" s="36">
        <v>0</v>
      </c>
      <c r="Z4576" s="41">
        <v>0</v>
      </c>
      <c r="AA4576" s="5">
        <f t="shared" si="445"/>
        <v>4</v>
      </c>
      <c r="AB4576" s="5">
        <f t="shared" si="446"/>
        <v>1</v>
      </c>
    </row>
    <row r="4577" spans="1:28" customFormat="1" ht="15" customHeight="1">
      <c r="A4577" s="6">
        <v>75082</v>
      </c>
      <c r="B4577" s="5" t="s">
        <v>9680</v>
      </c>
      <c r="C4577" s="5" t="s">
        <v>15712</v>
      </c>
      <c r="D4577" s="5" t="s">
        <v>9681</v>
      </c>
      <c r="E4577" s="9" t="s">
        <v>11031</v>
      </c>
      <c r="F4577" s="111">
        <v>0</v>
      </c>
      <c r="G4577" s="111">
        <v>0</v>
      </c>
      <c r="H4577" s="109">
        <f t="shared" si="444"/>
        <v>0</v>
      </c>
      <c r="I4577" s="22">
        <v>1</v>
      </c>
      <c r="J4577" s="25">
        <v>0</v>
      </c>
      <c r="K4577" s="95">
        <v>1</v>
      </c>
      <c r="L4577" s="12">
        <v>1</v>
      </c>
      <c r="M4577" s="12">
        <v>1</v>
      </c>
      <c r="N4577" s="27">
        <f t="shared" si="448"/>
        <v>1</v>
      </c>
      <c r="O4577" s="29">
        <v>1</v>
      </c>
      <c r="P4577" s="125">
        <v>0</v>
      </c>
      <c r="Q4577" s="125">
        <v>0</v>
      </c>
      <c r="R4577" s="31">
        <f t="shared" si="447"/>
        <v>0</v>
      </c>
      <c r="S4577" s="14">
        <v>1698</v>
      </c>
      <c r="T4577" s="15">
        <v>8.9885000000000002</v>
      </c>
      <c r="U4577" s="15">
        <v>188.90804917394448</v>
      </c>
      <c r="V4577" s="33">
        <f t="shared" si="449"/>
        <v>0</v>
      </c>
      <c r="W4577" s="34">
        <v>1</v>
      </c>
      <c r="X4577" s="19">
        <v>0</v>
      </c>
      <c r="Y4577" s="36">
        <v>0</v>
      </c>
      <c r="Z4577" s="41">
        <v>0</v>
      </c>
      <c r="AA4577" s="5">
        <f t="shared" si="445"/>
        <v>4</v>
      </c>
      <c r="AB4577" s="5">
        <f t="shared" si="446"/>
        <v>1</v>
      </c>
    </row>
    <row r="4578" spans="1:28" customFormat="1" ht="15" customHeight="1">
      <c r="A4578" s="6">
        <v>75086</v>
      </c>
      <c r="B4578" s="5" t="s">
        <v>9842</v>
      </c>
      <c r="C4578" s="5" t="s">
        <v>15713</v>
      </c>
      <c r="D4578" s="5" t="s">
        <v>9843</v>
      </c>
      <c r="E4578" s="9" t="s">
        <v>11031</v>
      </c>
      <c r="F4578" s="111">
        <v>0</v>
      </c>
      <c r="G4578" s="111">
        <v>1</v>
      </c>
      <c r="H4578" s="109">
        <f t="shared" si="444"/>
        <v>1</v>
      </c>
      <c r="I4578" s="22">
        <v>1</v>
      </c>
      <c r="J4578" s="25">
        <v>0</v>
      </c>
      <c r="K4578" s="95">
        <v>1</v>
      </c>
      <c r="L4578" s="12">
        <v>1</v>
      </c>
      <c r="M4578" s="12">
        <v>0</v>
      </c>
      <c r="N4578" s="27">
        <f t="shared" si="448"/>
        <v>1</v>
      </c>
      <c r="O4578" s="29">
        <v>1</v>
      </c>
      <c r="P4578" s="125">
        <v>0</v>
      </c>
      <c r="Q4578" s="125">
        <v>1</v>
      </c>
      <c r="R4578" s="31">
        <f t="shared" si="447"/>
        <v>1</v>
      </c>
      <c r="S4578" s="14">
        <v>2931</v>
      </c>
      <c r="T4578" s="15">
        <v>7.7108000000000008</v>
      </c>
      <c r="U4578" s="15">
        <v>380.11620065362865</v>
      </c>
      <c r="V4578" s="33">
        <f t="shared" si="449"/>
        <v>0</v>
      </c>
      <c r="W4578" s="34">
        <v>1</v>
      </c>
      <c r="X4578" s="19">
        <v>0</v>
      </c>
      <c r="Y4578" s="36">
        <v>0</v>
      </c>
      <c r="Z4578" s="41">
        <v>0</v>
      </c>
      <c r="AA4578" s="5">
        <f t="shared" si="445"/>
        <v>6</v>
      </c>
      <c r="AB4578" s="5">
        <f t="shared" si="446"/>
        <v>1</v>
      </c>
    </row>
    <row r="4579" spans="1:28" customFormat="1" ht="15" customHeight="1">
      <c r="A4579" s="6">
        <v>75091</v>
      </c>
      <c r="B4579" s="5" t="s">
        <v>10196</v>
      </c>
      <c r="C4579" s="5" t="s">
        <v>15714</v>
      </c>
      <c r="D4579" s="5" t="s">
        <v>10197</v>
      </c>
      <c r="E4579" s="9" t="s">
        <v>11031</v>
      </c>
      <c r="F4579" s="111">
        <v>0</v>
      </c>
      <c r="G4579" s="111">
        <v>1</v>
      </c>
      <c r="H4579" s="109">
        <f t="shared" si="444"/>
        <v>1</v>
      </c>
      <c r="I4579" s="22">
        <v>1</v>
      </c>
      <c r="J4579" s="25">
        <v>0</v>
      </c>
      <c r="K4579" s="95">
        <v>1</v>
      </c>
      <c r="L4579" s="12">
        <v>1</v>
      </c>
      <c r="M4579" s="12">
        <v>0</v>
      </c>
      <c r="N4579" s="27">
        <f t="shared" si="448"/>
        <v>1</v>
      </c>
      <c r="O4579" s="29">
        <v>1</v>
      </c>
      <c r="P4579" s="125">
        <v>0</v>
      </c>
      <c r="Q4579" s="125">
        <v>0</v>
      </c>
      <c r="R4579" s="31">
        <f t="shared" si="447"/>
        <v>0</v>
      </c>
      <c r="S4579" s="14">
        <v>4479</v>
      </c>
      <c r="T4579" s="15">
        <v>14.458299999999999</v>
      </c>
      <c r="U4579" s="15">
        <v>309.7874577232455</v>
      </c>
      <c r="V4579" s="33">
        <f t="shared" si="449"/>
        <v>0</v>
      </c>
      <c r="W4579" s="34">
        <v>1</v>
      </c>
      <c r="X4579" s="19">
        <v>0</v>
      </c>
      <c r="Y4579" s="36">
        <v>0</v>
      </c>
      <c r="Z4579" s="41">
        <v>0</v>
      </c>
      <c r="AA4579" s="5">
        <f t="shared" si="445"/>
        <v>5</v>
      </c>
      <c r="AB4579" s="5">
        <f t="shared" si="446"/>
        <v>1</v>
      </c>
    </row>
    <row r="4580" spans="1:28" customFormat="1" ht="15" customHeight="1">
      <c r="A4580" s="6">
        <v>75094</v>
      </c>
      <c r="B4580" s="5" t="s">
        <v>10990</v>
      </c>
      <c r="C4580" s="5" t="s">
        <v>15715</v>
      </c>
      <c r="D4580" s="5" t="s">
        <v>10991</v>
      </c>
      <c r="E4580" s="9" t="s">
        <v>11031</v>
      </c>
      <c r="F4580" s="111">
        <v>0</v>
      </c>
      <c r="G4580" s="111">
        <v>0</v>
      </c>
      <c r="H4580" s="109">
        <f t="shared" si="444"/>
        <v>0</v>
      </c>
      <c r="I4580" s="22">
        <v>1</v>
      </c>
      <c r="J4580" s="25">
        <v>0</v>
      </c>
      <c r="K4580" s="95">
        <v>1</v>
      </c>
      <c r="L4580" s="12">
        <v>1</v>
      </c>
      <c r="M4580" s="12">
        <v>1</v>
      </c>
      <c r="N4580" s="27">
        <f t="shared" si="448"/>
        <v>1</v>
      </c>
      <c r="O4580" s="29">
        <v>1</v>
      </c>
      <c r="P4580" s="125">
        <v>0</v>
      </c>
      <c r="Q4580" s="125">
        <v>0</v>
      </c>
      <c r="R4580" s="31">
        <f t="shared" si="447"/>
        <v>0</v>
      </c>
      <c r="S4580" s="14">
        <v>2058</v>
      </c>
      <c r="T4580" s="15">
        <v>9.9547000000000008</v>
      </c>
      <c r="U4580" s="15">
        <v>206.73651641937977</v>
      </c>
      <c r="V4580" s="33">
        <f t="shared" si="449"/>
        <v>0</v>
      </c>
      <c r="W4580" s="34">
        <v>1</v>
      </c>
      <c r="X4580" s="19">
        <v>0</v>
      </c>
      <c r="Y4580" s="36">
        <v>0</v>
      </c>
      <c r="Z4580" s="41">
        <v>0</v>
      </c>
      <c r="AA4580" s="5">
        <f t="shared" si="445"/>
        <v>4</v>
      </c>
      <c r="AB4580" s="5">
        <f t="shared" si="446"/>
        <v>1</v>
      </c>
    </row>
    <row r="4581" spans="1:28" customFormat="1" ht="15" customHeight="1">
      <c r="A4581" s="6">
        <v>73005</v>
      </c>
      <c r="B4581" s="5" t="s">
        <v>3666</v>
      </c>
      <c r="C4581" s="5" t="s">
        <v>15716</v>
      </c>
      <c r="D4581" s="5" t="s">
        <v>3667</v>
      </c>
      <c r="E4581" s="9" t="s">
        <v>11111</v>
      </c>
      <c r="F4581" s="111">
        <v>1</v>
      </c>
      <c r="G4581" s="111">
        <v>0</v>
      </c>
      <c r="H4581" s="109">
        <f t="shared" si="444"/>
        <v>1</v>
      </c>
      <c r="I4581" s="22">
        <v>1</v>
      </c>
      <c r="J4581" s="25">
        <v>0</v>
      </c>
      <c r="K4581" s="95">
        <v>1</v>
      </c>
      <c r="L4581" s="12">
        <v>1</v>
      </c>
      <c r="M4581" s="12">
        <v>1</v>
      </c>
      <c r="N4581" s="27">
        <f t="shared" si="448"/>
        <v>1</v>
      </c>
      <c r="O4581" s="29">
        <v>1</v>
      </c>
      <c r="P4581" s="125">
        <v>0</v>
      </c>
      <c r="Q4581" s="125">
        <v>0</v>
      </c>
      <c r="R4581" s="31">
        <f t="shared" si="447"/>
        <v>0</v>
      </c>
      <c r="S4581" s="14">
        <v>3540</v>
      </c>
      <c r="T4581" s="15">
        <v>21.064599999999999</v>
      </c>
      <c r="U4581" s="15">
        <v>168.0544610388994</v>
      </c>
      <c r="V4581" s="33">
        <f t="shared" si="449"/>
        <v>0</v>
      </c>
      <c r="W4581" s="34">
        <v>1</v>
      </c>
      <c r="X4581" s="19">
        <v>0</v>
      </c>
      <c r="Y4581" s="36">
        <v>0</v>
      </c>
      <c r="Z4581" s="41">
        <v>0</v>
      </c>
      <c r="AA4581" s="5">
        <f t="shared" si="445"/>
        <v>5</v>
      </c>
      <c r="AB4581" s="5">
        <f t="shared" si="446"/>
        <v>1</v>
      </c>
    </row>
    <row r="4582" spans="1:28" customFormat="1" ht="15" customHeight="1">
      <c r="A4582" s="6">
        <v>73017</v>
      </c>
      <c r="B4582" s="5" t="s">
        <v>5931</v>
      </c>
      <c r="C4582" s="5" t="s">
        <v>15717</v>
      </c>
      <c r="D4582" s="5" t="s">
        <v>5932</v>
      </c>
      <c r="E4582" s="9" t="s">
        <v>11111</v>
      </c>
      <c r="F4582" s="111">
        <v>1</v>
      </c>
      <c r="G4582" s="111">
        <v>1</v>
      </c>
      <c r="H4582" s="109">
        <f t="shared" si="444"/>
        <v>1</v>
      </c>
      <c r="I4582" s="22">
        <v>1</v>
      </c>
      <c r="J4582" s="25">
        <v>0</v>
      </c>
      <c r="K4582" s="95">
        <v>1</v>
      </c>
      <c r="L4582" s="12">
        <v>1</v>
      </c>
      <c r="M4582" s="12">
        <v>1</v>
      </c>
      <c r="N4582" s="27">
        <f t="shared" si="448"/>
        <v>1</v>
      </c>
      <c r="O4582" s="29">
        <v>1</v>
      </c>
      <c r="P4582" s="125">
        <v>0</v>
      </c>
      <c r="Q4582" s="125">
        <v>0</v>
      </c>
      <c r="R4582" s="31">
        <f t="shared" si="447"/>
        <v>0</v>
      </c>
      <c r="S4582" s="14">
        <v>4088</v>
      </c>
      <c r="T4582" s="15">
        <v>16.4329</v>
      </c>
      <c r="U4582" s="15">
        <v>248.76923732268801</v>
      </c>
      <c r="V4582" s="33">
        <f t="shared" si="449"/>
        <v>0</v>
      </c>
      <c r="W4582" s="34">
        <v>1</v>
      </c>
      <c r="X4582" s="19">
        <v>0</v>
      </c>
      <c r="Y4582" s="36">
        <v>1</v>
      </c>
      <c r="Z4582" s="41">
        <v>0</v>
      </c>
      <c r="AA4582" s="5">
        <f t="shared" si="445"/>
        <v>6</v>
      </c>
      <c r="AB4582" s="5">
        <f t="shared" si="446"/>
        <v>1</v>
      </c>
    </row>
    <row r="4583" spans="1:28" customFormat="1" ht="15" customHeight="1">
      <c r="A4583" s="6">
        <v>73018</v>
      </c>
      <c r="B4583" s="5" t="s">
        <v>5957</v>
      </c>
      <c r="C4583" s="5" t="s">
        <v>15718</v>
      </c>
      <c r="D4583" s="5" t="s">
        <v>5958</v>
      </c>
      <c r="E4583" s="9" t="s">
        <v>11111</v>
      </c>
      <c r="F4583" s="111">
        <v>1</v>
      </c>
      <c r="G4583" s="111">
        <v>0</v>
      </c>
      <c r="H4583" s="109">
        <f t="shared" si="444"/>
        <v>1</v>
      </c>
      <c r="I4583" s="22">
        <v>1</v>
      </c>
      <c r="J4583" s="25">
        <v>0</v>
      </c>
      <c r="K4583" s="95">
        <v>1</v>
      </c>
      <c r="L4583" s="12">
        <v>1</v>
      </c>
      <c r="M4583" s="12">
        <v>0</v>
      </c>
      <c r="N4583" s="27">
        <f t="shared" si="448"/>
        <v>1</v>
      </c>
      <c r="O4583" s="29">
        <v>1</v>
      </c>
      <c r="P4583" s="125">
        <v>0</v>
      </c>
      <c r="Q4583" s="125">
        <v>0</v>
      </c>
      <c r="R4583" s="31">
        <f t="shared" si="447"/>
        <v>0</v>
      </c>
      <c r="S4583" s="14">
        <v>2395</v>
      </c>
      <c r="T4583" s="15">
        <v>3.8487</v>
      </c>
      <c r="U4583" s="15">
        <v>622.28804531400215</v>
      </c>
      <c r="V4583" s="33">
        <f t="shared" si="449"/>
        <v>0</v>
      </c>
      <c r="W4583" s="34">
        <v>1</v>
      </c>
      <c r="X4583" s="19">
        <v>0</v>
      </c>
      <c r="Y4583" s="36">
        <v>0</v>
      </c>
      <c r="Z4583" s="41">
        <v>0</v>
      </c>
      <c r="AA4583" s="5">
        <f t="shared" si="445"/>
        <v>5</v>
      </c>
      <c r="AB4583" s="5">
        <f t="shared" si="446"/>
        <v>1</v>
      </c>
    </row>
    <row r="4584" spans="1:28" customFormat="1" ht="15" customHeight="1">
      <c r="A4584" s="6">
        <v>73023</v>
      </c>
      <c r="B4584" s="5" t="s">
        <v>7940</v>
      </c>
      <c r="C4584" s="5" t="s">
        <v>15719</v>
      </c>
      <c r="D4584" s="5" t="s">
        <v>7941</v>
      </c>
      <c r="E4584" s="9" t="s">
        <v>11111</v>
      </c>
      <c r="F4584" s="111">
        <v>1</v>
      </c>
      <c r="G4584" s="111">
        <v>0</v>
      </c>
      <c r="H4584" s="109">
        <f t="shared" si="444"/>
        <v>1</v>
      </c>
      <c r="I4584" s="22">
        <v>1</v>
      </c>
      <c r="J4584" s="25">
        <v>0</v>
      </c>
      <c r="K4584" s="95">
        <v>1</v>
      </c>
      <c r="L4584" s="12">
        <v>1</v>
      </c>
      <c r="M4584" s="12">
        <v>0</v>
      </c>
      <c r="N4584" s="27">
        <f t="shared" si="448"/>
        <v>1</v>
      </c>
      <c r="O4584" s="29">
        <v>1</v>
      </c>
      <c r="P4584" s="125">
        <v>0</v>
      </c>
      <c r="Q4584" s="125">
        <v>0</v>
      </c>
      <c r="R4584" s="31">
        <f t="shared" si="447"/>
        <v>0</v>
      </c>
      <c r="S4584" s="14">
        <v>1823</v>
      </c>
      <c r="T4584" s="15">
        <v>6.1453999999999995</v>
      </c>
      <c r="U4584" s="15">
        <v>296.64464477495363</v>
      </c>
      <c r="V4584" s="33">
        <f t="shared" si="449"/>
        <v>0</v>
      </c>
      <c r="W4584" s="34">
        <v>1</v>
      </c>
      <c r="X4584" s="19">
        <v>0</v>
      </c>
      <c r="Y4584" s="36">
        <v>0</v>
      </c>
      <c r="Z4584" s="41">
        <v>0</v>
      </c>
      <c r="AA4584" s="5">
        <f t="shared" si="445"/>
        <v>5</v>
      </c>
      <c r="AB4584" s="5">
        <f t="shared" si="446"/>
        <v>1</v>
      </c>
    </row>
    <row r="4585" spans="1:28" customFormat="1" ht="15" customHeight="1">
      <c r="A4585" s="6">
        <v>73028</v>
      </c>
      <c r="B4585" s="5" t="s">
        <v>10004</v>
      </c>
      <c r="C4585" s="5" t="s">
        <v>15720</v>
      </c>
      <c r="D4585" s="5" t="s">
        <v>10005</v>
      </c>
      <c r="E4585" s="9" t="s">
        <v>11111</v>
      </c>
      <c r="F4585" s="111">
        <v>0</v>
      </c>
      <c r="G4585" s="111">
        <v>0</v>
      </c>
      <c r="H4585" s="109">
        <f t="shared" si="444"/>
        <v>0</v>
      </c>
      <c r="I4585" s="22">
        <v>1</v>
      </c>
      <c r="J4585" s="25">
        <v>0</v>
      </c>
      <c r="K4585" s="95">
        <v>1</v>
      </c>
      <c r="L4585" s="12">
        <v>1</v>
      </c>
      <c r="M4585" s="12">
        <v>1</v>
      </c>
      <c r="N4585" s="27">
        <f t="shared" si="448"/>
        <v>1</v>
      </c>
      <c r="O4585" s="29">
        <v>1</v>
      </c>
      <c r="P4585" s="125">
        <v>0</v>
      </c>
      <c r="Q4585" s="125">
        <v>0</v>
      </c>
      <c r="R4585" s="31">
        <f t="shared" si="447"/>
        <v>0</v>
      </c>
      <c r="S4585" s="14">
        <v>4233</v>
      </c>
      <c r="T4585" s="15">
        <v>26.925700000000003</v>
      </c>
      <c r="U4585" s="15">
        <v>157.21039750127201</v>
      </c>
      <c r="V4585" s="33">
        <f t="shared" si="449"/>
        <v>0</v>
      </c>
      <c r="W4585" s="34">
        <v>1</v>
      </c>
      <c r="X4585" s="19">
        <v>0</v>
      </c>
      <c r="Y4585" s="36">
        <v>0</v>
      </c>
      <c r="Z4585" s="41">
        <v>0</v>
      </c>
      <c r="AA4585" s="5">
        <f t="shared" si="445"/>
        <v>4</v>
      </c>
      <c r="AB4585" s="5">
        <f t="shared" si="446"/>
        <v>1</v>
      </c>
    </row>
    <row r="4586" spans="1:28" customFormat="1" ht="15" customHeight="1">
      <c r="A4586" s="6">
        <v>77001</v>
      </c>
      <c r="B4586" s="5" t="s">
        <v>49</v>
      </c>
      <c r="C4586" s="5" t="s">
        <v>15721</v>
      </c>
      <c r="D4586" s="5" t="s">
        <v>50</v>
      </c>
      <c r="E4586" s="9" t="s">
        <v>11032</v>
      </c>
      <c r="F4586" s="111">
        <v>0</v>
      </c>
      <c r="G4586" s="111">
        <v>1</v>
      </c>
      <c r="H4586" s="109">
        <f t="shared" si="444"/>
        <v>1</v>
      </c>
      <c r="I4586" s="22">
        <v>1</v>
      </c>
      <c r="J4586" s="25">
        <v>1</v>
      </c>
      <c r="K4586" s="95">
        <v>1</v>
      </c>
      <c r="L4586" s="12">
        <v>1</v>
      </c>
      <c r="M4586" s="12">
        <v>1</v>
      </c>
      <c r="N4586" s="27">
        <f t="shared" si="448"/>
        <v>1</v>
      </c>
      <c r="O4586" s="29">
        <v>1</v>
      </c>
      <c r="P4586" s="125">
        <v>0</v>
      </c>
      <c r="Q4586" s="125">
        <v>1</v>
      </c>
      <c r="R4586" s="31">
        <f t="shared" si="447"/>
        <v>1</v>
      </c>
      <c r="S4586" s="14">
        <v>1980</v>
      </c>
      <c r="T4586" s="15">
        <v>90.368400000000008</v>
      </c>
      <c r="U4586" s="15">
        <v>21.910313782251315</v>
      </c>
      <c r="V4586" s="33">
        <f t="shared" si="449"/>
        <v>1</v>
      </c>
      <c r="W4586" s="34">
        <v>0</v>
      </c>
      <c r="X4586" s="19">
        <v>1</v>
      </c>
      <c r="Y4586" s="36">
        <v>1</v>
      </c>
      <c r="Z4586" s="41">
        <v>0</v>
      </c>
      <c r="AA4586" s="5">
        <f t="shared" si="445"/>
        <v>8</v>
      </c>
      <c r="AB4586" s="5">
        <f t="shared" si="446"/>
        <v>1</v>
      </c>
    </row>
    <row r="4587" spans="1:28" customFormat="1" ht="15" customHeight="1">
      <c r="A4587" s="6">
        <v>77002</v>
      </c>
      <c r="B4587" s="5" t="s">
        <v>241</v>
      </c>
      <c r="C4587" s="5" t="s">
        <v>15722</v>
      </c>
      <c r="D4587" s="5" t="s">
        <v>242</v>
      </c>
      <c r="E4587" s="9" t="s">
        <v>11032</v>
      </c>
      <c r="F4587" s="111">
        <v>1</v>
      </c>
      <c r="G4587" s="111">
        <v>1</v>
      </c>
      <c r="H4587" s="109">
        <f t="shared" si="444"/>
        <v>1</v>
      </c>
      <c r="I4587" s="22">
        <v>1</v>
      </c>
      <c r="J4587" s="25">
        <v>1</v>
      </c>
      <c r="K4587" s="95">
        <v>1</v>
      </c>
      <c r="L4587" s="12">
        <v>1</v>
      </c>
      <c r="M4587" s="12">
        <v>1</v>
      </c>
      <c r="N4587" s="27">
        <f t="shared" si="448"/>
        <v>1</v>
      </c>
      <c r="O4587" s="29">
        <v>1</v>
      </c>
      <c r="P4587" s="125">
        <v>1</v>
      </c>
      <c r="Q4587" s="125">
        <v>1</v>
      </c>
      <c r="R4587" s="31">
        <f t="shared" si="447"/>
        <v>1</v>
      </c>
      <c r="S4587" s="14">
        <v>1082</v>
      </c>
      <c r="T4587" s="15">
        <v>98.40979999999999</v>
      </c>
      <c r="U4587" s="15">
        <v>10.994839944802246</v>
      </c>
      <c r="V4587" s="33">
        <f t="shared" si="449"/>
        <v>1</v>
      </c>
      <c r="W4587" s="34">
        <v>0</v>
      </c>
      <c r="X4587" s="19">
        <v>1</v>
      </c>
      <c r="Y4587" s="36">
        <v>0</v>
      </c>
      <c r="Z4587" s="41">
        <v>0</v>
      </c>
      <c r="AA4587" s="5">
        <f t="shared" si="445"/>
        <v>7</v>
      </c>
      <c r="AB4587" s="5">
        <f t="shared" si="446"/>
        <v>1</v>
      </c>
    </row>
    <row r="4588" spans="1:28" customFormat="1" ht="15" customHeight="1">
      <c r="A4588" s="6">
        <v>77004</v>
      </c>
      <c r="B4588" s="5" t="s">
        <v>1492</v>
      </c>
      <c r="C4588" s="5" t="s">
        <v>15723</v>
      </c>
      <c r="D4588" s="5" t="s">
        <v>1493</v>
      </c>
      <c r="E4588" s="9" t="s">
        <v>11032</v>
      </c>
      <c r="F4588" s="111">
        <v>1</v>
      </c>
      <c r="G4588" s="111">
        <v>1</v>
      </c>
      <c r="H4588" s="109">
        <f t="shared" si="444"/>
        <v>1</v>
      </c>
      <c r="I4588" s="22">
        <v>1</v>
      </c>
      <c r="J4588" s="25">
        <v>1</v>
      </c>
      <c r="K4588" s="95">
        <v>1</v>
      </c>
      <c r="L4588" s="12">
        <v>1</v>
      </c>
      <c r="M4588" s="12">
        <v>1</v>
      </c>
      <c r="N4588" s="27">
        <f t="shared" si="448"/>
        <v>1</v>
      </c>
      <c r="O4588" s="29">
        <v>1</v>
      </c>
      <c r="P4588" s="125">
        <v>0</v>
      </c>
      <c r="Q4588" s="125">
        <v>1</v>
      </c>
      <c r="R4588" s="31">
        <f t="shared" si="447"/>
        <v>1</v>
      </c>
      <c r="S4588" s="14">
        <v>796</v>
      </c>
      <c r="T4588" s="15">
        <v>49.692100000000003</v>
      </c>
      <c r="U4588" s="15">
        <v>16.018642802377038</v>
      </c>
      <c r="V4588" s="33">
        <f t="shared" si="449"/>
        <v>1</v>
      </c>
      <c r="W4588" s="34">
        <v>0</v>
      </c>
      <c r="X4588" s="19">
        <v>1</v>
      </c>
      <c r="Y4588" s="36">
        <v>1</v>
      </c>
      <c r="Z4588" s="41">
        <v>0</v>
      </c>
      <c r="AA4588" s="5">
        <f t="shared" si="445"/>
        <v>8</v>
      </c>
      <c r="AB4588" s="5">
        <f t="shared" si="446"/>
        <v>1</v>
      </c>
    </row>
    <row r="4589" spans="1:28" customFormat="1" ht="15" customHeight="1">
      <c r="A4589" s="6">
        <v>77005</v>
      </c>
      <c r="B4589" s="5" t="s">
        <v>2912</v>
      </c>
      <c r="C4589" s="5" t="s">
        <v>15724</v>
      </c>
      <c r="D4589" s="5" t="s">
        <v>2913</v>
      </c>
      <c r="E4589" s="9" t="s">
        <v>11032</v>
      </c>
      <c r="F4589" s="111">
        <v>0</v>
      </c>
      <c r="G4589" s="111">
        <v>1</v>
      </c>
      <c r="H4589" s="109">
        <f t="shared" si="444"/>
        <v>1</v>
      </c>
      <c r="I4589" s="22">
        <v>1</v>
      </c>
      <c r="J4589" s="25">
        <v>1</v>
      </c>
      <c r="K4589" s="95">
        <v>1</v>
      </c>
      <c r="L4589" s="12">
        <v>1</v>
      </c>
      <c r="M4589" s="12">
        <v>1</v>
      </c>
      <c r="N4589" s="27">
        <f t="shared" si="448"/>
        <v>1</v>
      </c>
      <c r="O4589" s="29">
        <v>1</v>
      </c>
      <c r="P4589" s="125">
        <v>1</v>
      </c>
      <c r="Q4589" s="125">
        <v>1</v>
      </c>
      <c r="R4589" s="31">
        <f t="shared" si="447"/>
        <v>1</v>
      </c>
      <c r="S4589" s="14">
        <v>361</v>
      </c>
      <c r="T4589" s="15">
        <v>14.904500000000001</v>
      </c>
      <c r="U4589" s="15">
        <v>24.220872890737695</v>
      </c>
      <c r="V4589" s="33">
        <f t="shared" si="449"/>
        <v>1</v>
      </c>
      <c r="W4589" s="34">
        <v>0</v>
      </c>
      <c r="X4589" s="19">
        <v>1</v>
      </c>
      <c r="Y4589" s="36">
        <v>0</v>
      </c>
      <c r="Z4589" s="41">
        <v>0</v>
      </c>
      <c r="AA4589" s="5">
        <f t="shared" si="445"/>
        <v>7</v>
      </c>
      <c r="AB4589" s="5">
        <f t="shared" si="446"/>
        <v>1</v>
      </c>
    </row>
    <row r="4590" spans="1:28" customFormat="1" ht="15" customHeight="1">
      <c r="A4590" s="6">
        <v>77006</v>
      </c>
      <c r="B4590" s="5" t="s">
        <v>3082</v>
      </c>
      <c r="C4590" s="5" t="s">
        <v>15725</v>
      </c>
      <c r="D4590" s="5" t="s">
        <v>3083</v>
      </c>
      <c r="E4590" s="9" t="s">
        <v>11032</v>
      </c>
      <c r="F4590" s="111">
        <v>1</v>
      </c>
      <c r="G4590" s="111">
        <v>1</v>
      </c>
      <c r="H4590" s="109">
        <f t="shared" si="444"/>
        <v>1</v>
      </c>
      <c r="I4590" s="22">
        <v>1</v>
      </c>
      <c r="J4590" s="25">
        <v>1</v>
      </c>
      <c r="K4590" s="95">
        <v>1</v>
      </c>
      <c r="L4590" s="12">
        <v>1</v>
      </c>
      <c r="M4590" s="12">
        <v>1</v>
      </c>
      <c r="N4590" s="27">
        <f t="shared" si="448"/>
        <v>1</v>
      </c>
      <c r="O4590" s="29">
        <v>1</v>
      </c>
      <c r="P4590" s="125">
        <v>0</v>
      </c>
      <c r="Q4590" s="125">
        <v>1</v>
      </c>
      <c r="R4590" s="31">
        <f t="shared" si="447"/>
        <v>1</v>
      </c>
      <c r="S4590" s="14">
        <v>1342</v>
      </c>
      <c r="T4590" s="15">
        <v>66.611099999999993</v>
      </c>
      <c r="U4590" s="15">
        <v>20.146792351424914</v>
      </c>
      <c r="V4590" s="33">
        <f t="shared" si="449"/>
        <v>1</v>
      </c>
      <c r="W4590" s="34">
        <v>0</v>
      </c>
      <c r="X4590" s="19">
        <v>1</v>
      </c>
      <c r="Y4590" s="36">
        <v>0</v>
      </c>
      <c r="Z4590" s="41">
        <v>0</v>
      </c>
      <c r="AA4590" s="5">
        <f t="shared" si="445"/>
        <v>7</v>
      </c>
      <c r="AB4590" s="5">
        <f t="shared" si="446"/>
        <v>1</v>
      </c>
    </row>
    <row r="4591" spans="1:28" customFormat="1" ht="15" customHeight="1">
      <c r="A4591" s="6">
        <v>77007</v>
      </c>
      <c r="B4591" s="5" t="s">
        <v>3322</v>
      </c>
      <c r="C4591" s="5" t="s">
        <v>15726</v>
      </c>
      <c r="D4591" s="5" t="s">
        <v>3323</v>
      </c>
      <c r="E4591" s="9" t="s">
        <v>11032</v>
      </c>
      <c r="F4591" s="111">
        <v>1</v>
      </c>
      <c r="G4591" s="111">
        <v>1</v>
      </c>
      <c r="H4591" s="109">
        <f t="shared" si="444"/>
        <v>1</v>
      </c>
      <c r="I4591" s="22">
        <v>1</v>
      </c>
      <c r="J4591" s="25">
        <v>1</v>
      </c>
      <c r="K4591" s="95">
        <v>1</v>
      </c>
      <c r="L4591" s="12">
        <v>1</v>
      </c>
      <c r="M4591" s="12">
        <v>1</v>
      </c>
      <c r="N4591" s="27">
        <f t="shared" si="448"/>
        <v>1</v>
      </c>
      <c r="O4591" s="29">
        <v>1</v>
      </c>
      <c r="P4591" s="125">
        <v>0</v>
      </c>
      <c r="Q4591" s="125">
        <v>1</v>
      </c>
      <c r="R4591" s="31">
        <f t="shared" si="447"/>
        <v>1</v>
      </c>
      <c r="S4591" s="14">
        <v>766</v>
      </c>
      <c r="T4591" s="15">
        <v>77.04310000000001</v>
      </c>
      <c r="U4591" s="15">
        <v>9.9424867379427866</v>
      </c>
      <c r="V4591" s="33">
        <f t="shared" si="449"/>
        <v>1</v>
      </c>
      <c r="W4591" s="34">
        <v>0</v>
      </c>
      <c r="X4591" s="19">
        <v>1</v>
      </c>
      <c r="Y4591" s="36">
        <v>0</v>
      </c>
      <c r="Z4591" s="41">
        <v>0</v>
      </c>
      <c r="AA4591" s="5">
        <f t="shared" si="445"/>
        <v>7</v>
      </c>
      <c r="AB4591" s="5">
        <f t="shared" si="446"/>
        <v>1</v>
      </c>
    </row>
    <row r="4592" spans="1:28" customFormat="1" ht="15" customHeight="1">
      <c r="A4592" s="6">
        <v>77009</v>
      </c>
      <c r="B4592" s="5" t="s">
        <v>4162</v>
      </c>
      <c r="C4592" s="5" t="s">
        <v>15727</v>
      </c>
      <c r="D4592" s="5" t="s">
        <v>4163</v>
      </c>
      <c r="E4592" s="9" t="s">
        <v>11032</v>
      </c>
      <c r="F4592" s="111">
        <v>0</v>
      </c>
      <c r="G4592" s="111">
        <v>1</v>
      </c>
      <c r="H4592" s="109">
        <f t="shared" ref="H4592:H4655" si="450">IF(OR(F4592=1,G4592=1)=TRUE,1,0)</f>
        <v>1</v>
      </c>
      <c r="I4592" s="22">
        <v>1</v>
      </c>
      <c r="J4592" s="25">
        <v>0</v>
      </c>
      <c r="K4592" s="95">
        <v>1</v>
      </c>
      <c r="L4592" s="12">
        <v>1</v>
      </c>
      <c r="M4592" s="12">
        <v>1</v>
      </c>
      <c r="N4592" s="27">
        <f t="shared" si="448"/>
        <v>1</v>
      </c>
      <c r="O4592" s="29">
        <v>1</v>
      </c>
      <c r="P4592" s="125">
        <v>0</v>
      </c>
      <c r="Q4592" s="125">
        <v>1</v>
      </c>
      <c r="R4592" s="31">
        <f t="shared" si="447"/>
        <v>1</v>
      </c>
      <c r="S4592" s="14">
        <v>1134</v>
      </c>
      <c r="T4592" s="15">
        <v>38.611599999999996</v>
      </c>
      <c r="U4592" s="15">
        <v>29.369412300966552</v>
      </c>
      <c r="V4592" s="33">
        <f t="shared" si="449"/>
        <v>1</v>
      </c>
      <c r="W4592" s="34">
        <v>0</v>
      </c>
      <c r="X4592" s="19">
        <v>1</v>
      </c>
      <c r="Y4592" s="36">
        <v>0</v>
      </c>
      <c r="Z4592" s="41">
        <v>0</v>
      </c>
      <c r="AA4592" s="5">
        <f t="shared" ref="AA4592:AA4655" si="451">H4592+I4592+J4592+N4592+O4592+R4592+V4592+W4592+Y4592+Z4592</f>
        <v>6</v>
      </c>
      <c r="AB4592" s="5">
        <f t="shared" ref="AB4592:AB4655" si="452">IF(AA4592&gt;0,1,0)</f>
        <v>1</v>
      </c>
    </row>
    <row r="4593" spans="1:28" customFormat="1" ht="15" customHeight="1">
      <c r="A4593" s="6">
        <v>77010</v>
      </c>
      <c r="B4593" s="5" t="s">
        <v>4372</v>
      </c>
      <c r="C4593" s="5" t="s">
        <v>15728</v>
      </c>
      <c r="D4593" s="5" t="s">
        <v>4373</v>
      </c>
      <c r="E4593" s="9" t="s">
        <v>11032</v>
      </c>
      <c r="F4593" s="111">
        <v>0</v>
      </c>
      <c r="G4593" s="111">
        <v>1</v>
      </c>
      <c r="H4593" s="109">
        <f t="shared" si="450"/>
        <v>1</v>
      </c>
      <c r="I4593" s="22">
        <v>1</v>
      </c>
      <c r="J4593" s="25">
        <v>1</v>
      </c>
      <c r="K4593" s="95">
        <v>1</v>
      </c>
      <c r="L4593" s="12">
        <v>1</v>
      </c>
      <c r="M4593" s="12">
        <v>1</v>
      </c>
      <c r="N4593" s="27">
        <f t="shared" si="448"/>
        <v>1</v>
      </c>
      <c r="O4593" s="29">
        <v>1</v>
      </c>
      <c r="P4593" s="125">
        <v>0</v>
      </c>
      <c r="Q4593" s="125">
        <v>1</v>
      </c>
      <c r="R4593" s="31">
        <f t="shared" si="447"/>
        <v>1</v>
      </c>
      <c r="S4593" s="14">
        <v>1053</v>
      </c>
      <c r="T4593" s="15">
        <v>34.926200000000001</v>
      </c>
      <c r="U4593" s="15">
        <v>30.149286209206842</v>
      </c>
      <c r="V4593" s="33">
        <f t="shared" si="449"/>
        <v>1</v>
      </c>
      <c r="W4593" s="34">
        <v>0</v>
      </c>
      <c r="X4593" s="19">
        <v>1</v>
      </c>
      <c r="Y4593" s="36">
        <v>0</v>
      </c>
      <c r="Z4593" s="41">
        <v>0</v>
      </c>
      <c r="AA4593" s="5">
        <f t="shared" si="451"/>
        <v>7</v>
      </c>
      <c r="AB4593" s="5">
        <f t="shared" si="452"/>
        <v>1</v>
      </c>
    </row>
    <row r="4594" spans="1:28" customFormat="1" ht="15" customHeight="1">
      <c r="A4594" s="6">
        <v>77012</v>
      </c>
      <c r="B4594" s="5" t="s">
        <v>4492</v>
      </c>
      <c r="C4594" s="5" t="s">
        <v>15729</v>
      </c>
      <c r="D4594" s="5" t="s">
        <v>4493</v>
      </c>
      <c r="E4594" s="9" t="s">
        <v>11032</v>
      </c>
      <c r="F4594" s="111">
        <v>1</v>
      </c>
      <c r="G4594" s="111">
        <v>1</v>
      </c>
      <c r="H4594" s="109">
        <f t="shared" si="450"/>
        <v>1</v>
      </c>
      <c r="I4594" s="22">
        <v>1</v>
      </c>
      <c r="J4594" s="25">
        <v>1</v>
      </c>
      <c r="K4594" s="95">
        <v>1</v>
      </c>
      <c r="L4594" s="12">
        <v>1</v>
      </c>
      <c r="M4594" s="12">
        <v>1</v>
      </c>
      <c r="N4594" s="27">
        <f t="shared" si="448"/>
        <v>1</v>
      </c>
      <c r="O4594" s="29">
        <v>1</v>
      </c>
      <c r="P4594" s="125">
        <v>0</v>
      </c>
      <c r="Q4594" s="125">
        <v>1</v>
      </c>
      <c r="R4594" s="31">
        <f t="shared" si="447"/>
        <v>1</v>
      </c>
      <c r="S4594" s="14">
        <v>2371</v>
      </c>
      <c r="T4594" s="15">
        <v>117.15280000000001</v>
      </c>
      <c r="U4594" s="15">
        <v>20.238526095833816</v>
      </c>
      <c r="V4594" s="33">
        <f t="shared" si="449"/>
        <v>1</v>
      </c>
      <c r="W4594" s="34">
        <v>0</v>
      </c>
      <c r="X4594" s="19">
        <v>0</v>
      </c>
      <c r="Y4594" s="36">
        <v>0</v>
      </c>
      <c r="Z4594" s="41">
        <v>0</v>
      </c>
      <c r="AA4594" s="5">
        <f t="shared" si="451"/>
        <v>7</v>
      </c>
      <c r="AB4594" s="5">
        <f t="shared" si="452"/>
        <v>1</v>
      </c>
    </row>
    <row r="4595" spans="1:28" customFormat="1" ht="15" customHeight="1">
      <c r="A4595" s="6">
        <v>77015</v>
      </c>
      <c r="B4595" s="5" t="s">
        <v>5483</v>
      </c>
      <c r="C4595" s="5" t="s">
        <v>15730</v>
      </c>
      <c r="D4595" s="5" t="s">
        <v>5484</v>
      </c>
      <c r="E4595" s="9" t="s">
        <v>11032</v>
      </c>
      <c r="F4595" s="111">
        <v>0</v>
      </c>
      <c r="G4595" s="111">
        <v>1</v>
      </c>
      <c r="H4595" s="109">
        <f t="shared" si="450"/>
        <v>1</v>
      </c>
      <c r="I4595" s="22">
        <v>1</v>
      </c>
      <c r="J4595" s="25">
        <v>0</v>
      </c>
      <c r="K4595" s="95">
        <v>1</v>
      </c>
      <c r="L4595" s="12">
        <v>1</v>
      </c>
      <c r="M4595" s="12">
        <v>1</v>
      </c>
      <c r="N4595" s="27">
        <f t="shared" si="448"/>
        <v>1</v>
      </c>
      <c r="O4595" s="29">
        <v>1</v>
      </c>
      <c r="P4595" s="125">
        <v>0</v>
      </c>
      <c r="Q4595" s="125">
        <v>1</v>
      </c>
      <c r="R4595" s="31">
        <f t="shared" si="447"/>
        <v>1</v>
      </c>
      <c r="S4595" s="14">
        <v>2543</v>
      </c>
      <c r="T4595" s="15">
        <v>88.840100000000007</v>
      </c>
      <c r="U4595" s="15">
        <v>28.624461251169233</v>
      </c>
      <c r="V4595" s="33">
        <f t="shared" si="449"/>
        <v>1</v>
      </c>
      <c r="W4595" s="34">
        <v>0</v>
      </c>
      <c r="X4595" s="19">
        <v>0</v>
      </c>
      <c r="Y4595" s="36">
        <v>0</v>
      </c>
      <c r="Z4595" s="41">
        <v>0</v>
      </c>
      <c r="AA4595" s="5">
        <f t="shared" si="451"/>
        <v>6</v>
      </c>
      <c r="AB4595" s="5">
        <f t="shared" si="452"/>
        <v>1</v>
      </c>
    </row>
    <row r="4596" spans="1:28" customFormat="1" ht="15" customHeight="1">
      <c r="A4596" s="6">
        <v>77019</v>
      </c>
      <c r="B4596" s="5" t="s">
        <v>6397</v>
      </c>
      <c r="C4596" s="5" t="s">
        <v>15731</v>
      </c>
      <c r="D4596" s="5" t="s">
        <v>6398</v>
      </c>
      <c r="E4596" s="9" t="s">
        <v>11032</v>
      </c>
      <c r="F4596" s="111">
        <v>0</v>
      </c>
      <c r="G4596" s="111">
        <v>1</v>
      </c>
      <c r="H4596" s="109">
        <f t="shared" si="450"/>
        <v>1</v>
      </c>
      <c r="I4596" s="22">
        <v>1</v>
      </c>
      <c r="J4596" s="25">
        <v>1</v>
      </c>
      <c r="K4596" s="95">
        <v>1</v>
      </c>
      <c r="L4596" s="12">
        <v>1</v>
      </c>
      <c r="M4596" s="12">
        <v>1</v>
      </c>
      <c r="N4596" s="27">
        <f t="shared" si="448"/>
        <v>1</v>
      </c>
      <c r="O4596" s="29">
        <v>1</v>
      </c>
      <c r="P4596" s="125">
        <v>1</v>
      </c>
      <c r="Q4596" s="125">
        <v>1</v>
      </c>
      <c r="R4596" s="31">
        <f t="shared" si="447"/>
        <v>1</v>
      </c>
      <c r="S4596" s="14">
        <v>494</v>
      </c>
      <c r="T4596" s="15">
        <v>31.184999999999999</v>
      </c>
      <c r="U4596" s="15">
        <v>15.840949174282509</v>
      </c>
      <c r="V4596" s="33">
        <f t="shared" si="449"/>
        <v>1</v>
      </c>
      <c r="W4596" s="34">
        <v>0</v>
      </c>
      <c r="X4596" s="19">
        <v>1</v>
      </c>
      <c r="Y4596" s="36">
        <v>1</v>
      </c>
      <c r="Z4596" s="41">
        <v>0</v>
      </c>
      <c r="AA4596" s="5">
        <f t="shared" si="451"/>
        <v>8</v>
      </c>
      <c r="AB4596" s="5">
        <f t="shared" si="452"/>
        <v>1</v>
      </c>
    </row>
    <row r="4597" spans="1:28" customFormat="1" ht="15" customHeight="1">
      <c r="A4597" s="6">
        <v>77022</v>
      </c>
      <c r="B4597" s="5" t="s">
        <v>7304</v>
      </c>
      <c r="C4597" s="5" t="s">
        <v>15732</v>
      </c>
      <c r="D4597" s="5" t="s">
        <v>7305</v>
      </c>
      <c r="E4597" s="9" t="s">
        <v>11032</v>
      </c>
      <c r="F4597" s="111">
        <v>1</v>
      </c>
      <c r="G4597" s="111">
        <v>1</v>
      </c>
      <c r="H4597" s="109">
        <f t="shared" si="450"/>
        <v>1</v>
      </c>
      <c r="I4597" s="22">
        <v>1</v>
      </c>
      <c r="J4597" s="25">
        <v>0</v>
      </c>
      <c r="K4597" s="95">
        <v>1</v>
      </c>
      <c r="L4597" s="12">
        <v>1</v>
      </c>
      <c r="M4597" s="12">
        <v>1</v>
      </c>
      <c r="N4597" s="27">
        <f t="shared" si="448"/>
        <v>1</v>
      </c>
      <c r="O4597" s="29">
        <v>1</v>
      </c>
      <c r="P4597" s="125">
        <v>0</v>
      </c>
      <c r="Q4597" s="125">
        <v>0</v>
      </c>
      <c r="R4597" s="31">
        <f t="shared" si="447"/>
        <v>0</v>
      </c>
      <c r="S4597" s="14">
        <v>4238</v>
      </c>
      <c r="T4597" s="15">
        <v>129.66890000000001</v>
      </c>
      <c r="U4597" s="15">
        <v>32.683241702520803</v>
      </c>
      <c r="V4597" s="33">
        <f t="shared" si="449"/>
        <v>1</v>
      </c>
      <c r="W4597" s="34">
        <v>0</v>
      </c>
      <c r="X4597" s="19">
        <v>0</v>
      </c>
      <c r="Y4597" s="36">
        <v>0</v>
      </c>
      <c r="Z4597" s="41">
        <v>0</v>
      </c>
      <c r="AA4597" s="5">
        <f t="shared" si="451"/>
        <v>5</v>
      </c>
      <c r="AB4597" s="5">
        <f t="shared" si="452"/>
        <v>1</v>
      </c>
    </row>
    <row r="4598" spans="1:28" customFormat="1" ht="15" customHeight="1">
      <c r="A4598" s="6">
        <v>77023</v>
      </c>
      <c r="B4598" s="5" t="s">
        <v>8152</v>
      </c>
      <c r="C4598" s="5" t="s">
        <v>15733</v>
      </c>
      <c r="D4598" s="5" t="s">
        <v>8153</v>
      </c>
      <c r="E4598" s="9" t="s">
        <v>11032</v>
      </c>
      <c r="F4598" s="111">
        <v>1</v>
      </c>
      <c r="G4598" s="111">
        <v>1</v>
      </c>
      <c r="H4598" s="109">
        <f t="shared" si="450"/>
        <v>1</v>
      </c>
      <c r="I4598" s="22">
        <v>1</v>
      </c>
      <c r="J4598" s="25">
        <v>1</v>
      </c>
      <c r="K4598" s="95">
        <v>1</v>
      </c>
      <c r="L4598" s="12">
        <v>1</v>
      </c>
      <c r="M4598" s="12">
        <v>1</v>
      </c>
      <c r="N4598" s="27">
        <f t="shared" si="448"/>
        <v>1</v>
      </c>
      <c r="O4598" s="29">
        <v>1</v>
      </c>
      <c r="P4598" s="125">
        <v>1</v>
      </c>
      <c r="Q4598" s="125">
        <v>1</v>
      </c>
      <c r="R4598" s="31">
        <f t="shared" si="447"/>
        <v>1</v>
      </c>
      <c r="S4598" s="14">
        <v>2707</v>
      </c>
      <c r="T4598" s="15">
        <v>76.717500000000001</v>
      </c>
      <c r="U4598" s="15">
        <v>35.285299964154198</v>
      </c>
      <c r="V4598" s="33">
        <f t="shared" si="449"/>
        <v>1</v>
      </c>
      <c r="W4598" s="34">
        <v>0</v>
      </c>
      <c r="X4598" s="19">
        <v>1</v>
      </c>
      <c r="Y4598" s="36">
        <v>0</v>
      </c>
      <c r="Z4598" s="41">
        <v>0</v>
      </c>
      <c r="AA4598" s="5">
        <f t="shared" si="451"/>
        <v>7</v>
      </c>
      <c r="AB4598" s="5">
        <f t="shared" si="452"/>
        <v>1</v>
      </c>
    </row>
    <row r="4599" spans="1:28" customFormat="1" ht="15" customHeight="1">
      <c r="A4599" s="6">
        <v>77024</v>
      </c>
      <c r="B4599" s="5" t="s">
        <v>8244</v>
      </c>
      <c r="C4599" s="5" t="s">
        <v>15734</v>
      </c>
      <c r="D4599" s="5" t="s">
        <v>8245</v>
      </c>
      <c r="E4599" s="9" t="s">
        <v>11032</v>
      </c>
      <c r="F4599" s="111">
        <v>1</v>
      </c>
      <c r="G4599" s="111">
        <v>1</v>
      </c>
      <c r="H4599" s="109">
        <f t="shared" si="450"/>
        <v>1</v>
      </c>
      <c r="I4599" s="22">
        <v>1</v>
      </c>
      <c r="J4599" s="25">
        <v>0</v>
      </c>
      <c r="K4599" s="95">
        <v>1</v>
      </c>
      <c r="L4599" s="12">
        <v>1</v>
      </c>
      <c r="M4599" s="12">
        <v>1</v>
      </c>
      <c r="N4599" s="27">
        <f t="shared" si="448"/>
        <v>1</v>
      </c>
      <c r="O4599" s="29">
        <v>0</v>
      </c>
      <c r="P4599" s="125">
        <v>0</v>
      </c>
      <c r="Q4599" s="125">
        <v>1</v>
      </c>
      <c r="R4599" s="31">
        <f t="shared" si="447"/>
        <v>1</v>
      </c>
      <c r="S4599" s="14">
        <v>2934</v>
      </c>
      <c r="T4599" s="15">
        <v>77.438400000000001</v>
      </c>
      <c r="U4599" s="15">
        <v>37.888179507841073</v>
      </c>
      <c r="V4599" s="33">
        <f t="shared" si="449"/>
        <v>1</v>
      </c>
      <c r="W4599" s="34">
        <v>0</v>
      </c>
      <c r="X4599" s="19">
        <v>0</v>
      </c>
      <c r="Y4599" s="36">
        <v>0</v>
      </c>
      <c r="Z4599" s="41">
        <v>0</v>
      </c>
      <c r="AA4599" s="5">
        <f t="shared" si="451"/>
        <v>5</v>
      </c>
      <c r="AB4599" s="5">
        <f t="shared" si="452"/>
        <v>1</v>
      </c>
    </row>
    <row r="4600" spans="1:28" customFormat="1" ht="15" customHeight="1">
      <c r="A4600" s="6">
        <v>77025</v>
      </c>
      <c r="B4600" s="5" t="s">
        <v>8465</v>
      </c>
      <c r="C4600" s="5" t="s">
        <v>15735</v>
      </c>
      <c r="D4600" s="5" t="s">
        <v>8466</v>
      </c>
      <c r="E4600" s="9" t="s">
        <v>11032</v>
      </c>
      <c r="F4600" s="111">
        <v>0</v>
      </c>
      <c r="G4600" s="111">
        <v>1</v>
      </c>
      <c r="H4600" s="109">
        <f t="shared" si="450"/>
        <v>1</v>
      </c>
      <c r="I4600" s="22">
        <v>1</v>
      </c>
      <c r="J4600" s="25">
        <v>1</v>
      </c>
      <c r="K4600" s="95">
        <v>1</v>
      </c>
      <c r="L4600" s="12">
        <v>1</v>
      </c>
      <c r="M4600" s="12">
        <v>1</v>
      </c>
      <c r="N4600" s="27">
        <f t="shared" si="448"/>
        <v>1</v>
      </c>
      <c r="O4600" s="29">
        <v>1</v>
      </c>
      <c r="P4600" s="125">
        <v>0</v>
      </c>
      <c r="Q4600" s="125">
        <v>1</v>
      </c>
      <c r="R4600" s="31">
        <f t="shared" si="447"/>
        <v>1</v>
      </c>
      <c r="S4600" s="14">
        <v>1290</v>
      </c>
      <c r="T4600" s="15">
        <v>39.258499999999998</v>
      </c>
      <c r="U4600" s="15">
        <v>32.85912604913586</v>
      </c>
      <c r="V4600" s="33">
        <f t="shared" si="449"/>
        <v>1</v>
      </c>
      <c r="W4600" s="34">
        <v>0</v>
      </c>
      <c r="X4600" s="19">
        <v>1</v>
      </c>
      <c r="Y4600" s="36">
        <v>1</v>
      </c>
      <c r="Z4600" s="41">
        <v>0</v>
      </c>
      <c r="AA4600" s="5">
        <f t="shared" si="451"/>
        <v>8</v>
      </c>
      <c r="AB4600" s="5">
        <f t="shared" si="452"/>
        <v>1</v>
      </c>
    </row>
    <row r="4601" spans="1:28" customFormat="1" ht="15" customHeight="1">
      <c r="A4601" s="6">
        <v>77026</v>
      </c>
      <c r="B4601" s="5" t="s">
        <v>8597</v>
      </c>
      <c r="C4601" s="5" t="s">
        <v>15736</v>
      </c>
      <c r="D4601" s="5" t="s">
        <v>8598</v>
      </c>
      <c r="E4601" s="9" t="s">
        <v>11032</v>
      </c>
      <c r="F4601" s="111">
        <v>0</v>
      </c>
      <c r="G4601" s="111">
        <v>1</v>
      </c>
      <c r="H4601" s="109">
        <f t="shared" si="450"/>
        <v>1</v>
      </c>
      <c r="I4601" s="22">
        <v>1</v>
      </c>
      <c r="J4601" s="25">
        <v>1</v>
      </c>
      <c r="K4601" s="95">
        <v>1</v>
      </c>
      <c r="L4601" s="12">
        <v>1</v>
      </c>
      <c r="M4601" s="12">
        <v>1</v>
      </c>
      <c r="N4601" s="27">
        <f t="shared" si="448"/>
        <v>1</v>
      </c>
      <c r="O4601" s="29">
        <v>1</v>
      </c>
      <c r="P4601" s="125">
        <v>0</v>
      </c>
      <c r="Q4601" s="125">
        <v>1</v>
      </c>
      <c r="R4601" s="31">
        <f t="shared" si="447"/>
        <v>1</v>
      </c>
      <c r="S4601" s="14">
        <v>1710</v>
      </c>
      <c r="T4601" s="15">
        <v>87.059400000000011</v>
      </c>
      <c r="U4601" s="15">
        <v>19.64176183157706</v>
      </c>
      <c r="V4601" s="33">
        <f t="shared" si="449"/>
        <v>1</v>
      </c>
      <c r="W4601" s="34">
        <v>0</v>
      </c>
      <c r="X4601" s="19">
        <v>1</v>
      </c>
      <c r="Y4601" s="36">
        <v>0</v>
      </c>
      <c r="Z4601" s="41">
        <v>0</v>
      </c>
      <c r="AA4601" s="5">
        <f t="shared" si="451"/>
        <v>7</v>
      </c>
      <c r="AB4601" s="5">
        <f t="shared" si="452"/>
        <v>1</v>
      </c>
    </row>
    <row r="4602" spans="1:28" customFormat="1" ht="15" customHeight="1">
      <c r="A4602" s="6">
        <v>77027</v>
      </c>
      <c r="B4602" s="5" t="s">
        <v>9618</v>
      </c>
      <c r="C4602" s="5" t="s">
        <v>15737</v>
      </c>
      <c r="D4602" s="5" t="s">
        <v>9619</v>
      </c>
      <c r="E4602" s="9" t="s">
        <v>11032</v>
      </c>
      <c r="F4602" s="111">
        <v>1</v>
      </c>
      <c r="G4602" s="111">
        <v>1</v>
      </c>
      <c r="H4602" s="109">
        <f t="shared" si="450"/>
        <v>1</v>
      </c>
      <c r="I4602" s="22">
        <v>1</v>
      </c>
      <c r="J4602" s="25">
        <v>1</v>
      </c>
      <c r="K4602" s="95">
        <v>1</v>
      </c>
      <c r="L4602" s="12">
        <v>1</v>
      </c>
      <c r="M4602" s="12">
        <v>1</v>
      </c>
      <c r="N4602" s="27">
        <f t="shared" si="448"/>
        <v>1</v>
      </c>
      <c r="O4602" s="29">
        <v>1</v>
      </c>
      <c r="P4602" s="125">
        <v>0</v>
      </c>
      <c r="Q4602" s="125">
        <v>1</v>
      </c>
      <c r="R4602" s="31">
        <f t="shared" si="447"/>
        <v>1</v>
      </c>
      <c r="S4602" s="14">
        <v>4685</v>
      </c>
      <c r="T4602" s="15">
        <v>211.14660000000001</v>
      </c>
      <c r="U4602" s="15">
        <v>22.18837528049232</v>
      </c>
      <c r="V4602" s="33">
        <f t="shared" si="449"/>
        <v>1</v>
      </c>
      <c r="W4602" s="34">
        <v>0</v>
      </c>
      <c r="X4602" s="19">
        <v>1</v>
      </c>
      <c r="Y4602" s="36">
        <v>0</v>
      </c>
      <c r="Z4602" s="41">
        <v>0</v>
      </c>
      <c r="AA4602" s="5">
        <f t="shared" si="451"/>
        <v>7</v>
      </c>
      <c r="AB4602" s="5">
        <f t="shared" si="452"/>
        <v>1</v>
      </c>
    </row>
    <row r="4603" spans="1:28" customFormat="1" ht="15" customHeight="1">
      <c r="A4603" s="6">
        <v>77030</v>
      </c>
      <c r="B4603" s="5" t="s">
        <v>10420</v>
      </c>
      <c r="C4603" s="5" t="s">
        <v>15738</v>
      </c>
      <c r="D4603" s="5" t="s">
        <v>10421</v>
      </c>
      <c r="E4603" s="9" t="s">
        <v>11032</v>
      </c>
      <c r="F4603" s="111">
        <v>1</v>
      </c>
      <c r="G4603" s="111">
        <v>1</v>
      </c>
      <c r="H4603" s="109">
        <f t="shared" si="450"/>
        <v>1</v>
      </c>
      <c r="I4603" s="22">
        <v>1</v>
      </c>
      <c r="J4603" s="25">
        <v>1</v>
      </c>
      <c r="K4603" s="95">
        <v>1</v>
      </c>
      <c r="L4603" s="12">
        <v>1</v>
      </c>
      <c r="M4603" s="12">
        <v>1</v>
      </c>
      <c r="N4603" s="27">
        <f t="shared" si="448"/>
        <v>1</v>
      </c>
      <c r="O4603" s="29">
        <v>1</v>
      </c>
      <c r="P4603" s="125">
        <v>0</v>
      </c>
      <c r="Q4603" s="125">
        <v>1</v>
      </c>
      <c r="R4603" s="31">
        <f t="shared" si="447"/>
        <v>1</v>
      </c>
      <c r="S4603" s="14">
        <v>1634</v>
      </c>
      <c r="T4603" s="15">
        <v>32.219799999999999</v>
      </c>
      <c r="U4603" s="15">
        <v>50.714157133191392</v>
      </c>
      <c r="V4603" s="33">
        <f t="shared" si="449"/>
        <v>1</v>
      </c>
      <c r="W4603" s="34">
        <v>0</v>
      </c>
      <c r="X4603" s="19">
        <v>1</v>
      </c>
      <c r="Y4603" s="36">
        <v>1</v>
      </c>
      <c r="Z4603" s="41">
        <v>0</v>
      </c>
      <c r="AA4603" s="5">
        <f t="shared" si="451"/>
        <v>8</v>
      </c>
      <c r="AB4603" s="5">
        <f t="shared" si="452"/>
        <v>1</v>
      </c>
    </row>
    <row r="4604" spans="1:28" customFormat="1" ht="15" customHeight="1">
      <c r="A4604" s="6">
        <v>76001</v>
      </c>
      <c r="B4604" s="5" t="s">
        <v>43</v>
      </c>
      <c r="C4604" s="5" t="s">
        <v>15739</v>
      </c>
      <c r="D4604" s="5" t="s">
        <v>44</v>
      </c>
      <c r="E4604" s="9" t="s">
        <v>11033</v>
      </c>
      <c r="F4604" s="111">
        <v>0</v>
      </c>
      <c r="G4604" s="111">
        <v>1</v>
      </c>
      <c r="H4604" s="109">
        <f t="shared" si="450"/>
        <v>1</v>
      </c>
      <c r="I4604" s="22">
        <v>1</v>
      </c>
      <c r="J4604" s="25">
        <v>1</v>
      </c>
      <c r="K4604" s="95">
        <v>1</v>
      </c>
      <c r="L4604" s="12">
        <v>1</v>
      </c>
      <c r="M4604" s="12">
        <v>1</v>
      </c>
      <c r="N4604" s="27">
        <f t="shared" si="448"/>
        <v>1</v>
      </c>
      <c r="O4604" s="29">
        <v>1</v>
      </c>
      <c r="P4604" s="125">
        <v>0</v>
      </c>
      <c r="Q4604" s="125">
        <v>1</v>
      </c>
      <c r="R4604" s="31">
        <f t="shared" si="447"/>
        <v>1</v>
      </c>
      <c r="S4604" s="14">
        <v>1571</v>
      </c>
      <c r="T4604" s="15">
        <v>97.191100000000006</v>
      </c>
      <c r="U4604" s="15">
        <v>16.164031480248706</v>
      </c>
      <c r="V4604" s="33">
        <f t="shared" si="449"/>
        <v>1</v>
      </c>
      <c r="W4604" s="34">
        <v>1</v>
      </c>
      <c r="X4604" s="19">
        <v>1</v>
      </c>
      <c r="Y4604" s="36">
        <v>1</v>
      </c>
      <c r="Z4604" s="41">
        <v>0</v>
      </c>
      <c r="AA4604" s="5">
        <f t="shared" si="451"/>
        <v>9</v>
      </c>
      <c r="AB4604" s="5">
        <f t="shared" si="452"/>
        <v>1</v>
      </c>
    </row>
    <row r="4605" spans="1:28" customFormat="1" ht="15" customHeight="1">
      <c r="A4605" s="6">
        <v>76002</v>
      </c>
      <c r="B4605" s="5" t="s">
        <v>55</v>
      </c>
      <c r="C4605" s="5" t="s">
        <v>15740</v>
      </c>
      <c r="D4605" s="5" t="s">
        <v>56</v>
      </c>
      <c r="E4605" s="9" t="s">
        <v>11033</v>
      </c>
      <c r="F4605" s="111">
        <v>1</v>
      </c>
      <c r="G4605" s="111">
        <v>1</v>
      </c>
      <c r="H4605" s="109">
        <f t="shared" si="450"/>
        <v>1</v>
      </c>
      <c r="I4605" s="22">
        <v>1</v>
      </c>
      <c r="J4605" s="25">
        <v>1</v>
      </c>
      <c r="K4605" s="95">
        <v>1</v>
      </c>
      <c r="L4605" s="12">
        <v>1</v>
      </c>
      <c r="M4605" s="12">
        <v>1</v>
      </c>
      <c r="N4605" s="27">
        <f t="shared" si="448"/>
        <v>1</v>
      </c>
      <c r="O4605" s="29">
        <v>1</v>
      </c>
      <c r="P4605" s="125">
        <v>0</v>
      </c>
      <c r="Q4605" s="125">
        <v>1</v>
      </c>
      <c r="R4605" s="31">
        <f t="shared" si="447"/>
        <v>1</v>
      </c>
      <c r="S4605" s="14">
        <v>2553</v>
      </c>
      <c r="T4605" s="15">
        <v>77.643500000000003</v>
      </c>
      <c r="U4605" s="15">
        <v>32.881052502785167</v>
      </c>
      <c r="V4605" s="33">
        <f t="shared" si="449"/>
        <v>1</v>
      </c>
      <c r="W4605" s="34">
        <v>0</v>
      </c>
      <c r="X4605" s="19">
        <v>1</v>
      </c>
      <c r="Y4605" s="36">
        <v>0</v>
      </c>
      <c r="Z4605" s="41">
        <v>0</v>
      </c>
      <c r="AA4605" s="5">
        <f t="shared" si="451"/>
        <v>7</v>
      </c>
      <c r="AB4605" s="5">
        <f t="shared" si="452"/>
        <v>1</v>
      </c>
    </row>
    <row r="4606" spans="1:28" customFormat="1" ht="15" customHeight="1">
      <c r="A4606" s="6">
        <v>76003</v>
      </c>
      <c r="B4606" s="5" t="s">
        <v>175</v>
      </c>
      <c r="C4606" s="5" t="s">
        <v>15741</v>
      </c>
      <c r="D4606" s="5" t="s">
        <v>176</v>
      </c>
      <c r="E4606" s="9" t="s">
        <v>11033</v>
      </c>
      <c r="F4606" s="111">
        <v>0</v>
      </c>
      <c r="G4606" s="111">
        <v>1</v>
      </c>
      <c r="H4606" s="109">
        <f t="shared" si="450"/>
        <v>1</v>
      </c>
      <c r="I4606" s="22">
        <v>1</v>
      </c>
      <c r="J4606" s="25">
        <v>0</v>
      </c>
      <c r="K4606" s="95">
        <v>1</v>
      </c>
      <c r="L4606" s="12">
        <v>1</v>
      </c>
      <c r="M4606" s="12">
        <v>1</v>
      </c>
      <c r="N4606" s="27">
        <f t="shared" si="448"/>
        <v>1</v>
      </c>
      <c r="O4606" s="29">
        <v>1</v>
      </c>
      <c r="P4606" s="125">
        <v>1</v>
      </c>
      <c r="Q4606" s="125">
        <v>0</v>
      </c>
      <c r="R4606" s="31">
        <f t="shared" si="447"/>
        <v>1</v>
      </c>
      <c r="S4606" s="14">
        <v>1474</v>
      </c>
      <c r="T4606" s="15">
        <v>55.874499999999998</v>
      </c>
      <c r="U4606" s="15">
        <v>26.380549266660104</v>
      </c>
      <c r="V4606" s="33">
        <f t="shared" si="449"/>
        <v>1</v>
      </c>
      <c r="W4606" s="34">
        <v>0</v>
      </c>
      <c r="X4606" s="19">
        <v>1</v>
      </c>
      <c r="Y4606" s="36">
        <v>0</v>
      </c>
      <c r="Z4606" s="41">
        <v>0</v>
      </c>
      <c r="AA4606" s="5">
        <f t="shared" si="451"/>
        <v>6</v>
      </c>
      <c r="AB4606" s="5">
        <f t="shared" si="452"/>
        <v>1</v>
      </c>
    </row>
    <row r="4607" spans="1:28" customFormat="1" ht="15" customHeight="1">
      <c r="A4607" s="6">
        <v>76004</v>
      </c>
      <c r="B4607" s="5" t="s">
        <v>403</v>
      </c>
      <c r="C4607" s="5" t="s">
        <v>15742</v>
      </c>
      <c r="D4607" s="5" t="s">
        <v>404</v>
      </c>
      <c r="E4607" s="9" t="s">
        <v>11033</v>
      </c>
      <c r="F4607" s="111">
        <v>0</v>
      </c>
      <c r="G4607" s="111">
        <v>1</v>
      </c>
      <c r="H4607" s="109">
        <f t="shared" si="450"/>
        <v>1</v>
      </c>
      <c r="I4607" s="22">
        <v>1</v>
      </c>
      <c r="J4607" s="25">
        <v>1</v>
      </c>
      <c r="K4607" s="95">
        <v>1</v>
      </c>
      <c r="L4607" s="12">
        <v>1</v>
      </c>
      <c r="M4607" s="12">
        <v>1</v>
      </c>
      <c r="N4607" s="27">
        <f t="shared" si="448"/>
        <v>1</v>
      </c>
      <c r="O4607" s="29">
        <v>1</v>
      </c>
      <c r="P4607" s="125">
        <v>0</v>
      </c>
      <c r="Q4607" s="125">
        <v>1</v>
      </c>
      <c r="R4607" s="31">
        <f t="shared" si="447"/>
        <v>1</v>
      </c>
      <c r="S4607" s="14">
        <v>1765</v>
      </c>
      <c r="T4607" s="15">
        <v>77.096800000000002</v>
      </c>
      <c r="U4607" s="15">
        <v>22.893297776301999</v>
      </c>
      <c r="V4607" s="33">
        <f t="shared" si="449"/>
        <v>1</v>
      </c>
      <c r="W4607" s="34">
        <v>1</v>
      </c>
      <c r="X4607" s="19">
        <v>1</v>
      </c>
      <c r="Y4607" s="36">
        <v>1</v>
      </c>
      <c r="Z4607" s="41">
        <v>0</v>
      </c>
      <c r="AA4607" s="5">
        <f t="shared" si="451"/>
        <v>9</v>
      </c>
      <c r="AB4607" s="5">
        <f t="shared" si="452"/>
        <v>1</v>
      </c>
    </row>
    <row r="4608" spans="1:28" customFormat="1" ht="15" customHeight="1">
      <c r="A4608" s="6">
        <v>76005</v>
      </c>
      <c r="B4608" s="5" t="s">
        <v>489</v>
      </c>
      <c r="C4608" s="5" t="s">
        <v>15743</v>
      </c>
      <c r="D4608" s="5" t="s">
        <v>490</v>
      </c>
      <c r="E4608" s="9" t="s">
        <v>11033</v>
      </c>
      <c r="F4608" s="111">
        <v>0</v>
      </c>
      <c r="G4608" s="111">
        <v>1</v>
      </c>
      <c r="H4608" s="109">
        <f t="shared" si="450"/>
        <v>1</v>
      </c>
      <c r="I4608" s="22">
        <v>1</v>
      </c>
      <c r="J4608" s="25">
        <v>1</v>
      </c>
      <c r="K4608" s="95">
        <v>1</v>
      </c>
      <c r="L4608" s="12">
        <v>1</v>
      </c>
      <c r="M4608" s="12">
        <v>1</v>
      </c>
      <c r="N4608" s="27">
        <f t="shared" si="448"/>
        <v>1</v>
      </c>
      <c r="O4608" s="29">
        <v>1</v>
      </c>
      <c r="P4608" s="125">
        <v>0</v>
      </c>
      <c r="Q4608" s="125">
        <v>1</v>
      </c>
      <c r="R4608" s="31">
        <f t="shared" si="447"/>
        <v>1</v>
      </c>
      <c r="S4608" s="14">
        <v>679</v>
      </c>
      <c r="T4608" s="15">
        <v>58.977499999999999</v>
      </c>
      <c r="U4608" s="15">
        <v>11.512865075664449</v>
      </c>
      <c r="V4608" s="33">
        <f t="shared" si="449"/>
        <v>1</v>
      </c>
      <c r="W4608" s="34">
        <v>0</v>
      </c>
      <c r="X4608" s="19">
        <v>1</v>
      </c>
      <c r="Y4608" s="36">
        <v>0</v>
      </c>
      <c r="Z4608" s="41">
        <v>0</v>
      </c>
      <c r="AA4608" s="5">
        <f t="shared" si="451"/>
        <v>7</v>
      </c>
      <c r="AB4608" s="5">
        <f t="shared" si="452"/>
        <v>1</v>
      </c>
    </row>
    <row r="4609" spans="1:28" customFormat="1" ht="15" customHeight="1">
      <c r="A4609" s="6">
        <v>76006</v>
      </c>
      <c r="B4609" s="5" t="s">
        <v>559</v>
      </c>
      <c r="C4609" s="5" t="s">
        <v>15744</v>
      </c>
      <c r="D4609" s="5" t="s">
        <v>560</v>
      </c>
      <c r="E4609" s="9" t="s">
        <v>11033</v>
      </c>
      <c r="F4609" s="111">
        <v>0</v>
      </c>
      <c r="G4609" s="111">
        <v>1</v>
      </c>
      <c r="H4609" s="109">
        <f t="shared" si="450"/>
        <v>1</v>
      </c>
      <c r="I4609" s="22">
        <v>1</v>
      </c>
      <c r="J4609" s="25">
        <v>0</v>
      </c>
      <c r="K4609" s="95">
        <v>1</v>
      </c>
      <c r="L4609" s="12">
        <v>1</v>
      </c>
      <c r="M4609" s="12">
        <v>1</v>
      </c>
      <c r="N4609" s="27">
        <f t="shared" si="448"/>
        <v>1</v>
      </c>
      <c r="O4609" s="29">
        <v>1</v>
      </c>
      <c r="P4609" s="125">
        <v>0</v>
      </c>
      <c r="Q4609" s="125">
        <v>1</v>
      </c>
      <c r="R4609" s="31">
        <f t="shared" si="447"/>
        <v>1</v>
      </c>
      <c r="S4609" s="14">
        <v>3863</v>
      </c>
      <c r="T4609" s="15">
        <v>88.478499999999997</v>
      </c>
      <c r="U4609" s="15">
        <v>43.660324259565883</v>
      </c>
      <c r="V4609" s="33">
        <f t="shared" si="449"/>
        <v>1</v>
      </c>
      <c r="W4609" s="34">
        <v>0</v>
      </c>
      <c r="X4609" s="19">
        <v>1</v>
      </c>
      <c r="Y4609" s="36">
        <v>1</v>
      </c>
      <c r="Z4609" s="41">
        <v>0</v>
      </c>
      <c r="AA4609" s="5">
        <f t="shared" si="451"/>
        <v>7</v>
      </c>
      <c r="AB4609" s="5">
        <f t="shared" si="452"/>
        <v>1</v>
      </c>
    </row>
    <row r="4610" spans="1:28" customFormat="1" ht="15" customHeight="1">
      <c r="A4610" s="6">
        <v>76008</v>
      </c>
      <c r="B4610" s="5" t="s">
        <v>699</v>
      </c>
      <c r="C4610" s="5" t="s">
        <v>15745</v>
      </c>
      <c r="D4610" s="5" t="s">
        <v>700</v>
      </c>
      <c r="E4610" s="9" t="s">
        <v>11033</v>
      </c>
      <c r="F4610" s="111">
        <v>0</v>
      </c>
      <c r="G4610" s="111">
        <v>1</v>
      </c>
      <c r="H4610" s="109">
        <f t="shared" si="450"/>
        <v>1</v>
      </c>
      <c r="I4610" s="22">
        <v>1</v>
      </c>
      <c r="J4610" s="25">
        <v>0</v>
      </c>
      <c r="K4610" s="95">
        <v>1</v>
      </c>
      <c r="L4610" s="12">
        <v>1</v>
      </c>
      <c r="M4610" s="12">
        <v>1</v>
      </c>
      <c r="N4610" s="27">
        <f t="shared" si="448"/>
        <v>1</v>
      </c>
      <c r="O4610" s="29">
        <v>1</v>
      </c>
      <c r="P4610" s="125">
        <v>0</v>
      </c>
      <c r="Q4610" s="125">
        <v>0</v>
      </c>
      <c r="R4610" s="31">
        <f t="shared" si="447"/>
        <v>0</v>
      </c>
      <c r="S4610" s="14">
        <v>1861</v>
      </c>
      <c r="T4610" s="15">
        <v>42.148999999999994</v>
      </c>
      <c r="U4610" s="15">
        <v>44.152886189470692</v>
      </c>
      <c r="V4610" s="33">
        <f t="shared" si="449"/>
        <v>1</v>
      </c>
      <c r="W4610" s="34">
        <v>0</v>
      </c>
      <c r="X4610" s="19">
        <v>1</v>
      </c>
      <c r="Y4610" s="36">
        <v>0</v>
      </c>
      <c r="Z4610" s="41">
        <v>0</v>
      </c>
      <c r="AA4610" s="5">
        <f t="shared" si="451"/>
        <v>5</v>
      </c>
      <c r="AB4610" s="5">
        <f t="shared" si="452"/>
        <v>1</v>
      </c>
    </row>
    <row r="4611" spans="1:28" customFormat="1" ht="15" customHeight="1">
      <c r="A4611" s="6">
        <v>76009</v>
      </c>
      <c r="B4611" s="5" t="s">
        <v>709</v>
      </c>
      <c r="C4611" s="5" t="s">
        <v>15746</v>
      </c>
      <c r="D4611" s="5" t="s">
        <v>710</v>
      </c>
      <c r="E4611" s="9" t="s">
        <v>11033</v>
      </c>
      <c r="F4611" s="111">
        <v>0</v>
      </c>
      <c r="G4611" s="111">
        <v>1</v>
      </c>
      <c r="H4611" s="109">
        <f t="shared" si="450"/>
        <v>1</v>
      </c>
      <c r="I4611" s="22">
        <v>1</v>
      </c>
      <c r="J4611" s="25">
        <v>0</v>
      </c>
      <c r="K4611" s="95">
        <v>1</v>
      </c>
      <c r="L4611" s="12">
        <v>1</v>
      </c>
      <c r="M4611" s="12">
        <v>1</v>
      </c>
      <c r="N4611" s="27">
        <f t="shared" si="448"/>
        <v>1</v>
      </c>
      <c r="O4611" s="29">
        <v>0</v>
      </c>
      <c r="P4611" s="125">
        <v>0</v>
      </c>
      <c r="Q4611" s="125">
        <v>1</v>
      </c>
      <c r="R4611" s="31">
        <f t="shared" ref="R4611:R4674" si="453">IF(OR(P4611=1,Q4611=1)=TRUE,1,0)</f>
        <v>1</v>
      </c>
      <c r="S4611" s="14">
        <v>1406</v>
      </c>
      <c r="T4611" s="15">
        <v>83.056100000000001</v>
      </c>
      <c r="U4611" s="15">
        <v>16.928317125412825</v>
      </c>
      <c r="V4611" s="33">
        <f t="shared" si="449"/>
        <v>1</v>
      </c>
      <c r="W4611" s="34">
        <v>1</v>
      </c>
      <c r="X4611" s="19">
        <v>1</v>
      </c>
      <c r="Y4611" s="36">
        <v>0</v>
      </c>
      <c r="Z4611" s="41">
        <v>0</v>
      </c>
      <c r="AA4611" s="5">
        <f t="shared" si="451"/>
        <v>6</v>
      </c>
      <c r="AB4611" s="5">
        <f t="shared" si="452"/>
        <v>1</v>
      </c>
    </row>
    <row r="4612" spans="1:28" customFormat="1" ht="15" customHeight="1">
      <c r="A4612" s="6">
        <v>76010</v>
      </c>
      <c r="B4612" s="5" t="s">
        <v>715</v>
      </c>
      <c r="C4612" s="5" t="s">
        <v>15747</v>
      </c>
      <c r="D4612" s="5" t="s">
        <v>716</v>
      </c>
      <c r="E4612" s="9" t="s">
        <v>11033</v>
      </c>
      <c r="F4612" s="111">
        <v>0</v>
      </c>
      <c r="G4612" s="111">
        <v>1</v>
      </c>
      <c r="H4612" s="109">
        <f t="shared" si="450"/>
        <v>1</v>
      </c>
      <c r="I4612" s="22">
        <v>1</v>
      </c>
      <c r="J4612" s="25">
        <v>0</v>
      </c>
      <c r="K4612" s="95">
        <v>1</v>
      </c>
      <c r="L4612" s="12">
        <v>1</v>
      </c>
      <c r="M4612" s="12">
        <v>1</v>
      </c>
      <c r="N4612" s="27">
        <f t="shared" si="448"/>
        <v>1</v>
      </c>
      <c r="O4612" s="29">
        <v>1</v>
      </c>
      <c r="P4612" s="125">
        <v>0</v>
      </c>
      <c r="Q4612" s="125">
        <v>0</v>
      </c>
      <c r="R4612" s="31">
        <f t="shared" si="453"/>
        <v>0</v>
      </c>
      <c r="S4612" s="14">
        <v>2675</v>
      </c>
      <c r="T4612" s="15">
        <v>29.6035</v>
      </c>
      <c r="U4612" s="15">
        <v>90.360937051362171</v>
      </c>
      <c r="V4612" s="33">
        <f t="shared" si="449"/>
        <v>0</v>
      </c>
      <c r="W4612" s="34">
        <v>0</v>
      </c>
      <c r="X4612" s="19">
        <v>1</v>
      </c>
      <c r="Y4612" s="36">
        <v>0</v>
      </c>
      <c r="Z4612" s="41">
        <v>0</v>
      </c>
      <c r="AA4612" s="5">
        <f t="shared" si="451"/>
        <v>4</v>
      </c>
      <c r="AB4612" s="5">
        <f t="shared" si="452"/>
        <v>1</v>
      </c>
    </row>
    <row r="4613" spans="1:28" customFormat="1" ht="15" customHeight="1">
      <c r="A4613" s="6">
        <v>76011</v>
      </c>
      <c r="B4613" s="5" t="s">
        <v>767</v>
      </c>
      <c r="C4613" s="5" t="s">
        <v>15748</v>
      </c>
      <c r="D4613" s="5" t="s">
        <v>768</v>
      </c>
      <c r="E4613" s="9" t="s">
        <v>11033</v>
      </c>
      <c r="F4613" s="111">
        <v>0</v>
      </c>
      <c r="G4613" s="111">
        <v>1</v>
      </c>
      <c r="H4613" s="109">
        <f t="shared" si="450"/>
        <v>1</v>
      </c>
      <c r="I4613" s="22">
        <v>1</v>
      </c>
      <c r="J4613" s="25">
        <v>0</v>
      </c>
      <c r="K4613" s="95">
        <v>1</v>
      </c>
      <c r="L4613" s="12">
        <v>1</v>
      </c>
      <c r="M4613" s="12">
        <v>1</v>
      </c>
      <c r="N4613" s="27">
        <f t="shared" si="448"/>
        <v>1</v>
      </c>
      <c r="O4613" s="29">
        <v>0</v>
      </c>
      <c r="P4613" s="125">
        <v>0</v>
      </c>
      <c r="Q4613" s="125">
        <v>1</v>
      </c>
      <c r="R4613" s="31">
        <f t="shared" si="453"/>
        <v>1</v>
      </c>
      <c r="S4613" s="14">
        <v>2905</v>
      </c>
      <c r="T4613" s="15">
        <v>24.125100000000003</v>
      </c>
      <c r="U4613" s="15">
        <v>120.41400864659627</v>
      </c>
      <c r="V4613" s="33">
        <f t="shared" si="449"/>
        <v>0</v>
      </c>
      <c r="W4613" s="34">
        <v>0</v>
      </c>
      <c r="X4613" s="19">
        <v>1</v>
      </c>
      <c r="Y4613" s="36">
        <v>0</v>
      </c>
      <c r="Z4613" s="41">
        <v>0</v>
      </c>
      <c r="AA4613" s="5">
        <f t="shared" si="451"/>
        <v>4</v>
      </c>
      <c r="AB4613" s="5">
        <f t="shared" si="452"/>
        <v>1</v>
      </c>
    </row>
    <row r="4614" spans="1:28" customFormat="1" ht="15" customHeight="1">
      <c r="A4614" s="6">
        <v>76013</v>
      </c>
      <c r="B4614" s="5" t="s">
        <v>1307</v>
      </c>
      <c r="C4614" s="5" t="s">
        <v>15749</v>
      </c>
      <c r="D4614" s="5" t="s">
        <v>1308</v>
      </c>
      <c r="E4614" s="9" t="s">
        <v>11033</v>
      </c>
      <c r="F4614" s="111">
        <v>0</v>
      </c>
      <c r="G4614" s="111">
        <v>1</v>
      </c>
      <c r="H4614" s="109">
        <f t="shared" si="450"/>
        <v>1</v>
      </c>
      <c r="I4614" s="22">
        <v>1</v>
      </c>
      <c r="J4614" s="25">
        <v>0</v>
      </c>
      <c r="K4614" s="95">
        <v>1</v>
      </c>
      <c r="L4614" s="12">
        <v>1</v>
      </c>
      <c r="M4614" s="12">
        <v>1</v>
      </c>
      <c r="N4614" s="27">
        <f t="shared" si="448"/>
        <v>1</v>
      </c>
      <c r="O4614" s="29">
        <v>1</v>
      </c>
      <c r="P4614" s="125">
        <v>0</v>
      </c>
      <c r="Q4614" s="125">
        <v>0</v>
      </c>
      <c r="R4614" s="31">
        <f t="shared" si="453"/>
        <v>0</v>
      </c>
      <c r="S4614" s="14">
        <v>4082</v>
      </c>
      <c r="T4614" s="15">
        <v>82.93610000000001</v>
      </c>
      <c r="U4614" s="15">
        <v>49.218615295390059</v>
      </c>
      <c r="V4614" s="33">
        <f t="shared" si="449"/>
        <v>1</v>
      </c>
      <c r="W4614" s="34">
        <v>0</v>
      </c>
      <c r="X4614" s="19">
        <v>1</v>
      </c>
      <c r="Y4614" s="36">
        <v>1</v>
      </c>
      <c r="Z4614" s="41">
        <v>0</v>
      </c>
      <c r="AA4614" s="5">
        <f t="shared" si="451"/>
        <v>6</v>
      </c>
      <c r="AB4614" s="5">
        <f t="shared" si="452"/>
        <v>1</v>
      </c>
    </row>
    <row r="4615" spans="1:28" customFormat="1" ht="15" customHeight="1">
      <c r="A4615" s="6">
        <v>76014</v>
      </c>
      <c r="B4615" s="5" t="s">
        <v>1315</v>
      </c>
      <c r="C4615" s="5" t="s">
        <v>15750</v>
      </c>
      <c r="D4615" s="5" t="s">
        <v>1316</v>
      </c>
      <c r="E4615" s="9" t="s">
        <v>11033</v>
      </c>
      <c r="F4615" s="111">
        <v>0</v>
      </c>
      <c r="G4615" s="111">
        <v>1</v>
      </c>
      <c r="H4615" s="109">
        <f t="shared" si="450"/>
        <v>1</v>
      </c>
      <c r="I4615" s="22">
        <v>1</v>
      </c>
      <c r="J4615" s="25">
        <v>0</v>
      </c>
      <c r="K4615" s="95">
        <v>1</v>
      </c>
      <c r="L4615" s="12">
        <v>1</v>
      </c>
      <c r="M4615" s="12">
        <v>1</v>
      </c>
      <c r="N4615" s="27">
        <f t="shared" ref="N4615:N4678" si="454">IF((K4615+L4615+M4615)&gt;0,1,0)</f>
        <v>1</v>
      </c>
      <c r="O4615" s="29">
        <v>1</v>
      </c>
      <c r="P4615" s="125">
        <v>0</v>
      </c>
      <c r="Q4615" s="125">
        <v>0</v>
      </c>
      <c r="R4615" s="31">
        <f t="shared" si="453"/>
        <v>0</v>
      </c>
      <c r="S4615" s="14">
        <v>925</v>
      </c>
      <c r="T4615" s="15">
        <v>59.878599999999999</v>
      </c>
      <c r="U4615" s="15">
        <v>15.447922964130758</v>
      </c>
      <c r="V4615" s="33">
        <f t="shared" ref="V4615:V4678" si="455">IF(U4615&lt;=80,1,0)</f>
        <v>1</v>
      </c>
      <c r="W4615" s="34">
        <v>1</v>
      </c>
      <c r="X4615" s="19">
        <v>1</v>
      </c>
      <c r="Y4615" s="36">
        <v>0</v>
      </c>
      <c r="Z4615" s="41">
        <v>0</v>
      </c>
      <c r="AA4615" s="5">
        <f t="shared" si="451"/>
        <v>6</v>
      </c>
      <c r="AB4615" s="5">
        <f t="shared" si="452"/>
        <v>1</v>
      </c>
    </row>
    <row r="4616" spans="1:28" customFormat="1" ht="15" customHeight="1">
      <c r="A4616" s="6">
        <v>76015</v>
      </c>
      <c r="B4616" s="5" t="s">
        <v>1539</v>
      </c>
      <c r="C4616" s="5" t="s">
        <v>15751</v>
      </c>
      <c r="D4616" s="5" t="s">
        <v>1540</v>
      </c>
      <c r="E4616" s="9" t="s">
        <v>11033</v>
      </c>
      <c r="F4616" s="111">
        <v>0</v>
      </c>
      <c r="G4616" s="111">
        <v>1</v>
      </c>
      <c r="H4616" s="109">
        <f t="shared" si="450"/>
        <v>1</v>
      </c>
      <c r="I4616" s="22">
        <v>1</v>
      </c>
      <c r="J4616" s="25">
        <v>1</v>
      </c>
      <c r="K4616" s="95">
        <v>1</v>
      </c>
      <c r="L4616" s="12">
        <v>1</v>
      </c>
      <c r="M4616" s="12">
        <v>1</v>
      </c>
      <c r="N4616" s="27">
        <f t="shared" si="454"/>
        <v>1</v>
      </c>
      <c r="O4616" s="29">
        <v>0</v>
      </c>
      <c r="P4616" s="125">
        <v>0</v>
      </c>
      <c r="Q4616" s="125">
        <v>1</v>
      </c>
      <c r="R4616" s="31">
        <f t="shared" si="453"/>
        <v>1</v>
      </c>
      <c r="S4616" s="14">
        <v>1953</v>
      </c>
      <c r="T4616" s="15">
        <v>106.39569999999999</v>
      </c>
      <c r="U4616" s="15">
        <v>18.356004988923427</v>
      </c>
      <c r="V4616" s="33">
        <f t="shared" si="455"/>
        <v>1</v>
      </c>
      <c r="W4616" s="34">
        <v>1</v>
      </c>
      <c r="X4616" s="19">
        <v>1</v>
      </c>
      <c r="Y4616" s="36">
        <v>1</v>
      </c>
      <c r="Z4616" s="41">
        <v>0</v>
      </c>
      <c r="AA4616" s="5">
        <f t="shared" si="451"/>
        <v>8</v>
      </c>
      <c r="AB4616" s="5">
        <f t="shared" si="452"/>
        <v>1</v>
      </c>
    </row>
    <row r="4617" spans="1:28" customFormat="1" ht="15" customHeight="1">
      <c r="A4617" s="6">
        <v>76016</v>
      </c>
      <c r="B4617" s="5" t="s">
        <v>1545</v>
      </c>
      <c r="C4617" s="5" t="s">
        <v>15752</v>
      </c>
      <c r="D4617" s="5" t="s">
        <v>1546</v>
      </c>
      <c r="E4617" s="9" t="s">
        <v>11033</v>
      </c>
      <c r="F4617" s="111">
        <v>0</v>
      </c>
      <c r="G4617" s="111">
        <v>1</v>
      </c>
      <c r="H4617" s="109">
        <f t="shared" si="450"/>
        <v>1</v>
      </c>
      <c r="I4617" s="22">
        <v>1</v>
      </c>
      <c r="J4617" s="25">
        <v>1</v>
      </c>
      <c r="K4617" s="95">
        <v>1</v>
      </c>
      <c r="L4617" s="12">
        <v>1</v>
      </c>
      <c r="M4617" s="12">
        <v>1</v>
      </c>
      <c r="N4617" s="27">
        <f t="shared" si="454"/>
        <v>1</v>
      </c>
      <c r="O4617" s="29">
        <v>1</v>
      </c>
      <c r="P4617" s="125">
        <v>0</v>
      </c>
      <c r="Q4617" s="125">
        <v>1</v>
      </c>
      <c r="R4617" s="31">
        <f t="shared" si="453"/>
        <v>1</v>
      </c>
      <c r="S4617" s="14">
        <v>430</v>
      </c>
      <c r="T4617" s="15">
        <v>16.006399999999999</v>
      </c>
      <c r="U4617" s="15">
        <v>26.864254298280688</v>
      </c>
      <c r="V4617" s="33">
        <f t="shared" si="455"/>
        <v>1</v>
      </c>
      <c r="W4617" s="34">
        <v>0</v>
      </c>
      <c r="X4617" s="19">
        <v>1</v>
      </c>
      <c r="Y4617" s="36">
        <v>1</v>
      </c>
      <c r="Z4617" s="41">
        <v>0</v>
      </c>
      <c r="AA4617" s="5">
        <f t="shared" si="451"/>
        <v>8</v>
      </c>
      <c r="AB4617" s="5">
        <f t="shared" si="452"/>
        <v>1</v>
      </c>
    </row>
    <row r="4618" spans="1:28" customFormat="1" ht="15" customHeight="1">
      <c r="A4618" s="6">
        <v>76017</v>
      </c>
      <c r="B4618" s="5" t="s">
        <v>1647</v>
      </c>
      <c r="C4618" s="5" t="s">
        <v>15753</v>
      </c>
      <c r="D4618" s="5" t="s">
        <v>1648</v>
      </c>
      <c r="E4618" s="9" t="s">
        <v>11033</v>
      </c>
      <c r="F4618" s="111">
        <v>1</v>
      </c>
      <c r="G4618" s="111">
        <v>1</v>
      </c>
      <c r="H4618" s="109">
        <f t="shared" si="450"/>
        <v>1</v>
      </c>
      <c r="I4618" s="22">
        <v>1</v>
      </c>
      <c r="J4618" s="25">
        <v>1</v>
      </c>
      <c r="K4618" s="95">
        <v>1</v>
      </c>
      <c r="L4618" s="12">
        <v>1</v>
      </c>
      <c r="M4618" s="12">
        <v>1</v>
      </c>
      <c r="N4618" s="27">
        <f t="shared" si="454"/>
        <v>1</v>
      </c>
      <c r="O4618" s="29">
        <v>1</v>
      </c>
      <c r="P4618" s="125">
        <v>0</v>
      </c>
      <c r="Q4618" s="125">
        <v>1</v>
      </c>
      <c r="R4618" s="31">
        <f t="shared" si="453"/>
        <v>1</v>
      </c>
      <c r="S4618" s="14">
        <v>851</v>
      </c>
      <c r="T4618" s="15">
        <v>12.4754</v>
      </c>
      <c r="U4618" s="15">
        <v>68.214245635410492</v>
      </c>
      <c r="V4618" s="33">
        <f t="shared" si="455"/>
        <v>1</v>
      </c>
      <c r="W4618" s="34">
        <v>0</v>
      </c>
      <c r="X4618" s="19">
        <v>1</v>
      </c>
      <c r="Y4618" s="36">
        <v>0</v>
      </c>
      <c r="Z4618" s="41">
        <v>0</v>
      </c>
      <c r="AA4618" s="5">
        <f t="shared" si="451"/>
        <v>7</v>
      </c>
      <c r="AB4618" s="5">
        <f t="shared" si="452"/>
        <v>1</v>
      </c>
    </row>
    <row r="4619" spans="1:28" customFormat="1" ht="15" customHeight="1">
      <c r="A4619" s="6">
        <v>76018</v>
      </c>
      <c r="B4619" s="5" t="s">
        <v>1677</v>
      </c>
      <c r="C4619" s="5" t="s">
        <v>15754</v>
      </c>
      <c r="D4619" s="5" t="s">
        <v>1678</v>
      </c>
      <c r="E4619" s="9" t="s">
        <v>11033</v>
      </c>
      <c r="F4619" s="111">
        <v>0</v>
      </c>
      <c r="G4619" s="111">
        <v>1</v>
      </c>
      <c r="H4619" s="109">
        <f t="shared" si="450"/>
        <v>1</v>
      </c>
      <c r="I4619" s="22">
        <v>1</v>
      </c>
      <c r="J4619" s="25">
        <v>1</v>
      </c>
      <c r="K4619" s="95">
        <v>1</v>
      </c>
      <c r="L4619" s="12">
        <v>1</v>
      </c>
      <c r="M4619" s="12">
        <v>1</v>
      </c>
      <c r="N4619" s="27">
        <f t="shared" si="454"/>
        <v>1</v>
      </c>
      <c r="O4619" s="29">
        <v>0</v>
      </c>
      <c r="P4619" s="125">
        <v>0</v>
      </c>
      <c r="Q4619" s="125">
        <v>1</v>
      </c>
      <c r="R4619" s="31">
        <f t="shared" si="453"/>
        <v>1</v>
      </c>
      <c r="S4619" s="14">
        <v>1396</v>
      </c>
      <c r="T4619" s="15">
        <v>42.499200000000002</v>
      </c>
      <c r="U4619" s="15">
        <v>32.847677132746028</v>
      </c>
      <c r="V4619" s="33">
        <f t="shared" si="455"/>
        <v>1</v>
      </c>
      <c r="W4619" s="34">
        <v>0</v>
      </c>
      <c r="X4619" s="19">
        <v>1</v>
      </c>
      <c r="Y4619" s="36">
        <v>0</v>
      </c>
      <c r="Z4619" s="41">
        <v>0</v>
      </c>
      <c r="AA4619" s="5">
        <f t="shared" si="451"/>
        <v>6</v>
      </c>
      <c r="AB4619" s="5">
        <f t="shared" si="452"/>
        <v>1</v>
      </c>
    </row>
    <row r="4620" spans="1:28" customFormat="1" ht="15" customHeight="1">
      <c r="A4620" s="6">
        <v>76019</v>
      </c>
      <c r="B4620" s="5" t="s">
        <v>1859</v>
      </c>
      <c r="C4620" s="5" t="s">
        <v>15755</v>
      </c>
      <c r="D4620" s="5" t="s">
        <v>1860</v>
      </c>
      <c r="E4620" s="9" t="s">
        <v>11033</v>
      </c>
      <c r="F4620" s="111">
        <v>0</v>
      </c>
      <c r="G4620" s="111">
        <v>1</v>
      </c>
      <c r="H4620" s="109">
        <f t="shared" si="450"/>
        <v>1</v>
      </c>
      <c r="I4620" s="22">
        <v>1</v>
      </c>
      <c r="J4620" s="25">
        <v>1</v>
      </c>
      <c r="K4620" s="95">
        <v>1</v>
      </c>
      <c r="L4620" s="12">
        <v>1</v>
      </c>
      <c r="M4620" s="12">
        <v>1</v>
      </c>
      <c r="N4620" s="27">
        <f t="shared" si="454"/>
        <v>1</v>
      </c>
      <c r="O4620" s="29">
        <v>1</v>
      </c>
      <c r="P4620" s="125">
        <v>0</v>
      </c>
      <c r="Q4620" s="125">
        <v>1</v>
      </c>
      <c r="R4620" s="31">
        <f t="shared" si="453"/>
        <v>1</v>
      </c>
      <c r="S4620" s="14">
        <v>705</v>
      </c>
      <c r="T4620" s="15">
        <v>48.529899999999998</v>
      </c>
      <c r="U4620" s="15">
        <v>14.527126575575059</v>
      </c>
      <c r="V4620" s="33">
        <f t="shared" si="455"/>
        <v>1</v>
      </c>
      <c r="W4620" s="34">
        <v>0</v>
      </c>
      <c r="X4620" s="19">
        <v>1</v>
      </c>
      <c r="Y4620" s="36">
        <v>1</v>
      </c>
      <c r="Z4620" s="41">
        <v>0</v>
      </c>
      <c r="AA4620" s="5">
        <f t="shared" si="451"/>
        <v>8</v>
      </c>
      <c r="AB4620" s="5">
        <f t="shared" si="452"/>
        <v>1</v>
      </c>
    </row>
    <row r="4621" spans="1:28" customFormat="1" ht="15" customHeight="1">
      <c r="A4621" s="6">
        <v>76021</v>
      </c>
      <c r="B4621" s="5" t="s">
        <v>2267</v>
      </c>
      <c r="C4621" s="5" t="s">
        <v>15756</v>
      </c>
      <c r="D4621" s="5" t="s">
        <v>2268</v>
      </c>
      <c r="E4621" s="9" t="s">
        <v>11033</v>
      </c>
      <c r="F4621" s="111">
        <v>0</v>
      </c>
      <c r="G4621" s="111">
        <v>1</v>
      </c>
      <c r="H4621" s="109">
        <f t="shared" si="450"/>
        <v>1</v>
      </c>
      <c r="I4621" s="22">
        <v>1</v>
      </c>
      <c r="J4621" s="25">
        <v>1</v>
      </c>
      <c r="K4621" s="95">
        <v>1</v>
      </c>
      <c r="L4621" s="12">
        <v>1</v>
      </c>
      <c r="M4621" s="12">
        <v>1</v>
      </c>
      <c r="N4621" s="27">
        <f t="shared" si="454"/>
        <v>1</v>
      </c>
      <c r="O4621" s="29">
        <v>1</v>
      </c>
      <c r="P4621" s="125">
        <v>0</v>
      </c>
      <c r="Q4621" s="125">
        <v>1</v>
      </c>
      <c r="R4621" s="31">
        <f t="shared" si="453"/>
        <v>1</v>
      </c>
      <c r="S4621" s="14">
        <v>1018</v>
      </c>
      <c r="T4621" s="15">
        <v>34.899000000000001</v>
      </c>
      <c r="U4621" s="15">
        <v>29.16989025473509</v>
      </c>
      <c r="V4621" s="33">
        <f t="shared" si="455"/>
        <v>1</v>
      </c>
      <c r="W4621" s="34">
        <v>0</v>
      </c>
      <c r="X4621" s="19">
        <v>1</v>
      </c>
      <c r="Y4621" s="36">
        <v>0</v>
      </c>
      <c r="Z4621" s="41">
        <v>0</v>
      </c>
      <c r="AA4621" s="5">
        <f t="shared" si="451"/>
        <v>7</v>
      </c>
      <c r="AB4621" s="5">
        <f t="shared" si="452"/>
        <v>1</v>
      </c>
    </row>
    <row r="4622" spans="1:28" customFormat="1" ht="15" customHeight="1">
      <c r="A4622" s="6">
        <v>76022</v>
      </c>
      <c r="B4622" s="5" t="s">
        <v>2347</v>
      </c>
      <c r="C4622" s="5" t="s">
        <v>15757</v>
      </c>
      <c r="D4622" s="5" t="s">
        <v>2348</v>
      </c>
      <c r="E4622" s="9" t="s">
        <v>11033</v>
      </c>
      <c r="F4622" s="111">
        <v>0</v>
      </c>
      <c r="G4622" s="111">
        <v>0</v>
      </c>
      <c r="H4622" s="109">
        <f t="shared" si="450"/>
        <v>0</v>
      </c>
      <c r="I4622" s="22">
        <v>1</v>
      </c>
      <c r="J4622" s="25">
        <v>0</v>
      </c>
      <c r="K4622" s="95">
        <v>1</v>
      </c>
      <c r="L4622" s="12">
        <v>1</v>
      </c>
      <c r="M4622" s="12">
        <v>1</v>
      </c>
      <c r="N4622" s="27">
        <f t="shared" si="454"/>
        <v>1</v>
      </c>
      <c r="O4622" s="29">
        <v>1</v>
      </c>
      <c r="P4622" s="125">
        <v>0</v>
      </c>
      <c r="Q4622" s="125">
        <v>1</v>
      </c>
      <c r="R4622" s="31">
        <f t="shared" si="453"/>
        <v>1</v>
      </c>
      <c r="S4622" s="14">
        <v>2179</v>
      </c>
      <c r="T4622" s="15">
        <v>28.9635</v>
      </c>
      <c r="U4622" s="15">
        <v>75.232620367013652</v>
      </c>
      <c r="V4622" s="33">
        <f t="shared" si="455"/>
        <v>1</v>
      </c>
      <c r="W4622" s="34">
        <v>1</v>
      </c>
      <c r="X4622" s="19">
        <v>1</v>
      </c>
      <c r="Y4622" s="36">
        <v>1</v>
      </c>
      <c r="Z4622" s="41">
        <v>0</v>
      </c>
      <c r="AA4622" s="5">
        <f t="shared" si="451"/>
        <v>7</v>
      </c>
      <c r="AB4622" s="5">
        <f t="shared" si="452"/>
        <v>1</v>
      </c>
    </row>
    <row r="4623" spans="1:28" customFormat="1" ht="15" customHeight="1">
      <c r="A4623" s="6">
        <v>76023</v>
      </c>
      <c r="B4623" s="5" t="s">
        <v>2349</v>
      </c>
      <c r="C4623" s="5" t="s">
        <v>15758</v>
      </c>
      <c r="D4623" s="5" t="s">
        <v>2350</v>
      </c>
      <c r="E4623" s="9" t="s">
        <v>11033</v>
      </c>
      <c r="F4623" s="111">
        <v>0</v>
      </c>
      <c r="G4623" s="111">
        <v>1</v>
      </c>
      <c r="H4623" s="109">
        <f t="shared" si="450"/>
        <v>1</v>
      </c>
      <c r="I4623" s="22">
        <v>1</v>
      </c>
      <c r="J4623" s="25">
        <v>1</v>
      </c>
      <c r="K4623" s="95">
        <v>1</v>
      </c>
      <c r="L4623" s="12">
        <v>1</v>
      </c>
      <c r="M4623" s="12">
        <v>1</v>
      </c>
      <c r="N4623" s="27">
        <f t="shared" si="454"/>
        <v>1</v>
      </c>
      <c r="O4623" s="29">
        <v>1</v>
      </c>
      <c r="P4623" s="125">
        <v>0</v>
      </c>
      <c r="Q4623" s="125">
        <v>1</v>
      </c>
      <c r="R4623" s="31">
        <f t="shared" si="453"/>
        <v>1</v>
      </c>
      <c r="S4623" s="14">
        <v>860</v>
      </c>
      <c r="T4623" s="15">
        <v>32.978699999999996</v>
      </c>
      <c r="U4623" s="15">
        <v>26.077437861407518</v>
      </c>
      <c r="V4623" s="33">
        <f t="shared" si="455"/>
        <v>1</v>
      </c>
      <c r="W4623" s="34">
        <v>1</v>
      </c>
      <c r="X4623" s="19">
        <v>1</v>
      </c>
      <c r="Y4623" s="36">
        <v>1</v>
      </c>
      <c r="Z4623" s="41">
        <v>0</v>
      </c>
      <c r="AA4623" s="5">
        <f t="shared" si="451"/>
        <v>9</v>
      </c>
      <c r="AB4623" s="5">
        <f t="shared" si="452"/>
        <v>1</v>
      </c>
    </row>
    <row r="4624" spans="1:28" customFormat="1" ht="15" customHeight="1">
      <c r="A4624" s="6">
        <v>76024</v>
      </c>
      <c r="B4624" s="5" t="s">
        <v>2363</v>
      </c>
      <c r="C4624" s="5" t="s">
        <v>15759</v>
      </c>
      <c r="D4624" s="5" t="s">
        <v>2364</v>
      </c>
      <c r="E4624" s="9" t="s">
        <v>11033</v>
      </c>
      <c r="F4624" s="111">
        <v>0</v>
      </c>
      <c r="G4624" s="111">
        <v>1</v>
      </c>
      <c r="H4624" s="109">
        <f t="shared" si="450"/>
        <v>1</v>
      </c>
      <c r="I4624" s="22">
        <v>1</v>
      </c>
      <c r="J4624" s="25">
        <v>1</v>
      </c>
      <c r="K4624" s="95">
        <v>1</v>
      </c>
      <c r="L4624" s="12">
        <v>1</v>
      </c>
      <c r="M4624" s="12">
        <v>1</v>
      </c>
      <c r="N4624" s="27">
        <f t="shared" si="454"/>
        <v>1</v>
      </c>
      <c r="O4624" s="29">
        <v>1</v>
      </c>
      <c r="P4624" s="125">
        <v>0</v>
      </c>
      <c r="Q4624" s="125">
        <v>1</v>
      </c>
      <c r="R4624" s="31">
        <f t="shared" si="453"/>
        <v>1</v>
      </c>
      <c r="S4624" s="14">
        <v>852</v>
      </c>
      <c r="T4624" s="15">
        <v>33.908699999999996</v>
      </c>
      <c r="U4624" s="15">
        <v>25.12629502163162</v>
      </c>
      <c r="V4624" s="33">
        <f t="shared" si="455"/>
        <v>1</v>
      </c>
      <c r="W4624" s="34">
        <v>0</v>
      </c>
      <c r="X4624" s="19">
        <v>1</v>
      </c>
      <c r="Y4624" s="36">
        <v>1</v>
      </c>
      <c r="Z4624" s="41">
        <v>0</v>
      </c>
      <c r="AA4624" s="5">
        <f t="shared" si="451"/>
        <v>8</v>
      </c>
      <c r="AB4624" s="5">
        <f t="shared" si="452"/>
        <v>1</v>
      </c>
    </row>
    <row r="4625" spans="1:28" customFormat="1" ht="15" customHeight="1">
      <c r="A4625" s="6">
        <v>76025</v>
      </c>
      <c r="B4625" s="5" t="s">
        <v>2417</v>
      </c>
      <c r="C4625" s="5" t="s">
        <v>15760</v>
      </c>
      <c r="D4625" s="5" t="s">
        <v>2418</v>
      </c>
      <c r="E4625" s="9" t="s">
        <v>11033</v>
      </c>
      <c r="F4625" s="111">
        <v>0</v>
      </c>
      <c r="G4625" s="111">
        <v>1</v>
      </c>
      <c r="H4625" s="109">
        <f t="shared" si="450"/>
        <v>1</v>
      </c>
      <c r="I4625" s="22">
        <v>1</v>
      </c>
      <c r="J4625" s="25">
        <v>1</v>
      </c>
      <c r="K4625" s="95">
        <v>1</v>
      </c>
      <c r="L4625" s="12">
        <v>1</v>
      </c>
      <c r="M4625" s="12">
        <v>1</v>
      </c>
      <c r="N4625" s="27">
        <f t="shared" si="454"/>
        <v>1</v>
      </c>
      <c r="O4625" s="29">
        <v>1</v>
      </c>
      <c r="P4625" s="125">
        <v>0</v>
      </c>
      <c r="Q4625" s="125">
        <v>1</v>
      </c>
      <c r="R4625" s="31">
        <f t="shared" si="453"/>
        <v>1</v>
      </c>
      <c r="S4625" s="14">
        <v>1480</v>
      </c>
      <c r="T4625" s="15">
        <v>74.775500000000008</v>
      </c>
      <c r="U4625" s="15">
        <v>19.792579120166362</v>
      </c>
      <c r="V4625" s="33">
        <f t="shared" si="455"/>
        <v>1</v>
      </c>
      <c r="W4625" s="34">
        <v>0</v>
      </c>
      <c r="X4625" s="19">
        <v>1</v>
      </c>
      <c r="Y4625" s="36">
        <v>1</v>
      </c>
      <c r="Z4625" s="41">
        <v>0</v>
      </c>
      <c r="AA4625" s="5">
        <f t="shared" si="451"/>
        <v>8</v>
      </c>
      <c r="AB4625" s="5">
        <f t="shared" si="452"/>
        <v>1</v>
      </c>
    </row>
    <row r="4626" spans="1:28" customFormat="1" ht="15" customHeight="1">
      <c r="A4626" s="6">
        <v>76026</v>
      </c>
      <c r="B4626" s="5" t="s">
        <v>2506</v>
      </c>
      <c r="C4626" s="5" t="s">
        <v>15761</v>
      </c>
      <c r="D4626" s="5" t="s">
        <v>2507</v>
      </c>
      <c r="E4626" s="9" t="s">
        <v>11033</v>
      </c>
      <c r="F4626" s="111">
        <v>0</v>
      </c>
      <c r="G4626" s="111">
        <v>1</v>
      </c>
      <c r="H4626" s="109">
        <f t="shared" si="450"/>
        <v>1</v>
      </c>
      <c r="I4626" s="22">
        <v>1</v>
      </c>
      <c r="J4626" s="25">
        <v>1</v>
      </c>
      <c r="K4626" s="95">
        <v>1</v>
      </c>
      <c r="L4626" s="12">
        <v>1</v>
      </c>
      <c r="M4626" s="12">
        <v>1</v>
      </c>
      <c r="N4626" s="27">
        <f t="shared" si="454"/>
        <v>1</v>
      </c>
      <c r="O4626" s="29">
        <v>1</v>
      </c>
      <c r="P4626" s="125">
        <v>0</v>
      </c>
      <c r="Q4626" s="125">
        <v>1</v>
      </c>
      <c r="R4626" s="31">
        <f t="shared" si="453"/>
        <v>1</v>
      </c>
      <c r="S4626" s="14">
        <v>1138</v>
      </c>
      <c r="T4626" s="15">
        <v>47.4529</v>
      </c>
      <c r="U4626" s="15">
        <v>23.981674460359642</v>
      </c>
      <c r="V4626" s="33">
        <f t="shared" si="455"/>
        <v>1</v>
      </c>
      <c r="W4626" s="34">
        <v>0</v>
      </c>
      <c r="X4626" s="19">
        <v>1</v>
      </c>
      <c r="Y4626" s="36">
        <v>1</v>
      </c>
      <c r="Z4626" s="41">
        <v>0</v>
      </c>
      <c r="AA4626" s="5">
        <f t="shared" si="451"/>
        <v>8</v>
      </c>
      <c r="AB4626" s="5">
        <f t="shared" si="452"/>
        <v>1</v>
      </c>
    </row>
    <row r="4627" spans="1:28" customFormat="1" ht="15" customHeight="1">
      <c r="A4627" s="6">
        <v>76027</v>
      </c>
      <c r="B4627" s="5" t="s">
        <v>2712</v>
      </c>
      <c r="C4627" s="5" t="s">
        <v>15762</v>
      </c>
      <c r="D4627" s="5" t="s">
        <v>2713</v>
      </c>
      <c r="E4627" s="9" t="s">
        <v>11033</v>
      </c>
      <c r="F4627" s="111">
        <v>0</v>
      </c>
      <c r="G4627" s="111">
        <v>1</v>
      </c>
      <c r="H4627" s="109">
        <f t="shared" si="450"/>
        <v>1</v>
      </c>
      <c r="I4627" s="22">
        <v>1</v>
      </c>
      <c r="J4627" s="25">
        <v>1</v>
      </c>
      <c r="K4627" s="95">
        <v>1</v>
      </c>
      <c r="L4627" s="12">
        <v>1</v>
      </c>
      <c r="M4627" s="12">
        <v>1</v>
      </c>
      <c r="N4627" s="27">
        <f t="shared" si="454"/>
        <v>1</v>
      </c>
      <c r="O4627" s="29">
        <v>1</v>
      </c>
      <c r="P4627" s="125">
        <v>0</v>
      </c>
      <c r="Q4627" s="125">
        <v>1</v>
      </c>
      <c r="R4627" s="31">
        <f t="shared" si="453"/>
        <v>1</v>
      </c>
      <c r="S4627" s="14">
        <v>718</v>
      </c>
      <c r="T4627" s="15">
        <v>24.747499999999999</v>
      </c>
      <c r="U4627" s="15">
        <v>29.013031619355491</v>
      </c>
      <c r="V4627" s="33">
        <f t="shared" si="455"/>
        <v>1</v>
      </c>
      <c r="W4627" s="34">
        <v>0</v>
      </c>
      <c r="X4627" s="19">
        <v>1</v>
      </c>
      <c r="Y4627" s="36">
        <v>1</v>
      </c>
      <c r="Z4627" s="41">
        <v>0</v>
      </c>
      <c r="AA4627" s="5">
        <f t="shared" si="451"/>
        <v>8</v>
      </c>
      <c r="AB4627" s="5">
        <f t="shared" si="452"/>
        <v>1</v>
      </c>
    </row>
    <row r="4628" spans="1:28" customFormat="1" ht="15" customHeight="1">
      <c r="A4628" s="6">
        <v>76028</v>
      </c>
      <c r="B4628" s="5" t="s">
        <v>2796</v>
      </c>
      <c r="C4628" s="5" t="s">
        <v>15763</v>
      </c>
      <c r="D4628" s="5" t="s">
        <v>2797</v>
      </c>
      <c r="E4628" s="9" t="s">
        <v>11033</v>
      </c>
      <c r="F4628" s="111">
        <v>1</v>
      </c>
      <c r="G4628" s="111">
        <v>1</v>
      </c>
      <c r="H4628" s="109">
        <f t="shared" si="450"/>
        <v>1</v>
      </c>
      <c r="I4628" s="22">
        <v>1</v>
      </c>
      <c r="J4628" s="25">
        <v>1</v>
      </c>
      <c r="K4628" s="95">
        <v>1</v>
      </c>
      <c r="L4628" s="12">
        <v>1</v>
      </c>
      <c r="M4628" s="12">
        <v>1</v>
      </c>
      <c r="N4628" s="27">
        <f t="shared" si="454"/>
        <v>1</v>
      </c>
      <c r="O4628" s="29">
        <v>1</v>
      </c>
      <c r="P4628" s="125">
        <v>0</v>
      </c>
      <c r="Q4628" s="125">
        <v>1</v>
      </c>
      <c r="R4628" s="31">
        <f t="shared" si="453"/>
        <v>1</v>
      </c>
      <c r="S4628" s="14">
        <v>1954</v>
      </c>
      <c r="T4628" s="15">
        <v>70.0184</v>
      </c>
      <c r="U4628" s="15">
        <v>27.906950173097357</v>
      </c>
      <c r="V4628" s="33">
        <f t="shared" si="455"/>
        <v>1</v>
      </c>
      <c r="W4628" s="34">
        <v>0</v>
      </c>
      <c r="X4628" s="19">
        <v>1</v>
      </c>
      <c r="Y4628" s="36">
        <v>1</v>
      </c>
      <c r="Z4628" s="41">
        <v>0</v>
      </c>
      <c r="AA4628" s="5">
        <f t="shared" si="451"/>
        <v>8</v>
      </c>
      <c r="AB4628" s="5">
        <f t="shared" si="452"/>
        <v>1</v>
      </c>
    </row>
    <row r="4629" spans="1:28" customFormat="1" ht="15" customHeight="1">
      <c r="A4629" s="6">
        <v>76029</v>
      </c>
      <c r="B4629" s="5" t="s">
        <v>3196</v>
      </c>
      <c r="C4629" s="5" t="s">
        <v>15764</v>
      </c>
      <c r="D4629" s="5" t="s">
        <v>3197</v>
      </c>
      <c r="E4629" s="9" t="s">
        <v>11033</v>
      </c>
      <c r="F4629" s="111">
        <v>0</v>
      </c>
      <c r="G4629" s="111">
        <v>1</v>
      </c>
      <c r="H4629" s="109">
        <f t="shared" si="450"/>
        <v>1</v>
      </c>
      <c r="I4629" s="22">
        <v>1</v>
      </c>
      <c r="J4629" s="25">
        <v>1</v>
      </c>
      <c r="K4629" s="95">
        <v>1</v>
      </c>
      <c r="L4629" s="12">
        <v>1</v>
      </c>
      <c r="M4629" s="12">
        <v>1</v>
      </c>
      <c r="N4629" s="27">
        <f t="shared" si="454"/>
        <v>1</v>
      </c>
      <c r="O4629" s="29">
        <v>1</v>
      </c>
      <c r="P4629" s="125">
        <v>0</v>
      </c>
      <c r="Q4629" s="125">
        <v>1</v>
      </c>
      <c r="R4629" s="31">
        <f t="shared" si="453"/>
        <v>1</v>
      </c>
      <c r="S4629" s="14">
        <v>2607</v>
      </c>
      <c r="T4629" s="15">
        <v>89.340699999999998</v>
      </c>
      <c r="U4629" s="15">
        <v>29.180429524281767</v>
      </c>
      <c r="V4629" s="33">
        <f t="shared" si="455"/>
        <v>1</v>
      </c>
      <c r="W4629" s="34">
        <v>0</v>
      </c>
      <c r="X4629" s="19">
        <v>1</v>
      </c>
      <c r="Y4629" s="36">
        <v>0</v>
      </c>
      <c r="Z4629" s="41">
        <v>0</v>
      </c>
      <c r="AA4629" s="5">
        <f t="shared" si="451"/>
        <v>7</v>
      </c>
      <c r="AB4629" s="5">
        <f t="shared" si="452"/>
        <v>1</v>
      </c>
    </row>
    <row r="4630" spans="1:28" customFormat="1" ht="15" customHeight="1">
      <c r="A4630" s="6">
        <v>76030</v>
      </c>
      <c r="B4630" s="5" t="s">
        <v>3616</v>
      </c>
      <c r="C4630" s="5" t="s">
        <v>15765</v>
      </c>
      <c r="D4630" s="5" t="s">
        <v>3617</v>
      </c>
      <c r="E4630" s="9" t="s">
        <v>11033</v>
      </c>
      <c r="F4630" s="111">
        <v>1</v>
      </c>
      <c r="G4630" s="111">
        <v>1</v>
      </c>
      <c r="H4630" s="109">
        <f t="shared" si="450"/>
        <v>1</v>
      </c>
      <c r="I4630" s="22">
        <v>1</v>
      </c>
      <c r="J4630" s="25">
        <v>0</v>
      </c>
      <c r="K4630" s="95">
        <v>1</v>
      </c>
      <c r="L4630" s="12">
        <v>1</v>
      </c>
      <c r="M4630" s="12">
        <v>1</v>
      </c>
      <c r="N4630" s="27">
        <f t="shared" si="454"/>
        <v>1</v>
      </c>
      <c r="O4630" s="29">
        <v>1</v>
      </c>
      <c r="P4630" s="125">
        <v>0</v>
      </c>
      <c r="Q4630" s="125">
        <v>1</v>
      </c>
      <c r="R4630" s="31">
        <f t="shared" si="453"/>
        <v>1</v>
      </c>
      <c r="S4630" s="14">
        <v>1467</v>
      </c>
      <c r="T4630" s="15">
        <v>28.644499999999997</v>
      </c>
      <c r="U4630" s="15">
        <v>51.214020143483047</v>
      </c>
      <c r="V4630" s="33">
        <f t="shared" si="455"/>
        <v>1</v>
      </c>
      <c r="W4630" s="34">
        <v>0</v>
      </c>
      <c r="X4630" s="19">
        <v>1</v>
      </c>
      <c r="Y4630" s="36">
        <v>1</v>
      </c>
      <c r="Z4630" s="41">
        <v>0</v>
      </c>
      <c r="AA4630" s="5">
        <f t="shared" si="451"/>
        <v>7</v>
      </c>
      <c r="AB4630" s="5">
        <f t="shared" si="452"/>
        <v>1</v>
      </c>
    </row>
    <row r="4631" spans="1:28" customFormat="1" ht="15" customHeight="1">
      <c r="A4631" s="6">
        <v>76031</v>
      </c>
      <c r="B4631" s="5" t="s">
        <v>3714</v>
      </c>
      <c r="C4631" s="5" t="s">
        <v>15766</v>
      </c>
      <c r="D4631" s="5" t="s">
        <v>3715</v>
      </c>
      <c r="E4631" s="9" t="s">
        <v>11033</v>
      </c>
      <c r="F4631" s="111">
        <v>1</v>
      </c>
      <c r="G4631" s="111">
        <v>1</v>
      </c>
      <c r="H4631" s="109">
        <f t="shared" si="450"/>
        <v>1</v>
      </c>
      <c r="I4631" s="22">
        <v>1</v>
      </c>
      <c r="J4631" s="25">
        <v>1</v>
      </c>
      <c r="K4631" s="95">
        <v>1</v>
      </c>
      <c r="L4631" s="12">
        <v>1</v>
      </c>
      <c r="M4631" s="12">
        <v>1</v>
      </c>
      <c r="N4631" s="27">
        <f t="shared" si="454"/>
        <v>1</v>
      </c>
      <c r="O4631" s="29">
        <v>0</v>
      </c>
      <c r="P4631" s="125">
        <v>0</v>
      </c>
      <c r="Q4631" s="125">
        <v>1</v>
      </c>
      <c r="R4631" s="31">
        <f t="shared" si="453"/>
        <v>1</v>
      </c>
      <c r="S4631" s="14">
        <v>625</v>
      </c>
      <c r="T4631" s="15">
        <v>29.076799999999999</v>
      </c>
      <c r="U4631" s="15">
        <v>21.494799977989327</v>
      </c>
      <c r="V4631" s="33">
        <f t="shared" si="455"/>
        <v>1</v>
      </c>
      <c r="W4631" s="34">
        <v>0</v>
      </c>
      <c r="X4631" s="19">
        <v>1</v>
      </c>
      <c r="Y4631" s="36">
        <v>1</v>
      </c>
      <c r="Z4631" s="41">
        <v>0</v>
      </c>
      <c r="AA4631" s="5">
        <f t="shared" si="451"/>
        <v>7</v>
      </c>
      <c r="AB4631" s="5">
        <f t="shared" si="452"/>
        <v>1</v>
      </c>
    </row>
    <row r="4632" spans="1:28" customFormat="1" ht="15" customHeight="1">
      <c r="A4632" s="6">
        <v>76032</v>
      </c>
      <c r="B4632" s="5" t="s">
        <v>3810</v>
      </c>
      <c r="C4632" s="5" t="s">
        <v>15767</v>
      </c>
      <c r="D4632" s="5" t="s">
        <v>3811</v>
      </c>
      <c r="E4632" s="9" t="s">
        <v>11033</v>
      </c>
      <c r="F4632" s="111">
        <v>0</v>
      </c>
      <c r="G4632" s="111">
        <v>1</v>
      </c>
      <c r="H4632" s="109">
        <f t="shared" si="450"/>
        <v>1</v>
      </c>
      <c r="I4632" s="22">
        <v>1</v>
      </c>
      <c r="J4632" s="25">
        <v>0</v>
      </c>
      <c r="K4632" s="95">
        <v>1</v>
      </c>
      <c r="L4632" s="12">
        <v>1</v>
      </c>
      <c r="M4632" s="12">
        <v>1</v>
      </c>
      <c r="N4632" s="27">
        <f t="shared" si="454"/>
        <v>1</v>
      </c>
      <c r="O4632" s="29">
        <v>1</v>
      </c>
      <c r="P4632" s="125">
        <v>0</v>
      </c>
      <c r="Q4632" s="125">
        <v>1</v>
      </c>
      <c r="R4632" s="31">
        <f t="shared" si="453"/>
        <v>1</v>
      </c>
      <c r="S4632" s="14">
        <v>3089</v>
      </c>
      <c r="T4632" s="15">
        <v>71.81</v>
      </c>
      <c r="U4632" s="15">
        <v>43.016292995404541</v>
      </c>
      <c r="V4632" s="33">
        <f t="shared" si="455"/>
        <v>1</v>
      </c>
      <c r="W4632" s="34">
        <v>0</v>
      </c>
      <c r="X4632" s="19">
        <v>1</v>
      </c>
      <c r="Y4632" s="36">
        <v>0</v>
      </c>
      <c r="Z4632" s="41">
        <v>0</v>
      </c>
      <c r="AA4632" s="5">
        <f t="shared" si="451"/>
        <v>6</v>
      </c>
      <c r="AB4632" s="5">
        <f t="shared" si="452"/>
        <v>1</v>
      </c>
    </row>
    <row r="4633" spans="1:28" customFormat="1" ht="15" customHeight="1">
      <c r="A4633" s="6">
        <v>76033</v>
      </c>
      <c r="B4633" s="5" t="s">
        <v>3912</v>
      </c>
      <c r="C4633" s="5" t="s">
        <v>15768</v>
      </c>
      <c r="D4633" s="5" t="s">
        <v>3913</v>
      </c>
      <c r="E4633" s="9" t="s">
        <v>11033</v>
      </c>
      <c r="F4633" s="111">
        <v>0</v>
      </c>
      <c r="G4633" s="111">
        <v>1</v>
      </c>
      <c r="H4633" s="109">
        <f t="shared" si="450"/>
        <v>1</v>
      </c>
      <c r="I4633" s="22">
        <v>1</v>
      </c>
      <c r="J4633" s="25">
        <v>1</v>
      </c>
      <c r="K4633" s="95">
        <v>1</v>
      </c>
      <c r="L4633" s="12">
        <v>1</v>
      </c>
      <c r="M4633" s="12">
        <v>1</v>
      </c>
      <c r="N4633" s="27">
        <f t="shared" si="454"/>
        <v>1</v>
      </c>
      <c r="O4633" s="29">
        <v>1</v>
      </c>
      <c r="P4633" s="125">
        <v>0</v>
      </c>
      <c r="Q4633" s="125">
        <v>1</v>
      </c>
      <c r="R4633" s="31">
        <f t="shared" si="453"/>
        <v>1</v>
      </c>
      <c r="S4633" s="14">
        <v>2209</v>
      </c>
      <c r="T4633" s="15">
        <v>116.30760000000001</v>
      </c>
      <c r="U4633" s="15">
        <v>18.992739941327994</v>
      </c>
      <c r="V4633" s="33">
        <f t="shared" si="455"/>
        <v>1</v>
      </c>
      <c r="W4633" s="34">
        <v>1</v>
      </c>
      <c r="X4633" s="19">
        <v>1</v>
      </c>
      <c r="Y4633" s="36">
        <v>0</v>
      </c>
      <c r="Z4633" s="41">
        <v>0</v>
      </c>
      <c r="AA4633" s="5">
        <f t="shared" si="451"/>
        <v>8</v>
      </c>
      <c r="AB4633" s="5">
        <f t="shared" si="452"/>
        <v>1</v>
      </c>
    </row>
    <row r="4634" spans="1:28" customFormat="1" ht="15" customHeight="1">
      <c r="A4634" s="6">
        <v>76034</v>
      </c>
      <c r="B4634" s="5" t="s">
        <v>3986</v>
      </c>
      <c r="C4634" s="5" t="s">
        <v>15769</v>
      </c>
      <c r="D4634" s="5" t="s">
        <v>3987</v>
      </c>
      <c r="E4634" s="9" t="s">
        <v>11033</v>
      </c>
      <c r="F4634" s="111">
        <v>1</v>
      </c>
      <c r="G4634" s="111">
        <v>1</v>
      </c>
      <c r="H4634" s="109">
        <f t="shared" si="450"/>
        <v>1</v>
      </c>
      <c r="I4634" s="22">
        <v>1</v>
      </c>
      <c r="J4634" s="25">
        <v>0</v>
      </c>
      <c r="K4634" s="95">
        <v>1</v>
      </c>
      <c r="L4634" s="12">
        <v>1</v>
      </c>
      <c r="M4634" s="12">
        <v>1</v>
      </c>
      <c r="N4634" s="27">
        <f t="shared" si="454"/>
        <v>1</v>
      </c>
      <c r="O4634" s="29">
        <v>1</v>
      </c>
      <c r="P4634" s="125">
        <v>1</v>
      </c>
      <c r="Q4634" s="125">
        <v>1</v>
      </c>
      <c r="R4634" s="31">
        <f t="shared" si="453"/>
        <v>1</v>
      </c>
      <c r="S4634" s="14">
        <v>4282</v>
      </c>
      <c r="T4634" s="15">
        <v>46.8185</v>
      </c>
      <c r="U4634" s="15">
        <v>91.459572604846372</v>
      </c>
      <c r="V4634" s="33">
        <f t="shared" si="455"/>
        <v>0</v>
      </c>
      <c r="W4634" s="34">
        <v>0</v>
      </c>
      <c r="X4634" s="19">
        <v>1</v>
      </c>
      <c r="Y4634" s="36">
        <v>1</v>
      </c>
      <c r="Z4634" s="41">
        <v>0</v>
      </c>
      <c r="AA4634" s="5">
        <f t="shared" si="451"/>
        <v>6</v>
      </c>
      <c r="AB4634" s="5">
        <f t="shared" si="452"/>
        <v>1</v>
      </c>
    </row>
    <row r="4635" spans="1:28" customFormat="1" ht="15" customHeight="1">
      <c r="A4635" s="6">
        <v>76035</v>
      </c>
      <c r="B4635" s="5" t="s">
        <v>4124</v>
      </c>
      <c r="C4635" s="5" t="s">
        <v>15770</v>
      </c>
      <c r="D4635" s="5" t="s">
        <v>4125</v>
      </c>
      <c r="E4635" s="9" t="s">
        <v>11033</v>
      </c>
      <c r="F4635" s="111">
        <v>0</v>
      </c>
      <c r="G4635" s="111">
        <v>1</v>
      </c>
      <c r="H4635" s="109">
        <f t="shared" si="450"/>
        <v>1</v>
      </c>
      <c r="I4635" s="22">
        <v>1</v>
      </c>
      <c r="J4635" s="25">
        <v>1</v>
      </c>
      <c r="K4635" s="95">
        <v>1</v>
      </c>
      <c r="L4635" s="12">
        <v>1</v>
      </c>
      <c r="M4635" s="12">
        <v>1</v>
      </c>
      <c r="N4635" s="27">
        <f t="shared" si="454"/>
        <v>1</v>
      </c>
      <c r="O4635" s="29">
        <v>1</v>
      </c>
      <c r="P4635" s="125">
        <v>0</v>
      </c>
      <c r="Q4635" s="125">
        <v>1</v>
      </c>
      <c r="R4635" s="31">
        <f t="shared" si="453"/>
        <v>1</v>
      </c>
      <c r="S4635" s="14">
        <v>894</v>
      </c>
      <c r="T4635" s="15">
        <v>23.6311</v>
      </c>
      <c r="U4635" s="15">
        <v>37.831501707495633</v>
      </c>
      <c r="V4635" s="33">
        <f t="shared" si="455"/>
        <v>1</v>
      </c>
      <c r="W4635" s="34">
        <v>0</v>
      </c>
      <c r="X4635" s="19">
        <v>1</v>
      </c>
      <c r="Y4635" s="36">
        <v>1</v>
      </c>
      <c r="Z4635" s="41">
        <v>0</v>
      </c>
      <c r="AA4635" s="5">
        <f t="shared" si="451"/>
        <v>8</v>
      </c>
      <c r="AB4635" s="5">
        <f t="shared" si="452"/>
        <v>1</v>
      </c>
    </row>
    <row r="4636" spans="1:28" customFormat="1" ht="15" customHeight="1">
      <c r="A4636" s="6">
        <v>76099</v>
      </c>
      <c r="B4636" s="5" t="s">
        <v>4302</v>
      </c>
      <c r="C4636" s="5" t="s">
        <v>15771</v>
      </c>
      <c r="D4636" s="5" t="s">
        <v>4303</v>
      </c>
      <c r="E4636" s="9" t="s">
        <v>11033</v>
      </c>
      <c r="F4636" s="111">
        <v>0</v>
      </c>
      <c r="G4636" s="111">
        <v>1</v>
      </c>
      <c r="H4636" s="109">
        <f t="shared" si="450"/>
        <v>1</v>
      </c>
      <c r="I4636" s="22">
        <v>1</v>
      </c>
      <c r="J4636" s="25">
        <v>1</v>
      </c>
      <c r="K4636" s="95">
        <v>1</v>
      </c>
      <c r="L4636" s="12">
        <v>1</v>
      </c>
      <c r="M4636" s="12">
        <v>1</v>
      </c>
      <c r="N4636" s="27">
        <f t="shared" si="454"/>
        <v>1</v>
      </c>
      <c r="O4636" s="29">
        <v>1</v>
      </c>
      <c r="P4636" s="125">
        <v>0</v>
      </c>
      <c r="Q4636" s="125">
        <v>1</v>
      </c>
      <c r="R4636" s="31">
        <f t="shared" si="453"/>
        <v>1</v>
      </c>
      <c r="S4636" s="14">
        <v>741</v>
      </c>
      <c r="T4636" s="15">
        <v>13.318599999999998</v>
      </c>
      <c r="U4636" s="15">
        <v>55.636478308530933</v>
      </c>
      <c r="V4636" s="33">
        <f t="shared" si="455"/>
        <v>1</v>
      </c>
      <c r="W4636" s="34">
        <v>0</v>
      </c>
      <c r="X4636" s="19">
        <v>1</v>
      </c>
      <c r="Y4636" s="36">
        <v>0</v>
      </c>
      <c r="Z4636" s="41">
        <v>0</v>
      </c>
      <c r="AA4636" s="5">
        <f t="shared" si="451"/>
        <v>7</v>
      </c>
      <c r="AB4636" s="5">
        <f t="shared" si="452"/>
        <v>1</v>
      </c>
    </row>
    <row r="4637" spans="1:28" customFormat="1" ht="15" customHeight="1">
      <c r="A4637" s="6">
        <v>76037</v>
      </c>
      <c r="B4637" s="5" t="s">
        <v>4500</v>
      </c>
      <c r="C4637" s="5" t="s">
        <v>15772</v>
      </c>
      <c r="D4637" s="5" t="s">
        <v>4501</v>
      </c>
      <c r="E4637" s="9" t="s">
        <v>11033</v>
      </c>
      <c r="F4637" s="111">
        <v>1</v>
      </c>
      <c r="G4637" s="111">
        <v>1</v>
      </c>
      <c r="H4637" s="109">
        <f t="shared" si="450"/>
        <v>1</v>
      </c>
      <c r="I4637" s="22">
        <v>1</v>
      </c>
      <c r="J4637" s="25">
        <v>0</v>
      </c>
      <c r="K4637" s="95">
        <v>1</v>
      </c>
      <c r="L4637" s="12">
        <v>1</v>
      </c>
      <c r="M4637" s="12">
        <v>1</v>
      </c>
      <c r="N4637" s="27">
        <f t="shared" si="454"/>
        <v>1</v>
      </c>
      <c r="O4637" s="29">
        <v>1</v>
      </c>
      <c r="P4637" s="125">
        <v>0</v>
      </c>
      <c r="Q4637" s="125">
        <v>1</v>
      </c>
      <c r="R4637" s="31">
        <f t="shared" si="453"/>
        <v>1</v>
      </c>
      <c r="S4637" s="14">
        <v>1704</v>
      </c>
      <c r="T4637" s="15">
        <v>66.650599999999997</v>
      </c>
      <c r="U4637" s="15">
        <v>25.566161444908225</v>
      </c>
      <c r="V4637" s="33">
        <f t="shared" si="455"/>
        <v>1</v>
      </c>
      <c r="W4637" s="34">
        <v>0</v>
      </c>
      <c r="X4637" s="19">
        <v>1</v>
      </c>
      <c r="Y4637" s="36">
        <v>1</v>
      </c>
      <c r="Z4637" s="41">
        <v>0</v>
      </c>
      <c r="AA4637" s="5">
        <f t="shared" si="451"/>
        <v>7</v>
      </c>
      <c r="AB4637" s="5">
        <f t="shared" si="452"/>
        <v>1</v>
      </c>
    </row>
    <row r="4638" spans="1:28" customFormat="1" ht="15" customHeight="1">
      <c r="A4638" s="6">
        <v>76038</v>
      </c>
      <c r="B4638" s="5" t="s">
        <v>4524</v>
      </c>
      <c r="C4638" s="5" t="s">
        <v>15773</v>
      </c>
      <c r="D4638" s="5" t="s">
        <v>4525</v>
      </c>
      <c r="E4638" s="9" t="s">
        <v>11033</v>
      </c>
      <c r="F4638" s="111">
        <v>0</v>
      </c>
      <c r="G4638" s="111">
        <v>1</v>
      </c>
      <c r="H4638" s="109">
        <f t="shared" si="450"/>
        <v>1</v>
      </c>
      <c r="I4638" s="22">
        <v>1</v>
      </c>
      <c r="J4638" s="25">
        <v>1</v>
      </c>
      <c r="K4638" s="95">
        <v>1</v>
      </c>
      <c r="L4638" s="12">
        <v>1</v>
      </c>
      <c r="M4638" s="12">
        <v>1</v>
      </c>
      <c r="N4638" s="27">
        <f t="shared" si="454"/>
        <v>1</v>
      </c>
      <c r="O4638" s="29">
        <v>0</v>
      </c>
      <c r="P4638" s="125">
        <v>0</v>
      </c>
      <c r="Q4638" s="125">
        <v>1</v>
      </c>
      <c r="R4638" s="31">
        <f t="shared" si="453"/>
        <v>1</v>
      </c>
      <c r="S4638" s="14">
        <v>580</v>
      </c>
      <c r="T4638" s="15">
        <v>53.680399999999999</v>
      </c>
      <c r="U4638" s="15">
        <v>10.80468848965358</v>
      </c>
      <c r="V4638" s="33">
        <f t="shared" si="455"/>
        <v>1</v>
      </c>
      <c r="W4638" s="34">
        <v>0</v>
      </c>
      <c r="X4638" s="19">
        <v>1</v>
      </c>
      <c r="Y4638" s="36">
        <v>0</v>
      </c>
      <c r="Z4638" s="41">
        <v>0</v>
      </c>
      <c r="AA4638" s="5">
        <f t="shared" si="451"/>
        <v>6</v>
      </c>
      <c r="AB4638" s="5">
        <f t="shared" si="452"/>
        <v>1</v>
      </c>
    </row>
    <row r="4639" spans="1:28" customFormat="1" ht="15" customHeight="1">
      <c r="A4639" s="6">
        <v>76040</v>
      </c>
      <c r="B4639" s="5" t="s">
        <v>4756</v>
      </c>
      <c r="C4639" s="5" t="s">
        <v>15774</v>
      </c>
      <c r="D4639" s="5" t="s">
        <v>4757</v>
      </c>
      <c r="E4639" s="9" t="s">
        <v>11033</v>
      </c>
      <c r="F4639" s="111">
        <v>1</v>
      </c>
      <c r="G4639" s="111">
        <v>1</v>
      </c>
      <c r="H4639" s="109">
        <f t="shared" si="450"/>
        <v>1</v>
      </c>
      <c r="I4639" s="22">
        <v>1</v>
      </c>
      <c r="J4639" s="25">
        <v>0</v>
      </c>
      <c r="K4639" s="95">
        <v>1</v>
      </c>
      <c r="L4639" s="12">
        <v>1</v>
      </c>
      <c r="M4639" s="12">
        <v>1</v>
      </c>
      <c r="N4639" s="27">
        <f t="shared" si="454"/>
        <v>1</v>
      </c>
      <c r="O4639" s="29">
        <v>1</v>
      </c>
      <c r="P4639" s="125">
        <v>0</v>
      </c>
      <c r="Q4639" s="125">
        <v>1</v>
      </c>
      <c r="R4639" s="31">
        <f t="shared" si="453"/>
        <v>1</v>
      </c>
      <c r="S4639" s="14">
        <v>4748</v>
      </c>
      <c r="T4639" s="15">
        <v>76.659599999999998</v>
      </c>
      <c r="U4639" s="15">
        <v>61.936143679330442</v>
      </c>
      <c r="V4639" s="33">
        <f t="shared" si="455"/>
        <v>1</v>
      </c>
      <c r="W4639" s="34">
        <v>1</v>
      </c>
      <c r="X4639" s="19">
        <v>1</v>
      </c>
      <c r="Y4639" s="36">
        <v>1</v>
      </c>
      <c r="Z4639" s="41">
        <v>0</v>
      </c>
      <c r="AA4639" s="5">
        <f t="shared" si="451"/>
        <v>8</v>
      </c>
      <c r="AB4639" s="5">
        <f t="shared" si="452"/>
        <v>1</v>
      </c>
    </row>
    <row r="4640" spans="1:28" customFormat="1" ht="15" customHeight="1">
      <c r="A4640" s="6">
        <v>76041</v>
      </c>
      <c r="B4640" s="5" t="s">
        <v>4766</v>
      </c>
      <c r="C4640" s="5" t="s">
        <v>15775</v>
      </c>
      <c r="D4640" s="5" t="s">
        <v>4767</v>
      </c>
      <c r="E4640" s="9" t="s">
        <v>11033</v>
      </c>
      <c r="F4640" s="111">
        <v>0</v>
      </c>
      <c r="G4640" s="111">
        <v>1</v>
      </c>
      <c r="H4640" s="109">
        <f t="shared" si="450"/>
        <v>1</v>
      </c>
      <c r="I4640" s="22">
        <v>1</v>
      </c>
      <c r="J4640" s="25">
        <v>1</v>
      </c>
      <c r="K4640" s="95">
        <v>1</v>
      </c>
      <c r="L4640" s="12">
        <v>1</v>
      </c>
      <c r="M4640" s="12">
        <v>1</v>
      </c>
      <c r="N4640" s="27">
        <f t="shared" si="454"/>
        <v>1</v>
      </c>
      <c r="O4640" s="29">
        <v>1</v>
      </c>
      <c r="P4640" s="125">
        <v>0</v>
      </c>
      <c r="Q4640" s="125">
        <v>1</v>
      </c>
      <c r="R4640" s="31">
        <f t="shared" si="453"/>
        <v>1</v>
      </c>
      <c r="S4640" s="14">
        <v>1944</v>
      </c>
      <c r="T4640" s="15">
        <v>95.709099999999992</v>
      </c>
      <c r="U4640" s="15">
        <v>20.311548222687289</v>
      </c>
      <c r="V4640" s="33">
        <f t="shared" si="455"/>
        <v>1</v>
      </c>
      <c r="W4640" s="34">
        <v>1</v>
      </c>
      <c r="X4640" s="19">
        <v>1</v>
      </c>
      <c r="Y4640" s="36">
        <v>1</v>
      </c>
      <c r="Z4640" s="41">
        <v>0</v>
      </c>
      <c r="AA4640" s="5">
        <f t="shared" si="451"/>
        <v>9</v>
      </c>
      <c r="AB4640" s="5">
        <f t="shared" si="452"/>
        <v>1</v>
      </c>
    </row>
    <row r="4641" spans="1:28" customFormat="1" ht="15" customHeight="1">
      <c r="A4641" s="6">
        <v>76045</v>
      </c>
      <c r="B4641" s="5" t="s">
        <v>5265</v>
      </c>
      <c r="C4641" s="5" t="s">
        <v>15776</v>
      </c>
      <c r="D4641" s="5" t="s">
        <v>5266</v>
      </c>
      <c r="E4641" s="9" t="s">
        <v>11033</v>
      </c>
      <c r="F4641" s="111">
        <v>0</v>
      </c>
      <c r="G4641" s="111">
        <v>1</v>
      </c>
      <c r="H4641" s="109">
        <f t="shared" si="450"/>
        <v>1</v>
      </c>
      <c r="I4641" s="22">
        <v>1</v>
      </c>
      <c r="J4641" s="25">
        <v>1</v>
      </c>
      <c r="K4641" s="95">
        <v>1</v>
      </c>
      <c r="L4641" s="12">
        <v>1</v>
      </c>
      <c r="M4641" s="12">
        <v>1</v>
      </c>
      <c r="N4641" s="27">
        <f t="shared" si="454"/>
        <v>1</v>
      </c>
      <c r="O4641" s="29">
        <v>1</v>
      </c>
      <c r="P4641" s="125">
        <v>1</v>
      </c>
      <c r="Q4641" s="125">
        <v>1</v>
      </c>
      <c r="R4641" s="31">
        <f t="shared" si="453"/>
        <v>1</v>
      </c>
      <c r="S4641" s="14">
        <v>4358</v>
      </c>
      <c r="T4641" s="15">
        <v>100.9675</v>
      </c>
      <c r="U4641" s="15">
        <v>43.162403743778938</v>
      </c>
      <c r="V4641" s="33">
        <f t="shared" si="455"/>
        <v>1</v>
      </c>
      <c r="W4641" s="34">
        <v>0</v>
      </c>
      <c r="X4641" s="19">
        <v>1</v>
      </c>
      <c r="Y4641" s="36">
        <v>1</v>
      </c>
      <c r="Z4641" s="41">
        <v>0</v>
      </c>
      <c r="AA4641" s="5">
        <f t="shared" si="451"/>
        <v>8</v>
      </c>
      <c r="AB4641" s="5">
        <f t="shared" si="452"/>
        <v>1</v>
      </c>
    </row>
    <row r="4642" spans="1:28" customFormat="1" ht="15" customHeight="1">
      <c r="A4642" s="6">
        <v>76047</v>
      </c>
      <c r="B4642" s="5" t="s">
        <v>5301</v>
      </c>
      <c r="C4642" s="5" t="s">
        <v>15777</v>
      </c>
      <c r="D4642" s="5" t="s">
        <v>5302</v>
      </c>
      <c r="E4642" s="9" t="s">
        <v>11033</v>
      </c>
      <c r="F4642" s="111">
        <v>0</v>
      </c>
      <c r="G4642" s="111">
        <v>1</v>
      </c>
      <c r="H4642" s="109">
        <f t="shared" si="450"/>
        <v>1</v>
      </c>
      <c r="I4642" s="22">
        <v>1</v>
      </c>
      <c r="J4642" s="25">
        <v>0</v>
      </c>
      <c r="K4642" s="95">
        <v>1</v>
      </c>
      <c r="L4642" s="12">
        <v>1</v>
      </c>
      <c r="M4642" s="12">
        <v>1</v>
      </c>
      <c r="N4642" s="27">
        <f t="shared" si="454"/>
        <v>1</v>
      </c>
      <c r="O4642" s="29">
        <v>1</v>
      </c>
      <c r="P4642" s="125">
        <v>0</v>
      </c>
      <c r="Q4642" s="125">
        <v>1</v>
      </c>
      <c r="R4642" s="31">
        <f t="shared" si="453"/>
        <v>1</v>
      </c>
      <c r="S4642" s="14">
        <v>1730</v>
      </c>
      <c r="T4642" s="15">
        <v>45.818100000000001</v>
      </c>
      <c r="U4642" s="15">
        <v>37.758003932943531</v>
      </c>
      <c r="V4642" s="33">
        <f t="shared" si="455"/>
        <v>1</v>
      </c>
      <c r="W4642" s="34">
        <v>0</v>
      </c>
      <c r="X4642" s="19">
        <v>1</v>
      </c>
      <c r="Y4642" s="36">
        <v>0</v>
      </c>
      <c r="Z4642" s="41">
        <v>0</v>
      </c>
      <c r="AA4642" s="5">
        <f t="shared" si="451"/>
        <v>6</v>
      </c>
      <c r="AB4642" s="5">
        <f t="shared" si="452"/>
        <v>1</v>
      </c>
    </row>
    <row r="4643" spans="1:28" customFormat="1" ht="15" customHeight="1">
      <c r="A4643" s="6">
        <v>76049</v>
      </c>
      <c r="B4643" s="5" t="s">
        <v>5523</v>
      </c>
      <c r="C4643" s="5" t="s">
        <v>15778</v>
      </c>
      <c r="D4643" s="5" t="s">
        <v>5524</v>
      </c>
      <c r="E4643" s="9" t="s">
        <v>11033</v>
      </c>
      <c r="F4643" s="111">
        <v>0</v>
      </c>
      <c r="G4643" s="111">
        <v>1</v>
      </c>
      <c r="H4643" s="109">
        <f t="shared" si="450"/>
        <v>1</v>
      </c>
      <c r="I4643" s="22">
        <v>1</v>
      </c>
      <c r="J4643" s="25">
        <v>1</v>
      </c>
      <c r="K4643" s="95">
        <v>1</v>
      </c>
      <c r="L4643" s="12">
        <v>1</v>
      </c>
      <c r="M4643" s="12">
        <v>1</v>
      </c>
      <c r="N4643" s="27">
        <f t="shared" si="454"/>
        <v>1</v>
      </c>
      <c r="O4643" s="29">
        <v>1</v>
      </c>
      <c r="P4643" s="125">
        <v>0</v>
      </c>
      <c r="Q4643" s="125">
        <v>1</v>
      </c>
      <c r="R4643" s="31">
        <f t="shared" si="453"/>
        <v>1</v>
      </c>
      <c r="S4643" s="14">
        <v>548</v>
      </c>
      <c r="T4643" s="15">
        <v>22.341100000000001</v>
      </c>
      <c r="U4643" s="15">
        <v>24.528783273876396</v>
      </c>
      <c r="V4643" s="33">
        <f t="shared" si="455"/>
        <v>1</v>
      </c>
      <c r="W4643" s="34">
        <v>0</v>
      </c>
      <c r="X4643" s="19">
        <v>1</v>
      </c>
      <c r="Y4643" s="36">
        <v>1</v>
      </c>
      <c r="Z4643" s="41">
        <v>0</v>
      </c>
      <c r="AA4643" s="5">
        <f t="shared" si="451"/>
        <v>8</v>
      </c>
      <c r="AB4643" s="5">
        <f t="shared" si="452"/>
        <v>1</v>
      </c>
    </row>
    <row r="4644" spans="1:28" customFormat="1" ht="15" customHeight="1">
      <c r="A4644" s="6">
        <v>76050</v>
      </c>
      <c r="B4644" s="5" t="s">
        <v>5571</v>
      </c>
      <c r="C4644" s="5" t="s">
        <v>15779</v>
      </c>
      <c r="D4644" s="5" t="s">
        <v>5572</v>
      </c>
      <c r="E4644" s="9" t="s">
        <v>11033</v>
      </c>
      <c r="F4644" s="111">
        <v>0</v>
      </c>
      <c r="G4644" s="111">
        <v>1</v>
      </c>
      <c r="H4644" s="109">
        <f t="shared" si="450"/>
        <v>1</v>
      </c>
      <c r="I4644" s="22">
        <v>1</v>
      </c>
      <c r="J4644" s="25">
        <v>0</v>
      </c>
      <c r="K4644" s="95">
        <v>1</v>
      </c>
      <c r="L4644" s="12">
        <v>1</v>
      </c>
      <c r="M4644" s="12">
        <v>1</v>
      </c>
      <c r="N4644" s="27">
        <f t="shared" si="454"/>
        <v>1</v>
      </c>
      <c r="O4644" s="29">
        <v>1</v>
      </c>
      <c r="P4644" s="125">
        <v>0</v>
      </c>
      <c r="Q4644" s="125">
        <v>1</v>
      </c>
      <c r="R4644" s="31">
        <f t="shared" si="453"/>
        <v>1</v>
      </c>
      <c r="S4644" s="14">
        <v>4182</v>
      </c>
      <c r="T4644" s="15">
        <v>98.5535</v>
      </c>
      <c r="U4644" s="15">
        <v>42.433804989168323</v>
      </c>
      <c r="V4644" s="33">
        <f t="shared" si="455"/>
        <v>1</v>
      </c>
      <c r="W4644" s="34">
        <v>0</v>
      </c>
      <c r="X4644" s="19">
        <v>1</v>
      </c>
      <c r="Y4644" s="36">
        <v>1</v>
      </c>
      <c r="Z4644" s="41">
        <v>0</v>
      </c>
      <c r="AA4644" s="5">
        <f t="shared" si="451"/>
        <v>7</v>
      </c>
      <c r="AB4644" s="5">
        <f t="shared" si="452"/>
        <v>1</v>
      </c>
    </row>
    <row r="4645" spans="1:28" customFormat="1" ht="15" customHeight="1">
      <c r="A4645" s="6">
        <v>76051</v>
      </c>
      <c r="B4645" s="5" t="s">
        <v>5937</v>
      </c>
      <c r="C4645" s="5" t="s">
        <v>15780</v>
      </c>
      <c r="D4645" s="5" t="s">
        <v>5938</v>
      </c>
      <c r="E4645" s="9" t="s">
        <v>11033</v>
      </c>
      <c r="F4645" s="111">
        <v>0</v>
      </c>
      <c r="G4645" s="111">
        <v>1</v>
      </c>
      <c r="H4645" s="109">
        <f t="shared" si="450"/>
        <v>1</v>
      </c>
      <c r="I4645" s="22">
        <v>1</v>
      </c>
      <c r="J4645" s="25">
        <v>1</v>
      </c>
      <c r="K4645" s="95">
        <v>1</v>
      </c>
      <c r="L4645" s="12">
        <v>1</v>
      </c>
      <c r="M4645" s="12">
        <v>1</v>
      </c>
      <c r="N4645" s="27">
        <f t="shared" si="454"/>
        <v>1</v>
      </c>
      <c r="O4645" s="29">
        <v>1</v>
      </c>
      <c r="P4645" s="125">
        <v>0</v>
      </c>
      <c r="Q4645" s="125">
        <v>1</v>
      </c>
      <c r="R4645" s="31">
        <f t="shared" si="453"/>
        <v>1</v>
      </c>
      <c r="S4645" s="14">
        <v>1725</v>
      </c>
      <c r="T4645" s="15">
        <v>114.1358</v>
      </c>
      <c r="U4645" s="15">
        <v>15.113575232310984</v>
      </c>
      <c r="V4645" s="33">
        <f t="shared" si="455"/>
        <v>1</v>
      </c>
      <c r="W4645" s="34">
        <v>0</v>
      </c>
      <c r="X4645" s="19">
        <v>0</v>
      </c>
      <c r="Y4645" s="36">
        <v>0</v>
      </c>
      <c r="Z4645" s="41">
        <v>0</v>
      </c>
      <c r="AA4645" s="5">
        <f t="shared" si="451"/>
        <v>7</v>
      </c>
      <c r="AB4645" s="5">
        <f t="shared" si="452"/>
        <v>1</v>
      </c>
    </row>
    <row r="4646" spans="1:28" customFormat="1" ht="15" customHeight="1">
      <c r="A4646" s="6">
        <v>76052</v>
      </c>
      <c r="B4646" s="5" t="s">
        <v>5943</v>
      </c>
      <c r="C4646" s="5" t="s">
        <v>15781</v>
      </c>
      <c r="D4646" s="5" t="s">
        <v>5944</v>
      </c>
      <c r="E4646" s="9" t="s">
        <v>11033</v>
      </c>
      <c r="F4646" s="111">
        <v>0</v>
      </c>
      <c r="G4646" s="111">
        <v>1</v>
      </c>
      <c r="H4646" s="109">
        <f t="shared" si="450"/>
        <v>1</v>
      </c>
      <c r="I4646" s="22">
        <v>1</v>
      </c>
      <c r="J4646" s="25">
        <v>1</v>
      </c>
      <c r="K4646" s="95">
        <v>1</v>
      </c>
      <c r="L4646" s="12">
        <v>1</v>
      </c>
      <c r="M4646" s="12">
        <v>1</v>
      </c>
      <c r="N4646" s="27">
        <f t="shared" si="454"/>
        <v>1</v>
      </c>
      <c r="O4646" s="29">
        <v>1</v>
      </c>
      <c r="P4646" s="125">
        <v>0</v>
      </c>
      <c r="Q4646" s="125">
        <v>1</v>
      </c>
      <c r="R4646" s="31">
        <f t="shared" si="453"/>
        <v>1</v>
      </c>
      <c r="S4646" s="14">
        <v>1312</v>
      </c>
      <c r="T4646" s="15">
        <v>56.871499999999997</v>
      </c>
      <c r="U4646" s="15">
        <v>23.069551532841583</v>
      </c>
      <c r="V4646" s="33">
        <f t="shared" si="455"/>
        <v>1</v>
      </c>
      <c r="W4646" s="34">
        <v>0</v>
      </c>
      <c r="X4646" s="19">
        <v>1</v>
      </c>
      <c r="Y4646" s="36">
        <v>1</v>
      </c>
      <c r="Z4646" s="41">
        <v>0</v>
      </c>
      <c r="AA4646" s="5">
        <f t="shared" si="451"/>
        <v>8</v>
      </c>
      <c r="AB4646" s="5">
        <f t="shared" si="452"/>
        <v>1</v>
      </c>
    </row>
    <row r="4647" spans="1:28" customFormat="1" ht="15" customHeight="1">
      <c r="A4647" s="6">
        <v>76054</v>
      </c>
      <c r="B4647" s="5" t="s">
        <v>6227</v>
      </c>
      <c r="C4647" s="5" t="s">
        <v>15782</v>
      </c>
      <c r="D4647" s="5" t="s">
        <v>6228</v>
      </c>
      <c r="E4647" s="9" t="s">
        <v>11033</v>
      </c>
      <c r="F4647" s="111">
        <v>0</v>
      </c>
      <c r="G4647" s="111">
        <v>1</v>
      </c>
      <c r="H4647" s="109">
        <f t="shared" si="450"/>
        <v>1</v>
      </c>
      <c r="I4647" s="22">
        <v>1</v>
      </c>
      <c r="J4647" s="25">
        <v>0</v>
      </c>
      <c r="K4647" s="95">
        <v>1</v>
      </c>
      <c r="L4647" s="12">
        <v>1</v>
      </c>
      <c r="M4647" s="12">
        <v>1</v>
      </c>
      <c r="N4647" s="27">
        <f t="shared" si="454"/>
        <v>1</v>
      </c>
      <c r="O4647" s="29">
        <v>1</v>
      </c>
      <c r="P4647" s="125">
        <v>0</v>
      </c>
      <c r="Q4647" s="125">
        <v>1</v>
      </c>
      <c r="R4647" s="31">
        <f t="shared" si="453"/>
        <v>1</v>
      </c>
      <c r="S4647" s="14">
        <v>1512</v>
      </c>
      <c r="T4647" s="15">
        <v>19.492899999999999</v>
      </c>
      <c r="U4647" s="15">
        <v>77.566703774194707</v>
      </c>
      <c r="V4647" s="33">
        <f t="shared" si="455"/>
        <v>1</v>
      </c>
      <c r="W4647" s="34">
        <v>1</v>
      </c>
      <c r="X4647" s="19">
        <v>1</v>
      </c>
      <c r="Y4647" s="36">
        <v>1</v>
      </c>
      <c r="Z4647" s="41">
        <v>0</v>
      </c>
      <c r="AA4647" s="5">
        <f t="shared" si="451"/>
        <v>8</v>
      </c>
      <c r="AB4647" s="5">
        <f t="shared" si="452"/>
        <v>1</v>
      </c>
    </row>
    <row r="4648" spans="1:28" customFormat="1" ht="15" customHeight="1">
      <c r="A4648" s="6">
        <v>76055</v>
      </c>
      <c r="B4648" s="5" t="s">
        <v>6271</v>
      </c>
      <c r="C4648" s="5" t="s">
        <v>15783</v>
      </c>
      <c r="D4648" s="5" t="s">
        <v>6272</v>
      </c>
      <c r="E4648" s="9" t="s">
        <v>11033</v>
      </c>
      <c r="F4648" s="111">
        <v>0</v>
      </c>
      <c r="G4648" s="111">
        <v>1</v>
      </c>
      <c r="H4648" s="109">
        <f t="shared" si="450"/>
        <v>1</v>
      </c>
      <c r="I4648" s="22">
        <v>1</v>
      </c>
      <c r="J4648" s="25">
        <v>1</v>
      </c>
      <c r="K4648" s="95">
        <v>1</v>
      </c>
      <c r="L4648" s="12">
        <v>1</v>
      </c>
      <c r="M4648" s="12">
        <v>1</v>
      </c>
      <c r="N4648" s="27">
        <f t="shared" si="454"/>
        <v>1</v>
      </c>
      <c r="O4648" s="29">
        <v>1</v>
      </c>
      <c r="P4648" s="125">
        <v>0</v>
      </c>
      <c r="Q4648" s="125">
        <v>1</v>
      </c>
      <c r="R4648" s="31">
        <f t="shared" si="453"/>
        <v>1</v>
      </c>
      <c r="S4648" s="14">
        <v>974</v>
      </c>
      <c r="T4648" s="15">
        <v>46.710200000000007</v>
      </c>
      <c r="U4648" s="15">
        <v>20.85197665606227</v>
      </c>
      <c r="V4648" s="33">
        <f t="shared" si="455"/>
        <v>1</v>
      </c>
      <c r="W4648" s="34">
        <v>0</v>
      </c>
      <c r="X4648" s="19">
        <v>1</v>
      </c>
      <c r="Y4648" s="36">
        <v>1</v>
      </c>
      <c r="Z4648" s="41">
        <v>0</v>
      </c>
      <c r="AA4648" s="5">
        <f t="shared" si="451"/>
        <v>8</v>
      </c>
      <c r="AB4648" s="5">
        <f t="shared" si="452"/>
        <v>1</v>
      </c>
    </row>
    <row r="4649" spans="1:28" customFormat="1" ht="15" customHeight="1">
      <c r="A4649" s="6">
        <v>76056</v>
      </c>
      <c r="B4649" s="5" t="s">
        <v>6449</v>
      </c>
      <c r="C4649" s="5" t="s">
        <v>15784</v>
      </c>
      <c r="D4649" s="5" t="s">
        <v>6450</v>
      </c>
      <c r="E4649" s="9" t="s">
        <v>11033</v>
      </c>
      <c r="F4649" s="111">
        <v>1</v>
      </c>
      <c r="G4649" s="111">
        <v>1</v>
      </c>
      <c r="H4649" s="109">
        <f t="shared" si="450"/>
        <v>1</v>
      </c>
      <c r="I4649" s="22">
        <v>1</v>
      </c>
      <c r="J4649" s="25">
        <v>0</v>
      </c>
      <c r="K4649" s="95">
        <v>1</v>
      </c>
      <c r="L4649" s="12">
        <v>1</v>
      </c>
      <c r="M4649" s="12">
        <v>1</v>
      </c>
      <c r="N4649" s="27">
        <f t="shared" si="454"/>
        <v>1</v>
      </c>
      <c r="O4649" s="29">
        <v>1</v>
      </c>
      <c r="P4649" s="125">
        <v>0</v>
      </c>
      <c r="Q4649" s="125">
        <v>1</v>
      </c>
      <c r="R4649" s="31">
        <f t="shared" si="453"/>
        <v>1</v>
      </c>
      <c r="S4649" s="14">
        <v>3860</v>
      </c>
      <c r="T4649" s="15">
        <v>54.878799999999998</v>
      </c>
      <c r="U4649" s="15">
        <v>70.336814944933195</v>
      </c>
      <c r="V4649" s="33">
        <f t="shared" si="455"/>
        <v>1</v>
      </c>
      <c r="W4649" s="34">
        <v>0</v>
      </c>
      <c r="X4649" s="19">
        <v>1</v>
      </c>
      <c r="Y4649" s="36">
        <v>0</v>
      </c>
      <c r="Z4649" s="41">
        <v>0</v>
      </c>
      <c r="AA4649" s="5">
        <f t="shared" si="451"/>
        <v>6</v>
      </c>
      <c r="AB4649" s="5">
        <f t="shared" si="452"/>
        <v>1</v>
      </c>
    </row>
    <row r="4650" spans="1:28" customFormat="1" ht="15" customHeight="1">
      <c r="A4650" s="6">
        <v>76100</v>
      </c>
      <c r="B4650" s="5" t="s">
        <v>6777</v>
      </c>
      <c r="C4650" s="5" t="s">
        <v>15785</v>
      </c>
      <c r="D4650" s="5" t="s">
        <v>6778</v>
      </c>
      <c r="E4650" s="9" t="s">
        <v>11033</v>
      </c>
      <c r="F4650" s="111">
        <v>0</v>
      </c>
      <c r="G4650" s="111">
        <v>1</v>
      </c>
      <c r="H4650" s="109">
        <f t="shared" si="450"/>
        <v>1</v>
      </c>
      <c r="I4650" s="22">
        <v>1</v>
      </c>
      <c r="J4650" s="25">
        <v>0</v>
      </c>
      <c r="K4650" s="95">
        <v>1</v>
      </c>
      <c r="L4650" s="12">
        <v>1</v>
      </c>
      <c r="M4650" s="12">
        <v>1</v>
      </c>
      <c r="N4650" s="27">
        <f t="shared" si="454"/>
        <v>1</v>
      </c>
      <c r="O4650" s="29">
        <v>1</v>
      </c>
      <c r="P4650" s="125">
        <v>0</v>
      </c>
      <c r="Q4650" s="125">
        <v>1</v>
      </c>
      <c r="R4650" s="31">
        <f t="shared" si="453"/>
        <v>1</v>
      </c>
      <c r="S4650" s="14">
        <v>3423</v>
      </c>
      <c r="T4650" s="15">
        <v>40.737699999999997</v>
      </c>
      <c r="U4650" s="15">
        <v>84.02536225658298</v>
      </c>
      <c r="V4650" s="33">
        <f t="shared" si="455"/>
        <v>0</v>
      </c>
      <c r="W4650" s="34">
        <v>0</v>
      </c>
      <c r="X4650" s="19">
        <v>1</v>
      </c>
      <c r="Y4650" s="36">
        <v>1</v>
      </c>
      <c r="Z4650" s="41">
        <v>0</v>
      </c>
      <c r="AA4650" s="5">
        <f t="shared" si="451"/>
        <v>6</v>
      </c>
      <c r="AB4650" s="5">
        <f t="shared" si="452"/>
        <v>1</v>
      </c>
    </row>
    <row r="4651" spans="1:28" customFormat="1" ht="15" customHeight="1">
      <c r="A4651" s="6">
        <v>76058</v>
      </c>
      <c r="B4651" s="5" t="s">
        <v>6924</v>
      </c>
      <c r="C4651" s="5" t="s">
        <v>15786</v>
      </c>
      <c r="D4651" s="5" t="s">
        <v>6925</v>
      </c>
      <c r="E4651" s="9" t="s">
        <v>11033</v>
      </c>
      <c r="F4651" s="111">
        <v>0</v>
      </c>
      <c r="G4651" s="111">
        <v>1</v>
      </c>
      <c r="H4651" s="109">
        <f t="shared" si="450"/>
        <v>1</v>
      </c>
      <c r="I4651" s="22">
        <v>1</v>
      </c>
      <c r="J4651" s="25">
        <v>1</v>
      </c>
      <c r="K4651" s="95">
        <v>1</v>
      </c>
      <c r="L4651" s="12">
        <v>1</v>
      </c>
      <c r="M4651" s="12">
        <v>1</v>
      </c>
      <c r="N4651" s="27">
        <f t="shared" si="454"/>
        <v>1</v>
      </c>
      <c r="O4651" s="29">
        <v>1</v>
      </c>
      <c r="P4651" s="125">
        <v>0</v>
      </c>
      <c r="Q4651" s="125">
        <v>1</v>
      </c>
      <c r="R4651" s="31">
        <f t="shared" si="453"/>
        <v>1</v>
      </c>
      <c r="S4651" s="14">
        <v>2022</v>
      </c>
      <c r="T4651" s="15">
        <v>69.841999999999999</v>
      </c>
      <c r="U4651" s="15">
        <v>28.951060966180808</v>
      </c>
      <c r="V4651" s="33">
        <f t="shared" si="455"/>
        <v>1</v>
      </c>
      <c r="W4651" s="34">
        <v>0</v>
      </c>
      <c r="X4651" s="19">
        <v>1</v>
      </c>
      <c r="Y4651" s="36">
        <v>0</v>
      </c>
      <c r="Z4651" s="41">
        <v>0</v>
      </c>
      <c r="AA4651" s="5">
        <f t="shared" si="451"/>
        <v>7</v>
      </c>
      <c r="AB4651" s="5">
        <f t="shared" si="452"/>
        <v>1</v>
      </c>
    </row>
    <row r="4652" spans="1:28" customFormat="1" ht="15" customHeight="1">
      <c r="A4652" s="6">
        <v>76060</v>
      </c>
      <c r="B4652" s="5" t="s">
        <v>7072</v>
      </c>
      <c r="C4652" s="5" t="s">
        <v>15787</v>
      </c>
      <c r="D4652" s="5" t="s">
        <v>7073</v>
      </c>
      <c r="E4652" s="9" t="s">
        <v>11033</v>
      </c>
      <c r="F4652" s="111">
        <v>0</v>
      </c>
      <c r="G4652" s="111">
        <v>1</v>
      </c>
      <c r="H4652" s="109">
        <f t="shared" si="450"/>
        <v>1</v>
      </c>
      <c r="I4652" s="22">
        <v>1</v>
      </c>
      <c r="J4652" s="25">
        <v>0</v>
      </c>
      <c r="K4652" s="95">
        <v>1</v>
      </c>
      <c r="L4652" s="12">
        <v>1</v>
      </c>
      <c r="M4652" s="12">
        <v>1</v>
      </c>
      <c r="N4652" s="27">
        <f t="shared" si="454"/>
        <v>1</v>
      </c>
      <c r="O4652" s="29">
        <v>1</v>
      </c>
      <c r="P4652" s="125">
        <v>1</v>
      </c>
      <c r="Q4652" s="125">
        <v>0</v>
      </c>
      <c r="R4652" s="31">
        <f t="shared" si="453"/>
        <v>1</v>
      </c>
      <c r="S4652" s="14">
        <v>4267</v>
      </c>
      <c r="T4652" s="15">
        <v>66.098799999999997</v>
      </c>
      <c r="U4652" s="15">
        <v>64.554878454676938</v>
      </c>
      <c r="V4652" s="33">
        <f t="shared" si="455"/>
        <v>1</v>
      </c>
      <c r="W4652" s="34">
        <v>0</v>
      </c>
      <c r="X4652" s="19">
        <v>1</v>
      </c>
      <c r="Y4652" s="36">
        <v>0</v>
      </c>
      <c r="Z4652" s="41">
        <v>0</v>
      </c>
      <c r="AA4652" s="5">
        <f t="shared" si="451"/>
        <v>6</v>
      </c>
      <c r="AB4652" s="5">
        <f t="shared" si="452"/>
        <v>1</v>
      </c>
    </row>
    <row r="4653" spans="1:28" customFormat="1" ht="15" customHeight="1">
      <c r="A4653" s="6">
        <v>76061</v>
      </c>
      <c r="B4653" s="5" t="s">
        <v>7084</v>
      </c>
      <c r="C4653" s="5" t="s">
        <v>15788</v>
      </c>
      <c r="D4653" s="5" t="s">
        <v>7085</v>
      </c>
      <c r="E4653" s="9" t="s">
        <v>11033</v>
      </c>
      <c r="F4653" s="111">
        <v>0</v>
      </c>
      <c r="G4653" s="111">
        <v>1</v>
      </c>
      <c r="H4653" s="109">
        <f t="shared" si="450"/>
        <v>1</v>
      </c>
      <c r="I4653" s="22">
        <v>1</v>
      </c>
      <c r="J4653" s="25">
        <v>1</v>
      </c>
      <c r="K4653" s="95">
        <v>1</v>
      </c>
      <c r="L4653" s="12">
        <v>1</v>
      </c>
      <c r="M4653" s="12">
        <v>1</v>
      </c>
      <c r="N4653" s="27">
        <f t="shared" si="454"/>
        <v>1</v>
      </c>
      <c r="O4653" s="29">
        <v>1</v>
      </c>
      <c r="P4653" s="125">
        <v>0</v>
      </c>
      <c r="Q4653" s="125">
        <v>1</v>
      </c>
      <c r="R4653" s="31">
        <f t="shared" si="453"/>
        <v>1</v>
      </c>
      <c r="S4653" s="14">
        <v>1108</v>
      </c>
      <c r="T4653" s="15">
        <v>67.703699999999998</v>
      </c>
      <c r="U4653" s="15">
        <v>16.365427591106542</v>
      </c>
      <c r="V4653" s="33">
        <f t="shared" si="455"/>
        <v>1</v>
      </c>
      <c r="W4653" s="34">
        <v>0</v>
      </c>
      <c r="X4653" s="19">
        <v>1</v>
      </c>
      <c r="Y4653" s="36">
        <v>1</v>
      </c>
      <c r="Z4653" s="41">
        <v>0</v>
      </c>
      <c r="AA4653" s="5">
        <f t="shared" si="451"/>
        <v>8</v>
      </c>
      <c r="AB4653" s="5">
        <f t="shared" si="452"/>
        <v>1</v>
      </c>
    </row>
    <row r="4654" spans="1:28" customFormat="1" ht="15" customHeight="1">
      <c r="A4654" s="6">
        <v>76064</v>
      </c>
      <c r="B4654" s="5" t="s">
        <v>7680</v>
      </c>
      <c r="C4654" s="5" t="s">
        <v>15789</v>
      </c>
      <c r="D4654" s="5" t="s">
        <v>7681</v>
      </c>
      <c r="E4654" s="9" t="s">
        <v>11033</v>
      </c>
      <c r="F4654" s="111">
        <v>0</v>
      </c>
      <c r="G4654" s="111">
        <v>1</v>
      </c>
      <c r="H4654" s="109">
        <f t="shared" si="450"/>
        <v>1</v>
      </c>
      <c r="I4654" s="22">
        <v>1</v>
      </c>
      <c r="J4654" s="25">
        <v>0</v>
      </c>
      <c r="K4654" s="95">
        <v>1</v>
      </c>
      <c r="L4654" s="12">
        <v>1</v>
      </c>
      <c r="M4654" s="12">
        <v>1</v>
      </c>
      <c r="N4654" s="27">
        <f t="shared" si="454"/>
        <v>1</v>
      </c>
      <c r="O4654" s="29">
        <v>1</v>
      </c>
      <c r="P4654" s="125">
        <v>0</v>
      </c>
      <c r="Q4654" s="125">
        <v>1</v>
      </c>
      <c r="R4654" s="31">
        <f t="shared" si="453"/>
        <v>1</v>
      </c>
      <c r="S4654" s="14">
        <v>4430</v>
      </c>
      <c r="T4654" s="15">
        <v>29.873899999999999</v>
      </c>
      <c r="U4654" s="15">
        <v>148.28997887788339</v>
      </c>
      <c r="V4654" s="33">
        <f t="shared" si="455"/>
        <v>0</v>
      </c>
      <c r="W4654" s="34">
        <v>0</v>
      </c>
      <c r="X4654" s="19">
        <v>1</v>
      </c>
      <c r="Y4654" s="36">
        <v>0</v>
      </c>
      <c r="Z4654" s="41">
        <v>0</v>
      </c>
      <c r="AA4654" s="5">
        <f t="shared" si="451"/>
        <v>5</v>
      </c>
      <c r="AB4654" s="5">
        <f t="shared" si="452"/>
        <v>1</v>
      </c>
    </row>
    <row r="4655" spans="1:28" customFormat="1" ht="15" customHeight="1">
      <c r="A4655" s="6">
        <v>76065</v>
      </c>
      <c r="B4655" s="5" t="s">
        <v>7682</v>
      </c>
      <c r="C4655" s="5" t="s">
        <v>15790</v>
      </c>
      <c r="D4655" s="5" t="s">
        <v>7683</v>
      </c>
      <c r="E4655" s="9" t="s">
        <v>11033</v>
      </c>
      <c r="F4655" s="111">
        <v>0</v>
      </c>
      <c r="G4655" s="111">
        <v>1</v>
      </c>
      <c r="H4655" s="109">
        <f t="shared" si="450"/>
        <v>1</v>
      </c>
      <c r="I4655" s="22">
        <v>1</v>
      </c>
      <c r="J4655" s="25">
        <v>1</v>
      </c>
      <c r="K4655" s="95">
        <v>1</v>
      </c>
      <c r="L4655" s="12">
        <v>1</v>
      </c>
      <c r="M4655" s="12">
        <v>1</v>
      </c>
      <c r="N4655" s="27">
        <f t="shared" si="454"/>
        <v>1</v>
      </c>
      <c r="O4655" s="29">
        <v>1</v>
      </c>
      <c r="P4655" s="125">
        <v>0</v>
      </c>
      <c r="Q4655" s="125">
        <v>1</v>
      </c>
      <c r="R4655" s="31">
        <f t="shared" si="453"/>
        <v>1</v>
      </c>
      <c r="S4655" s="14">
        <v>1013</v>
      </c>
      <c r="T4655" s="15">
        <v>29.5093</v>
      </c>
      <c r="U4655" s="15">
        <v>34.32816095264883</v>
      </c>
      <c r="V4655" s="33">
        <f t="shared" si="455"/>
        <v>1</v>
      </c>
      <c r="W4655" s="34">
        <v>0</v>
      </c>
      <c r="X4655" s="19">
        <v>1</v>
      </c>
      <c r="Y4655" s="36">
        <v>0</v>
      </c>
      <c r="Z4655" s="41">
        <v>0</v>
      </c>
      <c r="AA4655" s="5">
        <f t="shared" si="451"/>
        <v>7</v>
      </c>
      <c r="AB4655" s="5">
        <f t="shared" si="452"/>
        <v>1</v>
      </c>
    </row>
    <row r="4656" spans="1:28" customFormat="1" ht="15" customHeight="1">
      <c r="A4656" s="6">
        <v>76067</v>
      </c>
      <c r="B4656" s="5" t="s">
        <v>7794</v>
      </c>
      <c r="C4656" s="5" t="s">
        <v>15791</v>
      </c>
      <c r="D4656" s="5" t="s">
        <v>7795</v>
      </c>
      <c r="E4656" s="9" t="s">
        <v>11033</v>
      </c>
      <c r="F4656" s="111">
        <v>0</v>
      </c>
      <c r="G4656" s="111">
        <v>1</v>
      </c>
      <c r="H4656" s="109">
        <f t="shared" ref="H4656:H4719" si="456">IF(OR(F4656=1,G4656=1)=TRUE,1,0)</f>
        <v>1</v>
      </c>
      <c r="I4656" s="22">
        <v>1</v>
      </c>
      <c r="J4656" s="25">
        <v>1</v>
      </c>
      <c r="K4656" s="95">
        <v>1</v>
      </c>
      <c r="L4656" s="12">
        <v>1</v>
      </c>
      <c r="M4656" s="12">
        <v>1</v>
      </c>
      <c r="N4656" s="27">
        <f t="shared" si="454"/>
        <v>1</v>
      </c>
      <c r="O4656" s="29">
        <v>1</v>
      </c>
      <c r="P4656" s="125">
        <v>0</v>
      </c>
      <c r="Q4656" s="125">
        <v>1</v>
      </c>
      <c r="R4656" s="31">
        <f t="shared" si="453"/>
        <v>1</v>
      </c>
      <c r="S4656" s="14">
        <v>1733</v>
      </c>
      <c r="T4656" s="15">
        <v>33.485300000000002</v>
      </c>
      <c r="U4656" s="15">
        <v>51.754053271136883</v>
      </c>
      <c r="V4656" s="33">
        <f t="shared" si="455"/>
        <v>1</v>
      </c>
      <c r="W4656" s="34">
        <v>0</v>
      </c>
      <c r="X4656" s="19">
        <v>1</v>
      </c>
      <c r="Y4656" s="36">
        <v>0</v>
      </c>
      <c r="Z4656" s="41">
        <v>0</v>
      </c>
      <c r="AA4656" s="5">
        <f t="shared" ref="AA4656:AA4719" si="457">H4656+I4656+J4656+N4656+O4656+R4656+V4656+W4656+Y4656+Z4656</f>
        <v>7</v>
      </c>
      <c r="AB4656" s="5">
        <f t="shared" ref="AB4656:AB4719" si="458">IF(AA4656&gt;0,1,0)</f>
        <v>1</v>
      </c>
    </row>
    <row r="4657" spans="1:28" customFormat="1" ht="15" customHeight="1">
      <c r="A4657" s="6">
        <v>76068</v>
      </c>
      <c r="B4657" s="5" t="s">
        <v>7838</v>
      </c>
      <c r="C4657" s="5" t="s">
        <v>15792</v>
      </c>
      <c r="D4657" s="5" t="s">
        <v>7839</v>
      </c>
      <c r="E4657" s="9" t="s">
        <v>11033</v>
      </c>
      <c r="F4657" s="111">
        <v>0</v>
      </c>
      <c r="G4657" s="111">
        <v>1</v>
      </c>
      <c r="H4657" s="109">
        <f t="shared" si="456"/>
        <v>1</v>
      </c>
      <c r="I4657" s="22">
        <v>1</v>
      </c>
      <c r="J4657" s="25">
        <v>0</v>
      </c>
      <c r="K4657" s="95">
        <v>1</v>
      </c>
      <c r="L4657" s="12">
        <v>1</v>
      </c>
      <c r="M4657" s="12">
        <v>1</v>
      </c>
      <c r="N4657" s="27">
        <f t="shared" si="454"/>
        <v>1</v>
      </c>
      <c r="O4657" s="29">
        <v>1</v>
      </c>
      <c r="P4657" s="125">
        <v>0</v>
      </c>
      <c r="Q4657" s="125">
        <v>1</v>
      </c>
      <c r="R4657" s="31">
        <f t="shared" si="453"/>
        <v>1</v>
      </c>
      <c r="S4657" s="14">
        <v>2843</v>
      </c>
      <c r="T4657" s="15">
        <v>69.584900000000005</v>
      </c>
      <c r="U4657" s="15">
        <v>40.856565145599113</v>
      </c>
      <c r="V4657" s="33">
        <f t="shared" si="455"/>
        <v>1</v>
      </c>
      <c r="W4657" s="34">
        <v>1</v>
      </c>
      <c r="X4657" s="19">
        <v>1</v>
      </c>
      <c r="Y4657" s="36">
        <v>1</v>
      </c>
      <c r="Z4657" s="41">
        <v>0</v>
      </c>
      <c r="AA4657" s="5">
        <f t="shared" si="457"/>
        <v>8</v>
      </c>
      <c r="AB4657" s="5">
        <f t="shared" si="458"/>
        <v>1</v>
      </c>
    </row>
    <row r="4658" spans="1:28" customFormat="1" ht="15" customHeight="1">
      <c r="A4658" s="6">
        <v>76069</v>
      </c>
      <c r="B4658" s="5" t="s">
        <v>7964</v>
      </c>
      <c r="C4658" s="5" t="s">
        <v>15793</v>
      </c>
      <c r="D4658" s="5" t="s">
        <v>7965</v>
      </c>
      <c r="E4658" s="9" t="s">
        <v>11033</v>
      </c>
      <c r="F4658" s="111">
        <v>1</v>
      </c>
      <c r="G4658" s="111">
        <v>1</v>
      </c>
      <c r="H4658" s="109">
        <f t="shared" si="456"/>
        <v>1</v>
      </c>
      <c r="I4658" s="22">
        <v>1</v>
      </c>
      <c r="J4658" s="25">
        <v>1</v>
      </c>
      <c r="K4658" s="95">
        <v>1</v>
      </c>
      <c r="L4658" s="12">
        <v>1</v>
      </c>
      <c r="M4658" s="12">
        <v>1</v>
      </c>
      <c r="N4658" s="27">
        <f t="shared" si="454"/>
        <v>1</v>
      </c>
      <c r="O4658" s="29">
        <v>1</v>
      </c>
      <c r="P4658" s="125">
        <v>0</v>
      </c>
      <c r="Q4658" s="125">
        <v>1</v>
      </c>
      <c r="R4658" s="31">
        <f t="shared" si="453"/>
        <v>1</v>
      </c>
      <c r="S4658" s="14">
        <v>1644</v>
      </c>
      <c r="T4658" s="15">
        <v>61.736199999999997</v>
      </c>
      <c r="U4658" s="15">
        <v>26.629432974494705</v>
      </c>
      <c r="V4658" s="33">
        <f t="shared" si="455"/>
        <v>1</v>
      </c>
      <c r="W4658" s="34">
        <v>0</v>
      </c>
      <c r="X4658" s="19">
        <v>1</v>
      </c>
      <c r="Y4658" s="36">
        <v>1</v>
      </c>
      <c r="Z4658" s="41">
        <v>0</v>
      </c>
      <c r="AA4658" s="5">
        <f t="shared" si="457"/>
        <v>8</v>
      </c>
      <c r="AB4658" s="5">
        <f t="shared" si="458"/>
        <v>1</v>
      </c>
    </row>
    <row r="4659" spans="1:28" customFormat="1" ht="15" customHeight="1">
      <c r="A4659" s="6">
        <v>76070</v>
      </c>
      <c r="B4659" s="5" t="s">
        <v>8150</v>
      </c>
      <c r="C4659" s="5" t="s">
        <v>15794</v>
      </c>
      <c r="D4659" s="5" t="s">
        <v>8151</v>
      </c>
      <c r="E4659" s="9" t="s">
        <v>11033</v>
      </c>
      <c r="F4659" s="111">
        <v>0</v>
      </c>
      <c r="G4659" s="111">
        <v>0</v>
      </c>
      <c r="H4659" s="109">
        <f t="shared" si="456"/>
        <v>0</v>
      </c>
      <c r="I4659" s="22">
        <v>1</v>
      </c>
      <c r="J4659" s="25">
        <v>0</v>
      </c>
      <c r="K4659" s="95">
        <v>1</v>
      </c>
      <c r="L4659" s="12">
        <v>1</v>
      </c>
      <c r="M4659" s="12">
        <v>1</v>
      </c>
      <c r="N4659" s="27">
        <f t="shared" si="454"/>
        <v>1</v>
      </c>
      <c r="O4659" s="29">
        <v>1</v>
      </c>
      <c r="P4659" s="125">
        <v>0</v>
      </c>
      <c r="Q4659" s="125">
        <v>1</v>
      </c>
      <c r="R4659" s="31">
        <f t="shared" si="453"/>
        <v>1</v>
      </c>
      <c r="S4659" s="14">
        <v>3519</v>
      </c>
      <c r="T4659" s="15">
        <v>42.918999999999997</v>
      </c>
      <c r="U4659" s="15">
        <v>81.991658705934441</v>
      </c>
      <c r="V4659" s="33">
        <f t="shared" si="455"/>
        <v>0</v>
      </c>
      <c r="W4659" s="34">
        <v>0</v>
      </c>
      <c r="X4659" s="19">
        <v>1</v>
      </c>
      <c r="Y4659" s="36">
        <v>1</v>
      </c>
      <c r="Z4659" s="41">
        <v>0</v>
      </c>
      <c r="AA4659" s="5">
        <f t="shared" si="457"/>
        <v>5</v>
      </c>
      <c r="AB4659" s="5">
        <f t="shared" si="458"/>
        <v>1</v>
      </c>
    </row>
    <row r="4660" spans="1:28" customFormat="1" ht="15" customHeight="1">
      <c r="A4660" s="6">
        <v>76071</v>
      </c>
      <c r="B4660" s="5" t="s">
        <v>8196</v>
      </c>
      <c r="C4660" s="5" t="s">
        <v>15795</v>
      </c>
      <c r="D4660" s="5" t="s">
        <v>8197</v>
      </c>
      <c r="E4660" s="9" t="s">
        <v>11033</v>
      </c>
      <c r="F4660" s="111">
        <v>0</v>
      </c>
      <c r="G4660" s="111">
        <v>1</v>
      </c>
      <c r="H4660" s="109">
        <f t="shared" si="456"/>
        <v>1</v>
      </c>
      <c r="I4660" s="22">
        <v>1</v>
      </c>
      <c r="J4660" s="25">
        <v>0</v>
      </c>
      <c r="K4660" s="95">
        <v>1</v>
      </c>
      <c r="L4660" s="12">
        <v>1</v>
      </c>
      <c r="M4660" s="12">
        <v>1</v>
      </c>
      <c r="N4660" s="27">
        <f t="shared" si="454"/>
        <v>1</v>
      </c>
      <c r="O4660" s="29">
        <v>1</v>
      </c>
      <c r="P4660" s="125">
        <v>0</v>
      </c>
      <c r="Q4660" s="125">
        <v>0</v>
      </c>
      <c r="R4660" s="31">
        <f t="shared" si="453"/>
        <v>0</v>
      </c>
      <c r="S4660" s="14">
        <v>3542</v>
      </c>
      <c r="T4660" s="15">
        <v>55.451800000000006</v>
      </c>
      <c r="U4660" s="15">
        <v>63.875293498137111</v>
      </c>
      <c r="V4660" s="33">
        <f t="shared" si="455"/>
        <v>1</v>
      </c>
      <c r="W4660" s="34">
        <v>0</v>
      </c>
      <c r="X4660" s="19">
        <v>1</v>
      </c>
      <c r="Y4660" s="36">
        <v>0</v>
      </c>
      <c r="Z4660" s="41">
        <v>0</v>
      </c>
      <c r="AA4660" s="5">
        <f t="shared" si="457"/>
        <v>5</v>
      </c>
      <c r="AB4660" s="5">
        <f t="shared" si="458"/>
        <v>1</v>
      </c>
    </row>
    <row r="4661" spans="1:28" customFormat="1" ht="15" customHeight="1">
      <c r="A4661" s="6">
        <v>76072</v>
      </c>
      <c r="B4661" s="5" t="s">
        <v>8202</v>
      </c>
      <c r="C4661" s="5" t="s">
        <v>15796</v>
      </c>
      <c r="D4661" s="5" t="s">
        <v>8203</v>
      </c>
      <c r="E4661" s="9" t="s">
        <v>11033</v>
      </c>
      <c r="F4661" s="111">
        <v>0</v>
      </c>
      <c r="G4661" s="111">
        <v>1</v>
      </c>
      <c r="H4661" s="109">
        <f t="shared" si="456"/>
        <v>1</v>
      </c>
      <c r="I4661" s="22">
        <v>1</v>
      </c>
      <c r="J4661" s="25">
        <v>1</v>
      </c>
      <c r="K4661" s="95">
        <v>1</v>
      </c>
      <c r="L4661" s="12">
        <v>1</v>
      </c>
      <c r="M4661" s="12">
        <v>1</v>
      </c>
      <c r="N4661" s="27">
        <f t="shared" si="454"/>
        <v>1</v>
      </c>
      <c r="O4661" s="29">
        <v>1</v>
      </c>
      <c r="P4661" s="125">
        <v>0</v>
      </c>
      <c r="Q4661" s="125">
        <v>1</v>
      </c>
      <c r="R4661" s="31">
        <f t="shared" si="453"/>
        <v>1</v>
      </c>
      <c r="S4661" s="14">
        <v>1099</v>
      </c>
      <c r="T4661" s="15">
        <v>32.624099999999999</v>
      </c>
      <c r="U4661" s="15">
        <v>33.68675304452843</v>
      </c>
      <c r="V4661" s="33">
        <f t="shared" si="455"/>
        <v>1</v>
      </c>
      <c r="W4661" s="34">
        <v>0</v>
      </c>
      <c r="X4661" s="19">
        <v>1</v>
      </c>
      <c r="Y4661" s="36">
        <v>0</v>
      </c>
      <c r="Z4661" s="41">
        <v>0</v>
      </c>
      <c r="AA4661" s="5">
        <f t="shared" si="457"/>
        <v>7</v>
      </c>
      <c r="AB4661" s="5">
        <f t="shared" si="458"/>
        <v>1</v>
      </c>
    </row>
    <row r="4662" spans="1:28" customFormat="1" ht="15" customHeight="1">
      <c r="A4662" s="6">
        <v>76073</v>
      </c>
      <c r="B4662" s="5" t="s">
        <v>8369</v>
      </c>
      <c r="C4662" s="5" t="s">
        <v>15797</v>
      </c>
      <c r="D4662" s="5" t="s">
        <v>8370</v>
      </c>
      <c r="E4662" s="9" t="s">
        <v>11033</v>
      </c>
      <c r="F4662" s="111">
        <v>0</v>
      </c>
      <c r="G4662" s="111">
        <v>1</v>
      </c>
      <c r="H4662" s="109">
        <f t="shared" si="456"/>
        <v>1</v>
      </c>
      <c r="I4662" s="22">
        <v>1</v>
      </c>
      <c r="J4662" s="25">
        <v>1</v>
      </c>
      <c r="K4662" s="95">
        <v>1</v>
      </c>
      <c r="L4662" s="12">
        <v>1</v>
      </c>
      <c r="M4662" s="12">
        <v>1</v>
      </c>
      <c r="N4662" s="27">
        <f t="shared" si="454"/>
        <v>1</v>
      </c>
      <c r="O4662" s="29">
        <v>1</v>
      </c>
      <c r="P4662" s="125">
        <v>0</v>
      </c>
      <c r="Q4662" s="125">
        <v>1</v>
      </c>
      <c r="R4662" s="31">
        <f t="shared" si="453"/>
        <v>1</v>
      </c>
      <c r="S4662" s="14">
        <v>1475</v>
      </c>
      <c r="T4662" s="15">
        <v>23.394200000000001</v>
      </c>
      <c r="U4662" s="15">
        <v>63.049815766301045</v>
      </c>
      <c r="V4662" s="33">
        <f t="shared" si="455"/>
        <v>1</v>
      </c>
      <c r="W4662" s="34">
        <v>1</v>
      </c>
      <c r="X4662" s="19">
        <v>1</v>
      </c>
      <c r="Y4662" s="36">
        <v>1</v>
      </c>
      <c r="Z4662" s="41">
        <v>0</v>
      </c>
      <c r="AA4662" s="5">
        <f t="shared" si="457"/>
        <v>9</v>
      </c>
      <c r="AB4662" s="5">
        <f t="shared" si="458"/>
        <v>1</v>
      </c>
    </row>
    <row r="4663" spans="1:28" customFormat="1" ht="15" customHeight="1">
      <c r="A4663" s="6">
        <v>76074</v>
      </c>
      <c r="B4663" s="5" t="s">
        <v>8371</v>
      </c>
      <c r="C4663" s="5" t="s">
        <v>15798</v>
      </c>
      <c r="D4663" s="5" t="s">
        <v>8372</v>
      </c>
      <c r="E4663" s="9" t="s">
        <v>11033</v>
      </c>
      <c r="F4663" s="111">
        <v>0</v>
      </c>
      <c r="G4663" s="111">
        <v>1</v>
      </c>
      <c r="H4663" s="109">
        <f t="shared" si="456"/>
        <v>1</v>
      </c>
      <c r="I4663" s="22">
        <v>1</v>
      </c>
      <c r="J4663" s="25">
        <v>1</v>
      </c>
      <c r="K4663" s="95">
        <v>1</v>
      </c>
      <c r="L4663" s="12">
        <v>1</v>
      </c>
      <c r="M4663" s="12">
        <v>1</v>
      </c>
      <c r="N4663" s="27">
        <f t="shared" si="454"/>
        <v>1</v>
      </c>
      <c r="O4663" s="29">
        <v>1</v>
      </c>
      <c r="P4663" s="125">
        <v>0</v>
      </c>
      <c r="Q4663" s="125">
        <v>1</v>
      </c>
      <c r="R4663" s="31">
        <f t="shared" si="453"/>
        <v>1</v>
      </c>
      <c r="S4663" s="14">
        <v>1161</v>
      </c>
      <c r="T4663" s="15">
        <v>84.072600000000008</v>
      </c>
      <c r="U4663" s="15">
        <v>13.809493223713789</v>
      </c>
      <c r="V4663" s="33">
        <f t="shared" si="455"/>
        <v>1</v>
      </c>
      <c r="W4663" s="34">
        <v>0</v>
      </c>
      <c r="X4663" s="19">
        <v>1</v>
      </c>
      <c r="Y4663" s="36">
        <v>1</v>
      </c>
      <c r="Z4663" s="41">
        <v>0</v>
      </c>
      <c r="AA4663" s="5">
        <f t="shared" si="457"/>
        <v>8</v>
      </c>
      <c r="AB4663" s="5">
        <f t="shared" si="458"/>
        <v>1</v>
      </c>
    </row>
    <row r="4664" spans="1:28" customFormat="1" ht="15" customHeight="1">
      <c r="A4664" s="6">
        <v>76075</v>
      </c>
      <c r="B4664" s="5" t="s">
        <v>8383</v>
      </c>
      <c r="C4664" s="5" t="s">
        <v>15799</v>
      </c>
      <c r="D4664" s="5" t="s">
        <v>8384</v>
      </c>
      <c r="E4664" s="9" t="s">
        <v>11033</v>
      </c>
      <c r="F4664" s="111">
        <v>0</v>
      </c>
      <c r="G4664" s="111">
        <v>1</v>
      </c>
      <c r="H4664" s="109">
        <f t="shared" si="456"/>
        <v>1</v>
      </c>
      <c r="I4664" s="22">
        <v>1</v>
      </c>
      <c r="J4664" s="25">
        <v>1</v>
      </c>
      <c r="K4664" s="95">
        <v>1</v>
      </c>
      <c r="L4664" s="12">
        <v>1</v>
      </c>
      <c r="M4664" s="12">
        <v>1</v>
      </c>
      <c r="N4664" s="27">
        <f t="shared" si="454"/>
        <v>1</v>
      </c>
      <c r="O4664" s="29">
        <v>1</v>
      </c>
      <c r="P4664" s="125">
        <v>0</v>
      </c>
      <c r="Q4664" s="125">
        <v>1</v>
      </c>
      <c r="R4664" s="31">
        <f t="shared" si="453"/>
        <v>1</v>
      </c>
      <c r="S4664" s="14">
        <v>778</v>
      </c>
      <c r="T4664" s="15">
        <v>43.248699999999999</v>
      </c>
      <c r="U4664" s="15">
        <v>17.988980015584282</v>
      </c>
      <c r="V4664" s="33">
        <f t="shared" si="455"/>
        <v>1</v>
      </c>
      <c r="W4664" s="34">
        <v>0</v>
      </c>
      <c r="X4664" s="19">
        <v>1</v>
      </c>
      <c r="Y4664" s="36">
        <v>1</v>
      </c>
      <c r="Z4664" s="41">
        <v>0</v>
      </c>
      <c r="AA4664" s="5">
        <f t="shared" si="457"/>
        <v>8</v>
      </c>
      <c r="AB4664" s="5">
        <f t="shared" si="458"/>
        <v>1</v>
      </c>
    </row>
    <row r="4665" spans="1:28" customFormat="1" ht="15" customHeight="1">
      <c r="A4665" s="6">
        <v>76076</v>
      </c>
      <c r="B4665" s="5" t="s">
        <v>8407</v>
      </c>
      <c r="C4665" s="5" t="s">
        <v>15800</v>
      </c>
      <c r="D4665" s="5" t="s">
        <v>8408</v>
      </c>
      <c r="E4665" s="9" t="s">
        <v>11033</v>
      </c>
      <c r="F4665" s="111">
        <v>0</v>
      </c>
      <c r="G4665" s="111">
        <v>1</v>
      </c>
      <c r="H4665" s="109">
        <f t="shared" si="456"/>
        <v>1</v>
      </c>
      <c r="I4665" s="22">
        <v>1</v>
      </c>
      <c r="J4665" s="25">
        <v>1</v>
      </c>
      <c r="K4665" s="95">
        <v>1</v>
      </c>
      <c r="L4665" s="12">
        <v>1</v>
      </c>
      <c r="M4665" s="12">
        <v>1</v>
      </c>
      <c r="N4665" s="27">
        <f t="shared" si="454"/>
        <v>1</v>
      </c>
      <c r="O4665" s="29">
        <v>1</v>
      </c>
      <c r="P4665" s="125">
        <v>0</v>
      </c>
      <c r="Q4665" s="125">
        <v>1</v>
      </c>
      <c r="R4665" s="31">
        <f t="shared" si="453"/>
        <v>1</v>
      </c>
      <c r="S4665" s="14">
        <v>3168</v>
      </c>
      <c r="T4665" s="15">
        <v>97.700599999999994</v>
      </c>
      <c r="U4665" s="15">
        <v>32.425594110988058</v>
      </c>
      <c r="V4665" s="33">
        <f t="shared" si="455"/>
        <v>1</v>
      </c>
      <c r="W4665" s="34">
        <v>0</v>
      </c>
      <c r="X4665" s="19">
        <v>1</v>
      </c>
      <c r="Y4665" s="36">
        <v>0</v>
      </c>
      <c r="Z4665" s="41">
        <v>0</v>
      </c>
      <c r="AA4665" s="5">
        <f t="shared" si="457"/>
        <v>7</v>
      </c>
      <c r="AB4665" s="5">
        <f t="shared" si="458"/>
        <v>1</v>
      </c>
    </row>
    <row r="4666" spans="1:28" customFormat="1" ht="15" customHeight="1">
      <c r="A4666" s="6">
        <v>76077</v>
      </c>
      <c r="B4666" s="5" t="s">
        <v>8561</v>
      </c>
      <c r="C4666" s="5" t="s">
        <v>15801</v>
      </c>
      <c r="D4666" s="5" t="s">
        <v>8562</v>
      </c>
      <c r="E4666" s="9" t="s">
        <v>11033</v>
      </c>
      <c r="F4666" s="111">
        <v>1</v>
      </c>
      <c r="G4666" s="111">
        <v>1</v>
      </c>
      <c r="H4666" s="109">
        <f t="shared" si="456"/>
        <v>1</v>
      </c>
      <c r="I4666" s="22">
        <v>1</v>
      </c>
      <c r="J4666" s="25">
        <v>1</v>
      </c>
      <c r="K4666" s="95">
        <v>1</v>
      </c>
      <c r="L4666" s="12">
        <v>1</v>
      </c>
      <c r="M4666" s="12">
        <v>1</v>
      </c>
      <c r="N4666" s="27">
        <f t="shared" si="454"/>
        <v>1</v>
      </c>
      <c r="O4666" s="29">
        <v>1</v>
      </c>
      <c r="P4666" s="125">
        <v>0</v>
      </c>
      <c r="Q4666" s="125">
        <v>1</v>
      </c>
      <c r="R4666" s="31">
        <f t="shared" si="453"/>
        <v>1</v>
      </c>
      <c r="S4666" s="14">
        <v>825</v>
      </c>
      <c r="T4666" s="15">
        <v>50.390200000000007</v>
      </c>
      <c r="U4666" s="15">
        <v>16.372231108429812</v>
      </c>
      <c r="V4666" s="33">
        <f t="shared" si="455"/>
        <v>1</v>
      </c>
      <c r="W4666" s="34">
        <v>0</v>
      </c>
      <c r="X4666" s="19">
        <v>1</v>
      </c>
      <c r="Y4666" s="36">
        <v>1</v>
      </c>
      <c r="Z4666" s="41">
        <v>0</v>
      </c>
      <c r="AA4666" s="5">
        <f t="shared" si="457"/>
        <v>8</v>
      </c>
      <c r="AB4666" s="5">
        <f t="shared" si="458"/>
        <v>1</v>
      </c>
    </row>
    <row r="4667" spans="1:28" customFormat="1" ht="15" customHeight="1">
      <c r="A4667" s="6">
        <v>76020</v>
      </c>
      <c r="B4667" s="5" t="s">
        <v>8637</v>
      </c>
      <c r="C4667" s="5" t="s">
        <v>15802</v>
      </c>
      <c r="D4667" s="5" t="s">
        <v>8638</v>
      </c>
      <c r="E4667" s="9" t="s">
        <v>11033</v>
      </c>
      <c r="F4667" s="111">
        <v>0</v>
      </c>
      <c r="G4667" s="111">
        <v>1</v>
      </c>
      <c r="H4667" s="109">
        <f t="shared" si="456"/>
        <v>1</v>
      </c>
      <c r="I4667" s="22">
        <v>1</v>
      </c>
      <c r="J4667" s="25">
        <v>1</v>
      </c>
      <c r="K4667" s="95">
        <v>1</v>
      </c>
      <c r="L4667" s="12">
        <v>1</v>
      </c>
      <c r="M4667" s="12">
        <v>1</v>
      </c>
      <c r="N4667" s="27">
        <f t="shared" si="454"/>
        <v>1</v>
      </c>
      <c r="O4667" s="29">
        <v>0</v>
      </c>
      <c r="P4667" s="125">
        <v>0</v>
      </c>
      <c r="Q4667" s="125">
        <v>1</v>
      </c>
      <c r="R4667" s="31">
        <f t="shared" si="453"/>
        <v>1</v>
      </c>
      <c r="S4667" s="14">
        <v>306</v>
      </c>
      <c r="T4667" s="15">
        <v>30.224699999999999</v>
      </c>
      <c r="U4667" s="15">
        <v>10.124169966947564</v>
      </c>
      <c r="V4667" s="33">
        <f t="shared" si="455"/>
        <v>1</v>
      </c>
      <c r="W4667" s="34">
        <v>0</v>
      </c>
      <c r="X4667" s="19">
        <v>1</v>
      </c>
      <c r="Y4667" s="36">
        <v>1</v>
      </c>
      <c r="Z4667" s="41">
        <v>0</v>
      </c>
      <c r="AA4667" s="5">
        <f t="shared" si="457"/>
        <v>7</v>
      </c>
      <c r="AB4667" s="5">
        <f t="shared" si="458"/>
        <v>1</v>
      </c>
    </row>
    <row r="4668" spans="1:28" customFormat="1" ht="15" customHeight="1">
      <c r="A4668" s="6">
        <v>76078</v>
      </c>
      <c r="B4668" s="5" t="s">
        <v>8733</v>
      </c>
      <c r="C4668" s="5" t="s">
        <v>15803</v>
      </c>
      <c r="D4668" s="5" t="s">
        <v>8734</v>
      </c>
      <c r="E4668" s="9" t="s">
        <v>11033</v>
      </c>
      <c r="F4668" s="111">
        <v>0</v>
      </c>
      <c r="G4668" s="111">
        <v>1</v>
      </c>
      <c r="H4668" s="109">
        <f t="shared" si="456"/>
        <v>1</v>
      </c>
      <c r="I4668" s="22">
        <v>1</v>
      </c>
      <c r="J4668" s="25">
        <v>1</v>
      </c>
      <c r="K4668" s="95">
        <v>1</v>
      </c>
      <c r="L4668" s="12">
        <v>1</v>
      </c>
      <c r="M4668" s="12">
        <v>1</v>
      </c>
      <c r="N4668" s="27">
        <f t="shared" si="454"/>
        <v>1</v>
      </c>
      <c r="O4668" s="29">
        <v>0</v>
      </c>
      <c r="P4668" s="125">
        <v>0</v>
      </c>
      <c r="Q4668" s="125">
        <v>1</v>
      </c>
      <c r="R4668" s="31">
        <f t="shared" si="453"/>
        <v>1</v>
      </c>
      <c r="S4668" s="14">
        <v>1667</v>
      </c>
      <c r="T4668" s="15">
        <v>61.159399999999998</v>
      </c>
      <c r="U4668" s="15">
        <v>27.256644113578616</v>
      </c>
      <c r="V4668" s="33">
        <f t="shared" si="455"/>
        <v>1</v>
      </c>
      <c r="W4668" s="34">
        <v>0</v>
      </c>
      <c r="X4668" s="19">
        <v>1</v>
      </c>
      <c r="Y4668" s="36">
        <v>1</v>
      </c>
      <c r="Z4668" s="41">
        <v>0</v>
      </c>
      <c r="AA4668" s="5">
        <f t="shared" si="457"/>
        <v>7</v>
      </c>
      <c r="AB4668" s="5">
        <f t="shared" si="458"/>
        <v>1</v>
      </c>
    </row>
    <row r="4669" spans="1:28" customFormat="1" ht="15" customHeight="1">
      <c r="A4669" s="6">
        <v>76079</v>
      </c>
      <c r="B4669" s="5" t="s">
        <v>8936</v>
      </c>
      <c r="C4669" s="5" t="s">
        <v>15804</v>
      </c>
      <c r="D4669" s="5" t="s">
        <v>8937</v>
      </c>
      <c r="E4669" s="9" t="s">
        <v>11033</v>
      </c>
      <c r="F4669" s="111">
        <v>0</v>
      </c>
      <c r="G4669" s="111">
        <v>1</v>
      </c>
      <c r="H4669" s="109">
        <f t="shared" si="456"/>
        <v>1</v>
      </c>
      <c r="I4669" s="22">
        <v>1</v>
      </c>
      <c r="J4669" s="25">
        <v>0</v>
      </c>
      <c r="K4669" s="95">
        <v>1</v>
      </c>
      <c r="L4669" s="12">
        <v>1</v>
      </c>
      <c r="M4669" s="12">
        <v>1</v>
      </c>
      <c r="N4669" s="27">
        <f t="shared" si="454"/>
        <v>1</v>
      </c>
      <c r="O4669" s="29">
        <v>1</v>
      </c>
      <c r="P4669" s="125">
        <v>0</v>
      </c>
      <c r="Q4669" s="125">
        <v>1</v>
      </c>
      <c r="R4669" s="31">
        <f t="shared" si="453"/>
        <v>1</v>
      </c>
      <c r="S4669" s="14">
        <v>1457</v>
      </c>
      <c r="T4669" s="15">
        <v>23.1004</v>
      </c>
      <c r="U4669" s="15">
        <v>63.072500909075167</v>
      </c>
      <c r="V4669" s="33">
        <f t="shared" si="455"/>
        <v>1</v>
      </c>
      <c r="W4669" s="34">
        <v>0</v>
      </c>
      <c r="X4669" s="19">
        <v>1</v>
      </c>
      <c r="Y4669" s="36">
        <v>0</v>
      </c>
      <c r="Z4669" s="41">
        <v>0</v>
      </c>
      <c r="AA4669" s="5">
        <f t="shared" si="457"/>
        <v>6</v>
      </c>
      <c r="AB4669" s="5">
        <f t="shared" si="458"/>
        <v>1</v>
      </c>
    </row>
    <row r="4670" spans="1:28" customFormat="1" ht="15" customHeight="1">
      <c r="A4670" s="6">
        <v>76081</v>
      </c>
      <c r="B4670" s="5" t="s">
        <v>9034</v>
      </c>
      <c r="C4670" s="5" t="s">
        <v>15805</v>
      </c>
      <c r="D4670" s="5" t="s">
        <v>9035</v>
      </c>
      <c r="E4670" s="9" t="s">
        <v>11033</v>
      </c>
      <c r="F4670" s="111">
        <v>0</v>
      </c>
      <c r="G4670" s="111">
        <v>1</v>
      </c>
      <c r="H4670" s="109">
        <f t="shared" si="456"/>
        <v>1</v>
      </c>
      <c r="I4670" s="22">
        <v>1</v>
      </c>
      <c r="J4670" s="25">
        <v>0</v>
      </c>
      <c r="K4670" s="95">
        <v>1</v>
      </c>
      <c r="L4670" s="12">
        <v>1</v>
      </c>
      <c r="M4670" s="12">
        <v>1</v>
      </c>
      <c r="N4670" s="27">
        <f t="shared" si="454"/>
        <v>1</v>
      </c>
      <c r="O4670" s="29">
        <v>1</v>
      </c>
      <c r="P4670" s="125">
        <v>0</v>
      </c>
      <c r="Q4670" s="125">
        <v>1</v>
      </c>
      <c r="R4670" s="31">
        <f t="shared" si="453"/>
        <v>1</v>
      </c>
      <c r="S4670" s="14">
        <v>1362</v>
      </c>
      <c r="T4670" s="15">
        <v>30.686599999999999</v>
      </c>
      <c r="U4670" s="15">
        <v>44.384193752321863</v>
      </c>
      <c r="V4670" s="33">
        <f t="shared" si="455"/>
        <v>1</v>
      </c>
      <c r="W4670" s="34">
        <v>0</v>
      </c>
      <c r="X4670" s="19">
        <v>1</v>
      </c>
      <c r="Y4670" s="36">
        <v>1</v>
      </c>
      <c r="Z4670" s="41">
        <v>0</v>
      </c>
      <c r="AA4670" s="5">
        <f t="shared" si="457"/>
        <v>7</v>
      </c>
      <c r="AB4670" s="5">
        <f t="shared" si="458"/>
        <v>1</v>
      </c>
    </row>
    <row r="4671" spans="1:28" customFormat="1" ht="15" customHeight="1">
      <c r="A4671" s="6">
        <v>76082</v>
      </c>
      <c r="B4671" s="5" t="s">
        <v>9068</v>
      </c>
      <c r="C4671" s="5" t="s">
        <v>15806</v>
      </c>
      <c r="D4671" s="5" t="s">
        <v>9069</v>
      </c>
      <c r="E4671" s="9" t="s">
        <v>11033</v>
      </c>
      <c r="F4671" s="111">
        <v>0</v>
      </c>
      <c r="G4671" s="111">
        <v>1</v>
      </c>
      <c r="H4671" s="109">
        <f t="shared" si="456"/>
        <v>1</v>
      </c>
      <c r="I4671" s="22">
        <v>1</v>
      </c>
      <c r="J4671" s="25">
        <v>1</v>
      </c>
      <c r="K4671" s="95">
        <v>1</v>
      </c>
      <c r="L4671" s="12">
        <v>1</v>
      </c>
      <c r="M4671" s="12">
        <v>1</v>
      </c>
      <c r="N4671" s="27">
        <f t="shared" si="454"/>
        <v>1</v>
      </c>
      <c r="O4671" s="29">
        <v>1</v>
      </c>
      <c r="P4671" s="125">
        <v>0</v>
      </c>
      <c r="Q4671" s="125">
        <v>1</v>
      </c>
      <c r="R4671" s="31">
        <f t="shared" si="453"/>
        <v>1</v>
      </c>
      <c r="S4671" s="14">
        <v>831</v>
      </c>
      <c r="T4671" s="15">
        <v>45.432099999999998</v>
      </c>
      <c r="U4671" s="15">
        <v>18.291032111656737</v>
      </c>
      <c r="V4671" s="33">
        <f t="shared" si="455"/>
        <v>1</v>
      </c>
      <c r="W4671" s="34">
        <v>0</v>
      </c>
      <c r="X4671" s="19">
        <v>1</v>
      </c>
      <c r="Y4671" s="36">
        <v>1</v>
      </c>
      <c r="Z4671" s="41">
        <v>0</v>
      </c>
      <c r="AA4671" s="5">
        <f t="shared" si="457"/>
        <v>8</v>
      </c>
      <c r="AB4671" s="5">
        <f t="shared" si="458"/>
        <v>1</v>
      </c>
    </row>
    <row r="4672" spans="1:28" customFormat="1" ht="15" customHeight="1">
      <c r="A4672" s="6">
        <v>76083</v>
      </c>
      <c r="B4672" s="5" t="s">
        <v>9074</v>
      </c>
      <c r="C4672" s="5" t="s">
        <v>15807</v>
      </c>
      <c r="D4672" s="5" t="s">
        <v>9075</v>
      </c>
      <c r="E4672" s="9" t="s">
        <v>11033</v>
      </c>
      <c r="F4672" s="111">
        <v>0</v>
      </c>
      <c r="G4672" s="111">
        <v>1</v>
      </c>
      <c r="H4672" s="109">
        <f t="shared" si="456"/>
        <v>1</v>
      </c>
      <c r="I4672" s="22">
        <v>1</v>
      </c>
      <c r="J4672" s="25">
        <v>0</v>
      </c>
      <c r="K4672" s="95">
        <v>1</v>
      </c>
      <c r="L4672" s="12">
        <v>1</v>
      </c>
      <c r="M4672" s="12">
        <v>1</v>
      </c>
      <c r="N4672" s="27">
        <f t="shared" si="454"/>
        <v>1</v>
      </c>
      <c r="O4672" s="29">
        <v>1</v>
      </c>
      <c r="P4672" s="125">
        <v>0</v>
      </c>
      <c r="Q4672" s="125">
        <v>0</v>
      </c>
      <c r="R4672" s="31">
        <f t="shared" si="453"/>
        <v>0</v>
      </c>
      <c r="S4672" s="14">
        <v>2406</v>
      </c>
      <c r="T4672" s="15">
        <v>32.901299999999999</v>
      </c>
      <c r="U4672" s="15">
        <v>73.12780953944069</v>
      </c>
      <c r="V4672" s="33">
        <f t="shared" si="455"/>
        <v>1</v>
      </c>
      <c r="W4672" s="34">
        <v>0</v>
      </c>
      <c r="X4672" s="19">
        <v>1</v>
      </c>
      <c r="Y4672" s="36">
        <v>1</v>
      </c>
      <c r="Z4672" s="41">
        <v>0</v>
      </c>
      <c r="AA4672" s="5">
        <f t="shared" si="457"/>
        <v>6</v>
      </c>
      <c r="AB4672" s="5">
        <f t="shared" si="458"/>
        <v>1</v>
      </c>
    </row>
    <row r="4673" spans="1:28" customFormat="1" ht="15" customHeight="1">
      <c r="A4673" s="6">
        <v>76084</v>
      </c>
      <c r="B4673" s="5" t="s">
        <v>9096</v>
      </c>
      <c r="C4673" s="5" t="s">
        <v>15808</v>
      </c>
      <c r="D4673" s="5" t="s">
        <v>9097</v>
      </c>
      <c r="E4673" s="9" t="s">
        <v>11033</v>
      </c>
      <c r="F4673" s="111">
        <v>0</v>
      </c>
      <c r="G4673" s="111">
        <v>1</v>
      </c>
      <c r="H4673" s="109">
        <f t="shared" si="456"/>
        <v>1</v>
      </c>
      <c r="I4673" s="22">
        <v>1</v>
      </c>
      <c r="J4673" s="25">
        <v>0</v>
      </c>
      <c r="K4673" s="95">
        <v>1</v>
      </c>
      <c r="L4673" s="12">
        <v>1</v>
      </c>
      <c r="M4673" s="12">
        <v>1</v>
      </c>
      <c r="N4673" s="27">
        <f t="shared" si="454"/>
        <v>1</v>
      </c>
      <c r="O4673" s="29">
        <v>1</v>
      </c>
      <c r="P4673" s="125">
        <v>1</v>
      </c>
      <c r="Q4673" s="125">
        <v>0</v>
      </c>
      <c r="R4673" s="31">
        <f t="shared" si="453"/>
        <v>1</v>
      </c>
      <c r="S4673" s="14">
        <v>1148</v>
      </c>
      <c r="T4673" s="15">
        <v>32.837199999999996</v>
      </c>
      <c r="U4673" s="15">
        <v>34.960349847124604</v>
      </c>
      <c r="V4673" s="33">
        <f t="shared" si="455"/>
        <v>1</v>
      </c>
      <c r="W4673" s="34">
        <v>0</v>
      </c>
      <c r="X4673" s="19">
        <v>1</v>
      </c>
      <c r="Y4673" s="36">
        <v>0</v>
      </c>
      <c r="Z4673" s="41">
        <v>0</v>
      </c>
      <c r="AA4673" s="5">
        <f t="shared" si="457"/>
        <v>6</v>
      </c>
      <c r="AB4673" s="5">
        <f t="shared" si="458"/>
        <v>1</v>
      </c>
    </row>
    <row r="4674" spans="1:28" customFormat="1" ht="15" customHeight="1">
      <c r="A4674" s="6">
        <v>76086</v>
      </c>
      <c r="B4674" s="5" t="s">
        <v>9572</v>
      </c>
      <c r="C4674" s="5" t="s">
        <v>15809</v>
      </c>
      <c r="D4674" s="5" t="s">
        <v>9573</v>
      </c>
      <c r="E4674" s="9" t="s">
        <v>11033</v>
      </c>
      <c r="F4674" s="111">
        <v>0</v>
      </c>
      <c r="G4674" s="111">
        <v>1</v>
      </c>
      <c r="H4674" s="109">
        <f t="shared" si="456"/>
        <v>1</v>
      </c>
      <c r="I4674" s="22">
        <v>1</v>
      </c>
      <c r="J4674" s="25">
        <v>0</v>
      </c>
      <c r="K4674" s="95">
        <v>1</v>
      </c>
      <c r="L4674" s="12">
        <v>1</v>
      </c>
      <c r="M4674" s="12">
        <v>1</v>
      </c>
      <c r="N4674" s="27">
        <f t="shared" si="454"/>
        <v>1</v>
      </c>
      <c r="O4674" s="29">
        <v>1</v>
      </c>
      <c r="P4674" s="125">
        <v>0</v>
      </c>
      <c r="Q4674" s="125">
        <v>1</v>
      </c>
      <c r="R4674" s="31">
        <f t="shared" si="453"/>
        <v>1</v>
      </c>
      <c r="S4674" s="14">
        <v>1555</v>
      </c>
      <c r="T4674" s="15">
        <v>38.1828</v>
      </c>
      <c r="U4674" s="15">
        <v>40.725143258220982</v>
      </c>
      <c r="V4674" s="33">
        <f t="shared" si="455"/>
        <v>1</v>
      </c>
      <c r="W4674" s="34">
        <v>0</v>
      </c>
      <c r="X4674" s="19">
        <v>1</v>
      </c>
      <c r="Y4674" s="36">
        <v>1</v>
      </c>
      <c r="Z4674" s="41">
        <v>0</v>
      </c>
      <c r="AA4674" s="5">
        <f t="shared" si="457"/>
        <v>7</v>
      </c>
      <c r="AB4674" s="5">
        <f t="shared" si="458"/>
        <v>1</v>
      </c>
    </row>
    <row r="4675" spans="1:28" customFormat="1" ht="15" customHeight="1">
      <c r="A4675" s="6">
        <v>76087</v>
      </c>
      <c r="B4675" s="5" t="s">
        <v>9750</v>
      </c>
      <c r="C4675" s="5" t="s">
        <v>15810</v>
      </c>
      <c r="D4675" s="5" t="s">
        <v>9751</v>
      </c>
      <c r="E4675" s="9" t="s">
        <v>11033</v>
      </c>
      <c r="F4675" s="111">
        <v>0</v>
      </c>
      <c r="G4675" s="111">
        <v>1</v>
      </c>
      <c r="H4675" s="109">
        <f t="shared" si="456"/>
        <v>1</v>
      </c>
      <c r="I4675" s="22">
        <v>1</v>
      </c>
      <c r="J4675" s="25">
        <v>1</v>
      </c>
      <c r="K4675" s="95">
        <v>1</v>
      </c>
      <c r="L4675" s="12">
        <v>1</v>
      </c>
      <c r="M4675" s="12">
        <v>1</v>
      </c>
      <c r="N4675" s="27">
        <f t="shared" si="454"/>
        <v>1</v>
      </c>
      <c r="O4675" s="29">
        <v>1</v>
      </c>
      <c r="P4675" s="125">
        <v>0</v>
      </c>
      <c r="Q4675" s="125">
        <v>1</v>
      </c>
      <c r="R4675" s="31">
        <f t="shared" ref="R4675:R4738" si="459">IF(OR(P4675=1,Q4675=1)=TRUE,1,0)</f>
        <v>1</v>
      </c>
      <c r="S4675" s="14">
        <v>645</v>
      </c>
      <c r="T4675" s="15">
        <v>19.298500000000001</v>
      </c>
      <c r="U4675" s="15">
        <v>33.422286706220689</v>
      </c>
      <c r="V4675" s="33">
        <f t="shared" si="455"/>
        <v>1</v>
      </c>
      <c r="W4675" s="34">
        <v>0</v>
      </c>
      <c r="X4675" s="19">
        <v>1</v>
      </c>
      <c r="Y4675" s="36">
        <v>1</v>
      </c>
      <c r="Z4675" s="41">
        <v>0</v>
      </c>
      <c r="AA4675" s="5">
        <f t="shared" si="457"/>
        <v>8</v>
      </c>
      <c r="AB4675" s="5">
        <f t="shared" si="458"/>
        <v>1</v>
      </c>
    </row>
    <row r="4676" spans="1:28" customFormat="1" ht="15" customHeight="1">
      <c r="A4676" s="6">
        <v>76088</v>
      </c>
      <c r="B4676" s="5" t="s">
        <v>9796</v>
      </c>
      <c r="C4676" s="5" t="s">
        <v>15811</v>
      </c>
      <c r="D4676" s="5" t="s">
        <v>9797</v>
      </c>
      <c r="E4676" s="9" t="s">
        <v>11033</v>
      </c>
      <c r="F4676" s="111">
        <v>0</v>
      </c>
      <c r="G4676" s="111">
        <v>1</v>
      </c>
      <c r="H4676" s="109">
        <f t="shared" si="456"/>
        <v>1</v>
      </c>
      <c r="I4676" s="22">
        <v>1</v>
      </c>
      <c r="J4676" s="25">
        <v>1</v>
      </c>
      <c r="K4676" s="95">
        <v>1</v>
      </c>
      <c r="L4676" s="12">
        <v>1</v>
      </c>
      <c r="M4676" s="12">
        <v>1</v>
      </c>
      <c r="N4676" s="27">
        <f t="shared" si="454"/>
        <v>1</v>
      </c>
      <c r="O4676" s="29">
        <v>1</v>
      </c>
      <c r="P4676" s="125">
        <v>0</v>
      </c>
      <c r="Q4676" s="125">
        <v>1</v>
      </c>
      <c r="R4676" s="31">
        <f t="shared" si="459"/>
        <v>1</v>
      </c>
      <c r="S4676" s="14">
        <v>1324</v>
      </c>
      <c r="T4676" s="15">
        <v>113.07379999999999</v>
      </c>
      <c r="U4676" s="15">
        <v>11.709166933454082</v>
      </c>
      <c r="V4676" s="33">
        <f t="shared" si="455"/>
        <v>1</v>
      </c>
      <c r="W4676" s="34">
        <v>0</v>
      </c>
      <c r="X4676" s="19">
        <v>1</v>
      </c>
      <c r="Y4676" s="36">
        <v>1</v>
      </c>
      <c r="Z4676" s="41">
        <v>0</v>
      </c>
      <c r="AA4676" s="5">
        <f t="shared" si="457"/>
        <v>8</v>
      </c>
      <c r="AB4676" s="5">
        <f t="shared" si="458"/>
        <v>1</v>
      </c>
    </row>
    <row r="4677" spans="1:28" customFormat="1" ht="15" customHeight="1">
      <c r="A4677" s="6">
        <v>76090</v>
      </c>
      <c r="B4677" s="5" t="s">
        <v>9882</v>
      </c>
      <c r="C4677" s="5" t="s">
        <v>15812</v>
      </c>
      <c r="D4677" s="5" t="s">
        <v>9883</v>
      </c>
      <c r="E4677" s="9" t="s">
        <v>11033</v>
      </c>
      <c r="F4677" s="111">
        <v>0</v>
      </c>
      <c r="G4677" s="111">
        <v>1</v>
      </c>
      <c r="H4677" s="109">
        <f t="shared" si="456"/>
        <v>1</v>
      </c>
      <c r="I4677" s="22">
        <v>1</v>
      </c>
      <c r="J4677" s="25">
        <v>0</v>
      </c>
      <c r="K4677" s="95">
        <v>1</v>
      </c>
      <c r="L4677" s="12">
        <v>1</v>
      </c>
      <c r="M4677" s="12">
        <v>1</v>
      </c>
      <c r="N4677" s="27">
        <f t="shared" si="454"/>
        <v>1</v>
      </c>
      <c r="O4677" s="29">
        <v>1</v>
      </c>
      <c r="P4677" s="125">
        <v>0</v>
      </c>
      <c r="Q4677" s="125">
        <v>1</v>
      </c>
      <c r="R4677" s="31">
        <f t="shared" si="459"/>
        <v>1</v>
      </c>
      <c r="S4677" s="14">
        <v>3361</v>
      </c>
      <c r="T4677" s="15">
        <v>128.68549999999999</v>
      </c>
      <c r="U4677" s="15">
        <v>26.117938695501827</v>
      </c>
      <c r="V4677" s="33">
        <f t="shared" si="455"/>
        <v>1</v>
      </c>
      <c r="W4677" s="34">
        <v>1</v>
      </c>
      <c r="X4677" s="19">
        <v>1</v>
      </c>
      <c r="Y4677" s="36">
        <v>0</v>
      </c>
      <c r="Z4677" s="41">
        <v>0</v>
      </c>
      <c r="AA4677" s="5">
        <f t="shared" si="457"/>
        <v>7</v>
      </c>
      <c r="AB4677" s="5">
        <f t="shared" si="458"/>
        <v>1</v>
      </c>
    </row>
    <row r="4678" spans="1:28" customFormat="1" ht="15" customHeight="1">
      <c r="A4678" s="6">
        <v>76091</v>
      </c>
      <c r="B4678" s="5" t="s">
        <v>10042</v>
      </c>
      <c r="C4678" s="5" t="s">
        <v>15813</v>
      </c>
      <c r="D4678" s="5" t="s">
        <v>10043</v>
      </c>
      <c r="E4678" s="9" t="s">
        <v>11033</v>
      </c>
      <c r="F4678" s="111">
        <v>1</v>
      </c>
      <c r="G4678" s="111">
        <v>1</v>
      </c>
      <c r="H4678" s="109">
        <f t="shared" si="456"/>
        <v>1</v>
      </c>
      <c r="I4678" s="22">
        <v>1</v>
      </c>
      <c r="J4678" s="25">
        <v>0</v>
      </c>
      <c r="K4678" s="95">
        <v>1</v>
      </c>
      <c r="L4678" s="12">
        <v>1</v>
      </c>
      <c r="M4678" s="12">
        <v>1</v>
      </c>
      <c r="N4678" s="27">
        <f t="shared" si="454"/>
        <v>1</v>
      </c>
      <c r="O4678" s="29">
        <v>1</v>
      </c>
      <c r="P4678" s="125">
        <v>0</v>
      </c>
      <c r="Q4678" s="125">
        <v>1</v>
      </c>
      <c r="R4678" s="31">
        <f t="shared" si="459"/>
        <v>1</v>
      </c>
      <c r="S4678" s="14">
        <v>3155</v>
      </c>
      <c r="T4678" s="15">
        <v>36.647199999999998</v>
      </c>
      <c r="U4678" s="15">
        <v>86.091161125543024</v>
      </c>
      <c r="V4678" s="33">
        <f t="shared" si="455"/>
        <v>0</v>
      </c>
      <c r="W4678" s="34">
        <v>0</v>
      </c>
      <c r="X4678" s="19">
        <v>1</v>
      </c>
      <c r="Y4678" s="36">
        <v>1</v>
      </c>
      <c r="Z4678" s="41">
        <v>0</v>
      </c>
      <c r="AA4678" s="5">
        <f t="shared" si="457"/>
        <v>6</v>
      </c>
      <c r="AB4678" s="5">
        <f t="shared" si="458"/>
        <v>1</v>
      </c>
    </row>
    <row r="4679" spans="1:28" customFormat="1" ht="15" customHeight="1">
      <c r="A4679" s="6">
        <v>76092</v>
      </c>
      <c r="B4679" s="5" t="s">
        <v>10074</v>
      </c>
      <c r="C4679" s="5" t="s">
        <v>15814</v>
      </c>
      <c r="D4679" s="5" t="s">
        <v>10075</v>
      </c>
      <c r="E4679" s="9" t="s">
        <v>11033</v>
      </c>
      <c r="F4679" s="111">
        <v>1</v>
      </c>
      <c r="G4679" s="111">
        <v>1</v>
      </c>
      <c r="H4679" s="109">
        <f t="shared" si="456"/>
        <v>1</v>
      </c>
      <c r="I4679" s="22">
        <v>1</v>
      </c>
      <c r="J4679" s="25">
        <v>0</v>
      </c>
      <c r="K4679" s="95">
        <v>1</v>
      </c>
      <c r="L4679" s="12">
        <v>1</v>
      </c>
      <c r="M4679" s="12">
        <v>1</v>
      </c>
      <c r="N4679" s="27">
        <f t="shared" ref="N4679:N4742" si="460">IF((K4679+L4679+M4679)&gt;0,1,0)</f>
        <v>1</v>
      </c>
      <c r="O4679" s="29">
        <v>1</v>
      </c>
      <c r="P4679" s="125">
        <v>0</v>
      </c>
      <c r="Q4679" s="125">
        <v>1</v>
      </c>
      <c r="R4679" s="31">
        <f t="shared" si="459"/>
        <v>1</v>
      </c>
      <c r="S4679" s="14">
        <v>2322</v>
      </c>
      <c r="T4679" s="15">
        <v>38.191099999999999</v>
      </c>
      <c r="U4679" s="15">
        <v>60.799505643985121</v>
      </c>
      <c r="V4679" s="33">
        <f t="shared" ref="V4679:V4742" si="461">IF(U4679&lt;=80,1,0)</f>
        <v>1</v>
      </c>
      <c r="W4679" s="34">
        <v>1</v>
      </c>
      <c r="X4679" s="19">
        <v>1</v>
      </c>
      <c r="Y4679" s="36">
        <v>1</v>
      </c>
      <c r="Z4679" s="41">
        <v>0</v>
      </c>
      <c r="AA4679" s="5">
        <f t="shared" si="457"/>
        <v>8</v>
      </c>
      <c r="AB4679" s="5">
        <f t="shared" si="458"/>
        <v>1</v>
      </c>
    </row>
    <row r="4680" spans="1:28" customFormat="1" ht="15" customHeight="1">
      <c r="A4680" s="6">
        <v>76093</v>
      </c>
      <c r="B4680" s="5" t="s">
        <v>10148</v>
      </c>
      <c r="C4680" s="5" t="s">
        <v>15815</v>
      </c>
      <c r="D4680" s="5" t="s">
        <v>10149</v>
      </c>
      <c r="E4680" s="9" t="s">
        <v>11033</v>
      </c>
      <c r="F4680" s="111">
        <v>0</v>
      </c>
      <c r="G4680" s="111">
        <v>1</v>
      </c>
      <c r="H4680" s="109">
        <f t="shared" si="456"/>
        <v>1</v>
      </c>
      <c r="I4680" s="22">
        <v>1</v>
      </c>
      <c r="J4680" s="25">
        <v>1</v>
      </c>
      <c r="K4680" s="95">
        <v>1</v>
      </c>
      <c r="L4680" s="12">
        <v>1</v>
      </c>
      <c r="M4680" s="12">
        <v>1</v>
      </c>
      <c r="N4680" s="27">
        <f t="shared" si="460"/>
        <v>1</v>
      </c>
      <c r="O4680" s="29">
        <v>1</v>
      </c>
      <c r="P4680" s="125">
        <v>0</v>
      </c>
      <c r="Q4680" s="125">
        <v>1</v>
      </c>
      <c r="R4680" s="31">
        <f t="shared" si="459"/>
        <v>1</v>
      </c>
      <c r="S4680" s="14">
        <v>714</v>
      </c>
      <c r="T4680" s="15">
        <v>25.997</v>
      </c>
      <c r="U4680" s="15">
        <v>27.464707466246104</v>
      </c>
      <c r="V4680" s="33">
        <f t="shared" si="461"/>
        <v>1</v>
      </c>
      <c r="W4680" s="34">
        <v>1</v>
      </c>
      <c r="X4680" s="19">
        <v>1</v>
      </c>
      <c r="Y4680" s="36">
        <v>0</v>
      </c>
      <c r="Z4680" s="41">
        <v>0</v>
      </c>
      <c r="AA4680" s="5">
        <f t="shared" si="457"/>
        <v>8</v>
      </c>
      <c r="AB4680" s="5">
        <f t="shared" si="458"/>
        <v>1</v>
      </c>
    </row>
    <row r="4681" spans="1:28" customFormat="1" ht="15" customHeight="1">
      <c r="A4681" s="6">
        <v>76094</v>
      </c>
      <c r="B4681" s="5" t="s">
        <v>10254</v>
      </c>
      <c r="C4681" s="5" t="s">
        <v>15816</v>
      </c>
      <c r="D4681" s="5" t="s">
        <v>10255</v>
      </c>
      <c r="E4681" s="9" t="s">
        <v>11033</v>
      </c>
      <c r="F4681" s="111">
        <v>0</v>
      </c>
      <c r="G4681" s="111">
        <v>1</v>
      </c>
      <c r="H4681" s="109">
        <f t="shared" si="456"/>
        <v>1</v>
      </c>
      <c r="I4681" s="22">
        <v>1</v>
      </c>
      <c r="J4681" s="25">
        <v>0</v>
      </c>
      <c r="K4681" s="95">
        <v>1</v>
      </c>
      <c r="L4681" s="12">
        <v>1</v>
      </c>
      <c r="M4681" s="12">
        <v>1</v>
      </c>
      <c r="N4681" s="27">
        <f t="shared" si="460"/>
        <v>1</v>
      </c>
      <c r="O4681" s="29">
        <v>1</v>
      </c>
      <c r="P4681" s="125">
        <v>0</v>
      </c>
      <c r="Q4681" s="125">
        <v>0</v>
      </c>
      <c r="R4681" s="31">
        <f t="shared" si="459"/>
        <v>0</v>
      </c>
      <c r="S4681" s="14">
        <v>2074</v>
      </c>
      <c r="T4681" s="15">
        <v>43.363500000000002</v>
      </c>
      <c r="U4681" s="15">
        <v>47.828242646465341</v>
      </c>
      <c r="V4681" s="33">
        <f t="shared" si="461"/>
        <v>1</v>
      </c>
      <c r="W4681" s="34">
        <v>0</v>
      </c>
      <c r="X4681" s="19">
        <v>1</v>
      </c>
      <c r="Y4681" s="36">
        <v>0</v>
      </c>
      <c r="Z4681" s="41">
        <v>0</v>
      </c>
      <c r="AA4681" s="5">
        <f t="shared" si="457"/>
        <v>5</v>
      </c>
      <c r="AB4681" s="5">
        <f t="shared" si="458"/>
        <v>1</v>
      </c>
    </row>
    <row r="4682" spans="1:28" customFormat="1" ht="15" customHeight="1">
      <c r="A4682" s="6">
        <v>76096</v>
      </c>
      <c r="B4682" s="5" t="s">
        <v>10636</v>
      </c>
      <c r="C4682" s="5" t="s">
        <v>15817</v>
      </c>
      <c r="D4682" s="5" t="s">
        <v>10637</v>
      </c>
      <c r="E4682" s="9" t="s">
        <v>11033</v>
      </c>
      <c r="F4682" s="111">
        <v>0</v>
      </c>
      <c r="G4682" s="111">
        <v>1</v>
      </c>
      <c r="H4682" s="109">
        <f t="shared" si="456"/>
        <v>1</v>
      </c>
      <c r="I4682" s="22">
        <v>1</v>
      </c>
      <c r="J4682" s="25">
        <v>0</v>
      </c>
      <c r="K4682" s="95">
        <v>1</v>
      </c>
      <c r="L4682" s="12">
        <v>1</v>
      </c>
      <c r="M4682" s="12">
        <v>1</v>
      </c>
      <c r="N4682" s="27">
        <f t="shared" si="460"/>
        <v>1</v>
      </c>
      <c r="O4682" s="29">
        <v>1</v>
      </c>
      <c r="P4682" s="125">
        <v>1</v>
      </c>
      <c r="Q4682" s="125">
        <v>0</v>
      </c>
      <c r="R4682" s="31">
        <f t="shared" si="459"/>
        <v>1</v>
      </c>
      <c r="S4682" s="14">
        <v>2917</v>
      </c>
      <c r="T4682" s="15">
        <v>52.249700000000004</v>
      </c>
      <c r="U4682" s="15">
        <v>55.82807174012482</v>
      </c>
      <c r="V4682" s="33">
        <f t="shared" si="461"/>
        <v>1</v>
      </c>
      <c r="W4682" s="34">
        <v>0</v>
      </c>
      <c r="X4682" s="19">
        <v>1</v>
      </c>
      <c r="Y4682" s="36">
        <v>0</v>
      </c>
      <c r="Z4682" s="41">
        <v>0</v>
      </c>
      <c r="AA4682" s="5">
        <f t="shared" si="457"/>
        <v>6</v>
      </c>
      <c r="AB4682" s="5">
        <f t="shared" si="458"/>
        <v>1</v>
      </c>
    </row>
    <row r="4683" spans="1:28" customFormat="1" ht="15" customHeight="1">
      <c r="A4683" s="6">
        <v>76097</v>
      </c>
      <c r="B4683" s="5" t="s">
        <v>10642</v>
      </c>
      <c r="C4683" s="5" t="s">
        <v>15818</v>
      </c>
      <c r="D4683" s="5" t="s">
        <v>10643</v>
      </c>
      <c r="E4683" s="9" t="s">
        <v>11033</v>
      </c>
      <c r="F4683" s="111">
        <v>0</v>
      </c>
      <c r="G4683" s="111">
        <v>1</v>
      </c>
      <c r="H4683" s="109">
        <f t="shared" si="456"/>
        <v>1</v>
      </c>
      <c r="I4683" s="22">
        <v>1</v>
      </c>
      <c r="J4683" s="25">
        <v>1</v>
      </c>
      <c r="K4683" s="95">
        <v>1</v>
      </c>
      <c r="L4683" s="12">
        <v>1</v>
      </c>
      <c r="M4683" s="12">
        <v>1</v>
      </c>
      <c r="N4683" s="27">
        <f t="shared" si="460"/>
        <v>1</v>
      </c>
      <c r="O4683" s="29">
        <v>1</v>
      </c>
      <c r="P4683" s="125">
        <v>1</v>
      </c>
      <c r="Q4683" s="125">
        <v>1</v>
      </c>
      <c r="R4683" s="31">
        <f t="shared" si="459"/>
        <v>1</v>
      </c>
      <c r="S4683" s="14">
        <v>3124</v>
      </c>
      <c r="T4683" s="15">
        <v>120.82870000000001</v>
      </c>
      <c r="U4683" s="15">
        <v>25.85478450070223</v>
      </c>
      <c r="V4683" s="33">
        <f t="shared" si="461"/>
        <v>1</v>
      </c>
      <c r="W4683" s="34">
        <v>0</v>
      </c>
      <c r="X4683" s="19">
        <v>1</v>
      </c>
      <c r="Y4683" s="36">
        <v>1</v>
      </c>
      <c r="Z4683" s="41">
        <v>0</v>
      </c>
      <c r="AA4683" s="5">
        <f t="shared" si="457"/>
        <v>8</v>
      </c>
      <c r="AB4683" s="5">
        <f t="shared" si="458"/>
        <v>1</v>
      </c>
    </row>
    <row r="4684" spans="1:28" customFormat="1" ht="15" customHeight="1">
      <c r="A4684" s="6">
        <v>76098</v>
      </c>
      <c r="B4684" s="5" t="s">
        <v>10644</v>
      </c>
      <c r="C4684" s="5" t="s">
        <v>15819</v>
      </c>
      <c r="D4684" s="5" t="s">
        <v>10645</v>
      </c>
      <c r="E4684" s="9" t="s">
        <v>11033</v>
      </c>
      <c r="F4684" s="111">
        <v>0</v>
      </c>
      <c r="G4684" s="111">
        <v>1</v>
      </c>
      <c r="H4684" s="109">
        <f t="shared" si="456"/>
        <v>1</v>
      </c>
      <c r="I4684" s="22">
        <v>1</v>
      </c>
      <c r="J4684" s="25">
        <v>0</v>
      </c>
      <c r="K4684" s="95">
        <v>1</v>
      </c>
      <c r="L4684" s="12">
        <v>1</v>
      </c>
      <c r="M4684" s="12">
        <v>1</v>
      </c>
      <c r="N4684" s="27">
        <f t="shared" si="460"/>
        <v>1</v>
      </c>
      <c r="O4684" s="29">
        <v>0</v>
      </c>
      <c r="P4684" s="125">
        <v>0</v>
      </c>
      <c r="Q4684" s="125">
        <v>1</v>
      </c>
      <c r="R4684" s="31">
        <f t="shared" si="459"/>
        <v>1</v>
      </c>
      <c r="S4684" s="14">
        <v>3122</v>
      </c>
      <c r="T4684" s="15">
        <v>89.699100000000001</v>
      </c>
      <c r="U4684" s="15">
        <v>34.805254456287742</v>
      </c>
      <c r="V4684" s="33">
        <f t="shared" si="461"/>
        <v>1</v>
      </c>
      <c r="W4684" s="34">
        <v>0</v>
      </c>
      <c r="X4684" s="19">
        <v>1</v>
      </c>
      <c r="Y4684" s="36">
        <v>1</v>
      </c>
      <c r="Z4684" s="41">
        <v>0</v>
      </c>
      <c r="AA4684" s="5">
        <f t="shared" si="457"/>
        <v>6</v>
      </c>
      <c r="AB4684" s="5">
        <f t="shared" si="458"/>
        <v>1</v>
      </c>
    </row>
    <row r="4685" spans="1:28" customFormat="1" ht="15" customHeight="1">
      <c r="A4685" s="6">
        <v>79002</v>
      </c>
      <c r="B4685" s="5" t="s">
        <v>195</v>
      </c>
      <c r="C4685" s="5" t="s">
        <v>15820</v>
      </c>
      <c r="D4685" s="5" t="s">
        <v>196</v>
      </c>
      <c r="E4685" s="9" t="s">
        <v>11112</v>
      </c>
      <c r="F4685" s="111">
        <v>0</v>
      </c>
      <c r="G4685" s="111">
        <v>1</v>
      </c>
      <c r="H4685" s="109">
        <f t="shared" si="456"/>
        <v>1</v>
      </c>
      <c r="I4685" s="22">
        <v>1</v>
      </c>
      <c r="J4685" s="25">
        <v>1</v>
      </c>
      <c r="K4685" s="95">
        <v>1</v>
      </c>
      <c r="L4685" s="12">
        <v>1</v>
      </c>
      <c r="M4685" s="12">
        <v>1</v>
      </c>
      <c r="N4685" s="27">
        <f t="shared" si="460"/>
        <v>1</v>
      </c>
      <c r="O4685" s="29">
        <v>1</v>
      </c>
      <c r="P4685" s="125">
        <v>0</v>
      </c>
      <c r="Q4685" s="125">
        <v>0</v>
      </c>
      <c r="R4685" s="31">
        <f t="shared" si="459"/>
        <v>0</v>
      </c>
      <c r="S4685" s="14">
        <v>1010</v>
      </c>
      <c r="T4685" s="15">
        <v>29.6373</v>
      </c>
      <c r="U4685" s="15">
        <v>34.078677882263229</v>
      </c>
      <c r="V4685" s="33">
        <f t="shared" si="461"/>
        <v>1</v>
      </c>
      <c r="W4685" s="34">
        <v>0</v>
      </c>
      <c r="X4685" s="19">
        <v>1</v>
      </c>
      <c r="Y4685" s="36">
        <v>1</v>
      </c>
      <c r="Z4685" s="41">
        <v>0</v>
      </c>
      <c r="AA4685" s="5">
        <f t="shared" si="457"/>
        <v>7</v>
      </c>
      <c r="AB4685" s="5">
        <f t="shared" si="458"/>
        <v>1</v>
      </c>
    </row>
    <row r="4686" spans="1:28" customFormat="1" ht="15" customHeight="1">
      <c r="A4686" s="6">
        <v>79003</v>
      </c>
      <c r="B4686" s="5" t="s">
        <v>315</v>
      </c>
      <c r="C4686" s="5" t="s">
        <v>15821</v>
      </c>
      <c r="D4686" s="5" t="s">
        <v>316</v>
      </c>
      <c r="E4686" s="9" t="s">
        <v>11112</v>
      </c>
      <c r="F4686" s="111">
        <v>1</v>
      </c>
      <c r="G4686" s="111">
        <v>1</v>
      </c>
      <c r="H4686" s="109">
        <f t="shared" si="456"/>
        <v>1</v>
      </c>
      <c r="I4686" s="22">
        <v>1</v>
      </c>
      <c r="J4686" s="25">
        <v>1</v>
      </c>
      <c r="K4686" s="95">
        <v>1</v>
      </c>
      <c r="L4686" s="12">
        <v>1</v>
      </c>
      <c r="M4686" s="12">
        <v>1</v>
      </c>
      <c r="N4686" s="27">
        <f t="shared" si="460"/>
        <v>1</v>
      </c>
      <c r="O4686" s="29">
        <v>1</v>
      </c>
      <c r="P4686" s="125">
        <v>0</v>
      </c>
      <c r="Q4686" s="125">
        <v>1</v>
      </c>
      <c r="R4686" s="31">
        <f t="shared" si="459"/>
        <v>1</v>
      </c>
      <c r="S4686" s="14">
        <v>1885</v>
      </c>
      <c r="T4686" s="15">
        <v>9.8830999999999989</v>
      </c>
      <c r="U4686" s="15">
        <v>190.7296293673038</v>
      </c>
      <c r="V4686" s="33">
        <f t="shared" si="461"/>
        <v>0</v>
      </c>
      <c r="W4686" s="34">
        <v>0</v>
      </c>
      <c r="X4686" s="19">
        <v>1</v>
      </c>
      <c r="Y4686" s="36">
        <v>0</v>
      </c>
      <c r="Z4686" s="41">
        <v>0</v>
      </c>
      <c r="AA4686" s="5">
        <f t="shared" si="457"/>
        <v>6</v>
      </c>
      <c r="AB4686" s="5">
        <f t="shared" si="458"/>
        <v>1</v>
      </c>
    </row>
    <row r="4687" spans="1:28" customFormat="1" ht="15" customHeight="1">
      <c r="A4687" s="6">
        <v>79004</v>
      </c>
      <c r="B4687" s="5" t="s">
        <v>319</v>
      </c>
      <c r="C4687" s="5" t="s">
        <v>15822</v>
      </c>
      <c r="D4687" s="5" t="s">
        <v>320</v>
      </c>
      <c r="E4687" s="9" t="s">
        <v>11112</v>
      </c>
      <c r="F4687" s="111">
        <v>1</v>
      </c>
      <c r="G4687" s="111">
        <v>1</v>
      </c>
      <c r="H4687" s="109">
        <f t="shared" si="456"/>
        <v>1</v>
      </c>
      <c r="I4687" s="22">
        <v>1</v>
      </c>
      <c r="J4687" s="25">
        <v>1</v>
      </c>
      <c r="K4687" s="95">
        <v>1</v>
      </c>
      <c r="L4687" s="12">
        <v>1</v>
      </c>
      <c r="M4687" s="12">
        <v>1</v>
      </c>
      <c r="N4687" s="27">
        <f t="shared" si="460"/>
        <v>1</v>
      </c>
      <c r="O4687" s="29">
        <v>1</v>
      </c>
      <c r="P4687" s="125">
        <v>0</v>
      </c>
      <c r="Q4687" s="125">
        <v>0</v>
      </c>
      <c r="R4687" s="31">
        <f t="shared" si="459"/>
        <v>0</v>
      </c>
      <c r="S4687" s="14">
        <v>837</v>
      </c>
      <c r="T4687" s="15">
        <v>20.933200000000003</v>
      </c>
      <c r="U4687" s="15">
        <v>39.984331110389235</v>
      </c>
      <c r="V4687" s="33">
        <f t="shared" si="461"/>
        <v>1</v>
      </c>
      <c r="W4687" s="34">
        <v>1</v>
      </c>
      <c r="X4687" s="19">
        <v>0</v>
      </c>
      <c r="Y4687" s="36">
        <v>0</v>
      </c>
      <c r="Z4687" s="41">
        <v>0</v>
      </c>
      <c r="AA4687" s="5">
        <f t="shared" si="457"/>
        <v>7</v>
      </c>
      <c r="AB4687" s="5">
        <f t="shared" si="458"/>
        <v>1</v>
      </c>
    </row>
    <row r="4688" spans="1:28" customFormat="1" ht="15" customHeight="1">
      <c r="A4688" s="6">
        <v>79005</v>
      </c>
      <c r="B4688" s="5" t="s">
        <v>339</v>
      </c>
      <c r="C4688" s="5" t="s">
        <v>15823</v>
      </c>
      <c r="D4688" s="5" t="s">
        <v>340</v>
      </c>
      <c r="E4688" s="9" t="s">
        <v>11112</v>
      </c>
      <c r="F4688" s="111">
        <v>1</v>
      </c>
      <c r="G4688" s="111">
        <v>0</v>
      </c>
      <c r="H4688" s="109">
        <f t="shared" si="456"/>
        <v>1</v>
      </c>
      <c r="I4688" s="22">
        <v>1</v>
      </c>
      <c r="J4688" s="25">
        <v>1</v>
      </c>
      <c r="K4688" s="95">
        <v>1</v>
      </c>
      <c r="L4688" s="12">
        <v>1</v>
      </c>
      <c r="M4688" s="12">
        <v>1</v>
      </c>
      <c r="N4688" s="27">
        <f t="shared" si="460"/>
        <v>1</v>
      </c>
      <c r="O4688" s="29">
        <v>1</v>
      </c>
      <c r="P4688" s="125">
        <v>0</v>
      </c>
      <c r="Q4688" s="125">
        <v>1</v>
      </c>
      <c r="R4688" s="31">
        <f t="shared" si="459"/>
        <v>1</v>
      </c>
      <c r="S4688" s="14">
        <v>795</v>
      </c>
      <c r="T4688" s="15">
        <v>17.867899999999999</v>
      </c>
      <c r="U4688" s="15">
        <v>44.493197297947717</v>
      </c>
      <c r="V4688" s="33">
        <f t="shared" si="461"/>
        <v>1</v>
      </c>
      <c r="W4688" s="34">
        <v>0</v>
      </c>
      <c r="X4688" s="19">
        <v>1</v>
      </c>
      <c r="Y4688" s="36">
        <v>0</v>
      </c>
      <c r="Z4688" s="41">
        <v>0</v>
      </c>
      <c r="AA4688" s="5">
        <f t="shared" si="457"/>
        <v>7</v>
      </c>
      <c r="AB4688" s="5">
        <f t="shared" si="458"/>
        <v>1</v>
      </c>
    </row>
    <row r="4689" spans="1:28" customFormat="1" ht="15" customHeight="1">
      <c r="A4689" s="6">
        <v>79007</v>
      </c>
      <c r="B4689" s="5" t="s">
        <v>471</v>
      </c>
      <c r="C4689" s="5" t="s">
        <v>15824</v>
      </c>
      <c r="D4689" s="5" t="s">
        <v>472</v>
      </c>
      <c r="E4689" s="9" t="s">
        <v>11112</v>
      </c>
      <c r="F4689" s="111">
        <v>1</v>
      </c>
      <c r="G4689" s="111">
        <v>1</v>
      </c>
      <c r="H4689" s="109">
        <f t="shared" si="456"/>
        <v>1</v>
      </c>
      <c r="I4689" s="22">
        <v>1</v>
      </c>
      <c r="J4689" s="25">
        <v>0</v>
      </c>
      <c r="K4689" s="95">
        <v>1</v>
      </c>
      <c r="L4689" s="12">
        <v>1</v>
      </c>
      <c r="M4689" s="12">
        <v>1</v>
      </c>
      <c r="N4689" s="27">
        <f t="shared" si="460"/>
        <v>1</v>
      </c>
      <c r="O4689" s="29">
        <v>1</v>
      </c>
      <c r="P4689" s="125">
        <v>0</v>
      </c>
      <c r="Q4689" s="125">
        <v>1</v>
      </c>
      <c r="R4689" s="31">
        <f t="shared" si="459"/>
        <v>1</v>
      </c>
      <c r="S4689" s="14">
        <v>529</v>
      </c>
      <c r="T4689" s="15">
        <v>6.8792999999999997</v>
      </c>
      <c r="U4689" s="15">
        <v>76.897358742895349</v>
      </c>
      <c r="V4689" s="33">
        <f t="shared" si="461"/>
        <v>1</v>
      </c>
      <c r="W4689" s="34">
        <v>0</v>
      </c>
      <c r="X4689" s="19">
        <v>0</v>
      </c>
      <c r="Y4689" s="36">
        <v>0</v>
      </c>
      <c r="Z4689" s="41">
        <v>0</v>
      </c>
      <c r="AA4689" s="5">
        <f t="shared" si="457"/>
        <v>6</v>
      </c>
      <c r="AB4689" s="5">
        <f t="shared" si="458"/>
        <v>1</v>
      </c>
    </row>
    <row r="4690" spans="1:28" customFormat="1" ht="15" customHeight="1">
      <c r="A4690" s="6">
        <v>79008</v>
      </c>
      <c r="B4690" s="5" t="s">
        <v>633</v>
      </c>
      <c r="C4690" s="5" t="s">
        <v>15825</v>
      </c>
      <c r="D4690" s="5" t="s">
        <v>634</v>
      </c>
      <c r="E4690" s="9" t="s">
        <v>11112</v>
      </c>
      <c r="F4690" s="111">
        <v>1</v>
      </c>
      <c r="G4690" s="111">
        <v>1</v>
      </c>
      <c r="H4690" s="109">
        <f t="shared" si="456"/>
        <v>1</v>
      </c>
      <c r="I4690" s="22">
        <v>1</v>
      </c>
      <c r="J4690" s="25">
        <v>1</v>
      </c>
      <c r="K4690" s="95">
        <v>1</v>
      </c>
      <c r="L4690" s="12">
        <v>1</v>
      </c>
      <c r="M4690" s="12">
        <v>1</v>
      </c>
      <c r="N4690" s="27">
        <f t="shared" si="460"/>
        <v>1</v>
      </c>
      <c r="O4690" s="29">
        <v>1</v>
      </c>
      <c r="P4690" s="125">
        <v>0</v>
      </c>
      <c r="Q4690" s="125">
        <v>1</v>
      </c>
      <c r="R4690" s="31">
        <f t="shared" si="459"/>
        <v>1</v>
      </c>
      <c r="S4690" s="14">
        <v>3183</v>
      </c>
      <c r="T4690" s="15">
        <v>37.0672</v>
      </c>
      <c r="U4690" s="15">
        <v>85.87106660335823</v>
      </c>
      <c r="V4690" s="33">
        <f t="shared" si="461"/>
        <v>0</v>
      </c>
      <c r="W4690" s="34">
        <v>1</v>
      </c>
      <c r="X4690" s="19">
        <v>1</v>
      </c>
      <c r="Y4690" s="36">
        <v>0</v>
      </c>
      <c r="Z4690" s="41">
        <v>0</v>
      </c>
      <c r="AA4690" s="5">
        <f t="shared" si="457"/>
        <v>7</v>
      </c>
      <c r="AB4690" s="5">
        <f t="shared" si="458"/>
        <v>1</v>
      </c>
    </row>
    <row r="4691" spans="1:28" customFormat="1" ht="15" customHeight="1">
      <c r="A4691" s="6">
        <v>79009</v>
      </c>
      <c r="B4691" s="5" t="s">
        <v>847</v>
      </c>
      <c r="C4691" s="5" t="s">
        <v>15826</v>
      </c>
      <c r="D4691" s="5" t="s">
        <v>848</v>
      </c>
      <c r="E4691" s="9" t="s">
        <v>11112</v>
      </c>
      <c r="F4691" s="111">
        <v>1</v>
      </c>
      <c r="G4691" s="111">
        <v>1</v>
      </c>
      <c r="H4691" s="109">
        <f t="shared" si="456"/>
        <v>1</v>
      </c>
      <c r="I4691" s="22">
        <v>1</v>
      </c>
      <c r="J4691" s="25">
        <v>1</v>
      </c>
      <c r="K4691" s="95">
        <v>1</v>
      </c>
      <c r="L4691" s="12">
        <v>1</v>
      </c>
      <c r="M4691" s="12">
        <v>1</v>
      </c>
      <c r="N4691" s="27">
        <f t="shared" si="460"/>
        <v>1</v>
      </c>
      <c r="O4691" s="29">
        <v>1</v>
      </c>
      <c r="P4691" s="125">
        <v>0</v>
      </c>
      <c r="Q4691" s="125">
        <v>1</v>
      </c>
      <c r="R4691" s="31">
        <f t="shared" si="459"/>
        <v>1</v>
      </c>
      <c r="S4691" s="14">
        <v>1400</v>
      </c>
      <c r="T4691" s="15">
        <v>53.558</v>
      </c>
      <c r="U4691" s="15">
        <v>26.13988573135666</v>
      </c>
      <c r="V4691" s="33">
        <f t="shared" si="461"/>
        <v>1</v>
      </c>
      <c r="W4691" s="34">
        <v>0</v>
      </c>
      <c r="X4691" s="19">
        <v>1</v>
      </c>
      <c r="Y4691" s="36">
        <v>1</v>
      </c>
      <c r="Z4691" s="41">
        <v>0</v>
      </c>
      <c r="AA4691" s="5">
        <f t="shared" si="457"/>
        <v>8</v>
      </c>
      <c r="AB4691" s="5">
        <f t="shared" si="458"/>
        <v>1</v>
      </c>
    </row>
    <row r="4692" spans="1:28" customFormat="1" ht="15" customHeight="1">
      <c r="A4692" s="6">
        <v>79012</v>
      </c>
      <c r="B4692" s="5" t="s">
        <v>1235</v>
      </c>
      <c r="C4692" s="5" t="s">
        <v>15827</v>
      </c>
      <c r="D4692" s="5" t="s">
        <v>1236</v>
      </c>
      <c r="E4692" s="9" t="s">
        <v>11112</v>
      </c>
      <c r="F4692" s="111">
        <v>1</v>
      </c>
      <c r="G4692" s="111">
        <v>1</v>
      </c>
      <c r="H4692" s="109">
        <f t="shared" si="456"/>
        <v>1</v>
      </c>
      <c r="I4692" s="22">
        <v>1</v>
      </c>
      <c r="J4692" s="25">
        <v>0</v>
      </c>
      <c r="K4692" s="95">
        <v>1</v>
      </c>
      <c r="L4692" s="12">
        <v>1</v>
      </c>
      <c r="M4692" s="12">
        <v>1</v>
      </c>
      <c r="N4692" s="27">
        <f t="shared" si="460"/>
        <v>1</v>
      </c>
      <c r="O4692" s="29">
        <v>1</v>
      </c>
      <c r="P4692" s="125">
        <v>0</v>
      </c>
      <c r="Q4692" s="125">
        <v>0</v>
      </c>
      <c r="R4692" s="31">
        <f t="shared" si="459"/>
        <v>0</v>
      </c>
      <c r="S4692" s="14">
        <v>4906</v>
      </c>
      <c r="T4692" s="15">
        <v>15.478199999999999</v>
      </c>
      <c r="U4692" s="15">
        <v>316.96192063676654</v>
      </c>
      <c r="V4692" s="33">
        <f t="shared" si="461"/>
        <v>0</v>
      </c>
      <c r="W4692" s="34">
        <v>0</v>
      </c>
      <c r="X4692" s="19">
        <v>0</v>
      </c>
      <c r="Y4692" s="36">
        <v>0</v>
      </c>
      <c r="Z4692" s="41">
        <v>0</v>
      </c>
      <c r="AA4692" s="5">
        <f t="shared" si="457"/>
        <v>4</v>
      </c>
      <c r="AB4692" s="5">
        <f t="shared" si="458"/>
        <v>1</v>
      </c>
    </row>
    <row r="4693" spans="1:28" customFormat="1" ht="15" customHeight="1">
      <c r="A4693" s="6">
        <v>79017</v>
      </c>
      <c r="B4693" s="5" t="s">
        <v>1829</v>
      </c>
      <c r="C4693" s="5" t="s">
        <v>15828</v>
      </c>
      <c r="D4693" s="5" t="s">
        <v>1830</v>
      </c>
      <c r="E4693" s="9" t="s">
        <v>11112</v>
      </c>
      <c r="F4693" s="111">
        <v>1</v>
      </c>
      <c r="G4693" s="111">
        <v>1</v>
      </c>
      <c r="H4693" s="109">
        <f t="shared" si="456"/>
        <v>1</v>
      </c>
      <c r="I4693" s="22">
        <v>1</v>
      </c>
      <c r="J4693" s="25">
        <v>0</v>
      </c>
      <c r="K4693" s="95">
        <v>1</v>
      </c>
      <c r="L4693" s="12">
        <v>1</v>
      </c>
      <c r="M4693" s="12">
        <v>1</v>
      </c>
      <c r="N4693" s="27">
        <f t="shared" si="460"/>
        <v>1</v>
      </c>
      <c r="O4693" s="29">
        <v>1</v>
      </c>
      <c r="P4693" s="125">
        <v>0</v>
      </c>
      <c r="Q4693" s="125">
        <v>0</v>
      </c>
      <c r="R4693" s="31">
        <f t="shared" si="459"/>
        <v>0</v>
      </c>
      <c r="S4693" s="14">
        <v>1960</v>
      </c>
      <c r="T4693" s="15">
        <v>25.050599999999999</v>
      </c>
      <c r="U4693" s="15">
        <v>78.241638922820215</v>
      </c>
      <c r="V4693" s="33">
        <f t="shared" si="461"/>
        <v>1</v>
      </c>
      <c r="W4693" s="34">
        <v>0</v>
      </c>
      <c r="X4693" s="19">
        <v>0</v>
      </c>
      <c r="Y4693" s="36">
        <v>0</v>
      </c>
      <c r="Z4693" s="41">
        <v>0</v>
      </c>
      <c r="AA4693" s="5">
        <f t="shared" si="457"/>
        <v>5</v>
      </c>
      <c r="AB4693" s="5">
        <f t="shared" si="458"/>
        <v>1</v>
      </c>
    </row>
    <row r="4694" spans="1:28" customFormat="1" ht="15" customHeight="1">
      <c r="A4694" s="6">
        <v>79018</v>
      </c>
      <c r="B4694" s="5" t="s">
        <v>1871</v>
      </c>
      <c r="C4694" s="5" t="s">
        <v>15829</v>
      </c>
      <c r="D4694" s="5" t="s">
        <v>1872</v>
      </c>
      <c r="E4694" s="9" t="s">
        <v>11112</v>
      </c>
      <c r="F4694" s="111">
        <v>1</v>
      </c>
      <c r="G4694" s="111">
        <v>1</v>
      </c>
      <c r="H4694" s="109">
        <f t="shared" si="456"/>
        <v>1</v>
      </c>
      <c r="I4694" s="22">
        <v>1</v>
      </c>
      <c r="J4694" s="25">
        <v>1</v>
      </c>
      <c r="K4694" s="95">
        <v>1</v>
      </c>
      <c r="L4694" s="12">
        <v>1</v>
      </c>
      <c r="M4694" s="12">
        <v>1</v>
      </c>
      <c r="N4694" s="27">
        <f t="shared" si="460"/>
        <v>1</v>
      </c>
      <c r="O4694" s="29">
        <v>1</v>
      </c>
      <c r="P4694" s="125">
        <v>0</v>
      </c>
      <c r="Q4694" s="125">
        <v>1</v>
      </c>
      <c r="R4694" s="31">
        <f t="shared" si="459"/>
        <v>1</v>
      </c>
      <c r="S4694" s="14">
        <v>2334</v>
      </c>
      <c r="T4694" s="15">
        <v>30.119600000000002</v>
      </c>
      <c r="U4694" s="15">
        <v>77.491068938498515</v>
      </c>
      <c r="V4694" s="33">
        <f t="shared" si="461"/>
        <v>1</v>
      </c>
      <c r="W4694" s="34">
        <v>1</v>
      </c>
      <c r="X4694" s="19">
        <v>1</v>
      </c>
      <c r="Y4694" s="36">
        <v>1</v>
      </c>
      <c r="Z4694" s="41">
        <v>0</v>
      </c>
      <c r="AA4694" s="5">
        <f t="shared" si="457"/>
        <v>9</v>
      </c>
      <c r="AB4694" s="5">
        <f t="shared" si="458"/>
        <v>1</v>
      </c>
    </row>
    <row r="4695" spans="1:28" customFormat="1" ht="15" customHeight="1">
      <c r="A4695" s="6">
        <v>79020</v>
      </c>
      <c r="B4695" s="5" t="s">
        <v>1907</v>
      </c>
      <c r="C4695" s="5" t="s">
        <v>15830</v>
      </c>
      <c r="D4695" s="5" t="s">
        <v>1908</v>
      </c>
      <c r="E4695" s="9" t="s">
        <v>11112</v>
      </c>
      <c r="F4695" s="111">
        <v>1</v>
      </c>
      <c r="G4695" s="111">
        <v>1</v>
      </c>
      <c r="H4695" s="109">
        <f t="shared" si="456"/>
        <v>1</v>
      </c>
      <c r="I4695" s="22">
        <v>1</v>
      </c>
      <c r="J4695" s="25">
        <v>0</v>
      </c>
      <c r="K4695" s="95">
        <v>1</v>
      </c>
      <c r="L4695" s="12">
        <v>1</v>
      </c>
      <c r="M4695" s="12">
        <v>1</v>
      </c>
      <c r="N4695" s="27">
        <f t="shared" si="460"/>
        <v>1</v>
      </c>
      <c r="O4695" s="29">
        <v>1</v>
      </c>
      <c r="P4695" s="125">
        <v>0</v>
      </c>
      <c r="Q4695" s="125">
        <v>1</v>
      </c>
      <c r="R4695" s="31">
        <f t="shared" si="459"/>
        <v>1</v>
      </c>
      <c r="S4695" s="14">
        <v>1622</v>
      </c>
      <c r="T4695" s="15">
        <v>16.412800000000001</v>
      </c>
      <c r="U4695" s="15">
        <v>98.825307077402996</v>
      </c>
      <c r="V4695" s="33">
        <f t="shared" si="461"/>
        <v>0</v>
      </c>
      <c r="W4695" s="34">
        <v>0</v>
      </c>
      <c r="X4695" s="19">
        <v>1</v>
      </c>
      <c r="Y4695" s="36">
        <v>0</v>
      </c>
      <c r="Z4695" s="41">
        <v>0</v>
      </c>
      <c r="AA4695" s="5">
        <f t="shared" si="457"/>
        <v>5</v>
      </c>
      <c r="AB4695" s="5">
        <f t="shared" si="458"/>
        <v>1</v>
      </c>
    </row>
    <row r="4696" spans="1:28" customFormat="1" ht="15" customHeight="1">
      <c r="A4696" s="6">
        <v>79024</v>
      </c>
      <c r="B4696" s="5" t="s">
        <v>2608</v>
      </c>
      <c r="C4696" s="5" t="s">
        <v>15831</v>
      </c>
      <c r="D4696" s="5" t="s">
        <v>2609</v>
      </c>
      <c r="E4696" s="9" t="s">
        <v>11112</v>
      </c>
      <c r="F4696" s="111">
        <v>0</v>
      </c>
      <c r="G4696" s="111">
        <v>1</v>
      </c>
      <c r="H4696" s="109">
        <f t="shared" si="456"/>
        <v>1</v>
      </c>
      <c r="I4696" s="22">
        <v>1</v>
      </c>
      <c r="J4696" s="25">
        <v>1</v>
      </c>
      <c r="K4696" s="95">
        <v>1</v>
      </c>
      <c r="L4696" s="12">
        <v>1</v>
      </c>
      <c r="M4696" s="12">
        <v>1</v>
      </c>
      <c r="N4696" s="27">
        <f t="shared" si="460"/>
        <v>1</v>
      </c>
      <c r="O4696" s="29">
        <v>1</v>
      </c>
      <c r="P4696" s="125">
        <v>0</v>
      </c>
      <c r="Q4696" s="125">
        <v>1</v>
      </c>
      <c r="R4696" s="31">
        <f t="shared" si="459"/>
        <v>1</v>
      </c>
      <c r="S4696" s="14">
        <v>598</v>
      </c>
      <c r="T4696" s="15">
        <v>11.9155</v>
      </c>
      <c r="U4696" s="15">
        <v>50.186731568125552</v>
      </c>
      <c r="V4696" s="33">
        <f t="shared" si="461"/>
        <v>1</v>
      </c>
      <c r="W4696" s="34">
        <v>0</v>
      </c>
      <c r="X4696" s="19">
        <v>1</v>
      </c>
      <c r="Y4696" s="36">
        <v>0</v>
      </c>
      <c r="Z4696" s="41">
        <v>0</v>
      </c>
      <c r="AA4696" s="5">
        <f t="shared" si="457"/>
        <v>7</v>
      </c>
      <c r="AB4696" s="5">
        <f t="shared" si="458"/>
        <v>1</v>
      </c>
    </row>
    <row r="4697" spans="1:28" customFormat="1" ht="15" customHeight="1">
      <c r="A4697" s="6">
        <v>79025</v>
      </c>
      <c r="B4697" s="5" t="s">
        <v>2622</v>
      </c>
      <c r="C4697" s="5" t="s">
        <v>15832</v>
      </c>
      <c r="D4697" s="5" t="s">
        <v>2623</v>
      </c>
      <c r="E4697" s="9" t="s">
        <v>11112</v>
      </c>
      <c r="F4697" s="111">
        <v>1</v>
      </c>
      <c r="G4697" s="111">
        <v>1</v>
      </c>
      <c r="H4697" s="109">
        <f t="shared" si="456"/>
        <v>1</v>
      </c>
      <c r="I4697" s="22">
        <v>1</v>
      </c>
      <c r="J4697" s="25">
        <v>1</v>
      </c>
      <c r="K4697" s="95">
        <v>1</v>
      </c>
      <c r="L4697" s="12">
        <v>1</v>
      </c>
      <c r="M4697" s="12">
        <v>1</v>
      </c>
      <c r="N4697" s="27">
        <f t="shared" si="460"/>
        <v>1</v>
      </c>
      <c r="O4697" s="29">
        <v>1</v>
      </c>
      <c r="P4697" s="125">
        <v>0</v>
      </c>
      <c r="Q4697" s="125">
        <v>1</v>
      </c>
      <c r="R4697" s="31">
        <f t="shared" si="459"/>
        <v>1</v>
      </c>
      <c r="S4697" s="14">
        <v>415</v>
      </c>
      <c r="T4697" s="15">
        <v>7.9584000000000001</v>
      </c>
      <c r="U4697" s="15">
        <v>52.146160032167266</v>
      </c>
      <c r="V4697" s="33">
        <f t="shared" si="461"/>
        <v>1</v>
      </c>
      <c r="W4697" s="34">
        <v>0</v>
      </c>
      <c r="X4697" s="19">
        <v>1</v>
      </c>
      <c r="Y4697" s="36">
        <v>0</v>
      </c>
      <c r="Z4697" s="41">
        <v>0</v>
      </c>
      <c r="AA4697" s="5">
        <f t="shared" si="457"/>
        <v>7</v>
      </c>
      <c r="AB4697" s="5">
        <f t="shared" si="458"/>
        <v>1</v>
      </c>
    </row>
    <row r="4698" spans="1:28" customFormat="1" ht="15" customHeight="1">
      <c r="A4698" s="6">
        <v>79027</v>
      </c>
      <c r="B4698" s="5" t="s">
        <v>2714</v>
      </c>
      <c r="C4698" s="5" t="s">
        <v>15833</v>
      </c>
      <c r="D4698" s="5" t="s">
        <v>2715</v>
      </c>
      <c r="E4698" s="9" t="s">
        <v>11112</v>
      </c>
      <c r="F4698" s="111">
        <v>0</v>
      </c>
      <c r="G4698" s="111">
        <v>1</v>
      </c>
      <c r="H4698" s="109">
        <f t="shared" si="456"/>
        <v>1</v>
      </c>
      <c r="I4698" s="22">
        <v>1</v>
      </c>
      <c r="J4698" s="25">
        <v>0</v>
      </c>
      <c r="K4698" s="95">
        <v>1</v>
      </c>
      <c r="L4698" s="12">
        <v>1</v>
      </c>
      <c r="M4698" s="12">
        <v>1</v>
      </c>
      <c r="N4698" s="27">
        <f t="shared" si="460"/>
        <v>1</v>
      </c>
      <c r="O4698" s="29">
        <v>1</v>
      </c>
      <c r="P4698" s="125">
        <v>0</v>
      </c>
      <c r="Q4698" s="125">
        <v>1</v>
      </c>
      <c r="R4698" s="31">
        <f t="shared" si="459"/>
        <v>1</v>
      </c>
      <c r="S4698" s="14">
        <v>1269</v>
      </c>
      <c r="T4698" s="15">
        <v>21.369199999999999</v>
      </c>
      <c r="U4698" s="15">
        <v>59.384534750949967</v>
      </c>
      <c r="V4698" s="33">
        <f t="shared" si="461"/>
        <v>1</v>
      </c>
      <c r="W4698" s="34">
        <v>0</v>
      </c>
      <c r="X4698" s="19">
        <v>1</v>
      </c>
      <c r="Y4698" s="36">
        <v>0</v>
      </c>
      <c r="Z4698" s="41">
        <v>0</v>
      </c>
      <c r="AA4698" s="5">
        <f t="shared" si="457"/>
        <v>6</v>
      </c>
      <c r="AB4698" s="5">
        <f t="shared" si="458"/>
        <v>1</v>
      </c>
    </row>
    <row r="4699" spans="1:28" customFormat="1" ht="15" customHeight="1">
      <c r="A4699" s="6">
        <v>79030</v>
      </c>
      <c r="B4699" s="5" t="s">
        <v>2856</v>
      </c>
      <c r="C4699" s="5" t="s">
        <v>15834</v>
      </c>
      <c r="D4699" s="5" t="s">
        <v>2857</v>
      </c>
      <c r="E4699" s="9" t="s">
        <v>11112</v>
      </c>
      <c r="F4699" s="111">
        <v>1</v>
      </c>
      <c r="G4699" s="111">
        <v>1</v>
      </c>
      <c r="H4699" s="109">
        <f t="shared" si="456"/>
        <v>1</v>
      </c>
      <c r="I4699" s="22">
        <v>1</v>
      </c>
      <c r="J4699" s="25">
        <v>0</v>
      </c>
      <c r="K4699" s="95">
        <v>1</v>
      </c>
      <c r="L4699" s="12">
        <v>1</v>
      </c>
      <c r="M4699" s="12">
        <v>1</v>
      </c>
      <c r="N4699" s="27">
        <f t="shared" si="460"/>
        <v>1</v>
      </c>
      <c r="O4699" s="29">
        <v>1</v>
      </c>
      <c r="P4699" s="125">
        <v>0</v>
      </c>
      <c r="Q4699" s="125">
        <v>1</v>
      </c>
      <c r="R4699" s="31">
        <f t="shared" si="459"/>
        <v>1</v>
      </c>
      <c r="S4699" s="14">
        <v>1008</v>
      </c>
      <c r="T4699" s="15">
        <v>9.2847000000000008</v>
      </c>
      <c r="U4699" s="15">
        <v>108.5657048693011</v>
      </c>
      <c r="V4699" s="33">
        <f t="shared" si="461"/>
        <v>0</v>
      </c>
      <c r="W4699" s="34">
        <v>0</v>
      </c>
      <c r="X4699" s="19">
        <v>1</v>
      </c>
      <c r="Y4699" s="36">
        <v>0</v>
      </c>
      <c r="Z4699" s="41">
        <v>0</v>
      </c>
      <c r="AA4699" s="5">
        <f t="shared" si="457"/>
        <v>5</v>
      </c>
      <c r="AB4699" s="5">
        <f t="shared" si="458"/>
        <v>1</v>
      </c>
    </row>
    <row r="4700" spans="1:28" customFormat="1" ht="15" customHeight="1">
      <c r="A4700" s="6">
        <v>79033</v>
      </c>
      <c r="B4700" s="5" t="s">
        <v>3152</v>
      </c>
      <c r="C4700" s="5" t="s">
        <v>15835</v>
      </c>
      <c r="D4700" s="5" t="s">
        <v>3153</v>
      </c>
      <c r="E4700" s="9" t="s">
        <v>11112</v>
      </c>
      <c r="F4700" s="111">
        <v>0</v>
      </c>
      <c r="G4700" s="111">
        <v>1</v>
      </c>
      <c r="H4700" s="109">
        <f t="shared" si="456"/>
        <v>1</v>
      </c>
      <c r="I4700" s="22">
        <v>1</v>
      </c>
      <c r="J4700" s="25">
        <v>1</v>
      </c>
      <c r="K4700" s="95">
        <v>1</v>
      </c>
      <c r="L4700" s="12">
        <v>1</v>
      </c>
      <c r="M4700" s="12">
        <v>1</v>
      </c>
      <c r="N4700" s="27">
        <f t="shared" si="460"/>
        <v>1</v>
      </c>
      <c r="O4700" s="29">
        <v>1</v>
      </c>
      <c r="P4700" s="125">
        <v>0</v>
      </c>
      <c r="Q4700" s="125">
        <v>1</v>
      </c>
      <c r="R4700" s="31">
        <f t="shared" si="459"/>
        <v>1</v>
      </c>
      <c r="S4700" s="14">
        <v>1437</v>
      </c>
      <c r="T4700" s="15">
        <v>29.340500000000002</v>
      </c>
      <c r="U4700" s="15">
        <v>48.976670472555</v>
      </c>
      <c r="V4700" s="33">
        <f t="shared" si="461"/>
        <v>1</v>
      </c>
      <c r="W4700" s="34">
        <v>1</v>
      </c>
      <c r="X4700" s="19">
        <v>1</v>
      </c>
      <c r="Y4700" s="36">
        <v>0</v>
      </c>
      <c r="Z4700" s="41">
        <v>0</v>
      </c>
      <c r="AA4700" s="5">
        <f t="shared" si="457"/>
        <v>8</v>
      </c>
      <c r="AB4700" s="5">
        <f t="shared" si="458"/>
        <v>1</v>
      </c>
    </row>
    <row r="4701" spans="1:28" customFormat="1" ht="15" customHeight="1">
      <c r="A4701" s="6">
        <v>79034</v>
      </c>
      <c r="B4701" s="5" t="s">
        <v>3228</v>
      </c>
      <c r="C4701" s="5" t="s">
        <v>15836</v>
      </c>
      <c r="D4701" s="5" t="s">
        <v>3229</v>
      </c>
      <c r="E4701" s="9" t="s">
        <v>11112</v>
      </c>
      <c r="F4701" s="111">
        <v>1</v>
      </c>
      <c r="G4701" s="111">
        <v>1</v>
      </c>
      <c r="H4701" s="109">
        <f t="shared" si="456"/>
        <v>1</v>
      </c>
      <c r="I4701" s="22">
        <v>1</v>
      </c>
      <c r="J4701" s="25">
        <v>1</v>
      </c>
      <c r="K4701" s="95">
        <v>1</v>
      </c>
      <c r="L4701" s="12">
        <v>1</v>
      </c>
      <c r="M4701" s="12">
        <v>1</v>
      </c>
      <c r="N4701" s="27">
        <f t="shared" si="460"/>
        <v>1</v>
      </c>
      <c r="O4701" s="29">
        <v>1</v>
      </c>
      <c r="P4701" s="125">
        <v>0</v>
      </c>
      <c r="Q4701" s="125">
        <v>0</v>
      </c>
      <c r="R4701" s="31">
        <f t="shared" si="459"/>
        <v>0</v>
      </c>
      <c r="S4701" s="14">
        <v>2217</v>
      </c>
      <c r="T4701" s="15">
        <v>30.0105</v>
      </c>
      <c r="U4701" s="15">
        <v>73.87414404958264</v>
      </c>
      <c r="V4701" s="33">
        <f t="shared" si="461"/>
        <v>1</v>
      </c>
      <c r="W4701" s="34">
        <v>1</v>
      </c>
      <c r="X4701" s="19">
        <v>1</v>
      </c>
      <c r="Y4701" s="36">
        <v>0</v>
      </c>
      <c r="Z4701" s="41">
        <v>0</v>
      </c>
      <c r="AA4701" s="5">
        <f t="shared" si="457"/>
        <v>7</v>
      </c>
      <c r="AB4701" s="5">
        <f t="shared" si="458"/>
        <v>1</v>
      </c>
    </row>
    <row r="4702" spans="1:28" customFormat="1" ht="15" customHeight="1">
      <c r="A4702" s="6">
        <v>79036</v>
      </c>
      <c r="B4702" s="5" t="s">
        <v>3374</v>
      </c>
      <c r="C4702" s="5" t="s">
        <v>15837</v>
      </c>
      <c r="D4702" s="5" t="s">
        <v>3375</v>
      </c>
      <c r="E4702" s="9" t="s">
        <v>11112</v>
      </c>
      <c r="F4702" s="111">
        <v>1</v>
      </c>
      <c r="G4702" s="111">
        <v>1</v>
      </c>
      <c r="H4702" s="109">
        <f t="shared" si="456"/>
        <v>1</v>
      </c>
      <c r="I4702" s="22">
        <v>1</v>
      </c>
      <c r="J4702" s="25">
        <v>0</v>
      </c>
      <c r="K4702" s="95">
        <v>1</v>
      </c>
      <c r="L4702" s="12">
        <v>1</v>
      </c>
      <c r="M4702" s="12">
        <v>1</v>
      </c>
      <c r="N4702" s="27">
        <f t="shared" si="460"/>
        <v>1</v>
      </c>
      <c r="O4702" s="29">
        <v>1</v>
      </c>
      <c r="P4702" s="125">
        <v>0</v>
      </c>
      <c r="Q4702" s="125">
        <v>1</v>
      </c>
      <c r="R4702" s="31">
        <f t="shared" si="459"/>
        <v>1</v>
      </c>
      <c r="S4702" s="14">
        <v>4306</v>
      </c>
      <c r="T4702" s="15">
        <v>44.806999999999995</v>
      </c>
      <c r="U4702" s="15">
        <v>96.101055638627898</v>
      </c>
      <c r="V4702" s="33">
        <f t="shared" si="461"/>
        <v>0</v>
      </c>
      <c r="W4702" s="34">
        <v>0</v>
      </c>
      <c r="X4702" s="19">
        <v>1</v>
      </c>
      <c r="Y4702" s="36">
        <v>0</v>
      </c>
      <c r="Z4702" s="41">
        <v>0</v>
      </c>
      <c r="AA4702" s="5">
        <f t="shared" si="457"/>
        <v>5</v>
      </c>
      <c r="AB4702" s="5">
        <f t="shared" si="458"/>
        <v>1</v>
      </c>
    </row>
    <row r="4703" spans="1:28" customFormat="1" ht="15" customHeight="1">
      <c r="A4703" s="6">
        <v>79043</v>
      </c>
      <c r="B4703" s="5" t="s">
        <v>3450</v>
      </c>
      <c r="C4703" s="5" t="s">
        <v>15838</v>
      </c>
      <c r="D4703" s="5" t="s">
        <v>3451</v>
      </c>
      <c r="E4703" s="9" t="s">
        <v>11112</v>
      </c>
      <c r="F4703" s="111">
        <v>1</v>
      </c>
      <c r="G4703" s="111">
        <v>1</v>
      </c>
      <c r="H4703" s="109">
        <f t="shared" si="456"/>
        <v>1</v>
      </c>
      <c r="I4703" s="22">
        <v>1</v>
      </c>
      <c r="J4703" s="25">
        <v>1</v>
      </c>
      <c r="K4703" s="95">
        <v>1</v>
      </c>
      <c r="L4703" s="12">
        <v>1</v>
      </c>
      <c r="M4703" s="12">
        <v>1</v>
      </c>
      <c r="N4703" s="27">
        <f t="shared" si="460"/>
        <v>1</v>
      </c>
      <c r="O4703" s="29">
        <v>1</v>
      </c>
      <c r="P4703" s="125">
        <v>0</v>
      </c>
      <c r="Q4703" s="125">
        <v>1</v>
      </c>
      <c r="R4703" s="31">
        <f t="shared" si="459"/>
        <v>1</v>
      </c>
      <c r="S4703" s="14">
        <v>3252</v>
      </c>
      <c r="T4703" s="15">
        <v>50.831000000000003</v>
      </c>
      <c r="U4703" s="15">
        <v>63.97670712754028</v>
      </c>
      <c r="V4703" s="33">
        <f t="shared" si="461"/>
        <v>1</v>
      </c>
      <c r="W4703" s="34">
        <v>0</v>
      </c>
      <c r="X4703" s="19">
        <v>1</v>
      </c>
      <c r="Y4703" s="36">
        <v>0</v>
      </c>
      <c r="Z4703" s="41">
        <v>0</v>
      </c>
      <c r="AA4703" s="5">
        <f t="shared" si="457"/>
        <v>7</v>
      </c>
      <c r="AB4703" s="5">
        <f t="shared" si="458"/>
        <v>1</v>
      </c>
    </row>
    <row r="4704" spans="1:28" customFormat="1" ht="15" customHeight="1">
      <c r="A4704" s="6">
        <v>79047</v>
      </c>
      <c r="B4704" s="5" t="s">
        <v>3686</v>
      </c>
      <c r="C4704" s="5" t="s">
        <v>15839</v>
      </c>
      <c r="D4704" s="5" t="s">
        <v>3687</v>
      </c>
      <c r="E4704" s="9" t="s">
        <v>11112</v>
      </c>
      <c r="F4704" s="111">
        <v>1</v>
      </c>
      <c r="G4704" s="111">
        <v>1</v>
      </c>
      <c r="H4704" s="109">
        <f t="shared" si="456"/>
        <v>1</v>
      </c>
      <c r="I4704" s="22">
        <v>1</v>
      </c>
      <c r="J4704" s="25">
        <v>0</v>
      </c>
      <c r="K4704" s="95">
        <v>1</v>
      </c>
      <c r="L4704" s="12">
        <v>1</v>
      </c>
      <c r="M4704" s="12">
        <v>1</v>
      </c>
      <c r="N4704" s="27">
        <f t="shared" si="460"/>
        <v>1</v>
      </c>
      <c r="O4704" s="29">
        <v>1</v>
      </c>
      <c r="P4704" s="125">
        <v>0</v>
      </c>
      <c r="Q4704" s="125">
        <v>0</v>
      </c>
      <c r="R4704" s="31">
        <f t="shared" si="459"/>
        <v>0</v>
      </c>
      <c r="S4704" s="14">
        <v>3801</v>
      </c>
      <c r="T4704" s="15">
        <v>24.041499999999999</v>
      </c>
      <c r="U4704" s="15">
        <v>158.1016159557432</v>
      </c>
      <c r="V4704" s="33">
        <f t="shared" si="461"/>
        <v>0</v>
      </c>
      <c r="W4704" s="34">
        <v>1</v>
      </c>
      <c r="X4704" s="19">
        <v>1</v>
      </c>
      <c r="Y4704" s="36">
        <v>0</v>
      </c>
      <c r="Z4704" s="41">
        <v>0</v>
      </c>
      <c r="AA4704" s="5">
        <f t="shared" si="457"/>
        <v>5</v>
      </c>
      <c r="AB4704" s="5">
        <f t="shared" si="458"/>
        <v>1</v>
      </c>
    </row>
    <row r="4705" spans="1:28" customFormat="1" ht="15" customHeight="1">
      <c r="A4705" s="6">
        <v>79048</v>
      </c>
      <c r="B4705" s="5" t="s">
        <v>3754</v>
      </c>
      <c r="C4705" s="5" t="s">
        <v>15840</v>
      </c>
      <c r="D4705" s="5" t="s">
        <v>3755</v>
      </c>
      <c r="E4705" s="9" t="s">
        <v>11112</v>
      </c>
      <c r="F4705" s="111">
        <v>1</v>
      </c>
      <c r="G4705" s="111">
        <v>1</v>
      </c>
      <c r="H4705" s="109">
        <f t="shared" si="456"/>
        <v>1</v>
      </c>
      <c r="I4705" s="22">
        <v>1</v>
      </c>
      <c r="J4705" s="25">
        <v>0</v>
      </c>
      <c r="K4705" s="95">
        <v>1</v>
      </c>
      <c r="L4705" s="12">
        <v>1</v>
      </c>
      <c r="M4705" s="12">
        <v>1</v>
      </c>
      <c r="N4705" s="27">
        <f t="shared" si="460"/>
        <v>1</v>
      </c>
      <c r="O4705" s="29">
        <v>1</v>
      </c>
      <c r="P4705" s="125">
        <v>0</v>
      </c>
      <c r="Q4705" s="125">
        <v>0</v>
      </c>
      <c r="R4705" s="31">
        <f t="shared" si="459"/>
        <v>0</v>
      </c>
      <c r="S4705" s="14">
        <v>2087</v>
      </c>
      <c r="T4705" s="15">
        <v>22.381599999999999</v>
      </c>
      <c r="U4705" s="15">
        <v>93.246237981198846</v>
      </c>
      <c r="V4705" s="33">
        <f t="shared" si="461"/>
        <v>0</v>
      </c>
      <c r="W4705" s="34">
        <v>0</v>
      </c>
      <c r="X4705" s="19">
        <v>0</v>
      </c>
      <c r="Y4705" s="36">
        <v>0</v>
      </c>
      <c r="Z4705" s="41">
        <v>0</v>
      </c>
      <c r="AA4705" s="5">
        <f t="shared" si="457"/>
        <v>4</v>
      </c>
      <c r="AB4705" s="5">
        <f t="shared" si="458"/>
        <v>1</v>
      </c>
    </row>
    <row r="4706" spans="1:28" customFormat="1" ht="15" customHeight="1">
      <c r="A4706" s="6">
        <v>79052</v>
      </c>
      <c r="B4706" s="5" t="s">
        <v>3960</v>
      </c>
      <c r="C4706" s="5" t="s">
        <v>15841</v>
      </c>
      <c r="D4706" s="5" t="s">
        <v>3961</v>
      </c>
      <c r="E4706" s="9" t="s">
        <v>11112</v>
      </c>
      <c r="F4706" s="111">
        <v>1</v>
      </c>
      <c r="G4706" s="111">
        <v>1</v>
      </c>
      <c r="H4706" s="109">
        <f t="shared" si="456"/>
        <v>1</v>
      </c>
      <c r="I4706" s="22">
        <v>1</v>
      </c>
      <c r="J4706" s="25">
        <v>0</v>
      </c>
      <c r="K4706" s="95">
        <v>1</v>
      </c>
      <c r="L4706" s="12">
        <v>1</v>
      </c>
      <c r="M4706" s="12">
        <v>1</v>
      </c>
      <c r="N4706" s="27">
        <f t="shared" si="460"/>
        <v>1</v>
      </c>
      <c r="O4706" s="29">
        <v>1</v>
      </c>
      <c r="P4706" s="125">
        <v>0</v>
      </c>
      <c r="Q4706" s="125">
        <v>0</v>
      </c>
      <c r="R4706" s="31">
        <f t="shared" si="459"/>
        <v>0</v>
      </c>
      <c r="S4706" s="14">
        <v>614</v>
      </c>
      <c r="T4706" s="15">
        <v>11.853499999999999</v>
      </c>
      <c r="U4706" s="15">
        <v>51.799046695068974</v>
      </c>
      <c r="V4706" s="33">
        <f t="shared" si="461"/>
        <v>1</v>
      </c>
      <c r="W4706" s="34">
        <v>1</v>
      </c>
      <c r="X4706" s="19">
        <v>1</v>
      </c>
      <c r="Y4706" s="36">
        <v>0</v>
      </c>
      <c r="Z4706" s="41">
        <v>0</v>
      </c>
      <c r="AA4706" s="5">
        <f t="shared" si="457"/>
        <v>6</v>
      </c>
      <c r="AB4706" s="5">
        <f t="shared" si="458"/>
        <v>1</v>
      </c>
    </row>
    <row r="4707" spans="1:28" customFormat="1" ht="15" customHeight="1">
      <c r="A4707" s="6">
        <v>79055</v>
      </c>
      <c r="B4707" s="5" t="s">
        <v>4094</v>
      </c>
      <c r="C4707" s="5" t="s">
        <v>15842</v>
      </c>
      <c r="D4707" s="5" t="s">
        <v>4095</v>
      </c>
      <c r="E4707" s="9" t="s">
        <v>11112</v>
      </c>
      <c r="F4707" s="111">
        <v>1</v>
      </c>
      <c r="G4707" s="111">
        <v>1</v>
      </c>
      <c r="H4707" s="109">
        <f t="shared" si="456"/>
        <v>1</v>
      </c>
      <c r="I4707" s="22">
        <v>1</v>
      </c>
      <c r="J4707" s="25">
        <v>1</v>
      </c>
      <c r="K4707" s="95">
        <v>1</v>
      </c>
      <c r="L4707" s="12">
        <v>1</v>
      </c>
      <c r="M4707" s="12">
        <v>1</v>
      </c>
      <c r="N4707" s="27">
        <f t="shared" si="460"/>
        <v>1</v>
      </c>
      <c r="O4707" s="29">
        <v>1</v>
      </c>
      <c r="P4707" s="125">
        <v>0</v>
      </c>
      <c r="Q4707" s="125">
        <v>1</v>
      </c>
      <c r="R4707" s="31">
        <f t="shared" si="459"/>
        <v>1</v>
      </c>
      <c r="S4707" s="14">
        <v>524</v>
      </c>
      <c r="T4707" s="15">
        <v>7.0373000000000001</v>
      </c>
      <c r="U4707" s="15">
        <v>74.460375428076105</v>
      </c>
      <c r="V4707" s="33">
        <f t="shared" si="461"/>
        <v>1</v>
      </c>
      <c r="W4707" s="34">
        <v>0</v>
      </c>
      <c r="X4707" s="19">
        <v>0</v>
      </c>
      <c r="Y4707" s="36">
        <v>0</v>
      </c>
      <c r="Z4707" s="41">
        <v>0</v>
      </c>
      <c r="AA4707" s="5">
        <f t="shared" si="457"/>
        <v>7</v>
      </c>
      <c r="AB4707" s="5">
        <f t="shared" si="458"/>
        <v>1</v>
      </c>
    </row>
    <row r="4708" spans="1:28" customFormat="1" ht="15" customHeight="1">
      <c r="A4708" s="6">
        <v>79056</v>
      </c>
      <c r="B4708" s="5" t="s">
        <v>4192</v>
      </c>
      <c r="C4708" s="5" t="s">
        <v>15843</v>
      </c>
      <c r="D4708" s="5" t="s">
        <v>4193</v>
      </c>
      <c r="E4708" s="9" t="s">
        <v>11112</v>
      </c>
      <c r="F4708" s="111">
        <v>1</v>
      </c>
      <c r="G4708" s="111">
        <v>1</v>
      </c>
      <c r="H4708" s="109">
        <f t="shared" si="456"/>
        <v>1</v>
      </c>
      <c r="I4708" s="22">
        <v>1</v>
      </c>
      <c r="J4708" s="25">
        <v>1</v>
      </c>
      <c r="K4708" s="95">
        <v>1</v>
      </c>
      <c r="L4708" s="12">
        <v>1</v>
      </c>
      <c r="M4708" s="12">
        <v>1</v>
      </c>
      <c r="N4708" s="27">
        <f t="shared" si="460"/>
        <v>1</v>
      </c>
      <c r="O4708" s="29">
        <v>1</v>
      </c>
      <c r="P4708" s="125">
        <v>0</v>
      </c>
      <c r="Q4708" s="125">
        <v>1</v>
      </c>
      <c r="R4708" s="31">
        <f t="shared" si="459"/>
        <v>1</v>
      </c>
      <c r="S4708" s="14">
        <v>2160</v>
      </c>
      <c r="T4708" s="15">
        <v>6.7817999999999996</v>
      </c>
      <c r="U4708" s="15">
        <v>318.49951340352123</v>
      </c>
      <c r="V4708" s="33">
        <f t="shared" si="461"/>
        <v>0</v>
      </c>
      <c r="W4708" s="34">
        <v>0</v>
      </c>
      <c r="X4708" s="19">
        <v>0</v>
      </c>
      <c r="Y4708" s="36">
        <v>0</v>
      </c>
      <c r="Z4708" s="41">
        <v>0</v>
      </c>
      <c r="AA4708" s="5">
        <f t="shared" si="457"/>
        <v>6</v>
      </c>
      <c r="AB4708" s="5">
        <f t="shared" si="458"/>
        <v>1</v>
      </c>
    </row>
    <row r="4709" spans="1:28" customFormat="1" ht="15" customHeight="1">
      <c r="A4709" s="6">
        <v>79058</v>
      </c>
      <c r="B4709" s="5" t="s">
        <v>4300</v>
      </c>
      <c r="C4709" s="5" t="s">
        <v>15844</v>
      </c>
      <c r="D4709" s="5" t="s">
        <v>4301</v>
      </c>
      <c r="E4709" s="9" t="s">
        <v>11112</v>
      </c>
      <c r="F4709" s="111">
        <v>1</v>
      </c>
      <c r="G4709" s="111">
        <v>1</v>
      </c>
      <c r="H4709" s="109">
        <f t="shared" si="456"/>
        <v>1</v>
      </c>
      <c r="I4709" s="22">
        <v>1</v>
      </c>
      <c r="J4709" s="25">
        <v>1</v>
      </c>
      <c r="K4709" s="95">
        <v>1</v>
      </c>
      <c r="L4709" s="12">
        <v>1</v>
      </c>
      <c r="M4709" s="12">
        <v>1</v>
      </c>
      <c r="N4709" s="27">
        <f t="shared" si="460"/>
        <v>1</v>
      </c>
      <c r="O4709" s="29">
        <v>1</v>
      </c>
      <c r="P4709" s="125">
        <v>0</v>
      </c>
      <c r="Q4709" s="125">
        <v>0</v>
      </c>
      <c r="R4709" s="31">
        <f t="shared" si="459"/>
        <v>0</v>
      </c>
      <c r="S4709" s="14">
        <v>3421</v>
      </c>
      <c r="T4709" s="15">
        <v>33.546999999999997</v>
      </c>
      <c r="U4709" s="15">
        <v>101.9763317137151</v>
      </c>
      <c r="V4709" s="33">
        <f t="shared" si="461"/>
        <v>0</v>
      </c>
      <c r="W4709" s="34">
        <v>1</v>
      </c>
      <c r="X4709" s="19">
        <v>1</v>
      </c>
      <c r="Y4709" s="36">
        <v>0</v>
      </c>
      <c r="Z4709" s="41">
        <v>0</v>
      </c>
      <c r="AA4709" s="5">
        <f t="shared" si="457"/>
        <v>6</v>
      </c>
      <c r="AB4709" s="5">
        <f t="shared" si="458"/>
        <v>1</v>
      </c>
    </row>
    <row r="4710" spans="1:28" customFormat="1" ht="15" customHeight="1">
      <c r="A4710" s="6">
        <v>79060</v>
      </c>
      <c r="B4710" s="5" t="s">
        <v>4340</v>
      </c>
      <c r="C4710" s="5" t="s">
        <v>15845</v>
      </c>
      <c r="D4710" s="5" t="s">
        <v>4341</v>
      </c>
      <c r="E4710" s="9" t="s">
        <v>11112</v>
      </c>
      <c r="F4710" s="111">
        <v>1</v>
      </c>
      <c r="G4710" s="111">
        <v>1</v>
      </c>
      <c r="H4710" s="109">
        <f t="shared" si="456"/>
        <v>1</v>
      </c>
      <c r="I4710" s="22">
        <v>1</v>
      </c>
      <c r="J4710" s="25">
        <v>0</v>
      </c>
      <c r="K4710" s="95">
        <v>1</v>
      </c>
      <c r="L4710" s="12">
        <v>1</v>
      </c>
      <c r="M4710" s="12">
        <v>1</v>
      </c>
      <c r="N4710" s="27">
        <f t="shared" si="460"/>
        <v>1</v>
      </c>
      <c r="O4710" s="29">
        <v>1</v>
      </c>
      <c r="P4710" s="125">
        <v>0</v>
      </c>
      <c r="Q4710" s="125">
        <v>0</v>
      </c>
      <c r="R4710" s="31">
        <f t="shared" si="459"/>
        <v>0</v>
      </c>
      <c r="S4710" s="14">
        <v>4522</v>
      </c>
      <c r="T4710" s="15">
        <v>37.194400000000002</v>
      </c>
      <c r="U4710" s="15">
        <v>121.57744176542705</v>
      </c>
      <c r="V4710" s="33">
        <f t="shared" si="461"/>
        <v>0</v>
      </c>
      <c r="W4710" s="34">
        <v>1</v>
      </c>
      <c r="X4710" s="19">
        <v>1</v>
      </c>
      <c r="Y4710" s="36">
        <v>0</v>
      </c>
      <c r="Z4710" s="41">
        <v>0</v>
      </c>
      <c r="AA4710" s="5">
        <f t="shared" si="457"/>
        <v>5</v>
      </c>
      <c r="AB4710" s="5">
        <f t="shared" si="458"/>
        <v>1</v>
      </c>
    </row>
    <row r="4711" spans="1:28" customFormat="1" ht="15" customHeight="1">
      <c r="A4711" s="6">
        <v>79061</v>
      </c>
      <c r="B4711" s="5" t="s">
        <v>4518</v>
      </c>
      <c r="C4711" s="5" t="s">
        <v>15846</v>
      </c>
      <c r="D4711" s="5" t="s">
        <v>4519</v>
      </c>
      <c r="E4711" s="9" t="s">
        <v>11112</v>
      </c>
      <c r="F4711" s="111">
        <v>1</v>
      </c>
      <c r="G4711" s="111">
        <v>1</v>
      </c>
      <c r="H4711" s="109">
        <f t="shared" si="456"/>
        <v>1</v>
      </c>
      <c r="I4711" s="22">
        <v>1</v>
      </c>
      <c r="J4711" s="25">
        <v>0</v>
      </c>
      <c r="K4711" s="95">
        <v>1</v>
      </c>
      <c r="L4711" s="12">
        <v>1</v>
      </c>
      <c r="M4711" s="12">
        <v>1</v>
      </c>
      <c r="N4711" s="27">
        <f t="shared" si="460"/>
        <v>1</v>
      </c>
      <c r="O4711" s="29">
        <v>1</v>
      </c>
      <c r="P4711" s="125">
        <v>0</v>
      </c>
      <c r="Q4711" s="125">
        <v>1</v>
      </c>
      <c r="R4711" s="31">
        <f t="shared" si="459"/>
        <v>1</v>
      </c>
      <c r="S4711" s="14">
        <v>4752</v>
      </c>
      <c r="T4711" s="15">
        <v>60.266999999999996</v>
      </c>
      <c r="U4711" s="15">
        <v>78.84912140972672</v>
      </c>
      <c r="V4711" s="33">
        <f t="shared" si="461"/>
        <v>1</v>
      </c>
      <c r="W4711" s="34">
        <v>1</v>
      </c>
      <c r="X4711" s="19">
        <v>1</v>
      </c>
      <c r="Y4711" s="36">
        <v>1</v>
      </c>
      <c r="Z4711" s="41">
        <v>0</v>
      </c>
      <c r="AA4711" s="5">
        <f t="shared" si="457"/>
        <v>8</v>
      </c>
      <c r="AB4711" s="5">
        <f t="shared" si="458"/>
        <v>1</v>
      </c>
    </row>
    <row r="4712" spans="1:28" customFormat="1" ht="15" customHeight="1">
      <c r="A4712" s="6">
        <v>79063</v>
      </c>
      <c r="B4712" s="5" t="s">
        <v>4594</v>
      </c>
      <c r="C4712" s="5" t="s">
        <v>15847</v>
      </c>
      <c r="D4712" s="5" t="s">
        <v>4595</v>
      </c>
      <c r="E4712" s="9" t="s">
        <v>11112</v>
      </c>
      <c r="F4712" s="111">
        <v>1</v>
      </c>
      <c r="G4712" s="111">
        <v>1</v>
      </c>
      <c r="H4712" s="109">
        <f t="shared" si="456"/>
        <v>1</v>
      </c>
      <c r="I4712" s="22">
        <v>1</v>
      </c>
      <c r="J4712" s="25">
        <v>1</v>
      </c>
      <c r="K4712" s="95">
        <v>1</v>
      </c>
      <c r="L4712" s="12">
        <v>1</v>
      </c>
      <c r="M4712" s="12">
        <v>1</v>
      </c>
      <c r="N4712" s="27">
        <f t="shared" si="460"/>
        <v>1</v>
      </c>
      <c r="O4712" s="29">
        <v>1</v>
      </c>
      <c r="P4712" s="125">
        <v>0</v>
      </c>
      <c r="Q4712" s="125">
        <v>1</v>
      </c>
      <c r="R4712" s="31">
        <f t="shared" si="459"/>
        <v>1</v>
      </c>
      <c r="S4712" s="14">
        <v>1614</v>
      </c>
      <c r="T4712" s="15">
        <v>23.555700000000002</v>
      </c>
      <c r="U4712" s="15">
        <v>68.518447764235404</v>
      </c>
      <c r="V4712" s="33">
        <f t="shared" si="461"/>
        <v>1</v>
      </c>
      <c r="W4712" s="34">
        <v>1</v>
      </c>
      <c r="X4712" s="19">
        <v>1</v>
      </c>
      <c r="Y4712" s="36">
        <v>0</v>
      </c>
      <c r="Z4712" s="41">
        <v>0</v>
      </c>
      <c r="AA4712" s="5">
        <f t="shared" si="457"/>
        <v>8</v>
      </c>
      <c r="AB4712" s="5">
        <f t="shared" si="458"/>
        <v>1</v>
      </c>
    </row>
    <row r="4713" spans="1:28" customFormat="1" ht="15" customHeight="1">
      <c r="A4713" s="6">
        <v>79065</v>
      </c>
      <c r="B4713" s="5" t="s">
        <v>4648</v>
      </c>
      <c r="C4713" s="5" t="s">
        <v>15848</v>
      </c>
      <c r="D4713" s="5" t="s">
        <v>4649</v>
      </c>
      <c r="E4713" s="9" t="s">
        <v>11112</v>
      </c>
      <c r="F4713" s="111">
        <v>0</v>
      </c>
      <c r="G4713" s="111">
        <v>1</v>
      </c>
      <c r="H4713" s="109">
        <f t="shared" si="456"/>
        <v>1</v>
      </c>
      <c r="I4713" s="22">
        <v>1</v>
      </c>
      <c r="J4713" s="25">
        <v>1</v>
      </c>
      <c r="K4713" s="95">
        <v>1</v>
      </c>
      <c r="L4713" s="12">
        <v>1</v>
      </c>
      <c r="M4713" s="12">
        <v>1</v>
      </c>
      <c r="N4713" s="27">
        <f t="shared" si="460"/>
        <v>1</v>
      </c>
      <c r="O4713" s="29">
        <v>1</v>
      </c>
      <c r="P4713" s="125">
        <v>0</v>
      </c>
      <c r="Q4713" s="125">
        <v>0</v>
      </c>
      <c r="R4713" s="31">
        <f t="shared" si="459"/>
        <v>0</v>
      </c>
      <c r="S4713" s="14">
        <v>623</v>
      </c>
      <c r="T4713" s="15">
        <v>21.203899999999997</v>
      </c>
      <c r="U4713" s="15">
        <v>29.381387386282714</v>
      </c>
      <c r="V4713" s="33">
        <f t="shared" si="461"/>
        <v>1</v>
      </c>
      <c r="W4713" s="34">
        <v>1</v>
      </c>
      <c r="X4713" s="19">
        <v>1</v>
      </c>
      <c r="Y4713" s="36">
        <v>0</v>
      </c>
      <c r="Z4713" s="41">
        <v>0</v>
      </c>
      <c r="AA4713" s="5">
        <f t="shared" si="457"/>
        <v>7</v>
      </c>
      <c r="AB4713" s="5">
        <f t="shared" si="458"/>
        <v>1</v>
      </c>
    </row>
    <row r="4714" spans="1:28" customFormat="1" ht="15" customHeight="1">
      <c r="A4714" s="6">
        <v>79068</v>
      </c>
      <c r="B4714" s="5" t="s">
        <v>5079</v>
      </c>
      <c r="C4714" s="5" t="s">
        <v>15849</v>
      </c>
      <c r="D4714" s="5" t="s">
        <v>5080</v>
      </c>
      <c r="E4714" s="9" t="s">
        <v>11112</v>
      </c>
      <c r="F4714" s="111">
        <v>0</v>
      </c>
      <c r="G4714" s="111">
        <v>1</v>
      </c>
      <c r="H4714" s="109">
        <f t="shared" si="456"/>
        <v>1</v>
      </c>
      <c r="I4714" s="22">
        <v>1</v>
      </c>
      <c r="J4714" s="25">
        <v>0</v>
      </c>
      <c r="K4714" s="95">
        <v>1</v>
      </c>
      <c r="L4714" s="12">
        <v>1</v>
      </c>
      <c r="M4714" s="12">
        <v>1</v>
      </c>
      <c r="N4714" s="27">
        <f t="shared" si="460"/>
        <v>1</v>
      </c>
      <c r="O4714" s="29">
        <v>1</v>
      </c>
      <c r="P4714" s="125">
        <v>0</v>
      </c>
      <c r="Q4714" s="125">
        <v>0</v>
      </c>
      <c r="R4714" s="31">
        <f t="shared" si="459"/>
        <v>0</v>
      </c>
      <c r="S4714" s="14">
        <v>1272</v>
      </c>
      <c r="T4714" s="15">
        <v>31.940700000000003</v>
      </c>
      <c r="U4714" s="15">
        <v>39.823798476551858</v>
      </c>
      <c r="V4714" s="33">
        <f t="shared" si="461"/>
        <v>1</v>
      </c>
      <c r="W4714" s="34">
        <v>0</v>
      </c>
      <c r="X4714" s="19">
        <v>1</v>
      </c>
      <c r="Y4714" s="36">
        <v>1</v>
      </c>
      <c r="Z4714" s="41">
        <v>0</v>
      </c>
      <c r="AA4714" s="5">
        <f t="shared" si="457"/>
        <v>6</v>
      </c>
      <c r="AB4714" s="5">
        <f t="shared" si="458"/>
        <v>1</v>
      </c>
    </row>
    <row r="4715" spans="1:28" customFormat="1" ht="15" customHeight="1">
      <c r="A4715" s="6">
        <v>79069</v>
      </c>
      <c r="B4715" s="5" t="s">
        <v>5113</v>
      </c>
      <c r="C4715" s="5" t="s">
        <v>15850</v>
      </c>
      <c r="D4715" s="5" t="s">
        <v>5114</v>
      </c>
      <c r="E4715" s="9" t="s">
        <v>11112</v>
      </c>
      <c r="F4715" s="111">
        <v>1</v>
      </c>
      <c r="G4715" s="111">
        <v>1</v>
      </c>
      <c r="H4715" s="109">
        <f t="shared" si="456"/>
        <v>1</v>
      </c>
      <c r="I4715" s="22">
        <v>1</v>
      </c>
      <c r="J4715" s="25">
        <v>0</v>
      </c>
      <c r="K4715" s="95">
        <v>1</v>
      </c>
      <c r="L4715" s="12">
        <v>1</v>
      </c>
      <c r="M4715" s="12">
        <v>1</v>
      </c>
      <c r="N4715" s="27">
        <f t="shared" si="460"/>
        <v>1</v>
      </c>
      <c r="O4715" s="29">
        <v>1</v>
      </c>
      <c r="P4715" s="125">
        <v>0</v>
      </c>
      <c r="Q4715" s="125">
        <v>0</v>
      </c>
      <c r="R4715" s="31">
        <f t="shared" si="459"/>
        <v>0</v>
      </c>
      <c r="S4715" s="14">
        <v>4457</v>
      </c>
      <c r="T4715" s="15">
        <v>58.335200000000007</v>
      </c>
      <c r="U4715" s="15">
        <v>76.403269381094077</v>
      </c>
      <c r="V4715" s="33">
        <f t="shared" si="461"/>
        <v>1</v>
      </c>
      <c r="W4715" s="34">
        <v>1</v>
      </c>
      <c r="X4715" s="19">
        <v>0</v>
      </c>
      <c r="Y4715" s="36">
        <v>0</v>
      </c>
      <c r="Z4715" s="41">
        <v>0</v>
      </c>
      <c r="AA4715" s="5">
        <f t="shared" si="457"/>
        <v>6</v>
      </c>
      <c r="AB4715" s="5">
        <f t="shared" si="458"/>
        <v>1</v>
      </c>
    </row>
    <row r="4716" spans="1:28" customFormat="1" ht="15" customHeight="1">
      <c r="A4716" s="6">
        <v>79071</v>
      </c>
      <c r="B4716" s="5" t="s">
        <v>5211</v>
      </c>
      <c r="C4716" s="5" t="s">
        <v>15851</v>
      </c>
      <c r="D4716" s="5" t="s">
        <v>5212</v>
      </c>
      <c r="E4716" s="9" t="s">
        <v>11112</v>
      </c>
      <c r="F4716" s="111">
        <v>0</v>
      </c>
      <c r="G4716" s="111">
        <v>1</v>
      </c>
      <c r="H4716" s="109">
        <f t="shared" si="456"/>
        <v>1</v>
      </c>
      <c r="I4716" s="22">
        <v>1</v>
      </c>
      <c r="J4716" s="25">
        <v>1</v>
      </c>
      <c r="K4716" s="95">
        <v>1</v>
      </c>
      <c r="L4716" s="12">
        <v>1</v>
      </c>
      <c r="M4716" s="12">
        <v>1</v>
      </c>
      <c r="N4716" s="27">
        <f t="shared" si="460"/>
        <v>1</v>
      </c>
      <c r="O4716" s="29">
        <v>1</v>
      </c>
      <c r="P4716" s="125">
        <v>0</v>
      </c>
      <c r="Q4716" s="125">
        <v>1</v>
      </c>
      <c r="R4716" s="31">
        <f t="shared" si="459"/>
        <v>1</v>
      </c>
      <c r="S4716" s="14">
        <v>425</v>
      </c>
      <c r="T4716" s="15">
        <v>15.683699999999998</v>
      </c>
      <c r="U4716" s="15">
        <v>27.098197491663321</v>
      </c>
      <c r="V4716" s="33">
        <f t="shared" si="461"/>
        <v>1</v>
      </c>
      <c r="W4716" s="34">
        <v>0</v>
      </c>
      <c r="X4716" s="19">
        <v>0</v>
      </c>
      <c r="Y4716" s="36">
        <v>0</v>
      </c>
      <c r="Z4716" s="41">
        <v>0</v>
      </c>
      <c r="AA4716" s="5">
        <f t="shared" si="457"/>
        <v>7</v>
      </c>
      <c r="AB4716" s="5">
        <f t="shared" si="458"/>
        <v>1</v>
      </c>
    </row>
    <row r="4717" spans="1:28" customFormat="1" ht="15" customHeight="1">
      <c r="A4717" s="6">
        <v>79072</v>
      </c>
      <c r="B4717" s="5" t="s">
        <v>5213</v>
      </c>
      <c r="C4717" s="5" t="s">
        <v>15852</v>
      </c>
      <c r="D4717" s="5" t="s">
        <v>5214</v>
      </c>
      <c r="E4717" s="9" t="s">
        <v>11112</v>
      </c>
      <c r="F4717" s="111">
        <v>1</v>
      </c>
      <c r="G4717" s="111">
        <v>1</v>
      </c>
      <c r="H4717" s="109">
        <f t="shared" si="456"/>
        <v>1</v>
      </c>
      <c r="I4717" s="22">
        <v>1</v>
      </c>
      <c r="J4717" s="25">
        <v>0</v>
      </c>
      <c r="K4717" s="95">
        <v>1</v>
      </c>
      <c r="L4717" s="12">
        <v>1</v>
      </c>
      <c r="M4717" s="12">
        <v>1</v>
      </c>
      <c r="N4717" s="27">
        <f t="shared" si="460"/>
        <v>1</v>
      </c>
      <c r="O4717" s="29">
        <v>1</v>
      </c>
      <c r="P4717" s="125">
        <v>0</v>
      </c>
      <c r="Q4717" s="125">
        <v>0</v>
      </c>
      <c r="R4717" s="31">
        <f t="shared" si="459"/>
        <v>0</v>
      </c>
      <c r="S4717" s="14">
        <v>2253</v>
      </c>
      <c r="T4717" s="15">
        <v>20.905700000000003</v>
      </c>
      <c r="U4717" s="15">
        <v>107.76965133910846</v>
      </c>
      <c r="V4717" s="33">
        <f t="shared" si="461"/>
        <v>0</v>
      </c>
      <c r="W4717" s="34">
        <v>1</v>
      </c>
      <c r="X4717" s="19">
        <v>0</v>
      </c>
      <c r="Y4717" s="36">
        <v>0</v>
      </c>
      <c r="Z4717" s="41">
        <v>0</v>
      </c>
      <c r="AA4717" s="5">
        <f t="shared" si="457"/>
        <v>5</v>
      </c>
      <c r="AB4717" s="5">
        <f t="shared" si="458"/>
        <v>1</v>
      </c>
    </row>
    <row r="4718" spans="1:28" customFormat="1" ht="15" customHeight="1">
      <c r="A4718" s="6">
        <v>79073</v>
      </c>
      <c r="B4718" s="5" t="s">
        <v>5277</v>
      </c>
      <c r="C4718" s="5" t="s">
        <v>15853</v>
      </c>
      <c r="D4718" s="5" t="s">
        <v>5278</v>
      </c>
      <c r="E4718" s="9" t="s">
        <v>11112</v>
      </c>
      <c r="F4718" s="111">
        <v>1</v>
      </c>
      <c r="G4718" s="111">
        <v>1</v>
      </c>
      <c r="H4718" s="109">
        <f t="shared" si="456"/>
        <v>1</v>
      </c>
      <c r="I4718" s="22">
        <v>1</v>
      </c>
      <c r="J4718" s="25">
        <v>1</v>
      </c>
      <c r="K4718" s="95">
        <v>1</v>
      </c>
      <c r="L4718" s="12">
        <v>1</v>
      </c>
      <c r="M4718" s="12">
        <v>1</v>
      </c>
      <c r="N4718" s="27">
        <f t="shared" si="460"/>
        <v>1</v>
      </c>
      <c r="O4718" s="29">
        <v>1</v>
      </c>
      <c r="P4718" s="125">
        <v>0</v>
      </c>
      <c r="Q4718" s="125">
        <v>0</v>
      </c>
      <c r="R4718" s="31">
        <f t="shared" si="459"/>
        <v>0</v>
      </c>
      <c r="S4718" s="14">
        <v>937</v>
      </c>
      <c r="T4718" s="15">
        <v>14.898499999999999</v>
      </c>
      <c r="U4718" s="15">
        <v>62.892237473571171</v>
      </c>
      <c r="V4718" s="33">
        <f t="shared" si="461"/>
        <v>1</v>
      </c>
      <c r="W4718" s="34">
        <v>0</v>
      </c>
      <c r="X4718" s="19">
        <v>1</v>
      </c>
      <c r="Y4718" s="36">
        <v>0</v>
      </c>
      <c r="Z4718" s="41">
        <v>0</v>
      </c>
      <c r="AA4718" s="5">
        <f t="shared" si="457"/>
        <v>6</v>
      </c>
      <c r="AB4718" s="5">
        <f t="shared" si="458"/>
        <v>1</v>
      </c>
    </row>
    <row r="4719" spans="1:28" customFormat="1" ht="15" customHeight="1">
      <c r="A4719" s="6">
        <v>79074</v>
      </c>
      <c r="B4719" s="5" t="s">
        <v>5279</v>
      </c>
      <c r="C4719" s="5" t="s">
        <v>15854</v>
      </c>
      <c r="D4719" s="5" t="s">
        <v>5280</v>
      </c>
      <c r="E4719" s="9" t="s">
        <v>11112</v>
      </c>
      <c r="F4719" s="111">
        <v>1</v>
      </c>
      <c r="G4719" s="111">
        <v>1</v>
      </c>
      <c r="H4719" s="109">
        <f t="shared" si="456"/>
        <v>1</v>
      </c>
      <c r="I4719" s="22">
        <v>1</v>
      </c>
      <c r="J4719" s="25">
        <v>1</v>
      </c>
      <c r="K4719" s="95">
        <v>1</v>
      </c>
      <c r="L4719" s="12">
        <v>1</v>
      </c>
      <c r="M4719" s="12">
        <v>1</v>
      </c>
      <c r="N4719" s="27">
        <f t="shared" si="460"/>
        <v>1</v>
      </c>
      <c r="O4719" s="29">
        <v>1</v>
      </c>
      <c r="P4719" s="125">
        <v>0</v>
      </c>
      <c r="Q4719" s="125">
        <v>0</v>
      </c>
      <c r="R4719" s="31">
        <f t="shared" si="459"/>
        <v>0</v>
      </c>
      <c r="S4719" s="14">
        <v>1167</v>
      </c>
      <c r="T4719" s="15">
        <v>19.843599999999999</v>
      </c>
      <c r="U4719" s="15">
        <v>58.809893366123084</v>
      </c>
      <c r="V4719" s="33">
        <f t="shared" si="461"/>
        <v>1</v>
      </c>
      <c r="W4719" s="34">
        <v>1</v>
      </c>
      <c r="X4719" s="19">
        <v>1</v>
      </c>
      <c r="Y4719" s="36">
        <v>0</v>
      </c>
      <c r="Z4719" s="41">
        <v>0</v>
      </c>
      <c r="AA4719" s="5">
        <f t="shared" si="457"/>
        <v>7</v>
      </c>
      <c r="AB4719" s="5">
        <f t="shared" si="458"/>
        <v>1</v>
      </c>
    </row>
    <row r="4720" spans="1:28" customFormat="1" ht="15" customHeight="1">
      <c r="A4720" s="6">
        <v>79077</v>
      </c>
      <c r="B4720" s="5" t="s">
        <v>5481</v>
      </c>
      <c r="C4720" s="5" t="s">
        <v>15855</v>
      </c>
      <c r="D4720" s="5" t="s">
        <v>5482</v>
      </c>
      <c r="E4720" s="9" t="s">
        <v>11112</v>
      </c>
      <c r="F4720" s="111">
        <v>0</v>
      </c>
      <c r="G4720" s="111">
        <v>1</v>
      </c>
      <c r="H4720" s="109">
        <f t="shared" ref="H4720:H4783" si="462">IF(OR(F4720=1,G4720=1)=TRUE,1,0)</f>
        <v>1</v>
      </c>
      <c r="I4720" s="22">
        <v>1</v>
      </c>
      <c r="J4720" s="25">
        <v>1</v>
      </c>
      <c r="K4720" s="95">
        <v>1</v>
      </c>
      <c r="L4720" s="12">
        <v>1</v>
      </c>
      <c r="M4720" s="12">
        <v>1</v>
      </c>
      <c r="N4720" s="27">
        <f t="shared" si="460"/>
        <v>1</v>
      </c>
      <c r="O4720" s="29">
        <v>1</v>
      </c>
      <c r="P4720" s="125">
        <v>0</v>
      </c>
      <c r="Q4720" s="125">
        <v>0</v>
      </c>
      <c r="R4720" s="31">
        <f t="shared" si="459"/>
        <v>0</v>
      </c>
      <c r="S4720" s="14">
        <v>799</v>
      </c>
      <c r="T4720" s="15">
        <v>13.94</v>
      </c>
      <c r="U4720" s="15">
        <v>57.31707317073171</v>
      </c>
      <c r="V4720" s="33">
        <f t="shared" si="461"/>
        <v>1</v>
      </c>
      <c r="W4720" s="34">
        <v>1</v>
      </c>
      <c r="X4720" s="19">
        <v>1</v>
      </c>
      <c r="Y4720" s="36">
        <v>0</v>
      </c>
      <c r="Z4720" s="41">
        <v>0</v>
      </c>
      <c r="AA4720" s="5">
        <f t="shared" ref="AA4720:AA4783" si="463">H4720+I4720+J4720+N4720+O4720+R4720+V4720+W4720+Y4720+Z4720</f>
        <v>7</v>
      </c>
      <c r="AB4720" s="5">
        <f t="shared" ref="AB4720:AB4783" si="464">IF(AA4720&gt;0,1,0)</f>
        <v>1</v>
      </c>
    </row>
    <row r="4721" spans="1:28" customFormat="1" ht="15" customHeight="1">
      <c r="A4721" s="6">
        <v>79080</v>
      </c>
      <c r="B4721" s="5" t="s">
        <v>5749</v>
      </c>
      <c r="C4721" s="5" t="s">
        <v>15856</v>
      </c>
      <c r="D4721" s="5" t="s">
        <v>5750</v>
      </c>
      <c r="E4721" s="9" t="s">
        <v>11112</v>
      </c>
      <c r="F4721" s="111">
        <v>1</v>
      </c>
      <c r="G4721" s="111">
        <v>1</v>
      </c>
      <c r="H4721" s="109">
        <f t="shared" si="462"/>
        <v>1</v>
      </c>
      <c r="I4721" s="22">
        <v>1</v>
      </c>
      <c r="J4721" s="25">
        <v>0</v>
      </c>
      <c r="K4721" s="95">
        <v>1</v>
      </c>
      <c r="L4721" s="12">
        <v>1</v>
      </c>
      <c r="M4721" s="12">
        <v>1</v>
      </c>
      <c r="N4721" s="27">
        <f t="shared" si="460"/>
        <v>1</v>
      </c>
      <c r="O4721" s="29">
        <v>1</v>
      </c>
      <c r="P4721" s="125">
        <v>0</v>
      </c>
      <c r="Q4721" s="125">
        <v>1</v>
      </c>
      <c r="R4721" s="31">
        <f t="shared" si="459"/>
        <v>1</v>
      </c>
      <c r="S4721" s="14">
        <v>1583</v>
      </c>
      <c r="T4721" s="15">
        <v>11.7401</v>
      </c>
      <c r="U4721" s="15">
        <v>134.83701160978185</v>
      </c>
      <c r="V4721" s="33">
        <f t="shared" si="461"/>
        <v>0</v>
      </c>
      <c r="W4721" s="34">
        <v>0</v>
      </c>
      <c r="X4721" s="19">
        <v>0</v>
      </c>
      <c r="Y4721" s="36">
        <v>0</v>
      </c>
      <c r="Z4721" s="41">
        <v>0</v>
      </c>
      <c r="AA4721" s="5">
        <f t="shared" si="463"/>
        <v>5</v>
      </c>
      <c r="AB4721" s="5">
        <f t="shared" si="464"/>
        <v>1</v>
      </c>
    </row>
    <row r="4722" spans="1:28" customFormat="1" ht="15" customHeight="1">
      <c r="A4722" s="6">
        <v>79081</v>
      </c>
      <c r="B4722" s="5" t="s">
        <v>5955</v>
      </c>
      <c r="C4722" s="5" t="s">
        <v>15857</v>
      </c>
      <c r="D4722" s="5" t="s">
        <v>5956</v>
      </c>
      <c r="E4722" s="9" t="s">
        <v>11112</v>
      </c>
      <c r="F4722" s="111">
        <v>1</v>
      </c>
      <c r="G4722" s="111">
        <v>1</v>
      </c>
      <c r="H4722" s="109">
        <f t="shared" si="462"/>
        <v>1</v>
      </c>
      <c r="I4722" s="22">
        <v>1</v>
      </c>
      <c r="J4722" s="25">
        <v>0</v>
      </c>
      <c r="K4722" s="95">
        <v>1</v>
      </c>
      <c r="L4722" s="12">
        <v>1</v>
      </c>
      <c r="M4722" s="12">
        <v>0</v>
      </c>
      <c r="N4722" s="27">
        <f t="shared" si="460"/>
        <v>1</v>
      </c>
      <c r="O4722" s="29">
        <v>1</v>
      </c>
      <c r="P4722" s="125">
        <v>0</v>
      </c>
      <c r="Q4722" s="125">
        <v>1</v>
      </c>
      <c r="R4722" s="31">
        <f t="shared" si="459"/>
        <v>1</v>
      </c>
      <c r="S4722" s="14">
        <v>4681</v>
      </c>
      <c r="T4722" s="15">
        <v>16.850200000000001</v>
      </c>
      <c r="U4722" s="15">
        <v>277.8008569631221</v>
      </c>
      <c r="V4722" s="33">
        <f t="shared" si="461"/>
        <v>0</v>
      </c>
      <c r="W4722" s="34">
        <v>0</v>
      </c>
      <c r="X4722" s="19">
        <v>0</v>
      </c>
      <c r="Y4722" s="36">
        <v>0</v>
      </c>
      <c r="Z4722" s="41">
        <v>0</v>
      </c>
      <c r="AA4722" s="5">
        <f t="shared" si="463"/>
        <v>5</v>
      </c>
      <c r="AB4722" s="5">
        <f t="shared" si="464"/>
        <v>1</v>
      </c>
    </row>
    <row r="4723" spans="1:28" customFormat="1" ht="15" customHeight="1">
      <c r="A4723" s="6">
        <v>79083</v>
      </c>
      <c r="B4723" s="5" t="s">
        <v>6153</v>
      </c>
      <c r="C4723" s="5" t="s">
        <v>15858</v>
      </c>
      <c r="D4723" s="5" t="s">
        <v>6154</v>
      </c>
      <c r="E4723" s="9" t="s">
        <v>11112</v>
      </c>
      <c r="F4723" s="111">
        <v>1</v>
      </c>
      <c r="G4723" s="111">
        <v>1</v>
      </c>
      <c r="H4723" s="109">
        <f t="shared" si="462"/>
        <v>1</v>
      </c>
      <c r="I4723" s="22">
        <v>1</v>
      </c>
      <c r="J4723" s="25">
        <v>0</v>
      </c>
      <c r="K4723" s="95">
        <v>1</v>
      </c>
      <c r="L4723" s="12">
        <v>1</v>
      </c>
      <c r="M4723" s="12">
        <v>1</v>
      </c>
      <c r="N4723" s="27">
        <f t="shared" si="460"/>
        <v>1</v>
      </c>
      <c r="O4723" s="29">
        <v>1</v>
      </c>
      <c r="P4723" s="125">
        <v>0</v>
      </c>
      <c r="Q4723" s="125">
        <v>0</v>
      </c>
      <c r="R4723" s="31">
        <f t="shared" si="459"/>
        <v>0</v>
      </c>
      <c r="S4723" s="14">
        <v>871</v>
      </c>
      <c r="T4723" s="15">
        <v>26.296399999999998</v>
      </c>
      <c r="U4723" s="15">
        <v>33.122404587700217</v>
      </c>
      <c r="V4723" s="33">
        <f t="shared" si="461"/>
        <v>1</v>
      </c>
      <c r="W4723" s="34">
        <v>1</v>
      </c>
      <c r="X4723" s="19">
        <v>1</v>
      </c>
      <c r="Y4723" s="36">
        <v>0</v>
      </c>
      <c r="Z4723" s="41">
        <v>0</v>
      </c>
      <c r="AA4723" s="5">
        <f t="shared" si="463"/>
        <v>6</v>
      </c>
      <c r="AB4723" s="5">
        <f t="shared" si="464"/>
        <v>1</v>
      </c>
    </row>
    <row r="4724" spans="1:28" customFormat="1" ht="15" customHeight="1">
      <c r="A4724" s="6">
        <v>79087</v>
      </c>
      <c r="B4724" s="5" t="s">
        <v>6267</v>
      </c>
      <c r="C4724" s="5" t="s">
        <v>15859</v>
      </c>
      <c r="D4724" s="5" t="s">
        <v>6268</v>
      </c>
      <c r="E4724" s="9" t="s">
        <v>11112</v>
      </c>
      <c r="F4724" s="111">
        <v>1</v>
      </c>
      <c r="G4724" s="111">
        <v>1</v>
      </c>
      <c r="H4724" s="109">
        <f t="shared" si="462"/>
        <v>1</v>
      </c>
      <c r="I4724" s="22">
        <v>1</v>
      </c>
      <c r="J4724" s="25">
        <v>0</v>
      </c>
      <c r="K4724" s="95">
        <v>1</v>
      </c>
      <c r="L4724" s="12">
        <v>1</v>
      </c>
      <c r="M4724" s="12">
        <v>1</v>
      </c>
      <c r="N4724" s="27">
        <f t="shared" si="460"/>
        <v>1</v>
      </c>
      <c r="O4724" s="29">
        <v>1</v>
      </c>
      <c r="P4724" s="125">
        <v>0</v>
      </c>
      <c r="Q4724" s="125">
        <v>0</v>
      </c>
      <c r="R4724" s="31">
        <f t="shared" si="459"/>
        <v>0</v>
      </c>
      <c r="S4724" s="14">
        <v>4725</v>
      </c>
      <c r="T4724" s="15">
        <v>46.580100000000002</v>
      </c>
      <c r="U4724" s="15">
        <v>101.43816780127135</v>
      </c>
      <c r="V4724" s="33">
        <f t="shared" si="461"/>
        <v>0</v>
      </c>
      <c r="W4724" s="34">
        <v>1</v>
      </c>
      <c r="X4724" s="19">
        <v>1</v>
      </c>
      <c r="Y4724" s="36">
        <v>0</v>
      </c>
      <c r="Z4724" s="41">
        <v>0</v>
      </c>
      <c r="AA4724" s="5">
        <f t="shared" si="463"/>
        <v>5</v>
      </c>
      <c r="AB4724" s="5">
        <f t="shared" si="464"/>
        <v>1</v>
      </c>
    </row>
    <row r="4725" spans="1:28" customFormat="1" ht="15" customHeight="1">
      <c r="A4725" s="6">
        <v>79088</v>
      </c>
      <c r="B4725" s="5" t="s">
        <v>6389</v>
      </c>
      <c r="C4725" s="5" t="s">
        <v>15860</v>
      </c>
      <c r="D4725" s="5" t="s">
        <v>6390</v>
      </c>
      <c r="E4725" s="9" t="s">
        <v>11112</v>
      </c>
      <c r="F4725" s="111">
        <v>1</v>
      </c>
      <c r="G4725" s="111">
        <v>0</v>
      </c>
      <c r="H4725" s="109">
        <f t="shared" si="462"/>
        <v>1</v>
      </c>
      <c r="I4725" s="22">
        <v>1</v>
      </c>
      <c r="J4725" s="25">
        <v>1</v>
      </c>
      <c r="K4725" s="95">
        <v>1</v>
      </c>
      <c r="L4725" s="12">
        <v>1</v>
      </c>
      <c r="M4725" s="12">
        <v>1</v>
      </c>
      <c r="N4725" s="27">
        <f t="shared" si="460"/>
        <v>1</v>
      </c>
      <c r="O4725" s="29">
        <v>1</v>
      </c>
      <c r="P4725" s="125">
        <v>0</v>
      </c>
      <c r="Q4725" s="125">
        <v>1</v>
      </c>
      <c r="R4725" s="31">
        <f t="shared" si="459"/>
        <v>1</v>
      </c>
      <c r="S4725" s="14">
        <v>587</v>
      </c>
      <c r="T4725" s="15">
        <v>7.1688999999999998</v>
      </c>
      <c r="U4725" s="15">
        <v>81.881460196124934</v>
      </c>
      <c r="V4725" s="33">
        <f t="shared" si="461"/>
        <v>0</v>
      </c>
      <c r="W4725" s="34">
        <v>0</v>
      </c>
      <c r="X4725" s="19">
        <v>1</v>
      </c>
      <c r="Y4725" s="36">
        <v>0</v>
      </c>
      <c r="Z4725" s="41">
        <v>0</v>
      </c>
      <c r="AA4725" s="5">
        <f t="shared" si="463"/>
        <v>6</v>
      </c>
      <c r="AB4725" s="5">
        <f t="shared" si="464"/>
        <v>1</v>
      </c>
    </row>
    <row r="4726" spans="1:28" customFormat="1" ht="15" customHeight="1">
      <c r="A4726" s="6">
        <v>79089</v>
      </c>
      <c r="B4726" s="5" t="s">
        <v>6681</v>
      </c>
      <c r="C4726" s="5" t="s">
        <v>15861</v>
      </c>
      <c r="D4726" s="5" t="s">
        <v>6682</v>
      </c>
      <c r="E4726" s="9" t="s">
        <v>11112</v>
      </c>
      <c r="F4726" s="111">
        <v>1</v>
      </c>
      <c r="G4726" s="111">
        <v>1</v>
      </c>
      <c r="H4726" s="109">
        <f t="shared" si="462"/>
        <v>1</v>
      </c>
      <c r="I4726" s="22">
        <v>1</v>
      </c>
      <c r="J4726" s="25">
        <v>1</v>
      </c>
      <c r="K4726" s="95">
        <v>1</v>
      </c>
      <c r="L4726" s="12">
        <v>1</v>
      </c>
      <c r="M4726" s="12">
        <v>1</v>
      </c>
      <c r="N4726" s="27">
        <f t="shared" si="460"/>
        <v>1</v>
      </c>
      <c r="O4726" s="29">
        <v>1</v>
      </c>
      <c r="P4726" s="125">
        <v>0</v>
      </c>
      <c r="Q4726" s="125">
        <v>1</v>
      </c>
      <c r="R4726" s="31">
        <f t="shared" si="459"/>
        <v>1</v>
      </c>
      <c r="S4726" s="14">
        <v>1275</v>
      </c>
      <c r="T4726" s="15">
        <v>18.384399999999999</v>
      </c>
      <c r="U4726" s="15">
        <v>69.352276930441022</v>
      </c>
      <c r="V4726" s="33">
        <f t="shared" si="461"/>
        <v>1</v>
      </c>
      <c r="W4726" s="34">
        <v>0</v>
      </c>
      <c r="X4726" s="19">
        <v>1</v>
      </c>
      <c r="Y4726" s="36">
        <v>0</v>
      </c>
      <c r="Z4726" s="41">
        <v>0</v>
      </c>
      <c r="AA4726" s="5">
        <f t="shared" si="463"/>
        <v>7</v>
      </c>
      <c r="AB4726" s="5">
        <f t="shared" si="464"/>
        <v>1</v>
      </c>
    </row>
    <row r="4727" spans="1:28" customFormat="1" ht="15" customHeight="1">
      <c r="A4727" s="6">
        <v>79092</v>
      </c>
      <c r="B4727" s="5" t="s">
        <v>6852</v>
      </c>
      <c r="C4727" s="5" t="s">
        <v>15862</v>
      </c>
      <c r="D4727" s="5" t="s">
        <v>6853</v>
      </c>
      <c r="E4727" s="9" t="s">
        <v>11112</v>
      </c>
      <c r="F4727" s="111">
        <v>1</v>
      </c>
      <c r="G4727" s="111">
        <v>1</v>
      </c>
      <c r="H4727" s="109">
        <f t="shared" si="462"/>
        <v>1</v>
      </c>
      <c r="I4727" s="22">
        <v>1</v>
      </c>
      <c r="J4727" s="25">
        <v>0</v>
      </c>
      <c r="K4727" s="95">
        <v>1</v>
      </c>
      <c r="L4727" s="12">
        <v>1</v>
      </c>
      <c r="M4727" s="12">
        <v>1</v>
      </c>
      <c r="N4727" s="27">
        <f t="shared" si="460"/>
        <v>1</v>
      </c>
      <c r="O4727" s="29">
        <v>1</v>
      </c>
      <c r="P4727" s="125">
        <v>0</v>
      </c>
      <c r="Q4727" s="125">
        <v>0</v>
      </c>
      <c r="R4727" s="31">
        <f t="shared" si="459"/>
        <v>0</v>
      </c>
      <c r="S4727" s="14">
        <v>2215</v>
      </c>
      <c r="T4727" s="15">
        <v>12.383099999999999</v>
      </c>
      <c r="U4727" s="15">
        <v>178.87281859954294</v>
      </c>
      <c r="V4727" s="33">
        <f t="shared" si="461"/>
        <v>0</v>
      </c>
      <c r="W4727" s="34">
        <v>1</v>
      </c>
      <c r="X4727" s="19">
        <v>1</v>
      </c>
      <c r="Y4727" s="36">
        <v>0</v>
      </c>
      <c r="Z4727" s="41">
        <v>0</v>
      </c>
      <c r="AA4727" s="5">
        <f t="shared" si="463"/>
        <v>5</v>
      </c>
      <c r="AB4727" s="5">
        <f t="shared" si="464"/>
        <v>1</v>
      </c>
    </row>
    <row r="4728" spans="1:28" customFormat="1" ht="15" customHeight="1">
      <c r="A4728" s="6">
        <v>79094</v>
      </c>
      <c r="B4728" s="5" t="s">
        <v>6956</v>
      </c>
      <c r="C4728" s="5" t="s">
        <v>15863</v>
      </c>
      <c r="D4728" s="5" t="s">
        <v>6957</v>
      </c>
      <c r="E4728" s="9" t="s">
        <v>11112</v>
      </c>
      <c r="F4728" s="111">
        <v>1</v>
      </c>
      <c r="G4728" s="111">
        <v>1</v>
      </c>
      <c r="H4728" s="109">
        <f t="shared" si="462"/>
        <v>1</v>
      </c>
      <c r="I4728" s="22">
        <v>1</v>
      </c>
      <c r="J4728" s="25">
        <v>1</v>
      </c>
      <c r="K4728" s="95">
        <v>1</v>
      </c>
      <c r="L4728" s="12">
        <v>1</v>
      </c>
      <c r="M4728" s="12">
        <v>1</v>
      </c>
      <c r="N4728" s="27">
        <f t="shared" si="460"/>
        <v>1</v>
      </c>
      <c r="O4728" s="29">
        <v>1</v>
      </c>
      <c r="P4728" s="125">
        <v>0</v>
      </c>
      <c r="Q4728" s="125">
        <v>1</v>
      </c>
      <c r="R4728" s="31">
        <f t="shared" si="459"/>
        <v>1</v>
      </c>
      <c r="S4728" s="14">
        <v>1167</v>
      </c>
      <c r="T4728" s="15">
        <v>21.8995</v>
      </c>
      <c r="U4728" s="15">
        <v>53.28888787415238</v>
      </c>
      <c r="V4728" s="33">
        <f t="shared" si="461"/>
        <v>1</v>
      </c>
      <c r="W4728" s="34">
        <v>0</v>
      </c>
      <c r="X4728" s="19">
        <v>0</v>
      </c>
      <c r="Y4728" s="36">
        <v>0</v>
      </c>
      <c r="Z4728" s="41">
        <v>0</v>
      </c>
      <c r="AA4728" s="5">
        <f t="shared" si="463"/>
        <v>7</v>
      </c>
      <c r="AB4728" s="5">
        <f t="shared" si="464"/>
        <v>1</v>
      </c>
    </row>
    <row r="4729" spans="1:28" customFormat="1" ht="15" customHeight="1">
      <c r="A4729" s="6">
        <v>79095</v>
      </c>
      <c r="B4729" s="5" t="s">
        <v>6958</v>
      </c>
      <c r="C4729" s="5" t="s">
        <v>15864</v>
      </c>
      <c r="D4729" s="5" t="s">
        <v>6959</v>
      </c>
      <c r="E4729" s="9" t="s">
        <v>11112</v>
      </c>
      <c r="F4729" s="111">
        <v>0</v>
      </c>
      <c r="G4729" s="111">
        <v>1</v>
      </c>
      <c r="H4729" s="109">
        <f t="shared" si="462"/>
        <v>1</v>
      </c>
      <c r="I4729" s="22">
        <v>1</v>
      </c>
      <c r="J4729" s="25">
        <v>0</v>
      </c>
      <c r="K4729" s="95">
        <v>1</v>
      </c>
      <c r="L4729" s="12">
        <v>1</v>
      </c>
      <c r="M4729" s="12">
        <v>1</v>
      </c>
      <c r="N4729" s="27">
        <f t="shared" si="460"/>
        <v>1</v>
      </c>
      <c r="O4729" s="29">
        <v>1</v>
      </c>
      <c r="P4729" s="125">
        <v>0</v>
      </c>
      <c r="Q4729" s="125">
        <v>1</v>
      </c>
      <c r="R4729" s="31">
        <f t="shared" si="459"/>
        <v>1</v>
      </c>
      <c r="S4729" s="14">
        <v>2685</v>
      </c>
      <c r="T4729" s="15">
        <v>45.787700000000001</v>
      </c>
      <c r="U4729" s="15">
        <v>58.640202499797979</v>
      </c>
      <c r="V4729" s="33">
        <f t="shared" si="461"/>
        <v>1</v>
      </c>
      <c r="W4729" s="34">
        <v>0</v>
      </c>
      <c r="X4729" s="19">
        <v>1</v>
      </c>
      <c r="Y4729" s="36">
        <v>1</v>
      </c>
      <c r="Z4729" s="41">
        <v>0</v>
      </c>
      <c r="AA4729" s="5">
        <f t="shared" si="463"/>
        <v>7</v>
      </c>
      <c r="AB4729" s="5">
        <f t="shared" si="464"/>
        <v>1</v>
      </c>
    </row>
    <row r="4730" spans="1:28" customFormat="1" ht="15" customHeight="1">
      <c r="A4730" s="6">
        <v>79096</v>
      </c>
      <c r="B4730" s="5" t="s">
        <v>7010</v>
      </c>
      <c r="C4730" s="5" t="s">
        <v>15865</v>
      </c>
      <c r="D4730" s="5" t="s">
        <v>7011</v>
      </c>
      <c r="E4730" s="9" t="s">
        <v>11112</v>
      </c>
      <c r="F4730" s="111">
        <v>1</v>
      </c>
      <c r="G4730" s="111">
        <v>1</v>
      </c>
      <c r="H4730" s="109">
        <f t="shared" si="462"/>
        <v>1</v>
      </c>
      <c r="I4730" s="22">
        <v>1</v>
      </c>
      <c r="J4730" s="25">
        <v>0</v>
      </c>
      <c r="K4730" s="95">
        <v>1</v>
      </c>
      <c r="L4730" s="12">
        <v>1</v>
      </c>
      <c r="M4730" s="12">
        <v>1</v>
      </c>
      <c r="N4730" s="27">
        <f t="shared" si="460"/>
        <v>1</v>
      </c>
      <c r="O4730" s="29">
        <v>1</v>
      </c>
      <c r="P4730" s="125">
        <v>0</v>
      </c>
      <c r="Q4730" s="125">
        <v>0</v>
      </c>
      <c r="R4730" s="31">
        <f t="shared" si="459"/>
        <v>0</v>
      </c>
      <c r="S4730" s="14">
        <v>2559</v>
      </c>
      <c r="T4730" s="15">
        <v>24.650400000000001</v>
      </c>
      <c r="U4730" s="15">
        <v>103.81170285269204</v>
      </c>
      <c r="V4730" s="33">
        <f t="shared" si="461"/>
        <v>0</v>
      </c>
      <c r="W4730" s="34">
        <v>0</v>
      </c>
      <c r="X4730" s="19">
        <v>0</v>
      </c>
      <c r="Y4730" s="36">
        <v>0</v>
      </c>
      <c r="Z4730" s="41">
        <v>0</v>
      </c>
      <c r="AA4730" s="5">
        <f t="shared" si="463"/>
        <v>4</v>
      </c>
      <c r="AB4730" s="5">
        <f t="shared" si="464"/>
        <v>1</v>
      </c>
    </row>
    <row r="4731" spans="1:28" customFormat="1" ht="15" customHeight="1">
      <c r="A4731" s="6">
        <v>79099</v>
      </c>
      <c r="B4731" s="5" t="s">
        <v>7206</v>
      </c>
      <c r="C4731" s="5" t="s">
        <v>15866</v>
      </c>
      <c r="D4731" s="5" t="s">
        <v>7207</v>
      </c>
      <c r="E4731" s="9" t="s">
        <v>11112</v>
      </c>
      <c r="F4731" s="111">
        <v>0</v>
      </c>
      <c r="G4731" s="111">
        <v>1</v>
      </c>
      <c r="H4731" s="109">
        <f t="shared" si="462"/>
        <v>1</v>
      </c>
      <c r="I4731" s="22">
        <v>1</v>
      </c>
      <c r="J4731" s="25">
        <v>1</v>
      </c>
      <c r="K4731" s="95">
        <v>1</v>
      </c>
      <c r="L4731" s="12">
        <v>1</v>
      </c>
      <c r="M4731" s="12">
        <v>1</v>
      </c>
      <c r="N4731" s="27">
        <f t="shared" si="460"/>
        <v>1</v>
      </c>
      <c r="O4731" s="29">
        <v>1</v>
      </c>
      <c r="P4731" s="125">
        <v>0</v>
      </c>
      <c r="Q4731" s="125">
        <v>0</v>
      </c>
      <c r="R4731" s="31">
        <f t="shared" si="459"/>
        <v>0</v>
      </c>
      <c r="S4731" s="14">
        <v>2232</v>
      </c>
      <c r="T4731" s="15">
        <v>26.840100000000003</v>
      </c>
      <c r="U4731" s="15">
        <v>83.159153654420052</v>
      </c>
      <c r="V4731" s="33">
        <f t="shared" si="461"/>
        <v>0</v>
      </c>
      <c r="W4731" s="34">
        <v>0</v>
      </c>
      <c r="X4731" s="19">
        <v>1</v>
      </c>
      <c r="Y4731" s="36">
        <v>0</v>
      </c>
      <c r="Z4731" s="41">
        <v>0</v>
      </c>
      <c r="AA4731" s="5">
        <f t="shared" si="463"/>
        <v>5</v>
      </c>
      <c r="AB4731" s="5">
        <f t="shared" si="464"/>
        <v>1</v>
      </c>
    </row>
    <row r="4732" spans="1:28" customFormat="1" ht="15" customHeight="1">
      <c r="A4732" s="6">
        <v>79108</v>
      </c>
      <c r="B4732" s="5" t="s">
        <v>8423</v>
      </c>
      <c r="C4732" s="5" t="s">
        <v>15867</v>
      </c>
      <c r="D4732" s="5" t="s">
        <v>8424</v>
      </c>
      <c r="E4732" s="9" t="s">
        <v>11112</v>
      </c>
      <c r="F4732" s="111">
        <v>1</v>
      </c>
      <c r="G4732" s="111">
        <v>1</v>
      </c>
      <c r="H4732" s="109">
        <f t="shared" si="462"/>
        <v>1</v>
      </c>
      <c r="I4732" s="22">
        <v>1</v>
      </c>
      <c r="J4732" s="25">
        <v>0</v>
      </c>
      <c r="K4732" s="95">
        <v>1</v>
      </c>
      <c r="L4732" s="12">
        <v>1</v>
      </c>
      <c r="M4732" s="12">
        <v>1</v>
      </c>
      <c r="N4732" s="27">
        <f t="shared" si="460"/>
        <v>1</v>
      </c>
      <c r="O4732" s="29">
        <v>1</v>
      </c>
      <c r="P4732" s="125">
        <v>0</v>
      </c>
      <c r="Q4732" s="125">
        <v>0</v>
      </c>
      <c r="R4732" s="31">
        <f t="shared" si="459"/>
        <v>0</v>
      </c>
      <c r="S4732" s="14">
        <v>700</v>
      </c>
      <c r="T4732" s="15">
        <v>18.3202</v>
      </c>
      <c r="U4732" s="15">
        <v>38.209189856005942</v>
      </c>
      <c r="V4732" s="33">
        <f t="shared" si="461"/>
        <v>1</v>
      </c>
      <c r="W4732" s="34">
        <v>0</v>
      </c>
      <c r="X4732" s="19">
        <v>0</v>
      </c>
      <c r="Y4732" s="36">
        <v>0</v>
      </c>
      <c r="Z4732" s="41">
        <v>0</v>
      </c>
      <c r="AA4732" s="5">
        <f t="shared" si="463"/>
        <v>5</v>
      </c>
      <c r="AB4732" s="5">
        <f t="shared" si="464"/>
        <v>1</v>
      </c>
    </row>
    <row r="4733" spans="1:28" customFormat="1" ht="15" customHeight="1">
      <c r="A4733" s="6">
        <v>79110</v>
      </c>
      <c r="B4733" s="5" t="s">
        <v>8541</v>
      </c>
      <c r="C4733" s="5" t="s">
        <v>15868</v>
      </c>
      <c r="D4733" s="5" t="s">
        <v>8542</v>
      </c>
      <c r="E4733" s="9" t="s">
        <v>11112</v>
      </c>
      <c r="F4733" s="111">
        <v>1</v>
      </c>
      <c r="G4733" s="111">
        <v>1</v>
      </c>
      <c r="H4733" s="109">
        <f t="shared" si="462"/>
        <v>1</v>
      </c>
      <c r="I4733" s="22">
        <v>1</v>
      </c>
      <c r="J4733" s="25">
        <v>0</v>
      </c>
      <c r="K4733" s="95">
        <v>1</v>
      </c>
      <c r="L4733" s="12">
        <v>1</v>
      </c>
      <c r="M4733" s="12">
        <v>1</v>
      </c>
      <c r="N4733" s="27">
        <f t="shared" si="460"/>
        <v>1</v>
      </c>
      <c r="O4733" s="29">
        <v>1</v>
      </c>
      <c r="P4733" s="125">
        <v>0</v>
      </c>
      <c r="Q4733" s="125">
        <v>0</v>
      </c>
      <c r="R4733" s="31">
        <f t="shared" si="459"/>
        <v>0</v>
      </c>
      <c r="S4733" s="14">
        <v>1639</v>
      </c>
      <c r="T4733" s="15">
        <v>6.8919000000000006</v>
      </c>
      <c r="U4733" s="15">
        <v>237.81540649167863</v>
      </c>
      <c r="V4733" s="33">
        <f t="shared" si="461"/>
        <v>0</v>
      </c>
      <c r="W4733" s="34">
        <v>1</v>
      </c>
      <c r="X4733" s="19">
        <v>0</v>
      </c>
      <c r="Y4733" s="36">
        <v>0</v>
      </c>
      <c r="Z4733" s="41">
        <v>0</v>
      </c>
      <c r="AA4733" s="5">
        <f t="shared" si="463"/>
        <v>5</v>
      </c>
      <c r="AB4733" s="5">
        <f t="shared" si="464"/>
        <v>1</v>
      </c>
    </row>
    <row r="4734" spans="1:28" customFormat="1" ht="15" customHeight="1">
      <c r="A4734" s="6">
        <v>79114</v>
      </c>
      <c r="B4734" s="5" t="s">
        <v>8653</v>
      </c>
      <c r="C4734" s="5" t="s">
        <v>15869</v>
      </c>
      <c r="D4734" s="5" t="s">
        <v>8654</v>
      </c>
      <c r="E4734" s="9" t="s">
        <v>11112</v>
      </c>
      <c r="F4734" s="111">
        <v>0</v>
      </c>
      <c r="G4734" s="111">
        <v>1</v>
      </c>
      <c r="H4734" s="109">
        <f t="shared" si="462"/>
        <v>1</v>
      </c>
      <c r="I4734" s="22">
        <v>1</v>
      </c>
      <c r="J4734" s="25">
        <v>0</v>
      </c>
      <c r="K4734" s="95">
        <v>1</v>
      </c>
      <c r="L4734" s="12">
        <v>1</v>
      </c>
      <c r="M4734" s="12">
        <v>0</v>
      </c>
      <c r="N4734" s="27">
        <f t="shared" si="460"/>
        <v>1</v>
      </c>
      <c r="O4734" s="29">
        <v>1</v>
      </c>
      <c r="P4734" s="125">
        <v>0</v>
      </c>
      <c r="Q4734" s="125">
        <v>0</v>
      </c>
      <c r="R4734" s="31">
        <f t="shared" si="459"/>
        <v>0</v>
      </c>
      <c r="S4734" s="14">
        <v>4298</v>
      </c>
      <c r="T4734" s="15">
        <v>16.453299999999999</v>
      </c>
      <c r="U4734" s="15">
        <v>261.22419210735842</v>
      </c>
      <c r="V4734" s="33">
        <f t="shared" si="461"/>
        <v>0</v>
      </c>
      <c r="W4734" s="34">
        <v>1</v>
      </c>
      <c r="X4734" s="19">
        <v>0</v>
      </c>
      <c r="Y4734" s="36">
        <v>0</v>
      </c>
      <c r="Z4734" s="41">
        <v>0</v>
      </c>
      <c r="AA4734" s="5">
        <f t="shared" si="463"/>
        <v>5</v>
      </c>
      <c r="AB4734" s="5">
        <f t="shared" si="464"/>
        <v>1</v>
      </c>
    </row>
    <row r="4735" spans="1:28" customFormat="1" ht="15" customHeight="1">
      <c r="A4735" s="6">
        <v>79115</v>
      </c>
      <c r="B4735" s="5" t="s">
        <v>8659</v>
      </c>
      <c r="C4735" s="5" t="s">
        <v>15870</v>
      </c>
      <c r="D4735" s="5" t="s">
        <v>8660</v>
      </c>
      <c r="E4735" s="9" t="s">
        <v>11112</v>
      </c>
      <c r="F4735" s="111">
        <v>0</v>
      </c>
      <c r="G4735" s="111">
        <v>1</v>
      </c>
      <c r="H4735" s="109">
        <f t="shared" si="462"/>
        <v>1</v>
      </c>
      <c r="I4735" s="22">
        <v>1</v>
      </c>
      <c r="J4735" s="25">
        <v>0</v>
      </c>
      <c r="K4735" s="95">
        <v>1</v>
      </c>
      <c r="L4735" s="12">
        <v>1</v>
      </c>
      <c r="M4735" s="12">
        <v>1</v>
      </c>
      <c r="N4735" s="27">
        <f t="shared" si="460"/>
        <v>1</v>
      </c>
      <c r="O4735" s="29">
        <v>1</v>
      </c>
      <c r="P4735" s="125">
        <v>0</v>
      </c>
      <c r="Q4735" s="125">
        <v>0</v>
      </c>
      <c r="R4735" s="31">
        <f t="shared" si="459"/>
        <v>0</v>
      </c>
      <c r="S4735" s="14">
        <v>1778</v>
      </c>
      <c r="T4735" s="15">
        <v>11.722999999999999</v>
      </c>
      <c r="U4735" s="15">
        <v>151.66766186129831</v>
      </c>
      <c r="V4735" s="33">
        <f t="shared" si="461"/>
        <v>0</v>
      </c>
      <c r="W4735" s="34">
        <v>0</v>
      </c>
      <c r="X4735" s="19">
        <v>1</v>
      </c>
      <c r="Y4735" s="36">
        <v>0</v>
      </c>
      <c r="Z4735" s="41">
        <v>0</v>
      </c>
      <c r="AA4735" s="5">
        <f t="shared" si="463"/>
        <v>4</v>
      </c>
      <c r="AB4735" s="5">
        <f t="shared" si="464"/>
        <v>1</v>
      </c>
    </row>
    <row r="4736" spans="1:28" customFormat="1" ht="15" customHeight="1">
      <c r="A4736" s="6">
        <v>79116</v>
      </c>
      <c r="B4736" s="5" t="s">
        <v>8739</v>
      </c>
      <c r="C4736" s="5" t="s">
        <v>15871</v>
      </c>
      <c r="D4736" s="5" t="s">
        <v>8740</v>
      </c>
      <c r="E4736" s="9" t="s">
        <v>11112</v>
      </c>
      <c r="F4736" s="111">
        <v>0</v>
      </c>
      <c r="G4736" s="111">
        <v>1</v>
      </c>
      <c r="H4736" s="109">
        <f t="shared" si="462"/>
        <v>1</v>
      </c>
      <c r="I4736" s="22">
        <v>1</v>
      </c>
      <c r="J4736" s="25">
        <v>0</v>
      </c>
      <c r="K4736" s="95">
        <v>1</v>
      </c>
      <c r="L4736" s="12">
        <v>1</v>
      </c>
      <c r="M4736" s="12">
        <v>1</v>
      </c>
      <c r="N4736" s="27">
        <f t="shared" si="460"/>
        <v>1</v>
      </c>
      <c r="O4736" s="29">
        <v>1</v>
      </c>
      <c r="P4736" s="125">
        <v>0</v>
      </c>
      <c r="Q4736" s="125">
        <v>1</v>
      </c>
      <c r="R4736" s="31">
        <f t="shared" si="459"/>
        <v>1</v>
      </c>
      <c r="S4736" s="14">
        <v>1311</v>
      </c>
      <c r="T4736" s="15">
        <v>32.484999999999999</v>
      </c>
      <c r="U4736" s="15">
        <v>40.357087886716947</v>
      </c>
      <c r="V4736" s="33">
        <f t="shared" si="461"/>
        <v>1</v>
      </c>
      <c r="W4736" s="34">
        <v>1</v>
      </c>
      <c r="X4736" s="19">
        <v>1</v>
      </c>
      <c r="Y4736" s="36">
        <v>0</v>
      </c>
      <c r="Z4736" s="41">
        <v>0</v>
      </c>
      <c r="AA4736" s="5">
        <f t="shared" si="463"/>
        <v>7</v>
      </c>
      <c r="AB4736" s="5">
        <f t="shared" si="464"/>
        <v>1</v>
      </c>
    </row>
    <row r="4737" spans="1:28" customFormat="1" ht="15" customHeight="1">
      <c r="A4737" s="6">
        <v>79117</v>
      </c>
      <c r="B4737" s="5" t="s">
        <v>8804</v>
      </c>
      <c r="C4737" s="5" t="s">
        <v>15872</v>
      </c>
      <c r="D4737" s="5" t="s">
        <v>8805</v>
      </c>
      <c r="E4737" s="9" t="s">
        <v>11112</v>
      </c>
      <c r="F4737" s="111">
        <v>1</v>
      </c>
      <c r="G4737" s="111">
        <v>1</v>
      </c>
      <c r="H4737" s="109">
        <f t="shared" si="462"/>
        <v>1</v>
      </c>
      <c r="I4737" s="22">
        <v>1</v>
      </c>
      <c r="J4737" s="25">
        <v>1</v>
      </c>
      <c r="K4737" s="95">
        <v>1</v>
      </c>
      <c r="L4737" s="12">
        <v>1</v>
      </c>
      <c r="M4737" s="12">
        <v>1</v>
      </c>
      <c r="N4737" s="27">
        <f t="shared" si="460"/>
        <v>1</v>
      </c>
      <c r="O4737" s="29">
        <v>1</v>
      </c>
      <c r="P4737" s="125">
        <v>0</v>
      </c>
      <c r="Q4737" s="125">
        <v>1</v>
      </c>
      <c r="R4737" s="31">
        <f t="shared" si="459"/>
        <v>1</v>
      </c>
      <c r="S4737" s="14">
        <v>2142</v>
      </c>
      <c r="T4737" s="15">
        <v>40.694899999999997</v>
      </c>
      <c r="U4737" s="15">
        <v>52.635588243244243</v>
      </c>
      <c r="V4737" s="33">
        <f t="shared" si="461"/>
        <v>1</v>
      </c>
      <c r="W4737" s="34">
        <v>0</v>
      </c>
      <c r="X4737" s="19">
        <v>1</v>
      </c>
      <c r="Y4737" s="36">
        <v>0</v>
      </c>
      <c r="Z4737" s="41">
        <v>0</v>
      </c>
      <c r="AA4737" s="5">
        <f t="shared" si="463"/>
        <v>7</v>
      </c>
      <c r="AB4737" s="5">
        <f t="shared" si="464"/>
        <v>1</v>
      </c>
    </row>
    <row r="4738" spans="1:28" customFormat="1" ht="15" customHeight="1">
      <c r="A4738" s="6">
        <v>79118</v>
      </c>
      <c r="B4738" s="5" t="s">
        <v>8908</v>
      </c>
      <c r="C4738" s="5" t="s">
        <v>15873</v>
      </c>
      <c r="D4738" s="5" t="s">
        <v>8909</v>
      </c>
      <c r="E4738" s="9" t="s">
        <v>11112</v>
      </c>
      <c r="F4738" s="111">
        <v>1</v>
      </c>
      <c r="G4738" s="111">
        <v>1</v>
      </c>
      <c r="H4738" s="109">
        <f t="shared" si="462"/>
        <v>1</v>
      </c>
      <c r="I4738" s="22">
        <v>1</v>
      </c>
      <c r="J4738" s="25">
        <v>1</v>
      </c>
      <c r="K4738" s="95">
        <v>1</v>
      </c>
      <c r="L4738" s="12">
        <v>1</v>
      </c>
      <c r="M4738" s="12">
        <v>1</v>
      </c>
      <c r="N4738" s="27">
        <f t="shared" si="460"/>
        <v>1</v>
      </c>
      <c r="O4738" s="29">
        <v>1</v>
      </c>
      <c r="P4738" s="125">
        <v>0</v>
      </c>
      <c r="Q4738" s="125">
        <v>1</v>
      </c>
      <c r="R4738" s="31">
        <f t="shared" si="459"/>
        <v>1</v>
      </c>
      <c r="S4738" s="14">
        <v>2072</v>
      </c>
      <c r="T4738" s="15">
        <v>21.433600000000002</v>
      </c>
      <c r="U4738" s="15">
        <v>96.670647954613315</v>
      </c>
      <c r="V4738" s="33">
        <f t="shared" si="461"/>
        <v>0</v>
      </c>
      <c r="W4738" s="34">
        <v>1</v>
      </c>
      <c r="X4738" s="19">
        <v>1</v>
      </c>
      <c r="Y4738" s="36">
        <v>0</v>
      </c>
      <c r="Z4738" s="41">
        <v>0</v>
      </c>
      <c r="AA4738" s="5">
        <f t="shared" si="463"/>
        <v>7</v>
      </c>
      <c r="AB4738" s="5">
        <f t="shared" si="464"/>
        <v>1</v>
      </c>
    </row>
    <row r="4739" spans="1:28" customFormat="1" ht="15" customHeight="1">
      <c r="A4739" s="6">
        <v>79122</v>
      </c>
      <c r="B4739" s="5" t="s">
        <v>8772</v>
      </c>
      <c r="C4739" s="5" t="s">
        <v>15874</v>
      </c>
      <c r="D4739" s="5" t="s">
        <v>8773</v>
      </c>
      <c r="E4739" s="9" t="s">
        <v>11112</v>
      </c>
      <c r="F4739" s="111">
        <v>1</v>
      </c>
      <c r="G4739" s="111">
        <v>1</v>
      </c>
      <c r="H4739" s="109">
        <f t="shared" si="462"/>
        <v>1</v>
      </c>
      <c r="I4739" s="22">
        <v>1</v>
      </c>
      <c r="J4739" s="25">
        <v>1</v>
      </c>
      <c r="K4739" s="95">
        <v>1</v>
      </c>
      <c r="L4739" s="12">
        <v>1</v>
      </c>
      <c r="M4739" s="12">
        <v>1</v>
      </c>
      <c r="N4739" s="27">
        <f t="shared" si="460"/>
        <v>1</v>
      </c>
      <c r="O4739" s="29">
        <v>1</v>
      </c>
      <c r="P4739" s="125">
        <v>0</v>
      </c>
      <c r="Q4739" s="125">
        <v>1</v>
      </c>
      <c r="R4739" s="31">
        <f t="shared" ref="R4739:R4802" si="465">IF(OR(P4739=1,Q4739=1)=TRUE,1,0)</f>
        <v>1</v>
      </c>
      <c r="S4739" s="14">
        <v>1830</v>
      </c>
      <c r="T4739" s="15">
        <v>17.171500000000002</v>
      </c>
      <c r="U4739" s="15">
        <v>106.57193605683835</v>
      </c>
      <c r="V4739" s="33">
        <f t="shared" si="461"/>
        <v>0</v>
      </c>
      <c r="W4739" s="34">
        <v>1</v>
      </c>
      <c r="X4739" s="19">
        <v>1</v>
      </c>
      <c r="Y4739" s="36">
        <v>0</v>
      </c>
      <c r="Z4739" s="41">
        <v>0</v>
      </c>
      <c r="AA4739" s="5">
        <f t="shared" si="463"/>
        <v>7</v>
      </c>
      <c r="AB4739" s="5">
        <f t="shared" si="464"/>
        <v>1</v>
      </c>
    </row>
    <row r="4740" spans="1:28" customFormat="1" ht="15" customHeight="1">
      <c r="A4740" s="6">
        <v>79123</v>
      </c>
      <c r="B4740" s="5" t="s">
        <v>9072</v>
      </c>
      <c r="C4740" s="5" t="s">
        <v>15875</v>
      </c>
      <c r="D4740" s="5" t="s">
        <v>9073</v>
      </c>
      <c r="E4740" s="9" t="s">
        <v>11112</v>
      </c>
      <c r="F4740" s="111">
        <v>1</v>
      </c>
      <c r="G4740" s="111">
        <v>1</v>
      </c>
      <c r="H4740" s="109">
        <f t="shared" si="462"/>
        <v>1</v>
      </c>
      <c r="I4740" s="22">
        <v>1</v>
      </c>
      <c r="J4740" s="25">
        <v>0</v>
      </c>
      <c r="K4740" s="95">
        <v>1</v>
      </c>
      <c r="L4740" s="12">
        <v>1</v>
      </c>
      <c r="M4740" s="12">
        <v>0</v>
      </c>
      <c r="N4740" s="27">
        <f t="shared" si="460"/>
        <v>1</v>
      </c>
      <c r="O4740" s="29">
        <v>1</v>
      </c>
      <c r="P4740" s="125">
        <v>0</v>
      </c>
      <c r="Q4740" s="125">
        <v>1</v>
      </c>
      <c r="R4740" s="31">
        <f t="shared" si="465"/>
        <v>1</v>
      </c>
      <c r="S4740" s="14">
        <v>3314</v>
      </c>
      <c r="T4740" s="15">
        <v>21.156199999999998</v>
      </c>
      <c r="U4740" s="15">
        <v>156.64438793356086</v>
      </c>
      <c r="V4740" s="33">
        <f t="shared" si="461"/>
        <v>0</v>
      </c>
      <c r="W4740" s="34">
        <v>1</v>
      </c>
      <c r="X4740" s="19">
        <v>1</v>
      </c>
      <c r="Y4740" s="36">
        <v>1</v>
      </c>
      <c r="Z4740" s="41">
        <v>0</v>
      </c>
      <c r="AA4740" s="5">
        <f t="shared" si="463"/>
        <v>7</v>
      </c>
      <c r="AB4740" s="5">
        <f t="shared" si="464"/>
        <v>1</v>
      </c>
    </row>
    <row r="4741" spans="1:28" customFormat="1" ht="15" customHeight="1">
      <c r="A4741" s="6">
        <v>79126</v>
      </c>
      <c r="B4741" s="5" t="s">
        <v>9216</v>
      </c>
      <c r="C4741" s="5" t="s">
        <v>15876</v>
      </c>
      <c r="D4741" s="5" t="s">
        <v>9217</v>
      </c>
      <c r="E4741" s="9" t="s">
        <v>11112</v>
      </c>
      <c r="F4741" s="111">
        <v>1</v>
      </c>
      <c r="G4741" s="111">
        <v>1</v>
      </c>
      <c r="H4741" s="109">
        <f t="shared" si="462"/>
        <v>1</v>
      </c>
      <c r="I4741" s="22">
        <v>1</v>
      </c>
      <c r="J4741" s="25">
        <v>1</v>
      </c>
      <c r="K4741" s="95">
        <v>1</v>
      </c>
      <c r="L4741" s="12">
        <v>1</v>
      </c>
      <c r="M4741" s="12">
        <v>1</v>
      </c>
      <c r="N4741" s="27">
        <f t="shared" si="460"/>
        <v>1</v>
      </c>
      <c r="O4741" s="29">
        <v>1</v>
      </c>
      <c r="P4741" s="125">
        <v>0</v>
      </c>
      <c r="Q4741" s="125">
        <v>0</v>
      </c>
      <c r="R4741" s="31">
        <f t="shared" si="465"/>
        <v>0</v>
      </c>
      <c r="S4741" s="14">
        <v>511</v>
      </c>
      <c r="T4741" s="15">
        <v>12.8093</v>
      </c>
      <c r="U4741" s="15">
        <v>39.892890321875512</v>
      </c>
      <c r="V4741" s="33">
        <f t="shared" si="461"/>
        <v>1</v>
      </c>
      <c r="W4741" s="34">
        <v>0</v>
      </c>
      <c r="X4741" s="19">
        <v>1</v>
      </c>
      <c r="Y4741" s="36">
        <v>0</v>
      </c>
      <c r="Z4741" s="41">
        <v>0</v>
      </c>
      <c r="AA4741" s="5">
        <f t="shared" si="463"/>
        <v>6</v>
      </c>
      <c r="AB4741" s="5">
        <f t="shared" si="464"/>
        <v>1</v>
      </c>
    </row>
    <row r="4742" spans="1:28" customFormat="1" ht="15" customHeight="1">
      <c r="A4742" s="6">
        <v>79129</v>
      </c>
      <c r="B4742" s="5" t="s">
        <v>9298</v>
      </c>
      <c r="C4742" s="5" t="s">
        <v>15877</v>
      </c>
      <c r="D4742" s="5" t="s">
        <v>9299</v>
      </c>
      <c r="E4742" s="9" t="s">
        <v>11112</v>
      </c>
      <c r="F4742" s="111">
        <v>0</v>
      </c>
      <c r="G4742" s="111">
        <v>1</v>
      </c>
      <c r="H4742" s="109">
        <f t="shared" si="462"/>
        <v>1</v>
      </c>
      <c r="I4742" s="22">
        <v>1</v>
      </c>
      <c r="J4742" s="25">
        <v>0</v>
      </c>
      <c r="K4742" s="95">
        <v>1</v>
      </c>
      <c r="L4742" s="12">
        <v>1</v>
      </c>
      <c r="M4742" s="12">
        <v>1</v>
      </c>
      <c r="N4742" s="27">
        <f t="shared" si="460"/>
        <v>1</v>
      </c>
      <c r="O4742" s="29">
        <v>1</v>
      </c>
      <c r="P4742" s="125">
        <v>0</v>
      </c>
      <c r="Q4742" s="125">
        <v>1</v>
      </c>
      <c r="R4742" s="31">
        <f t="shared" si="465"/>
        <v>1</v>
      </c>
      <c r="S4742" s="14">
        <v>3249</v>
      </c>
      <c r="T4742" s="15">
        <v>41.649399999999993</v>
      </c>
      <c r="U4742" s="15">
        <v>78.008326650564001</v>
      </c>
      <c r="V4742" s="33">
        <f t="shared" si="461"/>
        <v>1</v>
      </c>
      <c r="W4742" s="34">
        <v>0</v>
      </c>
      <c r="X4742" s="19">
        <v>1</v>
      </c>
      <c r="Y4742" s="36">
        <v>0</v>
      </c>
      <c r="Z4742" s="41">
        <v>0</v>
      </c>
      <c r="AA4742" s="5">
        <f t="shared" si="463"/>
        <v>6</v>
      </c>
      <c r="AB4742" s="5">
        <f t="shared" si="464"/>
        <v>1</v>
      </c>
    </row>
    <row r="4743" spans="1:28" customFormat="1" ht="15" customHeight="1">
      <c r="A4743" s="6">
        <v>79130</v>
      </c>
      <c r="B4743" s="5" t="s">
        <v>9314</v>
      </c>
      <c r="C4743" s="5" t="s">
        <v>15878</v>
      </c>
      <c r="D4743" s="5" t="s">
        <v>9315</v>
      </c>
      <c r="E4743" s="9" t="s">
        <v>11112</v>
      </c>
      <c r="F4743" s="111">
        <v>0</v>
      </c>
      <c r="G4743" s="111">
        <v>1</v>
      </c>
      <c r="H4743" s="109">
        <f t="shared" si="462"/>
        <v>1</v>
      </c>
      <c r="I4743" s="22">
        <v>1</v>
      </c>
      <c r="J4743" s="25">
        <v>0</v>
      </c>
      <c r="K4743" s="95">
        <v>1</v>
      </c>
      <c r="L4743" s="12">
        <v>1</v>
      </c>
      <c r="M4743" s="12">
        <v>1</v>
      </c>
      <c r="N4743" s="27">
        <f t="shared" ref="N4743:N4806" si="466">IF((K4743+L4743+M4743)&gt;0,1,0)</f>
        <v>1</v>
      </c>
      <c r="O4743" s="29">
        <v>1</v>
      </c>
      <c r="P4743" s="125">
        <v>0</v>
      </c>
      <c r="Q4743" s="125">
        <v>1</v>
      </c>
      <c r="R4743" s="31">
        <f t="shared" si="465"/>
        <v>1</v>
      </c>
      <c r="S4743" s="14">
        <v>4767</v>
      </c>
      <c r="T4743" s="15">
        <v>53.298199999999994</v>
      </c>
      <c r="U4743" s="15">
        <v>89.440168711138469</v>
      </c>
      <c r="V4743" s="33">
        <f t="shared" ref="V4743:V4806" si="467">IF(U4743&lt;=80,1,0)</f>
        <v>0</v>
      </c>
      <c r="W4743" s="34">
        <v>0</v>
      </c>
      <c r="X4743" s="19">
        <v>1</v>
      </c>
      <c r="Y4743" s="36">
        <v>1</v>
      </c>
      <c r="Z4743" s="41">
        <v>0</v>
      </c>
      <c r="AA4743" s="5">
        <f t="shared" si="463"/>
        <v>6</v>
      </c>
      <c r="AB4743" s="5">
        <f t="shared" si="464"/>
        <v>1</v>
      </c>
    </row>
    <row r="4744" spans="1:28" customFormat="1" ht="15" customHeight="1">
      <c r="A4744" s="6">
        <v>79131</v>
      </c>
      <c r="B4744" s="5" t="s">
        <v>9346</v>
      </c>
      <c r="C4744" s="5" t="s">
        <v>15879</v>
      </c>
      <c r="D4744" s="5" t="s">
        <v>9347</v>
      </c>
      <c r="E4744" s="9" t="s">
        <v>11112</v>
      </c>
      <c r="F4744" s="111">
        <v>1</v>
      </c>
      <c r="G4744" s="111">
        <v>1</v>
      </c>
      <c r="H4744" s="109">
        <f t="shared" si="462"/>
        <v>1</v>
      </c>
      <c r="I4744" s="22">
        <v>1</v>
      </c>
      <c r="J4744" s="25">
        <v>0</v>
      </c>
      <c r="K4744" s="95">
        <v>0</v>
      </c>
      <c r="L4744" s="12">
        <v>1</v>
      </c>
      <c r="M4744" s="12">
        <v>1</v>
      </c>
      <c r="N4744" s="27">
        <f t="shared" si="466"/>
        <v>1</v>
      </c>
      <c r="O4744" s="29">
        <v>1</v>
      </c>
      <c r="P4744" s="125">
        <v>0</v>
      </c>
      <c r="Q4744" s="125">
        <v>0</v>
      </c>
      <c r="R4744" s="31">
        <f t="shared" si="465"/>
        <v>0</v>
      </c>
      <c r="S4744" s="14">
        <v>2955</v>
      </c>
      <c r="T4744" s="15">
        <v>14.349600000000001</v>
      </c>
      <c r="U4744" s="15">
        <v>205.92908513129285</v>
      </c>
      <c r="V4744" s="33">
        <f t="shared" si="467"/>
        <v>0</v>
      </c>
      <c r="W4744" s="34">
        <v>0</v>
      </c>
      <c r="X4744" s="19">
        <v>0</v>
      </c>
      <c r="Y4744" s="36">
        <v>0</v>
      </c>
      <c r="Z4744" s="41">
        <v>0</v>
      </c>
      <c r="AA4744" s="5">
        <f t="shared" si="463"/>
        <v>4</v>
      </c>
      <c r="AB4744" s="5">
        <f t="shared" si="464"/>
        <v>1</v>
      </c>
    </row>
    <row r="4745" spans="1:28" customFormat="1" ht="15" customHeight="1">
      <c r="A4745" s="6">
        <v>79133</v>
      </c>
      <c r="B4745" s="5" t="s">
        <v>9398</v>
      </c>
      <c r="C4745" s="5" t="s">
        <v>15880</v>
      </c>
      <c r="D4745" s="5" t="s">
        <v>9399</v>
      </c>
      <c r="E4745" s="9" t="s">
        <v>11112</v>
      </c>
      <c r="F4745" s="111">
        <v>1</v>
      </c>
      <c r="G4745" s="111">
        <v>1</v>
      </c>
      <c r="H4745" s="109">
        <f t="shared" si="462"/>
        <v>1</v>
      </c>
      <c r="I4745" s="22">
        <v>1</v>
      </c>
      <c r="J4745" s="25">
        <v>0</v>
      </c>
      <c r="K4745" s="95">
        <v>1</v>
      </c>
      <c r="L4745" s="12">
        <v>1</v>
      </c>
      <c r="M4745" s="12">
        <v>1</v>
      </c>
      <c r="N4745" s="27">
        <f t="shared" si="466"/>
        <v>1</v>
      </c>
      <c r="O4745" s="29">
        <v>1</v>
      </c>
      <c r="P4745" s="125">
        <v>0</v>
      </c>
      <c r="Q4745" s="125">
        <v>0</v>
      </c>
      <c r="R4745" s="31">
        <f t="shared" si="465"/>
        <v>0</v>
      </c>
      <c r="S4745" s="14">
        <v>4475</v>
      </c>
      <c r="T4745" s="15">
        <v>46.744499999999995</v>
      </c>
      <c r="U4745" s="15">
        <v>95.733187861673571</v>
      </c>
      <c r="V4745" s="33">
        <f t="shared" si="467"/>
        <v>0</v>
      </c>
      <c r="W4745" s="34">
        <v>0</v>
      </c>
      <c r="X4745" s="19">
        <v>0</v>
      </c>
      <c r="Y4745" s="36">
        <v>0</v>
      </c>
      <c r="Z4745" s="41">
        <v>0</v>
      </c>
      <c r="AA4745" s="5">
        <f t="shared" si="463"/>
        <v>4</v>
      </c>
      <c r="AB4745" s="5">
        <f t="shared" si="464"/>
        <v>1</v>
      </c>
    </row>
    <row r="4746" spans="1:28" customFormat="1" ht="15" customHeight="1">
      <c r="A4746" s="6">
        <v>79134</v>
      </c>
      <c r="B4746" s="5" t="s">
        <v>9490</v>
      </c>
      <c r="C4746" s="5" t="s">
        <v>15881</v>
      </c>
      <c r="D4746" s="5" t="s">
        <v>9491</v>
      </c>
      <c r="E4746" s="9" t="s">
        <v>11112</v>
      </c>
      <c r="F4746" s="111">
        <v>0</v>
      </c>
      <c r="G4746" s="111">
        <v>1</v>
      </c>
      <c r="H4746" s="109">
        <f t="shared" si="462"/>
        <v>1</v>
      </c>
      <c r="I4746" s="22">
        <v>1</v>
      </c>
      <c r="J4746" s="25">
        <v>1</v>
      </c>
      <c r="K4746" s="95">
        <v>1</v>
      </c>
      <c r="L4746" s="12">
        <v>1</v>
      </c>
      <c r="M4746" s="12">
        <v>1</v>
      </c>
      <c r="N4746" s="27">
        <f t="shared" si="466"/>
        <v>1</v>
      </c>
      <c r="O4746" s="29">
        <v>1</v>
      </c>
      <c r="P4746" s="125">
        <v>0</v>
      </c>
      <c r="Q4746" s="125">
        <v>0</v>
      </c>
      <c r="R4746" s="31">
        <f t="shared" si="465"/>
        <v>0</v>
      </c>
      <c r="S4746" s="14">
        <v>827</v>
      </c>
      <c r="T4746" s="15">
        <v>59.28</v>
      </c>
      <c r="U4746" s="15">
        <v>13.950742240215924</v>
      </c>
      <c r="V4746" s="33">
        <f t="shared" si="467"/>
        <v>1</v>
      </c>
      <c r="W4746" s="34">
        <v>0</v>
      </c>
      <c r="X4746" s="19">
        <v>1</v>
      </c>
      <c r="Y4746" s="36">
        <v>0</v>
      </c>
      <c r="Z4746" s="41">
        <v>0</v>
      </c>
      <c r="AA4746" s="5">
        <f t="shared" si="463"/>
        <v>6</v>
      </c>
      <c r="AB4746" s="5">
        <f t="shared" si="464"/>
        <v>1</v>
      </c>
    </row>
    <row r="4747" spans="1:28" customFormat="1" ht="15" customHeight="1">
      <c r="A4747" s="6">
        <v>79138</v>
      </c>
      <c r="B4747" s="5" t="s">
        <v>9528</v>
      </c>
      <c r="C4747" s="5" t="s">
        <v>15882</v>
      </c>
      <c r="D4747" s="5" t="s">
        <v>9529</v>
      </c>
      <c r="E4747" s="9" t="s">
        <v>11112</v>
      </c>
      <c r="F4747" s="111">
        <v>1</v>
      </c>
      <c r="G4747" s="111">
        <v>1</v>
      </c>
      <c r="H4747" s="109">
        <f t="shared" si="462"/>
        <v>1</v>
      </c>
      <c r="I4747" s="22">
        <v>1</v>
      </c>
      <c r="J4747" s="25">
        <v>0</v>
      </c>
      <c r="K4747" s="95">
        <v>1</v>
      </c>
      <c r="L4747" s="12">
        <v>1</v>
      </c>
      <c r="M4747" s="12">
        <v>1</v>
      </c>
      <c r="N4747" s="27">
        <f t="shared" si="466"/>
        <v>1</v>
      </c>
      <c r="O4747" s="29">
        <v>1</v>
      </c>
      <c r="P4747" s="125">
        <v>0</v>
      </c>
      <c r="Q4747" s="125">
        <v>1</v>
      </c>
      <c r="R4747" s="31">
        <f t="shared" si="465"/>
        <v>1</v>
      </c>
      <c r="S4747" s="14">
        <v>3137</v>
      </c>
      <c r="T4747" s="15">
        <v>20.496100000000002</v>
      </c>
      <c r="U4747" s="15">
        <v>153.05350774049697</v>
      </c>
      <c r="V4747" s="33">
        <f t="shared" si="467"/>
        <v>0</v>
      </c>
      <c r="W4747" s="34">
        <v>0</v>
      </c>
      <c r="X4747" s="19">
        <v>1</v>
      </c>
      <c r="Y4747" s="36">
        <v>0</v>
      </c>
      <c r="Z4747" s="41">
        <v>0</v>
      </c>
      <c r="AA4747" s="5">
        <f t="shared" si="463"/>
        <v>5</v>
      </c>
      <c r="AB4747" s="5">
        <f t="shared" si="464"/>
        <v>1</v>
      </c>
    </row>
    <row r="4748" spans="1:28" customFormat="1" ht="15" customHeight="1">
      <c r="A4748" s="6">
        <v>79139</v>
      </c>
      <c r="B4748" s="5" t="s">
        <v>9530</v>
      </c>
      <c r="C4748" s="5" t="s">
        <v>15883</v>
      </c>
      <c r="D4748" s="5" t="s">
        <v>9531</v>
      </c>
      <c r="E4748" s="9" t="s">
        <v>11112</v>
      </c>
      <c r="F4748" s="111">
        <v>1</v>
      </c>
      <c r="G4748" s="111">
        <v>1</v>
      </c>
      <c r="H4748" s="109">
        <f t="shared" si="462"/>
        <v>1</v>
      </c>
      <c r="I4748" s="22">
        <v>1</v>
      </c>
      <c r="J4748" s="25">
        <v>0</v>
      </c>
      <c r="K4748" s="95">
        <v>1</v>
      </c>
      <c r="L4748" s="12">
        <v>1</v>
      </c>
      <c r="M4748" s="12">
        <v>1</v>
      </c>
      <c r="N4748" s="27">
        <f t="shared" si="466"/>
        <v>1</v>
      </c>
      <c r="O4748" s="29">
        <v>1</v>
      </c>
      <c r="P4748" s="125">
        <v>0</v>
      </c>
      <c r="Q4748" s="125">
        <v>0</v>
      </c>
      <c r="R4748" s="31">
        <f t="shared" si="465"/>
        <v>0</v>
      </c>
      <c r="S4748" s="14">
        <v>1643</v>
      </c>
      <c r="T4748" s="15">
        <v>22.28</v>
      </c>
      <c r="U4748" s="15">
        <v>73.74326750448833</v>
      </c>
      <c r="V4748" s="33">
        <f t="shared" si="467"/>
        <v>1</v>
      </c>
      <c r="W4748" s="34">
        <v>0</v>
      </c>
      <c r="X4748" s="19">
        <v>1</v>
      </c>
      <c r="Y4748" s="36">
        <v>0</v>
      </c>
      <c r="Z4748" s="41">
        <v>0</v>
      </c>
      <c r="AA4748" s="5">
        <f t="shared" si="463"/>
        <v>5</v>
      </c>
      <c r="AB4748" s="5">
        <f t="shared" si="464"/>
        <v>1</v>
      </c>
    </row>
    <row r="4749" spans="1:28" customFormat="1" ht="15" customHeight="1">
      <c r="A4749" s="6">
        <v>79142</v>
      </c>
      <c r="B4749" s="5" t="s">
        <v>9584</v>
      </c>
      <c r="C4749" s="5" t="s">
        <v>15884</v>
      </c>
      <c r="D4749" s="5" t="s">
        <v>9585</v>
      </c>
      <c r="E4749" s="9" t="s">
        <v>11112</v>
      </c>
      <c r="F4749" s="111">
        <v>1</v>
      </c>
      <c r="G4749" s="111">
        <v>1</v>
      </c>
      <c r="H4749" s="109">
        <f t="shared" si="462"/>
        <v>1</v>
      </c>
      <c r="I4749" s="22">
        <v>1</v>
      </c>
      <c r="J4749" s="25">
        <v>0</v>
      </c>
      <c r="K4749" s="95">
        <v>1</v>
      </c>
      <c r="L4749" s="12">
        <v>1</v>
      </c>
      <c r="M4749" s="12">
        <v>1</v>
      </c>
      <c r="N4749" s="27">
        <f t="shared" si="466"/>
        <v>1</v>
      </c>
      <c r="O4749" s="29">
        <v>1</v>
      </c>
      <c r="P4749" s="125">
        <v>0</v>
      </c>
      <c r="Q4749" s="125">
        <v>0</v>
      </c>
      <c r="R4749" s="31">
        <f t="shared" si="465"/>
        <v>0</v>
      </c>
      <c r="S4749" s="14">
        <v>3400</v>
      </c>
      <c r="T4749" s="15">
        <v>34.326599999999999</v>
      </c>
      <c r="U4749" s="15">
        <v>99.04855126927805</v>
      </c>
      <c r="V4749" s="33">
        <f t="shared" si="467"/>
        <v>0</v>
      </c>
      <c r="W4749" s="34">
        <v>0</v>
      </c>
      <c r="X4749" s="19">
        <v>0</v>
      </c>
      <c r="Y4749" s="36">
        <v>0</v>
      </c>
      <c r="Z4749" s="41">
        <v>0</v>
      </c>
      <c r="AA4749" s="5">
        <f t="shared" si="463"/>
        <v>4</v>
      </c>
      <c r="AB4749" s="5">
        <f t="shared" si="464"/>
        <v>1</v>
      </c>
    </row>
    <row r="4750" spans="1:28" customFormat="1" ht="15" customHeight="1">
      <c r="A4750" s="6">
        <v>79143</v>
      </c>
      <c r="B4750" s="5" t="s">
        <v>9592</v>
      </c>
      <c r="C4750" s="5" t="s">
        <v>15885</v>
      </c>
      <c r="D4750" s="5" t="s">
        <v>9593</v>
      </c>
      <c r="E4750" s="9" t="s">
        <v>11112</v>
      </c>
      <c r="F4750" s="111">
        <v>0</v>
      </c>
      <c r="G4750" s="111">
        <v>1</v>
      </c>
      <c r="H4750" s="109">
        <f t="shared" si="462"/>
        <v>1</v>
      </c>
      <c r="I4750" s="22">
        <v>1</v>
      </c>
      <c r="J4750" s="25">
        <v>0</v>
      </c>
      <c r="K4750" s="95">
        <v>1</v>
      </c>
      <c r="L4750" s="12">
        <v>1</v>
      </c>
      <c r="M4750" s="12">
        <v>1</v>
      </c>
      <c r="N4750" s="27">
        <f t="shared" si="466"/>
        <v>1</v>
      </c>
      <c r="O4750" s="29">
        <v>1</v>
      </c>
      <c r="P4750" s="125">
        <v>0</v>
      </c>
      <c r="Q4750" s="125">
        <v>0</v>
      </c>
      <c r="R4750" s="31">
        <f t="shared" si="465"/>
        <v>0</v>
      </c>
      <c r="S4750" s="14">
        <v>2443</v>
      </c>
      <c r="T4750" s="15">
        <v>12.108599999999999</v>
      </c>
      <c r="U4750" s="15">
        <v>201.75742860446294</v>
      </c>
      <c r="V4750" s="33">
        <f t="shared" si="467"/>
        <v>0</v>
      </c>
      <c r="W4750" s="34">
        <v>0</v>
      </c>
      <c r="X4750" s="19">
        <v>0</v>
      </c>
      <c r="Y4750" s="36">
        <v>0</v>
      </c>
      <c r="Z4750" s="41">
        <v>0</v>
      </c>
      <c r="AA4750" s="5">
        <f t="shared" si="463"/>
        <v>4</v>
      </c>
      <c r="AB4750" s="5">
        <f t="shared" si="464"/>
        <v>1</v>
      </c>
    </row>
    <row r="4751" spans="1:28" customFormat="1" ht="15" customHeight="1">
      <c r="A4751" s="6">
        <v>79146</v>
      </c>
      <c r="B4751" s="5" t="s">
        <v>9740</v>
      </c>
      <c r="C4751" s="5" t="s">
        <v>15886</v>
      </c>
      <c r="D4751" s="5" t="s">
        <v>9741</v>
      </c>
      <c r="E4751" s="9" t="s">
        <v>11112</v>
      </c>
      <c r="F4751" s="111">
        <v>0</v>
      </c>
      <c r="G4751" s="111">
        <v>1</v>
      </c>
      <c r="H4751" s="109">
        <f t="shared" si="462"/>
        <v>1</v>
      </c>
      <c r="I4751" s="22">
        <v>1</v>
      </c>
      <c r="J4751" s="25">
        <v>0</v>
      </c>
      <c r="K4751" s="95">
        <v>1</v>
      </c>
      <c r="L4751" s="12">
        <v>1</v>
      </c>
      <c r="M4751" s="12">
        <v>1</v>
      </c>
      <c r="N4751" s="27">
        <f t="shared" si="466"/>
        <v>1</v>
      </c>
      <c r="O4751" s="29">
        <v>1</v>
      </c>
      <c r="P4751" s="125">
        <v>0</v>
      </c>
      <c r="Q4751" s="125">
        <v>0</v>
      </c>
      <c r="R4751" s="31">
        <f t="shared" si="465"/>
        <v>0</v>
      </c>
      <c r="S4751" s="14">
        <v>2705</v>
      </c>
      <c r="T4751" s="15">
        <v>132.3082</v>
      </c>
      <c r="U4751" s="15">
        <v>20.444688991309686</v>
      </c>
      <c r="V4751" s="33">
        <f t="shared" si="467"/>
        <v>1</v>
      </c>
      <c r="W4751" s="34">
        <v>0</v>
      </c>
      <c r="X4751" s="19">
        <v>1</v>
      </c>
      <c r="Y4751" s="36">
        <v>1</v>
      </c>
      <c r="Z4751" s="41">
        <v>0</v>
      </c>
      <c r="AA4751" s="5">
        <f t="shared" si="463"/>
        <v>6</v>
      </c>
      <c r="AB4751" s="5">
        <f t="shared" si="464"/>
        <v>1</v>
      </c>
    </row>
    <row r="4752" spans="1:28" customFormat="1" ht="15" customHeight="1">
      <c r="A4752" s="6">
        <v>79147</v>
      </c>
      <c r="B4752" s="5" t="s">
        <v>9858</v>
      </c>
      <c r="C4752" s="5" t="s">
        <v>15887</v>
      </c>
      <c r="D4752" s="5" t="s">
        <v>9859</v>
      </c>
      <c r="E4752" s="9" t="s">
        <v>11112</v>
      </c>
      <c r="F4752" s="111">
        <v>0</v>
      </c>
      <c r="G4752" s="111">
        <v>1</v>
      </c>
      <c r="H4752" s="109">
        <f t="shared" si="462"/>
        <v>1</v>
      </c>
      <c r="I4752" s="22">
        <v>1</v>
      </c>
      <c r="J4752" s="25">
        <v>0</v>
      </c>
      <c r="K4752" s="95">
        <v>1</v>
      </c>
      <c r="L4752" s="12">
        <v>1</v>
      </c>
      <c r="M4752" s="12">
        <v>1</v>
      </c>
      <c r="N4752" s="27">
        <f t="shared" si="466"/>
        <v>1</v>
      </c>
      <c r="O4752" s="29">
        <v>1</v>
      </c>
      <c r="P4752" s="125">
        <v>0</v>
      </c>
      <c r="Q4752" s="125">
        <v>0</v>
      </c>
      <c r="R4752" s="31">
        <f t="shared" si="465"/>
        <v>0</v>
      </c>
      <c r="S4752" s="14">
        <v>3897</v>
      </c>
      <c r="T4752" s="15">
        <v>29.262899999999998</v>
      </c>
      <c r="U4752" s="15">
        <v>133.17203694780764</v>
      </c>
      <c r="V4752" s="33">
        <f t="shared" si="467"/>
        <v>0</v>
      </c>
      <c r="W4752" s="34">
        <v>0</v>
      </c>
      <c r="X4752" s="19">
        <v>1</v>
      </c>
      <c r="Y4752" s="36">
        <v>0</v>
      </c>
      <c r="Z4752" s="41">
        <v>0</v>
      </c>
      <c r="AA4752" s="5">
        <f t="shared" si="463"/>
        <v>4</v>
      </c>
      <c r="AB4752" s="5">
        <f t="shared" si="464"/>
        <v>1</v>
      </c>
    </row>
    <row r="4753" spans="1:28" customFormat="1" ht="15" customHeight="1">
      <c r="A4753" s="6">
        <v>79148</v>
      </c>
      <c r="B4753" s="5" t="s">
        <v>9962</v>
      </c>
      <c r="C4753" s="5" t="s">
        <v>15888</v>
      </c>
      <c r="D4753" s="5" t="s">
        <v>9963</v>
      </c>
      <c r="E4753" s="9" t="s">
        <v>11112</v>
      </c>
      <c r="F4753" s="111">
        <v>1</v>
      </c>
      <c r="G4753" s="111">
        <v>0</v>
      </c>
      <c r="H4753" s="109">
        <f t="shared" si="462"/>
        <v>1</v>
      </c>
      <c r="I4753" s="22">
        <v>1</v>
      </c>
      <c r="J4753" s="25">
        <v>1</v>
      </c>
      <c r="K4753" s="95">
        <v>1</v>
      </c>
      <c r="L4753" s="12">
        <v>1</v>
      </c>
      <c r="M4753" s="12">
        <v>1</v>
      </c>
      <c r="N4753" s="27">
        <f t="shared" si="466"/>
        <v>1</v>
      </c>
      <c r="O4753" s="29">
        <v>1</v>
      </c>
      <c r="P4753" s="125">
        <v>0</v>
      </c>
      <c r="Q4753" s="125">
        <v>1</v>
      </c>
      <c r="R4753" s="31">
        <f t="shared" si="465"/>
        <v>1</v>
      </c>
      <c r="S4753" s="14">
        <v>1131</v>
      </c>
      <c r="T4753" s="15">
        <v>25.370200000000001</v>
      </c>
      <c r="U4753" s="15">
        <v>44.579861412208025</v>
      </c>
      <c r="V4753" s="33">
        <f t="shared" si="467"/>
        <v>1</v>
      </c>
      <c r="W4753" s="34">
        <v>0</v>
      </c>
      <c r="X4753" s="19">
        <v>1</v>
      </c>
      <c r="Y4753" s="36">
        <v>0</v>
      </c>
      <c r="Z4753" s="41">
        <v>0</v>
      </c>
      <c r="AA4753" s="5">
        <f t="shared" si="463"/>
        <v>7</v>
      </c>
      <c r="AB4753" s="5">
        <f t="shared" si="464"/>
        <v>1</v>
      </c>
    </row>
    <row r="4754" spans="1:28" customFormat="1" ht="15" customHeight="1">
      <c r="A4754" s="6">
        <v>79151</v>
      </c>
      <c r="B4754" s="5" t="s">
        <v>10370</v>
      </c>
      <c r="C4754" s="5" t="s">
        <v>15889</v>
      </c>
      <c r="D4754" s="5" t="s">
        <v>10371</v>
      </c>
      <c r="E4754" s="9" t="s">
        <v>11112</v>
      </c>
      <c r="F4754" s="111">
        <v>1</v>
      </c>
      <c r="G4754" s="111">
        <v>1</v>
      </c>
      <c r="H4754" s="109">
        <f t="shared" si="462"/>
        <v>1</v>
      </c>
      <c r="I4754" s="22">
        <v>1</v>
      </c>
      <c r="J4754" s="25">
        <v>1</v>
      </c>
      <c r="K4754" s="95">
        <v>1</v>
      </c>
      <c r="L4754" s="12">
        <v>1</v>
      </c>
      <c r="M4754" s="12">
        <v>1</v>
      </c>
      <c r="N4754" s="27">
        <f t="shared" si="466"/>
        <v>1</v>
      </c>
      <c r="O4754" s="29">
        <v>1</v>
      </c>
      <c r="P4754" s="125">
        <v>0</v>
      </c>
      <c r="Q4754" s="125">
        <v>0</v>
      </c>
      <c r="R4754" s="31">
        <f t="shared" si="465"/>
        <v>0</v>
      </c>
      <c r="S4754" s="14">
        <v>1849</v>
      </c>
      <c r="T4754" s="15">
        <v>13.878399999999999</v>
      </c>
      <c r="U4754" s="15">
        <v>133.22861424948121</v>
      </c>
      <c r="V4754" s="33">
        <f t="shared" si="467"/>
        <v>0</v>
      </c>
      <c r="W4754" s="34">
        <v>0</v>
      </c>
      <c r="X4754" s="19">
        <v>1</v>
      </c>
      <c r="Y4754" s="36">
        <v>0</v>
      </c>
      <c r="Z4754" s="41">
        <v>0</v>
      </c>
      <c r="AA4754" s="5">
        <f t="shared" si="463"/>
        <v>5</v>
      </c>
      <c r="AB4754" s="5">
        <f t="shared" si="464"/>
        <v>1</v>
      </c>
    </row>
    <row r="4755" spans="1:28" customFormat="1" ht="15" customHeight="1">
      <c r="A4755" s="6">
        <v>79157</v>
      </c>
      <c r="B4755" s="5" t="s">
        <v>10940</v>
      </c>
      <c r="C4755" s="5" t="s">
        <v>15890</v>
      </c>
      <c r="D4755" s="5" t="s">
        <v>10941</v>
      </c>
      <c r="E4755" s="9" t="s">
        <v>11112</v>
      </c>
      <c r="F4755" s="111">
        <v>1</v>
      </c>
      <c r="G4755" s="111">
        <v>1</v>
      </c>
      <c r="H4755" s="109">
        <f t="shared" si="462"/>
        <v>1</v>
      </c>
      <c r="I4755" s="22">
        <v>1</v>
      </c>
      <c r="J4755" s="25">
        <v>0</v>
      </c>
      <c r="K4755" s="95">
        <v>1</v>
      </c>
      <c r="L4755" s="12">
        <v>1</v>
      </c>
      <c r="M4755" s="12">
        <v>1</v>
      </c>
      <c r="N4755" s="27">
        <f t="shared" si="466"/>
        <v>1</v>
      </c>
      <c r="O4755" s="29">
        <v>1</v>
      </c>
      <c r="P4755" s="125">
        <v>0</v>
      </c>
      <c r="Q4755" s="125">
        <v>1</v>
      </c>
      <c r="R4755" s="31">
        <f t="shared" si="465"/>
        <v>1</v>
      </c>
      <c r="S4755" s="14">
        <v>1733</v>
      </c>
      <c r="T4755" s="15">
        <v>49.330399999999997</v>
      </c>
      <c r="U4755" s="15">
        <v>35.130467216969663</v>
      </c>
      <c r="V4755" s="33">
        <f t="shared" si="467"/>
        <v>1</v>
      </c>
      <c r="W4755" s="34">
        <v>0</v>
      </c>
      <c r="X4755" s="19">
        <v>1</v>
      </c>
      <c r="Y4755" s="36">
        <v>1</v>
      </c>
      <c r="Z4755" s="41">
        <v>0</v>
      </c>
      <c r="AA4755" s="5">
        <f t="shared" si="463"/>
        <v>7</v>
      </c>
      <c r="AB4755" s="5">
        <f t="shared" si="464"/>
        <v>1</v>
      </c>
    </row>
    <row r="4756" spans="1:28" customFormat="1" ht="15" customHeight="1">
      <c r="A4756" s="6">
        <v>78001</v>
      </c>
      <c r="B4756" s="5" t="s">
        <v>63</v>
      </c>
      <c r="C4756" s="5" t="s">
        <v>15891</v>
      </c>
      <c r="D4756" s="5" t="s">
        <v>64</v>
      </c>
      <c r="E4756" s="9" t="s">
        <v>11113</v>
      </c>
      <c r="F4756" s="111">
        <v>0</v>
      </c>
      <c r="G4756" s="111">
        <v>1</v>
      </c>
      <c r="H4756" s="109">
        <f t="shared" si="462"/>
        <v>1</v>
      </c>
      <c r="I4756" s="22">
        <v>1</v>
      </c>
      <c r="J4756" s="25">
        <v>1</v>
      </c>
      <c r="K4756" s="95">
        <v>1</v>
      </c>
      <c r="L4756" s="12">
        <v>1</v>
      </c>
      <c r="M4756" s="12">
        <v>1</v>
      </c>
      <c r="N4756" s="27">
        <f t="shared" si="466"/>
        <v>1</v>
      </c>
      <c r="O4756" s="29">
        <v>1</v>
      </c>
      <c r="P4756" s="125">
        <v>0</v>
      </c>
      <c r="Q4756" s="125">
        <v>1</v>
      </c>
      <c r="R4756" s="31">
        <f t="shared" si="465"/>
        <v>1</v>
      </c>
      <c r="S4756" s="14">
        <v>1161</v>
      </c>
      <c r="T4756" s="15">
        <v>22.7056</v>
      </c>
      <c r="U4756" s="15">
        <v>51.132760200126839</v>
      </c>
      <c r="V4756" s="33">
        <f t="shared" si="467"/>
        <v>1</v>
      </c>
      <c r="W4756" s="34">
        <v>0</v>
      </c>
      <c r="X4756" s="19">
        <v>1</v>
      </c>
      <c r="Y4756" s="36">
        <v>1</v>
      </c>
      <c r="Z4756" s="41">
        <v>0</v>
      </c>
      <c r="AA4756" s="5">
        <f t="shared" si="463"/>
        <v>8</v>
      </c>
      <c r="AB4756" s="5">
        <f t="shared" si="464"/>
        <v>1</v>
      </c>
    </row>
    <row r="4757" spans="1:28" customFormat="1" ht="15" customHeight="1">
      <c r="A4757" s="6">
        <v>78002</v>
      </c>
      <c r="B4757" s="5" t="s">
        <v>73</v>
      </c>
      <c r="C4757" s="5" t="s">
        <v>15892</v>
      </c>
      <c r="D4757" s="5" t="s">
        <v>74</v>
      </c>
      <c r="E4757" s="9" t="s">
        <v>11113</v>
      </c>
      <c r="F4757" s="111">
        <v>1</v>
      </c>
      <c r="G4757" s="111">
        <v>1</v>
      </c>
      <c r="H4757" s="109">
        <f t="shared" si="462"/>
        <v>1</v>
      </c>
      <c r="I4757" s="22">
        <v>1</v>
      </c>
      <c r="J4757" s="25">
        <v>0</v>
      </c>
      <c r="K4757" s="95">
        <v>1</v>
      </c>
      <c r="L4757" s="12">
        <v>1</v>
      </c>
      <c r="M4757" s="12">
        <v>1</v>
      </c>
      <c r="N4757" s="27">
        <f t="shared" si="466"/>
        <v>1</v>
      </c>
      <c r="O4757" s="29">
        <v>1</v>
      </c>
      <c r="P4757" s="125">
        <v>0</v>
      </c>
      <c r="Q4757" s="125">
        <v>1</v>
      </c>
      <c r="R4757" s="31">
        <f t="shared" si="465"/>
        <v>1</v>
      </c>
      <c r="S4757" s="14">
        <v>1910</v>
      </c>
      <c r="T4757" s="15">
        <v>14.453900000000001</v>
      </c>
      <c r="U4757" s="15">
        <v>132.14426556154393</v>
      </c>
      <c r="V4757" s="33">
        <f t="shared" si="467"/>
        <v>0</v>
      </c>
      <c r="W4757" s="34">
        <v>1</v>
      </c>
      <c r="X4757" s="19">
        <v>1</v>
      </c>
      <c r="Y4757" s="36">
        <v>0</v>
      </c>
      <c r="Z4757" s="41">
        <v>0</v>
      </c>
      <c r="AA4757" s="5">
        <f t="shared" si="463"/>
        <v>6</v>
      </c>
      <c r="AB4757" s="5">
        <f t="shared" si="464"/>
        <v>1</v>
      </c>
    </row>
    <row r="4758" spans="1:28" customFormat="1" ht="15" customHeight="1">
      <c r="A4758" s="6">
        <v>78004</v>
      </c>
      <c r="B4758" s="5" t="s">
        <v>139</v>
      </c>
      <c r="C4758" s="5" t="s">
        <v>15893</v>
      </c>
      <c r="D4758" s="5" t="s">
        <v>140</v>
      </c>
      <c r="E4758" s="9" t="s">
        <v>11113</v>
      </c>
      <c r="F4758" s="111">
        <v>1</v>
      </c>
      <c r="G4758" s="111">
        <v>1</v>
      </c>
      <c r="H4758" s="109">
        <f t="shared" si="462"/>
        <v>1</v>
      </c>
      <c r="I4758" s="22">
        <v>1</v>
      </c>
      <c r="J4758" s="25">
        <v>1</v>
      </c>
      <c r="K4758" s="95">
        <v>1</v>
      </c>
      <c r="L4758" s="12">
        <v>1</v>
      </c>
      <c r="M4758" s="12">
        <v>1</v>
      </c>
      <c r="N4758" s="27">
        <f t="shared" si="466"/>
        <v>1</v>
      </c>
      <c r="O4758" s="29">
        <v>1</v>
      </c>
      <c r="P4758" s="125">
        <v>0</v>
      </c>
      <c r="Q4758" s="125">
        <v>1</v>
      </c>
      <c r="R4758" s="31">
        <f t="shared" si="465"/>
        <v>1</v>
      </c>
      <c r="S4758" s="14">
        <v>1907</v>
      </c>
      <c r="T4758" s="15">
        <v>38.506599999999999</v>
      </c>
      <c r="U4758" s="15">
        <v>49.523977707717641</v>
      </c>
      <c r="V4758" s="33">
        <f t="shared" si="467"/>
        <v>1</v>
      </c>
      <c r="W4758" s="34">
        <v>0</v>
      </c>
      <c r="X4758" s="19">
        <v>1</v>
      </c>
      <c r="Y4758" s="36">
        <v>0</v>
      </c>
      <c r="Z4758" s="41">
        <v>0</v>
      </c>
      <c r="AA4758" s="5">
        <f t="shared" si="463"/>
        <v>7</v>
      </c>
      <c r="AB4758" s="5">
        <f t="shared" si="464"/>
        <v>1</v>
      </c>
    </row>
    <row r="4759" spans="1:28" customFormat="1" ht="15" customHeight="1">
      <c r="A4759" s="6">
        <v>78005</v>
      </c>
      <c r="B4759" s="5" t="s">
        <v>145</v>
      </c>
      <c r="C4759" s="5" t="s">
        <v>15894</v>
      </c>
      <c r="D4759" s="5" t="s">
        <v>146</v>
      </c>
      <c r="E4759" s="9" t="s">
        <v>11113</v>
      </c>
      <c r="F4759" s="111">
        <v>0</v>
      </c>
      <c r="G4759" s="111">
        <v>1</v>
      </c>
      <c r="H4759" s="109">
        <f t="shared" si="462"/>
        <v>1</v>
      </c>
      <c r="I4759" s="22">
        <v>1</v>
      </c>
      <c r="J4759" s="25">
        <v>1</v>
      </c>
      <c r="K4759" s="95">
        <v>1</v>
      </c>
      <c r="L4759" s="12">
        <v>1</v>
      </c>
      <c r="M4759" s="12">
        <v>1</v>
      </c>
      <c r="N4759" s="27">
        <f t="shared" si="466"/>
        <v>1</v>
      </c>
      <c r="O4759" s="29">
        <v>1</v>
      </c>
      <c r="P4759" s="125">
        <v>0</v>
      </c>
      <c r="Q4759" s="125">
        <v>1</v>
      </c>
      <c r="R4759" s="31">
        <f t="shared" si="465"/>
        <v>1</v>
      </c>
      <c r="S4759" s="14">
        <v>839</v>
      </c>
      <c r="T4759" s="15">
        <v>48.296000000000006</v>
      </c>
      <c r="U4759" s="15">
        <v>17.372039092264366</v>
      </c>
      <c r="V4759" s="33">
        <f t="shared" si="467"/>
        <v>1</v>
      </c>
      <c r="W4759" s="34">
        <v>0</v>
      </c>
      <c r="X4759" s="19">
        <v>1</v>
      </c>
      <c r="Y4759" s="36">
        <v>1</v>
      </c>
      <c r="Z4759" s="41">
        <v>0</v>
      </c>
      <c r="AA4759" s="5">
        <f t="shared" si="463"/>
        <v>8</v>
      </c>
      <c r="AB4759" s="5">
        <f t="shared" si="464"/>
        <v>1</v>
      </c>
    </row>
    <row r="4760" spans="1:28" customFormat="1" ht="15" customHeight="1">
      <c r="A4760" s="6">
        <v>78006</v>
      </c>
      <c r="B4760" s="5" t="s">
        <v>201</v>
      </c>
      <c r="C4760" s="5" t="s">
        <v>15895</v>
      </c>
      <c r="D4760" s="5" t="s">
        <v>202</v>
      </c>
      <c r="E4760" s="9" t="s">
        <v>11113</v>
      </c>
      <c r="F4760" s="111">
        <v>1</v>
      </c>
      <c r="G4760" s="111">
        <v>1</v>
      </c>
      <c r="H4760" s="109">
        <f t="shared" si="462"/>
        <v>1</v>
      </c>
      <c r="I4760" s="22">
        <v>1</v>
      </c>
      <c r="J4760" s="25">
        <v>1</v>
      </c>
      <c r="K4760" s="95">
        <v>1</v>
      </c>
      <c r="L4760" s="12">
        <v>1</v>
      </c>
      <c r="M4760" s="12">
        <v>1</v>
      </c>
      <c r="N4760" s="27">
        <f t="shared" si="466"/>
        <v>1</v>
      </c>
      <c r="O4760" s="29">
        <v>1</v>
      </c>
      <c r="P4760" s="125">
        <v>0</v>
      </c>
      <c r="Q4760" s="125">
        <v>1</v>
      </c>
      <c r="R4760" s="31">
        <f t="shared" si="465"/>
        <v>1</v>
      </c>
      <c r="S4760" s="14">
        <v>1463</v>
      </c>
      <c r="T4760" s="15">
        <v>64.670200000000008</v>
      </c>
      <c r="U4760" s="15">
        <v>22.622475266815314</v>
      </c>
      <c r="V4760" s="33">
        <f t="shared" si="467"/>
        <v>1</v>
      </c>
      <c r="W4760" s="34">
        <v>0</v>
      </c>
      <c r="X4760" s="19">
        <v>1</v>
      </c>
      <c r="Y4760" s="36">
        <v>1</v>
      </c>
      <c r="Z4760" s="41">
        <v>0</v>
      </c>
      <c r="AA4760" s="5">
        <f t="shared" si="463"/>
        <v>8</v>
      </c>
      <c r="AB4760" s="5">
        <f t="shared" si="464"/>
        <v>1</v>
      </c>
    </row>
    <row r="4761" spans="1:28" customFormat="1" ht="15" customHeight="1">
      <c r="A4761" s="6">
        <v>78007</v>
      </c>
      <c r="B4761" s="5" t="s">
        <v>221</v>
      </c>
      <c r="C4761" s="5" t="s">
        <v>15896</v>
      </c>
      <c r="D4761" s="5" t="s">
        <v>222</v>
      </c>
      <c r="E4761" s="9" t="s">
        <v>11113</v>
      </c>
      <c r="F4761" s="111">
        <v>1</v>
      </c>
      <c r="G4761" s="111">
        <v>1</v>
      </c>
      <c r="H4761" s="109">
        <f t="shared" si="462"/>
        <v>1</v>
      </c>
      <c r="I4761" s="22">
        <v>1</v>
      </c>
      <c r="J4761" s="25">
        <v>1</v>
      </c>
      <c r="K4761" s="95">
        <v>1</v>
      </c>
      <c r="L4761" s="12">
        <v>1</v>
      </c>
      <c r="M4761" s="12">
        <v>1</v>
      </c>
      <c r="N4761" s="27">
        <f t="shared" si="466"/>
        <v>1</v>
      </c>
      <c r="O4761" s="29">
        <v>1</v>
      </c>
      <c r="P4761" s="125">
        <v>0</v>
      </c>
      <c r="Q4761" s="125">
        <v>1</v>
      </c>
      <c r="R4761" s="31">
        <f t="shared" si="465"/>
        <v>1</v>
      </c>
      <c r="S4761" s="14">
        <v>530</v>
      </c>
      <c r="T4761" s="15">
        <v>41.116499999999995</v>
      </c>
      <c r="U4761" s="15">
        <v>12.8902022302482</v>
      </c>
      <c r="V4761" s="33">
        <f t="shared" si="467"/>
        <v>1</v>
      </c>
      <c r="W4761" s="34">
        <v>0</v>
      </c>
      <c r="X4761" s="19">
        <v>1</v>
      </c>
      <c r="Y4761" s="36">
        <v>1</v>
      </c>
      <c r="Z4761" s="41">
        <v>0</v>
      </c>
      <c r="AA4761" s="5">
        <f t="shared" si="463"/>
        <v>8</v>
      </c>
      <c r="AB4761" s="5">
        <f t="shared" si="464"/>
        <v>1</v>
      </c>
    </row>
    <row r="4762" spans="1:28" customFormat="1" ht="15" customHeight="1">
      <c r="A4762" s="6">
        <v>78008</v>
      </c>
      <c r="B4762" s="5" t="s">
        <v>287</v>
      </c>
      <c r="C4762" s="5" t="s">
        <v>15897</v>
      </c>
      <c r="D4762" s="5" t="s">
        <v>288</v>
      </c>
      <c r="E4762" s="9" t="s">
        <v>11113</v>
      </c>
      <c r="F4762" s="111">
        <v>1</v>
      </c>
      <c r="G4762" s="111">
        <v>1</v>
      </c>
      <c r="H4762" s="109">
        <f t="shared" si="462"/>
        <v>1</v>
      </c>
      <c r="I4762" s="22">
        <v>1</v>
      </c>
      <c r="J4762" s="25">
        <v>0</v>
      </c>
      <c r="K4762" s="95">
        <v>1</v>
      </c>
      <c r="L4762" s="12">
        <v>1</v>
      </c>
      <c r="M4762" s="12">
        <v>1</v>
      </c>
      <c r="N4762" s="27">
        <f t="shared" si="466"/>
        <v>1</v>
      </c>
      <c r="O4762" s="29">
        <v>1</v>
      </c>
      <c r="P4762" s="125">
        <v>0</v>
      </c>
      <c r="Q4762" s="125">
        <v>0</v>
      </c>
      <c r="R4762" s="31">
        <f t="shared" si="465"/>
        <v>0</v>
      </c>
      <c r="S4762" s="14">
        <v>737</v>
      </c>
      <c r="T4762" s="15">
        <v>10.560599999999999</v>
      </c>
      <c r="U4762" s="15">
        <v>69.787701456356658</v>
      </c>
      <c r="V4762" s="33">
        <f t="shared" si="467"/>
        <v>1</v>
      </c>
      <c r="W4762" s="34">
        <v>1</v>
      </c>
      <c r="X4762" s="19">
        <v>0</v>
      </c>
      <c r="Y4762" s="36">
        <v>0</v>
      </c>
      <c r="Z4762" s="41">
        <v>0</v>
      </c>
      <c r="AA4762" s="5">
        <f t="shared" si="463"/>
        <v>6</v>
      </c>
      <c r="AB4762" s="5">
        <f t="shared" si="464"/>
        <v>1</v>
      </c>
    </row>
    <row r="4763" spans="1:28" customFormat="1" ht="15" customHeight="1">
      <c r="A4763" s="6">
        <v>78009</v>
      </c>
      <c r="B4763" s="5" t="s">
        <v>299</v>
      </c>
      <c r="C4763" s="5" t="s">
        <v>15898</v>
      </c>
      <c r="D4763" s="5" t="s">
        <v>300</v>
      </c>
      <c r="E4763" s="9" t="s">
        <v>11113</v>
      </c>
      <c r="F4763" s="111">
        <v>1</v>
      </c>
      <c r="G4763" s="111">
        <v>1</v>
      </c>
      <c r="H4763" s="109">
        <f t="shared" si="462"/>
        <v>1</v>
      </c>
      <c r="I4763" s="22">
        <v>1</v>
      </c>
      <c r="J4763" s="25">
        <v>0</v>
      </c>
      <c r="K4763" s="95">
        <v>1</v>
      </c>
      <c r="L4763" s="12">
        <v>1</v>
      </c>
      <c r="M4763" s="12">
        <v>1</v>
      </c>
      <c r="N4763" s="27">
        <f t="shared" si="466"/>
        <v>1</v>
      </c>
      <c r="O4763" s="29">
        <v>1</v>
      </c>
      <c r="P4763" s="125">
        <v>0</v>
      </c>
      <c r="Q4763" s="125">
        <v>0</v>
      </c>
      <c r="R4763" s="31">
        <f t="shared" si="465"/>
        <v>0</v>
      </c>
      <c r="S4763" s="14">
        <v>4341</v>
      </c>
      <c r="T4763" s="15">
        <v>65.717100000000002</v>
      </c>
      <c r="U4763" s="15">
        <v>66.055866737881004</v>
      </c>
      <c r="V4763" s="33">
        <f t="shared" si="467"/>
        <v>1</v>
      </c>
      <c r="W4763" s="34">
        <v>0</v>
      </c>
      <c r="X4763" s="19">
        <v>0</v>
      </c>
      <c r="Y4763" s="36">
        <v>0</v>
      </c>
      <c r="Z4763" s="41">
        <v>0</v>
      </c>
      <c r="AA4763" s="5">
        <f t="shared" si="463"/>
        <v>5</v>
      </c>
      <c r="AB4763" s="5">
        <f t="shared" si="464"/>
        <v>1</v>
      </c>
    </row>
    <row r="4764" spans="1:28" customFormat="1" ht="15" customHeight="1">
      <c r="A4764" s="6">
        <v>78011</v>
      </c>
      <c r="B4764" s="5" t="s">
        <v>329</v>
      </c>
      <c r="C4764" s="5" t="s">
        <v>15899</v>
      </c>
      <c r="D4764" s="5" t="s">
        <v>330</v>
      </c>
      <c r="E4764" s="9" t="s">
        <v>11113</v>
      </c>
      <c r="F4764" s="111">
        <v>1</v>
      </c>
      <c r="G4764" s="111">
        <v>1</v>
      </c>
      <c r="H4764" s="109">
        <f t="shared" si="462"/>
        <v>1</v>
      </c>
      <c r="I4764" s="22">
        <v>1</v>
      </c>
      <c r="J4764" s="25">
        <v>0</v>
      </c>
      <c r="K4764" s="95">
        <v>1</v>
      </c>
      <c r="L4764" s="12">
        <v>1</v>
      </c>
      <c r="M4764" s="12">
        <v>1</v>
      </c>
      <c r="N4764" s="27">
        <f t="shared" si="466"/>
        <v>1</v>
      </c>
      <c r="O4764" s="29">
        <v>1</v>
      </c>
      <c r="P4764" s="125">
        <v>0</v>
      </c>
      <c r="Q4764" s="125">
        <v>0</v>
      </c>
      <c r="R4764" s="31">
        <f t="shared" si="465"/>
        <v>0</v>
      </c>
      <c r="S4764" s="14">
        <v>3001</v>
      </c>
      <c r="T4764" s="15">
        <v>60.909500000000001</v>
      </c>
      <c r="U4764" s="15">
        <v>49.269818337041016</v>
      </c>
      <c r="V4764" s="33">
        <f t="shared" si="467"/>
        <v>1</v>
      </c>
      <c r="W4764" s="34">
        <v>1</v>
      </c>
      <c r="X4764" s="19">
        <v>1</v>
      </c>
      <c r="Y4764" s="36">
        <v>1</v>
      </c>
      <c r="Z4764" s="41">
        <v>0</v>
      </c>
      <c r="AA4764" s="5">
        <f t="shared" si="463"/>
        <v>7</v>
      </c>
      <c r="AB4764" s="5">
        <f t="shared" si="464"/>
        <v>1</v>
      </c>
    </row>
    <row r="4765" spans="1:28" customFormat="1" ht="15" customHeight="1">
      <c r="A4765" s="6">
        <v>78012</v>
      </c>
      <c r="B4765" s="5" t="s">
        <v>421</v>
      </c>
      <c r="C4765" s="5" t="s">
        <v>15900</v>
      </c>
      <c r="D4765" s="5" t="s">
        <v>422</v>
      </c>
      <c r="E4765" s="9" t="s">
        <v>11113</v>
      </c>
      <c r="F4765" s="111">
        <v>0</v>
      </c>
      <c r="G4765" s="111">
        <v>1</v>
      </c>
      <c r="H4765" s="109">
        <f t="shared" si="462"/>
        <v>1</v>
      </c>
      <c r="I4765" s="22">
        <v>1</v>
      </c>
      <c r="J4765" s="25">
        <v>0</v>
      </c>
      <c r="K4765" s="95">
        <v>1</v>
      </c>
      <c r="L4765" s="12">
        <v>1</v>
      </c>
      <c r="M4765" s="12">
        <v>1</v>
      </c>
      <c r="N4765" s="27">
        <f t="shared" si="466"/>
        <v>1</v>
      </c>
      <c r="O4765" s="29">
        <v>1</v>
      </c>
      <c r="P4765" s="125">
        <v>0</v>
      </c>
      <c r="Q4765" s="125">
        <v>0</v>
      </c>
      <c r="R4765" s="31">
        <f t="shared" si="465"/>
        <v>0</v>
      </c>
      <c r="S4765" s="14">
        <v>2968</v>
      </c>
      <c r="T4765" s="15">
        <v>122.4251</v>
      </c>
      <c r="U4765" s="15">
        <v>24.24339453265711</v>
      </c>
      <c r="V4765" s="33">
        <f t="shared" si="467"/>
        <v>1</v>
      </c>
      <c r="W4765" s="34">
        <v>0</v>
      </c>
      <c r="X4765" s="19">
        <v>1</v>
      </c>
      <c r="Y4765" s="36">
        <v>1</v>
      </c>
      <c r="Z4765" s="41">
        <v>0</v>
      </c>
      <c r="AA4765" s="5">
        <f t="shared" si="463"/>
        <v>6</v>
      </c>
      <c r="AB4765" s="5">
        <f t="shared" si="464"/>
        <v>1</v>
      </c>
    </row>
    <row r="4766" spans="1:28" customFormat="1" ht="15" customHeight="1">
      <c r="A4766" s="6">
        <v>78013</v>
      </c>
      <c r="B4766" s="5" t="s">
        <v>871</v>
      </c>
      <c r="C4766" s="5" t="s">
        <v>15901</v>
      </c>
      <c r="D4766" s="5" t="s">
        <v>872</v>
      </c>
      <c r="E4766" s="9" t="s">
        <v>11113</v>
      </c>
      <c r="F4766" s="111">
        <v>0</v>
      </c>
      <c r="G4766" s="111">
        <v>1</v>
      </c>
      <c r="H4766" s="109">
        <f t="shared" si="462"/>
        <v>1</v>
      </c>
      <c r="I4766" s="22">
        <v>1</v>
      </c>
      <c r="J4766" s="25">
        <v>1</v>
      </c>
      <c r="K4766" s="95">
        <v>1</v>
      </c>
      <c r="L4766" s="12">
        <v>1</v>
      </c>
      <c r="M4766" s="12">
        <v>1</v>
      </c>
      <c r="N4766" s="27">
        <f t="shared" si="466"/>
        <v>1</v>
      </c>
      <c r="O4766" s="29">
        <v>1</v>
      </c>
      <c r="P4766" s="125">
        <v>0</v>
      </c>
      <c r="Q4766" s="125">
        <v>1</v>
      </c>
      <c r="R4766" s="31">
        <f t="shared" si="465"/>
        <v>1</v>
      </c>
      <c r="S4766" s="14">
        <v>2007</v>
      </c>
      <c r="T4766" s="15">
        <v>23.9787</v>
      </c>
      <c r="U4766" s="15">
        <v>83.699283113763471</v>
      </c>
      <c r="V4766" s="33">
        <f t="shared" si="467"/>
        <v>0</v>
      </c>
      <c r="W4766" s="34">
        <v>0</v>
      </c>
      <c r="X4766" s="19">
        <v>1</v>
      </c>
      <c r="Y4766" s="36">
        <v>0</v>
      </c>
      <c r="Z4766" s="41">
        <v>0</v>
      </c>
      <c r="AA4766" s="5">
        <f t="shared" si="463"/>
        <v>6</v>
      </c>
      <c r="AB4766" s="5">
        <f t="shared" si="464"/>
        <v>1</v>
      </c>
    </row>
    <row r="4767" spans="1:28" customFormat="1" ht="15" customHeight="1">
      <c r="A4767" s="6">
        <v>78014</v>
      </c>
      <c r="B4767" s="5" t="s">
        <v>881</v>
      </c>
      <c r="C4767" s="5" t="s">
        <v>15902</v>
      </c>
      <c r="D4767" s="5" t="s">
        <v>882</v>
      </c>
      <c r="E4767" s="9" t="s">
        <v>11113</v>
      </c>
      <c r="F4767" s="111">
        <v>0</v>
      </c>
      <c r="G4767" s="111">
        <v>1</v>
      </c>
      <c r="H4767" s="109">
        <f t="shared" si="462"/>
        <v>1</v>
      </c>
      <c r="I4767" s="22">
        <v>1</v>
      </c>
      <c r="J4767" s="25">
        <v>0</v>
      </c>
      <c r="K4767" s="95">
        <v>1</v>
      </c>
      <c r="L4767" s="12">
        <v>1</v>
      </c>
      <c r="M4767" s="12">
        <v>1</v>
      </c>
      <c r="N4767" s="27">
        <f t="shared" si="466"/>
        <v>1</v>
      </c>
      <c r="O4767" s="29">
        <v>1</v>
      </c>
      <c r="P4767" s="125">
        <v>0</v>
      </c>
      <c r="Q4767" s="125">
        <v>0</v>
      </c>
      <c r="R4767" s="31">
        <f t="shared" si="465"/>
        <v>0</v>
      </c>
      <c r="S4767" s="14">
        <v>958</v>
      </c>
      <c r="T4767" s="15">
        <v>11.5534</v>
      </c>
      <c r="U4767" s="15">
        <v>82.919313795073307</v>
      </c>
      <c r="V4767" s="33">
        <f t="shared" si="467"/>
        <v>0</v>
      </c>
      <c r="W4767" s="34">
        <v>1</v>
      </c>
      <c r="X4767" s="19">
        <v>1</v>
      </c>
      <c r="Y4767" s="36">
        <v>0</v>
      </c>
      <c r="Z4767" s="41">
        <v>0</v>
      </c>
      <c r="AA4767" s="5">
        <f t="shared" si="463"/>
        <v>5</v>
      </c>
      <c r="AB4767" s="5">
        <f t="shared" si="464"/>
        <v>1</v>
      </c>
    </row>
    <row r="4768" spans="1:28" customFormat="1" ht="15" customHeight="1">
      <c r="A4768" s="6">
        <v>78016</v>
      </c>
      <c r="B4768" s="5" t="s">
        <v>967</v>
      </c>
      <c r="C4768" s="5" t="s">
        <v>15903</v>
      </c>
      <c r="D4768" s="5" t="s">
        <v>968</v>
      </c>
      <c r="E4768" s="9" t="s">
        <v>11113</v>
      </c>
      <c r="F4768" s="111">
        <v>1</v>
      </c>
      <c r="G4768" s="111">
        <v>1</v>
      </c>
      <c r="H4768" s="109">
        <f t="shared" si="462"/>
        <v>1</v>
      </c>
      <c r="I4768" s="22">
        <v>1</v>
      </c>
      <c r="J4768" s="25">
        <v>0</v>
      </c>
      <c r="K4768" s="95">
        <v>1</v>
      </c>
      <c r="L4768" s="12">
        <v>1</v>
      </c>
      <c r="M4768" s="12">
        <v>1</v>
      </c>
      <c r="N4768" s="27">
        <f t="shared" si="466"/>
        <v>1</v>
      </c>
      <c r="O4768" s="29">
        <v>1</v>
      </c>
      <c r="P4768" s="125">
        <v>0</v>
      </c>
      <c r="Q4768" s="125">
        <v>1</v>
      </c>
      <c r="R4768" s="31">
        <f t="shared" si="465"/>
        <v>1</v>
      </c>
      <c r="S4768" s="14">
        <v>1367</v>
      </c>
      <c r="T4768" s="15">
        <v>33.320599999999999</v>
      </c>
      <c r="U4768" s="15">
        <v>41.025671806630136</v>
      </c>
      <c r="V4768" s="33">
        <f t="shared" si="467"/>
        <v>1</v>
      </c>
      <c r="W4768" s="34">
        <v>0</v>
      </c>
      <c r="X4768" s="19">
        <v>1</v>
      </c>
      <c r="Y4768" s="36">
        <v>0</v>
      </c>
      <c r="Z4768" s="41">
        <v>0</v>
      </c>
      <c r="AA4768" s="5">
        <f t="shared" si="463"/>
        <v>6</v>
      </c>
      <c r="AB4768" s="5">
        <f t="shared" si="464"/>
        <v>1</v>
      </c>
    </row>
    <row r="4769" spans="1:28" customFormat="1" ht="15" customHeight="1">
      <c r="A4769" s="6">
        <v>78018</v>
      </c>
      <c r="B4769" s="5" t="s">
        <v>1047</v>
      </c>
      <c r="C4769" s="5" t="s">
        <v>15904</v>
      </c>
      <c r="D4769" s="5" t="s">
        <v>1048</v>
      </c>
      <c r="E4769" s="9" t="s">
        <v>11113</v>
      </c>
      <c r="F4769" s="111">
        <v>0</v>
      </c>
      <c r="G4769" s="111">
        <v>1</v>
      </c>
      <c r="H4769" s="109">
        <f t="shared" si="462"/>
        <v>1</v>
      </c>
      <c r="I4769" s="22">
        <v>1</v>
      </c>
      <c r="J4769" s="25">
        <v>1</v>
      </c>
      <c r="K4769" s="95">
        <v>1</v>
      </c>
      <c r="L4769" s="12">
        <v>1</v>
      </c>
      <c r="M4769" s="12">
        <v>1</v>
      </c>
      <c r="N4769" s="27">
        <f t="shared" si="466"/>
        <v>1</v>
      </c>
      <c r="O4769" s="29">
        <v>1</v>
      </c>
      <c r="P4769" s="125">
        <v>0</v>
      </c>
      <c r="Q4769" s="125">
        <v>1</v>
      </c>
      <c r="R4769" s="31">
        <f t="shared" si="465"/>
        <v>1</v>
      </c>
      <c r="S4769" s="14">
        <v>1479</v>
      </c>
      <c r="T4769" s="15">
        <v>98.820300000000003</v>
      </c>
      <c r="U4769" s="15">
        <v>14.966560514388238</v>
      </c>
      <c r="V4769" s="33">
        <f t="shared" si="467"/>
        <v>1</v>
      </c>
      <c r="W4769" s="34">
        <v>0</v>
      </c>
      <c r="X4769" s="19">
        <v>1</v>
      </c>
      <c r="Y4769" s="36">
        <v>1</v>
      </c>
      <c r="Z4769" s="41">
        <v>0</v>
      </c>
      <c r="AA4769" s="5">
        <f t="shared" si="463"/>
        <v>8</v>
      </c>
      <c r="AB4769" s="5">
        <f t="shared" si="464"/>
        <v>1</v>
      </c>
    </row>
    <row r="4770" spans="1:28" customFormat="1" ht="15" customHeight="1">
      <c r="A4770" s="6">
        <v>78019</v>
      </c>
      <c r="B4770" s="5" t="s">
        <v>1103</v>
      </c>
      <c r="C4770" s="5" t="s">
        <v>15905</v>
      </c>
      <c r="D4770" s="5" t="s">
        <v>1104</v>
      </c>
      <c r="E4770" s="9" t="s">
        <v>11113</v>
      </c>
      <c r="F4770" s="111">
        <v>0</v>
      </c>
      <c r="G4770" s="111">
        <v>1</v>
      </c>
      <c r="H4770" s="109">
        <f t="shared" si="462"/>
        <v>1</v>
      </c>
      <c r="I4770" s="22">
        <v>1</v>
      </c>
      <c r="J4770" s="25">
        <v>1</v>
      </c>
      <c r="K4770" s="95">
        <v>1</v>
      </c>
      <c r="L4770" s="12">
        <v>1</v>
      </c>
      <c r="M4770" s="12">
        <v>1</v>
      </c>
      <c r="N4770" s="27">
        <f t="shared" si="466"/>
        <v>1</v>
      </c>
      <c r="O4770" s="29">
        <v>1</v>
      </c>
      <c r="P4770" s="125">
        <v>0</v>
      </c>
      <c r="Q4770" s="125">
        <v>1</v>
      </c>
      <c r="R4770" s="31">
        <f t="shared" si="465"/>
        <v>1</v>
      </c>
      <c r="S4770" s="14">
        <v>2912</v>
      </c>
      <c r="T4770" s="15">
        <v>33.847200000000001</v>
      </c>
      <c r="U4770" s="15">
        <v>86.033704412772693</v>
      </c>
      <c r="V4770" s="33">
        <f t="shared" si="467"/>
        <v>0</v>
      </c>
      <c r="W4770" s="34">
        <v>1</v>
      </c>
      <c r="X4770" s="19">
        <v>1</v>
      </c>
      <c r="Y4770" s="36">
        <v>0</v>
      </c>
      <c r="Z4770" s="41">
        <v>0</v>
      </c>
      <c r="AA4770" s="5">
        <f t="shared" si="463"/>
        <v>7</v>
      </c>
      <c r="AB4770" s="5">
        <f t="shared" si="464"/>
        <v>1</v>
      </c>
    </row>
    <row r="4771" spans="1:28" customFormat="1" ht="15" customHeight="1">
      <c r="A4771" s="6">
        <v>78020</v>
      </c>
      <c r="B4771" s="5" t="s">
        <v>1406</v>
      </c>
      <c r="C4771" s="5" t="s">
        <v>15906</v>
      </c>
      <c r="D4771" s="5" t="s">
        <v>1407</v>
      </c>
      <c r="E4771" s="9" t="s">
        <v>11113</v>
      </c>
      <c r="F4771" s="111">
        <v>0</v>
      </c>
      <c r="G4771" s="111">
        <v>1</v>
      </c>
      <c r="H4771" s="109">
        <f t="shared" si="462"/>
        <v>1</v>
      </c>
      <c r="I4771" s="22">
        <v>1</v>
      </c>
      <c r="J4771" s="25">
        <v>1</v>
      </c>
      <c r="K4771" s="95">
        <v>1</v>
      </c>
      <c r="L4771" s="12">
        <v>1</v>
      </c>
      <c r="M4771" s="12">
        <v>1</v>
      </c>
      <c r="N4771" s="27">
        <f t="shared" si="466"/>
        <v>1</v>
      </c>
      <c r="O4771" s="29">
        <v>1</v>
      </c>
      <c r="P4771" s="125">
        <v>0</v>
      </c>
      <c r="Q4771" s="125">
        <v>1</v>
      </c>
      <c r="R4771" s="31">
        <f t="shared" si="465"/>
        <v>1</v>
      </c>
      <c r="S4771" s="14">
        <v>2354</v>
      </c>
      <c r="T4771" s="15">
        <v>30.595100000000002</v>
      </c>
      <c r="U4771" s="15">
        <v>76.940425100751426</v>
      </c>
      <c r="V4771" s="33">
        <f t="shared" si="467"/>
        <v>1</v>
      </c>
      <c r="W4771" s="34">
        <v>0</v>
      </c>
      <c r="X4771" s="19">
        <v>1</v>
      </c>
      <c r="Y4771" s="36">
        <v>1</v>
      </c>
      <c r="Z4771" s="41">
        <v>0</v>
      </c>
      <c r="AA4771" s="5">
        <f t="shared" si="463"/>
        <v>8</v>
      </c>
      <c r="AB4771" s="5">
        <f t="shared" si="464"/>
        <v>1</v>
      </c>
    </row>
    <row r="4772" spans="1:28" customFormat="1" ht="15" customHeight="1">
      <c r="A4772" s="6">
        <v>78021</v>
      </c>
      <c r="B4772" s="5" t="s">
        <v>1517</v>
      </c>
      <c r="C4772" s="5" t="s">
        <v>15907</v>
      </c>
      <c r="D4772" s="5" t="s">
        <v>1518</v>
      </c>
      <c r="E4772" s="9" t="s">
        <v>11113</v>
      </c>
      <c r="F4772" s="111">
        <v>1</v>
      </c>
      <c r="G4772" s="111">
        <v>1</v>
      </c>
      <c r="H4772" s="109">
        <f t="shared" si="462"/>
        <v>1</v>
      </c>
      <c r="I4772" s="22">
        <v>1</v>
      </c>
      <c r="J4772" s="25">
        <v>0</v>
      </c>
      <c r="K4772" s="95">
        <v>1</v>
      </c>
      <c r="L4772" s="12">
        <v>1</v>
      </c>
      <c r="M4772" s="12">
        <v>1</v>
      </c>
      <c r="N4772" s="27">
        <f t="shared" si="466"/>
        <v>1</v>
      </c>
      <c r="O4772" s="29">
        <v>1</v>
      </c>
      <c r="P4772" s="125">
        <v>0</v>
      </c>
      <c r="Q4772" s="125">
        <v>1</v>
      </c>
      <c r="R4772" s="31">
        <f t="shared" si="465"/>
        <v>1</v>
      </c>
      <c r="S4772" s="14">
        <v>1293</v>
      </c>
      <c r="T4772" s="15">
        <v>22.574400000000001</v>
      </c>
      <c r="U4772" s="15">
        <v>57.277269827769508</v>
      </c>
      <c r="V4772" s="33">
        <f t="shared" si="467"/>
        <v>1</v>
      </c>
      <c r="W4772" s="34">
        <v>0</v>
      </c>
      <c r="X4772" s="19">
        <v>1</v>
      </c>
      <c r="Y4772" s="36">
        <v>1</v>
      </c>
      <c r="Z4772" s="41">
        <v>0</v>
      </c>
      <c r="AA4772" s="5">
        <f t="shared" si="463"/>
        <v>7</v>
      </c>
      <c r="AB4772" s="5">
        <f t="shared" si="464"/>
        <v>1</v>
      </c>
    </row>
    <row r="4773" spans="1:28" customFormat="1" ht="15" customHeight="1">
      <c r="A4773" s="6">
        <v>78022</v>
      </c>
      <c r="B4773" s="5" t="s">
        <v>1521</v>
      </c>
      <c r="C4773" s="5" t="s">
        <v>15908</v>
      </c>
      <c r="D4773" s="5" t="s">
        <v>1522</v>
      </c>
      <c r="E4773" s="9" t="s">
        <v>11113</v>
      </c>
      <c r="F4773" s="111">
        <v>1</v>
      </c>
      <c r="G4773" s="111">
        <v>1</v>
      </c>
      <c r="H4773" s="109">
        <f t="shared" si="462"/>
        <v>1</v>
      </c>
      <c r="I4773" s="22">
        <v>1</v>
      </c>
      <c r="J4773" s="25">
        <v>1</v>
      </c>
      <c r="K4773" s="95">
        <v>1</v>
      </c>
      <c r="L4773" s="12">
        <v>1</v>
      </c>
      <c r="M4773" s="12">
        <v>1</v>
      </c>
      <c r="N4773" s="27">
        <f t="shared" si="466"/>
        <v>1</v>
      </c>
      <c r="O4773" s="29">
        <v>1</v>
      </c>
      <c r="P4773" s="125">
        <v>0</v>
      </c>
      <c r="Q4773" s="125">
        <v>1</v>
      </c>
      <c r="R4773" s="31">
        <f t="shared" si="465"/>
        <v>1</v>
      </c>
      <c r="S4773" s="14">
        <v>1283</v>
      </c>
      <c r="T4773" s="15">
        <v>24.964699999999997</v>
      </c>
      <c r="U4773" s="15">
        <v>51.392566303620718</v>
      </c>
      <c r="V4773" s="33">
        <f t="shared" si="467"/>
        <v>1</v>
      </c>
      <c r="W4773" s="34">
        <v>0</v>
      </c>
      <c r="X4773" s="19">
        <v>1</v>
      </c>
      <c r="Y4773" s="36">
        <v>1</v>
      </c>
      <c r="Z4773" s="41">
        <v>0</v>
      </c>
      <c r="AA4773" s="5">
        <f t="shared" si="463"/>
        <v>8</v>
      </c>
      <c r="AB4773" s="5">
        <f t="shared" si="464"/>
        <v>1</v>
      </c>
    </row>
    <row r="4774" spans="1:28" customFormat="1" ht="15" customHeight="1">
      <c r="A4774" s="6">
        <v>78023</v>
      </c>
      <c r="B4774" s="5" t="s">
        <v>1589</v>
      </c>
      <c r="C4774" s="5" t="s">
        <v>15909</v>
      </c>
      <c r="D4774" s="5" t="s">
        <v>1590</v>
      </c>
      <c r="E4774" s="9" t="s">
        <v>11113</v>
      </c>
      <c r="F4774" s="111">
        <v>0</v>
      </c>
      <c r="G4774" s="111">
        <v>1</v>
      </c>
      <c r="H4774" s="109">
        <f t="shared" si="462"/>
        <v>1</v>
      </c>
      <c r="I4774" s="22">
        <v>1</v>
      </c>
      <c r="J4774" s="25">
        <v>1</v>
      </c>
      <c r="K4774" s="95">
        <v>1</v>
      </c>
      <c r="L4774" s="12">
        <v>1</v>
      </c>
      <c r="M4774" s="12">
        <v>1</v>
      </c>
      <c r="N4774" s="27">
        <f t="shared" si="466"/>
        <v>1</v>
      </c>
      <c r="O4774" s="29">
        <v>1</v>
      </c>
      <c r="P4774" s="125">
        <v>0</v>
      </c>
      <c r="Q4774" s="125">
        <v>1</v>
      </c>
      <c r="R4774" s="31">
        <f t="shared" si="465"/>
        <v>1</v>
      </c>
      <c r="S4774" s="14">
        <v>1962</v>
      </c>
      <c r="T4774" s="15">
        <v>104.6476</v>
      </c>
      <c r="U4774" s="15">
        <v>18.748638286974572</v>
      </c>
      <c r="V4774" s="33">
        <f t="shared" si="467"/>
        <v>1</v>
      </c>
      <c r="W4774" s="34">
        <v>0</v>
      </c>
      <c r="X4774" s="19">
        <v>1</v>
      </c>
      <c r="Y4774" s="36">
        <v>1</v>
      </c>
      <c r="Z4774" s="41">
        <v>0</v>
      </c>
      <c r="AA4774" s="5">
        <f t="shared" si="463"/>
        <v>8</v>
      </c>
      <c r="AB4774" s="5">
        <f t="shared" si="464"/>
        <v>1</v>
      </c>
    </row>
    <row r="4775" spans="1:28" customFormat="1" ht="15" customHeight="1">
      <c r="A4775" s="6">
        <v>78024</v>
      </c>
      <c r="B4775" s="5" t="s">
        <v>1699</v>
      </c>
      <c r="C4775" s="5" t="s">
        <v>15910</v>
      </c>
      <c r="D4775" s="5" t="s">
        <v>1700</v>
      </c>
      <c r="E4775" s="9" t="s">
        <v>11113</v>
      </c>
      <c r="F4775" s="111">
        <v>1</v>
      </c>
      <c r="G4775" s="111">
        <v>1</v>
      </c>
      <c r="H4775" s="109">
        <f t="shared" si="462"/>
        <v>1</v>
      </c>
      <c r="I4775" s="22">
        <v>1</v>
      </c>
      <c r="J4775" s="25">
        <v>1</v>
      </c>
      <c r="K4775" s="95">
        <v>1</v>
      </c>
      <c r="L4775" s="12">
        <v>1</v>
      </c>
      <c r="M4775" s="12">
        <v>1</v>
      </c>
      <c r="N4775" s="27">
        <f t="shared" si="466"/>
        <v>1</v>
      </c>
      <c r="O4775" s="29">
        <v>1</v>
      </c>
      <c r="P4775" s="125">
        <v>0</v>
      </c>
      <c r="Q4775" s="125">
        <v>1</v>
      </c>
      <c r="R4775" s="31">
        <f t="shared" si="465"/>
        <v>1</v>
      </c>
      <c r="S4775" s="14">
        <v>785</v>
      </c>
      <c r="T4775" s="15">
        <v>20.366800000000001</v>
      </c>
      <c r="U4775" s="15">
        <v>38.543119193982363</v>
      </c>
      <c r="V4775" s="33">
        <f t="shared" si="467"/>
        <v>1</v>
      </c>
      <c r="W4775" s="34">
        <v>0</v>
      </c>
      <c r="X4775" s="19">
        <v>1</v>
      </c>
      <c r="Y4775" s="36">
        <v>1</v>
      </c>
      <c r="Z4775" s="41">
        <v>0</v>
      </c>
      <c r="AA4775" s="5">
        <f t="shared" si="463"/>
        <v>8</v>
      </c>
      <c r="AB4775" s="5">
        <f t="shared" si="464"/>
        <v>1</v>
      </c>
    </row>
    <row r="4776" spans="1:28" customFormat="1" ht="15" customHeight="1">
      <c r="A4776" s="6">
        <v>78026</v>
      </c>
      <c r="B4776" s="5" t="s">
        <v>1911</v>
      </c>
      <c r="C4776" s="5" t="s">
        <v>15911</v>
      </c>
      <c r="D4776" s="5" t="s">
        <v>1912</v>
      </c>
      <c r="E4776" s="9" t="s">
        <v>11113</v>
      </c>
      <c r="F4776" s="111">
        <v>1</v>
      </c>
      <c r="G4776" s="111">
        <v>1</v>
      </c>
      <c r="H4776" s="109">
        <f t="shared" si="462"/>
        <v>1</v>
      </c>
      <c r="I4776" s="22">
        <v>1</v>
      </c>
      <c r="J4776" s="25">
        <v>0</v>
      </c>
      <c r="K4776" s="95">
        <v>1</v>
      </c>
      <c r="L4776" s="12">
        <v>1</v>
      </c>
      <c r="M4776" s="12">
        <v>1</v>
      </c>
      <c r="N4776" s="27">
        <f t="shared" si="466"/>
        <v>1</v>
      </c>
      <c r="O4776" s="29">
        <v>1</v>
      </c>
      <c r="P4776" s="125">
        <v>0</v>
      </c>
      <c r="Q4776" s="125">
        <v>0</v>
      </c>
      <c r="R4776" s="31">
        <f t="shared" si="465"/>
        <v>0</v>
      </c>
      <c r="S4776" s="14">
        <v>3462</v>
      </c>
      <c r="T4776" s="15">
        <v>15.4299</v>
      </c>
      <c r="U4776" s="15">
        <v>224.36956817607373</v>
      </c>
      <c r="V4776" s="33">
        <f t="shared" si="467"/>
        <v>0</v>
      </c>
      <c r="W4776" s="34">
        <v>0</v>
      </c>
      <c r="X4776" s="19">
        <v>1</v>
      </c>
      <c r="Y4776" s="36">
        <v>0</v>
      </c>
      <c r="Z4776" s="41">
        <v>0</v>
      </c>
      <c r="AA4776" s="5">
        <f t="shared" si="463"/>
        <v>4</v>
      </c>
      <c r="AB4776" s="5">
        <f t="shared" si="464"/>
        <v>1</v>
      </c>
    </row>
    <row r="4777" spans="1:28" customFormat="1" ht="15" customHeight="1">
      <c r="A4777" s="6">
        <v>78027</v>
      </c>
      <c r="B4777" s="5" t="s">
        <v>1921</v>
      </c>
      <c r="C4777" s="5" t="s">
        <v>15912</v>
      </c>
      <c r="D4777" s="5" t="s">
        <v>1922</v>
      </c>
      <c r="E4777" s="9" t="s">
        <v>11113</v>
      </c>
      <c r="F4777" s="111">
        <v>0</v>
      </c>
      <c r="G4777" s="111">
        <v>1</v>
      </c>
      <c r="H4777" s="109">
        <f t="shared" si="462"/>
        <v>1</v>
      </c>
      <c r="I4777" s="22">
        <v>1</v>
      </c>
      <c r="J4777" s="25">
        <v>1</v>
      </c>
      <c r="K4777" s="95">
        <v>1</v>
      </c>
      <c r="L4777" s="12">
        <v>1</v>
      </c>
      <c r="M4777" s="12">
        <v>1</v>
      </c>
      <c r="N4777" s="27">
        <f t="shared" si="466"/>
        <v>1</v>
      </c>
      <c r="O4777" s="29">
        <v>1</v>
      </c>
      <c r="P4777" s="125">
        <v>1</v>
      </c>
      <c r="Q4777" s="125">
        <v>1</v>
      </c>
      <c r="R4777" s="31">
        <f t="shared" si="465"/>
        <v>1</v>
      </c>
      <c r="S4777" s="14">
        <v>300</v>
      </c>
      <c r="T4777" s="15">
        <v>14.273599999999998</v>
      </c>
      <c r="U4777" s="15">
        <v>21.017823114000674</v>
      </c>
      <c r="V4777" s="33">
        <f t="shared" si="467"/>
        <v>1</v>
      </c>
      <c r="W4777" s="34">
        <v>0</v>
      </c>
      <c r="X4777" s="19">
        <v>1</v>
      </c>
      <c r="Y4777" s="36">
        <v>0</v>
      </c>
      <c r="Z4777" s="41">
        <v>0</v>
      </c>
      <c r="AA4777" s="5">
        <f t="shared" si="463"/>
        <v>7</v>
      </c>
      <c r="AB4777" s="5">
        <f t="shared" si="464"/>
        <v>1</v>
      </c>
    </row>
    <row r="4778" spans="1:28" customFormat="1" ht="15" customHeight="1">
      <c r="A4778" s="6">
        <v>78156</v>
      </c>
      <c r="B4778" s="5" t="s">
        <v>2027</v>
      </c>
      <c r="C4778" s="5" t="s">
        <v>15913</v>
      </c>
      <c r="D4778" s="5" t="s">
        <v>2028</v>
      </c>
      <c r="E4778" s="9" t="s">
        <v>11113</v>
      </c>
      <c r="F4778" s="111">
        <v>1</v>
      </c>
      <c r="G4778" s="111">
        <v>1</v>
      </c>
      <c r="H4778" s="109">
        <f t="shared" si="462"/>
        <v>1</v>
      </c>
      <c r="I4778" s="22">
        <v>1</v>
      </c>
      <c r="J4778" s="25">
        <v>1</v>
      </c>
      <c r="K4778" s="95">
        <v>1</v>
      </c>
      <c r="L4778" s="12">
        <v>1</v>
      </c>
      <c r="M4778" s="12">
        <v>1</v>
      </c>
      <c r="N4778" s="27">
        <f t="shared" si="466"/>
        <v>1</v>
      </c>
      <c r="O4778" s="29">
        <v>1</v>
      </c>
      <c r="P4778" s="125">
        <v>0</v>
      </c>
      <c r="Q4778" s="125">
        <v>1</v>
      </c>
      <c r="R4778" s="31">
        <f t="shared" si="465"/>
        <v>1</v>
      </c>
      <c r="S4778" s="14">
        <v>10381</v>
      </c>
      <c r="T4778" s="15">
        <v>168.95769999999999</v>
      </c>
      <c r="U4778" s="15">
        <v>61.441414034400331</v>
      </c>
      <c r="V4778" s="33">
        <f t="shared" si="467"/>
        <v>1</v>
      </c>
      <c r="W4778" s="34">
        <v>0</v>
      </c>
      <c r="X4778" s="19">
        <v>1</v>
      </c>
      <c r="Y4778" s="36">
        <v>1</v>
      </c>
      <c r="Z4778" s="41">
        <v>1</v>
      </c>
      <c r="AA4778" s="5">
        <f t="shared" si="463"/>
        <v>9</v>
      </c>
      <c r="AB4778" s="5">
        <f t="shared" si="464"/>
        <v>1</v>
      </c>
    </row>
    <row r="4779" spans="1:28" customFormat="1" ht="15" customHeight="1">
      <c r="A4779" s="6">
        <v>78030</v>
      </c>
      <c r="B4779" s="5" t="s">
        <v>2451</v>
      </c>
      <c r="C4779" s="5" t="s">
        <v>15914</v>
      </c>
      <c r="D4779" s="5" t="s">
        <v>2452</v>
      </c>
      <c r="E4779" s="9" t="s">
        <v>11113</v>
      </c>
      <c r="F4779" s="111">
        <v>1</v>
      </c>
      <c r="G4779" s="111">
        <v>1</v>
      </c>
      <c r="H4779" s="109">
        <f t="shared" si="462"/>
        <v>1</v>
      </c>
      <c r="I4779" s="22">
        <v>1</v>
      </c>
      <c r="J4779" s="25">
        <v>0</v>
      </c>
      <c r="K4779" s="95">
        <v>1</v>
      </c>
      <c r="L4779" s="12">
        <v>1</v>
      </c>
      <c r="M4779" s="12">
        <v>1</v>
      </c>
      <c r="N4779" s="27">
        <f t="shared" si="466"/>
        <v>1</v>
      </c>
      <c r="O4779" s="29">
        <v>1</v>
      </c>
      <c r="P4779" s="125">
        <v>0</v>
      </c>
      <c r="Q4779" s="125">
        <v>0</v>
      </c>
      <c r="R4779" s="31">
        <f t="shared" si="465"/>
        <v>0</v>
      </c>
      <c r="S4779" s="14">
        <v>2978</v>
      </c>
      <c r="T4779" s="15">
        <v>14.087200000000001</v>
      </c>
      <c r="U4779" s="15">
        <v>211.39758078255437</v>
      </c>
      <c r="V4779" s="33">
        <f t="shared" si="467"/>
        <v>0</v>
      </c>
      <c r="W4779" s="34">
        <v>0</v>
      </c>
      <c r="X4779" s="19">
        <v>0</v>
      </c>
      <c r="Y4779" s="36">
        <v>0</v>
      </c>
      <c r="Z4779" s="41">
        <v>0</v>
      </c>
      <c r="AA4779" s="5">
        <f t="shared" si="463"/>
        <v>4</v>
      </c>
      <c r="AB4779" s="5">
        <f t="shared" si="464"/>
        <v>1</v>
      </c>
    </row>
    <row r="4780" spans="1:28" customFormat="1" ht="15" customHeight="1">
      <c r="A4780" s="6">
        <v>78032</v>
      </c>
      <c r="B4780" s="5" t="s">
        <v>2512</v>
      </c>
      <c r="C4780" s="5" t="s">
        <v>15915</v>
      </c>
      <c r="D4780" s="5" t="s">
        <v>2513</v>
      </c>
      <c r="E4780" s="9" t="s">
        <v>11113</v>
      </c>
      <c r="F4780" s="111">
        <v>1</v>
      </c>
      <c r="G4780" s="111">
        <v>1</v>
      </c>
      <c r="H4780" s="109">
        <f t="shared" si="462"/>
        <v>1</v>
      </c>
      <c r="I4780" s="22">
        <v>1</v>
      </c>
      <c r="J4780" s="25">
        <v>1</v>
      </c>
      <c r="K4780" s="95">
        <v>1</v>
      </c>
      <c r="L4780" s="12">
        <v>1</v>
      </c>
      <c r="M4780" s="12">
        <v>1</v>
      </c>
      <c r="N4780" s="27">
        <f t="shared" si="466"/>
        <v>1</v>
      </c>
      <c r="O4780" s="29">
        <v>1</v>
      </c>
      <c r="P4780" s="125">
        <v>0</v>
      </c>
      <c r="Q4780" s="125">
        <v>1</v>
      </c>
      <c r="R4780" s="31">
        <f t="shared" si="465"/>
        <v>1</v>
      </c>
      <c r="S4780" s="14">
        <v>345</v>
      </c>
      <c r="T4780" s="15">
        <v>42.062100000000001</v>
      </c>
      <c r="U4780" s="15">
        <v>8.2021582374631787</v>
      </c>
      <c r="V4780" s="33">
        <f t="shared" si="467"/>
        <v>1</v>
      </c>
      <c r="W4780" s="34">
        <v>0</v>
      </c>
      <c r="X4780" s="19">
        <v>1</v>
      </c>
      <c r="Y4780" s="36">
        <v>1</v>
      </c>
      <c r="Z4780" s="41">
        <v>0</v>
      </c>
      <c r="AA4780" s="5">
        <f t="shared" si="463"/>
        <v>8</v>
      </c>
      <c r="AB4780" s="5">
        <f t="shared" si="464"/>
        <v>1</v>
      </c>
    </row>
    <row r="4781" spans="1:28" customFormat="1" ht="15" customHeight="1">
      <c r="A4781" s="6">
        <v>78034</v>
      </c>
      <c r="B4781" s="5" t="s">
        <v>2578</v>
      </c>
      <c r="C4781" s="5" t="s">
        <v>15916</v>
      </c>
      <c r="D4781" s="5" t="s">
        <v>2579</v>
      </c>
      <c r="E4781" s="9" t="s">
        <v>11113</v>
      </c>
      <c r="F4781" s="111">
        <v>0</v>
      </c>
      <c r="G4781" s="111">
        <v>1</v>
      </c>
      <c r="H4781" s="109">
        <f t="shared" si="462"/>
        <v>1</v>
      </c>
      <c r="I4781" s="22">
        <v>1</v>
      </c>
      <c r="J4781" s="25">
        <v>0</v>
      </c>
      <c r="K4781" s="95">
        <v>1</v>
      </c>
      <c r="L4781" s="12">
        <v>1</v>
      </c>
      <c r="M4781" s="12">
        <v>1</v>
      </c>
      <c r="N4781" s="27">
        <f t="shared" si="466"/>
        <v>1</v>
      </c>
      <c r="O4781" s="29">
        <v>1</v>
      </c>
      <c r="P4781" s="125">
        <v>0</v>
      </c>
      <c r="Q4781" s="125">
        <v>0</v>
      </c>
      <c r="R4781" s="31">
        <f t="shared" si="465"/>
        <v>0</v>
      </c>
      <c r="S4781" s="14">
        <v>2883</v>
      </c>
      <c r="T4781" s="15">
        <v>99.74860000000001</v>
      </c>
      <c r="U4781" s="15">
        <v>28.902661290484275</v>
      </c>
      <c r="V4781" s="33">
        <f t="shared" si="467"/>
        <v>1</v>
      </c>
      <c r="W4781" s="34">
        <v>1</v>
      </c>
      <c r="X4781" s="19">
        <v>1</v>
      </c>
      <c r="Y4781" s="36">
        <v>1</v>
      </c>
      <c r="Z4781" s="41">
        <v>0</v>
      </c>
      <c r="AA4781" s="5">
        <f t="shared" si="463"/>
        <v>7</v>
      </c>
      <c r="AB4781" s="5">
        <f t="shared" si="464"/>
        <v>1</v>
      </c>
    </row>
    <row r="4782" spans="1:28" customFormat="1" ht="15" customHeight="1">
      <c r="A4782" s="6">
        <v>78035</v>
      </c>
      <c r="B4782" s="5" t="s">
        <v>2584</v>
      </c>
      <c r="C4782" s="5" t="s">
        <v>15917</v>
      </c>
      <c r="D4782" s="5" t="s">
        <v>2585</v>
      </c>
      <c r="E4782" s="9" t="s">
        <v>11113</v>
      </c>
      <c r="F4782" s="111">
        <v>0</v>
      </c>
      <c r="G4782" s="111">
        <v>1</v>
      </c>
      <c r="H4782" s="109">
        <f t="shared" si="462"/>
        <v>1</v>
      </c>
      <c r="I4782" s="22">
        <v>1</v>
      </c>
      <c r="J4782" s="25">
        <v>0</v>
      </c>
      <c r="K4782" s="95">
        <v>1</v>
      </c>
      <c r="L4782" s="12">
        <v>1</v>
      </c>
      <c r="M4782" s="12">
        <v>1</v>
      </c>
      <c r="N4782" s="27">
        <f t="shared" si="466"/>
        <v>1</v>
      </c>
      <c r="O4782" s="29">
        <v>1</v>
      </c>
      <c r="P4782" s="125">
        <v>0</v>
      </c>
      <c r="Q4782" s="125">
        <v>0</v>
      </c>
      <c r="R4782" s="31">
        <f t="shared" si="465"/>
        <v>0</v>
      </c>
      <c r="S4782" s="14">
        <v>511</v>
      </c>
      <c r="T4782" s="15">
        <v>5.8585000000000003</v>
      </c>
      <c r="U4782" s="15">
        <v>87.223692071349319</v>
      </c>
      <c r="V4782" s="33">
        <f t="shared" si="467"/>
        <v>0</v>
      </c>
      <c r="W4782" s="34">
        <v>1</v>
      </c>
      <c r="X4782" s="19">
        <v>1</v>
      </c>
      <c r="Y4782" s="36">
        <v>0</v>
      </c>
      <c r="Z4782" s="41">
        <v>0</v>
      </c>
      <c r="AA4782" s="5">
        <f t="shared" si="463"/>
        <v>5</v>
      </c>
      <c r="AB4782" s="5">
        <f t="shared" si="464"/>
        <v>1</v>
      </c>
    </row>
    <row r="4783" spans="1:28" customFormat="1" ht="15" customHeight="1">
      <c r="A4783" s="6">
        <v>78036</v>
      </c>
      <c r="B4783" s="5" t="s">
        <v>2646</v>
      </c>
      <c r="C4783" s="5" t="s">
        <v>15918</v>
      </c>
      <c r="D4783" s="5" t="s">
        <v>2647</v>
      </c>
      <c r="E4783" s="9" t="s">
        <v>11113</v>
      </c>
      <c r="F4783" s="111">
        <v>1</v>
      </c>
      <c r="G4783" s="111">
        <v>1</v>
      </c>
      <c r="H4783" s="109">
        <f t="shared" si="462"/>
        <v>1</v>
      </c>
      <c r="I4783" s="22">
        <v>1</v>
      </c>
      <c r="J4783" s="25">
        <v>1</v>
      </c>
      <c r="K4783" s="95">
        <v>1</v>
      </c>
      <c r="L4783" s="12">
        <v>1</v>
      </c>
      <c r="M4783" s="12">
        <v>1</v>
      </c>
      <c r="N4783" s="27">
        <f t="shared" si="466"/>
        <v>1</v>
      </c>
      <c r="O4783" s="29">
        <v>1</v>
      </c>
      <c r="P4783" s="125">
        <v>0</v>
      </c>
      <c r="Q4783" s="125">
        <v>1</v>
      </c>
      <c r="R4783" s="31">
        <f t="shared" si="465"/>
        <v>1</v>
      </c>
      <c r="S4783" s="14">
        <v>2467</v>
      </c>
      <c r="T4783" s="15">
        <v>81.966100000000012</v>
      </c>
      <c r="U4783" s="15">
        <v>30.097808728242526</v>
      </c>
      <c r="V4783" s="33">
        <f t="shared" si="467"/>
        <v>1</v>
      </c>
      <c r="W4783" s="34">
        <v>0</v>
      </c>
      <c r="X4783" s="19">
        <v>1</v>
      </c>
      <c r="Y4783" s="36">
        <v>1</v>
      </c>
      <c r="Z4783" s="41">
        <v>0</v>
      </c>
      <c r="AA4783" s="5">
        <f t="shared" si="463"/>
        <v>8</v>
      </c>
      <c r="AB4783" s="5">
        <f t="shared" si="464"/>
        <v>1</v>
      </c>
    </row>
    <row r="4784" spans="1:28" customFormat="1" ht="15" customHeight="1">
      <c r="A4784" s="6">
        <v>78037</v>
      </c>
      <c r="B4784" s="5" t="s">
        <v>2678</v>
      </c>
      <c r="C4784" s="5" t="s">
        <v>15919</v>
      </c>
      <c r="D4784" s="5" t="s">
        <v>2679</v>
      </c>
      <c r="E4784" s="9" t="s">
        <v>11113</v>
      </c>
      <c r="F4784" s="111">
        <v>1</v>
      </c>
      <c r="G4784" s="111">
        <v>1</v>
      </c>
      <c r="H4784" s="109">
        <f t="shared" ref="H4784:H4847" si="468">IF(OR(F4784=1,G4784=1)=TRUE,1,0)</f>
        <v>1</v>
      </c>
      <c r="I4784" s="22">
        <v>1</v>
      </c>
      <c r="J4784" s="25">
        <v>0</v>
      </c>
      <c r="K4784" s="95">
        <v>1</v>
      </c>
      <c r="L4784" s="12">
        <v>1</v>
      </c>
      <c r="M4784" s="12">
        <v>1</v>
      </c>
      <c r="N4784" s="27">
        <f t="shared" si="466"/>
        <v>1</v>
      </c>
      <c r="O4784" s="29">
        <v>1</v>
      </c>
      <c r="P4784" s="125">
        <v>0</v>
      </c>
      <c r="Q4784" s="125">
        <v>0</v>
      </c>
      <c r="R4784" s="31">
        <f t="shared" si="465"/>
        <v>0</v>
      </c>
      <c r="S4784" s="14">
        <v>3271</v>
      </c>
      <c r="T4784" s="15">
        <v>15.318</v>
      </c>
      <c r="U4784" s="15">
        <v>213.53962658310485</v>
      </c>
      <c r="V4784" s="33">
        <f t="shared" si="467"/>
        <v>0</v>
      </c>
      <c r="W4784" s="34">
        <v>0</v>
      </c>
      <c r="X4784" s="19">
        <v>1</v>
      </c>
      <c r="Y4784" s="36">
        <v>0</v>
      </c>
      <c r="Z4784" s="41">
        <v>0</v>
      </c>
      <c r="AA4784" s="5">
        <f t="shared" ref="AA4784:AA4847" si="469">H4784+I4784+J4784+N4784+O4784+R4784+V4784+W4784+Y4784+Z4784</f>
        <v>4</v>
      </c>
      <c r="AB4784" s="5">
        <f t="shared" ref="AB4784:AB4847" si="470">IF(AA4784&gt;0,1,0)</f>
        <v>1</v>
      </c>
    </row>
    <row r="4785" spans="1:28" customFormat="1" ht="15" customHeight="1">
      <c r="A4785" s="6">
        <v>78038</v>
      </c>
      <c r="B4785" s="5" t="s">
        <v>2728</v>
      </c>
      <c r="C4785" s="5" t="s">
        <v>15920</v>
      </c>
      <c r="D4785" s="5" t="s">
        <v>2729</v>
      </c>
      <c r="E4785" s="9" t="s">
        <v>11113</v>
      </c>
      <c r="F4785" s="111">
        <v>0</v>
      </c>
      <c r="G4785" s="111">
        <v>1</v>
      </c>
      <c r="H4785" s="109">
        <f t="shared" si="468"/>
        <v>1</v>
      </c>
      <c r="I4785" s="22">
        <v>1</v>
      </c>
      <c r="J4785" s="25">
        <v>0</v>
      </c>
      <c r="K4785" s="95">
        <v>1</v>
      </c>
      <c r="L4785" s="12">
        <v>1</v>
      </c>
      <c r="M4785" s="12">
        <v>1</v>
      </c>
      <c r="N4785" s="27">
        <f t="shared" si="466"/>
        <v>1</v>
      </c>
      <c r="O4785" s="29">
        <v>1</v>
      </c>
      <c r="P4785" s="125">
        <v>0</v>
      </c>
      <c r="Q4785" s="125">
        <v>0</v>
      </c>
      <c r="R4785" s="31">
        <f t="shared" si="465"/>
        <v>0</v>
      </c>
      <c r="S4785" s="14">
        <v>888</v>
      </c>
      <c r="T4785" s="15">
        <v>12.086300000000001</v>
      </c>
      <c r="U4785" s="15">
        <v>73.471616623780633</v>
      </c>
      <c r="V4785" s="33">
        <f t="shared" si="467"/>
        <v>1</v>
      </c>
      <c r="W4785" s="34">
        <v>0</v>
      </c>
      <c r="X4785" s="19">
        <v>0</v>
      </c>
      <c r="Y4785" s="36">
        <v>0</v>
      </c>
      <c r="Z4785" s="41">
        <v>0</v>
      </c>
      <c r="AA4785" s="5">
        <f t="shared" si="469"/>
        <v>5</v>
      </c>
      <c r="AB4785" s="5">
        <f t="shared" si="470"/>
        <v>1</v>
      </c>
    </row>
    <row r="4786" spans="1:28" customFormat="1" ht="15" customHeight="1">
      <c r="A4786" s="6">
        <v>78039</v>
      </c>
      <c r="B4786" s="5" t="s">
        <v>2734</v>
      </c>
      <c r="C4786" s="5" t="s">
        <v>15921</v>
      </c>
      <c r="D4786" s="5" t="s">
        <v>2735</v>
      </c>
      <c r="E4786" s="9" t="s">
        <v>11113</v>
      </c>
      <c r="F4786" s="111">
        <v>1</v>
      </c>
      <c r="G4786" s="111">
        <v>1</v>
      </c>
      <c r="H4786" s="109">
        <f t="shared" si="468"/>
        <v>1</v>
      </c>
      <c r="I4786" s="22">
        <v>1</v>
      </c>
      <c r="J4786" s="25">
        <v>1</v>
      </c>
      <c r="K4786" s="95">
        <v>1</v>
      </c>
      <c r="L4786" s="12">
        <v>1</v>
      </c>
      <c r="M4786" s="12">
        <v>1</v>
      </c>
      <c r="N4786" s="27">
        <f t="shared" si="466"/>
        <v>1</v>
      </c>
      <c r="O4786" s="29">
        <v>1</v>
      </c>
      <c r="P4786" s="125">
        <v>0</v>
      </c>
      <c r="Q4786" s="125">
        <v>0</v>
      </c>
      <c r="R4786" s="31">
        <f t="shared" si="465"/>
        <v>0</v>
      </c>
      <c r="S4786" s="14">
        <v>1328</v>
      </c>
      <c r="T4786" s="15">
        <v>21.895799999999998</v>
      </c>
      <c r="U4786" s="15">
        <v>60.65090108605304</v>
      </c>
      <c r="V4786" s="33">
        <f t="shared" si="467"/>
        <v>1</v>
      </c>
      <c r="W4786" s="34">
        <v>0</v>
      </c>
      <c r="X4786" s="19">
        <v>1</v>
      </c>
      <c r="Y4786" s="36">
        <v>0</v>
      </c>
      <c r="Z4786" s="41">
        <v>0</v>
      </c>
      <c r="AA4786" s="5">
        <f t="shared" si="469"/>
        <v>6</v>
      </c>
      <c r="AB4786" s="5">
        <f t="shared" si="470"/>
        <v>1</v>
      </c>
    </row>
    <row r="4787" spans="1:28" customFormat="1" ht="15" customHeight="1">
      <c r="A4787" s="6">
        <v>78041</v>
      </c>
      <c r="B4787" s="5" t="s">
        <v>2946</v>
      </c>
      <c r="C4787" s="5" t="s">
        <v>15922</v>
      </c>
      <c r="D4787" s="5" t="s">
        <v>2947</v>
      </c>
      <c r="E4787" s="9" t="s">
        <v>11113</v>
      </c>
      <c r="F4787" s="111">
        <v>1</v>
      </c>
      <c r="G4787" s="111">
        <v>1</v>
      </c>
      <c r="H4787" s="109">
        <f t="shared" si="468"/>
        <v>1</v>
      </c>
      <c r="I4787" s="22">
        <v>1</v>
      </c>
      <c r="J4787" s="25">
        <v>1</v>
      </c>
      <c r="K4787" s="95">
        <v>1</v>
      </c>
      <c r="L4787" s="12">
        <v>1</v>
      </c>
      <c r="M4787" s="12">
        <v>1</v>
      </c>
      <c r="N4787" s="27">
        <f t="shared" si="466"/>
        <v>1</v>
      </c>
      <c r="O4787" s="29">
        <v>1</v>
      </c>
      <c r="P4787" s="125">
        <v>0</v>
      </c>
      <c r="Q4787" s="125">
        <v>0</v>
      </c>
      <c r="R4787" s="31">
        <f t="shared" si="465"/>
        <v>0</v>
      </c>
      <c r="S4787" s="14">
        <v>956</v>
      </c>
      <c r="T4787" s="15">
        <v>27.619199999999999</v>
      </c>
      <c r="U4787" s="15">
        <v>34.613602131850307</v>
      </c>
      <c r="V4787" s="33">
        <f t="shared" si="467"/>
        <v>1</v>
      </c>
      <c r="W4787" s="34">
        <v>0</v>
      </c>
      <c r="X4787" s="19">
        <v>1</v>
      </c>
      <c r="Y4787" s="36">
        <v>1</v>
      </c>
      <c r="Z4787" s="41">
        <v>0</v>
      </c>
      <c r="AA4787" s="5">
        <f t="shared" si="469"/>
        <v>7</v>
      </c>
      <c r="AB4787" s="5">
        <f t="shared" si="470"/>
        <v>1</v>
      </c>
    </row>
    <row r="4788" spans="1:28" customFormat="1" ht="15" customHeight="1">
      <c r="A4788" s="6">
        <v>78042</v>
      </c>
      <c r="B4788" s="5" t="s">
        <v>2986</v>
      </c>
      <c r="C4788" s="5" t="s">
        <v>15923</v>
      </c>
      <c r="D4788" s="5" t="s">
        <v>2987</v>
      </c>
      <c r="E4788" s="9" t="s">
        <v>11113</v>
      </c>
      <c r="F4788" s="111">
        <v>1</v>
      </c>
      <c r="G4788" s="111">
        <v>1</v>
      </c>
      <c r="H4788" s="109">
        <f t="shared" si="468"/>
        <v>1</v>
      </c>
      <c r="I4788" s="22">
        <v>1</v>
      </c>
      <c r="J4788" s="25">
        <v>0</v>
      </c>
      <c r="K4788" s="95">
        <v>1</v>
      </c>
      <c r="L4788" s="12">
        <v>1</v>
      </c>
      <c r="M4788" s="12">
        <v>1</v>
      </c>
      <c r="N4788" s="27">
        <f t="shared" si="466"/>
        <v>1</v>
      </c>
      <c r="O4788" s="29">
        <v>1</v>
      </c>
      <c r="P4788" s="125">
        <v>0</v>
      </c>
      <c r="Q4788" s="125">
        <v>0</v>
      </c>
      <c r="R4788" s="31">
        <f t="shared" si="465"/>
        <v>0</v>
      </c>
      <c r="S4788" s="14">
        <v>1320</v>
      </c>
      <c r="T4788" s="15">
        <v>18.984300000000001</v>
      </c>
      <c r="U4788" s="15">
        <v>69.531138888449931</v>
      </c>
      <c r="V4788" s="33">
        <f t="shared" si="467"/>
        <v>1</v>
      </c>
      <c r="W4788" s="34">
        <v>0</v>
      </c>
      <c r="X4788" s="19">
        <v>0</v>
      </c>
      <c r="Y4788" s="36">
        <v>0</v>
      </c>
      <c r="Z4788" s="41">
        <v>0</v>
      </c>
      <c r="AA4788" s="5">
        <f t="shared" si="469"/>
        <v>5</v>
      </c>
      <c r="AB4788" s="5">
        <f t="shared" si="470"/>
        <v>1</v>
      </c>
    </row>
    <row r="4789" spans="1:28" customFormat="1" ht="15" customHeight="1">
      <c r="A4789" s="6">
        <v>78043</v>
      </c>
      <c r="B4789" s="5" t="s">
        <v>3092</v>
      </c>
      <c r="C4789" s="5" t="s">
        <v>15924</v>
      </c>
      <c r="D4789" s="5" t="s">
        <v>3093</v>
      </c>
      <c r="E4789" s="9" t="s">
        <v>11113</v>
      </c>
      <c r="F4789" s="111">
        <v>0</v>
      </c>
      <c r="G4789" s="111">
        <v>1</v>
      </c>
      <c r="H4789" s="109">
        <f t="shared" si="468"/>
        <v>1</v>
      </c>
      <c r="I4789" s="22">
        <v>1</v>
      </c>
      <c r="J4789" s="25">
        <v>0</v>
      </c>
      <c r="K4789" s="95">
        <v>1</v>
      </c>
      <c r="L4789" s="12">
        <v>1</v>
      </c>
      <c r="M4789" s="12">
        <v>1</v>
      </c>
      <c r="N4789" s="27">
        <f t="shared" si="466"/>
        <v>1</v>
      </c>
      <c r="O4789" s="29">
        <v>1</v>
      </c>
      <c r="P4789" s="125">
        <v>0</v>
      </c>
      <c r="Q4789" s="125">
        <v>0</v>
      </c>
      <c r="R4789" s="31">
        <f t="shared" si="465"/>
        <v>0</v>
      </c>
      <c r="S4789" s="14">
        <v>1313</v>
      </c>
      <c r="T4789" s="15">
        <v>25.579799999999999</v>
      </c>
      <c r="U4789" s="15">
        <v>51.329564734673454</v>
      </c>
      <c r="V4789" s="33">
        <f t="shared" si="467"/>
        <v>1</v>
      </c>
      <c r="W4789" s="34">
        <v>0</v>
      </c>
      <c r="X4789" s="19">
        <v>1</v>
      </c>
      <c r="Y4789" s="36">
        <v>0</v>
      </c>
      <c r="Z4789" s="41">
        <v>0</v>
      </c>
      <c r="AA4789" s="5">
        <f t="shared" si="469"/>
        <v>5</v>
      </c>
      <c r="AB4789" s="5">
        <f t="shared" si="470"/>
        <v>1</v>
      </c>
    </row>
    <row r="4790" spans="1:28" customFormat="1" ht="15" customHeight="1">
      <c r="A4790" s="6">
        <v>78046</v>
      </c>
      <c r="B4790" s="5" t="s">
        <v>3372</v>
      </c>
      <c r="C4790" s="5" t="s">
        <v>15925</v>
      </c>
      <c r="D4790" s="5" t="s">
        <v>3373</v>
      </c>
      <c r="E4790" s="9" t="s">
        <v>11113</v>
      </c>
      <c r="F4790" s="111">
        <v>1</v>
      </c>
      <c r="G4790" s="111">
        <v>1</v>
      </c>
      <c r="H4790" s="109">
        <f t="shared" si="468"/>
        <v>1</v>
      </c>
      <c r="I4790" s="22">
        <v>1</v>
      </c>
      <c r="J4790" s="25">
        <v>1</v>
      </c>
      <c r="K4790" s="95">
        <v>1</v>
      </c>
      <c r="L4790" s="12">
        <v>1</v>
      </c>
      <c r="M4790" s="12">
        <v>1</v>
      </c>
      <c r="N4790" s="27">
        <f t="shared" si="466"/>
        <v>1</v>
      </c>
      <c r="O4790" s="29">
        <v>1</v>
      </c>
      <c r="P4790" s="125">
        <v>0</v>
      </c>
      <c r="Q4790" s="125">
        <v>1</v>
      </c>
      <c r="R4790" s="31">
        <f t="shared" si="465"/>
        <v>1</v>
      </c>
      <c r="S4790" s="14">
        <v>1097</v>
      </c>
      <c r="T4790" s="15">
        <v>33.698</v>
      </c>
      <c r="U4790" s="15">
        <v>32.553860763250043</v>
      </c>
      <c r="V4790" s="33">
        <f t="shared" si="467"/>
        <v>1</v>
      </c>
      <c r="W4790" s="34">
        <v>0</v>
      </c>
      <c r="X4790" s="19">
        <v>1</v>
      </c>
      <c r="Y4790" s="36">
        <v>1</v>
      </c>
      <c r="Z4790" s="41">
        <v>0</v>
      </c>
      <c r="AA4790" s="5">
        <f t="shared" si="469"/>
        <v>8</v>
      </c>
      <c r="AB4790" s="5">
        <f t="shared" si="470"/>
        <v>1</v>
      </c>
    </row>
    <row r="4791" spans="1:28" customFormat="1" ht="15" customHeight="1">
      <c r="A4791" s="6">
        <v>78049</v>
      </c>
      <c r="B4791" s="5" t="s">
        <v>3494</v>
      </c>
      <c r="C4791" s="5" t="s">
        <v>15926</v>
      </c>
      <c r="D4791" s="5" t="s">
        <v>3495</v>
      </c>
      <c r="E4791" s="9" t="s">
        <v>11113</v>
      </c>
      <c r="F4791" s="111">
        <v>1</v>
      </c>
      <c r="G4791" s="111">
        <v>1</v>
      </c>
      <c r="H4791" s="109">
        <f t="shared" si="468"/>
        <v>1</v>
      </c>
      <c r="I4791" s="22">
        <v>1</v>
      </c>
      <c r="J4791" s="25">
        <v>0</v>
      </c>
      <c r="K4791" s="95">
        <v>1</v>
      </c>
      <c r="L4791" s="12">
        <v>1</v>
      </c>
      <c r="M4791" s="12">
        <v>0</v>
      </c>
      <c r="N4791" s="27">
        <f t="shared" si="466"/>
        <v>1</v>
      </c>
      <c r="O4791" s="29">
        <v>1</v>
      </c>
      <c r="P4791" s="125">
        <v>0</v>
      </c>
      <c r="Q4791" s="125">
        <v>0</v>
      </c>
      <c r="R4791" s="31">
        <f t="shared" si="465"/>
        <v>0</v>
      </c>
      <c r="S4791" s="14">
        <v>4440</v>
      </c>
      <c r="T4791" s="15">
        <v>23.372900000000001</v>
      </c>
      <c r="U4791" s="15">
        <v>189.96359031185688</v>
      </c>
      <c r="V4791" s="33">
        <f t="shared" si="467"/>
        <v>0</v>
      </c>
      <c r="W4791" s="34">
        <v>0</v>
      </c>
      <c r="X4791" s="19">
        <v>1</v>
      </c>
      <c r="Y4791" s="36">
        <v>0</v>
      </c>
      <c r="Z4791" s="41">
        <v>0</v>
      </c>
      <c r="AA4791" s="5">
        <f t="shared" si="469"/>
        <v>4</v>
      </c>
      <c r="AB4791" s="5">
        <f t="shared" si="470"/>
        <v>1</v>
      </c>
    </row>
    <row r="4792" spans="1:28" customFormat="1" ht="15" customHeight="1">
      <c r="A4792" s="6">
        <v>78050</v>
      </c>
      <c r="B4792" s="5" t="s">
        <v>3522</v>
      </c>
      <c r="C4792" s="5" t="s">
        <v>15927</v>
      </c>
      <c r="D4792" s="5" t="s">
        <v>3523</v>
      </c>
      <c r="E4792" s="9" t="s">
        <v>11113</v>
      </c>
      <c r="F4792" s="111">
        <v>0</v>
      </c>
      <c r="G4792" s="111">
        <v>1</v>
      </c>
      <c r="H4792" s="109">
        <f t="shared" si="468"/>
        <v>1</v>
      </c>
      <c r="I4792" s="22">
        <v>1</v>
      </c>
      <c r="J4792" s="25">
        <v>0</v>
      </c>
      <c r="K4792" s="95">
        <v>1</v>
      </c>
      <c r="L4792" s="12">
        <v>1</v>
      </c>
      <c r="M4792" s="12">
        <v>1</v>
      </c>
      <c r="N4792" s="27">
        <f t="shared" si="466"/>
        <v>1</v>
      </c>
      <c r="O4792" s="29">
        <v>1</v>
      </c>
      <c r="P4792" s="125">
        <v>0</v>
      </c>
      <c r="Q4792" s="125">
        <v>0</v>
      </c>
      <c r="R4792" s="31">
        <f t="shared" si="465"/>
        <v>0</v>
      </c>
      <c r="S4792" s="14">
        <v>943</v>
      </c>
      <c r="T4792" s="15">
        <v>23.662099999999999</v>
      </c>
      <c r="U4792" s="15">
        <v>39.852760321357785</v>
      </c>
      <c r="V4792" s="33">
        <f t="shared" si="467"/>
        <v>1</v>
      </c>
      <c r="W4792" s="34">
        <v>0</v>
      </c>
      <c r="X4792" s="19">
        <v>1</v>
      </c>
      <c r="Y4792" s="36">
        <v>0</v>
      </c>
      <c r="Z4792" s="41">
        <v>0</v>
      </c>
      <c r="AA4792" s="5">
        <f t="shared" si="469"/>
        <v>5</v>
      </c>
      <c r="AB4792" s="5">
        <f t="shared" si="470"/>
        <v>1</v>
      </c>
    </row>
    <row r="4793" spans="1:28" customFormat="1" ht="15" customHeight="1">
      <c r="A4793" s="6">
        <v>78051</v>
      </c>
      <c r="B4793" s="5" t="s">
        <v>3670</v>
      </c>
      <c r="C4793" s="5" t="s">
        <v>15928</v>
      </c>
      <c r="D4793" s="5" t="s">
        <v>3671</v>
      </c>
      <c r="E4793" s="9" t="s">
        <v>11113</v>
      </c>
      <c r="F4793" s="111">
        <v>1</v>
      </c>
      <c r="G4793" s="111">
        <v>1</v>
      </c>
      <c r="H4793" s="109">
        <f t="shared" si="468"/>
        <v>1</v>
      </c>
      <c r="I4793" s="22">
        <v>1</v>
      </c>
      <c r="J4793" s="25">
        <v>1</v>
      </c>
      <c r="K4793" s="95">
        <v>1</v>
      </c>
      <c r="L4793" s="12">
        <v>1</v>
      </c>
      <c r="M4793" s="12">
        <v>1</v>
      </c>
      <c r="N4793" s="27">
        <f t="shared" si="466"/>
        <v>1</v>
      </c>
      <c r="O4793" s="29">
        <v>1</v>
      </c>
      <c r="P4793" s="125">
        <v>0</v>
      </c>
      <c r="Q4793" s="125">
        <v>1</v>
      </c>
      <c r="R4793" s="31">
        <f t="shared" si="465"/>
        <v>1</v>
      </c>
      <c r="S4793" s="14">
        <v>3949</v>
      </c>
      <c r="T4793" s="15">
        <v>29.674800000000001</v>
      </c>
      <c r="U4793" s="15">
        <v>133.07587582730127</v>
      </c>
      <c r="V4793" s="33">
        <f t="shared" si="467"/>
        <v>0</v>
      </c>
      <c r="W4793" s="34">
        <v>0</v>
      </c>
      <c r="X4793" s="19">
        <v>1</v>
      </c>
      <c r="Y4793" s="36">
        <v>0</v>
      </c>
      <c r="Z4793" s="41">
        <v>0</v>
      </c>
      <c r="AA4793" s="5">
        <f t="shared" si="469"/>
        <v>6</v>
      </c>
      <c r="AB4793" s="5">
        <f t="shared" si="470"/>
        <v>1</v>
      </c>
    </row>
    <row r="4794" spans="1:28" customFormat="1" ht="15" customHeight="1">
      <c r="A4794" s="6">
        <v>78052</v>
      </c>
      <c r="B4794" s="5" t="s">
        <v>3680</v>
      </c>
      <c r="C4794" s="5" t="s">
        <v>15929</v>
      </c>
      <c r="D4794" s="5" t="s">
        <v>3681</v>
      </c>
      <c r="E4794" s="9" t="s">
        <v>11113</v>
      </c>
      <c r="F4794" s="111">
        <v>1</v>
      </c>
      <c r="G4794" s="111">
        <v>1</v>
      </c>
      <c r="H4794" s="109">
        <f t="shared" si="468"/>
        <v>1</v>
      </c>
      <c r="I4794" s="22">
        <v>1</v>
      </c>
      <c r="J4794" s="25">
        <v>0</v>
      </c>
      <c r="K4794" s="95">
        <v>1</v>
      </c>
      <c r="L4794" s="12">
        <v>1</v>
      </c>
      <c r="M4794" s="12">
        <v>1</v>
      </c>
      <c r="N4794" s="27">
        <f t="shared" si="466"/>
        <v>1</v>
      </c>
      <c r="O4794" s="29">
        <v>1</v>
      </c>
      <c r="P4794" s="125">
        <v>0</v>
      </c>
      <c r="Q4794" s="125">
        <v>1</v>
      </c>
      <c r="R4794" s="31">
        <f t="shared" si="465"/>
        <v>1</v>
      </c>
      <c r="S4794" s="14">
        <v>1405</v>
      </c>
      <c r="T4794" s="15">
        <v>19.2712</v>
      </c>
      <c r="U4794" s="15">
        <v>72.906720909958906</v>
      </c>
      <c r="V4794" s="33">
        <f t="shared" si="467"/>
        <v>1</v>
      </c>
      <c r="W4794" s="34">
        <v>0</v>
      </c>
      <c r="X4794" s="19">
        <v>1</v>
      </c>
      <c r="Y4794" s="36">
        <v>0</v>
      </c>
      <c r="Z4794" s="41">
        <v>0</v>
      </c>
      <c r="AA4794" s="5">
        <f t="shared" si="469"/>
        <v>6</v>
      </c>
      <c r="AB4794" s="5">
        <f t="shared" si="470"/>
        <v>1</v>
      </c>
    </row>
    <row r="4795" spans="1:28" customFormat="1" ht="15" customHeight="1">
      <c r="A4795" s="6">
        <v>78053</v>
      </c>
      <c r="B4795" s="5" t="s">
        <v>3796</v>
      </c>
      <c r="C4795" s="5" t="s">
        <v>15930</v>
      </c>
      <c r="D4795" s="5" t="s">
        <v>3797</v>
      </c>
      <c r="E4795" s="9" t="s">
        <v>11113</v>
      </c>
      <c r="F4795" s="111">
        <v>0</v>
      </c>
      <c r="G4795" s="111">
        <v>1</v>
      </c>
      <c r="H4795" s="109">
        <f t="shared" si="468"/>
        <v>1</v>
      </c>
      <c r="I4795" s="22">
        <v>1</v>
      </c>
      <c r="J4795" s="25">
        <v>0</v>
      </c>
      <c r="K4795" s="95">
        <v>1</v>
      </c>
      <c r="L4795" s="12">
        <v>1</v>
      </c>
      <c r="M4795" s="12">
        <v>1</v>
      </c>
      <c r="N4795" s="27">
        <f t="shared" si="466"/>
        <v>1</v>
      </c>
      <c r="O4795" s="29">
        <v>1</v>
      </c>
      <c r="P4795" s="125">
        <v>0</v>
      </c>
      <c r="Q4795" s="125">
        <v>0</v>
      </c>
      <c r="R4795" s="31">
        <f t="shared" si="465"/>
        <v>0</v>
      </c>
      <c r="S4795" s="14">
        <v>1097</v>
      </c>
      <c r="T4795" s="15">
        <v>4.1646999999999998</v>
      </c>
      <c r="U4795" s="15">
        <v>263.40432684226954</v>
      </c>
      <c r="V4795" s="33">
        <f t="shared" si="467"/>
        <v>0</v>
      </c>
      <c r="W4795" s="34">
        <v>1</v>
      </c>
      <c r="X4795" s="19">
        <v>0</v>
      </c>
      <c r="Y4795" s="36">
        <v>0</v>
      </c>
      <c r="Z4795" s="41">
        <v>0</v>
      </c>
      <c r="AA4795" s="5">
        <f t="shared" si="469"/>
        <v>5</v>
      </c>
      <c r="AB4795" s="5">
        <f t="shared" si="470"/>
        <v>1</v>
      </c>
    </row>
    <row r="4796" spans="1:28" customFormat="1" ht="15" customHeight="1">
      <c r="A4796" s="6">
        <v>78054</v>
      </c>
      <c r="B4796" s="5" t="s">
        <v>3826</v>
      </c>
      <c r="C4796" s="5" t="s">
        <v>15931</v>
      </c>
      <c r="D4796" s="5" t="s">
        <v>3827</v>
      </c>
      <c r="E4796" s="9" t="s">
        <v>11113</v>
      </c>
      <c r="F4796" s="111">
        <v>0</v>
      </c>
      <c r="G4796" s="111">
        <v>1</v>
      </c>
      <c r="H4796" s="109">
        <f t="shared" si="468"/>
        <v>1</v>
      </c>
      <c r="I4796" s="22">
        <v>1</v>
      </c>
      <c r="J4796" s="25">
        <v>0</v>
      </c>
      <c r="K4796" s="95">
        <v>1</v>
      </c>
      <c r="L4796" s="12">
        <v>1</v>
      </c>
      <c r="M4796" s="12">
        <v>1</v>
      </c>
      <c r="N4796" s="27">
        <f t="shared" si="466"/>
        <v>1</v>
      </c>
      <c r="O4796" s="29">
        <v>1</v>
      </c>
      <c r="P4796" s="125">
        <v>0</v>
      </c>
      <c r="Q4796" s="125">
        <v>0</v>
      </c>
      <c r="R4796" s="31">
        <f t="shared" si="465"/>
        <v>0</v>
      </c>
      <c r="S4796" s="14">
        <v>2184</v>
      </c>
      <c r="T4796" s="15">
        <v>11.700999999999999</v>
      </c>
      <c r="U4796" s="15">
        <v>186.65071361422102</v>
      </c>
      <c r="V4796" s="33">
        <f t="shared" si="467"/>
        <v>0</v>
      </c>
      <c r="W4796" s="34">
        <v>0</v>
      </c>
      <c r="X4796" s="19">
        <v>0</v>
      </c>
      <c r="Y4796" s="36">
        <v>0</v>
      </c>
      <c r="Z4796" s="41">
        <v>0</v>
      </c>
      <c r="AA4796" s="5">
        <f t="shared" si="469"/>
        <v>4</v>
      </c>
      <c r="AB4796" s="5">
        <f t="shared" si="470"/>
        <v>1</v>
      </c>
    </row>
    <row r="4797" spans="1:28" customFormat="1" ht="15" customHeight="1">
      <c r="A4797" s="6">
        <v>78055</v>
      </c>
      <c r="B4797" s="5" t="s">
        <v>3836</v>
      </c>
      <c r="C4797" s="5" t="s">
        <v>15932</v>
      </c>
      <c r="D4797" s="5" t="s">
        <v>3837</v>
      </c>
      <c r="E4797" s="9" t="s">
        <v>11113</v>
      </c>
      <c r="F4797" s="111">
        <v>0</v>
      </c>
      <c r="G4797" s="111">
        <v>1</v>
      </c>
      <c r="H4797" s="109">
        <f t="shared" si="468"/>
        <v>1</v>
      </c>
      <c r="I4797" s="22">
        <v>1</v>
      </c>
      <c r="J4797" s="25">
        <v>1</v>
      </c>
      <c r="K4797" s="95">
        <v>1</v>
      </c>
      <c r="L4797" s="12">
        <v>1</v>
      </c>
      <c r="M4797" s="12">
        <v>1</v>
      </c>
      <c r="N4797" s="27">
        <f t="shared" si="466"/>
        <v>1</v>
      </c>
      <c r="O4797" s="29">
        <v>1</v>
      </c>
      <c r="P4797" s="125">
        <v>1</v>
      </c>
      <c r="Q4797" s="125">
        <v>1</v>
      </c>
      <c r="R4797" s="31">
        <f t="shared" si="465"/>
        <v>1</v>
      </c>
      <c r="S4797" s="14">
        <v>3078</v>
      </c>
      <c r="T4797" s="15">
        <v>32.060600000000001</v>
      </c>
      <c r="U4797" s="15">
        <v>96.00568922602821</v>
      </c>
      <c r="V4797" s="33">
        <f t="shared" si="467"/>
        <v>0</v>
      </c>
      <c r="W4797" s="34">
        <v>0</v>
      </c>
      <c r="X4797" s="19">
        <v>1</v>
      </c>
      <c r="Y4797" s="36">
        <v>0</v>
      </c>
      <c r="Z4797" s="41">
        <v>0</v>
      </c>
      <c r="AA4797" s="5">
        <f t="shared" si="469"/>
        <v>6</v>
      </c>
      <c r="AB4797" s="5">
        <f t="shared" si="470"/>
        <v>1</v>
      </c>
    </row>
    <row r="4798" spans="1:28" customFormat="1" ht="15" customHeight="1">
      <c r="A4798" s="6">
        <v>78056</v>
      </c>
      <c r="B4798" s="5" t="s">
        <v>3988</v>
      </c>
      <c r="C4798" s="5" t="s">
        <v>15933</v>
      </c>
      <c r="D4798" s="5" t="s">
        <v>3989</v>
      </c>
      <c r="E4798" s="9" t="s">
        <v>11113</v>
      </c>
      <c r="F4798" s="111">
        <v>1</v>
      </c>
      <c r="G4798" s="111">
        <v>1</v>
      </c>
      <c r="H4798" s="109">
        <f t="shared" si="468"/>
        <v>1</v>
      </c>
      <c r="I4798" s="22">
        <v>1</v>
      </c>
      <c r="J4798" s="25">
        <v>0</v>
      </c>
      <c r="K4798" s="95">
        <v>1</v>
      </c>
      <c r="L4798" s="12">
        <v>1</v>
      </c>
      <c r="M4798" s="12">
        <v>1</v>
      </c>
      <c r="N4798" s="27">
        <f t="shared" si="466"/>
        <v>1</v>
      </c>
      <c r="O4798" s="29">
        <v>1</v>
      </c>
      <c r="P4798" s="125">
        <v>0</v>
      </c>
      <c r="Q4798" s="125">
        <v>0</v>
      </c>
      <c r="R4798" s="31">
        <f t="shared" si="465"/>
        <v>0</v>
      </c>
      <c r="S4798" s="14">
        <v>3025</v>
      </c>
      <c r="T4798" s="15">
        <v>33.0167</v>
      </c>
      <c r="U4798" s="15">
        <v>91.620301241492939</v>
      </c>
      <c r="V4798" s="33">
        <f t="shared" si="467"/>
        <v>0</v>
      </c>
      <c r="W4798" s="34">
        <v>0</v>
      </c>
      <c r="X4798" s="19">
        <v>1</v>
      </c>
      <c r="Y4798" s="36">
        <v>1</v>
      </c>
      <c r="Z4798" s="41">
        <v>0</v>
      </c>
      <c r="AA4798" s="5">
        <f t="shared" si="469"/>
        <v>5</v>
      </c>
      <c r="AB4798" s="5">
        <f t="shared" si="470"/>
        <v>1</v>
      </c>
    </row>
    <row r="4799" spans="1:28" customFormat="1" ht="15" customHeight="1">
      <c r="A4799" s="6">
        <v>78057</v>
      </c>
      <c r="B4799" s="5" t="s">
        <v>3998</v>
      </c>
      <c r="C4799" s="5" t="s">
        <v>15934</v>
      </c>
      <c r="D4799" s="5" t="s">
        <v>3999</v>
      </c>
      <c r="E4799" s="9" t="s">
        <v>11113</v>
      </c>
      <c r="F4799" s="111">
        <v>1</v>
      </c>
      <c r="G4799" s="111">
        <v>1</v>
      </c>
      <c r="H4799" s="109">
        <f t="shared" si="468"/>
        <v>1</v>
      </c>
      <c r="I4799" s="22">
        <v>1</v>
      </c>
      <c r="J4799" s="25">
        <v>0</v>
      </c>
      <c r="K4799" s="95">
        <v>1</v>
      </c>
      <c r="L4799" s="12">
        <v>1</v>
      </c>
      <c r="M4799" s="12">
        <v>1</v>
      </c>
      <c r="N4799" s="27">
        <f t="shared" si="466"/>
        <v>1</v>
      </c>
      <c r="O4799" s="29">
        <v>1</v>
      </c>
      <c r="P4799" s="125">
        <v>0</v>
      </c>
      <c r="Q4799" s="125">
        <v>0</v>
      </c>
      <c r="R4799" s="31">
        <f t="shared" si="465"/>
        <v>0</v>
      </c>
      <c r="S4799" s="14">
        <v>2239</v>
      </c>
      <c r="T4799" s="15">
        <v>29.1142</v>
      </c>
      <c r="U4799" s="15">
        <v>76.904053692012837</v>
      </c>
      <c r="V4799" s="33">
        <f t="shared" si="467"/>
        <v>1</v>
      </c>
      <c r="W4799" s="34">
        <v>0</v>
      </c>
      <c r="X4799" s="19">
        <v>1</v>
      </c>
      <c r="Y4799" s="36">
        <v>1</v>
      </c>
      <c r="Z4799" s="41">
        <v>0</v>
      </c>
      <c r="AA4799" s="5">
        <f t="shared" si="469"/>
        <v>6</v>
      </c>
      <c r="AB4799" s="5">
        <f t="shared" si="470"/>
        <v>1</v>
      </c>
    </row>
    <row r="4800" spans="1:28" customFormat="1" ht="15" customHeight="1">
      <c r="A4800" s="6">
        <v>78059</v>
      </c>
      <c r="B4800" s="5" t="s">
        <v>4454</v>
      </c>
      <c r="C4800" s="5" t="s">
        <v>15935</v>
      </c>
      <c r="D4800" s="5" t="s">
        <v>4455</v>
      </c>
      <c r="E4800" s="9" t="s">
        <v>11113</v>
      </c>
      <c r="F4800" s="111">
        <v>0</v>
      </c>
      <c r="G4800" s="111">
        <v>1</v>
      </c>
      <c r="H4800" s="109">
        <f t="shared" si="468"/>
        <v>1</v>
      </c>
      <c r="I4800" s="22">
        <v>1</v>
      </c>
      <c r="J4800" s="25">
        <v>0</v>
      </c>
      <c r="K4800" s="95">
        <v>1</v>
      </c>
      <c r="L4800" s="12">
        <v>1</v>
      </c>
      <c r="M4800" s="12">
        <v>1</v>
      </c>
      <c r="N4800" s="27">
        <f t="shared" si="466"/>
        <v>1</v>
      </c>
      <c r="O4800" s="29">
        <v>1</v>
      </c>
      <c r="P4800" s="125">
        <v>0</v>
      </c>
      <c r="Q4800" s="125">
        <v>0</v>
      </c>
      <c r="R4800" s="31">
        <f t="shared" si="465"/>
        <v>0</v>
      </c>
      <c r="S4800" s="14">
        <v>1739</v>
      </c>
      <c r="T4800" s="15">
        <v>24.7089</v>
      </c>
      <c r="U4800" s="15">
        <v>70.379498885017142</v>
      </c>
      <c r="V4800" s="33">
        <f t="shared" si="467"/>
        <v>1</v>
      </c>
      <c r="W4800" s="34">
        <v>1</v>
      </c>
      <c r="X4800" s="19">
        <v>1</v>
      </c>
      <c r="Y4800" s="36">
        <v>0</v>
      </c>
      <c r="Z4800" s="41">
        <v>0</v>
      </c>
      <c r="AA4800" s="5">
        <f t="shared" si="469"/>
        <v>6</v>
      </c>
      <c r="AB4800" s="5">
        <f t="shared" si="470"/>
        <v>1</v>
      </c>
    </row>
    <row r="4801" spans="1:28" customFormat="1" ht="15" customHeight="1">
      <c r="A4801" s="6">
        <v>78060</v>
      </c>
      <c r="B4801" s="5" t="s">
        <v>4460</v>
      </c>
      <c r="C4801" s="5" t="s">
        <v>15936</v>
      </c>
      <c r="D4801" s="5" t="s">
        <v>4461</v>
      </c>
      <c r="E4801" s="9" t="s">
        <v>11113</v>
      </c>
      <c r="F4801" s="111">
        <v>0</v>
      </c>
      <c r="G4801" s="111">
        <v>1</v>
      </c>
      <c r="H4801" s="109">
        <f t="shared" si="468"/>
        <v>1</v>
      </c>
      <c r="I4801" s="22">
        <v>1</v>
      </c>
      <c r="J4801" s="25">
        <v>0</v>
      </c>
      <c r="K4801" s="95">
        <v>1</v>
      </c>
      <c r="L4801" s="12">
        <v>1</v>
      </c>
      <c r="M4801" s="12">
        <v>1</v>
      </c>
      <c r="N4801" s="27">
        <f t="shared" si="466"/>
        <v>1</v>
      </c>
      <c r="O4801" s="29">
        <v>1</v>
      </c>
      <c r="P4801" s="125">
        <v>1</v>
      </c>
      <c r="Q4801" s="125">
        <v>1</v>
      </c>
      <c r="R4801" s="31">
        <f t="shared" si="465"/>
        <v>1</v>
      </c>
      <c r="S4801" s="14">
        <v>2310</v>
      </c>
      <c r="T4801" s="15">
        <v>51.749200000000002</v>
      </c>
      <c r="U4801" s="15">
        <v>44.638371221197623</v>
      </c>
      <c r="V4801" s="33">
        <f t="shared" si="467"/>
        <v>1</v>
      </c>
      <c r="W4801" s="34">
        <v>0</v>
      </c>
      <c r="X4801" s="19">
        <v>1</v>
      </c>
      <c r="Y4801" s="36">
        <v>1</v>
      </c>
      <c r="Z4801" s="41">
        <v>0</v>
      </c>
      <c r="AA4801" s="5">
        <f t="shared" si="469"/>
        <v>7</v>
      </c>
      <c r="AB4801" s="5">
        <f t="shared" si="470"/>
        <v>1</v>
      </c>
    </row>
    <row r="4802" spans="1:28" customFormat="1" ht="15" customHeight="1">
      <c r="A4802" s="6">
        <v>78061</v>
      </c>
      <c r="B4802" s="5" t="s">
        <v>4526</v>
      </c>
      <c r="C4802" s="5" t="s">
        <v>15937</v>
      </c>
      <c r="D4802" s="5" t="s">
        <v>4527</v>
      </c>
      <c r="E4802" s="9" t="s">
        <v>11113</v>
      </c>
      <c r="F4802" s="111">
        <v>0</v>
      </c>
      <c r="G4802" s="111">
        <v>1</v>
      </c>
      <c r="H4802" s="109">
        <f t="shared" si="468"/>
        <v>1</v>
      </c>
      <c r="I4802" s="22">
        <v>1</v>
      </c>
      <c r="J4802" s="25">
        <v>0</v>
      </c>
      <c r="K4802" s="95">
        <v>1</v>
      </c>
      <c r="L4802" s="12">
        <v>1</v>
      </c>
      <c r="M4802" s="12">
        <v>1</v>
      </c>
      <c r="N4802" s="27">
        <f t="shared" si="466"/>
        <v>1</v>
      </c>
      <c r="O4802" s="29">
        <v>1</v>
      </c>
      <c r="P4802" s="125">
        <v>0</v>
      </c>
      <c r="Q4802" s="125">
        <v>1</v>
      </c>
      <c r="R4802" s="31">
        <f t="shared" si="465"/>
        <v>1</v>
      </c>
      <c r="S4802" s="14">
        <v>1895</v>
      </c>
      <c r="T4802" s="15">
        <v>21.4633</v>
      </c>
      <c r="U4802" s="15">
        <v>88.290244277441033</v>
      </c>
      <c r="V4802" s="33">
        <f t="shared" si="467"/>
        <v>0</v>
      </c>
      <c r="W4802" s="34">
        <v>0</v>
      </c>
      <c r="X4802" s="19">
        <v>1</v>
      </c>
      <c r="Y4802" s="36">
        <v>0</v>
      </c>
      <c r="Z4802" s="41">
        <v>0</v>
      </c>
      <c r="AA4802" s="5">
        <f t="shared" si="469"/>
        <v>5</v>
      </c>
      <c r="AB4802" s="5">
        <f t="shared" si="470"/>
        <v>1</v>
      </c>
    </row>
    <row r="4803" spans="1:28" customFormat="1" ht="15" customHeight="1">
      <c r="A4803" s="6">
        <v>78062</v>
      </c>
      <c r="B4803" s="5" t="s">
        <v>4698</v>
      </c>
      <c r="C4803" s="5" t="s">
        <v>15938</v>
      </c>
      <c r="D4803" s="5" t="s">
        <v>4699</v>
      </c>
      <c r="E4803" s="9" t="s">
        <v>11113</v>
      </c>
      <c r="F4803" s="111">
        <v>1</v>
      </c>
      <c r="G4803" s="111">
        <v>1</v>
      </c>
      <c r="H4803" s="109">
        <f t="shared" si="468"/>
        <v>1</v>
      </c>
      <c r="I4803" s="22">
        <v>1</v>
      </c>
      <c r="J4803" s="25">
        <v>1</v>
      </c>
      <c r="K4803" s="95">
        <v>1</v>
      </c>
      <c r="L4803" s="12">
        <v>1</v>
      </c>
      <c r="M4803" s="12">
        <v>1</v>
      </c>
      <c r="N4803" s="27">
        <f t="shared" si="466"/>
        <v>1</v>
      </c>
      <c r="O4803" s="29">
        <v>1</v>
      </c>
      <c r="P4803" s="125">
        <v>0</v>
      </c>
      <c r="Q4803" s="125">
        <v>1</v>
      </c>
      <c r="R4803" s="31">
        <f t="shared" ref="R4803:R4866" si="471">IF(OR(P4803=1,Q4803=1)=TRUE,1,0)</f>
        <v>1</v>
      </c>
      <c r="S4803" s="14">
        <v>2689</v>
      </c>
      <c r="T4803" s="15">
        <v>49.955500000000001</v>
      </c>
      <c r="U4803" s="15">
        <v>53.827906837085003</v>
      </c>
      <c r="V4803" s="33">
        <f t="shared" si="467"/>
        <v>1</v>
      </c>
      <c r="W4803" s="34">
        <v>0</v>
      </c>
      <c r="X4803" s="19">
        <v>1</v>
      </c>
      <c r="Y4803" s="36">
        <v>0</v>
      </c>
      <c r="Z4803" s="41">
        <v>0</v>
      </c>
      <c r="AA4803" s="5">
        <f t="shared" si="469"/>
        <v>7</v>
      </c>
      <c r="AB4803" s="5">
        <f t="shared" si="470"/>
        <v>1</v>
      </c>
    </row>
    <row r="4804" spans="1:28" customFormat="1" ht="15" customHeight="1">
      <c r="A4804" s="6">
        <v>78063</v>
      </c>
      <c r="B4804" s="5" t="s">
        <v>4708</v>
      </c>
      <c r="C4804" s="5" t="s">
        <v>15939</v>
      </c>
      <c r="D4804" s="5" t="s">
        <v>4709</v>
      </c>
      <c r="E4804" s="9" t="s">
        <v>11113</v>
      </c>
      <c r="F4804" s="111">
        <v>0</v>
      </c>
      <c r="G4804" s="111">
        <v>1</v>
      </c>
      <c r="H4804" s="109">
        <f t="shared" si="468"/>
        <v>1</v>
      </c>
      <c r="I4804" s="22">
        <v>1</v>
      </c>
      <c r="J4804" s="25">
        <v>1</v>
      </c>
      <c r="K4804" s="95">
        <v>1</v>
      </c>
      <c r="L4804" s="12">
        <v>1</v>
      </c>
      <c r="M4804" s="12">
        <v>1</v>
      </c>
      <c r="N4804" s="27">
        <f t="shared" si="466"/>
        <v>1</v>
      </c>
      <c r="O4804" s="29">
        <v>1</v>
      </c>
      <c r="P4804" s="125">
        <v>0</v>
      </c>
      <c r="Q4804" s="125">
        <v>1</v>
      </c>
      <c r="R4804" s="31">
        <f t="shared" si="471"/>
        <v>1</v>
      </c>
      <c r="S4804" s="14">
        <v>2027</v>
      </c>
      <c r="T4804" s="15">
        <v>57.081800000000001</v>
      </c>
      <c r="U4804" s="15">
        <v>35.510442908247462</v>
      </c>
      <c r="V4804" s="33">
        <f t="shared" si="467"/>
        <v>1</v>
      </c>
      <c r="W4804" s="34">
        <v>0</v>
      </c>
      <c r="X4804" s="19">
        <v>1</v>
      </c>
      <c r="Y4804" s="36">
        <v>1</v>
      </c>
      <c r="Z4804" s="41">
        <v>0</v>
      </c>
      <c r="AA4804" s="5">
        <f t="shared" si="469"/>
        <v>8</v>
      </c>
      <c r="AB4804" s="5">
        <f t="shared" si="470"/>
        <v>1</v>
      </c>
    </row>
    <row r="4805" spans="1:28" customFormat="1" ht="15" customHeight="1">
      <c r="A4805" s="6">
        <v>78064</v>
      </c>
      <c r="B4805" s="5" t="s">
        <v>4710</v>
      </c>
      <c r="C4805" s="5" t="s">
        <v>15940</v>
      </c>
      <c r="D4805" s="5" t="s">
        <v>4711</v>
      </c>
      <c r="E4805" s="9" t="s">
        <v>11113</v>
      </c>
      <c r="F4805" s="111">
        <v>0</v>
      </c>
      <c r="G4805" s="111">
        <v>1</v>
      </c>
      <c r="H4805" s="109">
        <f t="shared" si="468"/>
        <v>1</v>
      </c>
      <c r="I4805" s="22">
        <v>1</v>
      </c>
      <c r="J4805" s="25">
        <v>1</v>
      </c>
      <c r="K4805" s="95">
        <v>1</v>
      </c>
      <c r="L4805" s="12">
        <v>1</v>
      </c>
      <c r="M4805" s="12">
        <v>1</v>
      </c>
      <c r="N4805" s="27">
        <f t="shared" si="466"/>
        <v>1</v>
      </c>
      <c r="O4805" s="29">
        <v>1</v>
      </c>
      <c r="P4805" s="125">
        <v>0</v>
      </c>
      <c r="Q4805" s="125">
        <v>0</v>
      </c>
      <c r="R4805" s="31">
        <f t="shared" si="471"/>
        <v>0</v>
      </c>
      <c r="S4805" s="14">
        <v>879</v>
      </c>
      <c r="T4805" s="15">
        <v>37.334299999999999</v>
      </c>
      <c r="U4805" s="15">
        <v>23.544033234853742</v>
      </c>
      <c r="V4805" s="33">
        <f t="shared" si="467"/>
        <v>1</v>
      </c>
      <c r="W4805" s="34">
        <v>0</v>
      </c>
      <c r="X4805" s="19">
        <v>1</v>
      </c>
      <c r="Y4805" s="36">
        <v>1</v>
      </c>
      <c r="Z4805" s="41">
        <v>0</v>
      </c>
      <c r="AA4805" s="5">
        <f t="shared" si="469"/>
        <v>7</v>
      </c>
      <c r="AB4805" s="5">
        <f t="shared" si="470"/>
        <v>1</v>
      </c>
    </row>
    <row r="4806" spans="1:28" customFormat="1" ht="15" customHeight="1">
      <c r="A4806" s="6">
        <v>78065</v>
      </c>
      <c r="B4806" s="5" t="s">
        <v>4738</v>
      </c>
      <c r="C4806" s="5" t="s">
        <v>15941</v>
      </c>
      <c r="D4806" s="5" t="s">
        <v>4739</v>
      </c>
      <c r="E4806" s="9" t="s">
        <v>11113</v>
      </c>
      <c r="F4806" s="111">
        <v>0</v>
      </c>
      <c r="G4806" s="111">
        <v>1</v>
      </c>
      <c r="H4806" s="109">
        <f t="shared" si="468"/>
        <v>1</v>
      </c>
      <c r="I4806" s="22">
        <v>1</v>
      </c>
      <c r="J4806" s="25">
        <v>0</v>
      </c>
      <c r="K4806" s="95">
        <v>1</v>
      </c>
      <c r="L4806" s="12">
        <v>1</v>
      </c>
      <c r="M4806" s="12">
        <v>1</v>
      </c>
      <c r="N4806" s="27">
        <f t="shared" si="466"/>
        <v>1</v>
      </c>
      <c r="O4806" s="29">
        <v>1</v>
      </c>
      <c r="P4806" s="125">
        <v>1</v>
      </c>
      <c r="Q4806" s="125">
        <v>0</v>
      </c>
      <c r="R4806" s="31">
        <f t="shared" si="471"/>
        <v>1</v>
      </c>
      <c r="S4806" s="14">
        <v>986</v>
      </c>
      <c r="T4806" s="15">
        <v>12.2098</v>
      </c>
      <c r="U4806" s="15">
        <v>80.754803518485161</v>
      </c>
      <c r="V4806" s="33">
        <f t="shared" si="467"/>
        <v>0</v>
      </c>
      <c r="W4806" s="34">
        <v>0</v>
      </c>
      <c r="X4806" s="19">
        <v>1</v>
      </c>
      <c r="Y4806" s="36">
        <v>0</v>
      </c>
      <c r="Z4806" s="41">
        <v>0</v>
      </c>
      <c r="AA4806" s="5">
        <f t="shared" si="469"/>
        <v>5</v>
      </c>
      <c r="AB4806" s="5">
        <f t="shared" si="470"/>
        <v>1</v>
      </c>
    </row>
    <row r="4807" spans="1:28" customFormat="1" ht="15" customHeight="1">
      <c r="A4807" s="6">
        <v>78066</v>
      </c>
      <c r="B4807" s="5" t="s">
        <v>4758</v>
      </c>
      <c r="C4807" s="5" t="s">
        <v>15942</v>
      </c>
      <c r="D4807" s="5" t="s">
        <v>4759</v>
      </c>
      <c r="E4807" s="9" t="s">
        <v>11113</v>
      </c>
      <c r="F4807" s="111">
        <v>1</v>
      </c>
      <c r="G4807" s="111">
        <v>1</v>
      </c>
      <c r="H4807" s="109">
        <f t="shared" si="468"/>
        <v>1</v>
      </c>
      <c r="I4807" s="22">
        <v>1</v>
      </c>
      <c r="J4807" s="25">
        <v>0</v>
      </c>
      <c r="K4807" s="95">
        <v>1</v>
      </c>
      <c r="L4807" s="12">
        <v>1</v>
      </c>
      <c r="M4807" s="12">
        <v>1</v>
      </c>
      <c r="N4807" s="27">
        <f t="shared" ref="N4807:N4870" si="472">IF((K4807+L4807+M4807)&gt;0,1,0)</f>
        <v>1</v>
      </c>
      <c r="O4807" s="29">
        <v>1</v>
      </c>
      <c r="P4807" s="125">
        <v>0</v>
      </c>
      <c r="Q4807" s="125">
        <v>0</v>
      </c>
      <c r="R4807" s="31">
        <f t="shared" si="471"/>
        <v>0</v>
      </c>
      <c r="S4807" s="14">
        <v>4058</v>
      </c>
      <c r="T4807" s="15">
        <v>43.933599999999998</v>
      </c>
      <c r="U4807" s="15">
        <v>92.366662417830554</v>
      </c>
      <c r="V4807" s="33">
        <f t="shared" ref="V4807:V4870" si="473">IF(U4807&lt;=80,1,0)</f>
        <v>0</v>
      </c>
      <c r="W4807" s="34">
        <v>0</v>
      </c>
      <c r="X4807" s="19">
        <v>1</v>
      </c>
      <c r="Y4807" s="36">
        <v>0</v>
      </c>
      <c r="Z4807" s="41">
        <v>0</v>
      </c>
      <c r="AA4807" s="5">
        <f t="shared" si="469"/>
        <v>4</v>
      </c>
      <c r="AB4807" s="5">
        <f t="shared" si="470"/>
        <v>1</v>
      </c>
    </row>
    <row r="4808" spans="1:28" customFormat="1" ht="15" customHeight="1">
      <c r="A4808" s="6">
        <v>78067</v>
      </c>
      <c r="B4808" s="5" t="s">
        <v>4941</v>
      </c>
      <c r="C4808" s="5" t="s">
        <v>15943</v>
      </c>
      <c r="D4808" s="5" t="s">
        <v>4942</v>
      </c>
      <c r="E4808" s="9" t="s">
        <v>11113</v>
      </c>
      <c r="F4808" s="111">
        <v>0</v>
      </c>
      <c r="G4808" s="111">
        <v>1</v>
      </c>
      <c r="H4808" s="109">
        <f t="shared" si="468"/>
        <v>1</v>
      </c>
      <c r="I4808" s="22">
        <v>1</v>
      </c>
      <c r="J4808" s="25">
        <v>0</v>
      </c>
      <c r="K4808" s="95">
        <v>1</v>
      </c>
      <c r="L4808" s="12">
        <v>1</v>
      </c>
      <c r="M4808" s="12">
        <v>1</v>
      </c>
      <c r="N4808" s="27">
        <f t="shared" si="472"/>
        <v>1</v>
      </c>
      <c r="O4808" s="29">
        <v>1</v>
      </c>
      <c r="P4808" s="125">
        <v>0</v>
      </c>
      <c r="Q4808" s="125">
        <v>1</v>
      </c>
      <c r="R4808" s="31">
        <f t="shared" si="471"/>
        <v>1</v>
      </c>
      <c r="S4808" s="14">
        <v>2256</v>
      </c>
      <c r="T4808" s="15">
        <v>18.238199999999999</v>
      </c>
      <c r="U4808" s="15">
        <v>123.69641740961279</v>
      </c>
      <c r="V4808" s="33">
        <f t="shared" si="473"/>
        <v>0</v>
      </c>
      <c r="W4808" s="34">
        <v>0</v>
      </c>
      <c r="X4808" s="19">
        <v>1</v>
      </c>
      <c r="Y4808" s="36">
        <v>0</v>
      </c>
      <c r="Z4808" s="41">
        <v>0</v>
      </c>
      <c r="AA4808" s="5">
        <f t="shared" si="469"/>
        <v>5</v>
      </c>
      <c r="AB4808" s="5">
        <f t="shared" si="470"/>
        <v>1</v>
      </c>
    </row>
    <row r="4809" spans="1:28" customFormat="1" ht="15" customHeight="1">
      <c r="A4809" s="6">
        <v>78068</v>
      </c>
      <c r="B4809" s="5" t="s">
        <v>4943</v>
      </c>
      <c r="C4809" s="5" t="s">
        <v>15944</v>
      </c>
      <c r="D4809" s="5" t="s">
        <v>4944</v>
      </c>
      <c r="E4809" s="9" t="s">
        <v>11113</v>
      </c>
      <c r="F4809" s="111">
        <v>1</v>
      </c>
      <c r="G4809" s="111">
        <v>1</v>
      </c>
      <c r="H4809" s="109">
        <f t="shared" si="468"/>
        <v>1</v>
      </c>
      <c r="I4809" s="22">
        <v>1</v>
      </c>
      <c r="J4809" s="25">
        <v>1</v>
      </c>
      <c r="K4809" s="95">
        <v>1</v>
      </c>
      <c r="L4809" s="12">
        <v>1</v>
      </c>
      <c r="M4809" s="12">
        <v>1</v>
      </c>
      <c r="N4809" s="27">
        <f t="shared" si="472"/>
        <v>1</v>
      </c>
      <c r="O4809" s="29">
        <v>1</v>
      </c>
      <c r="P4809" s="125">
        <v>0</v>
      </c>
      <c r="Q4809" s="125">
        <v>1</v>
      </c>
      <c r="R4809" s="31">
        <f t="shared" si="471"/>
        <v>1</v>
      </c>
      <c r="S4809" s="14">
        <v>3479</v>
      </c>
      <c r="T4809" s="15">
        <v>212.25799999999998</v>
      </c>
      <c r="U4809" s="15">
        <v>16.390430513808667</v>
      </c>
      <c r="V4809" s="33">
        <f t="shared" si="473"/>
        <v>1</v>
      </c>
      <c r="W4809" s="34">
        <v>0</v>
      </c>
      <c r="X4809" s="19">
        <v>1</v>
      </c>
      <c r="Y4809" s="36">
        <v>1</v>
      </c>
      <c r="Z4809" s="41">
        <v>0</v>
      </c>
      <c r="AA4809" s="5">
        <f t="shared" si="469"/>
        <v>8</v>
      </c>
      <c r="AB4809" s="5">
        <f t="shared" si="470"/>
        <v>1</v>
      </c>
    </row>
    <row r="4810" spans="1:28" customFormat="1" ht="15" customHeight="1">
      <c r="A4810" s="6">
        <v>78069</v>
      </c>
      <c r="B4810" s="5" t="s">
        <v>5007</v>
      </c>
      <c r="C4810" s="5" t="s">
        <v>15945</v>
      </c>
      <c r="D4810" s="5" t="s">
        <v>5008</v>
      </c>
      <c r="E4810" s="9" t="s">
        <v>11113</v>
      </c>
      <c r="F4810" s="111">
        <v>0</v>
      </c>
      <c r="G4810" s="111">
        <v>1</v>
      </c>
      <c r="H4810" s="109">
        <f t="shared" si="468"/>
        <v>1</v>
      </c>
      <c r="I4810" s="22">
        <v>1</v>
      </c>
      <c r="J4810" s="25">
        <v>1</v>
      </c>
      <c r="K4810" s="95">
        <v>1</v>
      </c>
      <c r="L4810" s="12">
        <v>1</v>
      </c>
      <c r="M4810" s="12">
        <v>1</v>
      </c>
      <c r="N4810" s="27">
        <f t="shared" si="472"/>
        <v>1</v>
      </c>
      <c r="O4810" s="29">
        <v>1</v>
      </c>
      <c r="P4810" s="125">
        <v>0</v>
      </c>
      <c r="Q4810" s="125">
        <v>0</v>
      </c>
      <c r="R4810" s="31">
        <f t="shared" si="471"/>
        <v>0</v>
      </c>
      <c r="S4810" s="14">
        <v>2517</v>
      </c>
      <c r="T4810" s="15">
        <v>35.650599999999997</v>
      </c>
      <c r="U4810" s="15">
        <v>70.601897303271201</v>
      </c>
      <c r="V4810" s="33">
        <f t="shared" si="473"/>
        <v>1</v>
      </c>
      <c r="W4810" s="34">
        <v>0</v>
      </c>
      <c r="X4810" s="19">
        <v>1</v>
      </c>
      <c r="Y4810" s="36">
        <v>1</v>
      </c>
      <c r="Z4810" s="41">
        <v>0</v>
      </c>
      <c r="AA4810" s="5">
        <f t="shared" si="469"/>
        <v>7</v>
      </c>
      <c r="AB4810" s="5">
        <f t="shared" si="470"/>
        <v>1</v>
      </c>
    </row>
    <row r="4811" spans="1:28" customFormat="1" ht="15" customHeight="1">
      <c r="A4811" s="6">
        <v>78071</v>
      </c>
      <c r="B4811" s="5" t="s">
        <v>5115</v>
      </c>
      <c r="C4811" s="5" t="s">
        <v>15946</v>
      </c>
      <c r="D4811" s="5" t="s">
        <v>5116</v>
      </c>
      <c r="E4811" s="9" t="s">
        <v>11113</v>
      </c>
      <c r="F4811" s="111">
        <v>0</v>
      </c>
      <c r="G4811" s="111">
        <v>1</v>
      </c>
      <c r="H4811" s="109">
        <f t="shared" si="468"/>
        <v>1</v>
      </c>
      <c r="I4811" s="22">
        <v>1</v>
      </c>
      <c r="J4811" s="25">
        <v>1</v>
      </c>
      <c r="K4811" s="95">
        <v>1</v>
      </c>
      <c r="L4811" s="12">
        <v>1</v>
      </c>
      <c r="M4811" s="12">
        <v>1</v>
      </c>
      <c r="N4811" s="27">
        <f t="shared" si="472"/>
        <v>1</v>
      </c>
      <c r="O4811" s="29">
        <v>1</v>
      </c>
      <c r="P4811" s="125">
        <v>0</v>
      </c>
      <c r="Q4811" s="125">
        <v>1</v>
      </c>
      <c r="R4811" s="31">
        <f t="shared" si="471"/>
        <v>1</v>
      </c>
      <c r="S4811" s="14">
        <v>1231</v>
      </c>
      <c r="T4811" s="15">
        <v>17.781600000000001</v>
      </c>
      <c r="U4811" s="15">
        <v>69.228865793854311</v>
      </c>
      <c r="V4811" s="33">
        <f t="shared" si="473"/>
        <v>1</v>
      </c>
      <c r="W4811" s="34">
        <v>0</v>
      </c>
      <c r="X4811" s="19">
        <v>1</v>
      </c>
      <c r="Y4811" s="36">
        <v>1</v>
      </c>
      <c r="Z4811" s="41">
        <v>0</v>
      </c>
      <c r="AA4811" s="5">
        <f t="shared" si="469"/>
        <v>8</v>
      </c>
      <c r="AB4811" s="5">
        <f t="shared" si="470"/>
        <v>1</v>
      </c>
    </row>
    <row r="4812" spans="1:28" customFormat="1" ht="15" customHeight="1">
      <c r="A4812" s="6">
        <v>78072</v>
      </c>
      <c r="B4812" s="5" t="s">
        <v>5149</v>
      </c>
      <c r="C4812" s="5" t="s">
        <v>15947</v>
      </c>
      <c r="D4812" s="5" t="s">
        <v>5150</v>
      </c>
      <c r="E4812" s="9" t="s">
        <v>11113</v>
      </c>
      <c r="F4812" s="111">
        <v>0</v>
      </c>
      <c r="G4812" s="111">
        <v>1</v>
      </c>
      <c r="H4812" s="109">
        <f t="shared" si="468"/>
        <v>1</v>
      </c>
      <c r="I4812" s="22">
        <v>1</v>
      </c>
      <c r="J4812" s="25">
        <v>0</v>
      </c>
      <c r="K4812" s="95">
        <v>1</v>
      </c>
      <c r="L4812" s="12">
        <v>1</v>
      </c>
      <c r="M4812" s="12">
        <v>1</v>
      </c>
      <c r="N4812" s="27">
        <f t="shared" si="472"/>
        <v>1</v>
      </c>
      <c r="O4812" s="29">
        <v>1</v>
      </c>
      <c r="P4812" s="125">
        <v>0</v>
      </c>
      <c r="Q4812" s="125">
        <v>0</v>
      </c>
      <c r="R4812" s="31">
        <f t="shared" si="471"/>
        <v>0</v>
      </c>
      <c r="S4812" s="14">
        <v>812</v>
      </c>
      <c r="T4812" s="15">
        <v>16.9161</v>
      </c>
      <c r="U4812" s="15">
        <v>48.001607935635285</v>
      </c>
      <c r="V4812" s="33">
        <f t="shared" si="473"/>
        <v>1</v>
      </c>
      <c r="W4812" s="34">
        <v>0</v>
      </c>
      <c r="X4812" s="19">
        <v>1</v>
      </c>
      <c r="Y4812" s="36">
        <v>0</v>
      </c>
      <c r="Z4812" s="41">
        <v>0</v>
      </c>
      <c r="AA4812" s="5">
        <f t="shared" si="469"/>
        <v>5</v>
      </c>
      <c r="AB4812" s="5">
        <f t="shared" si="470"/>
        <v>1</v>
      </c>
    </row>
    <row r="4813" spans="1:28" customFormat="1" ht="15" customHeight="1">
      <c r="A4813" s="6">
        <v>78073</v>
      </c>
      <c r="B4813" s="5" t="s">
        <v>5161</v>
      </c>
      <c r="C4813" s="5" t="s">
        <v>15948</v>
      </c>
      <c r="D4813" s="5" t="s">
        <v>5162</v>
      </c>
      <c r="E4813" s="9" t="s">
        <v>11113</v>
      </c>
      <c r="F4813" s="111">
        <v>1</v>
      </c>
      <c r="G4813" s="111">
        <v>1</v>
      </c>
      <c r="H4813" s="109">
        <f t="shared" si="468"/>
        <v>1</v>
      </c>
      <c r="I4813" s="22">
        <v>1</v>
      </c>
      <c r="J4813" s="25">
        <v>0</v>
      </c>
      <c r="K4813" s="95">
        <v>1</v>
      </c>
      <c r="L4813" s="12">
        <v>1</v>
      </c>
      <c r="M4813" s="12">
        <v>1</v>
      </c>
      <c r="N4813" s="27">
        <f t="shared" si="472"/>
        <v>1</v>
      </c>
      <c r="O4813" s="29">
        <v>1</v>
      </c>
      <c r="P4813" s="125">
        <v>0</v>
      </c>
      <c r="Q4813" s="125">
        <v>1</v>
      </c>
      <c r="R4813" s="31">
        <f t="shared" si="471"/>
        <v>1</v>
      </c>
      <c r="S4813" s="14">
        <v>1867</v>
      </c>
      <c r="T4813" s="15">
        <v>38.238</v>
      </c>
      <c r="U4813" s="15">
        <v>48.825775406663531</v>
      </c>
      <c r="V4813" s="33">
        <f t="shared" si="473"/>
        <v>1</v>
      </c>
      <c r="W4813" s="34">
        <v>0</v>
      </c>
      <c r="X4813" s="19">
        <v>1</v>
      </c>
      <c r="Y4813" s="36">
        <v>0</v>
      </c>
      <c r="Z4813" s="41">
        <v>0</v>
      </c>
      <c r="AA4813" s="5">
        <f t="shared" si="469"/>
        <v>6</v>
      </c>
      <c r="AB4813" s="5">
        <f t="shared" si="470"/>
        <v>1</v>
      </c>
    </row>
    <row r="4814" spans="1:28" customFormat="1" ht="15" customHeight="1">
      <c r="A4814" s="6">
        <v>78074</v>
      </c>
      <c r="B4814" s="5" t="s">
        <v>5171</v>
      </c>
      <c r="C4814" s="5" t="s">
        <v>15949</v>
      </c>
      <c r="D4814" s="5" t="s">
        <v>5172</v>
      </c>
      <c r="E4814" s="9" t="s">
        <v>11113</v>
      </c>
      <c r="F4814" s="111">
        <v>1</v>
      </c>
      <c r="G4814" s="111">
        <v>1</v>
      </c>
      <c r="H4814" s="109">
        <f t="shared" si="468"/>
        <v>1</v>
      </c>
      <c r="I4814" s="22">
        <v>1</v>
      </c>
      <c r="J4814" s="25">
        <v>0</v>
      </c>
      <c r="K4814" s="95">
        <v>1</v>
      </c>
      <c r="L4814" s="12">
        <v>1</v>
      </c>
      <c r="M4814" s="12">
        <v>1</v>
      </c>
      <c r="N4814" s="27">
        <f t="shared" si="472"/>
        <v>1</v>
      </c>
      <c r="O4814" s="29">
        <v>1</v>
      </c>
      <c r="P4814" s="125">
        <v>0</v>
      </c>
      <c r="Q4814" s="125">
        <v>1</v>
      </c>
      <c r="R4814" s="31">
        <f t="shared" si="471"/>
        <v>1</v>
      </c>
      <c r="S4814" s="14">
        <v>2900</v>
      </c>
      <c r="T4814" s="15">
        <v>37.316400000000002</v>
      </c>
      <c r="U4814" s="15">
        <v>77.713820197017924</v>
      </c>
      <c r="V4814" s="33">
        <f t="shared" si="473"/>
        <v>1</v>
      </c>
      <c r="W4814" s="34">
        <v>0</v>
      </c>
      <c r="X4814" s="19">
        <v>1</v>
      </c>
      <c r="Y4814" s="36">
        <v>0</v>
      </c>
      <c r="Z4814" s="41">
        <v>0</v>
      </c>
      <c r="AA4814" s="5">
        <f t="shared" si="469"/>
        <v>6</v>
      </c>
      <c r="AB4814" s="5">
        <f t="shared" si="470"/>
        <v>1</v>
      </c>
    </row>
    <row r="4815" spans="1:28" customFormat="1" ht="15" customHeight="1">
      <c r="A4815" s="6">
        <v>78075</v>
      </c>
      <c r="B4815" s="5" t="s">
        <v>5181</v>
      </c>
      <c r="C4815" s="5" t="s">
        <v>15950</v>
      </c>
      <c r="D4815" s="5" t="s">
        <v>5182</v>
      </c>
      <c r="E4815" s="9" t="s">
        <v>11113</v>
      </c>
      <c r="F4815" s="111">
        <v>0</v>
      </c>
      <c r="G4815" s="111">
        <v>1</v>
      </c>
      <c r="H4815" s="109">
        <f t="shared" si="468"/>
        <v>1</v>
      </c>
      <c r="I4815" s="22">
        <v>1</v>
      </c>
      <c r="J4815" s="25">
        <v>0</v>
      </c>
      <c r="K4815" s="95">
        <v>1</v>
      </c>
      <c r="L4815" s="12">
        <v>1</v>
      </c>
      <c r="M4815" s="12">
        <v>0</v>
      </c>
      <c r="N4815" s="27">
        <f t="shared" si="472"/>
        <v>1</v>
      </c>
      <c r="O4815" s="29">
        <v>1</v>
      </c>
      <c r="P4815" s="125">
        <v>0</v>
      </c>
      <c r="Q4815" s="125">
        <v>0</v>
      </c>
      <c r="R4815" s="31">
        <f t="shared" si="471"/>
        <v>0</v>
      </c>
      <c r="S4815" s="14">
        <v>1823</v>
      </c>
      <c r="T4815" s="15">
        <v>12.273299999999999</v>
      </c>
      <c r="U4815" s="15">
        <v>148.53380916297982</v>
      </c>
      <c r="V4815" s="33">
        <f t="shared" si="473"/>
        <v>0</v>
      </c>
      <c r="W4815" s="34">
        <v>1</v>
      </c>
      <c r="X4815" s="19">
        <v>1</v>
      </c>
      <c r="Y4815" s="36">
        <v>0</v>
      </c>
      <c r="Z4815" s="41">
        <v>0</v>
      </c>
      <c r="AA4815" s="5">
        <f t="shared" si="469"/>
        <v>5</v>
      </c>
      <c r="AB4815" s="5">
        <f t="shared" si="470"/>
        <v>1</v>
      </c>
    </row>
    <row r="4816" spans="1:28" customFormat="1" ht="15" customHeight="1">
      <c r="A4816" s="6">
        <v>78076</v>
      </c>
      <c r="B4816" s="5" t="s">
        <v>5201</v>
      </c>
      <c r="C4816" s="5" t="s">
        <v>15951</v>
      </c>
      <c r="D4816" s="5" t="s">
        <v>5202</v>
      </c>
      <c r="E4816" s="9" t="s">
        <v>11113</v>
      </c>
      <c r="F4816" s="111">
        <v>0</v>
      </c>
      <c r="G4816" s="111">
        <v>1</v>
      </c>
      <c r="H4816" s="109">
        <f t="shared" si="468"/>
        <v>1</v>
      </c>
      <c r="I4816" s="22">
        <v>1</v>
      </c>
      <c r="J4816" s="25">
        <v>0</v>
      </c>
      <c r="K4816" s="95">
        <v>0</v>
      </c>
      <c r="L4816" s="12">
        <v>1</v>
      </c>
      <c r="M4816" s="12">
        <v>0</v>
      </c>
      <c r="N4816" s="27">
        <f t="shared" si="472"/>
        <v>1</v>
      </c>
      <c r="O4816" s="29">
        <v>1</v>
      </c>
      <c r="P4816" s="125">
        <v>0</v>
      </c>
      <c r="Q4816" s="125">
        <v>0</v>
      </c>
      <c r="R4816" s="31">
        <f t="shared" si="471"/>
        <v>0</v>
      </c>
      <c r="S4816" s="14">
        <v>3474</v>
      </c>
      <c r="T4816" s="15">
        <v>5.0426000000000002</v>
      </c>
      <c r="U4816" s="15">
        <v>688.93031372704559</v>
      </c>
      <c r="V4816" s="33">
        <f t="shared" si="473"/>
        <v>0</v>
      </c>
      <c r="W4816" s="34">
        <v>1</v>
      </c>
      <c r="X4816" s="19">
        <v>1</v>
      </c>
      <c r="Y4816" s="36">
        <v>0</v>
      </c>
      <c r="Z4816" s="41">
        <v>0</v>
      </c>
      <c r="AA4816" s="5">
        <f t="shared" si="469"/>
        <v>5</v>
      </c>
      <c r="AB4816" s="5">
        <f t="shared" si="470"/>
        <v>1</v>
      </c>
    </row>
    <row r="4817" spans="1:28" customFormat="1" ht="15" customHeight="1">
      <c r="A4817" s="6">
        <v>78077</v>
      </c>
      <c r="B4817" s="5" t="s">
        <v>5203</v>
      </c>
      <c r="C4817" s="5" t="s">
        <v>15952</v>
      </c>
      <c r="D4817" s="5" t="s">
        <v>5204</v>
      </c>
      <c r="E4817" s="9" t="s">
        <v>11113</v>
      </c>
      <c r="F4817" s="111">
        <v>0</v>
      </c>
      <c r="G4817" s="111">
        <v>1</v>
      </c>
      <c r="H4817" s="109">
        <f t="shared" si="468"/>
        <v>1</v>
      </c>
      <c r="I4817" s="22">
        <v>1</v>
      </c>
      <c r="J4817" s="25">
        <v>0</v>
      </c>
      <c r="K4817" s="95">
        <v>0</v>
      </c>
      <c r="L4817" s="12">
        <v>1</v>
      </c>
      <c r="M4817" s="12">
        <v>0</v>
      </c>
      <c r="N4817" s="27">
        <f t="shared" si="472"/>
        <v>1</v>
      </c>
      <c r="O4817" s="29">
        <v>1</v>
      </c>
      <c r="P4817" s="125">
        <v>0</v>
      </c>
      <c r="Q4817" s="125">
        <v>0</v>
      </c>
      <c r="R4817" s="31">
        <f t="shared" si="471"/>
        <v>0</v>
      </c>
      <c r="S4817" s="14">
        <v>3119</v>
      </c>
      <c r="T4817" s="15">
        <v>6.3223000000000003</v>
      </c>
      <c r="U4817" s="15">
        <v>493.33312243961848</v>
      </c>
      <c r="V4817" s="33">
        <f t="shared" si="473"/>
        <v>0</v>
      </c>
      <c r="W4817" s="34">
        <v>1</v>
      </c>
      <c r="X4817" s="19">
        <v>1</v>
      </c>
      <c r="Y4817" s="36">
        <v>0</v>
      </c>
      <c r="Z4817" s="41">
        <v>0</v>
      </c>
      <c r="AA4817" s="5">
        <f t="shared" si="469"/>
        <v>5</v>
      </c>
      <c r="AB4817" s="5">
        <f t="shared" si="470"/>
        <v>1</v>
      </c>
    </row>
    <row r="4818" spans="1:28" customFormat="1" ht="15" customHeight="1">
      <c r="A4818" s="6">
        <v>78078</v>
      </c>
      <c r="B4818" s="5" t="s">
        <v>5293</v>
      </c>
      <c r="C4818" s="5" t="s">
        <v>15953</v>
      </c>
      <c r="D4818" s="5" t="s">
        <v>5294</v>
      </c>
      <c r="E4818" s="9" t="s">
        <v>11113</v>
      </c>
      <c r="F4818" s="111">
        <v>1</v>
      </c>
      <c r="G4818" s="111">
        <v>1</v>
      </c>
      <c r="H4818" s="109">
        <f t="shared" si="468"/>
        <v>1</v>
      </c>
      <c r="I4818" s="22">
        <v>1</v>
      </c>
      <c r="J4818" s="25">
        <v>0</v>
      </c>
      <c r="K4818" s="95">
        <v>1</v>
      </c>
      <c r="L4818" s="12">
        <v>1</v>
      </c>
      <c r="M4818" s="12">
        <v>1</v>
      </c>
      <c r="N4818" s="27">
        <f t="shared" si="472"/>
        <v>1</v>
      </c>
      <c r="O4818" s="29">
        <v>1</v>
      </c>
      <c r="P4818" s="125">
        <v>0</v>
      </c>
      <c r="Q4818" s="125">
        <v>0</v>
      </c>
      <c r="R4818" s="31">
        <f t="shared" si="471"/>
        <v>0</v>
      </c>
      <c r="S4818" s="14">
        <v>996</v>
      </c>
      <c r="T4818" s="15">
        <v>15.811300000000001</v>
      </c>
      <c r="U4818" s="15">
        <v>62.992922783072864</v>
      </c>
      <c r="V4818" s="33">
        <f t="shared" si="473"/>
        <v>1</v>
      </c>
      <c r="W4818" s="34">
        <v>1</v>
      </c>
      <c r="X4818" s="19">
        <v>1</v>
      </c>
      <c r="Y4818" s="36">
        <v>0</v>
      </c>
      <c r="Z4818" s="41">
        <v>0</v>
      </c>
      <c r="AA4818" s="5">
        <f t="shared" si="469"/>
        <v>6</v>
      </c>
      <c r="AB4818" s="5">
        <f t="shared" si="470"/>
        <v>1</v>
      </c>
    </row>
    <row r="4819" spans="1:28" customFormat="1" ht="15" customHeight="1">
      <c r="A4819" s="6">
        <v>78080</v>
      </c>
      <c r="B4819" s="5" t="s">
        <v>5669</v>
      </c>
      <c r="C4819" s="5" t="s">
        <v>15954</v>
      </c>
      <c r="D4819" s="5" t="s">
        <v>5670</v>
      </c>
      <c r="E4819" s="9" t="s">
        <v>11113</v>
      </c>
      <c r="F4819" s="111">
        <v>1</v>
      </c>
      <c r="G4819" s="111">
        <v>1</v>
      </c>
      <c r="H4819" s="109">
        <f t="shared" si="468"/>
        <v>1</v>
      </c>
      <c r="I4819" s="22">
        <v>1</v>
      </c>
      <c r="J4819" s="25">
        <v>0</v>
      </c>
      <c r="K4819" s="95">
        <v>1</v>
      </c>
      <c r="L4819" s="12">
        <v>1</v>
      </c>
      <c r="M4819" s="12">
        <v>1</v>
      </c>
      <c r="N4819" s="27">
        <f t="shared" si="472"/>
        <v>1</v>
      </c>
      <c r="O4819" s="29">
        <v>1</v>
      </c>
      <c r="P4819" s="125">
        <v>0</v>
      </c>
      <c r="Q4819" s="125">
        <v>0</v>
      </c>
      <c r="R4819" s="31">
        <f t="shared" si="471"/>
        <v>0</v>
      </c>
      <c r="S4819" s="14">
        <v>1661</v>
      </c>
      <c r="T4819" s="15">
        <v>35.156100000000002</v>
      </c>
      <c r="U4819" s="15">
        <v>47.246423806963797</v>
      </c>
      <c r="V4819" s="33">
        <f t="shared" si="473"/>
        <v>1</v>
      </c>
      <c r="W4819" s="34">
        <v>0</v>
      </c>
      <c r="X4819" s="19">
        <v>1</v>
      </c>
      <c r="Y4819" s="36">
        <v>0</v>
      </c>
      <c r="Z4819" s="41">
        <v>0</v>
      </c>
      <c r="AA4819" s="5">
        <f t="shared" si="469"/>
        <v>5</v>
      </c>
      <c r="AB4819" s="5">
        <f t="shared" si="470"/>
        <v>1</v>
      </c>
    </row>
    <row r="4820" spans="1:28" customFormat="1" ht="15" customHeight="1">
      <c r="A4820" s="6">
        <v>78082</v>
      </c>
      <c r="B4820" s="5" t="s">
        <v>5885</v>
      </c>
      <c r="C4820" s="5" t="s">
        <v>15955</v>
      </c>
      <c r="D4820" s="5" t="s">
        <v>5886</v>
      </c>
      <c r="E4820" s="9" t="s">
        <v>11113</v>
      </c>
      <c r="F4820" s="111">
        <v>1</v>
      </c>
      <c r="G4820" s="111">
        <v>1</v>
      </c>
      <c r="H4820" s="109">
        <f t="shared" si="468"/>
        <v>1</v>
      </c>
      <c r="I4820" s="22">
        <v>1</v>
      </c>
      <c r="J4820" s="25">
        <v>1</v>
      </c>
      <c r="K4820" s="95">
        <v>1</v>
      </c>
      <c r="L4820" s="12">
        <v>1</v>
      </c>
      <c r="M4820" s="12">
        <v>1</v>
      </c>
      <c r="N4820" s="27">
        <f t="shared" si="472"/>
        <v>1</v>
      </c>
      <c r="O4820" s="29">
        <v>1</v>
      </c>
      <c r="P4820" s="125">
        <v>0</v>
      </c>
      <c r="Q4820" s="125">
        <v>1</v>
      </c>
      <c r="R4820" s="31">
        <f t="shared" si="471"/>
        <v>1</v>
      </c>
      <c r="S4820" s="14">
        <v>1988</v>
      </c>
      <c r="T4820" s="15">
        <v>35.875</v>
      </c>
      <c r="U4820" s="15">
        <v>55.414634146341463</v>
      </c>
      <c r="V4820" s="33">
        <f t="shared" si="473"/>
        <v>1</v>
      </c>
      <c r="W4820" s="34">
        <v>1</v>
      </c>
      <c r="X4820" s="19">
        <v>1</v>
      </c>
      <c r="Y4820" s="36">
        <v>0</v>
      </c>
      <c r="Z4820" s="41">
        <v>0</v>
      </c>
      <c r="AA4820" s="5">
        <f t="shared" si="469"/>
        <v>8</v>
      </c>
      <c r="AB4820" s="5">
        <f t="shared" si="470"/>
        <v>1</v>
      </c>
    </row>
    <row r="4821" spans="1:28" customFormat="1" ht="15" customHeight="1">
      <c r="A4821" s="6">
        <v>78083</v>
      </c>
      <c r="B4821" s="5" t="s">
        <v>6057</v>
      </c>
      <c r="C4821" s="5" t="s">
        <v>15956</v>
      </c>
      <c r="D4821" s="5" t="s">
        <v>6058</v>
      </c>
      <c r="E4821" s="9" t="s">
        <v>11113</v>
      </c>
      <c r="F4821" s="111">
        <v>0</v>
      </c>
      <c r="G4821" s="111">
        <v>1</v>
      </c>
      <c r="H4821" s="109">
        <f t="shared" si="468"/>
        <v>1</v>
      </c>
      <c r="I4821" s="22">
        <v>1</v>
      </c>
      <c r="J4821" s="25">
        <v>0</v>
      </c>
      <c r="K4821" s="95">
        <v>1</v>
      </c>
      <c r="L4821" s="12">
        <v>1</v>
      </c>
      <c r="M4821" s="12">
        <v>1</v>
      </c>
      <c r="N4821" s="27">
        <f t="shared" si="472"/>
        <v>1</v>
      </c>
      <c r="O4821" s="29">
        <v>1</v>
      </c>
      <c r="P4821" s="125">
        <v>0</v>
      </c>
      <c r="Q4821" s="125">
        <v>0</v>
      </c>
      <c r="R4821" s="31">
        <f t="shared" si="471"/>
        <v>0</v>
      </c>
      <c r="S4821" s="14">
        <v>4615</v>
      </c>
      <c r="T4821" s="15">
        <v>116.2551</v>
      </c>
      <c r="U4821" s="15">
        <v>39.697183177340179</v>
      </c>
      <c r="V4821" s="33">
        <f t="shared" si="473"/>
        <v>1</v>
      </c>
      <c r="W4821" s="34">
        <v>0</v>
      </c>
      <c r="X4821" s="19">
        <v>1</v>
      </c>
      <c r="Y4821" s="36">
        <v>1</v>
      </c>
      <c r="Z4821" s="41">
        <v>0</v>
      </c>
      <c r="AA4821" s="5">
        <f t="shared" si="469"/>
        <v>6</v>
      </c>
      <c r="AB4821" s="5">
        <f t="shared" si="470"/>
        <v>1</v>
      </c>
    </row>
    <row r="4822" spans="1:28" customFormat="1" ht="15" customHeight="1">
      <c r="A4822" s="6">
        <v>78084</v>
      </c>
      <c r="B4822" s="5" t="s">
        <v>6101</v>
      </c>
      <c r="C4822" s="5" t="s">
        <v>15957</v>
      </c>
      <c r="D4822" s="5" t="s">
        <v>6102</v>
      </c>
      <c r="E4822" s="9" t="s">
        <v>11113</v>
      </c>
      <c r="F4822" s="111">
        <v>0</v>
      </c>
      <c r="G4822" s="111">
        <v>1</v>
      </c>
      <c r="H4822" s="109">
        <f t="shared" si="468"/>
        <v>1</v>
      </c>
      <c r="I4822" s="22">
        <v>1</v>
      </c>
      <c r="J4822" s="25">
        <v>1</v>
      </c>
      <c r="K4822" s="95">
        <v>1</v>
      </c>
      <c r="L4822" s="12">
        <v>1</v>
      </c>
      <c r="M4822" s="12">
        <v>1</v>
      </c>
      <c r="N4822" s="27">
        <f t="shared" si="472"/>
        <v>1</v>
      </c>
      <c r="O4822" s="29">
        <v>1</v>
      </c>
      <c r="P4822" s="125">
        <v>0</v>
      </c>
      <c r="Q4822" s="125">
        <v>0</v>
      </c>
      <c r="R4822" s="31">
        <f t="shared" si="471"/>
        <v>0</v>
      </c>
      <c r="S4822" s="14">
        <v>3264</v>
      </c>
      <c r="T4822" s="15">
        <v>78.878399999999999</v>
      </c>
      <c r="U4822" s="15">
        <v>41.380149698776854</v>
      </c>
      <c r="V4822" s="33">
        <f t="shared" si="473"/>
        <v>1</v>
      </c>
      <c r="W4822" s="34">
        <v>0</v>
      </c>
      <c r="X4822" s="19">
        <v>1</v>
      </c>
      <c r="Y4822" s="36">
        <v>1</v>
      </c>
      <c r="Z4822" s="41">
        <v>0</v>
      </c>
      <c r="AA4822" s="5">
        <f t="shared" si="469"/>
        <v>7</v>
      </c>
      <c r="AB4822" s="5">
        <f t="shared" si="470"/>
        <v>1</v>
      </c>
    </row>
    <row r="4823" spans="1:28" customFormat="1" ht="15" customHeight="1">
      <c r="A4823" s="6">
        <v>78085</v>
      </c>
      <c r="B4823" s="5" t="s">
        <v>6155</v>
      </c>
      <c r="C4823" s="5" t="s">
        <v>15958</v>
      </c>
      <c r="D4823" s="5" t="s">
        <v>6156</v>
      </c>
      <c r="E4823" s="9" t="s">
        <v>11113</v>
      </c>
      <c r="F4823" s="111">
        <v>1</v>
      </c>
      <c r="G4823" s="111">
        <v>1</v>
      </c>
      <c r="H4823" s="109">
        <f t="shared" si="468"/>
        <v>1</v>
      </c>
      <c r="I4823" s="22">
        <v>1</v>
      </c>
      <c r="J4823" s="25">
        <v>1</v>
      </c>
      <c r="K4823" s="95">
        <v>1</v>
      </c>
      <c r="L4823" s="12">
        <v>1</v>
      </c>
      <c r="M4823" s="12">
        <v>1</v>
      </c>
      <c r="N4823" s="27">
        <f t="shared" si="472"/>
        <v>1</v>
      </c>
      <c r="O4823" s="29">
        <v>1</v>
      </c>
      <c r="P4823" s="125">
        <v>0</v>
      </c>
      <c r="Q4823" s="125">
        <v>1</v>
      </c>
      <c r="R4823" s="31">
        <f t="shared" si="471"/>
        <v>1</v>
      </c>
      <c r="S4823" s="14">
        <v>1274</v>
      </c>
      <c r="T4823" s="15">
        <v>31.583500000000001</v>
      </c>
      <c r="U4823" s="15">
        <v>40.337518007820535</v>
      </c>
      <c r="V4823" s="33">
        <f t="shared" si="473"/>
        <v>1</v>
      </c>
      <c r="W4823" s="34">
        <v>0</v>
      </c>
      <c r="X4823" s="19">
        <v>1</v>
      </c>
      <c r="Y4823" s="36">
        <v>1</v>
      </c>
      <c r="Z4823" s="41">
        <v>0</v>
      </c>
      <c r="AA4823" s="5">
        <f t="shared" si="469"/>
        <v>8</v>
      </c>
      <c r="AB4823" s="5">
        <f t="shared" si="470"/>
        <v>1</v>
      </c>
    </row>
    <row r="4824" spans="1:28" customFormat="1" ht="15" customHeight="1">
      <c r="A4824" s="6">
        <v>78086</v>
      </c>
      <c r="B4824" s="5" t="s">
        <v>6263</v>
      </c>
      <c r="C4824" s="5" t="s">
        <v>15959</v>
      </c>
      <c r="D4824" s="5" t="s">
        <v>6264</v>
      </c>
      <c r="E4824" s="9" t="s">
        <v>11113</v>
      </c>
      <c r="F4824" s="111">
        <v>1</v>
      </c>
      <c r="G4824" s="111">
        <v>1</v>
      </c>
      <c r="H4824" s="109">
        <f t="shared" si="468"/>
        <v>1</v>
      </c>
      <c r="I4824" s="22">
        <v>1</v>
      </c>
      <c r="J4824" s="25">
        <v>1</v>
      </c>
      <c r="K4824" s="95">
        <v>1</v>
      </c>
      <c r="L4824" s="12">
        <v>1</v>
      </c>
      <c r="M4824" s="12">
        <v>1</v>
      </c>
      <c r="N4824" s="27">
        <f t="shared" si="472"/>
        <v>1</v>
      </c>
      <c r="O4824" s="29">
        <v>1</v>
      </c>
      <c r="P4824" s="125">
        <v>0</v>
      </c>
      <c r="Q4824" s="125">
        <v>1</v>
      </c>
      <c r="R4824" s="31">
        <f t="shared" si="471"/>
        <v>1</v>
      </c>
      <c r="S4824" s="14">
        <v>422</v>
      </c>
      <c r="T4824" s="15">
        <v>34.046599999999998</v>
      </c>
      <c r="U4824" s="15">
        <v>12.394776570935131</v>
      </c>
      <c r="V4824" s="33">
        <f t="shared" si="473"/>
        <v>1</v>
      </c>
      <c r="W4824" s="34">
        <v>0</v>
      </c>
      <c r="X4824" s="19">
        <v>1</v>
      </c>
      <c r="Y4824" s="36">
        <v>1</v>
      </c>
      <c r="Z4824" s="41">
        <v>0</v>
      </c>
      <c r="AA4824" s="5">
        <f t="shared" si="469"/>
        <v>8</v>
      </c>
      <c r="AB4824" s="5">
        <f t="shared" si="470"/>
        <v>1</v>
      </c>
    </row>
    <row r="4825" spans="1:28" customFormat="1" ht="15" customHeight="1">
      <c r="A4825" s="6">
        <v>78087</v>
      </c>
      <c r="B4825" s="5" t="s">
        <v>6479</v>
      </c>
      <c r="C4825" s="5" t="s">
        <v>15960</v>
      </c>
      <c r="D4825" s="5" t="s">
        <v>6480</v>
      </c>
      <c r="E4825" s="9" t="s">
        <v>11113</v>
      </c>
      <c r="F4825" s="111">
        <v>1</v>
      </c>
      <c r="G4825" s="111">
        <v>1</v>
      </c>
      <c r="H4825" s="109">
        <f t="shared" si="468"/>
        <v>1</v>
      </c>
      <c r="I4825" s="22">
        <v>1</v>
      </c>
      <c r="J4825" s="25">
        <v>1</v>
      </c>
      <c r="K4825" s="95">
        <v>1</v>
      </c>
      <c r="L4825" s="12">
        <v>1</v>
      </c>
      <c r="M4825" s="12">
        <v>1</v>
      </c>
      <c r="N4825" s="27">
        <f t="shared" si="472"/>
        <v>1</v>
      </c>
      <c r="O4825" s="29">
        <v>1</v>
      </c>
      <c r="P4825" s="125">
        <v>0</v>
      </c>
      <c r="Q4825" s="125">
        <v>1</v>
      </c>
      <c r="R4825" s="31">
        <f t="shared" si="471"/>
        <v>1</v>
      </c>
      <c r="S4825" s="14">
        <v>2386</v>
      </c>
      <c r="T4825" s="15">
        <v>85.602900000000005</v>
      </c>
      <c r="U4825" s="15">
        <v>27.872887483952059</v>
      </c>
      <c r="V4825" s="33">
        <f t="shared" si="473"/>
        <v>1</v>
      </c>
      <c r="W4825" s="34">
        <v>0</v>
      </c>
      <c r="X4825" s="19">
        <v>1</v>
      </c>
      <c r="Y4825" s="36">
        <v>1</v>
      </c>
      <c r="Z4825" s="41">
        <v>0</v>
      </c>
      <c r="AA4825" s="5">
        <f t="shared" si="469"/>
        <v>8</v>
      </c>
      <c r="AB4825" s="5">
        <f t="shared" si="470"/>
        <v>1</v>
      </c>
    </row>
    <row r="4826" spans="1:28" customFormat="1" ht="15" customHeight="1">
      <c r="A4826" s="6">
        <v>78088</v>
      </c>
      <c r="B4826" s="5" t="s">
        <v>6509</v>
      </c>
      <c r="C4826" s="5" t="s">
        <v>15961</v>
      </c>
      <c r="D4826" s="5" t="s">
        <v>6510</v>
      </c>
      <c r="E4826" s="9" t="s">
        <v>11113</v>
      </c>
      <c r="F4826" s="111">
        <v>1</v>
      </c>
      <c r="G4826" s="111">
        <v>1</v>
      </c>
      <c r="H4826" s="109">
        <f t="shared" si="468"/>
        <v>1</v>
      </c>
      <c r="I4826" s="22">
        <v>1</v>
      </c>
      <c r="J4826" s="25">
        <v>1</v>
      </c>
      <c r="K4826" s="95">
        <v>1</v>
      </c>
      <c r="L4826" s="12">
        <v>1</v>
      </c>
      <c r="M4826" s="12">
        <v>1</v>
      </c>
      <c r="N4826" s="27">
        <f t="shared" si="472"/>
        <v>1</v>
      </c>
      <c r="O4826" s="29">
        <v>1</v>
      </c>
      <c r="P4826" s="125">
        <v>0</v>
      </c>
      <c r="Q4826" s="125">
        <v>1</v>
      </c>
      <c r="R4826" s="31">
        <f t="shared" si="471"/>
        <v>1</v>
      </c>
      <c r="S4826" s="14">
        <v>1338</v>
      </c>
      <c r="T4826" s="15">
        <v>90.414299999999997</v>
      </c>
      <c r="U4826" s="15">
        <v>14.798544035622683</v>
      </c>
      <c r="V4826" s="33">
        <f t="shared" si="473"/>
        <v>1</v>
      </c>
      <c r="W4826" s="34">
        <v>0</v>
      </c>
      <c r="X4826" s="19">
        <v>1</v>
      </c>
      <c r="Y4826" s="36">
        <v>1</v>
      </c>
      <c r="Z4826" s="41">
        <v>0</v>
      </c>
      <c r="AA4826" s="5">
        <f t="shared" si="469"/>
        <v>8</v>
      </c>
      <c r="AB4826" s="5">
        <f t="shared" si="470"/>
        <v>1</v>
      </c>
    </row>
    <row r="4827" spans="1:28" customFormat="1" ht="15" customHeight="1">
      <c r="A4827" s="6">
        <v>78089</v>
      </c>
      <c r="B4827" s="5" t="s">
        <v>6709</v>
      </c>
      <c r="C4827" s="5" t="s">
        <v>15962</v>
      </c>
      <c r="D4827" s="5" t="s">
        <v>6710</v>
      </c>
      <c r="E4827" s="9" t="s">
        <v>11113</v>
      </c>
      <c r="F4827" s="111">
        <v>1</v>
      </c>
      <c r="G4827" s="111">
        <v>1</v>
      </c>
      <c r="H4827" s="109">
        <f t="shared" si="468"/>
        <v>1</v>
      </c>
      <c r="I4827" s="22">
        <v>1</v>
      </c>
      <c r="J4827" s="25">
        <v>1</v>
      </c>
      <c r="K4827" s="95">
        <v>1</v>
      </c>
      <c r="L4827" s="12">
        <v>1</v>
      </c>
      <c r="M4827" s="12">
        <v>1</v>
      </c>
      <c r="N4827" s="27">
        <f t="shared" si="472"/>
        <v>1</v>
      </c>
      <c r="O4827" s="29">
        <v>1</v>
      </c>
      <c r="P4827" s="125">
        <v>0</v>
      </c>
      <c r="Q4827" s="125">
        <v>1</v>
      </c>
      <c r="R4827" s="31">
        <f t="shared" si="471"/>
        <v>1</v>
      </c>
      <c r="S4827" s="14">
        <v>1134</v>
      </c>
      <c r="T4827" s="15">
        <v>41.740100000000005</v>
      </c>
      <c r="U4827" s="15">
        <v>27.168118907237879</v>
      </c>
      <c r="V4827" s="33">
        <f t="shared" si="473"/>
        <v>1</v>
      </c>
      <c r="W4827" s="34">
        <v>0</v>
      </c>
      <c r="X4827" s="19">
        <v>1</v>
      </c>
      <c r="Y4827" s="36">
        <v>1</v>
      </c>
      <c r="Z4827" s="41">
        <v>0</v>
      </c>
      <c r="AA4827" s="5">
        <f t="shared" si="469"/>
        <v>8</v>
      </c>
      <c r="AB4827" s="5">
        <f t="shared" si="470"/>
        <v>1</v>
      </c>
    </row>
    <row r="4828" spans="1:28" customFormat="1" ht="15" customHeight="1">
      <c r="A4828" s="6">
        <v>78090</v>
      </c>
      <c r="B4828" s="5" t="s">
        <v>6721</v>
      </c>
      <c r="C4828" s="5" t="s">
        <v>15963</v>
      </c>
      <c r="D4828" s="5" t="s">
        <v>6722</v>
      </c>
      <c r="E4828" s="9" t="s">
        <v>11113</v>
      </c>
      <c r="F4828" s="111">
        <v>0</v>
      </c>
      <c r="G4828" s="111">
        <v>1</v>
      </c>
      <c r="H4828" s="109">
        <f t="shared" si="468"/>
        <v>1</v>
      </c>
      <c r="I4828" s="22">
        <v>1</v>
      </c>
      <c r="J4828" s="25">
        <v>1</v>
      </c>
      <c r="K4828" s="95">
        <v>1</v>
      </c>
      <c r="L4828" s="12">
        <v>1</v>
      </c>
      <c r="M4828" s="12">
        <v>1</v>
      </c>
      <c r="N4828" s="27">
        <f t="shared" si="472"/>
        <v>1</v>
      </c>
      <c r="O4828" s="29">
        <v>1</v>
      </c>
      <c r="P4828" s="125">
        <v>0</v>
      </c>
      <c r="Q4828" s="125">
        <v>1</v>
      </c>
      <c r="R4828" s="31">
        <f t="shared" si="471"/>
        <v>1</v>
      </c>
      <c r="S4828" s="14">
        <v>345</v>
      </c>
      <c r="T4828" s="15">
        <v>14.666600000000001</v>
      </c>
      <c r="U4828" s="15">
        <v>23.522834194700884</v>
      </c>
      <c r="V4828" s="33">
        <f t="shared" si="473"/>
        <v>1</v>
      </c>
      <c r="W4828" s="34">
        <v>0</v>
      </c>
      <c r="X4828" s="19">
        <v>1</v>
      </c>
      <c r="Y4828" s="36">
        <v>0</v>
      </c>
      <c r="Z4828" s="41">
        <v>0</v>
      </c>
      <c r="AA4828" s="5">
        <f t="shared" si="469"/>
        <v>7</v>
      </c>
      <c r="AB4828" s="5">
        <f t="shared" si="470"/>
        <v>1</v>
      </c>
    </row>
    <row r="4829" spans="1:28" customFormat="1" ht="15" customHeight="1">
      <c r="A4829" s="6">
        <v>78092</v>
      </c>
      <c r="B4829" s="5" t="s">
        <v>6729</v>
      </c>
      <c r="C4829" s="5" t="s">
        <v>15964</v>
      </c>
      <c r="D4829" s="5" t="s">
        <v>6730</v>
      </c>
      <c r="E4829" s="9" t="s">
        <v>11113</v>
      </c>
      <c r="F4829" s="111">
        <v>0</v>
      </c>
      <c r="G4829" s="111">
        <v>1</v>
      </c>
      <c r="H4829" s="109">
        <f t="shared" si="468"/>
        <v>1</v>
      </c>
      <c r="I4829" s="22">
        <v>1</v>
      </c>
      <c r="J4829" s="25">
        <v>1</v>
      </c>
      <c r="K4829" s="95">
        <v>1</v>
      </c>
      <c r="L4829" s="12">
        <v>1</v>
      </c>
      <c r="M4829" s="12">
        <v>1</v>
      </c>
      <c r="N4829" s="27">
        <f t="shared" si="472"/>
        <v>1</v>
      </c>
      <c r="O4829" s="29">
        <v>1</v>
      </c>
      <c r="P4829" s="125">
        <v>1</v>
      </c>
      <c r="Q4829" s="125">
        <v>1</v>
      </c>
      <c r="R4829" s="31">
        <f t="shared" si="471"/>
        <v>1</v>
      </c>
      <c r="S4829" s="14">
        <v>808</v>
      </c>
      <c r="T4829" s="15">
        <v>55.217799999999997</v>
      </c>
      <c r="U4829" s="15">
        <v>14.632962559174759</v>
      </c>
      <c r="V4829" s="33">
        <f t="shared" si="473"/>
        <v>1</v>
      </c>
      <c r="W4829" s="34">
        <v>0</v>
      </c>
      <c r="X4829" s="19">
        <v>1</v>
      </c>
      <c r="Y4829" s="36">
        <v>1</v>
      </c>
      <c r="Z4829" s="41">
        <v>0</v>
      </c>
      <c r="AA4829" s="5">
        <f t="shared" si="469"/>
        <v>8</v>
      </c>
      <c r="AB4829" s="5">
        <f t="shared" si="470"/>
        <v>1</v>
      </c>
    </row>
    <row r="4830" spans="1:28" customFormat="1" ht="15" customHeight="1">
      <c r="A4830" s="6">
        <v>78093</v>
      </c>
      <c r="B4830" s="5" t="s">
        <v>6739</v>
      </c>
      <c r="C4830" s="5" t="s">
        <v>15965</v>
      </c>
      <c r="D4830" s="5" t="s">
        <v>6740</v>
      </c>
      <c r="E4830" s="9" t="s">
        <v>11113</v>
      </c>
      <c r="F4830" s="111">
        <v>1</v>
      </c>
      <c r="G4830" s="111">
        <v>1</v>
      </c>
      <c r="H4830" s="109">
        <f t="shared" si="468"/>
        <v>1</v>
      </c>
      <c r="I4830" s="22">
        <v>1</v>
      </c>
      <c r="J4830" s="25">
        <v>0</v>
      </c>
      <c r="K4830" s="95">
        <v>1</v>
      </c>
      <c r="L4830" s="12">
        <v>1</v>
      </c>
      <c r="M4830" s="12">
        <v>1</v>
      </c>
      <c r="N4830" s="27">
        <f t="shared" si="472"/>
        <v>1</v>
      </c>
      <c r="O4830" s="29">
        <v>1</v>
      </c>
      <c r="P4830" s="125">
        <v>1</v>
      </c>
      <c r="Q4830" s="125">
        <v>0</v>
      </c>
      <c r="R4830" s="31">
        <f t="shared" si="471"/>
        <v>1</v>
      </c>
      <c r="S4830" s="14">
        <v>2249</v>
      </c>
      <c r="T4830" s="15">
        <v>37.618299999999998</v>
      </c>
      <c r="U4830" s="15">
        <v>59.784732430758439</v>
      </c>
      <c r="V4830" s="33">
        <f t="shared" si="473"/>
        <v>1</v>
      </c>
      <c r="W4830" s="34">
        <v>0</v>
      </c>
      <c r="X4830" s="19">
        <v>1</v>
      </c>
      <c r="Y4830" s="36">
        <v>0</v>
      </c>
      <c r="Z4830" s="41">
        <v>0</v>
      </c>
      <c r="AA4830" s="5">
        <f t="shared" si="469"/>
        <v>6</v>
      </c>
      <c r="AB4830" s="5">
        <f t="shared" si="470"/>
        <v>1</v>
      </c>
    </row>
    <row r="4831" spans="1:28" customFormat="1" ht="15" customHeight="1">
      <c r="A4831" s="6">
        <v>78094</v>
      </c>
      <c r="B4831" s="5" t="s">
        <v>6779</v>
      </c>
      <c r="C4831" s="5" t="s">
        <v>15966</v>
      </c>
      <c r="D4831" s="5" t="s">
        <v>6780</v>
      </c>
      <c r="E4831" s="9" t="s">
        <v>11113</v>
      </c>
      <c r="F4831" s="111">
        <v>0</v>
      </c>
      <c r="G4831" s="111">
        <v>1</v>
      </c>
      <c r="H4831" s="109">
        <f t="shared" si="468"/>
        <v>1</v>
      </c>
      <c r="I4831" s="22">
        <v>1</v>
      </c>
      <c r="J4831" s="25">
        <v>0</v>
      </c>
      <c r="K4831" s="95">
        <v>1</v>
      </c>
      <c r="L4831" s="12">
        <v>1</v>
      </c>
      <c r="M4831" s="12">
        <v>1</v>
      </c>
      <c r="N4831" s="27">
        <f t="shared" si="472"/>
        <v>1</v>
      </c>
      <c r="O4831" s="29">
        <v>1</v>
      </c>
      <c r="P4831" s="125">
        <v>0</v>
      </c>
      <c r="Q4831" s="125">
        <v>0</v>
      </c>
      <c r="R4831" s="31">
        <f t="shared" si="471"/>
        <v>0</v>
      </c>
      <c r="S4831" s="14">
        <v>1366</v>
      </c>
      <c r="T4831" s="15">
        <v>24.201999999999998</v>
      </c>
      <c r="U4831" s="15">
        <v>56.441616395339231</v>
      </c>
      <c r="V4831" s="33">
        <f t="shared" si="473"/>
        <v>1</v>
      </c>
      <c r="W4831" s="34">
        <v>1</v>
      </c>
      <c r="X4831" s="19">
        <v>1</v>
      </c>
      <c r="Y4831" s="36">
        <v>0</v>
      </c>
      <c r="Z4831" s="41">
        <v>0</v>
      </c>
      <c r="AA4831" s="5">
        <f t="shared" si="469"/>
        <v>6</v>
      </c>
      <c r="AB4831" s="5">
        <f t="shared" si="470"/>
        <v>1</v>
      </c>
    </row>
    <row r="4832" spans="1:28" customFormat="1" ht="15" customHeight="1">
      <c r="A4832" s="6">
        <v>78096</v>
      </c>
      <c r="B4832" s="5" t="s">
        <v>6821</v>
      </c>
      <c r="C4832" s="5" t="s">
        <v>15967</v>
      </c>
      <c r="D4832" s="5" t="s">
        <v>6822</v>
      </c>
      <c r="E4832" s="9" t="s">
        <v>11113</v>
      </c>
      <c r="F4832" s="111">
        <v>1</v>
      </c>
      <c r="G4832" s="111">
        <v>1</v>
      </c>
      <c r="H4832" s="109">
        <f t="shared" si="468"/>
        <v>1</v>
      </c>
      <c r="I4832" s="22">
        <v>1</v>
      </c>
      <c r="J4832" s="25">
        <v>1</v>
      </c>
      <c r="K4832" s="95">
        <v>1</v>
      </c>
      <c r="L4832" s="12">
        <v>1</v>
      </c>
      <c r="M4832" s="12">
        <v>1</v>
      </c>
      <c r="N4832" s="27">
        <f t="shared" si="472"/>
        <v>1</v>
      </c>
      <c r="O4832" s="29">
        <v>1</v>
      </c>
      <c r="P4832" s="125">
        <v>1</v>
      </c>
      <c r="Q4832" s="125">
        <v>0</v>
      </c>
      <c r="R4832" s="31">
        <f t="shared" si="471"/>
        <v>1</v>
      </c>
      <c r="S4832" s="14">
        <v>878</v>
      </c>
      <c r="T4832" s="15">
        <v>16.654900000000001</v>
      </c>
      <c r="U4832" s="15">
        <v>52.717218356159442</v>
      </c>
      <c r="V4832" s="33">
        <f t="shared" si="473"/>
        <v>1</v>
      </c>
      <c r="W4832" s="34">
        <v>0</v>
      </c>
      <c r="X4832" s="19">
        <v>1</v>
      </c>
      <c r="Y4832" s="36">
        <v>0</v>
      </c>
      <c r="Z4832" s="41">
        <v>0</v>
      </c>
      <c r="AA4832" s="5">
        <f t="shared" si="469"/>
        <v>7</v>
      </c>
      <c r="AB4832" s="5">
        <f t="shared" si="470"/>
        <v>1</v>
      </c>
    </row>
    <row r="4833" spans="1:28" customFormat="1" ht="15" customHeight="1">
      <c r="A4833" s="6">
        <v>78097</v>
      </c>
      <c r="B4833" s="5" t="s">
        <v>6996</v>
      </c>
      <c r="C4833" s="5" t="s">
        <v>15968</v>
      </c>
      <c r="D4833" s="5" t="s">
        <v>6997</v>
      </c>
      <c r="E4833" s="9" t="s">
        <v>11113</v>
      </c>
      <c r="F4833" s="111">
        <v>1</v>
      </c>
      <c r="G4833" s="111">
        <v>1</v>
      </c>
      <c r="H4833" s="109">
        <f t="shared" si="468"/>
        <v>1</v>
      </c>
      <c r="I4833" s="22">
        <v>1</v>
      </c>
      <c r="J4833" s="25">
        <v>0</v>
      </c>
      <c r="K4833" s="95">
        <v>1</v>
      </c>
      <c r="L4833" s="12">
        <v>1</v>
      </c>
      <c r="M4833" s="12">
        <v>1</v>
      </c>
      <c r="N4833" s="27">
        <f t="shared" si="472"/>
        <v>1</v>
      </c>
      <c r="O4833" s="29">
        <v>1</v>
      </c>
      <c r="P4833" s="125">
        <v>0</v>
      </c>
      <c r="Q4833" s="125">
        <v>0</v>
      </c>
      <c r="R4833" s="31">
        <f t="shared" si="471"/>
        <v>0</v>
      </c>
      <c r="S4833" s="14">
        <v>1414</v>
      </c>
      <c r="T4833" s="15">
        <v>2.3316999999999997</v>
      </c>
      <c r="U4833" s="15">
        <v>606.42449714800364</v>
      </c>
      <c r="V4833" s="33">
        <f t="shared" si="473"/>
        <v>0</v>
      </c>
      <c r="W4833" s="34">
        <v>1</v>
      </c>
      <c r="X4833" s="19">
        <v>0</v>
      </c>
      <c r="Y4833" s="36">
        <v>0</v>
      </c>
      <c r="Z4833" s="41">
        <v>0</v>
      </c>
      <c r="AA4833" s="5">
        <f t="shared" si="469"/>
        <v>5</v>
      </c>
      <c r="AB4833" s="5">
        <f t="shared" si="470"/>
        <v>1</v>
      </c>
    </row>
    <row r="4834" spans="1:28" customFormat="1" ht="15" customHeight="1">
      <c r="A4834" s="6">
        <v>78098</v>
      </c>
      <c r="B4834" s="5" t="s">
        <v>7070</v>
      </c>
      <c r="C4834" s="5" t="s">
        <v>15969</v>
      </c>
      <c r="D4834" s="5" t="s">
        <v>7071</v>
      </c>
      <c r="E4834" s="9" t="s">
        <v>11113</v>
      </c>
      <c r="F4834" s="111">
        <v>0</v>
      </c>
      <c r="G4834" s="111">
        <v>1</v>
      </c>
      <c r="H4834" s="109">
        <f t="shared" si="468"/>
        <v>1</v>
      </c>
      <c r="I4834" s="22">
        <v>1</v>
      </c>
      <c r="J4834" s="25">
        <v>0</v>
      </c>
      <c r="K4834" s="95">
        <v>1</v>
      </c>
      <c r="L4834" s="12">
        <v>1</v>
      </c>
      <c r="M4834" s="12">
        <v>1</v>
      </c>
      <c r="N4834" s="27">
        <f t="shared" si="472"/>
        <v>1</v>
      </c>
      <c r="O4834" s="29">
        <v>1</v>
      </c>
      <c r="P4834" s="125">
        <v>0</v>
      </c>
      <c r="Q4834" s="125">
        <v>0</v>
      </c>
      <c r="R4834" s="31">
        <f t="shared" si="471"/>
        <v>0</v>
      </c>
      <c r="S4834" s="14">
        <v>1377</v>
      </c>
      <c r="T4834" s="15">
        <v>9.2392000000000003</v>
      </c>
      <c r="U4834" s="15">
        <v>149.03887782491989</v>
      </c>
      <c r="V4834" s="33">
        <f t="shared" si="473"/>
        <v>0</v>
      </c>
      <c r="W4834" s="34">
        <v>0</v>
      </c>
      <c r="X4834" s="19">
        <v>1</v>
      </c>
      <c r="Y4834" s="36">
        <v>0</v>
      </c>
      <c r="Z4834" s="41">
        <v>0</v>
      </c>
      <c r="AA4834" s="5">
        <f t="shared" si="469"/>
        <v>4</v>
      </c>
      <c r="AB4834" s="5">
        <f t="shared" si="470"/>
        <v>1</v>
      </c>
    </row>
    <row r="4835" spans="1:28" customFormat="1" ht="15" customHeight="1">
      <c r="A4835" s="6">
        <v>78099</v>
      </c>
      <c r="B4835" s="5" t="s">
        <v>7082</v>
      </c>
      <c r="C4835" s="5" t="s">
        <v>15970</v>
      </c>
      <c r="D4835" s="5" t="s">
        <v>7083</v>
      </c>
      <c r="E4835" s="9" t="s">
        <v>11113</v>
      </c>
      <c r="F4835" s="111">
        <v>1</v>
      </c>
      <c r="G4835" s="111">
        <v>1</v>
      </c>
      <c r="H4835" s="109">
        <f t="shared" si="468"/>
        <v>1</v>
      </c>
      <c r="I4835" s="22">
        <v>1</v>
      </c>
      <c r="J4835" s="25">
        <v>0</v>
      </c>
      <c r="K4835" s="95">
        <v>1</v>
      </c>
      <c r="L4835" s="12">
        <v>1</v>
      </c>
      <c r="M4835" s="12">
        <v>1</v>
      </c>
      <c r="N4835" s="27">
        <f t="shared" si="472"/>
        <v>1</v>
      </c>
      <c r="O4835" s="29">
        <v>1</v>
      </c>
      <c r="P4835" s="125">
        <v>0</v>
      </c>
      <c r="Q4835" s="125">
        <v>1</v>
      </c>
      <c r="R4835" s="31">
        <f t="shared" si="471"/>
        <v>1</v>
      </c>
      <c r="S4835" s="14">
        <v>1173</v>
      </c>
      <c r="T4835" s="15">
        <v>52.817299999999996</v>
      </c>
      <c r="U4835" s="15">
        <v>22.208632398854164</v>
      </c>
      <c r="V4835" s="33">
        <f t="shared" si="473"/>
        <v>1</v>
      </c>
      <c r="W4835" s="34">
        <v>0</v>
      </c>
      <c r="X4835" s="19">
        <v>1</v>
      </c>
      <c r="Y4835" s="36">
        <v>0</v>
      </c>
      <c r="Z4835" s="41">
        <v>0</v>
      </c>
      <c r="AA4835" s="5">
        <f t="shared" si="469"/>
        <v>6</v>
      </c>
      <c r="AB4835" s="5">
        <f t="shared" si="470"/>
        <v>1</v>
      </c>
    </row>
    <row r="4836" spans="1:28" customFormat="1" ht="15" customHeight="1">
      <c r="A4836" s="6">
        <v>78100</v>
      </c>
      <c r="B4836" s="5" t="s">
        <v>7204</v>
      </c>
      <c r="C4836" s="5" t="s">
        <v>15971</v>
      </c>
      <c r="D4836" s="5" t="s">
        <v>7205</v>
      </c>
      <c r="E4836" s="9" t="s">
        <v>11113</v>
      </c>
      <c r="F4836" s="111">
        <v>1</v>
      </c>
      <c r="G4836" s="111">
        <v>1</v>
      </c>
      <c r="H4836" s="109">
        <f t="shared" si="468"/>
        <v>1</v>
      </c>
      <c r="I4836" s="22">
        <v>1</v>
      </c>
      <c r="J4836" s="25">
        <v>1</v>
      </c>
      <c r="K4836" s="95">
        <v>1</v>
      </c>
      <c r="L4836" s="12">
        <v>1</v>
      </c>
      <c r="M4836" s="12">
        <v>1</v>
      </c>
      <c r="N4836" s="27">
        <f t="shared" si="472"/>
        <v>1</v>
      </c>
      <c r="O4836" s="29">
        <v>1</v>
      </c>
      <c r="P4836" s="125">
        <v>0</v>
      </c>
      <c r="Q4836" s="125">
        <v>1</v>
      </c>
      <c r="R4836" s="31">
        <f t="shared" si="471"/>
        <v>1</v>
      </c>
      <c r="S4836" s="14">
        <v>830</v>
      </c>
      <c r="T4836" s="15">
        <v>49.4101</v>
      </c>
      <c r="U4836" s="15">
        <v>16.798184986470378</v>
      </c>
      <c r="V4836" s="33">
        <f t="shared" si="473"/>
        <v>1</v>
      </c>
      <c r="W4836" s="34">
        <v>0</v>
      </c>
      <c r="X4836" s="19">
        <v>1</v>
      </c>
      <c r="Y4836" s="36">
        <v>1</v>
      </c>
      <c r="Z4836" s="41">
        <v>0</v>
      </c>
      <c r="AA4836" s="5">
        <f t="shared" si="469"/>
        <v>8</v>
      </c>
      <c r="AB4836" s="5">
        <f t="shared" si="470"/>
        <v>1</v>
      </c>
    </row>
    <row r="4837" spans="1:28" customFormat="1" ht="15" customHeight="1">
      <c r="A4837" s="6">
        <v>78103</v>
      </c>
      <c r="B4837" s="5" t="s">
        <v>7898</v>
      </c>
      <c r="C4837" s="5" t="s">
        <v>15972</v>
      </c>
      <c r="D4837" s="5" t="s">
        <v>7899</v>
      </c>
      <c r="E4837" s="9" t="s">
        <v>11113</v>
      </c>
      <c r="F4837" s="111">
        <v>1</v>
      </c>
      <c r="G4837" s="111">
        <v>1</v>
      </c>
      <c r="H4837" s="109">
        <f t="shared" si="468"/>
        <v>1</v>
      </c>
      <c r="I4837" s="22">
        <v>1</v>
      </c>
      <c r="J4837" s="25">
        <v>0</v>
      </c>
      <c r="K4837" s="95">
        <v>1</v>
      </c>
      <c r="L4837" s="12">
        <v>1</v>
      </c>
      <c r="M4837" s="12">
        <v>1</v>
      </c>
      <c r="N4837" s="27">
        <f t="shared" si="472"/>
        <v>1</v>
      </c>
      <c r="O4837" s="29">
        <v>1</v>
      </c>
      <c r="P4837" s="125">
        <v>0</v>
      </c>
      <c r="Q4837" s="125">
        <v>1</v>
      </c>
      <c r="R4837" s="31">
        <f t="shared" si="471"/>
        <v>1</v>
      </c>
      <c r="S4837" s="14">
        <v>3292</v>
      </c>
      <c r="T4837" s="15">
        <v>55.03</v>
      </c>
      <c r="U4837" s="15">
        <v>59.82191531891695</v>
      </c>
      <c r="V4837" s="33">
        <f t="shared" si="473"/>
        <v>1</v>
      </c>
      <c r="W4837" s="34">
        <v>1</v>
      </c>
      <c r="X4837" s="19">
        <v>1</v>
      </c>
      <c r="Y4837" s="36">
        <v>1</v>
      </c>
      <c r="Z4837" s="41">
        <v>0</v>
      </c>
      <c r="AA4837" s="5">
        <f t="shared" si="469"/>
        <v>8</v>
      </c>
      <c r="AB4837" s="5">
        <f t="shared" si="470"/>
        <v>1</v>
      </c>
    </row>
    <row r="4838" spans="1:28" customFormat="1" ht="15" customHeight="1">
      <c r="A4838" s="6">
        <v>78106</v>
      </c>
      <c r="B4838" s="5" t="s">
        <v>8122</v>
      </c>
      <c r="C4838" s="5" t="s">
        <v>15973</v>
      </c>
      <c r="D4838" s="5" t="s">
        <v>8123</v>
      </c>
      <c r="E4838" s="9" t="s">
        <v>11113</v>
      </c>
      <c r="F4838" s="111">
        <v>0</v>
      </c>
      <c r="G4838" s="111">
        <v>1</v>
      </c>
      <c r="H4838" s="109">
        <f t="shared" si="468"/>
        <v>1</v>
      </c>
      <c r="I4838" s="22">
        <v>1</v>
      </c>
      <c r="J4838" s="25">
        <v>0</v>
      </c>
      <c r="K4838" s="95">
        <v>1</v>
      </c>
      <c r="L4838" s="12">
        <v>1</v>
      </c>
      <c r="M4838" s="12">
        <v>1</v>
      </c>
      <c r="N4838" s="27">
        <f t="shared" si="472"/>
        <v>1</v>
      </c>
      <c r="O4838" s="29">
        <v>1</v>
      </c>
      <c r="P4838" s="125">
        <v>0</v>
      </c>
      <c r="Q4838" s="125">
        <v>0</v>
      </c>
      <c r="R4838" s="31">
        <f t="shared" si="471"/>
        <v>0</v>
      </c>
      <c r="S4838" s="14">
        <v>4316</v>
      </c>
      <c r="T4838" s="15">
        <v>47.492100000000001</v>
      </c>
      <c r="U4838" s="15">
        <v>90.87827238635478</v>
      </c>
      <c r="V4838" s="33">
        <f t="shared" si="473"/>
        <v>0</v>
      </c>
      <c r="W4838" s="34">
        <v>0</v>
      </c>
      <c r="X4838" s="19">
        <v>1</v>
      </c>
      <c r="Y4838" s="36">
        <v>0</v>
      </c>
      <c r="Z4838" s="41">
        <v>0</v>
      </c>
      <c r="AA4838" s="5">
        <f t="shared" si="469"/>
        <v>4</v>
      </c>
      <c r="AB4838" s="5">
        <f t="shared" si="470"/>
        <v>1</v>
      </c>
    </row>
    <row r="4839" spans="1:28" customFormat="1" ht="15" customHeight="1">
      <c r="A4839" s="6">
        <v>78107</v>
      </c>
      <c r="B4839" s="5" t="s">
        <v>8126</v>
      </c>
      <c r="C4839" s="5" t="s">
        <v>15974</v>
      </c>
      <c r="D4839" s="5" t="s">
        <v>8127</v>
      </c>
      <c r="E4839" s="9" t="s">
        <v>11113</v>
      </c>
      <c r="F4839" s="111">
        <v>1</v>
      </c>
      <c r="G4839" s="111">
        <v>1</v>
      </c>
      <c r="H4839" s="109">
        <f t="shared" si="468"/>
        <v>1</v>
      </c>
      <c r="I4839" s="22">
        <v>1</v>
      </c>
      <c r="J4839" s="25">
        <v>0</v>
      </c>
      <c r="K4839" s="95">
        <v>1</v>
      </c>
      <c r="L4839" s="12">
        <v>1</v>
      </c>
      <c r="M4839" s="12">
        <v>1</v>
      </c>
      <c r="N4839" s="27">
        <f t="shared" si="472"/>
        <v>1</v>
      </c>
      <c r="O4839" s="29">
        <v>1</v>
      </c>
      <c r="P4839" s="125">
        <v>0</v>
      </c>
      <c r="Q4839" s="125">
        <v>1</v>
      </c>
      <c r="R4839" s="31">
        <f t="shared" si="471"/>
        <v>1</v>
      </c>
      <c r="S4839" s="14">
        <v>1873</v>
      </c>
      <c r="T4839" s="15">
        <v>30.660500000000003</v>
      </c>
      <c r="U4839" s="15">
        <v>61.088371031131253</v>
      </c>
      <c r="V4839" s="33">
        <f t="shared" si="473"/>
        <v>1</v>
      </c>
      <c r="W4839" s="34">
        <v>0</v>
      </c>
      <c r="X4839" s="19">
        <v>1</v>
      </c>
      <c r="Y4839" s="36">
        <v>1</v>
      </c>
      <c r="Z4839" s="41">
        <v>0</v>
      </c>
      <c r="AA4839" s="5">
        <f t="shared" si="469"/>
        <v>7</v>
      </c>
      <c r="AB4839" s="5">
        <f t="shared" si="470"/>
        <v>1</v>
      </c>
    </row>
    <row r="4840" spans="1:28" customFormat="1" ht="15" customHeight="1">
      <c r="A4840" s="6">
        <v>78109</v>
      </c>
      <c r="B4840" s="5" t="s">
        <v>8144</v>
      </c>
      <c r="C4840" s="5" t="s">
        <v>15975</v>
      </c>
      <c r="D4840" s="5" t="s">
        <v>8145</v>
      </c>
      <c r="E4840" s="9" t="s">
        <v>11113</v>
      </c>
      <c r="F4840" s="111">
        <v>0</v>
      </c>
      <c r="G4840" s="111">
        <v>1</v>
      </c>
      <c r="H4840" s="109">
        <f t="shared" si="468"/>
        <v>1</v>
      </c>
      <c r="I4840" s="22">
        <v>1</v>
      </c>
      <c r="J4840" s="25">
        <v>0</v>
      </c>
      <c r="K4840" s="95">
        <v>1</v>
      </c>
      <c r="L4840" s="12">
        <v>1</v>
      </c>
      <c r="M4840" s="12">
        <v>1</v>
      </c>
      <c r="N4840" s="27">
        <f t="shared" si="472"/>
        <v>1</v>
      </c>
      <c r="O4840" s="29">
        <v>1</v>
      </c>
      <c r="P4840" s="125">
        <v>0</v>
      </c>
      <c r="Q4840" s="125">
        <v>0</v>
      </c>
      <c r="R4840" s="31">
        <f t="shared" si="471"/>
        <v>0</v>
      </c>
      <c r="S4840" s="14">
        <v>1178</v>
      </c>
      <c r="T4840" s="15">
        <v>13.1243</v>
      </c>
      <c r="U4840" s="15">
        <v>89.757168001341029</v>
      </c>
      <c r="V4840" s="33">
        <f t="shared" si="473"/>
        <v>0</v>
      </c>
      <c r="W4840" s="34">
        <v>0</v>
      </c>
      <c r="X4840" s="19">
        <v>1</v>
      </c>
      <c r="Y4840" s="36">
        <v>0</v>
      </c>
      <c r="Z4840" s="41">
        <v>0</v>
      </c>
      <c r="AA4840" s="5">
        <f t="shared" si="469"/>
        <v>4</v>
      </c>
      <c r="AB4840" s="5">
        <f t="shared" si="470"/>
        <v>1</v>
      </c>
    </row>
    <row r="4841" spans="1:28" customFormat="1" ht="15" customHeight="1">
      <c r="A4841" s="6">
        <v>78110</v>
      </c>
      <c r="B4841" s="5" t="s">
        <v>8178</v>
      </c>
      <c r="C4841" s="5" t="s">
        <v>15976</v>
      </c>
      <c r="D4841" s="5" t="s">
        <v>8179</v>
      </c>
      <c r="E4841" s="9" t="s">
        <v>11113</v>
      </c>
      <c r="F4841" s="111">
        <v>0</v>
      </c>
      <c r="G4841" s="111">
        <v>1</v>
      </c>
      <c r="H4841" s="109">
        <f t="shared" si="468"/>
        <v>1</v>
      </c>
      <c r="I4841" s="22">
        <v>1</v>
      </c>
      <c r="J4841" s="25">
        <v>0</v>
      </c>
      <c r="K4841" s="95">
        <v>1</v>
      </c>
      <c r="L4841" s="12">
        <v>1</v>
      </c>
      <c r="M4841" s="12">
        <v>0</v>
      </c>
      <c r="N4841" s="27">
        <f t="shared" si="472"/>
        <v>1</v>
      </c>
      <c r="O4841" s="29">
        <v>1</v>
      </c>
      <c r="P4841" s="125">
        <v>0</v>
      </c>
      <c r="Q4841" s="125">
        <v>0</v>
      </c>
      <c r="R4841" s="31">
        <f t="shared" si="471"/>
        <v>0</v>
      </c>
      <c r="S4841" s="14">
        <v>3078</v>
      </c>
      <c r="T4841" s="15">
        <v>10.682499999999999</v>
      </c>
      <c r="U4841" s="15">
        <v>288.13479990638899</v>
      </c>
      <c r="V4841" s="33">
        <f t="shared" si="473"/>
        <v>0</v>
      </c>
      <c r="W4841" s="34">
        <v>0</v>
      </c>
      <c r="X4841" s="19">
        <v>1</v>
      </c>
      <c r="Y4841" s="36">
        <v>0</v>
      </c>
      <c r="Z4841" s="41">
        <v>0</v>
      </c>
      <c r="AA4841" s="5">
        <f t="shared" si="469"/>
        <v>4</v>
      </c>
      <c r="AB4841" s="5">
        <f t="shared" si="470"/>
        <v>1</v>
      </c>
    </row>
    <row r="4842" spans="1:28" customFormat="1" ht="15" customHeight="1">
      <c r="A4842" s="6">
        <v>78111</v>
      </c>
      <c r="B4842" s="5" t="s">
        <v>8329</v>
      </c>
      <c r="C4842" s="5" t="s">
        <v>15977</v>
      </c>
      <c r="D4842" s="5" t="s">
        <v>8330</v>
      </c>
      <c r="E4842" s="9" t="s">
        <v>11113</v>
      </c>
      <c r="F4842" s="111">
        <v>0</v>
      </c>
      <c r="G4842" s="111">
        <v>1</v>
      </c>
      <c r="H4842" s="109">
        <f t="shared" si="468"/>
        <v>1</v>
      </c>
      <c r="I4842" s="22">
        <v>1</v>
      </c>
      <c r="J4842" s="25">
        <v>1</v>
      </c>
      <c r="K4842" s="95">
        <v>1</v>
      </c>
      <c r="L4842" s="12">
        <v>1</v>
      </c>
      <c r="M4842" s="12">
        <v>1</v>
      </c>
      <c r="N4842" s="27">
        <f t="shared" si="472"/>
        <v>1</v>
      </c>
      <c r="O4842" s="29">
        <v>1</v>
      </c>
      <c r="P4842" s="125">
        <v>0</v>
      </c>
      <c r="Q4842" s="125">
        <v>0</v>
      </c>
      <c r="R4842" s="31">
        <f t="shared" si="471"/>
        <v>0</v>
      </c>
      <c r="S4842" s="14">
        <v>1065</v>
      </c>
      <c r="T4842" s="15">
        <v>18.671800000000001</v>
      </c>
      <c r="U4842" s="15">
        <v>57.037886009918701</v>
      </c>
      <c r="V4842" s="33">
        <f t="shared" si="473"/>
        <v>1</v>
      </c>
      <c r="W4842" s="34">
        <v>0</v>
      </c>
      <c r="X4842" s="19">
        <v>1</v>
      </c>
      <c r="Y4842" s="36">
        <v>0</v>
      </c>
      <c r="Z4842" s="41">
        <v>0</v>
      </c>
      <c r="AA4842" s="5">
        <f t="shared" si="469"/>
        <v>6</v>
      </c>
      <c r="AB4842" s="5">
        <f t="shared" si="470"/>
        <v>1</v>
      </c>
    </row>
    <row r="4843" spans="1:28" customFormat="1" ht="15" customHeight="1">
      <c r="A4843" s="6">
        <v>78112</v>
      </c>
      <c r="B4843" s="5" t="s">
        <v>8343</v>
      </c>
      <c r="C4843" s="5" t="s">
        <v>15978</v>
      </c>
      <c r="D4843" s="5" t="s">
        <v>8344</v>
      </c>
      <c r="E4843" s="9" t="s">
        <v>11113</v>
      </c>
      <c r="F4843" s="111">
        <v>0</v>
      </c>
      <c r="G4843" s="111">
        <v>1</v>
      </c>
      <c r="H4843" s="109">
        <f t="shared" si="468"/>
        <v>1</v>
      </c>
      <c r="I4843" s="22">
        <v>1</v>
      </c>
      <c r="J4843" s="25">
        <v>0</v>
      </c>
      <c r="K4843" s="95">
        <v>1</v>
      </c>
      <c r="L4843" s="12">
        <v>1</v>
      </c>
      <c r="M4843" s="12">
        <v>1</v>
      </c>
      <c r="N4843" s="27">
        <f t="shared" si="472"/>
        <v>1</v>
      </c>
      <c r="O4843" s="29">
        <v>1</v>
      </c>
      <c r="P4843" s="125">
        <v>0</v>
      </c>
      <c r="Q4843" s="125">
        <v>0</v>
      </c>
      <c r="R4843" s="31">
        <f t="shared" si="471"/>
        <v>0</v>
      </c>
      <c r="S4843" s="14">
        <v>1598</v>
      </c>
      <c r="T4843" s="15">
        <v>19.571899999999999</v>
      </c>
      <c r="U4843" s="15">
        <v>81.647668340835594</v>
      </c>
      <c r="V4843" s="33">
        <f t="shared" si="473"/>
        <v>0</v>
      </c>
      <c r="W4843" s="34">
        <v>0</v>
      </c>
      <c r="X4843" s="19">
        <v>1</v>
      </c>
      <c r="Y4843" s="36">
        <v>0</v>
      </c>
      <c r="Z4843" s="41">
        <v>0</v>
      </c>
      <c r="AA4843" s="5">
        <f t="shared" si="469"/>
        <v>4</v>
      </c>
      <c r="AB4843" s="5">
        <f t="shared" si="470"/>
        <v>1</v>
      </c>
    </row>
    <row r="4844" spans="1:28" customFormat="1" ht="15" customHeight="1">
      <c r="A4844" s="6">
        <v>78113</v>
      </c>
      <c r="B4844" s="5" t="s">
        <v>8381</v>
      </c>
      <c r="C4844" s="5" t="s">
        <v>15979</v>
      </c>
      <c r="D4844" s="5" t="s">
        <v>8382</v>
      </c>
      <c r="E4844" s="9" t="s">
        <v>11113</v>
      </c>
      <c r="F4844" s="111">
        <v>1</v>
      </c>
      <c r="G4844" s="111">
        <v>1</v>
      </c>
      <c r="H4844" s="109">
        <f t="shared" si="468"/>
        <v>1</v>
      </c>
      <c r="I4844" s="22">
        <v>1</v>
      </c>
      <c r="J4844" s="25">
        <v>1</v>
      </c>
      <c r="K4844" s="95">
        <v>1</v>
      </c>
      <c r="L4844" s="12">
        <v>1</v>
      </c>
      <c r="M4844" s="12">
        <v>1</v>
      </c>
      <c r="N4844" s="27">
        <f t="shared" si="472"/>
        <v>1</v>
      </c>
      <c r="O4844" s="29">
        <v>1</v>
      </c>
      <c r="P4844" s="125">
        <v>0</v>
      </c>
      <c r="Q4844" s="125">
        <v>0</v>
      </c>
      <c r="R4844" s="31">
        <f t="shared" si="471"/>
        <v>0</v>
      </c>
      <c r="S4844" s="14">
        <v>629</v>
      </c>
      <c r="T4844" s="15">
        <v>11.572100000000001</v>
      </c>
      <c r="U4844" s="15">
        <v>54.354870766757976</v>
      </c>
      <c r="V4844" s="33">
        <f t="shared" si="473"/>
        <v>1</v>
      </c>
      <c r="W4844" s="34">
        <v>1</v>
      </c>
      <c r="X4844" s="19">
        <v>1</v>
      </c>
      <c r="Y4844" s="36">
        <v>0</v>
      </c>
      <c r="Z4844" s="41">
        <v>0</v>
      </c>
      <c r="AA4844" s="5">
        <f t="shared" si="469"/>
        <v>7</v>
      </c>
      <c r="AB4844" s="5">
        <f t="shared" si="470"/>
        <v>1</v>
      </c>
    </row>
    <row r="4845" spans="1:28" customFormat="1" ht="15" customHeight="1">
      <c r="A4845" s="6">
        <v>78114</v>
      </c>
      <c r="B4845" s="5" t="s">
        <v>8397</v>
      </c>
      <c r="C4845" s="5" t="s">
        <v>15980</v>
      </c>
      <c r="D4845" s="5" t="s">
        <v>8398</v>
      </c>
      <c r="E4845" s="9" t="s">
        <v>11113</v>
      </c>
      <c r="F4845" s="111">
        <v>1</v>
      </c>
      <c r="G4845" s="111">
        <v>1</v>
      </c>
      <c r="H4845" s="109">
        <f t="shared" si="468"/>
        <v>1</v>
      </c>
      <c r="I4845" s="22">
        <v>1</v>
      </c>
      <c r="J4845" s="25">
        <v>1</v>
      </c>
      <c r="K4845" s="95">
        <v>1</v>
      </c>
      <c r="L4845" s="12">
        <v>1</v>
      </c>
      <c r="M4845" s="12">
        <v>1</v>
      </c>
      <c r="N4845" s="27">
        <f t="shared" si="472"/>
        <v>1</v>
      </c>
      <c r="O4845" s="29">
        <v>1</v>
      </c>
      <c r="P4845" s="125">
        <v>1</v>
      </c>
      <c r="Q4845" s="125">
        <v>0</v>
      </c>
      <c r="R4845" s="31">
        <f t="shared" si="471"/>
        <v>1</v>
      </c>
      <c r="S4845" s="14">
        <v>3665</v>
      </c>
      <c r="T4845" s="15">
        <v>61.874799999999993</v>
      </c>
      <c r="U4845" s="15">
        <v>59.232514690956585</v>
      </c>
      <c r="V4845" s="33">
        <f t="shared" si="473"/>
        <v>1</v>
      </c>
      <c r="W4845" s="34">
        <v>1</v>
      </c>
      <c r="X4845" s="19">
        <v>1</v>
      </c>
      <c r="Y4845" s="36">
        <v>0</v>
      </c>
      <c r="Z4845" s="41">
        <v>0</v>
      </c>
      <c r="AA4845" s="5">
        <f t="shared" si="469"/>
        <v>8</v>
      </c>
      <c r="AB4845" s="5">
        <f t="shared" si="470"/>
        <v>1</v>
      </c>
    </row>
    <row r="4846" spans="1:28" customFormat="1" ht="15" customHeight="1">
      <c r="A4846" s="6">
        <v>78115</v>
      </c>
      <c r="B4846" s="5" t="s">
        <v>8403</v>
      </c>
      <c r="C4846" s="5" t="s">
        <v>15981</v>
      </c>
      <c r="D4846" s="5" t="s">
        <v>8404</v>
      </c>
      <c r="E4846" s="9" t="s">
        <v>11113</v>
      </c>
      <c r="F4846" s="111">
        <v>0</v>
      </c>
      <c r="G4846" s="111">
        <v>1</v>
      </c>
      <c r="H4846" s="109">
        <f t="shared" si="468"/>
        <v>1</v>
      </c>
      <c r="I4846" s="22">
        <v>1</v>
      </c>
      <c r="J4846" s="25">
        <v>1</v>
      </c>
      <c r="K4846" s="95">
        <v>1</v>
      </c>
      <c r="L4846" s="12">
        <v>1</v>
      </c>
      <c r="M4846" s="12">
        <v>1</v>
      </c>
      <c r="N4846" s="27">
        <f t="shared" si="472"/>
        <v>1</v>
      </c>
      <c r="O4846" s="29">
        <v>1</v>
      </c>
      <c r="P4846" s="125">
        <v>1</v>
      </c>
      <c r="Q4846" s="125">
        <v>1</v>
      </c>
      <c r="R4846" s="31">
        <f t="shared" si="471"/>
        <v>1</v>
      </c>
      <c r="S4846" s="14">
        <v>1491</v>
      </c>
      <c r="T4846" s="15">
        <v>82.398499999999999</v>
      </c>
      <c r="U4846" s="15">
        <v>18.094989593257161</v>
      </c>
      <c r="V4846" s="33">
        <f t="shared" si="473"/>
        <v>1</v>
      </c>
      <c r="W4846" s="34">
        <v>0</v>
      </c>
      <c r="X4846" s="19">
        <v>1</v>
      </c>
      <c r="Y4846" s="36">
        <v>1</v>
      </c>
      <c r="Z4846" s="41">
        <v>0</v>
      </c>
      <c r="AA4846" s="5">
        <f t="shared" si="469"/>
        <v>8</v>
      </c>
      <c r="AB4846" s="5">
        <f t="shared" si="470"/>
        <v>1</v>
      </c>
    </row>
    <row r="4847" spans="1:28" customFormat="1" ht="15" customHeight="1">
      <c r="A4847" s="6">
        <v>78116</v>
      </c>
      <c r="B4847" s="5" t="s">
        <v>8417</v>
      </c>
      <c r="C4847" s="5" t="s">
        <v>15982</v>
      </c>
      <c r="D4847" s="5" t="s">
        <v>8418</v>
      </c>
      <c r="E4847" s="9" t="s">
        <v>11113</v>
      </c>
      <c r="F4847" s="111">
        <v>0</v>
      </c>
      <c r="G4847" s="111">
        <v>1</v>
      </c>
      <c r="H4847" s="109">
        <f t="shared" si="468"/>
        <v>1</v>
      </c>
      <c r="I4847" s="22">
        <v>1</v>
      </c>
      <c r="J4847" s="25">
        <v>0</v>
      </c>
      <c r="K4847" s="95">
        <v>1</v>
      </c>
      <c r="L4847" s="12">
        <v>1</v>
      </c>
      <c r="M4847" s="12">
        <v>1</v>
      </c>
      <c r="N4847" s="27">
        <f t="shared" si="472"/>
        <v>1</v>
      </c>
      <c r="O4847" s="29">
        <v>1</v>
      </c>
      <c r="P4847" s="125">
        <v>0</v>
      </c>
      <c r="Q4847" s="125">
        <v>0</v>
      </c>
      <c r="R4847" s="31">
        <f t="shared" si="471"/>
        <v>0</v>
      </c>
      <c r="S4847" s="14">
        <v>2715</v>
      </c>
      <c r="T4847" s="15">
        <v>20.96</v>
      </c>
      <c r="U4847" s="15">
        <v>129.5324427480916</v>
      </c>
      <c r="V4847" s="33">
        <f t="shared" si="473"/>
        <v>0</v>
      </c>
      <c r="W4847" s="34">
        <v>0</v>
      </c>
      <c r="X4847" s="19">
        <v>1</v>
      </c>
      <c r="Y4847" s="36">
        <v>0</v>
      </c>
      <c r="Z4847" s="41">
        <v>0</v>
      </c>
      <c r="AA4847" s="5">
        <f t="shared" si="469"/>
        <v>4</v>
      </c>
      <c r="AB4847" s="5">
        <f t="shared" si="470"/>
        <v>1</v>
      </c>
    </row>
    <row r="4848" spans="1:28" customFormat="1" ht="15" customHeight="1">
      <c r="A4848" s="6">
        <v>78117</v>
      </c>
      <c r="B4848" s="5" t="s">
        <v>8796</v>
      </c>
      <c r="C4848" s="5" t="s">
        <v>15983</v>
      </c>
      <c r="D4848" s="5" t="s">
        <v>8797</v>
      </c>
      <c r="E4848" s="9" t="s">
        <v>11113</v>
      </c>
      <c r="F4848" s="111">
        <v>1</v>
      </c>
      <c r="G4848" s="111">
        <v>1</v>
      </c>
      <c r="H4848" s="109">
        <f t="shared" ref="H4848:H4911" si="474">IF(OR(F4848=1,G4848=1)=TRUE,1,0)</f>
        <v>1</v>
      </c>
      <c r="I4848" s="22">
        <v>1</v>
      </c>
      <c r="J4848" s="25">
        <v>0</v>
      </c>
      <c r="K4848" s="95">
        <v>1</v>
      </c>
      <c r="L4848" s="12">
        <v>1</v>
      </c>
      <c r="M4848" s="12">
        <v>1</v>
      </c>
      <c r="N4848" s="27">
        <f t="shared" si="472"/>
        <v>1</v>
      </c>
      <c r="O4848" s="29">
        <v>1</v>
      </c>
      <c r="P4848" s="125">
        <v>0</v>
      </c>
      <c r="Q4848" s="125">
        <v>1</v>
      </c>
      <c r="R4848" s="31">
        <f t="shared" si="471"/>
        <v>1</v>
      </c>
      <c r="S4848" s="14">
        <v>1337</v>
      </c>
      <c r="T4848" s="15">
        <v>27.509699999999999</v>
      </c>
      <c r="U4848" s="15">
        <v>48.601038906276699</v>
      </c>
      <c r="V4848" s="33">
        <f t="shared" si="473"/>
        <v>1</v>
      </c>
      <c r="W4848" s="34">
        <v>1</v>
      </c>
      <c r="X4848" s="19">
        <v>1</v>
      </c>
      <c r="Y4848" s="36">
        <v>1</v>
      </c>
      <c r="Z4848" s="41">
        <v>0</v>
      </c>
      <c r="AA4848" s="5">
        <f t="shared" ref="AA4848:AA4911" si="475">H4848+I4848+J4848+N4848+O4848+R4848+V4848+W4848+Y4848+Z4848</f>
        <v>8</v>
      </c>
      <c r="AB4848" s="5">
        <f t="shared" ref="AB4848:AB4911" si="476">IF(AA4848&gt;0,1,0)</f>
        <v>1</v>
      </c>
    </row>
    <row r="4849" spans="1:28" customFormat="1" ht="15" customHeight="1">
      <c r="A4849" s="6">
        <v>78118</v>
      </c>
      <c r="B4849" s="5" t="s">
        <v>8455</v>
      </c>
      <c r="C4849" s="5" t="s">
        <v>15984</v>
      </c>
      <c r="D4849" s="5" t="s">
        <v>8456</v>
      </c>
      <c r="E4849" s="9" t="s">
        <v>11113</v>
      </c>
      <c r="F4849" s="111">
        <v>1</v>
      </c>
      <c r="G4849" s="111">
        <v>1</v>
      </c>
      <c r="H4849" s="109">
        <f t="shared" si="474"/>
        <v>1</v>
      </c>
      <c r="I4849" s="22">
        <v>1</v>
      </c>
      <c r="J4849" s="25">
        <v>0</v>
      </c>
      <c r="K4849" s="95">
        <v>1</v>
      </c>
      <c r="L4849" s="12">
        <v>1</v>
      </c>
      <c r="M4849" s="12">
        <v>1</v>
      </c>
      <c r="N4849" s="27">
        <f t="shared" si="472"/>
        <v>1</v>
      </c>
      <c r="O4849" s="29">
        <v>1</v>
      </c>
      <c r="P4849" s="125">
        <v>0</v>
      </c>
      <c r="Q4849" s="125">
        <v>0</v>
      </c>
      <c r="R4849" s="31">
        <f t="shared" si="471"/>
        <v>0</v>
      </c>
      <c r="S4849" s="14">
        <v>1555</v>
      </c>
      <c r="T4849" s="15">
        <v>22.683600000000002</v>
      </c>
      <c r="U4849" s="15">
        <v>68.551729002451097</v>
      </c>
      <c r="V4849" s="33">
        <f t="shared" si="473"/>
        <v>1</v>
      </c>
      <c r="W4849" s="34">
        <v>1</v>
      </c>
      <c r="X4849" s="19">
        <v>1</v>
      </c>
      <c r="Y4849" s="36">
        <v>0</v>
      </c>
      <c r="Z4849" s="41">
        <v>0</v>
      </c>
      <c r="AA4849" s="5">
        <f t="shared" si="475"/>
        <v>6</v>
      </c>
      <c r="AB4849" s="5">
        <f t="shared" si="476"/>
        <v>1</v>
      </c>
    </row>
    <row r="4850" spans="1:28" customFormat="1" ht="15" customHeight="1">
      <c r="A4850" s="6">
        <v>78120</v>
      </c>
      <c r="B4850" s="5" t="s">
        <v>8521</v>
      </c>
      <c r="C4850" s="5" t="s">
        <v>15985</v>
      </c>
      <c r="D4850" s="5" t="s">
        <v>8522</v>
      </c>
      <c r="E4850" s="9" t="s">
        <v>11113</v>
      </c>
      <c r="F4850" s="111">
        <v>0</v>
      </c>
      <c r="G4850" s="111">
        <v>1</v>
      </c>
      <c r="H4850" s="109">
        <f t="shared" si="474"/>
        <v>1</v>
      </c>
      <c r="I4850" s="22">
        <v>1</v>
      </c>
      <c r="J4850" s="25">
        <v>1</v>
      </c>
      <c r="K4850" s="95">
        <v>1</v>
      </c>
      <c r="L4850" s="12">
        <v>1</v>
      </c>
      <c r="M4850" s="12">
        <v>1</v>
      </c>
      <c r="N4850" s="27">
        <f t="shared" si="472"/>
        <v>1</v>
      </c>
      <c r="O4850" s="29">
        <v>1</v>
      </c>
      <c r="P4850" s="125">
        <v>0</v>
      </c>
      <c r="Q4850" s="125">
        <v>1</v>
      </c>
      <c r="R4850" s="31">
        <f t="shared" si="471"/>
        <v>1</v>
      </c>
      <c r="S4850" s="14">
        <v>746</v>
      </c>
      <c r="T4850" s="15">
        <v>40.628399999999999</v>
      </c>
      <c r="U4850" s="15">
        <v>18.361540203404516</v>
      </c>
      <c r="V4850" s="33">
        <f t="shared" si="473"/>
        <v>1</v>
      </c>
      <c r="W4850" s="34">
        <v>0</v>
      </c>
      <c r="X4850" s="19">
        <v>1</v>
      </c>
      <c r="Y4850" s="36">
        <v>1</v>
      </c>
      <c r="Z4850" s="41">
        <v>0</v>
      </c>
      <c r="AA4850" s="5">
        <f t="shared" si="475"/>
        <v>8</v>
      </c>
      <c r="AB4850" s="5">
        <f t="shared" si="476"/>
        <v>1</v>
      </c>
    </row>
    <row r="4851" spans="1:28" customFormat="1" ht="15" customHeight="1">
      <c r="A4851" s="6">
        <v>78121</v>
      </c>
      <c r="B4851" s="5" t="s">
        <v>8523</v>
      </c>
      <c r="C4851" s="5" t="s">
        <v>15986</v>
      </c>
      <c r="D4851" s="5" t="s">
        <v>8524</v>
      </c>
      <c r="E4851" s="9" t="s">
        <v>11113</v>
      </c>
      <c r="F4851" s="111">
        <v>1</v>
      </c>
      <c r="G4851" s="111">
        <v>1</v>
      </c>
      <c r="H4851" s="109">
        <f t="shared" si="474"/>
        <v>1</v>
      </c>
      <c r="I4851" s="22">
        <v>1</v>
      </c>
      <c r="J4851" s="25">
        <v>0</v>
      </c>
      <c r="K4851" s="95">
        <v>1</v>
      </c>
      <c r="L4851" s="12">
        <v>1</v>
      </c>
      <c r="M4851" s="12">
        <v>1</v>
      </c>
      <c r="N4851" s="27">
        <f t="shared" si="472"/>
        <v>1</v>
      </c>
      <c r="O4851" s="29">
        <v>1</v>
      </c>
      <c r="P4851" s="125">
        <v>0</v>
      </c>
      <c r="Q4851" s="125">
        <v>0</v>
      </c>
      <c r="R4851" s="31">
        <f t="shared" si="471"/>
        <v>0</v>
      </c>
      <c r="S4851" s="14">
        <v>3465</v>
      </c>
      <c r="T4851" s="15">
        <v>22.928800000000003</v>
      </c>
      <c r="U4851" s="15">
        <v>151.11998883500226</v>
      </c>
      <c r="V4851" s="33">
        <f t="shared" si="473"/>
        <v>0</v>
      </c>
      <c r="W4851" s="34">
        <v>0</v>
      </c>
      <c r="X4851" s="19">
        <v>0</v>
      </c>
      <c r="Y4851" s="36">
        <v>0</v>
      </c>
      <c r="Z4851" s="41">
        <v>0</v>
      </c>
      <c r="AA4851" s="5">
        <f t="shared" si="475"/>
        <v>4</v>
      </c>
      <c r="AB4851" s="5">
        <f t="shared" si="476"/>
        <v>1</v>
      </c>
    </row>
    <row r="4852" spans="1:28" customFormat="1" ht="15" customHeight="1">
      <c r="A4852" s="6">
        <v>78124</v>
      </c>
      <c r="B4852" s="5" t="s">
        <v>8567</v>
      </c>
      <c r="C4852" s="5" t="s">
        <v>15987</v>
      </c>
      <c r="D4852" s="5" t="s">
        <v>8568</v>
      </c>
      <c r="E4852" s="9" t="s">
        <v>11113</v>
      </c>
      <c r="F4852" s="111">
        <v>1</v>
      </c>
      <c r="G4852" s="111">
        <v>1</v>
      </c>
      <c r="H4852" s="109">
        <f t="shared" si="474"/>
        <v>1</v>
      </c>
      <c r="I4852" s="22">
        <v>1</v>
      </c>
      <c r="J4852" s="25">
        <v>0</v>
      </c>
      <c r="K4852" s="95">
        <v>1</v>
      </c>
      <c r="L4852" s="12">
        <v>1</v>
      </c>
      <c r="M4852" s="12">
        <v>1</v>
      </c>
      <c r="N4852" s="27">
        <f t="shared" si="472"/>
        <v>1</v>
      </c>
      <c r="O4852" s="29">
        <v>1</v>
      </c>
      <c r="P4852" s="125">
        <v>1</v>
      </c>
      <c r="Q4852" s="125">
        <v>0</v>
      </c>
      <c r="R4852" s="31">
        <f t="shared" si="471"/>
        <v>1</v>
      </c>
      <c r="S4852" s="14">
        <v>1207</v>
      </c>
      <c r="T4852" s="15">
        <v>23.899000000000001</v>
      </c>
      <c r="U4852" s="15">
        <v>50.50420519687016</v>
      </c>
      <c r="V4852" s="33">
        <f t="shared" si="473"/>
        <v>1</v>
      </c>
      <c r="W4852" s="34">
        <v>0</v>
      </c>
      <c r="X4852" s="19">
        <v>1</v>
      </c>
      <c r="Y4852" s="36">
        <v>0</v>
      </c>
      <c r="Z4852" s="41">
        <v>0</v>
      </c>
      <c r="AA4852" s="5">
        <f t="shared" si="475"/>
        <v>6</v>
      </c>
      <c r="AB4852" s="5">
        <f t="shared" si="476"/>
        <v>1</v>
      </c>
    </row>
    <row r="4853" spans="1:28" customFormat="1" ht="15" customHeight="1">
      <c r="A4853" s="6">
        <v>78125</v>
      </c>
      <c r="B4853" s="5" t="s">
        <v>8617</v>
      </c>
      <c r="C4853" s="5" t="s">
        <v>15988</v>
      </c>
      <c r="D4853" s="5" t="s">
        <v>8618</v>
      </c>
      <c r="E4853" s="9" t="s">
        <v>11113</v>
      </c>
      <c r="F4853" s="111">
        <v>0</v>
      </c>
      <c r="G4853" s="111">
        <v>1</v>
      </c>
      <c r="H4853" s="109">
        <f t="shared" si="474"/>
        <v>1</v>
      </c>
      <c r="I4853" s="22">
        <v>1</v>
      </c>
      <c r="J4853" s="25">
        <v>0</v>
      </c>
      <c r="K4853" s="95">
        <v>1</v>
      </c>
      <c r="L4853" s="12">
        <v>1</v>
      </c>
      <c r="M4853" s="12">
        <v>1</v>
      </c>
      <c r="N4853" s="27">
        <f t="shared" si="472"/>
        <v>1</v>
      </c>
      <c r="O4853" s="29">
        <v>1</v>
      </c>
      <c r="P4853" s="125">
        <v>0</v>
      </c>
      <c r="Q4853" s="125">
        <v>1</v>
      </c>
      <c r="R4853" s="31">
        <f t="shared" si="471"/>
        <v>1</v>
      </c>
      <c r="S4853" s="14">
        <v>1751</v>
      </c>
      <c r="T4853" s="15">
        <v>11.693599999999998</v>
      </c>
      <c r="U4853" s="15">
        <v>149.74002873366629</v>
      </c>
      <c r="V4853" s="33">
        <f t="shared" si="473"/>
        <v>0</v>
      </c>
      <c r="W4853" s="34">
        <v>0</v>
      </c>
      <c r="X4853" s="19">
        <v>1</v>
      </c>
      <c r="Y4853" s="36">
        <v>0</v>
      </c>
      <c r="Z4853" s="41">
        <v>0</v>
      </c>
      <c r="AA4853" s="5">
        <f t="shared" si="475"/>
        <v>5</v>
      </c>
      <c r="AB4853" s="5">
        <f t="shared" si="476"/>
        <v>1</v>
      </c>
    </row>
    <row r="4854" spans="1:28" customFormat="1" ht="15" customHeight="1">
      <c r="A4854" s="6">
        <v>78126</v>
      </c>
      <c r="B4854" s="5" t="s">
        <v>8669</v>
      </c>
      <c r="C4854" s="5" t="s">
        <v>15989</v>
      </c>
      <c r="D4854" s="5" t="s">
        <v>8670</v>
      </c>
      <c r="E4854" s="9" t="s">
        <v>11113</v>
      </c>
      <c r="F4854" s="111">
        <v>1</v>
      </c>
      <c r="G4854" s="111">
        <v>1</v>
      </c>
      <c r="H4854" s="109">
        <f t="shared" si="474"/>
        <v>1</v>
      </c>
      <c r="I4854" s="22">
        <v>1</v>
      </c>
      <c r="J4854" s="25">
        <v>1</v>
      </c>
      <c r="K4854" s="95">
        <v>1</v>
      </c>
      <c r="L4854" s="12">
        <v>1</v>
      </c>
      <c r="M4854" s="12">
        <v>1</v>
      </c>
      <c r="N4854" s="27">
        <f t="shared" si="472"/>
        <v>1</v>
      </c>
      <c r="O4854" s="29">
        <v>1</v>
      </c>
      <c r="P4854" s="125">
        <v>1</v>
      </c>
      <c r="Q4854" s="125">
        <v>1</v>
      </c>
      <c r="R4854" s="31">
        <f t="shared" si="471"/>
        <v>1</v>
      </c>
      <c r="S4854" s="14">
        <v>534</v>
      </c>
      <c r="T4854" s="15">
        <v>9.8442999999999987</v>
      </c>
      <c r="U4854" s="15">
        <v>54.244588238879359</v>
      </c>
      <c r="V4854" s="33">
        <f t="shared" si="473"/>
        <v>1</v>
      </c>
      <c r="W4854" s="34">
        <v>0</v>
      </c>
      <c r="X4854" s="19">
        <v>0</v>
      </c>
      <c r="Y4854" s="36">
        <v>0</v>
      </c>
      <c r="Z4854" s="41">
        <v>0</v>
      </c>
      <c r="AA4854" s="5">
        <f t="shared" si="475"/>
        <v>7</v>
      </c>
      <c r="AB4854" s="5">
        <f t="shared" si="476"/>
        <v>1</v>
      </c>
    </row>
    <row r="4855" spans="1:28" customFormat="1" ht="15" customHeight="1">
      <c r="A4855" s="6">
        <v>78127</v>
      </c>
      <c r="B4855" s="5" t="s">
        <v>8675</v>
      </c>
      <c r="C4855" s="5" t="s">
        <v>15990</v>
      </c>
      <c r="D4855" s="5" t="s">
        <v>8676</v>
      </c>
      <c r="E4855" s="9" t="s">
        <v>11113</v>
      </c>
      <c r="F4855" s="111">
        <v>0</v>
      </c>
      <c r="G4855" s="111">
        <v>1</v>
      </c>
      <c r="H4855" s="109">
        <f t="shared" si="474"/>
        <v>1</v>
      </c>
      <c r="I4855" s="22">
        <v>1</v>
      </c>
      <c r="J4855" s="25">
        <v>0</v>
      </c>
      <c r="K4855" s="95">
        <v>1</v>
      </c>
      <c r="L4855" s="12">
        <v>1</v>
      </c>
      <c r="M4855" s="12">
        <v>1</v>
      </c>
      <c r="N4855" s="27">
        <f t="shared" si="472"/>
        <v>1</v>
      </c>
      <c r="O4855" s="29">
        <v>1</v>
      </c>
      <c r="P4855" s="125">
        <v>0</v>
      </c>
      <c r="Q4855" s="125">
        <v>0</v>
      </c>
      <c r="R4855" s="31">
        <f t="shared" si="471"/>
        <v>0</v>
      </c>
      <c r="S4855" s="14">
        <v>3649</v>
      </c>
      <c r="T4855" s="15">
        <v>48.345100000000002</v>
      </c>
      <c r="U4855" s="15">
        <v>75.478176692157007</v>
      </c>
      <c r="V4855" s="33">
        <f t="shared" si="473"/>
        <v>1</v>
      </c>
      <c r="W4855" s="34">
        <v>0</v>
      </c>
      <c r="X4855" s="19">
        <v>1</v>
      </c>
      <c r="Y4855" s="36">
        <v>0</v>
      </c>
      <c r="Z4855" s="41">
        <v>0</v>
      </c>
      <c r="AA4855" s="5">
        <f t="shared" si="475"/>
        <v>5</v>
      </c>
      <c r="AB4855" s="5">
        <f t="shared" si="476"/>
        <v>1</v>
      </c>
    </row>
    <row r="4856" spans="1:28" customFormat="1" ht="15" customHeight="1">
      <c r="A4856" s="6">
        <v>78128</v>
      </c>
      <c r="B4856" s="5" t="s">
        <v>8741</v>
      </c>
      <c r="C4856" s="5" t="s">
        <v>15991</v>
      </c>
      <c r="D4856" s="5" t="s">
        <v>8742</v>
      </c>
      <c r="E4856" s="9" t="s">
        <v>11113</v>
      </c>
      <c r="F4856" s="111">
        <v>0</v>
      </c>
      <c r="G4856" s="111">
        <v>1</v>
      </c>
      <c r="H4856" s="109">
        <f t="shared" si="474"/>
        <v>1</v>
      </c>
      <c r="I4856" s="22">
        <v>1</v>
      </c>
      <c r="J4856" s="25">
        <v>0</v>
      </c>
      <c r="K4856" s="95">
        <v>1</v>
      </c>
      <c r="L4856" s="12">
        <v>1</v>
      </c>
      <c r="M4856" s="12">
        <v>1</v>
      </c>
      <c r="N4856" s="27">
        <f t="shared" si="472"/>
        <v>1</v>
      </c>
      <c r="O4856" s="29">
        <v>1</v>
      </c>
      <c r="P4856" s="125">
        <v>0</v>
      </c>
      <c r="Q4856" s="125">
        <v>1</v>
      </c>
      <c r="R4856" s="31">
        <f t="shared" si="471"/>
        <v>1</v>
      </c>
      <c r="S4856" s="14">
        <v>2200</v>
      </c>
      <c r="T4856" s="15">
        <v>43.547299999999993</v>
      </c>
      <c r="U4856" s="15">
        <v>50.519779641906624</v>
      </c>
      <c r="V4856" s="33">
        <f t="shared" si="473"/>
        <v>1</v>
      </c>
      <c r="W4856" s="34">
        <v>0</v>
      </c>
      <c r="X4856" s="19">
        <v>1</v>
      </c>
      <c r="Y4856" s="36">
        <v>1</v>
      </c>
      <c r="Z4856" s="41">
        <v>0</v>
      </c>
      <c r="AA4856" s="5">
        <f t="shared" si="475"/>
        <v>7</v>
      </c>
      <c r="AB4856" s="5">
        <f t="shared" si="476"/>
        <v>1</v>
      </c>
    </row>
    <row r="4857" spans="1:28" customFormat="1" ht="15" customHeight="1">
      <c r="A4857" s="6">
        <v>78129</v>
      </c>
      <c r="B4857" s="5" t="s">
        <v>8802</v>
      </c>
      <c r="C4857" s="5" t="s">
        <v>15992</v>
      </c>
      <c r="D4857" s="5" t="s">
        <v>8803</v>
      </c>
      <c r="E4857" s="9" t="s">
        <v>11113</v>
      </c>
      <c r="F4857" s="111">
        <v>1</v>
      </c>
      <c r="G4857" s="111">
        <v>1</v>
      </c>
      <c r="H4857" s="109">
        <f t="shared" si="474"/>
        <v>1</v>
      </c>
      <c r="I4857" s="22">
        <v>1</v>
      </c>
      <c r="J4857" s="25">
        <v>1</v>
      </c>
      <c r="K4857" s="95">
        <v>1</v>
      </c>
      <c r="L4857" s="12">
        <v>1</v>
      </c>
      <c r="M4857" s="12">
        <v>1</v>
      </c>
      <c r="N4857" s="27">
        <f t="shared" si="472"/>
        <v>1</v>
      </c>
      <c r="O4857" s="29">
        <v>1</v>
      </c>
      <c r="P4857" s="125">
        <v>0</v>
      </c>
      <c r="Q4857" s="125">
        <v>1</v>
      </c>
      <c r="R4857" s="31">
        <f t="shared" si="471"/>
        <v>1</v>
      </c>
      <c r="S4857" s="14">
        <v>1244</v>
      </c>
      <c r="T4857" s="15">
        <v>17.3429</v>
      </c>
      <c r="U4857" s="15">
        <v>71.729641524773825</v>
      </c>
      <c r="V4857" s="33">
        <f t="shared" si="473"/>
        <v>1</v>
      </c>
      <c r="W4857" s="34">
        <v>0</v>
      </c>
      <c r="X4857" s="19">
        <v>1</v>
      </c>
      <c r="Y4857" s="36">
        <v>0</v>
      </c>
      <c r="Z4857" s="41">
        <v>0</v>
      </c>
      <c r="AA4857" s="5">
        <f t="shared" si="475"/>
        <v>7</v>
      </c>
      <c r="AB4857" s="5">
        <f t="shared" si="476"/>
        <v>1</v>
      </c>
    </row>
    <row r="4858" spans="1:28" customFormat="1" ht="15" customHeight="1">
      <c r="A4858" s="6">
        <v>78130</v>
      </c>
      <c r="B4858" s="5" t="s">
        <v>8820</v>
      </c>
      <c r="C4858" s="5" t="s">
        <v>15993</v>
      </c>
      <c r="D4858" s="5" t="s">
        <v>8821</v>
      </c>
      <c r="E4858" s="9" t="s">
        <v>11113</v>
      </c>
      <c r="F4858" s="111">
        <v>1</v>
      </c>
      <c r="G4858" s="111">
        <v>1</v>
      </c>
      <c r="H4858" s="109">
        <f t="shared" si="474"/>
        <v>1</v>
      </c>
      <c r="I4858" s="22">
        <v>1</v>
      </c>
      <c r="J4858" s="25">
        <v>0</v>
      </c>
      <c r="K4858" s="95">
        <v>1</v>
      </c>
      <c r="L4858" s="12">
        <v>1</v>
      </c>
      <c r="M4858" s="12">
        <v>1</v>
      </c>
      <c r="N4858" s="27">
        <f t="shared" si="472"/>
        <v>1</v>
      </c>
      <c r="O4858" s="29">
        <v>1</v>
      </c>
      <c r="P4858" s="125">
        <v>0</v>
      </c>
      <c r="Q4858" s="125">
        <v>1</v>
      </c>
      <c r="R4858" s="31">
        <f t="shared" si="471"/>
        <v>1</v>
      </c>
      <c r="S4858" s="14">
        <v>1272</v>
      </c>
      <c r="T4858" s="15">
        <v>36.116599999999998</v>
      </c>
      <c r="U4858" s="15">
        <v>35.219262056782753</v>
      </c>
      <c r="V4858" s="33">
        <f t="shared" si="473"/>
        <v>1</v>
      </c>
      <c r="W4858" s="34">
        <v>0</v>
      </c>
      <c r="X4858" s="19">
        <v>1</v>
      </c>
      <c r="Y4858" s="36">
        <v>1</v>
      </c>
      <c r="Z4858" s="41">
        <v>0</v>
      </c>
      <c r="AA4858" s="5">
        <f t="shared" si="475"/>
        <v>7</v>
      </c>
      <c r="AB4858" s="5">
        <f t="shared" si="476"/>
        <v>1</v>
      </c>
    </row>
    <row r="4859" spans="1:28" customFormat="1" ht="15" customHeight="1">
      <c r="A4859" s="6">
        <v>78131</v>
      </c>
      <c r="B4859" s="5" t="s">
        <v>8882</v>
      </c>
      <c r="C4859" s="5" t="s">
        <v>15994</v>
      </c>
      <c r="D4859" s="5" t="s">
        <v>8883</v>
      </c>
      <c r="E4859" s="9" t="s">
        <v>11113</v>
      </c>
      <c r="F4859" s="111">
        <v>1</v>
      </c>
      <c r="G4859" s="111">
        <v>1</v>
      </c>
      <c r="H4859" s="109">
        <f t="shared" si="474"/>
        <v>1</v>
      </c>
      <c r="I4859" s="22">
        <v>1</v>
      </c>
      <c r="J4859" s="25">
        <v>1</v>
      </c>
      <c r="K4859" s="95">
        <v>1</v>
      </c>
      <c r="L4859" s="12">
        <v>1</v>
      </c>
      <c r="M4859" s="12">
        <v>1</v>
      </c>
      <c r="N4859" s="27">
        <f t="shared" si="472"/>
        <v>1</v>
      </c>
      <c r="O4859" s="29">
        <v>1</v>
      </c>
      <c r="P4859" s="125">
        <v>0</v>
      </c>
      <c r="Q4859" s="125">
        <v>1</v>
      </c>
      <c r="R4859" s="31">
        <f t="shared" si="471"/>
        <v>1</v>
      </c>
      <c r="S4859" s="14">
        <v>1990</v>
      </c>
      <c r="T4859" s="15">
        <v>47.625799999999998</v>
      </c>
      <c r="U4859" s="15">
        <v>41.784075018162426</v>
      </c>
      <c r="V4859" s="33">
        <f t="shared" si="473"/>
        <v>1</v>
      </c>
      <c r="W4859" s="34">
        <v>1</v>
      </c>
      <c r="X4859" s="19">
        <v>1</v>
      </c>
      <c r="Y4859" s="36">
        <v>1</v>
      </c>
      <c r="Z4859" s="41">
        <v>0</v>
      </c>
      <c r="AA4859" s="5">
        <f t="shared" si="475"/>
        <v>9</v>
      </c>
      <c r="AB4859" s="5">
        <f t="shared" si="476"/>
        <v>1</v>
      </c>
    </row>
    <row r="4860" spans="1:28" customFormat="1" ht="15" customHeight="1">
      <c r="A4860" s="6">
        <v>78132</v>
      </c>
      <c r="B4860" s="5" t="s">
        <v>8842</v>
      </c>
      <c r="C4860" s="5" t="s">
        <v>15995</v>
      </c>
      <c r="D4860" s="5" t="s">
        <v>8843</v>
      </c>
      <c r="E4860" s="9" t="s">
        <v>11113</v>
      </c>
      <c r="F4860" s="111">
        <v>1</v>
      </c>
      <c r="G4860" s="111">
        <v>1</v>
      </c>
      <c r="H4860" s="109">
        <f t="shared" si="474"/>
        <v>1</v>
      </c>
      <c r="I4860" s="22">
        <v>1</v>
      </c>
      <c r="J4860" s="25">
        <v>0</v>
      </c>
      <c r="K4860" s="95">
        <v>1</v>
      </c>
      <c r="L4860" s="12">
        <v>1</v>
      </c>
      <c r="M4860" s="12">
        <v>0</v>
      </c>
      <c r="N4860" s="27">
        <f t="shared" si="472"/>
        <v>1</v>
      </c>
      <c r="O4860" s="29">
        <v>1</v>
      </c>
      <c r="P4860" s="125">
        <v>0</v>
      </c>
      <c r="Q4860" s="125">
        <v>1</v>
      </c>
      <c r="R4860" s="31">
        <f t="shared" si="471"/>
        <v>1</v>
      </c>
      <c r="S4860" s="14">
        <v>4897</v>
      </c>
      <c r="T4860" s="15">
        <v>18.4207</v>
      </c>
      <c r="U4860" s="15">
        <v>265.84223183700948</v>
      </c>
      <c r="V4860" s="33">
        <f t="shared" si="473"/>
        <v>0</v>
      </c>
      <c r="W4860" s="34">
        <v>0</v>
      </c>
      <c r="X4860" s="19">
        <v>0</v>
      </c>
      <c r="Y4860" s="36">
        <v>0</v>
      </c>
      <c r="Z4860" s="41">
        <v>0</v>
      </c>
      <c r="AA4860" s="5">
        <f t="shared" si="475"/>
        <v>5</v>
      </c>
      <c r="AB4860" s="5">
        <f t="shared" si="476"/>
        <v>1</v>
      </c>
    </row>
    <row r="4861" spans="1:28" customFormat="1" ht="15" customHeight="1">
      <c r="A4861" s="6">
        <v>78133</v>
      </c>
      <c r="B4861" s="5" t="s">
        <v>8870</v>
      </c>
      <c r="C4861" s="5" t="s">
        <v>15996</v>
      </c>
      <c r="D4861" s="5" t="s">
        <v>8871</v>
      </c>
      <c r="E4861" s="9" t="s">
        <v>11113</v>
      </c>
      <c r="F4861" s="111">
        <v>1</v>
      </c>
      <c r="G4861" s="111">
        <v>0</v>
      </c>
      <c r="H4861" s="109">
        <f t="shared" si="474"/>
        <v>1</v>
      </c>
      <c r="I4861" s="22">
        <v>1</v>
      </c>
      <c r="J4861" s="25">
        <v>0</v>
      </c>
      <c r="K4861" s="95">
        <v>1</v>
      </c>
      <c r="L4861" s="12">
        <v>1</v>
      </c>
      <c r="M4861" s="12">
        <v>1</v>
      </c>
      <c r="N4861" s="27">
        <f t="shared" si="472"/>
        <v>1</v>
      </c>
      <c r="O4861" s="29">
        <v>1</v>
      </c>
      <c r="P4861" s="125">
        <v>0</v>
      </c>
      <c r="Q4861" s="125">
        <v>0</v>
      </c>
      <c r="R4861" s="31">
        <f t="shared" si="471"/>
        <v>0</v>
      </c>
      <c r="S4861" s="14">
        <v>2748</v>
      </c>
      <c r="T4861" s="15">
        <v>39.217700000000001</v>
      </c>
      <c r="U4861" s="15">
        <v>70.070401884863216</v>
      </c>
      <c r="V4861" s="33">
        <f t="shared" si="473"/>
        <v>1</v>
      </c>
      <c r="W4861" s="34">
        <v>1</v>
      </c>
      <c r="X4861" s="19">
        <v>1</v>
      </c>
      <c r="Y4861" s="36">
        <v>0</v>
      </c>
      <c r="Z4861" s="41">
        <v>0</v>
      </c>
      <c r="AA4861" s="5">
        <f t="shared" si="475"/>
        <v>6</v>
      </c>
      <c r="AB4861" s="5">
        <f t="shared" si="476"/>
        <v>1</v>
      </c>
    </row>
    <row r="4862" spans="1:28" customFormat="1" ht="15" customHeight="1">
      <c r="A4862" s="6">
        <v>78134</v>
      </c>
      <c r="B4862" s="5" t="s">
        <v>8992</v>
      </c>
      <c r="C4862" s="5" t="s">
        <v>15997</v>
      </c>
      <c r="D4862" s="5" t="s">
        <v>8993</v>
      </c>
      <c r="E4862" s="9" t="s">
        <v>11113</v>
      </c>
      <c r="F4862" s="111">
        <v>0</v>
      </c>
      <c r="G4862" s="111">
        <v>1</v>
      </c>
      <c r="H4862" s="109">
        <f t="shared" si="474"/>
        <v>1</v>
      </c>
      <c r="I4862" s="22">
        <v>1</v>
      </c>
      <c r="J4862" s="25">
        <v>0</v>
      </c>
      <c r="K4862" s="95">
        <v>1</v>
      </c>
      <c r="L4862" s="12">
        <v>1</v>
      </c>
      <c r="M4862" s="12">
        <v>1</v>
      </c>
      <c r="N4862" s="27">
        <f t="shared" si="472"/>
        <v>1</v>
      </c>
      <c r="O4862" s="29">
        <v>1</v>
      </c>
      <c r="P4862" s="125">
        <v>0</v>
      </c>
      <c r="Q4862" s="125">
        <v>0</v>
      </c>
      <c r="R4862" s="31">
        <f t="shared" si="471"/>
        <v>0</v>
      </c>
      <c r="S4862" s="14">
        <v>1640</v>
      </c>
      <c r="T4862" s="15">
        <v>19.564800000000002</v>
      </c>
      <c r="U4862" s="15">
        <v>83.824010467778862</v>
      </c>
      <c r="V4862" s="33">
        <f t="shared" si="473"/>
        <v>0</v>
      </c>
      <c r="W4862" s="34">
        <v>1</v>
      </c>
      <c r="X4862" s="19">
        <v>1</v>
      </c>
      <c r="Y4862" s="36">
        <v>0</v>
      </c>
      <c r="Z4862" s="41">
        <v>0</v>
      </c>
      <c r="AA4862" s="5">
        <f t="shared" si="475"/>
        <v>5</v>
      </c>
      <c r="AB4862" s="5">
        <f t="shared" si="476"/>
        <v>1</v>
      </c>
    </row>
    <row r="4863" spans="1:28" customFormat="1" ht="15" customHeight="1">
      <c r="A4863" s="6">
        <v>78135</v>
      </c>
      <c r="B4863" s="5" t="s">
        <v>8754</v>
      </c>
      <c r="C4863" s="5" t="s">
        <v>15998</v>
      </c>
      <c r="D4863" s="5" t="s">
        <v>8755</v>
      </c>
      <c r="E4863" s="9" t="s">
        <v>11113</v>
      </c>
      <c r="F4863" s="111">
        <v>1</v>
      </c>
      <c r="G4863" s="111">
        <v>1</v>
      </c>
      <c r="H4863" s="109">
        <f t="shared" si="474"/>
        <v>1</v>
      </c>
      <c r="I4863" s="22">
        <v>1</v>
      </c>
      <c r="J4863" s="25">
        <v>0</v>
      </c>
      <c r="K4863" s="95">
        <v>1</v>
      </c>
      <c r="L4863" s="12">
        <v>1</v>
      </c>
      <c r="M4863" s="12">
        <v>1</v>
      </c>
      <c r="N4863" s="27">
        <f t="shared" si="472"/>
        <v>1</v>
      </c>
      <c r="O4863" s="29">
        <v>1</v>
      </c>
      <c r="P4863" s="125">
        <v>0</v>
      </c>
      <c r="Q4863" s="125">
        <v>0</v>
      </c>
      <c r="R4863" s="31">
        <f t="shared" si="471"/>
        <v>0</v>
      </c>
      <c r="S4863" s="14">
        <v>2158</v>
      </c>
      <c r="T4863" s="15">
        <v>18.416700000000002</v>
      </c>
      <c r="U4863" s="15">
        <v>117.17625850450948</v>
      </c>
      <c r="V4863" s="33">
        <f t="shared" si="473"/>
        <v>0</v>
      </c>
      <c r="W4863" s="34">
        <v>0</v>
      </c>
      <c r="X4863" s="19">
        <v>1</v>
      </c>
      <c r="Y4863" s="36">
        <v>0</v>
      </c>
      <c r="Z4863" s="41">
        <v>0</v>
      </c>
      <c r="AA4863" s="5">
        <f t="shared" si="475"/>
        <v>4</v>
      </c>
      <c r="AB4863" s="5">
        <f t="shared" si="476"/>
        <v>1</v>
      </c>
    </row>
    <row r="4864" spans="1:28" customFormat="1" ht="15" customHeight="1">
      <c r="A4864" s="6">
        <v>78136</v>
      </c>
      <c r="B4864" s="5" t="s">
        <v>9030</v>
      </c>
      <c r="C4864" s="5" t="s">
        <v>15999</v>
      </c>
      <c r="D4864" s="5" t="s">
        <v>9031</v>
      </c>
      <c r="E4864" s="9" t="s">
        <v>11113</v>
      </c>
      <c r="F4864" s="111">
        <v>0</v>
      </c>
      <c r="G4864" s="111">
        <v>1</v>
      </c>
      <c r="H4864" s="109">
        <f t="shared" si="474"/>
        <v>1</v>
      </c>
      <c r="I4864" s="22">
        <v>1</v>
      </c>
      <c r="J4864" s="25">
        <v>0</v>
      </c>
      <c r="K4864" s="95">
        <v>1</v>
      </c>
      <c r="L4864" s="12">
        <v>1</v>
      </c>
      <c r="M4864" s="12">
        <v>1</v>
      </c>
      <c r="N4864" s="27">
        <f t="shared" si="472"/>
        <v>1</v>
      </c>
      <c r="O4864" s="29">
        <v>1</v>
      </c>
      <c r="P4864" s="125">
        <v>0</v>
      </c>
      <c r="Q4864" s="125">
        <v>0</v>
      </c>
      <c r="R4864" s="31">
        <f t="shared" si="471"/>
        <v>0</v>
      </c>
      <c r="S4864" s="14">
        <v>3964</v>
      </c>
      <c r="T4864" s="15">
        <v>109.15209999999999</v>
      </c>
      <c r="U4864" s="15">
        <v>36.316296250827975</v>
      </c>
      <c r="V4864" s="33">
        <f t="shared" si="473"/>
        <v>1</v>
      </c>
      <c r="W4864" s="34">
        <v>0</v>
      </c>
      <c r="X4864" s="19">
        <v>1</v>
      </c>
      <c r="Y4864" s="36">
        <v>1</v>
      </c>
      <c r="Z4864" s="41">
        <v>0</v>
      </c>
      <c r="AA4864" s="5">
        <f t="shared" si="475"/>
        <v>6</v>
      </c>
      <c r="AB4864" s="5">
        <f t="shared" si="476"/>
        <v>1</v>
      </c>
    </row>
    <row r="4865" spans="1:28" customFormat="1" ht="15" customHeight="1">
      <c r="A4865" s="6">
        <v>78137</v>
      </c>
      <c r="B4865" s="5" t="s">
        <v>9104</v>
      </c>
      <c r="C4865" s="5" t="s">
        <v>16000</v>
      </c>
      <c r="D4865" s="5" t="s">
        <v>9105</v>
      </c>
      <c r="E4865" s="9" t="s">
        <v>11113</v>
      </c>
      <c r="F4865" s="111">
        <v>1</v>
      </c>
      <c r="G4865" s="111">
        <v>1</v>
      </c>
      <c r="H4865" s="109">
        <f t="shared" si="474"/>
        <v>1</v>
      </c>
      <c r="I4865" s="22">
        <v>1</v>
      </c>
      <c r="J4865" s="25">
        <v>1</v>
      </c>
      <c r="K4865" s="95">
        <v>1</v>
      </c>
      <c r="L4865" s="12">
        <v>1</v>
      </c>
      <c r="M4865" s="12">
        <v>1</v>
      </c>
      <c r="N4865" s="27">
        <f t="shared" si="472"/>
        <v>1</v>
      </c>
      <c r="O4865" s="29">
        <v>1</v>
      </c>
      <c r="P4865" s="125">
        <v>0</v>
      </c>
      <c r="Q4865" s="125">
        <v>1</v>
      </c>
      <c r="R4865" s="31">
        <f t="shared" si="471"/>
        <v>1</v>
      </c>
      <c r="S4865" s="14">
        <v>1141</v>
      </c>
      <c r="T4865" s="15">
        <v>67.497900000000001</v>
      </c>
      <c r="U4865" s="15">
        <v>16.904229613069443</v>
      </c>
      <c r="V4865" s="33">
        <f t="shared" si="473"/>
        <v>1</v>
      </c>
      <c r="W4865" s="34">
        <v>0</v>
      </c>
      <c r="X4865" s="19">
        <v>1</v>
      </c>
      <c r="Y4865" s="36">
        <v>0</v>
      </c>
      <c r="Z4865" s="41">
        <v>0</v>
      </c>
      <c r="AA4865" s="5">
        <f t="shared" si="475"/>
        <v>7</v>
      </c>
      <c r="AB4865" s="5">
        <f t="shared" si="476"/>
        <v>1</v>
      </c>
    </row>
    <row r="4866" spans="1:28" customFormat="1" ht="15" customHeight="1">
      <c r="A4866" s="6">
        <v>78139</v>
      </c>
      <c r="B4866" s="5" t="s">
        <v>9158</v>
      </c>
      <c r="C4866" s="5" t="s">
        <v>16001</v>
      </c>
      <c r="D4866" s="5" t="s">
        <v>9159</v>
      </c>
      <c r="E4866" s="9" t="s">
        <v>11113</v>
      </c>
      <c r="F4866" s="111">
        <v>1</v>
      </c>
      <c r="G4866" s="111">
        <v>1</v>
      </c>
      <c r="H4866" s="109">
        <f t="shared" si="474"/>
        <v>1</v>
      </c>
      <c r="I4866" s="22">
        <v>1</v>
      </c>
      <c r="J4866" s="25">
        <v>1</v>
      </c>
      <c r="K4866" s="95">
        <v>1</v>
      </c>
      <c r="L4866" s="12">
        <v>1</v>
      </c>
      <c r="M4866" s="12">
        <v>1</v>
      </c>
      <c r="N4866" s="27">
        <f t="shared" si="472"/>
        <v>1</v>
      </c>
      <c r="O4866" s="29">
        <v>1</v>
      </c>
      <c r="P4866" s="125">
        <v>0</v>
      </c>
      <c r="Q4866" s="125">
        <v>1</v>
      </c>
      <c r="R4866" s="31">
        <f t="shared" si="471"/>
        <v>1</v>
      </c>
      <c r="S4866" s="14">
        <v>1308</v>
      </c>
      <c r="T4866" s="15">
        <v>17.463800000000003</v>
      </c>
      <c r="U4866" s="15">
        <v>74.897788568352809</v>
      </c>
      <c r="V4866" s="33">
        <f t="shared" si="473"/>
        <v>1</v>
      </c>
      <c r="W4866" s="34">
        <v>0</v>
      </c>
      <c r="X4866" s="19">
        <v>1</v>
      </c>
      <c r="Y4866" s="36">
        <v>0</v>
      </c>
      <c r="Z4866" s="41">
        <v>0</v>
      </c>
      <c r="AA4866" s="5">
        <f t="shared" si="475"/>
        <v>7</v>
      </c>
      <c r="AB4866" s="5">
        <f t="shared" si="476"/>
        <v>1</v>
      </c>
    </row>
    <row r="4867" spans="1:28" customFormat="1" ht="15" customHeight="1">
      <c r="A4867" s="6">
        <v>78140</v>
      </c>
      <c r="B4867" s="5" t="s">
        <v>9276</v>
      </c>
      <c r="C4867" s="5" t="s">
        <v>16002</v>
      </c>
      <c r="D4867" s="5" t="s">
        <v>9277</v>
      </c>
      <c r="E4867" s="9" t="s">
        <v>11113</v>
      </c>
      <c r="F4867" s="111">
        <v>1</v>
      </c>
      <c r="G4867" s="111">
        <v>1</v>
      </c>
      <c r="H4867" s="109">
        <f t="shared" si="474"/>
        <v>1</v>
      </c>
      <c r="I4867" s="22">
        <v>1</v>
      </c>
      <c r="J4867" s="25">
        <v>1</v>
      </c>
      <c r="K4867" s="95">
        <v>1</v>
      </c>
      <c r="L4867" s="12">
        <v>1</v>
      </c>
      <c r="M4867" s="12">
        <v>1</v>
      </c>
      <c r="N4867" s="27">
        <f t="shared" si="472"/>
        <v>1</v>
      </c>
      <c r="O4867" s="29">
        <v>1</v>
      </c>
      <c r="P4867" s="125">
        <v>0</v>
      </c>
      <c r="Q4867" s="125">
        <v>1</v>
      </c>
      <c r="R4867" s="31">
        <f t="shared" ref="R4867:R4930" si="477">IF(OR(P4867=1,Q4867=1)=TRUE,1,0)</f>
        <v>1</v>
      </c>
      <c r="S4867" s="14">
        <v>549</v>
      </c>
      <c r="T4867" s="15">
        <v>4.5118999999999998</v>
      </c>
      <c r="U4867" s="15">
        <v>121.67822868414638</v>
      </c>
      <c r="V4867" s="33">
        <f t="shared" si="473"/>
        <v>0</v>
      </c>
      <c r="W4867" s="34">
        <v>0</v>
      </c>
      <c r="X4867" s="19">
        <v>0</v>
      </c>
      <c r="Y4867" s="36">
        <v>0</v>
      </c>
      <c r="Z4867" s="41">
        <v>0</v>
      </c>
      <c r="AA4867" s="5">
        <f t="shared" si="475"/>
        <v>6</v>
      </c>
      <c r="AB4867" s="5">
        <f t="shared" si="476"/>
        <v>1</v>
      </c>
    </row>
    <row r="4868" spans="1:28" customFormat="1" ht="15" customHeight="1">
      <c r="A4868" s="6">
        <v>78143</v>
      </c>
      <c r="B4868" s="5" t="s">
        <v>9552</v>
      </c>
      <c r="C4868" s="5" t="s">
        <v>16003</v>
      </c>
      <c r="D4868" s="5" t="s">
        <v>9553</v>
      </c>
      <c r="E4868" s="9" t="s">
        <v>11113</v>
      </c>
      <c r="F4868" s="111">
        <v>0</v>
      </c>
      <c r="G4868" s="111">
        <v>1</v>
      </c>
      <c r="H4868" s="109">
        <f t="shared" si="474"/>
        <v>1</v>
      </c>
      <c r="I4868" s="22">
        <v>1</v>
      </c>
      <c r="J4868" s="25">
        <v>0</v>
      </c>
      <c r="K4868" s="95">
        <v>1</v>
      </c>
      <c r="L4868" s="12">
        <v>1</v>
      </c>
      <c r="M4868" s="12">
        <v>1</v>
      </c>
      <c r="N4868" s="27">
        <f t="shared" si="472"/>
        <v>1</v>
      </c>
      <c r="O4868" s="29">
        <v>1</v>
      </c>
      <c r="P4868" s="125">
        <v>0</v>
      </c>
      <c r="Q4868" s="125">
        <v>1</v>
      </c>
      <c r="R4868" s="31">
        <f t="shared" si="477"/>
        <v>1</v>
      </c>
      <c r="S4868" s="14">
        <v>4490</v>
      </c>
      <c r="T4868" s="15">
        <v>80.288799999999995</v>
      </c>
      <c r="U4868" s="15">
        <v>55.923117545660169</v>
      </c>
      <c r="V4868" s="33">
        <f t="shared" si="473"/>
        <v>1</v>
      </c>
      <c r="W4868" s="34">
        <v>1</v>
      </c>
      <c r="X4868" s="19">
        <v>1</v>
      </c>
      <c r="Y4868" s="36">
        <v>1</v>
      </c>
      <c r="Z4868" s="41">
        <v>0</v>
      </c>
      <c r="AA4868" s="5">
        <f t="shared" si="475"/>
        <v>8</v>
      </c>
      <c r="AB4868" s="5">
        <f t="shared" si="476"/>
        <v>1</v>
      </c>
    </row>
    <row r="4869" spans="1:28" customFormat="1" ht="15" customHeight="1">
      <c r="A4869" s="6">
        <v>78145</v>
      </c>
      <c r="B4869" s="5" t="s">
        <v>9722</v>
      </c>
      <c r="C4869" s="5" t="s">
        <v>16004</v>
      </c>
      <c r="D4869" s="5" t="s">
        <v>9723</v>
      </c>
      <c r="E4869" s="9" t="s">
        <v>11113</v>
      </c>
      <c r="F4869" s="111">
        <v>1</v>
      </c>
      <c r="G4869" s="111">
        <v>1</v>
      </c>
      <c r="H4869" s="109">
        <f t="shared" si="474"/>
        <v>1</v>
      </c>
      <c r="I4869" s="22">
        <v>1</v>
      </c>
      <c r="J4869" s="25">
        <v>0</v>
      </c>
      <c r="K4869" s="95">
        <v>1</v>
      </c>
      <c r="L4869" s="12">
        <v>1</v>
      </c>
      <c r="M4869" s="12">
        <v>1</v>
      </c>
      <c r="N4869" s="27">
        <f t="shared" si="472"/>
        <v>1</v>
      </c>
      <c r="O4869" s="29">
        <v>1</v>
      </c>
      <c r="P4869" s="125">
        <v>0</v>
      </c>
      <c r="Q4869" s="125">
        <v>0</v>
      </c>
      <c r="R4869" s="31">
        <f t="shared" si="477"/>
        <v>0</v>
      </c>
      <c r="S4869" s="14">
        <v>2139</v>
      </c>
      <c r="T4869" s="15">
        <v>48.278599999999997</v>
      </c>
      <c r="U4869" s="15">
        <v>44.305344396896352</v>
      </c>
      <c r="V4869" s="33">
        <f t="shared" si="473"/>
        <v>1</v>
      </c>
      <c r="W4869" s="34">
        <v>0</v>
      </c>
      <c r="X4869" s="19">
        <v>1</v>
      </c>
      <c r="Y4869" s="36">
        <v>0</v>
      </c>
      <c r="Z4869" s="41">
        <v>0</v>
      </c>
      <c r="AA4869" s="5">
        <f t="shared" si="475"/>
        <v>5</v>
      </c>
      <c r="AB4869" s="5">
        <f t="shared" si="476"/>
        <v>1</v>
      </c>
    </row>
    <row r="4870" spans="1:28" customFormat="1" ht="15" customHeight="1">
      <c r="A4870" s="6">
        <v>78146</v>
      </c>
      <c r="B4870" s="5" t="s">
        <v>9792</v>
      </c>
      <c r="C4870" s="5" t="s">
        <v>16005</v>
      </c>
      <c r="D4870" s="5" t="s">
        <v>9793</v>
      </c>
      <c r="E4870" s="9" t="s">
        <v>11113</v>
      </c>
      <c r="F4870" s="111">
        <v>1</v>
      </c>
      <c r="G4870" s="111">
        <v>1</v>
      </c>
      <c r="H4870" s="109">
        <f t="shared" si="474"/>
        <v>1</v>
      </c>
      <c r="I4870" s="22">
        <v>1</v>
      </c>
      <c r="J4870" s="25">
        <v>0</v>
      </c>
      <c r="K4870" s="95">
        <v>1</v>
      </c>
      <c r="L4870" s="12">
        <v>1</v>
      </c>
      <c r="M4870" s="12">
        <v>1</v>
      </c>
      <c r="N4870" s="27">
        <f t="shared" si="472"/>
        <v>1</v>
      </c>
      <c r="O4870" s="29">
        <v>1</v>
      </c>
      <c r="P4870" s="125">
        <v>0</v>
      </c>
      <c r="Q4870" s="125">
        <v>0</v>
      </c>
      <c r="R4870" s="31">
        <f t="shared" si="477"/>
        <v>0</v>
      </c>
      <c r="S4870" s="14">
        <v>4999</v>
      </c>
      <c r="T4870" s="15">
        <v>43.456899999999997</v>
      </c>
      <c r="U4870" s="15">
        <v>115.03351596639429</v>
      </c>
      <c r="V4870" s="33">
        <f t="shared" si="473"/>
        <v>0</v>
      </c>
      <c r="W4870" s="34">
        <v>0</v>
      </c>
      <c r="X4870" s="19">
        <v>0</v>
      </c>
      <c r="Y4870" s="36">
        <v>0</v>
      </c>
      <c r="Z4870" s="41">
        <v>0</v>
      </c>
      <c r="AA4870" s="5">
        <f t="shared" si="475"/>
        <v>4</v>
      </c>
      <c r="AB4870" s="5">
        <f t="shared" si="476"/>
        <v>1</v>
      </c>
    </row>
    <row r="4871" spans="1:28" customFormat="1" ht="15" customHeight="1">
      <c r="A4871" s="6">
        <v>78147</v>
      </c>
      <c r="B4871" s="5" t="s">
        <v>9802</v>
      </c>
      <c r="C4871" s="5" t="s">
        <v>16006</v>
      </c>
      <c r="D4871" s="5" t="s">
        <v>9803</v>
      </c>
      <c r="E4871" s="9" t="s">
        <v>11113</v>
      </c>
      <c r="F4871" s="111">
        <v>1</v>
      </c>
      <c r="G4871" s="111">
        <v>1</v>
      </c>
      <c r="H4871" s="109">
        <f t="shared" si="474"/>
        <v>1</v>
      </c>
      <c r="I4871" s="22">
        <v>1</v>
      </c>
      <c r="J4871" s="25">
        <v>1</v>
      </c>
      <c r="K4871" s="95">
        <v>1</v>
      </c>
      <c r="L4871" s="12">
        <v>1</v>
      </c>
      <c r="M4871" s="12">
        <v>1</v>
      </c>
      <c r="N4871" s="27">
        <f t="shared" ref="N4871:N4934" si="478">IF((K4871+L4871+M4871)&gt;0,1,0)</f>
        <v>1</v>
      </c>
      <c r="O4871" s="29">
        <v>1</v>
      </c>
      <c r="P4871" s="125">
        <v>0</v>
      </c>
      <c r="Q4871" s="125">
        <v>1</v>
      </c>
      <c r="R4871" s="31">
        <f t="shared" si="477"/>
        <v>1</v>
      </c>
      <c r="S4871" s="14">
        <v>1019</v>
      </c>
      <c r="T4871" s="15">
        <v>20.121199999999998</v>
      </c>
      <c r="U4871" s="15">
        <v>50.643102797049885</v>
      </c>
      <c r="V4871" s="33">
        <f t="shared" ref="V4871:V4934" si="479">IF(U4871&lt;=80,1,0)</f>
        <v>1</v>
      </c>
      <c r="W4871" s="34">
        <v>0</v>
      </c>
      <c r="X4871" s="19">
        <v>1</v>
      </c>
      <c r="Y4871" s="36">
        <v>0</v>
      </c>
      <c r="Z4871" s="41">
        <v>0</v>
      </c>
      <c r="AA4871" s="5">
        <f t="shared" si="475"/>
        <v>7</v>
      </c>
      <c r="AB4871" s="5">
        <f t="shared" si="476"/>
        <v>1</v>
      </c>
    </row>
    <row r="4872" spans="1:28" customFormat="1" ht="15" customHeight="1">
      <c r="A4872" s="6">
        <v>78148</v>
      </c>
      <c r="B4872" s="5" t="s">
        <v>9896</v>
      </c>
      <c r="C4872" s="5" t="s">
        <v>16007</v>
      </c>
      <c r="D4872" s="5" t="s">
        <v>9897</v>
      </c>
      <c r="E4872" s="9" t="s">
        <v>11113</v>
      </c>
      <c r="F4872" s="111">
        <v>1</v>
      </c>
      <c r="G4872" s="111">
        <v>1</v>
      </c>
      <c r="H4872" s="109">
        <f t="shared" si="474"/>
        <v>1</v>
      </c>
      <c r="I4872" s="22">
        <v>1</v>
      </c>
      <c r="J4872" s="25">
        <v>0</v>
      </c>
      <c r="K4872" s="95">
        <v>1</v>
      </c>
      <c r="L4872" s="12">
        <v>1</v>
      </c>
      <c r="M4872" s="12">
        <v>1</v>
      </c>
      <c r="N4872" s="27">
        <f t="shared" si="478"/>
        <v>1</v>
      </c>
      <c r="O4872" s="29">
        <v>1</v>
      </c>
      <c r="P4872" s="125">
        <v>0</v>
      </c>
      <c r="Q4872" s="125">
        <v>0</v>
      </c>
      <c r="R4872" s="31">
        <f t="shared" si="477"/>
        <v>0</v>
      </c>
      <c r="S4872" s="14">
        <v>4573</v>
      </c>
      <c r="T4872" s="15">
        <v>30.222199999999997</v>
      </c>
      <c r="U4872" s="15">
        <v>151.31261125927301</v>
      </c>
      <c r="V4872" s="33">
        <f t="shared" si="479"/>
        <v>0</v>
      </c>
      <c r="W4872" s="34">
        <v>0</v>
      </c>
      <c r="X4872" s="19">
        <v>0</v>
      </c>
      <c r="Y4872" s="36">
        <v>0</v>
      </c>
      <c r="Z4872" s="41">
        <v>0</v>
      </c>
      <c r="AA4872" s="5">
        <f t="shared" si="475"/>
        <v>4</v>
      </c>
      <c r="AB4872" s="5">
        <f t="shared" si="476"/>
        <v>1</v>
      </c>
    </row>
    <row r="4873" spans="1:28" customFormat="1" ht="15" customHeight="1">
      <c r="A4873" s="6">
        <v>78152</v>
      </c>
      <c r="B4873" s="5" t="s">
        <v>10244</v>
      </c>
      <c r="C4873" s="5" t="s">
        <v>16008</v>
      </c>
      <c r="D4873" s="5" t="s">
        <v>10245</v>
      </c>
      <c r="E4873" s="9" t="s">
        <v>11113</v>
      </c>
      <c r="F4873" s="111">
        <v>0</v>
      </c>
      <c r="G4873" s="111">
        <v>1</v>
      </c>
      <c r="H4873" s="109">
        <f t="shared" si="474"/>
        <v>1</v>
      </c>
      <c r="I4873" s="22">
        <v>1</v>
      </c>
      <c r="J4873" s="25">
        <v>1</v>
      </c>
      <c r="K4873" s="95">
        <v>1</v>
      </c>
      <c r="L4873" s="12">
        <v>1</v>
      </c>
      <c r="M4873" s="12">
        <v>1</v>
      </c>
      <c r="N4873" s="27">
        <f t="shared" si="478"/>
        <v>1</v>
      </c>
      <c r="O4873" s="29">
        <v>1</v>
      </c>
      <c r="P4873" s="125">
        <v>0</v>
      </c>
      <c r="Q4873" s="125">
        <v>1</v>
      </c>
      <c r="R4873" s="31">
        <f t="shared" si="477"/>
        <v>1</v>
      </c>
      <c r="S4873" s="14">
        <v>1184</v>
      </c>
      <c r="T4873" s="15">
        <v>8.5337999999999994</v>
      </c>
      <c r="U4873" s="15">
        <v>138.74241252431509</v>
      </c>
      <c r="V4873" s="33">
        <f t="shared" si="479"/>
        <v>0</v>
      </c>
      <c r="W4873" s="34">
        <v>1</v>
      </c>
      <c r="X4873" s="19">
        <v>1</v>
      </c>
      <c r="Y4873" s="36">
        <v>0</v>
      </c>
      <c r="Z4873" s="41">
        <v>0</v>
      </c>
      <c r="AA4873" s="5">
        <f t="shared" si="475"/>
        <v>7</v>
      </c>
      <c r="AB4873" s="5">
        <f t="shared" si="476"/>
        <v>1</v>
      </c>
    </row>
    <row r="4874" spans="1:28" customFormat="1" ht="15" customHeight="1">
      <c r="A4874" s="6">
        <v>78153</v>
      </c>
      <c r="B4874" s="5" t="s">
        <v>10526</v>
      </c>
      <c r="C4874" s="5" t="s">
        <v>16009</v>
      </c>
      <c r="D4874" s="5" t="s">
        <v>10527</v>
      </c>
      <c r="E4874" s="9" t="s">
        <v>11113</v>
      </c>
      <c r="F4874" s="111">
        <v>0</v>
      </c>
      <c r="G4874" s="111">
        <v>1</v>
      </c>
      <c r="H4874" s="109">
        <f t="shared" si="474"/>
        <v>1</v>
      </c>
      <c r="I4874" s="22">
        <v>1</v>
      </c>
      <c r="J4874" s="25">
        <v>1</v>
      </c>
      <c r="K4874" s="95">
        <v>1</v>
      </c>
      <c r="L4874" s="12">
        <v>1</v>
      </c>
      <c r="M4874" s="12">
        <v>1</v>
      </c>
      <c r="N4874" s="27">
        <f t="shared" si="478"/>
        <v>1</v>
      </c>
      <c r="O4874" s="29">
        <v>1</v>
      </c>
      <c r="P4874" s="125">
        <v>0</v>
      </c>
      <c r="Q4874" s="125">
        <v>1</v>
      </c>
      <c r="R4874" s="31">
        <f t="shared" si="477"/>
        <v>1</v>
      </c>
      <c r="S4874" s="14">
        <v>3212</v>
      </c>
      <c r="T4874" s="15">
        <v>32.642399999999995</v>
      </c>
      <c r="U4874" s="15">
        <v>98.399627478371698</v>
      </c>
      <c r="V4874" s="33">
        <f t="shared" si="479"/>
        <v>0</v>
      </c>
      <c r="W4874" s="34">
        <v>0</v>
      </c>
      <c r="X4874" s="19">
        <v>1</v>
      </c>
      <c r="Y4874" s="36">
        <v>1</v>
      </c>
      <c r="Z4874" s="41">
        <v>0</v>
      </c>
      <c r="AA4874" s="5">
        <f t="shared" si="475"/>
        <v>7</v>
      </c>
      <c r="AB4874" s="5">
        <f t="shared" si="476"/>
        <v>1</v>
      </c>
    </row>
    <row r="4875" spans="1:28" customFormat="1" ht="15" customHeight="1">
      <c r="A4875" s="6">
        <v>78155</v>
      </c>
      <c r="B4875" s="5" t="s">
        <v>11006</v>
      </c>
      <c r="C4875" s="5" t="s">
        <v>16010</v>
      </c>
      <c r="D4875" s="5" t="s">
        <v>11007</v>
      </c>
      <c r="E4875" s="9" t="s">
        <v>11113</v>
      </c>
      <c r="F4875" s="111">
        <v>1</v>
      </c>
      <c r="G4875" s="111">
        <v>1</v>
      </c>
      <c r="H4875" s="109">
        <f t="shared" si="474"/>
        <v>1</v>
      </c>
      <c r="I4875" s="22">
        <v>1</v>
      </c>
      <c r="J4875" s="25">
        <v>0</v>
      </c>
      <c r="K4875" s="95">
        <v>0</v>
      </c>
      <c r="L4875" s="12">
        <v>1</v>
      </c>
      <c r="M4875" s="12">
        <v>0</v>
      </c>
      <c r="N4875" s="27">
        <f t="shared" si="478"/>
        <v>1</v>
      </c>
      <c r="O4875" s="29">
        <v>1</v>
      </c>
      <c r="P4875" s="125">
        <v>1</v>
      </c>
      <c r="Q4875" s="125">
        <v>0</v>
      </c>
      <c r="R4875" s="31">
        <f t="shared" si="477"/>
        <v>1</v>
      </c>
      <c r="S4875" s="14">
        <v>2468</v>
      </c>
      <c r="T4875" s="15">
        <v>8.0838999999999999</v>
      </c>
      <c r="U4875" s="15">
        <v>305.29818528185655</v>
      </c>
      <c r="V4875" s="33">
        <f t="shared" si="479"/>
        <v>0</v>
      </c>
      <c r="W4875" s="34">
        <v>0</v>
      </c>
      <c r="X4875" s="19">
        <v>0</v>
      </c>
      <c r="Y4875" s="36">
        <v>0</v>
      </c>
      <c r="Z4875" s="41">
        <v>0</v>
      </c>
      <c r="AA4875" s="5">
        <f t="shared" si="475"/>
        <v>5</v>
      </c>
      <c r="AB4875" s="5">
        <f t="shared" si="476"/>
        <v>1</v>
      </c>
    </row>
    <row r="4876" spans="1:28" customFormat="1" ht="15" customHeight="1">
      <c r="A4876" s="6">
        <v>80001</v>
      </c>
      <c r="B4876" s="5" t="s">
        <v>99</v>
      </c>
      <c r="C4876" s="5" t="s">
        <v>16011</v>
      </c>
      <c r="D4876" s="5" t="s">
        <v>100</v>
      </c>
      <c r="E4876" s="9" t="s">
        <v>11034</v>
      </c>
      <c r="F4876" s="111">
        <v>0</v>
      </c>
      <c r="G4876" s="111">
        <v>1</v>
      </c>
      <c r="H4876" s="109">
        <f t="shared" si="474"/>
        <v>1</v>
      </c>
      <c r="I4876" s="22">
        <v>1</v>
      </c>
      <c r="J4876" s="25">
        <v>0</v>
      </c>
      <c r="K4876" s="95">
        <v>1</v>
      </c>
      <c r="L4876" s="12">
        <v>1</v>
      </c>
      <c r="M4876" s="12">
        <v>1</v>
      </c>
      <c r="N4876" s="27">
        <f t="shared" si="478"/>
        <v>1</v>
      </c>
      <c r="O4876" s="29">
        <v>1</v>
      </c>
      <c r="P4876" s="125">
        <v>0</v>
      </c>
      <c r="Q4876" s="125">
        <v>1</v>
      </c>
      <c r="R4876" s="31">
        <f t="shared" si="477"/>
        <v>1</v>
      </c>
      <c r="S4876" s="14">
        <v>3210</v>
      </c>
      <c r="T4876" s="15">
        <v>53.897200000000005</v>
      </c>
      <c r="U4876" s="15">
        <v>59.557824896284032</v>
      </c>
      <c r="V4876" s="33">
        <f t="shared" si="479"/>
        <v>1</v>
      </c>
      <c r="W4876" s="34">
        <v>0</v>
      </c>
      <c r="X4876" s="19">
        <v>1</v>
      </c>
      <c r="Y4876" s="36">
        <v>1</v>
      </c>
      <c r="Z4876" s="41">
        <v>0</v>
      </c>
      <c r="AA4876" s="5">
        <f t="shared" si="475"/>
        <v>7</v>
      </c>
      <c r="AB4876" s="5">
        <f t="shared" si="476"/>
        <v>1</v>
      </c>
    </row>
    <row r="4877" spans="1:28" customFormat="1" ht="15" customHeight="1">
      <c r="A4877" s="6">
        <v>80002</v>
      </c>
      <c r="B4877" s="5" t="s">
        <v>115</v>
      </c>
      <c r="C4877" s="5" t="s">
        <v>16012</v>
      </c>
      <c r="D4877" s="5" t="s">
        <v>116</v>
      </c>
      <c r="E4877" s="9" t="s">
        <v>11034</v>
      </c>
      <c r="F4877" s="111">
        <v>1</v>
      </c>
      <c r="G4877" s="111">
        <v>1</v>
      </c>
      <c r="H4877" s="109">
        <f t="shared" si="474"/>
        <v>1</v>
      </c>
      <c r="I4877" s="22">
        <v>1</v>
      </c>
      <c r="J4877" s="25">
        <v>1</v>
      </c>
      <c r="K4877" s="95">
        <v>1</v>
      </c>
      <c r="L4877" s="12">
        <v>1</v>
      </c>
      <c r="M4877" s="12">
        <v>1</v>
      </c>
      <c r="N4877" s="27">
        <f t="shared" si="478"/>
        <v>1</v>
      </c>
      <c r="O4877" s="29">
        <v>1</v>
      </c>
      <c r="P4877" s="125">
        <v>0</v>
      </c>
      <c r="Q4877" s="125">
        <v>0</v>
      </c>
      <c r="R4877" s="31">
        <f t="shared" si="477"/>
        <v>0</v>
      </c>
      <c r="S4877" s="14">
        <v>569</v>
      </c>
      <c r="T4877" s="15">
        <v>8.4874000000000009</v>
      </c>
      <c r="U4877" s="15">
        <v>67.040554233334106</v>
      </c>
      <c r="V4877" s="33">
        <f t="shared" si="479"/>
        <v>1</v>
      </c>
      <c r="W4877" s="34">
        <v>0</v>
      </c>
      <c r="X4877" s="19">
        <v>0</v>
      </c>
      <c r="Y4877" s="36">
        <v>1</v>
      </c>
      <c r="Z4877" s="41">
        <v>0</v>
      </c>
      <c r="AA4877" s="5">
        <f t="shared" si="475"/>
        <v>7</v>
      </c>
      <c r="AB4877" s="5">
        <f t="shared" si="476"/>
        <v>1</v>
      </c>
    </row>
    <row r="4878" spans="1:28" customFormat="1" ht="15" customHeight="1">
      <c r="A4878" s="6">
        <v>80003</v>
      </c>
      <c r="B4878" s="5" t="s">
        <v>377</v>
      </c>
      <c r="C4878" s="5" t="s">
        <v>16013</v>
      </c>
      <c r="D4878" s="5" t="s">
        <v>378</v>
      </c>
      <c r="E4878" s="9" t="s">
        <v>11034</v>
      </c>
      <c r="F4878" s="111">
        <v>1</v>
      </c>
      <c r="G4878" s="111">
        <v>1</v>
      </c>
      <c r="H4878" s="109">
        <f t="shared" si="474"/>
        <v>1</v>
      </c>
      <c r="I4878" s="22">
        <v>1</v>
      </c>
      <c r="J4878" s="25">
        <v>1</v>
      </c>
      <c r="K4878" s="95">
        <v>1</v>
      </c>
      <c r="L4878" s="12">
        <v>1</v>
      </c>
      <c r="M4878" s="12">
        <v>0</v>
      </c>
      <c r="N4878" s="27">
        <f t="shared" si="478"/>
        <v>1</v>
      </c>
      <c r="O4878" s="29">
        <v>1</v>
      </c>
      <c r="P4878" s="125">
        <v>0</v>
      </c>
      <c r="Q4878" s="125">
        <v>0</v>
      </c>
      <c r="R4878" s="31">
        <f t="shared" si="477"/>
        <v>0</v>
      </c>
      <c r="S4878" s="14">
        <v>2246</v>
      </c>
      <c r="T4878" s="15">
        <v>10.168099999999999</v>
      </c>
      <c r="U4878" s="15">
        <v>220.88689135630059</v>
      </c>
      <c r="V4878" s="33">
        <f t="shared" si="479"/>
        <v>0</v>
      </c>
      <c r="W4878" s="34">
        <v>0</v>
      </c>
      <c r="X4878" s="19">
        <v>0</v>
      </c>
      <c r="Y4878" s="36">
        <v>0</v>
      </c>
      <c r="Z4878" s="41">
        <v>0</v>
      </c>
      <c r="AA4878" s="5">
        <f t="shared" si="475"/>
        <v>5</v>
      </c>
      <c r="AB4878" s="5">
        <f t="shared" si="476"/>
        <v>1</v>
      </c>
    </row>
    <row r="4879" spans="1:28" customFormat="1" ht="15" customHeight="1">
      <c r="A4879" s="6">
        <v>80004</v>
      </c>
      <c r="B4879" s="5" t="s">
        <v>391</v>
      </c>
      <c r="C4879" s="5" t="s">
        <v>16014</v>
      </c>
      <c r="D4879" s="5" t="s">
        <v>392</v>
      </c>
      <c r="E4879" s="9" t="s">
        <v>11034</v>
      </c>
      <c r="F4879" s="111">
        <v>1</v>
      </c>
      <c r="G4879" s="111">
        <v>1</v>
      </c>
      <c r="H4879" s="109">
        <f t="shared" si="474"/>
        <v>1</v>
      </c>
      <c r="I4879" s="22">
        <v>1</v>
      </c>
      <c r="J4879" s="25">
        <v>0</v>
      </c>
      <c r="K4879" s="95">
        <v>1</v>
      </c>
      <c r="L4879" s="12">
        <v>1</v>
      </c>
      <c r="M4879" s="12">
        <v>1</v>
      </c>
      <c r="N4879" s="27">
        <f t="shared" si="478"/>
        <v>1</v>
      </c>
      <c r="O4879" s="29">
        <v>1</v>
      </c>
      <c r="P4879" s="125">
        <v>0</v>
      </c>
      <c r="Q4879" s="125">
        <v>0</v>
      </c>
      <c r="R4879" s="31">
        <f t="shared" si="477"/>
        <v>0</v>
      </c>
      <c r="S4879" s="14">
        <v>1361</v>
      </c>
      <c r="T4879" s="15">
        <v>22.906700000000001</v>
      </c>
      <c r="U4879" s="15">
        <v>59.414931002719726</v>
      </c>
      <c r="V4879" s="33">
        <f t="shared" si="479"/>
        <v>1</v>
      </c>
      <c r="W4879" s="34">
        <v>0</v>
      </c>
      <c r="X4879" s="19">
        <v>1</v>
      </c>
      <c r="Y4879" s="36">
        <v>1</v>
      </c>
      <c r="Z4879" s="41">
        <v>0</v>
      </c>
      <c r="AA4879" s="5">
        <f t="shared" si="475"/>
        <v>6</v>
      </c>
      <c r="AB4879" s="5">
        <f t="shared" si="476"/>
        <v>1</v>
      </c>
    </row>
    <row r="4880" spans="1:28" customFormat="1" ht="15" customHeight="1">
      <c r="A4880" s="6">
        <v>80005</v>
      </c>
      <c r="B4880" s="5" t="s">
        <v>459</v>
      </c>
      <c r="C4880" s="5" t="s">
        <v>16015</v>
      </c>
      <c r="D4880" s="5" t="s">
        <v>460</v>
      </c>
      <c r="E4880" s="9" t="s">
        <v>11034</v>
      </c>
      <c r="F4880" s="111">
        <v>1</v>
      </c>
      <c r="G4880" s="111">
        <v>1</v>
      </c>
      <c r="H4880" s="109">
        <f t="shared" si="474"/>
        <v>1</v>
      </c>
      <c r="I4880" s="22">
        <v>1</v>
      </c>
      <c r="J4880" s="25">
        <v>0</v>
      </c>
      <c r="K4880" s="95">
        <v>1</v>
      </c>
      <c r="L4880" s="12">
        <v>1</v>
      </c>
      <c r="M4880" s="12">
        <v>1</v>
      </c>
      <c r="N4880" s="27">
        <f t="shared" si="478"/>
        <v>1</v>
      </c>
      <c r="O4880" s="29">
        <v>1</v>
      </c>
      <c r="P4880" s="125">
        <v>0</v>
      </c>
      <c r="Q4880" s="125">
        <v>0</v>
      </c>
      <c r="R4880" s="31">
        <f t="shared" si="477"/>
        <v>0</v>
      </c>
      <c r="S4880" s="14">
        <v>4760</v>
      </c>
      <c r="T4880" s="15">
        <v>32.775399999999998</v>
      </c>
      <c r="U4880" s="15">
        <v>145.23087437529367</v>
      </c>
      <c r="V4880" s="33">
        <f t="shared" si="479"/>
        <v>0</v>
      </c>
      <c r="W4880" s="34">
        <v>0</v>
      </c>
      <c r="X4880" s="19">
        <v>1</v>
      </c>
      <c r="Y4880" s="36">
        <v>0</v>
      </c>
      <c r="Z4880" s="41">
        <v>0</v>
      </c>
      <c r="AA4880" s="5">
        <f t="shared" si="475"/>
        <v>4</v>
      </c>
      <c r="AB4880" s="5">
        <f t="shared" si="476"/>
        <v>1</v>
      </c>
    </row>
    <row r="4881" spans="1:28" customFormat="1" ht="15" customHeight="1">
      <c r="A4881" s="6">
        <v>80006</v>
      </c>
      <c r="B4881" s="5" t="s">
        <v>635</v>
      </c>
      <c r="C4881" s="5" t="s">
        <v>16016</v>
      </c>
      <c r="D4881" s="5" t="s">
        <v>636</v>
      </c>
      <c r="E4881" s="9" t="s">
        <v>11034</v>
      </c>
      <c r="F4881" s="111">
        <v>1</v>
      </c>
      <c r="G4881" s="111">
        <v>1</v>
      </c>
      <c r="H4881" s="109">
        <f t="shared" si="474"/>
        <v>1</v>
      </c>
      <c r="I4881" s="22">
        <v>1</v>
      </c>
      <c r="J4881" s="25">
        <v>1</v>
      </c>
      <c r="K4881" s="95">
        <v>1</v>
      </c>
      <c r="L4881" s="12">
        <v>1</v>
      </c>
      <c r="M4881" s="12">
        <v>1</v>
      </c>
      <c r="N4881" s="27">
        <f t="shared" si="478"/>
        <v>1</v>
      </c>
      <c r="O4881" s="29">
        <v>1</v>
      </c>
      <c r="P4881" s="125">
        <v>0</v>
      </c>
      <c r="Q4881" s="125">
        <v>1</v>
      </c>
      <c r="R4881" s="31">
        <f t="shared" si="477"/>
        <v>1</v>
      </c>
      <c r="S4881" s="14">
        <v>1082</v>
      </c>
      <c r="T4881" s="15">
        <v>30.019099999999998</v>
      </c>
      <c r="U4881" s="15">
        <v>36.043718832343409</v>
      </c>
      <c r="V4881" s="33">
        <f t="shared" si="479"/>
        <v>1</v>
      </c>
      <c r="W4881" s="34">
        <v>0</v>
      </c>
      <c r="X4881" s="19">
        <v>1</v>
      </c>
      <c r="Y4881" s="36">
        <v>1</v>
      </c>
      <c r="Z4881" s="41">
        <v>0</v>
      </c>
      <c r="AA4881" s="5">
        <f t="shared" si="475"/>
        <v>8</v>
      </c>
      <c r="AB4881" s="5">
        <f t="shared" si="476"/>
        <v>1</v>
      </c>
    </row>
    <row r="4882" spans="1:28" customFormat="1" ht="15" customHeight="1">
      <c r="A4882" s="6">
        <v>80008</v>
      </c>
      <c r="B4882" s="5" t="s">
        <v>899</v>
      </c>
      <c r="C4882" s="5" t="s">
        <v>16017</v>
      </c>
      <c r="D4882" s="5" t="s">
        <v>900</v>
      </c>
      <c r="E4882" s="9" t="s">
        <v>11034</v>
      </c>
      <c r="F4882" s="111">
        <v>1</v>
      </c>
      <c r="G4882" s="111">
        <v>1</v>
      </c>
      <c r="H4882" s="109">
        <f t="shared" si="474"/>
        <v>1</v>
      </c>
      <c r="I4882" s="22">
        <v>1</v>
      </c>
      <c r="J4882" s="25">
        <v>0</v>
      </c>
      <c r="K4882" s="95">
        <v>1</v>
      </c>
      <c r="L4882" s="12">
        <v>1</v>
      </c>
      <c r="M4882" s="12">
        <v>1</v>
      </c>
      <c r="N4882" s="27">
        <f t="shared" si="478"/>
        <v>1</v>
      </c>
      <c r="O4882" s="29">
        <v>1</v>
      </c>
      <c r="P4882" s="125">
        <v>0</v>
      </c>
      <c r="Q4882" s="125">
        <v>0</v>
      </c>
      <c r="R4882" s="31">
        <f t="shared" si="477"/>
        <v>0</v>
      </c>
      <c r="S4882" s="14">
        <v>2442</v>
      </c>
      <c r="T4882" s="15">
        <v>18.7163</v>
      </c>
      <c r="U4882" s="15">
        <v>130.4745061791059</v>
      </c>
      <c r="V4882" s="33">
        <f t="shared" si="479"/>
        <v>0</v>
      </c>
      <c r="W4882" s="34">
        <v>0</v>
      </c>
      <c r="X4882" s="19">
        <v>1</v>
      </c>
      <c r="Y4882" s="36">
        <v>0</v>
      </c>
      <c r="Z4882" s="41">
        <v>0</v>
      </c>
      <c r="AA4882" s="5">
        <f t="shared" si="475"/>
        <v>4</v>
      </c>
      <c r="AB4882" s="5">
        <f t="shared" si="476"/>
        <v>1</v>
      </c>
    </row>
    <row r="4883" spans="1:28" customFormat="1" ht="15" customHeight="1">
      <c r="A4883" s="6">
        <v>80009</v>
      </c>
      <c r="B4883" s="5" t="s">
        <v>969</v>
      </c>
      <c r="C4883" s="5" t="s">
        <v>16018</v>
      </c>
      <c r="D4883" s="5" t="s">
        <v>970</v>
      </c>
      <c r="E4883" s="9" t="s">
        <v>11034</v>
      </c>
      <c r="F4883" s="111">
        <v>1</v>
      </c>
      <c r="G4883" s="111">
        <v>1</v>
      </c>
      <c r="H4883" s="109">
        <f t="shared" si="474"/>
        <v>1</v>
      </c>
      <c r="I4883" s="22">
        <v>1</v>
      </c>
      <c r="J4883" s="25">
        <v>0</v>
      </c>
      <c r="K4883" s="95">
        <v>1</v>
      </c>
      <c r="L4883" s="12">
        <v>1</v>
      </c>
      <c r="M4883" s="12">
        <v>1</v>
      </c>
      <c r="N4883" s="27">
        <f t="shared" si="478"/>
        <v>1</v>
      </c>
      <c r="O4883" s="29">
        <v>1</v>
      </c>
      <c r="P4883" s="125">
        <v>0</v>
      </c>
      <c r="Q4883" s="125">
        <v>0</v>
      </c>
      <c r="R4883" s="31">
        <f t="shared" si="477"/>
        <v>0</v>
      </c>
      <c r="S4883" s="14">
        <v>4125</v>
      </c>
      <c r="T4883" s="15">
        <v>29.984999999999999</v>
      </c>
      <c r="U4883" s="15">
        <v>137.56878439219611</v>
      </c>
      <c r="V4883" s="33">
        <f t="shared" si="479"/>
        <v>0</v>
      </c>
      <c r="W4883" s="34">
        <v>0</v>
      </c>
      <c r="X4883" s="19">
        <v>0</v>
      </c>
      <c r="Y4883" s="36">
        <v>0</v>
      </c>
      <c r="Z4883" s="41">
        <v>0</v>
      </c>
      <c r="AA4883" s="5">
        <f t="shared" si="475"/>
        <v>4</v>
      </c>
      <c r="AB4883" s="5">
        <f t="shared" si="476"/>
        <v>1</v>
      </c>
    </row>
    <row r="4884" spans="1:28" customFormat="1" ht="15" customHeight="1">
      <c r="A4884" s="6">
        <v>80010</v>
      </c>
      <c r="B4884" s="5" t="s">
        <v>1023</v>
      </c>
      <c r="C4884" s="5" t="s">
        <v>16019</v>
      </c>
      <c r="D4884" s="5" t="s">
        <v>1024</v>
      </c>
      <c r="E4884" s="9" t="s">
        <v>11034</v>
      </c>
      <c r="F4884" s="111">
        <v>1</v>
      </c>
      <c r="G4884" s="111">
        <v>1</v>
      </c>
      <c r="H4884" s="109">
        <f t="shared" si="474"/>
        <v>1</v>
      </c>
      <c r="I4884" s="22">
        <v>1</v>
      </c>
      <c r="J4884" s="25">
        <v>1</v>
      </c>
      <c r="K4884" s="95">
        <v>1</v>
      </c>
      <c r="L4884" s="12">
        <v>1</v>
      </c>
      <c r="M4884" s="12">
        <v>1</v>
      </c>
      <c r="N4884" s="27">
        <f t="shared" si="478"/>
        <v>1</v>
      </c>
      <c r="O4884" s="29">
        <v>1</v>
      </c>
      <c r="P4884" s="125">
        <v>0</v>
      </c>
      <c r="Q4884" s="125">
        <v>1</v>
      </c>
      <c r="R4884" s="31">
        <f t="shared" si="477"/>
        <v>1</v>
      </c>
      <c r="S4884" s="14">
        <v>1398</v>
      </c>
      <c r="T4884" s="15">
        <v>25.345300000000002</v>
      </c>
      <c r="U4884" s="15">
        <v>55.158155555467872</v>
      </c>
      <c r="V4884" s="33">
        <f t="shared" si="479"/>
        <v>1</v>
      </c>
      <c r="W4884" s="34">
        <v>0</v>
      </c>
      <c r="X4884" s="19">
        <v>1</v>
      </c>
      <c r="Y4884" s="36">
        <v>1</v>
      </c>
      <c r="Z4884" s="41">
        <v>0</v>
      </c>
      <c r="AA4884" s="5">
        <f t="shared" si="475"/>
        <v>8</v>
      </c>
      <c r="AB4884" s="5">
        <f t="shared" si="476"/>
        <v>1</v>
      </c>
    </row>
    <row r="4885" spans="1:28" customFormat="1" ht="15" customHeight="1">
      <c r="A4885" s="6">
        <v>80011</v>
      </c>
      <c r="B4885" s="5" t="s">
        <v>1241</v>
      </c>
      <c r="C4885" s="5" t="s">
        <v>16020</v>
      </c>
      <c r="D4885" s="5" t="s">
        <v>1242</v>
      </c>
      <c r="E4885" s="9" t="s">
        <v>11034</v>
      </c>
      <c r="F4885" s="111">
        <v>0</v>
      </c>
      <c r="G4885" s="111">
        <v>1</v>
      </c>
      <c r="H4885" s="109">
        <f t="shared" si="474"/>
        <v>1</v>
      </c>
      <c r="I4885" s="22">
        <v>1</v>
      </c>
      <c r="J4885" s="25">
        <v>1</v>
      </c>
      <c r="K4885" s="95">
        <v>1</v>
      </c>
      <c r="L4885" s="12">
        <v>1</v>
      </c>
      <c r="M4885" s="12">
        <v>1</v>
      </c>
      <c r="N4885" s="27">
        <f t="shared" si="478"/>
        <v>1</v>
      </c>
      <c r="O4885" s="29">
        <v>1</v>
      </c>
      <c r="P4885" s="125">
        <v>0</v>
      </c>
      <c r="Q4885" s="125">
        <v>1</v>
      </c>
      <c r="R4885" s="31">
        <f t="shared" si="477"/>
        <v>1</v>
      </c>
      <c r="S4885" s="14">
        <v>461</v>
      </c>
      <c r="T4885" s="15">
        <v>46.943800000000003</v>
      </c>
      <c r="U4885" s="15">
        <v>9.8202531537711035</v>
      </c>
      <c r="V4885" s="33">
        <f t="shared" si="479"/>
        <v>1</v>
      </c>
      <c r="W4885" s="34">
        <v>0</v>
      </c>
      <c r="X4885" s="19">
        <v>1</v>
      </c>
      <c r="Y4885" s="36">
        <v>1</v>
      </c>
      <c r="Z4885" s="41">
        <v>0</v>
      </c>
      <c r="AA4885" s="5">
        <f t="shared" si="475"/>
        <v>8</v>
      </c>
      <c r="AB4885" s="5">
        <f t="shared" si="476"/>
        <v>1</v>
      </c>
    </row>
    <row r="4886" spans="1:28" customFormat="1" ht="15" customHeight="1">
      <c r="A4886" s="6">
        <v>80013</v>
      </c>
      <c r="B4886" s="5" t="s">
        <v>1243</v>
      </c>
      <c r="C4886" s="5" t="s">
        <v>16021</v>
      </c>
      <c r="D4886" s="5" t="s">
        <v>1244</v>
      </c>
      <c r="E4886" s="9" t="s">
        <v>11034</v>
      </c>
      <c r="F4886" s="111">
        <v>0</v>
      </c>
      <c r="G4886" s="111">
        <v>1</v>
      </c>
      <c r="H4886" s="109">
        <f t="shared" si="474"/>
        <v>1</v>
      </c>
      <c r="I4886" s="22">
        <v>1</v>
      </c>
      <c r="J4886" s="25">
        <v>0</v>
      </c>
      <c r="K4886" s="95">
        <v>1</v>
      </c>
      <c r="L4886" s="12">
        <v>1</v>
      </c>
      <c r="M4886" s="12">
        <v>1</v>
      </c>
      <c r="N4886" s="27">
        <f t="shared" si="478"/>
        <v>1</v>
      </c>
      <c r="O4886" s="29">
        <v>1</v>
      </c>
      <c r="P4886" s="125">
        <v>0</v>
      </c>
      <c r="Q4886" s="125">
        <v>1</v>
      </c>
      <c r="R4886" s="31">
        <f t="shared" si="477"/>
        <v>1</v>
      </c>
      <c r="S4886" s="14">
        <v>4142</v>
      </c>
      <c r="T4886" s="15">
        <v>29.500100000000003</v>
      </c>
      <c r="U4886" s="15">
        <v>140.40630370744503</v>
      </c>
      <c r="V4886" s="33">
        <f t="shared" si="479"/>
        <v>0</v>
      </c>
      <c r="W4886" s="34">
        <v>0</v>
      </c>
      <c r="X4886" s="19">
        <v>0</v>
      </c>
      <c r="Y4886" s="36">
        <v>0</v>
      </c>
      <c r="Z4886" s="41">
        <v>0</v>
      </c>
      <c r="AA4886" s="5">
        <f t="shared" si="475"/>
        <v>5</v>
      </c>
      <c r="AB4886" s="5">
        <f t="shared" si="476"/>
        <v>1</v>
      </c>
    </row>
    <row r="4887" spans="1:28" customFormat="1" ht="15" customHeight="1">
      <c r="A4887" s="6">
        <v>80014</v>
      </c>
      <c r="B4887" s="5" t="s">
        <v>1261</v>
      </c>
      <c r="C4887" s="5" t="s">
        <v>16022</v>
      </c>
      <c r="D4887" s="5" t="s">
        <v>1262</v>
      </c>
      <c r="E4887" s="9" t="s">
        <v>11034</v>
      </c>
      <c r="F4887" s="111">
        <v>1</v>
      </c>
      <c r="G4887" s="111">
        <v>1</v>
      </c>
      <c r="H4887" s="109">
        <f t="shared" si="474"/>
        <v>1</v>
      </c>
      <c r="I4887" s="22">
        <v>1</v>
      </c>
      <c r="J4887" s="25">
        <v>0</v>
      </c>
      <c r="K4887" s="95">
        <v>1</v>
      </c>
      <c r="L4887" s="12">
        <v>1</v>
      </c>
      <c r="M4887" s="12">
        <v>1</v>
      </c>
      <c r="N4887" s="27">
        <f t="shared" si="478"/>
        <v>1</v>
      </c>
      <c r="O4887" s="29">
        <v>1</v>
      </c>
      <c r="P4887" s="125">
        <v>1</v>
      </c>
      <c r="Q4887" s="125">
        <v>0</v>
      </c>
      <c r="R4887" s="31">
        <f t="shared" si="477"/>
        <v>1</v>
      </c>
      <c r="S4887" s="14">
        <v>3624</v>
      </c>
      <c r="T4887" s="15">
        <v>36.137799999999999</v>
      </c>
      <c r="U4887" s="15">
        <v>100.2828063689544</v>
      </c>
      <c r="V4887" s="33">
        <f t="shared" si="479"/>
        <v>0</v>
      </c>
      <c r="W4887" s="34">
        <v>0</v>
      </c>
      <c r="X4887" s="19">
        <v>0</v>
      </c>
      <c r="Y4887" s="36">
        <v>0</v>
      </c>
      <c r="Z4887" s="41">
        <v>0</v>
      </c>
      <c r="AA4887" s="5">
        <f t="shared" si="475"/>
        <v>5</v>
      </c>
      <c r="AB4887" s="5">
        <f t="shared" si="476"/>
        <v>1</v>
      </c>
    </row>
    <row r="4888" spans="1:28" customFormat="1" ht="15" customHeight="1">
      <c r="A4888" s="6">
        <v>80015</v>
      </c>
      <c r="B4888" s="5" t="s">
        <v>1368</v>
      </c>
      <c r="C4888" s="5" t="s">
        <v>16023</v>
      </c>
      <c r="D4888" s="5" t="s">
        <v>1369</v>
      </c>
      <c r="E4888" s="9" t="s">
        <v>11034</v>
      </c>
      <c r="F4888" s="111">
        <v>1</v>
      </c>
      <c r="G4888" s="111">
        <v>1</v>
      </c>
      <c r="H4888" s="109">
        <f t="shared" si="474"/>
        <v>1</v>
      </c>
      <c r="I4888" s="22">
        <v>1</v>
      </c>
      <c r="J4888" s="25">
        <v>1</v>
      </c>
      <c r="K4888" s="95">
        <v>1</v>
      </c>
      <c r="L4888" s="12">
        <v>1</v>
      </c>
      <c r="M4888" s="12">
        <v>1</v>
      </c>
      <c r="N4888" s="27">
        <f t="shared" si="478"/>
        <v>1</v>
      </c>
      <c r="O4888" s="29">
        <v>1</v>
      </c>
      <c r="P4888" s="125">
        <v>0</v>
      </c>
      <c r="Q4888" s="125">
        <v>1</v>
      </c>
      <c r="R4888" s="31">
        <f t="shared" si="477"/>
        <v>1</v>
      </c>
      <c r="S4888" s="14">
        <v>1211</v>
      </c>
      <c r="T4888" s="15">
        <v>20.743099999999998</v>
      </c>
      <c r="U4888" s="15">
        <v>58.38085917726859</v>
      </c>
      <c r="V4888" s="33">
        <f t="shared" si="479"/>
        <v>1</v>
      </c>
      <c r="W4888" s="34">
        <v>0</v>
      </c>
      <c r="X4888" s="19">
        <v>1</v>
      </c>
      <c r="Y4888" s="36">
        <v>0</v>
      </c>
      <c r="Z4888" s="41">
        <v>0</v>
      </c>
      <c r="AA4888" s="5">
        <f t="shared" si="475"/>
        <v>7</v>
      </c>
      <c r="AB4888" s="5">
        <f t="shared" si="476"/>
        <v>1</v>
      </c>
    </row>
    <row r="4889" spans="1:28" customFormat="1" ht="15" customHeight="1">
      <c r="A4889" s="6">
        <v>80016</v>
      </c>
      <c r="B4889" s="5" t="s">
        <v>1478</v>
      </c>
      <c r="C4889" s="5" t="s">
        <v>16024</v>
      </c>
      <c r="D4889" s="5" t="s">
        <v>1479</v>
      </c>
      <c r="E4889" s="9" t="s">
        <v>11034</v>
      </c>
      <c r="F4889" s="111">
        <v>0</v>
      </c>
      <c r="G4889" s="111">
        <v>1</v>
      </c>
      <c r="H4889" s="109">
        <f t="shared" si="474"/>
        <v>1</v>
      </c>
      <c r="I4889" s="22">
        <v>1</v>
      </c>
      <c r="J4889" s="25">
        <v>1</v>
      </c>
      <c r="K4889" s="95">
        <v>1</v>
      </c>
      <c r="L4889" s="12">
        <v>1</v>
      </c>
      <c r="M4889" s="12">
        <v>1</v>
      </c>
      <c r="N4889" s="27">
        <f t="shared" si="478"/>
        <v>1</v>
      </c>
      <c r="O4889" s="29">
        <v>1</v>
      </c>
      <c r="P4889" s="125">
        <v>1</v>
      </c>
      <c r="Q4889" s="125">
        <v>0</v>
      </c>
      <c r="R4889" s="31">
        <f t="shared" si="477"/>
        <v>1</v>
      </c>
      <c r="S4889" s="14">
        <v>979</v>
      </c>
      <c r="T4889" s="15">
        <v>10.9651</v>
      </c>
      <c r="U4889" s="15">
        <v>89.283271470392435</v>
      </c>
      <c r="V4889" s="33">
        <f t="shared" si="479"/>
        <v>0</v>
      </c>
      <c r="W4889" s="34">
        <v>0</v>
      </c>
      <c r="X4889" s="19">
        <v>1</v>
      </c>
      <c r="Y4889" s="36">
        <v>1</v>
      </c>
      <c r="Z4889" s="41">
        <v>0</v>
      </c>
      <c r="AA4889" s="5">
        <f t="shared" si="475"/>
        <v>7</v>
      </c>
      <c r="AB4889" s="5">
        <f t="shared" si="476"/>
        <v>1</v>
      </c>
    </row>
    <row r="4890" spans="1:28" customFormat="1" ht="15" customHeight="1">
      <c r="A4890" s="6">
        <v>80017</v>
      </c>
      <c r="B4890" s="5" t="s">
        <v>1577</v>
      </c>
      <c r="C4890" s="5" t="s">
        <v>16025</v>
      </c>
      <c r="D4890" s="5" t="s">
        <v>1578</v>
      </c>
      <c r="E4890" s="9" t="s">
        <v>11034</v>
      </c>
      <c r="F4890" s="111">
        <v>0</v>
      </c>
      <c r="G4890" s="111">
        <v>1</v>
      </c>
      <c r="H4890" s="109">
        <f t="shared" si="474"/>
        <v>1</v>
      </c>
      <c r="I4890" s="22">
        <v>1</v>
      </c>
      <c r="J4890" s="25">
        <v>1</v>
      </c>
      <c r="K4890" s="95">
        <v>1</v>
      </c>
      <c r="L4890" s="12">
        <v>1</v>
      </c>
      <c r="M4890" s="12">
        <v>1</v>
      </c>
      <c r="N4890" s="27">
        <f t="shared" si="478"/>
        <v>1</v>
      </c>
      <c r="O4890" s="29">
        <v>1</v>
      </c>
      <c r="P4890" s="125">
        <v>0</v>
      </c>
      <c r="Q4890" s="125">
        <v>1</v>
      </c>
      <c r="R4890" s="31">
        <f t="shared" si="477"/>
        <v>1</v>
      </c>
      <c r="S4890" s="14">
        <v>715</v>
      </c>
      <c r="T4890" s="15">
        <v>17.410799999999998</v>
      </c>
      <c r="U4890" s="15">
        <v>41.066464493303009</v>
      </c>
      <c r="V4890" s="33">
        <f t="shared" si="479"/>
        <v>1</v>
      </c>
      <c r="W4890" s="34">
        <v>0</v>
      </c>
      <c r="X4890" s="19">
        <v>0</v>
      </c>
      <c r="Y4890" s="36">
        <v>0</v>
      </c>
      <c r="Z4890" s="41">
        <v>0</v>
      </c>
      <c r="AA4890" s="5">
        <f t="shared" si="475"/>
        <v>7</v>
      </c>
      <c r="AB4890" s="5">
        <f t="shared" si="476"/>
        <v>1</v>
      </c>
    </row>
    <row r="4891" spans="1:28" customFormat="1" ht="15" customHeight="1">
      <c r="A4891" s="6">
        <v>80018</v>
      </c>
      <c r="B4891" s="5" t="s">
        <v>1607</v>
      </c>
      <c r="C4891" s="5" t="s">
        <v>16026</v>
      </c>
      <c r="D4891" s="5" t="s">
        <v>1608</v>
      </c>
      <c r="E4891" s="9" t="s">
        <v>11034</v>
      </c>
      <c r="F4891" s="111">
        <v>0</v>
      </c>
      <c r="G4891" s="111">
        <v>1</v>
      </c>
      <c r="H4891" s="109">
        <f t="shared" si="474"/>
        <v>1</v>
      </c>
      <c r="I4891" s="22">
        <v>1</v>
      </c>
      <c r="J4891" s="25">
        <v>0</v>
      </c>
      <c r="K4891" s="95">
        <v>1</v>
      </c>
      <c r="L4891" s="12">
        <v>1</v>
      </c>
      <c r="M4891" s="12">
        <v>0</v>
      </c>
      <c r="N4891" s="27">
        <f t="shared" si="478"/>
        <v>1</v>
      </c>
      <c r="O4891" s="29">
        <v>1</v>
      </c>
      <c r="P4891" s="125">
        <v>0</v>
      </c>
      <c r="Q4891" s="125">
        <v>0</v>
      </c>
      <c r="R4891" s="31">
        <f t="shared" si="477"/>
        <v>0</v>
      </c>
      <c r="S4891" s="14">
        <v>4410</v>
      </c>
      <c r="T4891" s="15">
        <v>8.0092999999999996</v>
      </c>
      <c r="U4891" s="15">
        <v>550.60991597268173</v>
      </c>
      <c r="V4891" s="33">
        <f t="shared" si="479"/>
        <v>0</v>
      </c>
      <c r="W4891" s="34">
        <v>0</v>
      </c>
      <c r="X4891" s="19">
        <v>0</v>
      </c>
      <c r="Y4891" s="36">
        <v>1</v>
      </c>
      <c r="Z4891" s="41">
        <v>0</v>
      </c>
      <c r="AA4891" s="5">
        <f t="shared" si="475"/>
        <v>5</v>
      </c>
      <c r="AB4891" s="5">
        <f t="shared" si="476"/>
        <v>1</v>
      </c>
    </row>
    <row r="4892" spans="1:28" customFormat="1" ht="15" customHeight="1">
      <c r="A4892" s="6">
        <v>80019</v>
      </c>
      <c r="B4892" s="5" t="s">
        <v>1691</v>
      </c>
      <c r="C4892" s="5" t="s">
        <v>16027</v>
      </c>
      <c r="D4892" s="5" t="s">
        <v>1692</v>
      </c>
      <c r="E4892" s="9" t="s">
        <v>11034</v>
      </c>
      <c r="F4892" s="111">
        <v>1</v>
      </c>
      <c r="G4892" s="111">
        <v>1</v>
      </c>
      <c r="H4892" s="109">
        <f t="shared" si="474"/>
        <v>1</v>
      </c>
      <c r="I4892" s="22">
        <v>1</v>
      </c>
      <c r="J4892" s="25">
        <v>1</v>
      </c>
      <c r="K4892" s="95">
        <v>1</v>
      </c>
      <c r="L4892" s="12">
        <v>1</v>
      </c>
      <c r="M4892" s="12">
        <v>1</v>
      </c>
      <c r="N4892" s="27">
        <f t="shared" si="478"/>
        <v>1</v>
      </c>
      <c r="O4892" s="29">
        <v>1</v>
      </c>
      <c r="P4892" s="125">
        <v>0</v>
      </c>
      <c r="Q4892" s="125">
        <v>0</v>
      </c>
      <c r="R4892" s="31">
        <f t="shared" si="477"/>
        <v>0</v>
      </c>
      <c r="S4892" s="14">
        <v>389</v>
      </c>
      <c r="T4892" s="15">
        <v>26.952600000000004</v>
      </c>
      <c r="U4892" s="15">
        <v>14.432744892886028</v>
      </c>
      <c r="V4892" s="33">
        <f t="shared" si="479"/>
        <v>1</v>
      </c>
      <c r="W4892" s="34">
        <v>0</v>
      </c>
      <c r="X4892" s="19">
        <v>0</v>
      </c>
      <c r="Y4892" s="36">
        <v>0</v>
      </c>
      <c r="Z4892" s="41">
        <v>0</v>
      </c>
      <c r="AA4892" s="5">
        <f t="shared" si="475"/>
        <v>6</v>
      </c>
      <c r="AB4892" s="5">
        <f t="shared" si="476"/>
        <v>1</v>
      </c>
    </row>
    <row r="4893" spans="1:28" customFormat="1" ht="15" customHeight="1">
      <c r="A4893" s="6">
        <v>80020</v>
      </c>
      <c r="B4893" s="5" t="s">
        <v>1715</v>
      </c>
      <c r="C4893" s="5" t="s">
        <v>16028</v>
      </c>
      <c r="D4893" s="5" t="s">
        <v>1716</v>
      </c>
      <c r="E4893" s="9" t="s">
        <v>11034</v>
      </c>
      <c r="F4893" s="111">
        <v>0</v>
      </c>
      <c r="G4893" s="111">
        <v>1</v>
      </c>
      <c r="H4893" s="109">
        <f t="shared" si="474"/>
        <v>1</v>
      </c>
      <c r="I4893" s="22">
        <v>1</v>
      </c>
      <c r="J4893" s="25">
        <v>1</v>
      </c>
      <c r="K4893" s="95">
        <v>1</v>
      </c>
      <c r="L4893" s="12">
        <v>1</v>
      </c>
      <c r="M4893" s="12">
        <v>1</v>
      </c>
      <c r="N4893" s="27">
        <f t="shared" si="478"/>
        <v>1</v>
      </c>
      <c r="O4893" s="29">
        <v>1</v>
      </c>
      <c r="P4893" s="125">
        <v>0</v>
      </c>
      <c r="Q4893" s="125">
        <v>0</v>
      </c>
      <c r="R4893" s="31">
        <f t="shared" si="477"/>
        <v>0</v>
      </c>
      <c r="S4893" s="14">
        <v>801</v>
      </c>
      <c r="T4893" s="15">
        <v>28.297600000000003</v>
      </c>
      <c r="U4893" s="15">
        <v>28.306287459007123</v>
      </c>
      <c r="V4893" s="33">
        <f t="shared" si="479"/>
        <v>1</v>
      </c>
      <c r="W4893" s="34">
        <v>0</v>
      </c>
      <c r="X4893" s="19">
        <v>1</v>
      </c>
      <c r="Y4893" s="36">
        <v>1</v>
      </c>
      <c r="Z4893" s="41">
        <v>0</v>
      </c>
      <c r="AA4893" s="5">
        <f t="shared" si="475"/>
        <v>7</v>
      </c>
      <c r="AB4893" s="5">
        <f t="shared" si="476"/>
        <v>1</v>
      </c>
    </row>
    <row r="4894" spans="1:28" customFormat="1" ht="15" customHeight="1">
      <c r="A4894" s="6">
        <v>80021</v>
      </c>
      <c r="B4894" s="5" t="s">
        <v>1827</v>
      </c>
      <c r="C4894" s="5" t="s">
        <v>16029</v>
      </c>
      <c r="D4894" s="5" t="s">
        <v>1828</v>
      </c>
      <c r="E4894" s="9" t="s">
        <v>11034</v>
      </c>
      <c r="F4894" s="111">
        <v>1</v>
      </c>
      <c r="G4894" s="111">
        <v>1</v>
      </c>
      <c r="H4894" s="109">
        <f t="shared" si="474"/>
        <v>1</v>
      </c>
      <c r="I4894" s="22">
        <v>1</v>
      </c>
      <c r="J4894" s="25">
        <v>1</v>
      </c>
      <c r="K4894" s="95">
        <v>1</v>
      </c>
      <c r="L4894" s="12">
        <v>1</v>
      </c>
      <c r="M4894" s="12">
        <v>1</v>
      </c>
      <c r="N4894" s="27">
        <f t="shared" si="478"/>
        <v>1</v>
      </c>
      <c r="O4894" s="29">
        <v>1</v>
      </c>
      <c r="P4894" s="125">
        <v>0</v>
      </c>
      <c r="Q4894" s="125">
        <v>0</v>
      </c>
      <c r="R4894" s="31">
        <f t="shared" si="477"/>
        <v>0</v>
      </c>
      <c r="S4894" s="14">
        <v>532</v>
      </c>
      <c r="T4894" s="15">
        <v>11.462400000000001</v>
      </c>
      <c r="U4894" s="15">
        <v>46.412618648799551</v>
      </c>
      <c r="V4894" s="33">
        <f t="shared" si="479"/>
        <v>1</v>
      </c>
      <c r="W4894" s="34">
        <v>0</v>
      </c>
      <c r="X4894" s="19">
        <v>0</v>
      </c>
      <c r="Y4894" s="36">
        <v>1</v>
      </c>
      <c r="Z4894" s="41">
        <v>0</v>
      </c>
      <c r="AA4894" s="5">
        <f t="shared" si="475"/>
        <v>7</v>
      </c>
      <c r="AB4894" s="5">
        <f t="shared" si="476"/>
        <v>1</v>
      </c>
    </row>
    <row r="4895" spans="1:28" customFormat="1" ht="15" customHeight="1">
      <c r="A4895" s="6">
        <v>80022</v>
      </c>
      <c r="B4895" s="5" t="s">
        <v>1869</v>
      </c>
      <c r="C4895" s="5" t="s">
        <v>16030</v>
      </c>
      <c r="D4895" s="5" t="s">
        <v>1870</v>
      </c>
      <c r="E4895" s="9" t="s">
        <v>11034</v>
      </c>
      <c r="F4895" s="111">
        <v>0</v>
      </c>
      <c r="G4895" s="111">
        <v>1</v>
      </c>
      <c r="H4895" s="109">
        <f t="shared" si="474"/>
        <v>1</v>
      </c>
      <c r="I4895" s="22">
        <v>1</v>
      </c>
      <c r="J4895" s="25">
        <v>1</v>
      </c>
      <c r="K4895" s="95">
        <v>1</v>
      </c>
      <c r="L4895" s="12">
        <v>1</v>
      </c>
      <c r="M4895" s="12">
        <v>1</v>
      </c>
      <c r="N4895" s="27">
        <f t="shared" si="478"/>
        <v>1</v>
      </c>
      <c r="O4895" s="29">
        <v>1</v>
      </c>
      <c r="P4895" s="125">
        <v>0</v>
      </c>
      <c r="Q4895" s="125">
        <v>1</v>
      </c>
      <c r="R4895" s="31">
        <f t="shared" si="477"/>
        <v>1</v>
      </c>
      <c r="S4895" s="14">
        <v>1822</v>
      </c>
      <c r="T4895" s="15">
        <v>37.266399999999997</v>
      </c>
      <c r="U4895" s="15">
        <v>48.891226413069148</v>
      </c>
      <c r="V4895" s="33">
        <f t="shared" si="479"/>
        <v>1</v>
      </c>
      <c r="W4895" s="34">
        <v>0</v>
      </c>
      <c r="X4895" s="19">
        <v>1</v>
      </c>
      <c r="Y4895" s="36">
        <v>1</v>
      </c>
      <c r="Z4895" s="41">
        <v>0</v>
      </c>
      <c r="AA4895" s="5">
        <f t="shared" si="475"/>
        <v>8</v>
      </c>
      <c r="AB4895" s="5">
        <f t="shared" si="476"/>
        <v>1</v>
      </c>
    </row>
    <row r="4896" spans="1:28" customFormat="1" ht="15" customHeight="1">
      <c r="A4896" s="6">
        <v>80023</v>
      </c>
      <c r="B4896" s="5" t="s">
        <v>1881</v>
      </c>
      <c r="C4896" s="5" t="s">
        <v>16031</v>
      </c>
      <c r="D4896" s="5" t="s">
        <v>1882</v>
      </c>
      <c r="E4896" s="9" t="s">
        <v>11034</v>
      </c>
      <c r="F4896" s="111">
        <v>1</v>
      </c>
      <c r="G4896" s="111">
        <v>1</v>
      </c>
      <c r="H4896" s="109">
        <f t="shared" si="474"/>
        <v>1</v>
      </c>
      <c r="I4896" s="22">
        <v>1</v>
      </c>
      <c r="J4896" s="25">
        <v>0</v>
      </c>
      <c r="K4896" s="95">
        <v>1</v>
      </c>
      <c r="L4896" s="12">
        <v>1</v>
      </c>
      <c r="M4896" s="12">
        <v>1</v>
      </c>
      <c r="N4896" s="27">
        <f t="shared" si="478"/>
        <v>1</v>
      </c>
      <c r="O4896" s="29">
        <v>1</v>
      </c>
      <c r="P4896" s="125">
        <v>0</v>
      </c>
      <c r="Q4896" s="125">
        <v>0</v>
      </c>
      <c r="R4896" s="31">
        <f t="shared" si="477"/>
        <v>0</v>
      </c>
      <c r="S4896" s="14">
        <v>2410</v>
      </c>
      <c r="T4896" s="15">
        <v>38.1631</v>
      </c>
      <c r="U4896" s="15">
        <v>63.15000615778068</v>
      </c>
      <c r="V4896" s="33">
        <f t="shared" si="479"/>
        <v>1</v>
      </c>
      <c r="W4896" s="34">
        <v>0</v>
      </c>
      <c r="X4896" s="19">
        <v>1</v>
      </c>
      <c r="Y4896" s="36">
        <v>1</v>
      </c>
      <c r="Z4896" s="41">
        <v>0</v>
      </c>
      <c r="AA4896" s="5">
        <f t="shared" si="475"/>
        <v>6</v>
      </c>
      <c r="AB4896" s="5">
        <f t="shared" si="476"/>
        <v>1</v>
      </c>
    </row>
    <row r="4897" spans="1:28" customFormat="1" ht="15" customHeight="1">
      <c r="A4897" s="6">
        <v>80024</v>
      </c>
      <c r="B4897" s="5" t="s">
        <v>2099</v>
      </c>
      <c r="C4897" s="5" t="s">
        <v>16032</v>
      </c>
      <c r="D4897" s="5" t="s">
        <v>2100</v>
      </c>
      <c r="E4897" s="9" t="s">
        <v>11034</v>
      </c>
      <c r="F4897" s="111">
        <v>1</v>
      </c>
      <c r="G4897" s="111">
        <v>1</v>
      </c>
      <c r="H4897" s="109">
        <f t="shared" si="474"/>
        <v>1</v>
      </c>
      <c r="I4897" s="22">
        <v>1</v>
      </c>
      <c r="J4897" s="25">
        <v>0</v>
      </c>
      <c r="K4897" s="95">
        <v>1</v>
      </c>
      <c r="L4897" s="12">
        <v>1</v>
      </c>
      <c r="M4897" s="12">
        <v>1</v>
      </c>
      <c r="N4897" s="27">
        <f t="shared" si="478"/>
        <v>1</v>
      </c>
      <c r="O4897" s="29">
        <v>1</v>
      </c>
      <c r="P4897" s="125">
        <v>0</v>
      </c>
      <c r="Q4897" s="125">
        <v>0</v>
      </c>
      <c r="R4897" s="31">
        <f t="shared" si="477"/>
        <v>0</v>
      </c>
      <c r="S4897" s="14">
        <v>773</v>
      </c>
      <c r="T4897" s="15">
        <v>24.541900000000002</v>
      </c>
      <c r="U4897" s="15">
        <v>31.49715384709415</v>
      </c>
      <c r="V4897" s="33">
        <f t="shared" si="479"/>
        <v>1</v>
      </c>
      <c r="W4897" s="34">
        <v>0</v>
      </c>
      <c r="X4897" s="19">
        <v>1</v>
      </c>
      <c r="Y4897" s="36">
        <v>1</v>
      </c>
      <c r="Z4897" s="41">
        <v>0</v>
      </c>
      <c r="AA4897" s="5">
        <f t="shared" si="475"/>
        <v>6</v>
      </c>
      <c r="AB4897" s="5">
        <f t="shared" si="476"/>
        <v>1</v>
      </c>
    </row>
    <row r="4898" spans="1:28" customFormat="1" ht="15" customHeight="1">
      <c r="A4898" s="6">
        <v>80026</v>
      </c>
      <c r="B4898" s="5" t="s">
        <v>2878</v>
      </c>
      <c r="C4898" s="5" t="s">
        <v>16033</v>
      </c>
      <c r="D4898" s="5" t="s">
        <v>2879</v>
      </c>
      <c r="E4898" s="9" t="s">
        <v>11034</v>
      </c>
      <c r="F4898" s="111">
        <v>1</v>
      </c>
      <c r="G4898" s="111">
        <v>1</v>
      </c>
      <c r="H4898" s="109">
        <f t="shared" si="474"/>
        <v>1</v>
      </c>
      <c r="I4898" s="22">
        <v>1</v>
      </c>
      <c r="J4898" s="25">
        <v>1</v>
      </c>
      <c r="K4898" s="95">
        <v>1</v>
      </c>
      <c r="L4898" s="12">
        <v>1</v>
      </c>
      <c r="M4898" s="12">
        <v>1</v>
      </c>
      <c r="N4898" s="27">
        <f t="shared" si="478"/>
        <v>1</v>
      </c>
      <c r="O4898" s="29">
        <v>1</v>
      </c>
      <c r="P4898" s="125">
        <v>0</v>
      </c>
      <c r="Q4898" s="125">
        <v>0</v>
      </c>
      <c r="R4898" s="31">
        <f t="shared" si="477"/>
        <v>0</v>
      </c>
      <c r="S4898" s="14">
        <v>595</v>
      </c>
      <c r="T4898" s="15">
        <v>49.235200000000006</v>
      </c>
      <c r="U4898" s="15">
        <v>12.084849863512282</v>
      </c>
      <c r="V4898" s="33">
        <f t="shared" si="479"/>
        <v>1</v>
      </c>
      <c r="W4898" s="34">
        <v>0</v>
      </c>
      <c r="X4898" s="19">
        <v>1</v>
      </c>
      <c r="Y4898" s="36">
        <v>1</v>
      </c>
      <c r="Z4898" s="41">
        <v>0</v>
      </c>
      <c r="AA4898" s="5">
        <f t="shared" si="475"/>
        <v>7</v>
      </c>
      <c r="AB4898" s="5">
        <f t="shared" si="476"/>
        <v>1</v>
      </c>
    </row>
    <row r="4899" spans="1:28" customFormat="1" ht="15" customHeight="1">
      <c r="A4899" s="6">
        <v>80030</v>
      </c>
      <c r="B4899" s="5" t="s">
        <v>3274</v>
      </c>
      <c r="C4899" s="5" t="s">
        <v>16034</v>
      </c>
      <c r="D4899" s="5" t="s">
        <v>3275</v>
      </c>
      <c r="E4899" s="9" t="s">
        <v>11034</v>
      </c>
      <c r="F4899" s="111">
        <v>0</v>
      </c>
      <c r="G4899" s="111">
        <v>1</v>
      </c>
      <c r="H4899" s="109">
        <f t="shared" si="474"/>
        <v>1</v>
      </c>
      <c r="I4899" s="22">
        <v>1</v>
      </c>
      <c r="J4899" s="25">
        <v>1</v>
      </c>
      <c r="K4899" s="95">
        <v>1</v>
      </c>
      <c r="L4899" s="12">
        <v>1</v>
      </c>
      <c r="M4899" s="12">
        <v>1</v>
      </c>
      <c r="N4899" s="27">
        <f t="shared" si="478"/>
        <v>1</v>
      </c>
      <c r="O4899" s="29">
        <v>1</v>
      </c>
      <c r="P4899" s="125">
        <v>0</v>
      </c>
      <c r="Q4899" s="125">
        <v>1</v>
      </c>
      <c r="R4899" s="31">
        <f t="shared" si="477"/>
        <v>1</v>
      </c>
      <c r="S4899" s="14">
        <v>916</v>
      </c>
      <c r="T4899" s="15">
        <v>34.374200000000002</v>
      </c>
      <c r="U4899" s="15">
        <v>26.647892896416497</v>
      </c>
      <c r="V4899" s="33">
        <f t="shared" si="479"/>
        <v>1</v>
      </c>
      <c r="W4899" s="34">
        <v>0</v>
      </c>
      <c r="X4899" s="19">
        <v>1</v>
      </c>
      <c r="Y4899" s="36">
        <v>1</v>
      </c>
      <c r="Z4899" s="41">
        <v>0</v>
      </c>
      <c r="AA4899" s="5">
        <f t="shared" si="475"/>
        <v>8</v>
      </c>
      <c r="AB4899" s="5">
        <f t="shared" si="476"/>
        <v>1</v>
      </c>
    </row>
    <row r="4900" spans="1:28" customFormat="1" ht="15" customHeight="1">
      <c r="A4900" s="6">
        <v>80031</v>
      </c>
      <c r="B4900" s="5" t="s">
        <v>3460</v>
      </c>
      <c r="C4900" s="5" t="s">
        <v>16035</v>
      </c>
      <c r="D4900" s="5" t="s">
        <v>3461</v>
      </c>
      <c r="E4900" s="9" t="s">
        <v>11034</v>
      </c>
      <c r="F4900" s="111">
        <v>0</v>
      </c>
      <c r="G4900" s="111">
        <v>1</v>
      </c>
      <c r="H4900" s="109">
        <f t="shared" si="474"/>
        <v>1</v>
      </c>
      <c r="I4900" s="22">
        <v>1</v>
      </c>
      <c r="J4900" s="25">
        <v>0</v>
      </c>
      <c r="K4900" s="95">
        <v>1</v>
      </c>
      <c r="L4900" s="12">
        <v>1</v>
      </c>
      <c r="M4900" s="12">
        <v>1</v>
      </c>
      <c r="N4900" s="27">
        <f t="shared" si="478"/>
        <v>1</v>
      </c>
      <c r="O4900" s="29">
        <v>1</v>
      </c>
      <c r="P4900" s="125">
        <v>0</v>
      </c>
      <c r="Q4900" s="125">
        <v>1</v>
      </c>
      <c r="R4900" s="31">
        <f t="shared" si="477"/>
        <v>1</v>
      </c>
      <c r="S4900" s="14">
        <v>3436</v>
      </c>
      <c r="T4900" s="15">
        <v>21.380399999999998</v>
      </c>
      <c r="U4900" s="15">
        <v>160.70793811154144</v>
      </c>
      <c r="V4900" s="33">
        <f t="shared" si="479"/>
        <v>0</v>
      </c>
      <c r="W4900" s="34">
        <v>0</v>
      </c>
      <c r="X4900" s="19">
        <v>1</v>
      </c>
      <c r="Y4900" s="36">
        <v>1</v>
      </c>
      <c r="Z4900" s="41">
        <v>0</v>
      </c>
      <c r="AA4900" s="5">
        <f t="shared" si="475"/>
        <v>6</v>
      </c>
      <c r="AB4900" s="5">
        <f t="shared" si="476"/>
        <v>1</v>
      </c>
    </row>
    <row r="4901" spans="1:28" customFormat="1" ht="15" customHeight="1">
      <c r="A4901" s="6">
        <v>80032</v>
      </c>
      <c r="B4901" s="5" t="s">
        <v>3756</v>
      </c>
      <c r="C4901" s="5" t="s">
        <v>16036</v>
      </c>
      <c r="D4901" s="5" t="s">
        <v>3757</v>
      </c>
      <c r="E4901" s="9" t="s">
        <v>11034</v>
      </c>
      <c r="F4901" s="111">
        <v>1</v>
      </c>
      <c r="G4901" s="111">
        <v>1</v>
      </c>
      <c r="H4901" s="109">
        <f t="shared" si="474"/>
        <v>1</v>
      </c>
      <c r="I4901" s="22">
        <v>1</v>
      </c>
      <c r="J4901" s="25">
        <v>0</v>
      </c>
      <c r="K4901" s="95">
        <v>1</v>
      </c>
      <c r="L4901" s="12">
        <v>1</v>
      </c>
      <c r="M4901" s="12">
        <v>1</v>
      </c>
      <c r="N4901" s="27">
        <f t="shared" si="478"/>
        <v>1</v>
      </c>
      <c r="O4901" s="29">
        <v>1</v>
      </c>
      <c r="P4901" s="125">
        <v>0</v>
      </c>
      <c r="Q4901" s="125">
        <v>0</v>
      </c>
      <c r="R4901" s="31">
        <f t="shared" si="477"/>
        <v>0</v>
      </c>
      <c r="S4901" s="14">
        <v>1772</v>
      </c>
      <c r="T4901" s="15">
        <v>7.5555999999999992</v>
      </c>
      <c r="U4901" s="15">
        <v>234.52803218804598</v>
      </c>
      <c r="V4901" s="33">
        <f t="shared" si="479"/>
        <v>0</v>
      </c>
      <c r="W4901" s="34">
        <v>0</v>
      </c>
      <c r="X4901" s="19">
        <v>0</v>
      </c>
      <c r="Y4901" s="36">
        <v>0</v>
      </c>
      <c r="Z4901" s="41">
        <v>0</v>
      </c>
      <c r="AA4901" s="5">
        <f t="shared" si="475"/>
        <v>4</v>
      </c>
      <c r="AB4901" s="5">
        <f t="shared" si="476"/>
        <v>1</v>
      </c>
    </row>
    <row r="4902" spans="1:28" customFormat="1" ht="15" customHeight="1">
      <c r="A4902" s="6">
        <v>80033</v>
      </c>
      <c r="B4902" s="5" t="s">
        <v>3770</v>
      </c>
      <c r="C4902" s="5" t="s">
        <v>16037</v>
      </c>
      <c r="D4902" s="5" t="s">
        <v>3771</v>
      </c>
      <c r="E4902" s="9" t="s">
        <v>11034</v>
      </c>
      <c r="F4902" s="111">
        <v>0</v>
      </c>
      <c r="G4902" s="111">
        <v>1</v>
      </c>
      <c r="H4902" s="109">
        <f t="shared" si="474"/>
        <v>1</v>
      </c>
      <c r="I4902" s="22">
        <v>1</v>
      </c>
      <c r="J4902" s="25">
        <v>1</v>
      </c>
      <c r="K4902" s="95">
        <v>1</v>
      </c>
      <c r="L4902" s="12">
        <v>1</v>
      </c>
      <c r="M4902" s="12">
        <v>1</v>
      </c>
      <c r="N4902" s="27">
        <f t="shared" si="478"/>
        <v>1</v>
      </c>
      <c r="O4902" s="29">
        <v>1</v>
      </c>
      <c r="P4902" s="125">
        <v>1</v>
      </c>
      <c r="Q4902" s="125">
        <v>1</v>
      </c>
      <c r="R4902" s="31">
        <f t="shared" si="477"/>
        <v>1</v>
      </c>
      <c r="S4902" s="14">
        <v>745</v>
      </c>
      <c r="T4902" s="15">
        <v>19.1065</v>
      </c>
      <c r="U4902" s="15">
        <v>38.991966084840236</v>
      </c>
      <c r="V4902" s="33">
        <f t="shared" si="479"/>
        <v>1</v>
      </c>
      <c r="W4902" s="34">
        <v>0</v>
      </c>
      <c r="X4902" s="19">
        <v>1</v>
      </c>
      <c r="Y4902" s="36">
        <v>1</v>
      </c>
      <c r="Z4902" s="41">
        <v>0</v>
      </c>
      <c r="AA4902" s="5">
        <f t="shared" si="475"/>
        <v>8</v>
      </c>
      <c r="AB4902" s="5">
        <f t="shared" si="476"/>
        <v>1</v>
      </c>
    </row>
    <row r="4903" spans="1:28" customFormat="1" ht="15" customHeight="1">
      <c r="A4903" s="6">
        <v>80034</v>
      </c>
      <c r="B4903" s="5" t="s">
        <v>3832</v>
      </c>
      <c r="C4903" s="5" t="s">
        <v>16038</v>
      </c>
      <c r="D4903" s="5" t="s">
        <v>3833</v>
      </c>
      <c r="E4903" s="9" t="s">
        <v>11034</v>
      </c>
      <c r="F4903" s="111">
        <v>1</v>
      </c>
      <c r="G4903" s="111">
        <v>1</v>
      </c>
      <c r="H4903" s="109">
        <f t="shared" si="474"/>
        <v>1</v>
      </c>
      <c r="I4903" s="22">
        <v>1</v>
      </c>
      <c r="J4903" s="25">
        <v>1</v>
      </c>
      <c r="K4903" s="95">
        <v>1</v>
      </c>
      <c r="L4903" s="12">
        <v>1</v>
      </c>
      <c r="M4903" s="12">
        <v>1</v>
      </c>
      <c r="N4903" s="27">
        <f t="shared" si="478"/>
        <v>1</v>
      </c>
      <c r="O4903" s="29">
        <v>1</v>
      </c>
      <c r="P4903" s="125">
        <v>0</v>
      </c>
      <c r="Q4903" s="125">
        <v>0</v>
      </c>
      <c r="R4903" s="31">
        <f t="shared" si="477"/>
        <v>0</v>
      </c>
      <c r="S4903" s="14">
        <v>1021</v>
      </c>
      <c r="T4903" s="15">
        <v>6.5876999999999999</v>
      </c>
      <c r="U4903" s="15">
        <v>154.98580688252349</v>
      </c>
      <c r="V4903" s="33">
        <f t="shared" si="479"/>
        <v>0</v>
      </c>
      <c r="W4903" s="34">
        <v>0</v>
      </c>
      <c r="X4903" s="19">
        <v>0</v>
      </c>
      <c r="Y4903" s="36">
        <v>1</v>
      </c>
      <c r="Z4903" s="41">
        <v>0</v>
      </c>
      <c r="AA4903" s="5">
        <f t="shared" si="475"/>
        <v>6</v>
      </c>
      <c r="AB4903" s="5">
        <f t="shared" si="476"/>
        <v>1</v>
      </c>
    </row>
    <row r="4904" spans="1:28" customFormat="1" ht="15" customHeight="1">
      <c r="A4904" s="6">
        <v>80035</v>
      </c>
      <c r="B4904" s="5" t="s">
        <v>4110</v>
      </c>
      <c r="C4904" s="5" t="s">
        <v>16039</v>
      </c>
      <c r="D4904" s="5" t="s">
        <v>4111</v>
      </c>
      <c r="E4904" s="9" t="s">
        <v>11034</v>
      </c>
      <c r="F4904" s="111">
        <v>0</v>
      </c>
      <c r="G4904" s="111">
        <v>1</v>
      </c>
      <c r="H4904" s="109">
        <f t="shared" si="474"/>
        <v>1</v>
      </c>
      <c r="I4904" s="22">
        <v>1</v>
      </c>
      <c r="J4904" s="25">
        <v>1</v>
      </c>
      <c r="K4904" s="95">
        <v>1</v>
      </c>
      <c r="L4904" s="12">
        <v>1</v>
      </c>
      <c r="M4904" s="12">
        <v>1</v>
      </c>
      <c r="N4904" s="27">
        <f t="shared" si="478"/>
        <v>1</v>
      </c>
      <c r="O4904" s="29">
        <v>1</v>
      </c>
      <c r="P4904" s="125">
        <v>0</v>
      </c>
      <c r="Q4904" s="125">
        <v>0</v>
      </c>
      <c r="R4904" s="31">
        <f t="shared" si="477"/>
        <v>0</v>
      </c>
      <c r="S4904" s="14">
        <v>1778</v>
      </c>
      <c r="T4904" s="15">
        <v>51.341300000000004</v>
      </c>
      <c r="U4904" s="15">
        <v>34.630989086758611</v>
      </c>
      <c r="V4904" s="33">
        <f t="shared" si="479"/>
        <v>1</v>
      </c>
      <c r="W4904" s="34">
        <v>0</v>
      </c>
      <c r="X4904" s="19">
        <v>1</v>
      </c>
      <c r="Y4904" s="36">
        <v>0</v>
      </c>
      <c r="Z4904" s="41">
        <v>0</v>
      </c>
      <c r="AA4904" s="5">
        <f t="shared" si="475"/>
        <v>6</v>
      </c>
      <c r="AB4904" s="5">
        <f t="shared" si="476"/>
        <v>1</v>
      </c>
    </row>
    <row r="4905" spans="1:28" customFormat="1" ht="15" customHeight="1">
      <c r="A4905" s="6">
        <v>80036</v>
      </c>
      <c r="B4905" s="5" t="s">
        <v>4230</v>
      </c>
      <c r="C4905" s="5" t="s">
        <v>16040</v>
      </c>
      <c r="D4905" s="5" t="s">
        <v>4231</v>
      </c>
      <c r="E4905" s="9" t="s">
        <v>11034</v>
      </c>
      <c r="F4905" s="111">
        <v>1</v>
      </c>
      <c r="G4905" s="111">
        <v>1</v>
      </c>
      <c r="H4905" s="109">
        <f t="shared" si="474"/>
        <v>1</v>
      </c>
      <c r="I4905" s="22">
        <v>1</v>
      </c>
      <c r="J4905" s="25">
        <v>0</v>
      </c>
      <c r="K4905" s="95">
        <v>1</v>
      </c>
      <c r="L4905" s="12">
        <v>1</v>
      </c>
      <c r="M4905" s="12">
        <v>1</v>
      </c>
      <c r="N4905" s="27">
        <f t="shared" si="478"/>
        <v>1</v>
      </c>
      <c r="O4905" s="29">
        <v>1</v>
      </c>
      <c r="P4905" s="125">
        <v>0</v>
      </c>
      <c r="Q4905" s="125">
        <v>0</v>
      </c>
      <c r="R4905" s="31">
        <f t="shared" si="477"/>
        <v>0</v>
      </c>
      <c r="S4905" s="14">
        <v>2772</v>
      </c>
      <c r="T4905" s="15">
        <v>28.9879</v>
      </c>
      <c r="U4905" s="15">
        <v>95.626106064944338</v>
      </c>
      <c r="V4905" s="33">
        <f t="shared" si="479"/>
        <v>0</v>
      </c>
      <c r="W4905" s="34">
        <v>0</v>
      </c>
      <c r="X4905" s="19">
        <v>1</v>
      </c>
      <c r="Y4905" s="36">
        <v>1</v>
      </c>
      <c r="Z4905" s="41">
        <v>0</v>
      </c>
      <c r="AA4905" s="5">
        <f t="shared" si="475"/>
        <v>5</v>
      </c>
      <c r="AB4905" s="5">
        <f t="shared" si="476"/>
        <v>1</v>
      </c>
    </row>
    <row r="4906" spans="1:28" customFormat="1" ht="15" customHeight="1">
      <c r="A4906" s="6">
        <v>80037</v>
      </c>
      <c r="B4906" s="5" t="s">
        <v>4292</v>
      </c>
      <c r="C4906" s="5" t="s">
        <v>16041</v>
      </c>
      <c r="D4906" s="5" t="s">
        <v>4293</v>
      </c>
      <c r="E4906" s="9" t="s">
        <v>11034</v>
      </c>
      <c r="F4906" s="111">
        <v>0</v>
      </c>
      <c r="G4906" s="111">
        <v>1</v>
      </c>
      <c r="H4906" s="109">
        <f t="shared" si="474"/>
        <v>1</v>
      </c>
      <c r="I4906" s="22">
        <v>1</v>
      </c>
      <c r="J4906" s="25">
        <v>1</v>
      </c>
      <c r="K4906" s="95">
        <v>1</v>
      </c>
      <c r="L4906" s="12">
        <v>1</v>
      </c>
      <c r="M4906" s="12">
        <v>1</v>
      </c>
      <c r="N4906" s="27">
        <f t="shared" si="478"/>
        <v>1</v>
      </c>
      <c r="O4906" s="29">
        <v>1</v>
      </c>
      <c r="P4906" s="125">
        <v>1</v>
      </c>
      <c r="Q4906" s="125">
        <v>1</v>
      </c>
      <c r="R4906" s="31">
        <f t="shared" si="477"/>
        <v>1</v>
      </c>
      <c r="S4906" s="14">
        <v>1946</v>
      </c>
      <c r="T4906" s="15">
        <v>14.718900000000001</v>
      </c>
      <c r="U4906" s="15">
        <v>132.21096685214246</v>
      </c>
      <c r="V4906" s="33">
        <f t="shared" si="479"/>
        <v>0</v>
      </c>
      <c r="W4906" s="34">
        <v>0</v>
      </c>
      <c r="X4906" s="19">
        <v>1</v>
      </c>
      <c r="Y4906" s="36">
        <v>0</v>
      </c>
      <c r="Z4906" s="41">
        <v>0</v>
      </c>
      <c r="AA4906" s="5">
        <f t="shared" si="475"/>
        <v>6</v>
      </c>
      <c r="AB4906" s="5">
        <f t="shared" si="476"/>
        <v>1</v>
      </c>
    </row>
    <row r="4907" spans="1:28" customFormat="1" ht="15" customHeight="1">
      <c r="A4907" s="6">
        <v>80040</v>
      </c>
      <c r="B4907" s="5" t="s">
        <v>4490</v>
      </c>
      <c r="C4907" s="5" t="s">
        <v>16042</v>
      </c>
      <c r="D4907" s="5" t="s">
        <v>4491</v>
      </c>
      <c r="E4907" s="9" t="s">
        <v>11034</v>
      </c>
      <c r="F4907" s="111">
        <v>1</v>
      </c>
      <c r="G4907" s="111">
        <v>1</v>
      </c>
      <c r="H4907" s="109">
        <f t="shared" si="474"/>
        <v>1</v>
      </c>
      <c r="I4907" s="22">
        <v>1</v>
      </c>
      <c r="J4907" s="25">
        <v>1</v>
      </c>
      <c r="K4907" s="95">
        <v>1</v>
      </c>
      <c r="L4907" s="12">
        <v>1</v>
      </c>
      <c r="M4907" s="12">
        <v>1</v>
      </c>
      <c r="N4907" s="27">
        <f t="shared" si="478"/>
        <v>1</v>
      </c>
      <c r="O4907" s="29">
        <v>1</v>
      </c>
      <c r="P4907" s="125">
        <v>1</v>
      </c>
      <c r="Q4907" s="125">
        <v>0</v>
      </c>
      <c r="R4907" s="31">
        <f t="shared" si="477"/>
        <v>1</v>
      </c>
      <c r="S4907" s="14">
        <v>3274</v>
      </c>
      <c r="T4907" s="15">
        <v>37.975200000000001</v>
      </c>
      <c r="U4907" s="15">
        <v>86.214160820746173</v>
      </c>
      <c r="V4907" s="33">
        <f t="shared" si="479"/>
        <v>0</v>
      </c>
      <c r="W4907" s="34">
        <v>1</v>
      </c>
      <c r="X4907" s="19">
        <v>1</v>
      </c>
      <c r="Y4907" s="36">
        <v>0</v>
      </c>
      <c r="Z4907" s="41">
        <v>0</v>
      </c>
      <c r="AA4907" s="5">
        <f t="shared" si="475"/>
        <v>7</v>
      </c>
      <c r="AB4907" s="5">
        <f t="shared" si="476"/>
        <v>1</v>
      </c>
    </row>
    <row r="4908" spans="1:28" customFormat="1" ht="15" customHeight="1">
      <c r="A4908" s="6">
        <v>80041</v>
      </c>
      <c r="B4908" s="5" t="s">
        <v>4690</v>
      </c>
      <c r="C4908" s="5" t="s">
        <v>16043</v>
      </c>
      <c r="D4908" s="5" t="s">
        <v>4691</v>
      </c>
      <c r="E4908" s="9" t="s">
        <v>11034</v>
      </c>
      <c r="F4908" s="111">
        <v>1</v>
      </c>
      <c r="G4908" s="111">
        <v>1</v>
      </c>
      <c r="H4908" s="109">
        <f t="shared" si="474"/>
        <v>1</v>
      </c>
      <c r="I4908" s="22">
        <v>1</v>
      </c>
      <c r="J4908" s="25">
        <v>1</v>
      </c>
      <c r="K4908" s="95">
        <v>1</v>
      </c>
      <c r="L4908" s="12">
        <v>1</v>
      </c>
      <c r="M4908" s="12">
        <v>1</v>
      </c>
      <c r="N4908" s="27">
        <f t="shared" si="478"/>
        <v>1</v>
      </c>
      <c r="O4908" s="29">
        <v>1</v>
      </c>
      <c r="P4908" s="125">
        <v>1</v>
      </c>
      <c r="Q4908" s="125">
        <v>0</v>
      </c>
      <c r="R4908" s="31">
        <f t="shared" si="477"/>
        <v>1</v>
      </c>
      <c r="S4908" s="14">
        <v>412</v>
      </c>
      <c r="T4908" s="15">
        <v>8.1905999999999999</v>
      </c>
      <c r="U4908" s="15">
        <v>50.301565208898005</v>
      </c>
      <c r="V4908" s="33">
        <f t="shared" si="479"/>
        <v>1</v>
      </c>
      <c r="W4908" s="34">
        <v>0</v>
      </c>
      <c r="X4908" s="19">
        <v>1</v>
      </c>
      <c r="Y4908" s="36">
        <v>1</v>
      </c>
      <c r="Z4908" s="41">
        <v>0</v>
      </c>
      <c r="AA4908" s="5">
        <f t="shared" si="475"/>
        <v>8</v>
      </c>
      <c r="AB4908" s="5">
        <f t="shared" si="476"/>
        <v>1</v>
      </c>
    </row>
    <row r="4909" spans="1:28" customFormat="1" ht="15" customHeight="1">
      <c r="A4909" s="6">
        <v>80044</v>
      </c>
      <c r="B4909" s="5" t="s">
        <v>5163</v>
      </c>
      <c r="C4909" s="5" t="s">
        <v>16044</v>
      </c>
      <c r="D4909" s="5" t="s">
        <v>5164</v>
      </c>
      <c r="E4909" s="9" t="s">
        <v>11034</v>
      </c>
      <c r="F4909" s="111">
        <v>1</v>
      </c>
      <c r="G4909" s="111">
        <v>1</v>
      </c>
      <c r="H4909" s="109">
        <f t="shared" si="474"/>
        <v>1</v>
      </c>
      <c r="I4909" s="22">
        <v>1</v>
      </c>
      <c r="J4909" s="25">
        <v>1</v>
      </c>
      <c r="K4909" s="95">
        <v>1</v>
      </c>
      <c r="L4909" s="12">
        <v>1</v>
      </c>
      <c r="M4909" s="12">
        <v>1</v>
      </c>
      <c r="N4909" s="27">
        <f t="shared" si="478"/>
        <v>1</v>
      </c>
      <c r="O4909" s="29">
        <v>1</v>
      </c>
      <c r="P4909" s="125">
        <v>0</v>
      </c>
      <c r="Q4909" s="125">
        <v>1</v>
      </c>
      <c r="R4909" s="31">
        <f t="shared" si="477"/>
        <v>1</v>
      </c>
      <c r="S4909" s="14">
        <v>2971</v>
      </c>
      <c r="T4909" s="15">
        <v>81.072400000000002</v>
      </c>
      <c r="U4909" s="15">
        <v>36.646256925908197</v>
      </c>
      <c r="V4909" s="33">
        <f t="shared" si="479"/>
        <v>1</v>
      </c>
      <c r="W4909" s="34">
        <v>1</v>
      </c>
      <c r="X4909" s="19">
        <v>1</v>
      </c>
      <c r="Y4909" s="36">
        <v>1</v>
      </c>
      <c r="Z4909" s="41">
        <v>0</v>
      </c>
      <c r="AA4909" s="5">
        <f t="shared" si="475"/>
        <v>9</v>
      </c>
      <c r="AB4909" s="5">
        <f t="shared" si="476"/>
        <v>1</v>
      </c>
    </row>
    <row r="4910" spans="1:28" customFormat="1" ht="15" customHeight="1">
      <c r="A4910" s="6">
        <v>80046</v>
      </c>
      <c r="B4910" s="5" t="s">
        <v>5257</v>
      </c>
      <c r="C4910" s="5" t="s">
        <v>16045</v>
      </c>
      <c r="D4910" s="5" t="s">
        <v>5258</v>
      </c>
      <c r="E4910" s="9" t="s">
        <v>11034</v>
      </c>
      <c r="F4910" s="111">
        <v>0</v>
      </c>
      <c r="G4910" s="111">
        <v>1</v>
      </c>
      <c r="H4910" s="109">
        <f t="shared" si="474"/>
        <v>1</v>
      </c>
      <c r="I4910" s="22">
        <v>1</v>
      </c>
      <c r="J4910" s="25">
        <v>1</v>
      </c>
      <c r="K4910" s="95">
        <v>1</v>
      </c>
      <c r="L4910" s="12">
        <v>1</v>
      </c>
      <c r="M4910" s="12">
        <v>0</v>
      </c>
      <c r="N4910" s="27">
        <f t="shared" si="478"/>
        <v>1</v>
      </c>
      <c r="O4910" s="29">
        <v>1</v>
      </c>
      <c r="P4910" s="125">
        <v>0</v>
      </c>
      <c r="Q4910" s="125">
        <v>0</v>
      </c>
      <c r="R4910" s="31">
        <f t="shared" si="477"/>
        <v>0</v>
      </c>
      <c r="S4910" s="14">
        <v>1583</v>
      </c>
      <c r="T4910" s="15">
        <v>10.519200000000001</v>
      </c>
      <c r="U4910" s="15">
        <v>150.48672902882348</v>
      </c>
      <c r="V4910" s="33">
        <f t="shared" si="479"/>
        <v>0</v>
      </c>
      <c r="W4910" s="34">
        <v>0</v>
      </c>
      <c r="X4910" s="19">
        <v>0</v>
      </c>
      <c r="Y4910" s="36">
        <v>0</v>
      </c>
      <c r="Z4910" s="41">
        <v>0</v>
      </c>
      <c r="AA4910" s="5">
        <f t="shared" si="475"/>
        <v>5</v>
      </c>
      <c r="AB4910" s="5">
        <f t="shared" si="476"/>
        <v>1</v>
      </c>
    </row>
    <row r="4911" spans="1:28" customFormat="1" ht="15" customHeight="1">
      <c r="A4911" s="6">
        <v>80047</v>
      </c>
      <c r="B4911" s="5" t="s">
        <v>5283</v>
      </c>
      <c r="C4911" s="5" t="s">
        <v>16046</v>
      </c>
      <c r="D4911" s="5" t="s">
        <v>5284</v>
      </c>
      <c r="E4911" s="9" t="s">
        <v>11034</v>
      </c>
      <c r="F4911" s="111">
        <v>0</v>
      </c>
      <c r="G4911" s="111">
        <v>1</v>
      </c>
      <c r="H4911" s="109">
        <f t="shared" si="474"/>
        <v>1</v>
      </c>
      <c r="I4911" s="22">
        <v>1</v>
      </c>
      <c r="J4911" s="25">
        <v>1</v>
      </c>
      <c r="K4911" s="95">
        <v>1</v>
      </c>
      <c r="L4911" s="12">
        <v>1</v>
      </c>
      <c r="M4911" s="12">
        <v>1</v>
      </c>
      <c r="N4911" s="27">
        <f t="shared" si="478"/>
        <v>1</v>
      </c>
      <c r="O4911" s="29">
        <v>1</v>
      </c>
      <c r="P4911" s="125">
        <v>0</v>
      </c>
      <c r="Q4911" s="125">
        <v>0</v>
      </c>
      <c r="R4911" s="31">
        <f t="shared" si="477"/>
        <v>0</v>
      </c>
      <c r="S4911" s="14">
        <v>554</v>
      </c>
      <c r="T4911" s="15">
        <v>8.3363999999999994</v>
      </c>
      <c r="U4911" s="15">
        <v>66.455544359675642</v>
      </c>
      <c r="V4911" s="33">
        <f t="shared" si="479"/>
        <v>1</v>
      </c>
      <c r="W4911" s="34">
        <v>1</v>
      </c>
      <c r="X4911" s="19">
        <v>1</v>
      </c>
      <c r="Y4911" s="36">
        <v>0</v>
      </c>
      <c r="Z4911" s="41">
        <v>0</v>
      </c>
      <c r="AA4911" s="5">
        <f t="shared" si="475"/>
        <v>7</v>
      </c>
      <c r="AB4911" s="5">
        <f t="shared" si="476"/>
        <v>1</v>
      </c>
    </row>
    <row r="4912" spans="1:28" customFormat="1" ht="15" customHeight="1">
      <c r="A4912" s="6">
        <v>80048</v>
      </c>
      <c r="B4912" s="5" t="s">
        <v>5389</v>
      </c>
      <c r="C4912" s="5" t="s">
        <v>16047</v>
      </c>
      <c r="D4912" s="5" t="s">
        <v>5390</v>
      </c>
      <c r="E4912" s="9" t="s">
        <v>11034</v>
      </c>
      <c r="F4912" s="111">
        <v>0</v>
      </c>
      <c r="G4912" s="111">
        <v>1</v>
      </c>
      <c r="H4912" s="109">
        <f t="shared" ref="H4912:H4975" si="480">IF(OR(F4912=1,G4912=1)=TRUE,1,0)</f>
        <v>1</v>
      </c>
      <c r="I4912" s="22">
        <v>1</v>
      </c>
      <c r="J4912" s="25">
        <v>1</v>
      </c>
      <c r="K4912" s="95">
        <v>1</v>
      </c>
      <c r="L4912" s="12">
        <v>1</v>
      </c>
      <c r="M4912" s="12">
        <v>1</v>
      </c>
      <c r="N4912" s="27">
        <f t="shared" si="478"/>
        <v>1</v>
      </c>
      <c r="O4912" s="29">
        <v>1</v>
      </c>
      <c r="P4912" s="125">
        <v>0</v>
      </c>
      <c r="Q4912" s="125">
        <v>1</v>
      </c>
      <c r="R4912" s="31">
        <f t="shared" si="477"/>
        <v>1</v>
      </c>
      <c r="S4912" s="14">
        <v>1001</v>
      </c>
      <c r="T4912" s="15">
        <v>17.403599999999997</v>
      </c>
      <c r="U4912" s="15">
        <v>57.516835597232763</v>
      </c>
      <c r="V4912" s="33">
        <f t="shared" si="479"/>
        <v>1</v>
      </c>
      <c r="W4912" s="34">
        <v>0</v>
      </c>
      <c r="X4912" s="19">
        <v>0</v>
      </c>
      <c r="Y4912" s="36">
        <v>0</v>
      </c>
      <c r="Z4912" s="41">
        <v>0</v>
      </c>
      <c r="AA4912" s="5">
        <f t="shared" ref="AA4912:AA4975" si="481">H4912+I4912+J4912+N4912+O4912+R4912+V4912+W4912+Y4912+Z4912</f>
        <v>7</v>
      </c>
      <c r="AB4912" s="5">
        <f t="shared" ref="AB4912:AB4975" si="482">IF(AA4912&gt;0,1,0)</f>
        <v>1</v>
      </c>
    </row>
    <row r="4913" spans="1:28" customFormat="1" ht="15" customHeight="1">
      <c r="A4913" s="6">
        <v>80051</v>
      </c>
      <c r="B4913" s="5" t="s">
        <v>5575</v>
      </c>
      <c r="C4913" s="5" t="s">
        <v>16048</v>
      </c>
      <c r="D4913" s="5" t="s">
        <v>5576</v>
      </c>
      <c r="E4913" s="9" t="s">
        <v>11034</v>
      </c>
      <c r="F4913" s="111">
        <v>1</v>
      </c>
      <c r="G4913" s="111">
        <v>1</v>
      </c>
      <c r="H4913" s="109">
        <f t="shared" si="480"/>
        <v>1</v>
      </c>
      <c r="I4913" s="22">
        <v>1</v>
      </c>
      <c r="J4913" s="25">
        <v>0</v>
      </c>
      <c r="K4913" s="95">
        <v>1</v>
      </c>
      <c r="L4913" s="12">
        <v>1</v>
      </c>
      <c r="M4913" s="12">
        <v>1</v>
      </c>
      <c r="N4913" s="27">
        <f t="shared" si="478"/>
        <v>1</v>
      </c>
      <c r="O4913" s="29">
        <v>1</v>
      </c>
      <c r="P4913" s="125">
        <v>0</v>
      </c>
      <c r="Q4913" s="125">
        <v>1</v>
      </c>
      <c r="R4913" s="31">
        <f t="shared" si="477"/>
        <v>1</v>
      </c>
      <c r="S4913" s="14">
        <v>2643</v>
      </c>
      <c r="T4913" s="15">
        <v>37.447600000000001</v>
      </c>
      <c r="U4913" s="15">
        <v>70.578621860947024</v>
      </c>
      <c r="V4913" s="33">
        <f t="shared" si="479"/>
        <v>1</v>
      </c>
      <c r="W4913" s="34">
        <v>0</v>
      </c>
      <c r="X4913" s="19">
        <v>1</v>
      </c>
      <c r="Y4913" s="36">
        <v>1</v>
      </c>
      <c r="Z4913" s="41">
        <v>0</v>
      </c>
      <c r="AA4913" s="5">
        <f t="shared" si="481"/>
        <v>7</v>
      </c>
      <c r="AB4913" s="5">
        <f t="shared" si="482"/>
        <v>1</v>
      </c>
    </row>
    <row r="4914" spans="1:28" customFormat="1" ht="15" customHeight="1">
      <c r="A4914" s="6">
        <v>80052</v>
      </c>
      <c r="B4914" s="5" t="s">
        <v>5611</v>
      </c>
      <c r="C4914" s="5" t="s">
        <v>16049</v>
      </c>
      <c r="D4914" s="5" t="s">
        <v>5612</v>
      </c>
      <c r="E4914" s="9" t="s">
        <v>11034</v>
      </c>
      <c r="F4914" s="111">
        <v>1</v>
      </c>
      <c r="G4914" s="111">
        <v>1</v>
      </c>
      <c r="H4914" s="109">
        <f t="shared" si="480"/>
        <v>1</v>
      </c>
      <c r="I4914" s="22">
        <v>1</v>
      </c>
      <c r="J4914" s="25">
        <v>0</v>
      </c>
      <c r="K4914" s="95">
        <v>1</v>
      </c>
      <c r="L4914" s="12">
        <v>1</v>
      </c>
      <c r="M4914" s="12">
        <v>1</v>
      </c>
      <c r="N4914" s="27">
        <f t="shared" si="478"/>
        <v>1</v>
      </c>
      <c r="O4914" s="29">
        <v>1</v>
      </c>
      <c r="P4914" s="125">
        <v>0</v>
      </c>
      <c r="Q4914" s="125">
        <v>1</v>
      </c>
      <c r="R4914" s="31">
        <f t="shared" si="477"/>
        <v>1</v>
      </c>
      <c r="S4914" s="14">
        <v>3369</v>
      </c>
      <c r="T4914" s="15">
        <v>15.733599999999999</v>
      </c>
      <c r="U4914" s="15">
        <v>214.12772664870087</v>
      </c>
      <c r="V4914" s="33">
        <f t="shared" si="479"/>
        <v>0</v>
      </c>
      <c r="W4914" s="34">
        <v>0</v>
      </c>
      <c r="X4914" s="19">
        <v>0</v>
      </c>
      <c r="Y4914" s="36">
        <v>0</v>
      </c>
      <c r="Z4914" s="41">
        <v>0</v>
      </c>
      <c r="AA4914" s="5">
        <f t="shared" si="481"/>
        <v>5</v>
      </c>
      <c r="AB4914" s="5">
        <f t="shared" si="482"/>
        <v>1</v>
      </c>
    </row>
    <row r="4915" spans="1:28" customFormat="1" ht="15" customHeight="1">
      <c r="A4915" s="6">
        <v>80056</v>
      </c>
      <c r="B4915" s="5" t="s">
        <v>6685</v>
      </c>
      <c r="C4915" s="5" t="s">
        <v>16050</v>
      </c>
      <c r="D4915" s="5" t="s">
        <v>6686</v>
      </c>
      <c r="E4915" s="9" t="s">
        <v>11034</v>
      </c>
      <c r="F4915" s="111">
        <v>0</v>
      </c>
      <c r="G4915" s="111">
        <v>1</v>
      </c>
      <c r="H4915" s="109">
        <f t="shared" si="480"/>
        <v>1</v>
      </c>
      <c r="I4915" s="22">
        <v>1</v>
      </c>
      <c r="J4915" s="25">
        <v>1</v>
      </c>
      <c r="K4915" s="95">
        <v>1</v>
      </c>
      <c r="L4915" s="12">
        <v>1</v>
      </c>
      <c r="M4915" s="12">
        <v>1</v>
      </c>
      <c r="N4915" s="27">
        <f t="shared" si="478"/>
        <v>1</v>
      </c>
      <c r="O4915" s="29">
        <v>1</v>
      </c>
      <c r="P4915" s="125">
        <v>1</v>
      </c>
      <c r="Q4915" s="125">
        <v>1</v>
      </c>
      <c r="R4915" s="31">
        <f t="shared" si="477"/>
        <v>1</v>
      </c>
      <c r="S4915" s="14">
        <v>2297</v>
      </c>
      <c r="T4915" s="15">
        <v>52.617299999999993</v>
      </c>
      <c r="U4915" s="15">
        <v>43.654843559057575</v>
      </c>
      <c r="V4915" s="33">
        <f t="shared" si="479"/>
        <v>1</v>
      </c>
      <c r="W4915" s="34">
        <v>0</v>
      </c>
      <c r="X4915" s="19">
        <v>1</v>
      </c>
      <c r="Y4915" s="36">
        <v>1</v>
      </c>
      <c r="Z4915" s="41">
        <v>0</v>
      </c>
      <c r="AA4915" s="5">
        <f t="shared" si="481"/>
        <v>8</v>
      </c>
      <c r="AB4915" s="5">
        <f t="shared" si="482"/>
        <v>1</v>
      </c>
    </row>
    <row r="4916" spans="1:28" customFormat="1" ht="15" customHeight="1">
      <c r="A4916" s="6">
        <v>80058</v>
      </c>
      <c r="B4916" s="5" t="s">
        <v>6805</v>
      </c>
      <c r="C4916" s="5" t="s">
        <v>16051</v>
      </c>
      <c r="D4916" s="5" t="s">
        <v>6806</v>
      </c>
      <c r="E4916" s="9" t="s">
        <v>11034</v>
      </c>
      <c r="F4916" s="111">
        <v>0</v>
      </c>
      <c r="G4916" s="111">
        <v>1</v>
      </c>
      <c r="H4916" s="109">
        <f t="shared" si="480"/>
        <v>1</v>
      </c>
      <c r="I4916" s="22">
        <v>1</v>
      </c>
      <c r="J4916" s="25">
        <v>1</v>
      </c>
      <c r="K4916" s="95">
        <v>1</v>
      </c>
      <c r="L4916" s="12">
        <v>1</v>
      </c>
      <c r="M4916" s="12">
        <v>1</v>
      </c>
      <c r="N4916" s="27">
        <f t="shared" si="478"/>
        <v>1</v>
      </c>
      <c r="O4916" s="29">
        <v>1</v>
      </c>
      <c r="P4916" s="125">
        <v>0</v>
      </c>
      <c r="Q4916" s="125">
        <v>1</v>
      </c>
      <c r="R4916" s="31">
        <f t="shared" si="477"/>
        <v>1</v>
      </c>
      <c r="S4916" s="14">
        <v>640</v>
      </c>
      <c r="T4916" s="15">
        <v>15.5693</v>
      </c>
      <c r="U4916" s="15">
        <v>41.106536581606107</v>
      </c>
      <c r="V4916" s="33">
        <f t="shared" si="479"/>
        <v>1</v>
      </c>
      <c r="W4916" s="34">
        <v>0</v>
      </c>
      <c r="X4916" s="19">
        <v>1</v>
      </c>
      <c r="Y4916" s="36">
        <v>0</v>
      </c>
      <c r="Z4916" s="41">
        <v>0</v>
      </c>
      <c r="AA4916" s="5">
        <f t="shared" si="481"/>
        <v>7</v>
      </c>
      <c r="AB4916" s="5">
        <f t="shared" si="482"/>
        <v>1</v>
      </c>
    </row>
    <row r="4917" spans="1:28" customFormat="1" ht="15" customHeight="1">
      <c r="A4917" s="6">
        <v>80059</v>
      </c>
      <c r="B4917" s="5" t="s">
        <v>7202</v>
      </c>
      <c r="C4917" s="5" t="s">
        <v>16052</v>
      </c>
      <c r="D4917" s="5" t="s">
        <v>7203</v>
      </c>
      <c r="E4917" s="9" t="s">
        <v>11034</v>
      </c>
      <c r="F4917" s="111">
        <v>1</v>
      </c>
      <c r="G4917" s="111">
        <v>1</v>
      </c>
      <c r="H4917" s="109">
        <f t="shared" si="480"/>
        <v>1</v>
      </c>
      <c r="I4917" s="22">
        <v>1</v>
      </c>
      <c r="J4917" s="25">
        <v>1</v>
      </c>
      <c r="K4917" s="95">
        <v>1</v>
      </c>
      <c r="L4917" s="12">
        <v>1</v>
      </c>
      <c r="M4917" s="12">
        <v>1</v>
      </c>
      <c r="N4917" s="27">
        <f t="shared" si="478"/>
        <v>1</v>
      </c>
      <c r="O4917" s="29">
        <v>1</v>
      </c>
      <c r="P4917" s="125">
        <v>0</v>
      </c>
      <c r="Q4917" s="125">
        <v>0</v>
      </c>
      <c r="R4917" s="31">
        <f t="shared" si="477"/>
        <v>0</v>
      </c>
      <c r="S4917" s="14">
        <v>1250</v>
      </c>
      <c r="T4917" s="15">
        <v>29.510999999999999</v>
      </c>
      <c r="U4917" s="15">
        <v>42.35708718782827</v>
      </c>
      <c r="V4917" s="33">
        <f t="shared" si="479"/>
        <v>1</v>
      </c>
      <c r="W4917" s="34">
        <v>0</v>
      </c>
      <c r="X4917" s="19">
        <v>1</v>
      </c>
      <c r="Y4917" s="36">
        <v>0</v>
      </c>
      <c r="Z4917" s="41">
        <v>0</v>
      </c>
      <c r="AA4917" s="5">
        <f t="shared" si="481"/>
        <v>6</v>
      </c>
      <c r="AB4917" s="5">
        <f t="shared" si="482"/>
        <v>1</v>
      </c>
    </row>
    <row r="4918" spans="1:28" customFormat="1" ht="15" customHeight="1">
      <c r="A4918" s="6">
        <v>80060</v>
      </c>
      <c r="B4918" s="5" t="s">
        <v>7208</v>
      </c>
      <c r="C4918" s="5" t="s">
        <v>16053</v>
      </c>
      <c r="D4918" s="5" t="s">
        <v>7209</v>
      </c>
      <c r="E4918" s="9" t="s">
        <v>11034</v>
      </c>
      <c r="F4918" s="111">
        <v>1</v>
      </c>
      <c r="G4918" s="111">
        <v>1</v>
      </c>
      <c r="H4918" s="109">
        <f t="shared" si="480"/>
        <v>1</v>
      </c>
      <c r="I4918" s="22">
        <v>1</v>
      </c>
      <c r="J4918" s="25">
        <v>0</v>
      </c>
      <c r="K4918" s="95">
        <v>0</v>
      </c>
      <c r="L4918" s="12">
        <v>1</v>
      </c>
      <c r="M4918" s="12">
        <v>1</v>
      </c>
      <c r="N4918" s="27">
        <f t="shared" si="478"/>
        <v>1</v>
      </c>
      <c r="O4918" s="29">
        <v>1</v>
      </c>
      <c r="P4918" s="125">
        <v>0</v>
      </c>
      <c r="Q4918" s="125">
        <v>0</v>
      </c>
      <c r="R4918" s="31">
        <f t="shared" si="477"/>
        <v>0</v>
      </c>
      <c r="S4918" s="14">
        <v>3711</v>
      </c>
      <c r="T4918" s="15">
        <v>50.874499999999998</v>
      </c>
      <c r="U4918" s="15">
        <v>72.944205839860842</v>
      </c>
      <c r="V4918" s="33">
        <f t="shared" si="479"/>
        <v>1</v>
      </c>
      <c r="W4918" s="34">
        <v>0</v>
      </c>
      <c r="X4918" s="19">
        <v>1</v>
      </c>
      <c r="Y4918" s="36">
        <v>1</v>
      </c>
      <c r="Z4918" s="41">
        <v>0</v>
      </c>
      <c r="AA4918" s="5">
        <f t="shared" si="481"/>
        <v>6</v>
      </c>
      <c r="AB4918" s="5">
        <f t="shared" si="482"/>
        <v>1</v>
      </c>
    </row>
    <row r="4919" spans="1:28" customFormat="1" ht="15" customHeight="1">
      <c r="A4919" s="6">
        <v>80062</v>
      </c>
      <c r="B4919" s="5" t="s">
        <v>7406</v>
      </c>
      <c r="C4919" s="5" t="s">
        <v>16054</v>
      </c>
      <c r="D4919" s="5" t="s">
        <v>7407</v>
      </c>
      <c r="E4919" s="9" t="s">
        <v>11034</v>
      </c>
      <c r="F4919" s="111">
        <v>1</v>
      </c>
      <c r="G4919" s="111">
        <v>1</v>
      </c>
      <c r="H4919" s="109">
        <f t="shared" si="480"/>
        <v>1</v>
      </c>
      <c r="I4919" s="22">
        <v>1</v>
      </c>
      <c r="J4919" s="25">
        <v>1</v>
      </c>
      <c r="K4919" s="95">
        <v>1</v>
      </c>
      <c r="L4919" s="12">
        <v>1</v>
      </c>
      <c r="M4919" s="12">
        <v>1</v>
      </c>
      <c r="N4919" s="27">
        <f t="shared" si="478"/>
        <v>1</v>
      </c>
      <c r="O4919" s="29">
        <v>1</v>
      </c>
      <c r="P4919" s="125">
        <v>0</v>
      </c>
      <c r="Q4919" s="125">
        <v>0</v>
      </c>
      <c r="R4919" s="31">
        <f t="shared" si="477"/>
        <v>0</v>
      </c>
      <c r="S4919" s="14">
        <v>1205</v>
      </c>
      <c r="T4919" s="15">
        <v>5.9980999999999991</v>
      </c>
      <c r="U4919" s="15">
        <v>200.89695070105537</v>
      </c>
      <c r="V4919" s="33">
        <f t="shared" si="479"/>
        <v>0</v>
      </c>
      <c r="W4919" s="34">
        <v>0</v>
      </c>
      <c r="X4919" s="19">
        <v>0</v>
      </c>
      <c r="Y4919" s="36">
        <v>0</v>
      </c>
      <c r="Z4919" s="41">
        <v>0</v>
      </c>
      <c r="AA4919" s="5">
        <f t="shared" si="481"/>
        <v>5</v>
      </c>
      <c r="AB4919" s="5">
        <f t="shared" si="482"/>
        <v>1</v>
      </c>
    </row>
    <row r="4920" spans="1:28" customFormat="1" ht="15" customHeight="1">
      <c r="A4920" s="6">
        <v>80064</v>
      </c>
      <c r="B4920" s="5" t="s">
        <v>7748</v>
      </c>
      <c r="C4920" s="5" t="s">
        <v>16055</v>
      </c>
      <c r="D4920" s="5" t="s">
        <v>7749</v>
      </c>
      <c r="E4920" s="9" t="s">
        <v>11034</v>
      </c>
      <c r="F4920" s="111">
        <v>1</v>
      </c>
      <c r="G4920" s="111">
        <v>1</v>
      </c>
      <c r="H4920" s="109">
        <f t="shared" si="480"/>
        <v>1</v>
      </c>
      <c r="I4920" s="22">
        <v>1</v>
      </c>
      <c r="J4920" s="25">
        <v>0</v>
      </c>
      <c r="K4920" s="95">
        <v>0</v>
      </c>
      <c r="L4920" s="12">
        <v>1</v>
      </c>
      <c r="M4920" s="12">
        <v>1</v>
      </c>
      <c r="N4920" s="27">
        <f t="shared" si="478"/>
        <v>1</v>
      </c>
      <c r="O4920" s="29">
        <v>1</v>
      </c>
      <c r="P4920" s="125">
        <v>0</v>
      </c>
      <c r="Q4920" s="125">
        <v>1</v>
      </c>
      <c r="R4920" s="31">
        <f t="shared" si="477"/>
        <v>1</v>
      </c>
      <c r="S4920" s="14">
        <v>1793</v>
      </c>
      <c r="T4920" s="15">
        <v>16.237200000000001</v>
      </c>
      <c r="U4920" s="15">
        <v>110.42544281033675</v>
      </c>
      <c r="V4920" s="33">
        <f t="shared" si="479"/>
        <v>0</v>
      </c>
      <c r="W4920" s="34">
        <v>0</v>
      </c>
      <c r="X4920" s="19">
        <v>0</v>
      </c>
      <c r="Y4920" s="36">
        <v>0</v>
      </c>
      <c r="Z4920" s="41">
        <v>0</v>
      </c>
      <c r="AA4920" s="5">
        <f t="shared" si="481"/>
        <v>5</v>
      </c>
      <c r="AB4920" s="5">
        <f t="shared" si="482"/>
        <v>1</v>
      </c>
    </row>
    <row r="4921" spans="1:28" customFormat="1" ht="15" customHeight="1">
      <c r="A4921" s="6">
        <v>80066</v>
      </c>
      <c r="B4921" s="5" t="s">
        <v>7934</v>
      </c>
      <c r="C4921" s="5" t="s">
        <v>16056</v>
      </c>
      <c r="D4921" s="5" t="s">
        <v>7935</v>
      </c>
      <c r="E4921" s="9" t="s">
        <v>11034</v>
      </c>
      <c r="F4921" s="111">
        <v>0</v>
      </c>
      <c r="G4921" s="111">
        <v>1</v>
      </c>
      <c r="H4921" s="109">
        <f t="shared" si="480"/>
        <v>1</v>
      </c>
      <c r="I4921" s="22">
        <v>1</v>
      </c>
      <c r="J4921" s="25">
        <v>1</v>
      </c>
      <c r="K4921" s="95">
        <v>1</v>
      </c>
      <c r="L4921" s="12">
        <v>1</v>
      </c>
      <c r="M4921" s="12">
        <v>1</v>
      </c>
      <c r="N4921" s="27">
        <f t="shared" si="478"/>
        <v>1</v>
      </c>
      <c r="O4921" s="29">
        <v>1</v>
      </c>
      <c r="P4921" s="125">
        <v>0</v>
      </c>
      <c r="Q4921" s="125">
        <v>1</v>
      </c>
      <c r="R4921" s="31">
        <f t="shared" si="477"/>
        <v>1</v>
      </c>
      <c r="S4921" s="14">
        <v>550</v>
      </c>
      <c r="T4921" s="15">
        <v>43.857299999999995</v>
      </c>
      <c r="U4921" s="15">
        <v>12.540671678375094</v>
      </c>
      <c r="V4921" s="33">
        <f t="shared" si="479"/>
        <v>1</v>
      </c>
      <c r="W4921" s="34">
        <v>0</v>
      </c>
      <c r="X4921" s="19">
        <v>1</v>
      </c>
      <c r="Y4921" s="36">
        <v>1</v>
      </c>
      <c r="Z4921" s="41">
        <v>0</v>
      </c>
      <c r="AA4921" s="5">
        <f t="shared" si="481"/>
        <v>8</v>
      </c>
      <c r="AB4921" s="5">
        <f t="shared" si="482"/>
        <v>1</v>
      </c>
    </row>
    <row r="4922" spans="1:28" customFormat="1" ht="15" customHeight="1">
      <c r="A4922" s="6">
        <v>80068</v>
      </c>
      <c r="B4922" s="5" t="s">
        <v>8036</v>
      </c>
      <c r="C4922" s="5" t="s">
        <v>16057</v>
      </c>
      <c r="D4922" s="5" t="s">
        <v>8037</v>
      </c>
      <c r="E4922" s="9" t="s">
        <v>11034</v>
      </c>
      <c r="F4922" s="111">
        <v>0</v>
      </c>
      <c r="G4922" s="111">
        <v>1</v>
      </c>
      <c r="H4922" s="109">
        <f t="shared" si="480"/>
        <v>1</v>
      </c>
      <c r="I4922" s="22">
        <v>1</v>
      </c>
      <c r="J4922" s="25">
        <v>1</v>
      </c>
      <c r="K4922" s="95">
        <v>1</v>
      </c>
      <c r="L4922" s="12">
        <v>1</v>
      </c>
      <c r="M4922" s="12">
        <v>1</v>
      </c>
      <c r="N4922" s="27">
        <f t="shared" si="478"/>
        <v>1</v>
      </c>
      <c r="O4922" s="29">
        <v>1</v>
      </c>
      <c r="P4922" s="125">
        <v>0</v>
      </c>
      <c r="Q4922" s="125">
        <v>1</v>
      </c>
      <c r="R4922" s="31">
        <f t="shared" si="477"/>
        <v>1</v>
      </c>
      <c r="S4922" s="14">
        <v>1172</v>
      </c>
      <c r="T4922" s="15">
        <v>46.921599999999998</v>
      </c>
      <c r="U4922" s="15">
        <v>24.977835367932894</v>
      </c>
      <c r="V4922" s="33">
        <f t="shared" si="479"/>
        <v>1</v>
      </c>
      <c r="W4922" s="34">
        <v>0</v>
      </c>
      <c r="X4922" s="19">
        <v>1</v>
      </c>
      <c r="Y4922" s="36">
        <v>1</v>
      </c>
      <c r="Z4922" s="41">
        <v>0</v>
      </c>
      <c r="AA4922" s="5">
        <f t="shared" si="481"/>
        <v>8</v>
      </c>
      <c r="AB4922" s="5">
        <f t="shared" si="482"/>
        <v>1</v>
      </c>
    </row>
    <row r="4923" spans="1:28" customFormat="1" ht="15" customHeight="1">
      <c r="A4923" s="6">
        <v>80070</v>
      </c>
      <c r="B4923" s="5" t="s">
        <v>8314</v>
      </c>
      <c r="C4923" s="5" t="s">
        <v>16058</v>
      </c>
      <c r="D4923" s="5" t="s">
        <v>8315</v>
      </c>
      <c r="E4923" s="9" t="s">
        <v>11034</v>
      </c>
      <c r="F4923" s="111">
        <v>0</v>
      </c>
      <c r="G4923" s="111">
        <v>1</v>
      </c>
      <c r="H4923" s="109">
        <f t="shared" si="480"/>
        <v>1</v>
      </c>
      <c r="I4923" s="22">
        <v>1</v>
      </c>
      <c r="J4923" s="25">
        <v>1</v>
      </c>
      <c r="K4923" s="95">
        <v>1</v>
      </c>
      <c r="L4923" s="12">
        <v>1</v>
      </c>
      <c r="M4923" s="12">
        <v>1</v>
      </c>
      <c r="N4923" s="27">
        <f t="shared" si="478"/>
        <v>1</v>
      </c>
      <c r="O4923" s="29">
        <v>1</v>
      </c>
      <c r="P4923" s="125">
        <v>0</v>
      </c>
      <c r="Q4923" s="125">
        <v>0</v>
      </c>
      <c r="R4923" s="31">
        <f t="shared" si="477"/>
        <v>0</v>
      </c>
      <c r="S4923" s="14">
        <v>871</v>
      </c>
      <c r="T4923" s="15">
        <v>50.219099999999997</v>
      </c>
      <c r="U4923" s="15">
        <v>17.343998598142939</v>
      </c>
      <c r="V4923" s="33">
        <f t="shared" si="479"/>
        <v>1</v>
      </c>
      <c r="W4923" s="34">
        <v>0</v>
      </c>
      <c r="X4923" s="19">
        <v>1</v>
      </c>
      <c r="Y4923" s="36">
        <v>1</v>
      </c>
      <c r="Z4923" s="41">
        <v>0</v>
      </c>
      <c r="AA4923" s="5">
        <f t="shared" si="481"/>
        <v>7</v>
      </c>
      <c r="AB4923" s="5">
        <f t="shared" si="482"/>
        <v>1</v>
      </c>
    </row>
    <row r="4924" spans="1:28" customFormat="1" ht="15" customHeight="1">
      <c r="A4924" s="6">
        <v>80097</v>
      </c>
      <c r="B4924" s="5" t="s">
        <v>8413</v>
      </c>
      <c r="C4924" s="5" t="s">
        <v>16059</v>
      </c>
      <c r="D4924" s="5" t="s">
        <v>8414</v>
      </c>
      <c r="E4924" s="9" t="s">
        <v>11034</v>
      </c>
      <c r="F4924" s="111">
        <v>0</v>
      </c>
      <c r="G4924" s="111">
        <v>0</v>
      </c>
      <c r="H4924" s="109">
        <f t="shared" si="480"/>
        <v>0</v>
      </c>
      <c r="I4924" s="22">
        <v>1</v>
      </c>
      <c r="J4924" s="25">
        <v>0</v>
      </c>
      <c r="K4924" s="95">
        <v>1</v>
      </c>
      <c r="L4924" s="12">
        <v>1</v>
      </c>
      <c r="M4924" s="12">
        <v>1</v>
      </c>
      <c r="N4924" s="27">
        <f t="shared" si="478"/>
        <v>1</v>
      </c>
      <c r="O4924" s="29">
        <v>1</v>
      </c>
      <c r="P4924" s="125">
        <v>0</v>
      </c>
      <c r="Q4924" s="125">
        <v>0</v>
      </c>
      <c r="R4924" s="31">
        <f t="shared" si="477"/>
        <v>0</v>
      </c>
      <c r="S4924" s="14">
        <v>4299</v>
      </c>
      <c r="T4924" s="15">
        <v>14.1983</v>
      </c>
      <c r="U4924" s="15">
        <v>302.78272750963146</v>
      </c>
      <c r="V4924" s="33">
        <f t="shared" si="479"/>
        <v>0</v>
      </c>
      <c r="W4924" s="34">
        <v>0</v>
      </c>
      <c r="X4924" s="19">
        <v>0</v>
      </c>
      <c r="Y4924" s="36">
        <v>0</v>
      </c>
      <c r="Z4924" s="41">
        <v>0</v>
      </c>
      <c r="AA4924" s="5">
        <f t="shared" si="481"/>
        <v>3</v>
      </c>
      <c r="AB4924" s="5">
        <f t="shared" si="482"/>
        <v>1</v>
      </c>
    </row>
    <row r="4925" spans="1:28" customFormat="1" ht="15" customHeight="1">
      <c r="A4925" s="6">
        <v>80071</v>
      </c>
      <c r="B4925" s="5" t="s">
        <v>8469</v>
      </c>
      <c r="C4925" s="5" t="s">
        <v>16060</v>
      </c>
      <c r="D4925" s="5" t="s">
        <v>8470</v>
      </c>
      <c r="E4925" s="9" t="s">
        <v>11034</v>
      </c>
      <c r="F4925" s="111">
        <v>0</v>
      </c>
      <c r="G4925" s="111">
        <v>1</v>
      </c>
      <c r="H4925" s="109">
        <f t="shared" si="480"/>
        <v>1</v>
      </c>
      <c r="I4925" s="22">
        <v>1</v>
      </c>
      <c r="J4925" s="25">
        <v>1</v>
      </c>
      <c r="K4925" s="95">
        <v>1</v>
      </c>
      <c r="L4925" s="12">
        <v>1</v>
      </c>
      <c r="M4925" s="12">
        <v>1</v>
      </c>
      <c r="N4925" s="27">
        <f t="shared" si="478"/>
        <v>1</v>
      </c>
      <c r="O4925" s="29">
        <v>1</v>
      </c>
      <c r="P4925" s="125">
        <v>0</v>
      </c>
      <c r="Q4925" s="125">
        <v>1</v>
      </c>
      <c r="R4925" s="31">
        <f t="shared" si="477"/>
        <v>1</v>
      </c>
      <c r="S4925" s="14">
        <v>3158</v>
      </c>
      <c r="T4925" s="15">
        <v>35.4009</v>
      </c>
      <c r="U4925" s="15">
        <v>89.20677157925364</v>
      </c>
      <c r="V4925" s="33">
        <f t="shared" si="479"/>
        <v>0</v>
      </c>
      <c r="W4925" s="34">
        <v>0</v>
      </c>
      <c r="X4925" s="19">
        <v>1</v>
      </c>
      <c r="Y4925" s="36">
        <v>1</v>
      </c>
      <c r="Z4925" s="41">
        <v>0</v>
      </c>
      <c r="AA4925" s="5">
        <f t="shared" si="481"/>
        <v>7</v>
      </c>
      <c r="AB4925" s="5">
        <f t="shared" si="482"/>
        <v>1</v>
      </c>
    </row>
    <row r="4926" spans="1:28" customFormat="1" ht="15" customHeight="1">
      <c r="A4926" s="6">
        <v>80072</v>
      </c>
      <c r="B4926" s="5" t="s">
        <v>8479</v>
      </c>
      <c r="C4926" s="5" t="s">
        <v>16061</v>
      </c>
      <c r="D4926" s="5" t="s">
        <v>8480</v>
      </c>
      <c r="E4926" s="9" t="s">
        <v>11034</v>
      </c>
      <c r="F4926" s="111">
        <v>1</v>
      </c>
      <c r="G4926" s="111">
        <v>1</v>
      </c>
      <c r="H4926" s="109">
        <f t="shared" si="480"/>
        <v>1</v>
      </c>
      <c r="I4926" s="22">
        <v>1</v>
      </c>
      <c r="J4926" s="25">
        <v>1</v>
      </c>
      <c r="K4926" s="95">
        <v>1</v>
      </c>
      <c r="L4926" s="12">
        <v>1</v>
      </c>
      <c r="M4926" s="12">
        <v>1</v>
      </c>
      <c r="N4926" s="27">
        <f t="shared" si="478"/>
        <v>1</v>
      </c>
      <c r="O4926" s="29">
        <v>1</v>
      </c>
      <c r="P4926" s="125">
        <v>0</v>
      </c>
      <c r="Q4926" s="125">
        <v>0</v>
      </c>
      <c r="R4926" s="31">
        <f t="shared" si="477"/>
        <v>0</v>
      </c>
      <c r="S4926" s="14">
        <v>537</v>
      </c>
      <c r="T4926" s="15">
        <v>13.566400000000002</v>
      </c>
      <c r="U4926" s="15">
        <v>39.583087628258042</v>
      </c>
      <c r="V4926" s="33">
        <f t="shared" si="479"/>
        <v>1</v>
      </c>
      <c r="W4926" s="34">
        <v>1</v>
      </c>
      <c r="X4926" s="19">
        <v>1</v>
      </c>
      <c r="Y4926" s="36">
        <v>0</v>
      </c>
      <c r="Z4926" s="41">
        <v>0</v>
      </c>
      <c r="AA4926" s="5">
        <f t="shared" si="481"/>
        <v>7</v>
      </c>
      <c r="AB4926" s="5">
        <f t="shared" si="482"/>
        <v>1</v>
      </c>
    </row>
    <row r="4927" spans="1:28" customFormat="1" ht="15" customHeight="1">
      <c r="A4927" s="6">
        <v>80073</v>
      </c>
      <c r="B4927" s="5" t="s">
        <v>8517</v>
      </c>
      <c r="C4927" s="5" t="s">
        <v>16062</v>
      </c>
      <c r="D4927" s="5" t="s">
        <v>8518</v>
      </c>
      <c r="E4927" s="9" t="s">
        <v>11034</v>
      </c>
      <c r="F4927" s="111">
        <v>1</v>
      </c>
      <c r="G4927" s="111">
        <v>1</v>
      </c>
      <c r="H4927" s="109">
        <f t="shared" si="480"/>
        <v>1</v>
      </c>
      <c r="I4927" s="22">
        <v>1</v>
      </c>
      <c r="J4927" s="25">
        <v>1</v>
      </c>
      <c r="K4927" s="95">
        <v>1</v>
      </c>
      <c r="L4927" s="12">
        <v>1</v>
      </c>
      <c r="M4927" s="12">
        <v>1</v>
      </c>
      <c r="N4927" s="27">
        <f t="shared" si="478"/>
        <v>1</v>
      </c>
      <c r="O4927" s="29">
        <v>1</v>
      </c>
      <c r="P4927" s="125">
        <v>1</v>
      </c>
      <c r="Q4927" s="125">
        <v>1</v>
      </c>
      <c r="R4927" s="31">
        <f t="shared" si="477"/>
        <v>1</v>
      </c>
      <c r="S4927" s="14">
        <v>2685</v>
      </c>
      <c r="T4927" s="15">
        <v>64.521299999999997</v>
      </c>
      <c r="U4927" s="15">
        <v>41.614164624705332</v>
      </c>
      <c r="V4927" s="33">
        <f t="shared" si="479"/>
        <v>1</v>
      </c>
      <c r="W4927" s="34">
        <v>0</v>
      </c>
      <c r="X4927" s="19">
        <v>1</v>
      </c>
      <c r="Y4927" s="36">
        <v>1</v>
      </c>
      <c r="Z4927" s="41">
        <v>0</v>
      </c>
      <c r="AA4927" s="5">
        <f t="shared" si="481"/>
        <v>8</v>
      </c>
      <c r="AB4927" s="5">
        <f t="shared" si="482"/>
        <v>1</v>
      </c>
    </row>
    <row r="4928" spans="1:28" customFormat="1" ht="15" customHeight="1">
      <c r="A4928" s="6">
        <v>80074</v>
      </c>
      <c r="B4928" s="5" t="s">
        <v>8537</v>
      </c>
      <c r="C4928" s="5" t="s">
        <v>16063</v>
      </c>
      <c r="D4928" s="5" t="s">
        <v>8538</v>
      </c>
      <c r="E4928" s="9" t="s">
        <v>11034</v>
      </c>
      <c r="F4928" s="111">
        <v>1</v>
      </c>
      <c r="G4928" s="111">
        <v>1</v>
      </c>
      <c r="H4928" s="109">
        <f t="shared" si="480"/>
        <v>1</v>
      </c>
      <c r="I4928" s="22">
        <v>1</v>
      </c>
      <c r="J4928" s="25">
        <v>0</v>
      </c>
      <c r="K4928" s="95">
        <v>1</v>
      </c>
      <c r="L4928" s="12">
        <v>0</v>
      </c>
      <c r="M4928" s="12">
        <v>1</v>
      </c>
      <c r="N4928" s="27">
        <f t="shared" si="478"/>
        <v>1</v>
      </c>
      <c r="O4928" s="29">
        <v>1</v>
      </c>
      <c r="P4928" s="125">
        <v>1</v>
      </c>
      <c r="Q4928" s="125">
        <v>1</v>
      </c>
      <c r="R4928" s="31">
        <f t="shared" si="477"/>
        <v>1</v>
      </c>
      <c r="S4928" s="14">
        <v>4044</v>
      </c>
      <c r="T4928" s="15">
        <v>105.3466</v>
      </c>
      <c r="U4928" s="15">
        <v>38.38757017312377</v>
      </c>
      <c r="V4928" s="33">
        <f t="shared" si="479"/>
        <v>1</v>
      </c>
      <c r="W4928" s="34">
        <v>0</v>
      </c>
      <c r="X4928" s="19">
        <v>1</v>
      </c>
      <c r="Y4928" s="36">
        <v>1</v>
      </c>
      <c r="Z4928" s="41">
        <v>0</v>
      </c>
      <c r="AA4928" s="5">
        <f t="shared" si="481"/>
        <v>7</v>
      </c>
      <c r="AB4928" s="5">
        <f t="shared" si="482"/>
        <v>1</v>
      </c>
    </row>
    <row r="4929" spans="1:28" customFormat="1" ht="15" customHeight="1">
      <c r="A4929" s="6">
        <v>80075</v>
      </c>
      <c r="B4929" s="5" t="s">
        <v>8665</v>
      </c>
      <c r="C4929" s="5" t="s">
        <v>16064</v>
      </c>
      <c r="D4929" s="5" t="s">
        <v>8666</v>
      </c>
      <c r="E4929" s="9" t="s">
        <v>11034</v>
      </c>
      <c r="F4929" s="111">
        <v>0</v>
      </c>
      <c r="G4929" s="111">
        <v>1</v>
      </c>
      <c r="H4929" s="109">
        <f t="shared" si="480"/>
        <v>1</v>
      </c>
      <c r="I4929" s="22">
        <v>1</v>
      </c>
      <c r="J4929" s="25">
        <v>1</v>
      </c>
      <c r="K4929" s="95">
        <v>1</v>
      </c>
      <c r="L4929" s="12">
        <v>1</v>
      </c>
      <c r="M4929" s="12">
        <v>1</v>
      </c>
      <c r="N4929" s="27">
        <f t="shared" si="478"/>
        <v>1</v>
      </c>
      <c r="O4929" s="29">
        <v>1</v>
      </c>
      <c r="P4929" s="125">
        <v>0</v>
      </c>
      <c r="Q4929" s="125">
        <v>0</v>
      </c>
      <c r="R4929" s="31">
        <f t="shared" si="477"/>
        <v>0</v>
      </c>
      <c r="S4929" s="14">
        <v>1265</v>
      </c>
      <c r="T4929" s="15">
        <v>48.078599999999994</v>
      </c>
      <c r="U4929" s="15">
        <v>26.311082269450445</v>
      </c>
      <c r="V4929" s="33">
        <f t="shared" si="479"/>
        <v>1</v>
      </c>
      <c r="W4929" s="34">
        <v>0</v>
      </c>
      <c r="X4929" s="19">
        <v>1</v>
      </c>
      <c r="Y4929" s="36">
        <v>1</v>
      </c>
      <c r="Z4929" s="41">
        <v>0</v>
      </c>
      <c r="AA4929" s="5">
        <f t="shared" si="481"/>
        <v>7</v>
      </c>
      <c r="AB4929" s="5">
        <f t="shared" si="482"/>
        <v>1</v>
      </c>
    </row>
    <row r="4930" spans="1:28" customFormat="1" ht="15" customHeight="1">
      <c r="A4930" s="6">
        <v>80076</v>
      </c>
      <c r="B4930" s="5" t="s">
        <v>8705</v>
      </c>
      <c r="C4930" s="5" t="s">
        <v>16065</v>
      </c>
      <c r="D4930" s="5" t="s">
        <v>8706</v>
      </c>
      <c r="E4930" s="9" t="s">
        <v>11034</v>
      </c>
      <c r="F4930" s="111">
        <v>1</v>
      </c>
      <c r="G4930" s="111">
        <v>1</v>
      </c>
      <c r="H4930" s="109">
        <f t="shared" si="480"/>
        <v>1</v>
      </c>
      <c r="I4930" s="22">
        <v>1</v>
      </c>
      <c r="J4930" s="25">
        <v>1</v>
      </c>
      <c r="K4930" s="95">
        <v>1</v>
      </c>
      <c r="L4930" s="12">
        <v>1</v>
      </c>
      <c r="M4930" s="12">
        <v>1</v>
      </c>
      <c r="N4930" s="27">
        <f t="shared" si="478"/>
        <v>1</v>
      </c>
      <c r="O4930" s="29">
        <v>1</v>
      </c>
      <c r="P4930" s="125">
        <v>1</v>
      </c>
      <c r="Q4930" s="125">
        <v>0</v>
      </c>
      <c r="R4930" s="31">
        <f t="shared" si="477"/>
        <v>1</v>
      </c>
      <c r="S4930" s="14">
        <v>539</v>
      </c>
      <c r="T4930" s="15">
        <v>11.358499999999999</v>
      </c>
      <c r="U4930" s="15">
        <v>47.453448958929435</v>
      </c>
      <c r="V4930" s="33">
        <f t="shared" si="479"/>
        <v>1</v>
      </c>
      <c r="W4930" s="34">
        <v>0</v>
      </c>
      <c r="X4930" s="19">
        <v>0</v>
      </c>
      <c r="Y4930" s="36">
        <v>0</v>
      </c>
      <c r="Z4930" s="41">
        <v>0</v>
      </c>
      <c r="AA4930" s="5">
        <f t="shared" si="481"/>
        <v>7</v>
      </c>
      <c r="AB4930" s="5">
        <f t="shared" si="482"/>
        <v>1</v>
      </c>
    </row>
    <row r="4931" spans="1:28" customFormat="1" ht="15" customHeight="1">
      <c r="A4931" s="6">
        <v>80077</v>
      </c>
      <c r="B4931" s="5" t="s">
        <v>8713</v>
      </c>
      <c r="C4931" s="5" t="s">
        <v>16066</v>
      </c>
      <c r="D4931" s="5" t="s">
        <v>8714</v>
      </c>
      <c r="E4931" s="9" t="s">
        <v>11034</v>
      </c>
      <c r="F4931" s="111">
        <v>1</v>
      </c>
      <c r="G4931" s="111">
        <v>1</v>
      </c>
      <c r="H4931" s="109">
        <f t="shared" si="480"/>
        <v>1</v>
      </c>
      <c r="I4931" s="22">
        <v>1</v>
      </c>
      <c r="J4931" s="25">
        <v>1</v>
      </c>
      <c r="K4931" s="95">
        <v>1</v>
      </c>
      <c r="L4931" s="12">
        <v>1</v>
      </c>
      <c r="M4931" s="12">
        <v>1</v>
      </c>
      <c r="N4931" s="27">
        <f t="shared" si="478"/>
        <v>1</v>
      </c>
      <c r="O4931" s="29">
        <v>1</v>
      </c>
      <c r="P4931" s="125">
        <v>1</v>
      </c>
      <c r="Q4931" s="125">
        <v>0</v>
      </c>
      <c r="R4931" s="31">
        <f t="shared" ref="R4931:R4994" si="483">IF(OR(P4931=1,Q4931=1)=TRUE,1,0)</f>
        <v>1</v>
      </c>
      <c r="S4931" s="14">
        <v>1833</v>
      </c>
      <c r="T4931" s="15">
        <v>34.636899999999997</v>
      </c>
      <c r="U4931" s="15">
        <v>52.920440339637793</v>
      </c>
      <c r="V4931" s="33">
        <f t="shared" si="479"/>
        <v>1</v>
      </c>
      <c r="W4931" s="34">
        <v>0</v>
      </c>
      <c r="X4931" s="19">
        <v>1</v>
      </c>
      <c r="Y4931" s="36">
        <v>1</v>
      </c>
      <c r="Z4931" s="41">
        <v>0</v>
      </c>
      <c r="AA4931" s="5">
        <f t="shared" si="481"/>
        <v>8</v>
      </c>
      <c r="AB4931" s="5">
        <f t="shared" si="482"/>
        <v>1</v>
      </c>
    </row>
    <row r="4932" spans="1:28" customFormat="1" ht="15" customHeight="1">
      <c r="A4932" s="6">
        <v>80078</v>
      </c>
      <c r="B4932" s="5" t="s">
        <v>8808</v>
      </c>
      <c r="C4932" s="5" t="s">
        <v>16067</v>
      </c>
      <c r="D4932" s="5" t="s">
        <v>8809</v>
      </c>
      <c r="E4932" s="9" t="s">
        <v>11034</v>
      </c>
      <c r="F4932" s="111">
        <v>1</v>
      </c>
      <c r="G4932" s="111">
        <v>1</v>
      </c>
      <c r="H4932" s="109">
        <f t="shared" si="480"/>
        <v>1</v>
      </c>
      <c r="I4932" s="22">
        <v>1</v>
      </c>
      <c r="J4932" s="25">
        <v>1</v>
      </c>
      <c r="K4932" s="95">
        <v>1</v>
      </c>
      <c r="L4932" s="12">
        <v>1</v>
      </c>
      <c r="M4932" s="12">
        <v>1</v>
      </c>
      <c r="N4932" s="27">
        <f t="shared" si="478"/>
        <v>1</v>
      </c>
      <c r="O4932" s="29">
        <v>1</v>
      </c>
      <c r="P4932" s="125">
        <v>1</v>
      </c>
      <c r="Q4932" s="125">
        <v>1</v>
      </c>
      <c r="R4932" s="31">
        <f t="shared" si="483"/>
        <v>1</v>
      </c>
      <c r="S4932" s="14">
        <v>1017</v>
      </c>
      <c r="T4932" s="15">
        <v>23.409299999999998</v>
      </c>
      <c r="U4932" s="15">
        <v>43.444272148248778</v>
      </c>
      <c r="V4932" s="33">
        <f t="shared" si="479"/>
        <v>1</v>
      </c>
      <c r="W4932" s="34">
        <v>0</v>
      </c>
      <c r="X4932" s="19">
        <v>1</v>
      </c>
      <c r="Y4932" s="36">
        <v>1</v>
      </c>
      <c r="Z4932" s="41">
        <v>0</v>
      </c>
      <c r="AA4932" s="5">
        <f t="shared" si="481"/>
        <v>8</v>
      </c>
      <c r="AB4932" s="5">
        <f t="shared" si="482"/>
        <v>1</v>
      </c>
    </row>
    <row r="4933" spans="1:28" customFormat="1" ht="15" customHeight="1">
      <c r="A4933" s="6">
        <v>80079</v>
      </c>
      <c r="B4933" s="5" t="s">
        <v>8880</v>
      </c>
      <c r="C4933" s="5" t="s">
        <v>16068</v>
      </c>
      <c r="D4933" s="5" t="s">
        <v>8881</v>
      </c>
      <c r="E4933" s="9" t="s">
        <v>11034</v>
      </c>
      <c r="F4933" s="111">
        <v>1</v>
      </c>
      <c r="G4933" s="111">
        <v>1</v>
      </c>
      <c r="H4933" s="109">
        <f t="shared" si="480"/>
        <v>1</v>
      </c>
      <c r="I4933" s="22">
        <v>1</v>
      </c>
      <c r="J4933" s="25">
        <v>0</v>
      </c>
      <c r="K4933" s="95">
        <v>1</v>
      </c>
      <c r="L4933" s="12">
        <v>1</v>
      </c>
      <c r="M4933" s="12">
        <v>1</v>
      </c>
      <c r="N4933" s="27">
        <f t="shared" si="478"/>
        <v>1</v>
      </c>
      <c r="O4933" s="29">
        <v>1</v>
      </c>
      <c r="P4933" s="125">
        <v>0</v>
      </c>
      <c r="Q4933" s="125">
        <v>0</v>
      </c>
      <c r="R4933" s="31">
        <f t="shared" si="483"/>
        <v>0</v>
      </c>
      <c r="S4933" s="14">
        <v>679</v>
      </c>
      <c r="T4933" s="15">
        <v>20.1998</v>
      </c>
      <c r="U4933" s="15">
        <v>33.614194199942574</v>
      </c>
      <c r="V4933" s="33">
        <f t="shared" si="479"/>
        <v>1</v>
      </c>
      <c r="W4933" s="34">
        <v>0</v>
      </c>
      <c r="X4933" s="19">
        <v>1</v>
      </c>
      <c r="Y4933" s="36">
        <v>1</v>
      </c>
      <c r="Z4933" s="41">
        <v>0</v>
      </c>
      <c r="AA4933" s="5">
        <f t="shared" si="481"/>
        <v>6</v>
      </c>
      <c r="AB4933" s="5">
        <f t="shared" si="482"/>
        <v>1</v>
      </c>
    </row>
    <row r="4934" spans="1:28" customFormat="1" ht="15" customHeight="1">
      <c r="A4934" s="6">
        <v>80080</v>
      </c>
      <c r="B4934" s="5" t="s">
        <v>8896</v>
      </c>
      <c r="C4934" s="5" t="s">
        <v>16069</v>
      </c>
      <c r="D4934" s="5" t="s">
        <v>8897</v>
      </c>
      <c r="E4934" s="9" t="s">
        <v>11034</v>
      </c>
      <c r="F4934" s="111">
        <v>0</v>
      </c>
      <c r="G4934" s="111">
        <v>1</v>
      </c>
      <c r="H4934" s="109">
        <f t="shared" si="480"/>
        <v>1</v>
      </c>
      <c r="I4934" s="22">
        <v>1</v>
      </c>
      <c r="J4934" s="25">
        <v>1</v>
      </c>
      <c r="K4934" s="95">
        <v>1</v>
      </c>
      <c r="L4934" s="12">
        <v>1</v>
      </c>
      <c r="M4934" s="12">
        <v>1</v>
      </c>
      <c r="N4934" s="27">
        <f t="shared" si="478"/>
        <v>1</v>
      </c>
      <c r="O4934" s="29">
        <v>1</v>
      </c>
      <c r="P4934" s="125">
        <v>1</v>
      </c>
      <c r="Q4934" s="125">
        <v>1</v>
      </c>
      <c r="R4934" s="31">
        <f t="shared" si="483"/>
        <v>1</v>
      </c>
      <c r="S4934" s="14">
        <v>323</v>
      </c>
      <c r="T4934" s="15">
        <v>3.9925000000000002</v>
      </c>
      <c r="U4934" s="15">
        <v>80.901690670006261</v>
      </c>
      <c r="V4934" s="33">
        <f t="shared" si="479"/>
        <v>0</v>
      </c>
      <c r="W4934" s="34">
        <v>0</v>
      </c>
      <c r="X4934" s="19">
        <v>1</v>
      </c>
      <c r="Y4934" s="36">
        <v>1</v>
      </c>
      <c r="Z4934" s="41">
        <v>0</v>
      </c>
      <c r="AA4934" s="5">
        <f t="shared" si="481"/>
        <v>7</v>
      </c>
      <c r="AB4934" s="5">
        <f t="shared" si="482"/>
        <v>1</v>
      </c>
    </row>
    <row r="4935" spans="1:28" customFormat="1" ht="15" customHeight="1">
      <c r="A4935" s="6">
        <v>80081</v>
      </c>
      <c r="B4935" s="5" t="s">
        <v>8970</v>
      </c>
      <c r="C4935" s="5" t="s">
        <v>16070</v>
      </c>
      <c r="D4935" s="5" t="s">
        <v>8971</v>
      </c>
      <c r="E4935" s="9" t="s">
        <v>11034</v>
      </c>
      <c r="F4935" s="111">
        <v>0</v>
      </c>
      <c r="G4935" s="111">
        <v>1</v>
      </c>
      <c r="H4935" s="109">
        <f t="shared" si="480"/>
        <v>1</v>
      </c>
      <c r="I4935" s="22">
        <v>1</v>
      </c>
      <c r="J4935" s="25">
        <v>0</v>
      </c>
      <c r="K4935" s="95">
        <v>1</v>
      </c>
      <c r="L4935" s="12">
        <v>1</v>
      </c>
      <c r="M4935" s="12">
        <v>1</v>
      </c>
      <c r="N4935" s="27">
        <f t="shared" ref="N4935:N4998" si="484">IF((K4935+L4935+M4935)&gt;0,1,0)</f>
        <v>1</v>
      </c>
      <c r="O4935" s="29">
        <v>1</v>
      </c>
      <c r="P4935" s="125">
        <v>0</v>
      </c>
      <c r="Q4935" s="125">
        <v>1</v>
      </c>
      <c r="R4935" s="31">
        <f t="shared" si="483"/>
        <v>1</v>
      </c>
      <c r="S4935" s="14">
        <v>4053</v>
      </c>
      <c r="T4935" s="15">
        <v>32.880099999999999</v>
      </c>
      <c r="U4935" s="15">
        <v>123.26604846092317</v>
      </c>
      <c r="V4935" s="33">
        <f t="shared" ref="V4935:V4998" si="485">IF(U4935&lt;=80,1,0)</f>
        <v>0</v>
      </c>
      <c r="W4935" s="34">
        <v>0</v>
      </c>
      <c r="X4935" s="19">
        <v>1</v>
      </c>
      <c r="Y4935" s="36">
        <v>1</v>
      </c>
      <c r="Z4935" s="41">
        <v>0</v>
      </c>
      <c r="AA4935" s="5">
        <f t="shared" si="481"/>
        <v>6</v>
      </c>
      <c r="AB4935" s="5">
        <f t="shared" si="482"/>
        <v>1</v>
      </c>
    </row>
    <row r="4936" spans="1:28" customFormat="1" ht="15" customHeight="1">
      <c r="A4936" s="6">
        <v>80082</v>
      </c>
      <c r="B4936" s="5" t="s">
        <v>8976</v>
      </c>
      <c r="C4936" s="5" t="s">
        <v>16071</v>
      </c>
      <c r="D4936" s="5" t="s">
        <v>8977</v>
      </c>
      <c r="E4936" s="9" t="s">
        <v>11034</v>
      </c>
      <c r="F4936" s="111">
        <v>1</v>
      </c>
      <c r="G4936" s="111">
        <v>1</v>
      </c>
      <c r="H4936" s="109">
        <f t="shared" si="480"/>
        <v>1</v>
      </c>
      <c r="I4936" s="22">
        <v>1</v>
      </c>
      <c r="J4936" s="25">
        <v>0</v>
      </c>
      <c r="K4936" s="95">
        <v>1</v>
      </c>
      <c r="L4936" s="12">
        <v>1</v>
      </c>
      <c r="M4936" s="12">
        <v>1</v>
      </c>
      <c r="N4936" s="27">
        <f t="shared" si="484"/>
        <v>1</v>
      </c>
      <c r="O4936" s="29">
        <v>1</v>
      </c>
      <c r="P4936" s="125">
        <v>0</v>
      </c>
      <c r="Q4936" s="125">
        <v>0</v>
      </c>
      <c r="R4936" s="31">
        <f t="shared" si="483"/>
        <v>0</v>
      </c>
      <c r="S4936" s="14">
        <v>1332</v>
      </c>
      <c r="T4936" s="15">
        <v>13.9999</v>
      </c>
      <c r="U4936" s="15">
        <v>95.143536739548139</v>
      </c>
      <c r="V4936" s="33">
        <f t="shared" si="485"/>
        <v>0</v>
      </c>
      <c r="W4936" s="34">
        <v>0</v>
      </c>
      <c r="X4936" s="19">
        <v>1</v>
      </c>
      <c r="Y4936" s="36">
        <v>0</v>
      </c>
      <c r="Z4936" s="41">
        <v>0</v>
      </c>
      <c r="AA4936" s="5">
        <f t="shared" si="481"/>
        <v>4</v>
      </c>
      <c r="AB4936" s="5">
        <f t="shared" si="482"/>
        <v>1</v>
      </c>
    </row>
    <row r="4937" spans="1:28" customFormat="1" ht="15" customHeight="1">
      <c r="A4937" s="6">
        <v>80083</v>
      </c>
      <c r="B4937" s="5" t="s">
        <v>8996</v>
      </c>
      <c r="C4937" s="5" t="s">
        <v>16072</v>
      </c>
      <c r="D4937" s="5" t="s">
        <v>8997</v>
      </c>
      <c r="E4937" s="9" t="s">
        <v>11034</v>
      </c>
      <c r="F4937" s="111">
        <v>0</v>
      </c>
      <c r="G4937" s="111">
        <v>1</v>
      </c>
      <c r="H4937" s="109">
        <f t="shared" si="480"/>
        <v>1</v>
      </c>
      <c r="I4937" s="22">
        <v>1</v>
      </c>
      <c r="J4937" s="25">
        <v>1</v>
      </c>
      <c r="K4937" s="95">
        <v>1</v>
      </c>
      <c r="L4937" s="12">
        <v>1</v>
      </c>
      <c r="M4937" s="12">
        <v>1</v>
      </c>
      <c r="N4937" s="27">
        <f t="shared" si="484"/>
        <v>1</v>
      </c>
      <c r="O4937" s="29">
        <v>1</v>
      </c>
      <c r="P4937" s="125">
        <v>0</v>
      </c>
      <c r="Q4937" s="125">
        <v>1</v>
      </c>
      <c r="R4937" s="31">
        <f t="shared" si="483"/>
        <v>1</v>
      </c>
      <c r="S4937" s="14">
        <v>1247</v>
      </c>
      <c r="T4937" s="15">
        <v>17.7971</v>
      </c>
      <c r="U4937" s="15">
        <v>70.067595282377468</v>
      </c>
      <c r="V4937" s="33">
        <f t="shared" si="485"/>
        <v>1</v>
      </c>
      <c r="W4937" s="34">
        <v>0</v>
      </c>
      <c r="X4937" s="19">
        <v>1</v>
      </c>
      <c r="Y4937" s="36">
        <v>1</v>
      </c>
      <c r="Z4937" s="41">
        <v>0</v>
      </c>
      <c r="AA4937" s="5">
        <f t="shared" si="481"/>
        <v>8</v>
      </c>
      <c r="AB4937" s="5">
        <f t="shared" si="482"/>
        <v>1</v>
      </c>
    </row>
    <row r="4938" spans="1:28" customFormat="1" ht="15" customHeight="1">
      <c r="A4938" s="6">
        <v>80084</v>
      </c>
      <c r="B4938" s="5" t="s">
        <v>9156</v>
      </c>
      <c r="C4938" s="5" t="s">
        <v>16073</v>
      </c>
      <c r="D4938" s="5" t="s">
        <v>9157</v>
      </c>
      <c r="E4938" s="9" t="s">
        <v>11034</v>
      </c>
      <c r="F4938" s="111">
        <v>0</v>
      </c>
      <c r="G4938" s="111">
        <v>1</v>
      </c>
      <c r="H4938" s="109">
        <f t="shared" si="480"/>
        <v>1</v>
      </c>
      <c r="I4938" s="22">
        <v>1</v>
      </c>
      <c r="J4938" s="25">
        <v>1</v>
      </c>
      <c r="K4938" s="95">
        <v>1</v>
      </c>
      <c r="L4938" s="12">
        <v>1</v>
      </c>
      <c r="M4938" s="12">
        <v>1</v>
      </c>
      <c r="N4938" s="27">
        <f t="shared" si="484"/>
        <v>1</v>
      </c>
      <c r="O4938" s="29">
        <v>1</v>
      </c>
      <c r="P4938" s="125">
        <v>0</v>
      </c>
      <c r="Q4938" s="125">
        <v>1</v>
      </c>
      <c r="R4938" s="31">
        <f t="shared" si="483"/>
        <v>1</v>
      </c>
      <c r="S4938" s="14">
        <v>976</v>
      </c>
      <c r="T4938" s="15">
        <v>17.53</v>
      </c>
      <c r="U4938" s="15">
        <v>55.675984027381631</v>
      </c>
      <c r="V4938" s="33">
        <f t="shared" si="485"/>
        <v>1</v>
      </c>
      <c r="W4938" s="34">
        <v>0</v>
      </c>
      <c r="X4938" s="19">
        <v>1</v>
      </c>
      <c r="Y4938" s="36">
        <v>1</v>
      </c>
      <c r="Z4938" s="41">
        <v>0</v>
      </c>
      <c r="AA4938" s="5">
        <f t="shared" si="481"/>
        <v>8</v>
      </c>
      <c r="AB4938" s="5">
        <f t="shared" si="482"/>
        <v>1</v>
      </c>
    </row>
    <row r="4939" spans="1:28" customFormat="1" ht="15" customHeight="1">
      <c r="A4939" s="6">
        <v>80086</v>
      </c>
      <c r="B4939" s="5" t="s">
        <v>9232</v>
      </c>
      <c r="C4939" s="5" t="s">
        <v>16074</v>
      </c>
      <c r="D4939" s="5" t="s">
        <v>9233</v>
      </c>
      <c r="E4939" s="9" t="s">
        <v>11034</v>
      </c>
      <c r="F4939" s="111">
        <v>0</v>
      </c>
      <c r="G4939" s="111">
        <v>1</v>
      </c>
      <c r="H4939" s="109">
        <f t="shared" si="480"/>
        <v>1</v>
      </c>
      <c r="I4939" s="22">
        <v>1</v>
      </c>
      <c r="J4939" s="25">
        <v>1</v>
      </c>
      <c r="K4939" s="95">
        <v>1</v>
      </c>
      <c r="L4939" s="12">
        <v>1</v>
      </c>
      <c r="M4939" s="12">
        <v>1</v>
      </c>
      <c r="N4939" s="27">
        <f t="shared" si="484"/>
        <v>1</v>
      </c>
      <c r="O4939" s="29">
        <v>1</v>
      </c>
      <c r="P4939" s="125">
        <v>0</v>
      </c>
      <c r="Q4939" s="125">
        <v>0</v>
      </c>
      <c r="R4939" s="31">
        <f t="shared" si="483"/>
        <v>0</v>
      </c>
      <c r="S4939" s="14">
        <v>2820</v>
      </c>
      <c r="T4939" s="15">
        <v>33.854700000000001</v>
      </c>
      <c r="U4939" s="15">
        <v>83.297149287986599</v>
      </c>
      <c r="V4939" s="33">
        <f t="shared" si="485"/>
        <v>0</v>
      </c>
      <c r="W4939" s="34">
        <v>0</v>
      </c>
      <c r="X4939" s="19">
        <v>0</v>
      </c>
      <c r="Y4939" s="36">
        <v>1</v>
      </c>
      <c r="Z4939" s="41">
        <v>0</v>
      </c>
      <c r="AA4939" s="5">
        <f t="shared" si="481"/>
        <v>6</v>
      </c>
      <c r="AB4939" s="5">
        <f t="shared" si="482"/>
        <v>1</v>
      </c>
    </row>
    <row r="4940" spans="1:28" customFormat="1" ht="15" customHeight="1">
      <c r="A4940" s="6">
        <v>80087</v>
      </c>
      <c r="B4940" s="5" t="s">
        <v>9300</v>
      </c>
      <c r="C4940" s="5" t="s">
        <v>16075</v>
      </c>
      <c r="D4940" s="5" t="s">
        <v>9301</v>
      </c>
      <c r="E4940" s="9" t="s">
        <v>11034</v>
      </c>
      <c r="F4940" s="111">
        <v>1</v>
      </c>
      <c r="G4940" s="111">
        <v>1</v>
      </c>
      <c r="H4940" s="109">
        <f t="shared" si="480"/>
        <v>1</v>
      </c>
      <c r="I4940" s="22">
        <v>1</v>
      </c>
      <c r="J4940" s="25">
        <v>0</v>
      </c>
      <c r="K4940" s="95">
        <v>1</v>
      </c>
      <c r="L4940" s="12">
        <v>1</v>
      </c>
      <c r="M4940" s="12">
        <v>1</v>
      </c>
      <c r="N4940" s="27">
        <f t="shared" si="484"/>
        <v>1</v>
      </c>
      <c r="O4940" s="29">
        <v>1</v>
      </c>
      <c r="P4940" s="125">
        <v>0</v>
      </c>
      <c r="Q4940" s="125">
        <v>1</v>
      </c>
      <c r="R4940" s="31">
        <f t="shared" si="483"/>
        <v>1</v>
      </c>
      <c r="S4940" s="14">
        <v>914</v>
      </c>
      <c r="T4940" s="15">
        <v>22.062100000000001</v>
      </c>
      <c r="U4940" s="15">
        <v>41.428513151513229</v>
      </c>
      <c r="V4940" s="33">
        <f t="shared" si="485"/>
        <v>1</v>
      </c>
      <c r="W4940" s="34">
        <v>0</v>
      </c>
      <c r="X4940" s="19">
        <v>1</v>
      </c>
      <c r="Y4940" s="36">
        <v>0</v>
      </c>
      <c r="Z4940" s="41">
        <v>0</v>
      </c>
      <c r="AA4940" s="5">
        <f t="shared" si="481"/>
        <v>6</v>
      </c>
      <c r="AB4940" s="5">
        <f t="shared" si="482"/>
        <v>1</v>
      </c>
    </row>
    <row r="4941" spans="1:28" customFormat="1" ht="15" customHeight="1">
      <c r="A4941" s="6">
        <v>80089</v>
      </c>
      <c r="B4941" s="5" t="s">
        <v>9408</v>
      </c>
      <c r="C4941" s="5" t="s">
        <v>16076</v>
      </c>
      <c r="D4941" s="5" t="s">
        <v>9409</v>
      </c>
      <c r="E4941" s="9" t="s">
        <v>11034</v>
      </c>
      <c r="F4941" s="111">
        <v>1</v>
      </c>
      <c r="G4941" s="111">
        <v>1</v>
      </c>
      <c r="H4941" s="109">
        <f t="shared" si="480"/>
        <v>1</v>
      </c>
      <c r="I4941" s="22">
        <v>1</v>
      </c>
      <c r="J4941" s="25">
        <v>0</v>
      </c>
      <c r="K4941" s="95">
        <v>1</v>
      </c>
      <c r="L4941" s="12">
        <v>1</v>
      </c>
      <c r="M4941" s="12">
        <v>1</v>
      </c>
      <c r="N4941" s="27">
        <f t="shared" si="484"/>
        <v>1</v>
      </c>
      <c r="O4941" s="29">
        <v>1</v>
      </c>
      <c r="P4941" s="125">
        <v>0</v>
      </c>
      <c r="Q4941" s="125">
        <v>0</v>
      </c>
      <c r="R4941" s="31">
        <f t="shared" si="483"/>
        <v>0</v>
      </c>
      <c r="S4941" s="14">
        <v>2154</v>
      </c>
      <c r="T4941" s="15">
        <v>25.215</v>
      </c>
      <c r="U4941" s="15">
        <v>85.425342058298625</v>
      </c>
      <c r="V4941" s="33">
        <f t="shared" si="485"/>
        <v>0</v>
      </c>
      <c r="W4941" s="34">
        <v>0</v>
      </c>
      <c r="X4941" s="19">
        <v>1</v>
      </c>
      <c r="Y4941" s="36">
        <v>1</v>
      </c>
      <c r="Z4941" s="41">
        <v>0</v>
      </c>
      <c r="AA4941" s="5">
        <f t="shared" si="481"/>
        <v>5</v>
      </c>
      <c r="AB4941" s="5">
        <f t="shared" si="482"/>
        <v>1</v>
      </c>
    </row>
    <row r="4942" spans="1:28" customFormat="1" ht="15" customHeight="1">
      <c r="A4942" s="6">
        <v>80090</v>
      </c>
      <c r="B4942" s="5" t="s">
        <v>9590</v>
      </c>
      <c r="C4942" s="5" t="s">
        <v>16077</v>
      </c>
      <c r="D4942" s="5" t="s">
        <v>9591</v>
      </c>
      <c r="E4942" s="9" t="s">
        <v>11034</v>
      </c>
      <c r="F4942" s="111">
        <v>1</v>
      </c>
      <c r="G4942" s="111">
        <v>1</v>
      </c>
      <c r="H4942" s="109">
        <f t="shared" si="480"/>
        <v>1</v>
      </c>
      <c r="I4942" s="22">
        <v>1</v>
      </c>
      <c r="J4942" s="25">
        <v>1</v>
      </c>
      <c r="K4942" s="95">
        <v>1</v>
      </c>
      <c r="L4942" s="12">
        <v>1</v>
      </c>
      <c r="M4942" s="12">
        <v>1</v>
      </c>
      <c r="N4942" s="27">
        <f t="shared" si="484"/>
        <v>1</v>
      </c>
      <c r="O4942" s="29">
        <v>1</v>
      </c>
      <c r="P4942" s="125">
        <v>0</v>
      </c>
      <c r="Q4942" s="125">
        <v>1</v>
      </c>
      <c r="R4942" s="31">
        <f t="shared" si="483"/>
        <v>1</v>
      </c>
      <c r="S4942" s="14">
        <v>279</v>
      </c>
      <c r="T4942" s="15">
        <v>16.308900000000001</v>
      </c>
      <c r="U4942" s="15">
        <v>17.107223663153245</v>
      </c>
      <c r="V4942" s="33">
        <f t="shared" si="485"/>
        <v>1</v>
      </c>
      <c r="W4942" s="34">
        <v>0</v>
      </c>
      <c r="X4942" s="19">
        <v>1</v>
      </c>
      <c r="Y4942" s="36">
        <v>1</v>
      </c>
      <c r="Z4942" s="41">
        <v>0</v>
      </c>
      <c r="AA4942" s="5">
        <f t="shared" si="481"/>
        <v>8</v>
      </c>
      <c r="AB4942" s="5">
        <f t="shared" si="482"/>
        <v>1</v>
      </c>
    </row>
    <row r="4943" spans="1:28" customFormat="1" ht="15" customHeight="1">
      <c r="A4943" s="6">
        <v>80091</v>
      </c>
      <c r="B4943" s="5" t="s">
        <v>9620</v>
      </c>
      <c r="C4943" s="5" t="s">
        <v>16078</v>
      </c>
      <c r="D4943" s="5" t="s">
        <v>9621</v>
      </c>
      <c r="E4943" s="9" t="s">
        <v>11034</v>
      </c>
      <c r="F4943" s="111">
        <v>1</v>
      </c>
      <c r="G4943" s="111">
        <v>1</v>
      </c>
      <c r="H4943" s="109">
        <f t="shared" si="480"/>
        <v>1</v>
      </c>
      <c r="I4943" s="22">
        <v>1</v>
      </c>
      <c r="J4943" s="25">
        <v>0</v>
      </c>
      <c r="K4943" s="95">
        <v>1</v>
      </c>
      <c r="L4943" s="12">
        <v>1</v>
      </c>
      <c r="M4943" s="12">
        <v>1</v>
      </c>
      <c r="N4943" s="27">
        <f t="shared" si="484"/>
        <v>1</v>
      </c>
      <c r="O4943" s="29">
        <v>1</v>
      </c>
      <c r="P4943" s="125">
        <v>1</v>
      </c>
      <c r="Q4943" s="125">
        <v>0</v>
      </c>
      <c r="R4943" s="31">
        <f t="shared" si="483"/>
        <v>1</v>
      </c>
      <c r="S4943" s="14">
        <v>1340</v>
      </c>
      <c r="T4943" s="15">
        <v>17.7653</v>
      </c>
      <c r="U4943" s="15">
        <v>75.427940986079605</v>
      </c>
      <c r="V4943" s="33">
        <f t="shared" si="485"/>
        <v>1</v>
      </c>
      <c r="W4943" s="34">
        <v>0</v>
      </c>
      <c r="X4943" s="19">
        <v>0</v>
      </c>
      <c r="Y4943" s="36">
        <v>0</v>
      </c>
      <c r="Z4943" s="41">
        <v>0</v>
      </c>
      <c r="AA4943" s="5">
        <f t="shared" si="481"/>
        <v>6</v>
      </c>
      <c r="AB4943" s="5">
        <f t="shared" si="482"/>
        <v>1</v>
      </c>
    </row>
    <row r="4944" spans="1:28" customFormat="1" ht="15" customHeight="1">
      <c r="A4944" s="6">
        <v>80092</v>
      </c>
      <c r="B4944" s="5" t="s">
        <v>9622</v>
      </c>
      <c r="C4944" s="5" t="s">
        <v>16079</v>
      </c>
      <c r="D4944" s="5" t="s">
        <v>9623</v>
      </c>
      <c r="E4944" s="9" t="s">
        <v>11034</v>
      </c>
      <c r="F4944" s="111">
        <v>1</v>
      </c>
      <c r="G4944" s="111">
        <v>1</v>
      </c>
      <c r="H4944" s="109">
        <f t="shared" si="480"/>
        <v>1</v>
      </c>
      <c r="I4944" s="22">
        <v>1</v>
      </c>
      <c r="J4944" s="25">
        <v>0</v>
      </c>
      <c r="K4944" s="95">
        <v>1</v>
      </c>
      <c r="L4944" s="12">
        <v>1</v>
      </c>
      <c r="M4944" s="12">
        <v>1</v>
      </c>
      <c r="N4944" s="27">
        <f t="shared" si="484"/>
        <v>1</v>
      </c>
      <c r="O4944" s="29">
        <v>1</v>
      </c>
      <c r="P4944" s="125">
        <v>0</v>
      </c>
      <c r="Q4944" s="125">
        <v>1</v>
      </c>
      <c r="R4944" s="31">
        <f t="shared" si="483"/>
        <v>1</v>
      </c>
      <c r="S4944" s="14">
        <v>2687</v>
      </c>
      <c r="T4944" s="15">
        <v>78.1096</v>
      </c>
      <c r="U4944" s="15">
        <v>34.400381003103334</v>
      </c>
      <c r="V4944" s="33">
        <f t="shared" si="485"/>
        <v>1</v>
      </c>
      <c r="W4944" s="34">
        <v>0</v>
      </c>
      <c r="X4944" s="19">
        <v>1</v>
      </c>
      <c r="Y4944" s="36">
        <v>1</v>
      </c>
      <c r="Z4944" s="41">
        <v>0</v>
      </c>
      <c r="AA4944" s="5">
        <f t="shared" si="481"/>
        <v>7</v>
      </c>
      <c r="AB4944" s="5">
        <f t="shared" si="482"/>
        <v>1</v>
      </c>
    </row>
    <row r="4945" spans="1:28" customFormat="1" ht="15" customHeight="1">
      <c r="A4945" s="6">
        <v>80094</v>
      </c>
      <c r="B4945" s="5" t="s">
        <v>9798</v>
      </c>
      <c r="C4945" s="5" t="s">
        <v>16080</v>
      </c>
      <c r="D4945" s="5" t="s">
        <v>9799</v>
      </c>
      <c r="E4945" s="9" t="s">
        <v>11034</v>
      </c>
      <c r="F4945" s="111">
        <v>1</v>
      </c>
      <c r="G4945" s="111">
        <v>1</v>
      </c>
      <c r="H4945" s="109">
        <f t="shared" si="480"/>
        <v>1</v>
      </c>
      <c r="I4945" s="22">
        <v>1</v>
      </c>
      <c r="J4945" s="25">
        <v>0</v>
      </c>
      <c r="K4945" s="95">
        <v>1</v>
      </c>
      <c r="L4945" s="12">
        <v>1</v>
      </c>
      <c r="M4945" s="12">
        <v>1</v>
      </c>
      <c r="N4945" s="27">
        <f t="shared" si="484"/>
        <v>1</v>
      </c>
      <c r="O4945" s="29">
        <v>1</v>
      </c>
      <c r="P4945" s="125">
        <v>0</v>
      </c>
      <c r="Q4945" s="125">
        <v>1</v>
      </c>
      <c r="R4945" s="31">
        <f t="shared" si="483"/>
        <v>1</v>
      </c>
      <c r="S4945" s="14">
        <v>549</v>
      </c>
      <c r="T4945" s="15">
        <v>9.1204999999999998</v>
      </c>
      <c r="U4945" s="15">
        <v>60.194068307658576</v>
      </c>
      <c r="V4945" s="33">
        <f t="shared" si="485"/>
        <v>1</v>
      </c>
      <c r="W4945" s="34">
        <v>0</v>
      </c>
      <c r="X4945" s="19">
        <v>0</v>
      </c>
      <c r="Y4945" s="36">
        <v>0</v>
      </c>
      <c r="Z4945" s="41">
        <v>0</v>
      </c>
      <c r="AA4945" s="5">
        <f t="shared" si="481"/>
        <v>6</v>
      </c>
      <c r="AB4945" s="5">
        <f t="shared" si="482"/>
        <v>1</v>
      </c>
    </row>
    <row r="4946" spans="1:28" customFormat="1" ht="15" customHeight="1">
      <c r="A4946" s="6">
        <v>80095</v>
      </c>
      <c r="B4946" s="5" t="s">
        <v>10450</v>
      </c>
      <c r="C4946" s="5" t="s">
        <v>16081</v>
      </c>
      <c r="D4946" s="5" t="s">
        <v>10451</v>
      </c>
      <c r="E4946" s="9" t="s">
        <v>11034</v>
      </c>
      <c r="F4946" s="111">
        <v>1</v>
      </c>
      <c r="G4946" s="111">
        <v>1</v>
      </c>
      <c r="H4946" s="109">
        <f t="shared" si="480"/>
        <v>1</v>
      </c>
      <c r="I4946" s="22">
        <v>1</v>
      </c>
      <c r="J4946" s="25">
        <v>1</v>
      </c>
      <c r="K4946" s="95">
        <v>1</v>
      </c>
      <c r="L4946" s="12">
        <v>1</v>
      </c>
      <c r="M4946" s="12">
        <v>1</v>
      </c>
      <c r="N4946" s="27">
        <f t="shared" si="484"/>
        <v>1</v>
      </c>
      <c r="O4946" s="29">
        <v>1</v>
      </c>
      <c r="P4946" s="125">
        <v>0</v>
      </c>
      <c r="Q4946" s="125">
        <v>1</v>
      </c>
      <c r="R4946" s="31">
        <f t="shared" si="483"/>
        <v>1</v>
      </c>
      <c r="S4946" s="14">
        <v>2223</v>
      </c>
      <c r="T4946" s="15">
        <v>29.124600000000001</v>
      </c>
      <c r="U4946" s="15">
        <v>76.327228528460481</v>
      </c>
      <c r="V4946" s="33">
        <f t="shared" si="485"/>
        <v>1</v>
      </c>
      <c r="W4946" s="34">
        <v>0</v>
      </c>
      <c r="X4946" s="19">
        <v>1</v>
      </c>
      <c r="Y4946" s="36">
        <v>1</v>
      </c>
      <c r="Z4946" s="41">
        <v>0</v>
      </c>
      <c r="AA4946" s="5">
        <f t="shared" si="481"/>
        <v>8</v>
      </c>
      <c r="AB4946" s="5">
        <f t="shared" si="482"/>
        <v>1</v>
      </c>
    </row>
    <row r="4947" spans="1:28" customFormat="1" ht="15" customHeight="1">
      <c r="A4947" s="6">
        <v>101001</v>
      </c>
      <c r="B4947" s="5" t="s">
        <v>883</v>
      </c>
      <c r="C4947" s="5" t="s">
        <v>16082</v>
      </c>
      <c r="D4947" s="5" t="s">
        <v>884</v>
      </c>
      <c r="E4947" s="9" t="s">
        <v>11114</v>
      </c>
      <c r="F4947" s="111">
        <v>1</v>
      </c>
      <c r="G4947" s="111">
        <v>1</v>
      </c>
      <c r="H4947" s="109">
        <f t="shared" si="480"/>
        <v>1</v>
      </c>
      <c r="I4947" s="22">
        <v>1</v>
      </c>
      <c r="J4947" s="25">
        <v>1</v>
      </c>
      <c r="K4947" s="95">
        <v>1</v>
      </c>
      <c r="L4947" s="12">
        <v>1</v>
      </c>
      <c r="M4947" s="12">
        <v>1</v>
      </c>
      <c r="N4947" s="27">
        <f t="shared" si="484"/>
        <v>1</v>
      </c>
      <c r="O4947" s="29">
        <v>1</v>
      </c>
      <c r="P4947" s="125">
        <v>0</v>
      </c>
      <c r="Q4947" s="125">
        <v>0</v>
      </c>
      <c r="R4947" s="31">
        <f t="shared" si="483"/>
        <v>0</v>
      </c>
      <c r="S4947" s="14">
        <v>2327</v>
      </c>
      <c r="T4947" s="15">
        <v>30.311500000000002</v>
      </c>
      <c r="U4947" s="15">
        <v>76.769542912755881</v>
      </c>
      <c r="V4947" s="33">
        <f t="shared" si="485"/>
        <v>1</v>
      </c>
      <c r="W4947" s="34">
        <v>0</v>
      </c>
      <c r="X4947" s="19">
        <v>1</v>
      </c>
      <c r="Y4947" s="36">
        <v>1</v>
      </c>
      <c r="Z4947" s="41">
        <v>0</v>
      </c>
      <c r="AA4947" s="5">
        <f t="shared" si="481"/>
        <v>7</v>
      </c>
      <c r="AB4947" s="5">
        <f t="shared" si="482"/>
        <v>1</v>
      </c>
    </row>
    <row r="4948" spans="1:28" customFormat="1" ht="15" customHeight="1">
      <c r="A4948" s="6">
        <v>101002</v>
      </c>
      <c r="B4948" s="5" t="s">
        <v>1444</v>
      </c>
      <c r="C4948" s="5" t="s">
        <v>16083</v>
      </c>
      <c r="D4948" s="5" t="s">
        <v>1445</v>
      </c>
      <c r="E4948" s="9" t="s">
        <v>11114</v>
      </c>
      <c r="F4948" s="111">
        <v>1</v>
      </c>
      <c r="G4948" s="111">
        <v>1</v>
      </c>
      <c r="H4948" s="109">
        <f t="shared" si="480"/>
        <v>1</v>
      </c>
      <c r="I4948" s="22">
        <v>1</v>
      </c>
      <c r="J4948" s="25">
        <v>0</v>
      </c>
      <c r="K4948" s="95">
        <v>1</v>
      </c>
      <c r="L4948" s="12">
        <v>1</v>
      </c>
      <c r="M4948" s="12">
        <v>1</v>
      </c>
      <c r="N4948" s="27">
        <f t="shared" si="484"/>
        <v>1</v>
      </c>
      <c r="O4948" s="29">
        <v>1</v>
      </c>
      <c r="P4948" s="125">
        <v>0</v>
      </c>
      <c r="Q4948" s="125">
        <v>1</v>
      </c>
      <c r="R4948" s="31">
        <f t="shared" si="483"/>
        <v>1</v>
      </c>
      <c r="S4948" s="14">
        <v>1695</v>
      </c>
      <c r="T4948" s="15">
        <v>61.377299999999998</v>
      </c>
      <c r="U4948" s="15">
        <v>27.616073043291252</v>
      </c>
      <c r="V4948" s="33">
        <f t="shared" si="485"/>
        <v>1</v>
      </c>
      <c r="W4948" s="34">
        <v>0</v>
      </c>
      <c r="X4948" s="19">
        <v>1</v>
      </c>
      <c r="Y4948" s="36">
        <v>1</v>
      </c>
      <c r="Z4948" s="41">
        <v>0</v>
      </c>
      <c r="AA4948" s="5">
        <f t="shared" si="481"/>
        <v>7</v>
      </c>
      <c r="AB4948" s="5">
        <f t="shared" si="482"/>
        <v>1</v>
      </c>
    </row>
    <row r="4949" spans="1:28" customFormat="1" ht="15" customHeight="1">
      <c r="A4949" s="6">
        <v>101003</v>
      </c>
      <c r="B4949" s="5" t="s">
        <v>1889</v>
      </c>
      <c r="C4949" s="5" t="s">
        <v>16084</v>
      </c>
      <c r="D4949" s="5" t="s">
        <v>1890</v>
      </c>
      <c r="E4949" s="9" t="s">
        <v>11114</v>
      </c>
      <c r="F4949" s="111">
        <v>1</v>
      </c>
      <c r="G4949" s="111">
        <v>1</v>
      </c>
      <c r="H4949" s="109">
        <f t="shared" si="480"/>
        <v>1</v>
      </c>
      <c r="I4949" s="22">
        <v>1</v>
      </c>
      <c r="J4949" s="25">
        <v>1</v>
      </c>
      <c r="K4949" s="95">
        <v>1</v>
      </c>
      <c r="L4949" s="12">
        <v>1</v>
      </c>
      <c r="M4949" s="12">
        <v>1</v>
      </c>
      <c r="N4949" s="27">
        <f t="shared" si="484"/>
        <v>1</v>
      </c>
      <c r="O4949" s="29">
        <v>1</v>
      </c>
      <c r="P4949" s="125">
        <v>0</v>
      </c>
      <c r="Q4949" s="125">
        <v>1</v>
      </c>
      <c r="R4949" s="31">
        <f t="shared" si="483"/>
        <v>1</v>
      </c>
      <c r="S4949" s="14">
        <v>745</v>
      </c>
      <c r="T4949" s="15">
        <v>20.7258</v>
      </c>
      <c r="U4949" s="15">
        <v>35.945536481100852</v>
      </c>
      <c r="V4949" s="33">
        <f t="shared" si="485"/>
        <v>1</v>
      </c>
      <c r="W4949" s="34">
        <v>0</v>
      </c>
      <c r="X4949" s="19">
        <v>1</v>
      </c>
      <c r="Y4949" s="36">
        <v>1</v>
      </c>
      <c r="Z4949" s="41">
        <v>0</v>
      </c>
      <c r="AA4949" s="5">
        <f t="shared" si="481"/>
        <v>8</v>
      </c>
      <c r="AB4949" s="5">
        <f t="shared" si="482"/>
        <v>1</v>
      </c>
    </row>
    <row r="4950" spans="1:28" customFormat="1" ht="15" customHeight="1">
      <c r="A4950" s="6">
        <v>101004</v>
      </c>
      <c r="B4950" s="5" t="s">
        <v>1971</v>
      </c>
      <c r="C4950" s="5" t="s">
        <v>16085</v>
      </c>
      <c r="D4950" s="5" t="s">
        <v>1972</v>
      </c>
      <c r="E4950" s="9" t="s">
        <v>11114</v>
      </c>
      <c r="F4950" s="111">
        <v>1</v>
      </c>
      <c r="G4950" s="111">
        <v>1</v>
      </c>
      <c r="H4950" s="109">
        <f t="shared" si="480"/>
        <v>1</v>
      </c>
      <c r="I4950" s="22">
        <v>1</v>
      </c>
      <c r="J4950" s="25">
        <v>1</v>
      </c>
      <c r="K4950" s="95">
        <v>1</v>
      </c>
      <c r="L4950" s="12">
        <v>1</v>
      </c>
      <c r="M4950" s="12">
        <v>1</v>
      </c>
      <c r="N4950" s="27">
        <f t="shared" si="484"/>
        <v>1</v>
      </c>
      <c r="O4950" s="29">
        <v>1</v>
      </c>
      <c r="P4950" s="125">
        <v>0</v>
      </c>
      <c r="Q4950" s="125">
        <v>0</v>
      </c>
      <c r="R4950" s="31">
        <f t="shared" si="483"/>
        <v>0</v>
      </c>
      <c r="S4950" s="14">
        <v>2856</v>
      </c>
      <c r="T4950" s="15">
        <v>67.673299999999998</v>
      </c>
      <c r="U4950" s="15">
        <v>42.202759433927412</v>
      </c>
      <c r="V4950" s="33">
        <f t="shared" si="485"/>
        <v>1</v>
      </c>
      <c r="W4950" s="34">
        <v>0</v>
      </c>
      <c r="X4950" s="19">
        <v>1</v>
      </c>
      <c r="Y4950" s="36">
        <v>1</v>
      </c>
      <c r="Z4950" s="41">
        <v>0</v>
      </c>
      <c r="AA4950" s="5">
        <f t="shared" si="481"/>
        <v>7</v>
      </c>
      <c r="AB4950" s="5">
        <f t="shared" si="482"/>
        <v>1</v>
      </c>
    </row>
    <row r="4951" spans="1:28" customFormat="1" ht="15" customHeight="1">
      <c r="A4951" s="6">
        <v>101005</v>
      </c>
      <c r="B4951" s="5" t="s">
        <v>2421</v>
      </c>
      <c r="C4951" s="5" t="s">
        <v>16086</v>
      </c>
      <c r="D4951" s="5" t="s">
        <v>2422</v>
      </c>
      <c r="E4951" s="9" t="s">
        <v>11114</v>
      </c>
      <c r="F4951" s="111">
        <v>1</v>
      </c>
      <c r="G4951" s="111">
        <v>1</v>
      </c>
      <c r="H4951" s="109">
        <f t="shared" si="480"/>
        <v>1</v>
      </c>
      <c r="I4951" s="22">
        <v>1</v>
      </c>
      <c r="J4951" s="25">
        <v>1</v>
      </c>
      <c r="K4951" s="95">
        <v>1</v>
      </c>
      <c r="L4951" s="12">
        <v>1</v>
      </c>
      <c r="M4951" s="12">
        <v>1</v>
      </c>
      <c r="N4951" s="27">
        <f t="shared" si="484"/>
        <v>1</v>
      </c>
      <c r="O4951" s="29">
        <v>1</v>
      </c>
      <c r="P4951" s="125">
        <v>1</v>
      </c>
      <c r="Q4951" s="125">
        <v>1</v>
      </c>
      <c r="R4951" s="31">
        <f t="shared" si="483"/>
        <v>1</v>
      </c>
      <c r="S4951" s="14">
        <v>1034</v>
      </c>
      <c r="T4951" s="15">
        <v>40.063699999999997</v>
      </c>
      <c r="U4951" s="15">
        <v>25.808899327820448</v>
      </c>
      <c r="V4951" s="33">
        <f t="shared" si="485"/>
        <v>1</v>
      </c>
      <c r="W4951" s="34">
        <v>0</v>
      </c>
      <c r="X4951" s="19">
        <v>1</v>
      </c>
      <c r="Y4951" s="36">
        <v>1</v>
      </c>
      <c r="Z4951" s="41">
        <v>0</v>
      </c>
      <c r="AA4951" s="5">
        <f t="shared" si="481"/>
        <v>8</v>
      </c>
      <c r="AB4951" s="5">
        <f t="shared" si="482"/>
        <v>1</v>
      </c>
    </row>
    <row r="4952" spans="1:28" customFormat="1" ht="15" customHeight="1">
      <c r="A4952" s="6">
        <v>101006</v>
      </c>
      <c r="B4952" s="5" t="s">
        <v>2656</v>
      </c>
      <c r="C4952" s="5" t="s">
        <v>16087</v>
      </c>
      <c r="D4952" s="5" t="s">
        <v>2657</v>
      </c>
      <c r="E4952" s="9" t="s">
        <v>11114</v>
      </c>
      <c r="F4952" s="111">
        <v>1</v>
      </c>
      <c r="G4952" s="111">
        <v>1</v>
      </c>
      <c r="H4952" s="109">
        <f t="shared" si="480"/>
        <v>1</v>
      </c>
      <c r="I4952" s="22">
        <v>1</v>
      </c>
      <c r="J4952" s="25">
        <v>0</v>
      </c>
      <c r="K4952" s="95">
        <v>1</v>
      </c>
      <c r="L4952" s="12">
        <v>1</v>
      </c>
      <c r="M4952" s="12">
        <v>1</v>
      </c>
      <c r="N4952" s="27">
        <f t="shared" si="484"/>
        <v>1</v>
      </c>
      <c r="O4952" s="29">
        <v>1</v>
      </c>
      <c r="P4952" s="125">
        <v>0</v>
      </c>
      <c r="Q4952" s="125">
        <v>1</v>
      </c>
      <c r="R4952" s="31">
        <f t="shared" si="483"/>
        <v>1</v>
      </c>
      <c r="S4952" s="14">
        <v>1215</v>
      </c>
      <c r="T4952" s="15">
        <v>21.965900000000001</v>
      </c>
      <c r="U4952" s="15">
        <v>55.313007889501449</v>
      </c>
      <c r="V4952" s="33">
        <f t="shared" si="485"/>
        <v>1</v>
      </c>
      <c r="W4952" s="34">
        <v>0</v>
      </c>
      <c r="X4952" s="19">
        <v>1</v>
      </c>
      <c r="Y4952" s="36">
        <v>1</v>
      </c>
      <c r="Z4952" s="41">
        <v>0</v>
      </c>
      <c r="AA4952" s="5">
        <f t="shared" si="481"/>
        <v>7</v>
      </c>
      <c r="AB4952" s="5">
        <f t="shared" si="482"/>
        <v>1</v>
      </c>
    </row>
    <row r="4953" spans="1:28" customFormat="1" ht="15" customHeight="1">
      <c r="A4953" s="6">
        <v>101007</v>
      </c>
      <c r="B4953" s="5" t="s">
        <v>2916</v>
      </c>
      <c r="C4953" s="5" t="s">
        <v>16088</v>
      </c>
      <c r="D4953" s="5" t="s">
        <v>2917</v>
      </c>
      <c r="E4953" s="9" t="s">
        <v>11114</v>
      </c>
      <c r="F4953" s="111">
        <v>1</v>
      </c>
      <c r="G4953" s="111">
        <v>1</v>
      </c>
      <c r="H4953" s="109">
        <f t="shared" si="480"/>
        <v>1</v>
      </c>
      <c r="I4953" s="22">
        <v>1</v>
      </c>
      <c r="J4953" s="25">
        <v>1</v>
      </c>
      <c r="K4953" s="95">
        <v>1</v>
      </c>
      <c r="L4953" s="12">
        <v>1</v>
      </c>
      <c r="M4953" s="12">
        <v>1</v>
      </c>
      <c r="N4953" s="27">
        <f t="shared" si="484"/>
        <v>1</v>
      </c>
      <c r="O4953" s="29">
        <v>1</v>
      </c>
      <c r="P4953" s="125">
        <v>0</v>
      </c>
      <c r="Q4953" s="125">
        <v>1</v>
      </c>
      <c r="R4953" s="31">
        <f t="shared" si="483"/>
        <v>1</v>
      </c>
      <c r="S4953" s="14">
        <v>3125</v>
      </c>
      <c r="T4953" s="15">
        <v>71.046199999999999</v>
      </c>
      <c r="U4953" s="15">
        <v>43.985462980426824</v>
      </c>
      <c r="V4953" s="33">
        <f t="shared" si="485"/>
        <v>1</v>
      </c>
      <c r="W4953" s="34">
        <v>0</v>
      </c>
      <c r="X4953" s="19">
        <v>0</v>
      </c>
      <c r="Y4953" s="36">
        <v>0</v>
      </c>
      <c r="Z4953" s="41">
        <v>0</v>
      </c>
      <c r="AA4953" s="5">
        <f t="shared" si="481"/>
        <v>7</v>
      </c>
      <c r="AB4953" s="5">
        <f t="shared" si="482"/>
        <v>1</v>
      </c>
    </row>
    <row r="4954" spans="1:28" customFormat="1" ht="15" customHeight="1">
      <c r="A4954" s="6">
        <v>101011</v>
      </c>
      <c r="B4954" s="5" t="s">
        <v>3384</v>
      </c>
      <c r="C4954" s="5" t="s">
        <v>16089</v>
      </c>
      <c r="D4954" s="5" t="s">
        <v>3385</v>
      </c>
      <c r="E4954" s="9" t="s">
        <v>11114</v>
      </c>
      <c r="F4954" s="111">
        <v>1</v>
      </c>
      <c r="G4954" s="111">
        <v>1</v>
      </c>
      <c r="H4954" s="109">
        <f t="shared" si="480"/>
        <v>1</v>
      </c>
      <c r="I4954" s="22">
        <v>1</v>
      </c>
      <c r="J4954" s="25">
        <v>0</v>
      </c>
      <c r="K4954" s="95">
        <v>1</v>
      </c>
      <c r="L4954" s="12">
        <v>1</v>
      </c>
      <c r="M4954" s="12">
        <v>1</v>
      </c>
      <c r="N4954" s="27">
        <f t="shared" si="484"/>
        <v>1</v>
      </c>
      <c r="O4954" s="29">
        <v>1</v>
      </c>
      <c r="P4954" s="125">
        <v>0</v>
      </c>
      <c r="Q4954" s="125">
        <v>1</v>
      </c>
      <c r="R4954" s="31">
        <f t="shared" si="483"/>
        <v>1</v>
      </c>
      <c r="S4954" s="14">
        <v>3243</v>
      </c>
      <c r="T4954" s="15">
        <v>50.425899999999999</v>
      </c>
      <c r="U4954" s="15">
        <v>64.312188776005982</v>
      </c>
      <c r="V4954" s="33">
        <f t="shared" si="485"/>
        <v>1</v>
      </c>
      <c r="W4954" s="34">
        <v>0</v>
      </c>
      <c r="X4954" s="19">
        <v>0</v>
      </c>
      <c r="Y4954" s="36">
        <v>0</v>
      </c>
      <c r="Z4954" s="41">
        <v>0</v>
      </c>
      <c r="AA4954" s="5">
        <f t="shared" si="481"/>
        <v>6</v>
      </c>
      <c r="AB4954" s="5">
        <f t="shared" si="482"/>
        <v>1</v>
      </c>
    </row>
    <row r="4955" spans="1:28" customFormat="1" ht="15" customHeight="1">
      <c r="A4955" s="6">
        <v>101014</v>
      </c>
      <c r="B4955" s="5" t="s">
        <v>5391</v>
      </c>
      <c r="C4955" s="5" t="s">
        <v>16090</v>
      </c>
      <c r="D4955" s="5" t="s">
        <v>5392</v>
      </c>
      <c r="E4955" s="9" t="s">
        <v>11114</v>
      </c>
      <c r="F4955" s="111">
        <v>1</v>
      </c>
      <c r="G4955" s="111">
        <v>1</v>
      </c>
      <c r="H4955" s="109">
        <f t="shared" si="480"/>
        <v>1</v>
      </c>
      <c r="I4955" s="22">
        <v>1</v>
      </c>
      <c r="J4955" s="25">
        <v>0</v>
      </c>
      <c r="K4955" s="95">
        <v>1</v>
      </c>
      <c r="L4955" s="12">
        <v>1</v>
      </c>
      <c r="M4955" s="12">
        <v>1</v>
      </c>
      <c r="N4955" s="27">
        <f t="shared" si="484"/>
        <v>1</v>
      </c>
      <c r="O4955" s="29">
        <v>1</v>
      </c>
      <c r="P4955" s="125">
        <v>0</v>
      </c>
      <c r="Q4955" s="125">
        <v>1</v>
      </c>
      <c r="R4955" s="31">
        <f t="shared" si="483"/>
        <v>1</v>
      </c>
      <c r="S4955" s="14">
        <v>3529</v>
      </c>
      <c r="T4955" s="15">
        <v>51.632399999999997</v>
      </c>
      <c r="U4955" s="15">
        <v>68.348556332845277</v>
      </c>
      <c r="V4955" s="33">
        <f t="shared" si="485"/>
        <v>1</v>
      </c>
      <c r="W4955" s="34">
        <v>0</v>
      </c>
      <c r="X4955" s="19">
        <v>1</v>
      </c>
      <c r="Y4955" s="36">
        <v>1</v>
      </c>
      <c r="Z4955" s="41">
        <v>0</v>
      </c>
      <c r="AA4955" s="5">
        <f t="shared" si="481"/>
        <v>7</v>
      </c>
      <c r="AB4955" s="5">
        <f t="shared" si="482"/>
        <v>1</v>
      </c>
    </row>
    <row r="4956" spans="1:28" customFormat="1" ht="15" customHeight="1">
      <c r="A4956" s="6">
        <v>101016</v>
      </c>
      <c r="B4956" s="5" t="s">
        <v>6687</v>
      </c>
      <c r="C4956" s="5" t="s">
        <v>16091</v>
      </c>
      <c r="D4956" s="5" t="s">
        <v>6688</v>
      </c>
      <c r="E4956" s="9" t="s">
        <v>11114</v>
      </c>
      <c r="F4956" s="111">
        <v>0</v>
      </c>
      <c r="G4956" s="111">
        <v>1</v>
      </c>
      <c r="H4956" s="109">
        <f t="shared" si="480"/>
        <v>1</v>
      </c>
      <c r="I4956" s="22">
        <v>1</v>
      </c>
      <c r="J4956" s="25">
        <v>1</v>
      </c>
      <c r="K4956" s="95">
        <v>1</v>
      </c>
      <c r="L4956" s="12">
        <v>1</v>
      </c>
      <c r="M4956" s="12">
        <v>1</v>
      </c>
      <c r="N4956" s="27">
        <f t="shared" si="484"/>
        <v>1</v>
      </c>
      <c r="O4956" s="29">
        <v>1</v>
      </c>
      <c r="P4956" s="125">
        <v>0</v>
      </c>
      <c r="Q4956" s="125">
        <v>1</v>
      </c>
      <c r="R4956" s="31">
        <f t="shared" si="483"/>
        <v>1</v>
      </c>
      <c r="S4956" s="14">
        <v>1337</v>
      </c>
      <c r="T4956" s="15">
        <v>44.483500000000006</v>
      </c>
      <c r="U4956" s="15">
        <v>30.056088212483274</v>
      </c>
      <c r="V4956" s="33">
        <f t="shared" si="485"/>
        <v>1</v>
      </c>
      <c r="W4956" s="34">
        <v>0</v>
      </c>
      <c r="X4956" s="19">
        <v>1</v>
      </c>
      <c r="Y4956" s="36">
        <v>1</v>
      </c>
      <c r="Z4956" s="41">
        <v>0</v>
      </c>
      <c r="AA4956" s="5">
        <f t="shared" si="481"/>
        <v>8</v>
      </c>
      <c r="AB4956" s="5">
        <f t="shared" si="482"/>
        <v>1</v>
      </c>
    </row>
    <row r="4957" spans="1:28" customFormat="1" ht="15" customHeight="1">
      <c r="A4957" s="6">
        <v>101018</v>
      </c>
      <c r="B4957" s="5" t="s">
        <v>7922</v>
      </c>
      <c r="C4957" s="5" t="s">
        <v>16092</v>
      </c>
      <c r="D4957" s="5" t="s">
        <v>7923</v>
      </c>
      <c r="E4957" s="9" t="s">
        <v>11114</v>
      </c>
      <c r="F4957" s="111">
        <v>1</v>
      </c>
      <c r="G4957" s="111">
        <v>1</v>
      </c>
      <c r="H4957" s="109">
        <f t="shared" si="480"/>
        <v>1</v>
      </c>
      <c r="I4957" s="22">
        <v>1</v>
      </c>
      <c r="J4957" s="25">
        <v>0</v>
      </c>
      <c r="K4957" s="95">
        <v>1</v>
      </c>
      <c r="L4957" s="12">
        <v>1</v>
      </c>
      <c r="M4957" s="12">
        <v>1</v>
      </c>
      <c r="N4957" s="27">
        <f t="shared" si="484"/>
        <v>1</v>
      </c>
      <c r="O4957" s="29">
        <v>1</v>
      </c>
      <c r="P4957" s="125">
        <v>0</v>
      </c>
      <c r="Q4957" s="125">
        <v>1</v>
      </c>
      <c r="R4957" s="31">
        <f t="shared" si="483"/>
        <v>1</v>
      </c>
      <c r="S4957" s="14">
        <v>3467</v>
      </c>
      <c r="T4957" s="15">
        <v>64.889200000000002</v>
      </c>
      <c r="U4957" s="15">
        <v>53.42953835152845</v>
      </c>
      <c r="V4957" s="33">
        <f t="shared" si="485"/>
        <v>1</v>
      </c>
      <c r="W4957" s="34">
        <v>0</v>
      </c>
      <c r="X4957" s="19">
        <v>0</v>
      </c>
      <c r="Y4957" s="36">
        <v>1</v>
      </c>
      <c r="Z4957" s="41">
        <v>0</v>
      </c>
      <c r="AA4957" s="5">
        <f t="shared" si="481"/>
        <v>7</v>
      </c>
      <c r="AB4957" s="5">
        <f t="shared" si="482"/>
        <v>1</v>
      </c>
    </row>
    <row r="4958" spans="1:28" customFormat="1" ht="15" customHeight="1">
      <c r="A4958" s="6">
        <v>101020</v>
      </c>
      <c r="B4958" s="5" t="s">
        <v>8601</v>
      </c>
      <c r="C4958" s="5" t="s">
        <v>16093</v>
      </c>
      <c r="D4958" s="5" t="s">
        <v>8602</v>
      </c>
      <c r="E4958" s="9" t="s">
        <v>11114</v>
      </c>
      <c r="F4958" s="111">
        <v>0</v>
      </c>
      <c r="G4958" s="111">
        <v>1</v>
      </c>
      <c r="H4958" s="109">
        <f t="shared" si="480"/>
        <v>1</v>
      </c>
      <c r="I4958" s="22">
        <v>1</v>
      </c>
      <c r="J4958" s="25">
        <v>1</v>
      </c>
      <c r="K4958" s="95">
        <v>1</v>
      </c>
      <c r="L4958" s="12">
        <v>1</v>
      </c>
      <c r="M4958" s="12">
        <v>1</v>
      </c>
      <c r="N4958" s="27">
        <f t="shared" si="484"/>
        <v>1</v>
      </c>
      <c r="O4958" s="29">
        <v>1</v>
      </c>
      <c r="P4958" s="125">
        <v>0</v>
      </c>
      <c r="Q4958" s="125">
        <v>0</v>
      </c>
      <c r="R4958" s="31">
        <f t="shared" si="483"/>
        <v>0</v>
      </c>
      <c r="S4958" s="14">
        <v>2192</v>
      </c>
      <c r="T4958" s="15">
        <v>41.9116</v>
      </c>
      <c r="U4958" s="15">
        <v>52.300556409204134</v>
      </c>
      <c r="V4958" s="33">
        <f t="shared" si="485"/>
        <v>1</v>
      </c>
      <c r="W4958" s="34">
        <v>0</v>
      </c>
      <c r="X4958" s="19">
        <v>0</v>
      </c>
      <c r="Y4958" s="36">
        <v>1</v>
      </c>
      <c r="Z4958" s="41">
        <v>0</v>
      </c>
      <c r="AA4958" s="5">
        <f t="shared" si="481"/>
        <v>7</v>
      </c>
      <c r="AB4958" s="5">
        <f t="shared" si="482"/>
        <v>1</v>
      </c>
    </row>
    <row r="4959" spans="1:28" customFormat="1" ht="15" customHeight="1">
      <c r="A4959" s="6">
        <v>101021</v>
      </c>
      <c r="B4959" s="5" t="s">
        <v>8623</v>
      </c>
      <c r="C4959" s="5" t="s">
        <v>16094</v>
      </c>
      <c r="D4959" s="5" t="s">
        <v>8624</v>
      </c>
      <c r="E4959" s="9" t="s">
        <v>11114</v>
      </c>
      <c r="F4959" s="111">
        <v>1</v>
      </c>
      <c r="G4959" s="111">
        <v>1</v>
      </c>
      <c r="H4959" s="109">
        <f t="shared" si="480"/>
        <v>1</v>
      </c>
      <c r="I4959" s="22">
        <v>1</v>
      </c>
      <c r="J4959" s="25">
        <v>1</v>
      </c>
      <c r="K4959" s="95">
        <v>1</v>
      </c>
      <c r="L4959" s="12">
        <v>1</v>
      </c>
      <c r="M4959" s="12">
        <v>1</v>
      </c>
      <c r="N4959" s="27">
        <f t="shared" si="484"/>
        <v>1</v>
      </c>
      <c r="O4959" s="29">
        <v>0</v>
      </c>
      <c r="P4959" s="125">
        <v>0</v>
      </c>
      <c r="Q4959" s="125">
        <v>1</v>
      </c>
      <c r="R4959" s="31">
        <f t="shared" si="483"/>
        <v>1</v>
      </c>
      <c r="S4959" s="14">
        <v>898</v>
      </c>
      <c r="T4959" s="15">
        <v>7.8519000000000005</v>
      </c>
      <c r="U4959" s="15">
        <v>114.36722321985761</v>
      </c>
      <c r="V4959" s="33">
        <f t="shared" si="485"/>
        <v>0</v>
      </c>
      <c r="W4959" s="34">
        <v>0</v>
      </c>
      <c r="X4959" s="19">
        <v>1</v>
      </c>
      <c r="Y4959" s="36">
        <v>1</v>
      </c>
      <c r="Z4959" s="41">
        <v>0</v>
      </c>
      <c r="AA4959" s="5">
        <f t="shared" si="481"/>
        <v>6</v>
      </c>
      <c r="AB4959" s="5">
        <f t="shared" si="482"/>
        <v>1</v>
      </c>
    </row>
    <row r="4960" spans="1:28" customFormat="1" ht="15" customHeight="1">
      <c r="A4960" s="6">
        <v>101022</v>
      </c>
      <c r="B4960" s="5" t="s">
        <v>8866</v>
      </c>
      <c r="C4960" s="5" t="s">
        <v>16095</v>
      </c>
      <c r="D4960" s="5" t="s">
        <v>8867</v>
      </c>
      <c r="E4960" s="9" t="s">
        <v>11114</v>
      </c>
      <c r="F4960" s="111">
        <v>1</v>
      </c>
      <c r="G4960" s="111">
        <v>1</v>
      </c>
      <c r="H4960" s="109">
        <f t="shared" si="480"/>
        <v>1</v>
      </c>
      <c r="I4960" s="22">
        <v>1</v>
      </c>
      <c r="J4960" s="25">
        <v>0</v>
      </c>
      <c r="K4960" s="95">
        <v>1</v>
      </c>
      <c r="L4960" s="12">
        <v>1</v>
      </c>
      <c r="M4960" s="12">
        <v>1</v>
      </c>
      <c r="N4960" s="27">
        <f t="shared" si="484"/>
        <v>1</v>
      </c>
      <c r="O4960" s="29">
        <v>1</v>
      </c>
      <c r="P4960" s="125">
        <v>0</v>
      </c>
      <c r="Q4960" s="125">
        <v>1</v>
      </c>
      <c r="R4960" s="31">
        <f t="shared" si="483"/>
        <v>1</v>
      </c>
      <c r="S4960" s="14">
        <v>2262</v>
      </c>
      <c r="T4960" s="15">
        <v>52.312600000000003</v>
      </c>
      <c r="U4960" s="15">
        <v>43.240060711950846</v>
      </c>
      <c r="V4960" s="33">
        <f t="shared" si="485"/>
        <v>1</v>
      </c>
      <c r="W4960" s="34">
        <v>0</v>
      </c>
      <c r="X4960" s="19">
        <v>0</v>
      </c>
      <c r="Y4960" s="36">
        <v>1</v>
      </c>
      <c r="Z4960" s="41">
        <v>0</v>
      </c>
      <c r="AA4960" s="5">
        <f t="shared" si="481"/>
        <v>7</v>
      </c>
      <c r="AB4960" s="5">
        <f t="shared" si="482"/>
        <v>1</v>
      </c>
    </row>
    <row r="4961" spans="1:28" customFormat="1" ht="15" customHeight="1">
      <c r="A4961" s="6">
        <v>101023</v>
      </c>
      <c r="B4961" s="5" t="s">
        <v>9082</v>
      </c>
      <c r="C4961" s="5" t="s">
        <v>16096</v>
      </c>
      <c r="D4961" s="5" t="s">
        <v>9083</v>
      </c>
      <c r="E4961" s="9" t="s">
        <v>11114</v>
      </c>
      <c r="F4961" s="111">
        <v>0</v>
      </c>
      <c r="G4961" s="111">
        <v>1</v>
      </c>
      <c r="H4961" s="109">
        <f t="shared" si="480"/>
        <v>1</v>
      </c>
      <c r="I4961" s="22">
        <v>1</v>
      </c>
      <c r="J4961" s="25">
        <v>1</v>
      </c>
      <c r="K4961" s="95">
        <v>1</v>
      </c>
      <c r="L4961" s="12">
        <v>1</v>
      </c>
      <c r="M4961" s="12">
        <v>1</v>
      </c>
      <c r="N4961" s="27">
        <f t="shared" si="484"/>
        <v>1</v>
      </c>
      <c r="O4961" s="29">
        <v>1</v>
      </c>
      <c r="P4961" s="125">
        <v>0</v>
      </c>
      <c r="Q4961" s="125">
        <v>1</v>
      </c>
      <c r="R4961" s="31">
        <f t="shared" si="483"/>
        <v>1</v>
      </c>
      <c r="S4961" s="14">
        <v>1321</v>
      </c>
      <c r="T4961" s="15">
        <v>48.9221</v>
      </c>
      <c r="U4961" s="15">
        <v>27.002111520151423</v>
      </c>
      <c r="V4961" s="33">
        <f t="shared" si="485"/>
        <v>1</v>
      </c>
      <c r="W4961" s="34">
        <v>0</v>
      </c>
      <c r="X4961" s="19">
        <v>1</v>
      </c>
      <c r="Y4961" s="36">
        <v>1</v>
      </c>
      <c r="Z4961" s="41">
        <v>0</v>
      </c>
      <c r="AA4961" s="5">
        <f t="shared" si="481"/>
        <v>8</v>
      </c>
      <c r="AB4961" s="5">
        <f t="shared" si="482"/>
        <v>1</v>
      </c>
    </row>
    <row r="4962" spans="1:28" customFormat="1" ht="15" customHeight="1">
      <c r="A4962" s="6">
        <v>101024</v>
      </c>
      <c r="B4962" s="5" t="s">
        <v>9114</v>
      </c>
      <c r="C4962" s="5" t="s">
        <v>16097</v>
      </c>
      <c r="D4962" s="5" t="s">
        <v>9115</v>
      </c>
      <c r="E4962" s="9" t="s">
        <v>11114</v>
      </c>
      <c r="F4962" s="111">
        <v>1</v>
      </c>
      <c r="G4962" s="111">
        <v>1</v>
      </c>
      <c r="H4962" s="109">
        <f t="shared" si="480"/>
        <v>1</v>
      </c>
      <c r="I4962" s="22">
        <v>1</v>
      </c>
      <c r="J4962" s="25">
        <v>0</v>
      </c>
      <c r="K4962" s="95">
        <v>1</v>
      </c>
      <c r="L4962" s="12">
        <v>1</v>
      </c>
      <c r="M4962" s="12">
        <v>1</v>
      </c>
      <c r="N4962" s="27">
        <f t="shared" si="484"/>
        <v>1</v>
      </c>
      <c r="O4962" s="29">
        <v>1</v>
      </c>
      <c r="P4962" s="125">
        <v>0</v>
      </c>
      <c r="Q4962" s="125">
        <v>0</v>
      </c>
      <c r="R4962" s="31">
        <f t="shared" si="483"/>
        <v>0</v>
      </c>
      <c r="S4962" s="14">
        <v>3326</v>
      </c>
      <c r="T4962" s="15">
        <v>54.2605</v>
      </c>
      <c r="U4962" s="15">
        <v>61.296891845817861</v>
      </c>
      <c r="V4962" s="33">
        <f t="shared" si="485"/>
        <v>1</v>
      </c>
      <c r="W4962" s="34">
        <v>0</v>
      </c>
      <c r="X4962" s="19">
        <v>0</v>
      </c>
      <c r="Y4962" s="36">
        <v>1</v>
      </c>
      <c r="Z4962" s="41">
        <v>0</v>
      </c>
      <c r="AA4962" s="5">
        <f t="shared" si="481"/>
        <v>6</v>
      </c>
      <c r="AB4962" s="5">
        <f t="shared" si="482"/>
        <v>1</v>
      </c>
    </row>
    <row r="4963" spans="1:28" customFormat="1" ht="15" customHeight="1">
      <c r="A4963" s="6">
        <v>101026</v>
      </c>
      <c r="B4963" s="5" t="s">
        <v>10206</v>
      </c>
      <c r="C4963" s="5" t="s">
        <v>16098</v>
      </c>
      <c r="D4963" s="5" t="s">
        <v>10207</v>
      </c>
      <c r="E4963" s="9" t="s">
        <v>11114</v>
      </c>
      <c r="F4963" s="111">
        <v>1</v>
      </c>
      <c r="G4963" s="111">
        <v>1</v>
      </c>
      <c r="H4963" s="109">
        <f t="shared" si="480"/>
        <v>1</v>
      </c>
      <c r="I4963" s="22">
        <v>1</v>
      </c>
      <c r="J4963" s="25">
        <v>1</v>
      </c>
      <c r="K4963" s="95">
        <v>1</v>
      </c>
      <c r="L4963" s="12">
        <v>1</v>
      </c>
      <c r="M4963" s="12">
        <v>1</v>
      </c>
      <c r="N4963" s="27">
        <f t="shared" si="484"/>
        <v>1</v>
      </c>
      <c r="O4963" s="29">
        <v>1</v>
      </c>
      <c r="P4963" s="125">
        <v>0</v>
      </c>
      <c r="Q4963" s="125">
        <v>1</v>
      </c>
      <c r="R4963" s="31">
        <f t="shared" si="483"/>
        <v>1</v>
      </c>
      <c r="S4963" s="14">
        <v>929</v>
      </c>
      <c r="T4963" s="15">
        <v>73.356200000000001</v>
      </c>
      <c r="U4963" s="15">
        <v>12.664232880111019</v>
      </c>
      <c r="V4963" s="33">
        <f t="shared" si="485"/>
        <v>1</v>
      </c>
      <c r="W4963" s="34">
        <v>0</v>
      </c>
      <c r="X4963" s="19">
        <v>1</v>
      </c>
      <c r="Y4963" s="36">
        <v>1</v>
      </c>
      <c r="Z4963" s="41">
        <v>0</v>
      </c>
      <c r="AA4963" s="5">
        <f t="shared" si="481"/>
        <v>8</v>
      </c>
      <c r="AB4963" s="5">
        <f t="shared" si="482"/>
        <v>1</v>
      </c>
    </row>
    <row r="4964" spans="1:28" customFormat="1" ht="15" customHeight="1">
      <c r="A4964" s="6">
        <v>101027</v>
      </c>
      <c r="B4964" s="5" t="s">
        <v>10576</v>
      </c>
      <c r="C4964" s="5" t="s">
        <v>16099</v>
      </c>
      <c r="D4964" s="5" t="s">
        <v>10577</v>
      </c>
      <c r="E4964" s="9" t="s">
        <v>11114</v>
      </c>
      <c r="F4964" s="111">
        <v>0</v>
      </c>
      <c r="G4964" s="111">
        <v>1</v>
      </c>
      <c r="H4964" s="109">
        <f t="shared" si="480"/>
        <v>1</v>
      </c>
      <c r="I4964" s="22">
        <v>1</v>
      </c>
      <c r="J4964" s="25">
        <v>1</v>
      </c>
      <c r="K4964" s="95">
        <v>1</v>
      </c>
      <c r="L4964" s="12">
        <v>1</v>
      </c>
      <c r="M4964" s="12">
        <v>1</v>
      </c>
      <c r="N4964" s="27">
        <f t="shared" si="484"/>
        <v>1</v>
      </c>
      <c r="O4964" s="29">
        <v>1</v>
      </c>
      <c r="P4964" s="125">
        <v>1</v>
      </c>
      <c r="Q4964" s="125">
        <v>1</v>
      </c>
      <c r="R4964" s="31">
        <f t="shared" si="483"/>
        <v>1</v>
      </c>
      <c r="S4964" s="14">
        <v>1979</v>
      </c>
      <c r="T4964" s="15">
        <v>45.633000000000003</v>
      </c>
      <c r="U4964" s="15">
        <v>43.367738259592834</v>
      </c>
      <c r="V4964" s="33">
        <f t="shared" si="485"/>
        <v>1</v>
      </c>
      <c r="W4964" s="34">
        <v>0</v>
      </c>
      <c r="X4964" s="19">
        <v>1</v>
      </c>
      <c r="Y4964" s="36">
        <v>1</v>
      </c>
      <c r="Z4964" s="41">
        <v>0</v>
      </c>
      <c r="AA4964" s="5">
        <f t="shared" si="481"/>
        <v>8</v>
      </c>
      <c r="AB4964" s="5">
        <f t="shared" si="482"/>
        <v>1</v>
      </c>
    </row>
    <row r="4965" spans="1:28" customFormat="1" ht="15" customHeight="1">
      <c r="A4965" s="6">
        <v>102001</v>
      </c>
      <c r="B4965" s="5" t="s">
        <v>75</v>
      </c>
      <c r="C4965" s="5" t="s">
        <v>16100</v>
      </c>
      <c r="D4965" s="5" t="s">
        <v>76</v>
      </c>
      <c r="E4965" s="9" t="s">
        <v>11115</v>
      </c>
      <c r="F4965" s="111">
        <v>1</v>
      </c>
      <c r="G4965" s="111">
        <v>1</v>
      </c>
      <c r="H4965" s="109">
        <f t="shared" si="480"/>
        <v>1</v>
      </c>
      <c r="I4965" s="22">
        <v>1</v>
      </c>
      <c r="J4965" s="25">
        <v>1</v>
      </c>
      <c r="K4965" s="95">
        <v>1</v>
      </c>
      <c r="L4965" s="12">
        <v>1</v>
      </c>
      <c r="M4965" s="12">
        <v>1</v>
      </c>
      <c r="N4965" s="27">
        <f t="shared" si="484"/>
        <v>1</v>
      </c>
      <c r="O4965" s="29">
        <v>1</v>
      </c>
      <c r="P4965" s="125">
        <v>0</v>
      </c>
      <c r="Q4965" s="125">
        <v>1</v>
      </c>
      <c r="R4965" s="31">
        <f t="shared" si="483"/>
        <v>1</v>
      </c>
      <c r="S4965" s="14">
        <v>2448</v>
      </c>
      <c r="T4965" s="15">
        <v>25.25</v>
      </c>
      <c r="U4965" s="15">
        <v>96.950495049504951</v>
      </c>
      <c r="V4965" s="33">
        <f t="shared" si="485"/>
        <v>0</v>
      </c>
      <c r="W4965" s="34">
        <v>0</v>
      </c>
      <c r="X4965" s="19">
        <v>1</v>
      </c>
      <c r="Y4965" s="36">
        <v>1</v>
      </c>
      <c r="Z4965" s="41">
        <v>0</v>
      </c>
      <c r="AA4965" s="5">
        <f t="shared" si="481"/>
        <v>7</v>
      </c>
      <c r="AB4965" s="5">
        <f t="shared" si="482"/>
        <v>1</v>
      </c>
    </row>
    <row r="4966" spans="1:28" customFormat="1" ht="15" customHeight="1">
      <c r="A4966" s="6">
        <v>102002</v>
      </c>
      <c r="B4966" s="5" t="s">
        <v>461</v>
      </c>
      <c r="C4966" s="5" t="s">
        <v>16101</v>
      </c>
      <c r="D4966" s="5" t="s">
        <v>462</v>
      </c>
      <c r="E4966" s="9" t="s">
        <v>11115</v>
      </c>
      <c r="F4966" s="111">
        <v>1</v>
      </c>
      <c r="G4966" s="111">
        <v>1</v>
      </c>
      <c r="H4966" s="109">
        <f t="shared" si="480"/>
        <v>1</v>
      </c>
      <c r="I4966" s="22">
        <v>1</v>
      </c>
      <c r="J4966" s="25">
        <v>1</v>
      </c>
      <c r="K4966" s="95">
        <v>1</v>
      </c>
      <c r="L4966" s="12">
        <v>1</v>
      </c>
      <c r="M4966" s="12">
        <v>1</v>
      </c>
      <c r="N4966" s="27">
        <f t="shared" si="484"/>
        <v>1</v>
      </c>
      <c r="O4966" s="29">
        <v>1</v>
      </c>
      <c r="P4966" s="125">
        <v>0</v>
      </c>
      <c r="Q4966" s="125">
        <v>1</v>
      </c>
      <c r="R4966" s="31">
        <f t="shared" si="483"/>
        <v>1</v>
      </c>
      <c r="S4966" s="14">
        <v>1532</v>
      </c>
      <c r="T4966" s="15">
        <v>34.322600000000001</v>
      </c>
      <c r="U4966" s="15">
        <v>44.635313175575277</v>
      </c>
      <c r="V4966" s="33">
        <f t="shared" si="485"/>
        <v>1</v>
      </c>
      <c r="W4966" s="34">
        <v>0</v>
      </c>
      <c r="X4966" s="19">
        <v>1</v>
      </c>
      <c r="Y4966" s="36">
        <v>1</v>
      </c>
      <c r="Z4966" s="41">
        <v>0</v>
      </c>
      <c r="AA4966" s="5">
        <f t="shared" si="481"/>
        <v>8</v>
      </c>
      <c r="AB4966" s="5">
        <f t="shared" si="482"/>
        <v>1</v>
      </c>
    </row>
    <row r="4967" spans="1:28" customFormat="1" ht="15" customHeight="1">
      <c r="A4967" s="6">
        <v>102003</v>
      </c>
      <c r="B4967" s="5" t="s">
        <v>1301</v>
      </c>
      <c r="C4967" s="5" t="s">
        <v>16102</v>
      </c>
      <c r="D4967" s="5" t="s">
        <v>1302</v>
      </c>
      <c r="E4967" s="9" t="s">
        <v>11115</v>
      </c>
      <c r="F4967" s="111">
        <v>1</v>
      </c>
      <c r="G4967" s="111">
        <v>1</v>
      </c>
      <c r="H4967" s="109">
        <f t="shared" si="480"/>
        <v>1</v>
      </c>
      <c r="I4967" s="22">
        <v>1</v>
      </c>
      <c r="J4967" s="25">
        <v>0</v>
      </c>
      <c r="K4967" s="95">
        <v>1</v>
      </c>
      <c r="L4967" s="12">
        <v>1</v>
      </c>
      <c r="M4967" s="12">
        <v>1</v>
      </c>
      <c r="N4967" s="27">
        <f t="shared" si="484"/>
        <v>1</v>
      </c>
      <c r="O4967" s="29">
        <v>1</v>
      </c>
      <c r="P4967" s="125">
        <v>0</v>
      </c>
      <c r="Q4967" s="125">
        <v>0</v>
      </c>
      <c r="R4967" s="31">
        <f t="shared" si="483"/>
        <v>0</v>
      </c>
      <c r="S4967" s="14">
        <v>3983</v>
      </c>
      <c r="T4967" s="15">
        <v>27.922800000000002</v>
      </c>
      <c r="U4967" s="15">
        <v>142.64328792241466</v>
      </c>
      <c r="V4967" s="33">
        <f t="shared" si="485"/>
        <v>0</v>
      </c>
      <c r="W4967" s="34">
        <v>0</v>
      </c>
      <c r="X4967" s="19">
        <v>0</v>
      </c>
      <c r="Y4967" s="36">
        <v>0</v>
      </c>
      <c r="Z4967" s="41">
        <v>0</v>
      </c>
      <c r="AA4967" s="5">
        <f t="shared" si="481"/>
        <v>4</v>
      </c>
      <c r="AB4967" s="5">
        <f t="shared" si="482"/>
        <v>1</v>
      </c>
    </row>
    <row r="4968" spans="1:28" customFormat="1" ht="15" customHeight="1">
      <c r="A4968" s="6">
        <v>102004</v>
      </c>
      <c r="B4968" s="5" t="s">
        <v>1334</v>
      </c>
      <c r="C4968" s="5" t="s">
        <v>16103</v>
      </c>
      <c r="D4968" s="5" t="s">
        <v>1335</v>
      </c>
      <c r="E4968" s="9" t="s">
        <v>11115</v>
      </c>
      <c r="F4968" s="111">
        <v>0</v>
      </c>
      <c r="G4968" s="111">
        <v>0</v>
      </c>
      <c r="H4968" s="109">
        <f t="shared" si="480"/>
        <v>0</v>
      </c>
      <c r="I4968" s="22">
        <v>1</v>
      </c>
      <c r="J4968" s="25">
        <v>0</v>
      </c>
      <c r="K4968" s="95">
        <v>1</v>
      </c>
      <c r="L4968" s="12">
        <v>1</v>
      </c>
      <c r="M4968" s="12">
        <v>1</v>
      </c>
      <c r="N4968" s="27">
        <f t="shared" si="484"/>
        <v>1</v>
      </c>
      <c r="O4968" s="29">
        <v>1</v>
      </c>
      <c r="P4968" s="125">
        <v>0</v>
      </c>
      <c r="Q4968" s="125">
        <v>1</v>
      </c>
      <c r="R4968" s="31">
        <f t="shared" si="483"/>
        <v>1</v>
      </c>
      <c r="S4968" s="14">
        <v>670</v>
      </c>
      <c r="T4968" s="15">
        <v>25.689499999999999</v>
      </c>
      <c r="U4968" s="15">
        <v>26.080694447147668</v>
      </c>
      <c r="V4968" s="33">
        <f t="shared" si="485"/>
        <v>1</v>
      </c>
      <c r="W4968" s="34">
        <v>0</v>
      </c>
      <c r="X4968" s="19">
        <v>1</v>
      </c>
      <c r="Y4968" s="36">
        <v>1</v>
      </c>
      <c r="Z4968" s="41">
        <v>0</v>
      </c>
      <c r="AA4968" s="5">
        <f t="shared" si="481"/>
        <v>6</v>
      </c>
      <c r="AB4968" s="5">
        <f t="shared" si="482"/>
        <v>1</v>
      </c>
    </row>
    <row r="4969" spans="1:28" customFormat="1" ht="15" customHeight="1">
      <c r="A4969" s="6">
        <v>102005</v>
      </c>
      <c r="B4969" s="5" t="s">
        <v>1759</v>
      </c>
      <c r="C4969" s="5" t="s">
        <v>16104</v>
      </c>
      <c r="D4969" s="5" t="s">
        <v>1760</v>
      </c>
      <c r="E4969" s="9" t="s">
        <v>11115</v>
      </c>
      <c r="F4969" s="111">
        <v>0</v>
      </c>
      <c r="G4969" s="111">
        <v>1</v>
      </c>
      <c r="H4969" s="109">
        <f t="shared" si="480"/>
        <v>1</v>
      </c>
      <c r="I4969" s="22">
        <v>1</v>
      </c>
      <c r="J4969" s="25">
        <v>0</v>
      </c>
      <c r="K4969" s="95">
        <v>1</v>
      </c>
      <c r="L4969" s="12">
        <v>1</v>
      </c>
      <c r="M4969" s="12">
        <v>1</v>
      </c>
      <c r="N4969" s="27">
        <f t="shared" si="484"/>
        <v>1</v>
      </c>
      <c r="O4969" s="29">
        <v>1</v>
      </c>
      <c r="P4969" s="125">
        <v>0</v>
      </c>
      <c r="Q4969" s="125">
        <v>0</v>
      </c>
      <c r="R4969" s="31">
        <f t="shared" si="483"/>
        <v>0</v>
      </c>
      <c r="S4969" s="14">
        <v>1097</v>
      </c>
      <c r="T4969" s="15">
        <v>21.122900000000001</v>
      </c>
      <c r="U4969" s="15">
        <v>51.93415676824678</v>
      </c>
      <c r="V4969" s="33">
        <f t="shared" si="485"/>
        <v>1</v>
      </c>
      <c r="W4969" s="34">
        <v>0</v>
      </c>
      <c r="X4969" s="19">
        <v>1</v>
      </c>
      <c r="Y4969" s="36">
        <v>0</v>
      </c>
      <c r="Z4969" s="41">
        <v>0</v>
      </c>
      <c r="AA4969" s="5">
        <f t="shared" si="481"/>
        <v>5</v>
      </c>
      <c r="AB4969" s="5">
        <f t="shared" si="482"/>
        <v>1</v>
      </c>
    </row>
    <row r="4970" spans="1:28" customFormat="1" ht="15" customHeight="1">
      <c r="A4970" s="6">
        <v>102006</v>
      </c>
      <c r="B4970" s="5" t="s">
        <v>2752</v>
      </c>
      <c r="C4970" s="5" t="s">
        <v>16105</v>
      </c>
      <c r="D4970" s="5" t="s">
        <v>2753</v>
      </c>
      <c r="E4970" s="9" t="s">
        <v>11115</v>
      </c>
      <c r="F4970" s="111">
        <v>1</v>
      </c>
      <c r="G4970" s="111">
        <v>1</v>
      </c>
      <c r="H4970" s="109">
        <f t="shared" si="480"/>
        <v>1</v>
      </c>
      <c r="I4970" s="22">
        <v>1</v>
      </c>
      <c r="J4970" s="25">
        <v>0</v>
      </c>
      <c r="K4970" s="95">
        <v>1</v>
      </c>
      <c r="L4970" s="12">
        <v>1</v>
      </c>
      <c r="M4970" s="12">
        <v>1</v>
      </c>
      <c r="N4970" s="27">
        <f t="shared" si="484"/>
        <v>1</v>
      </c>
      <c r="O4970" s="29">
        <v>1</v>
      </c>
      <c r="P4970" s="125">
        <v>0</v>
      </c>
      <c r="Q4970" s="125">
        <v>0</v>
      </c>
      <c r="R4970" s="31">
        <f t="shared" si="483"/>
        <v>0</v>
      </c>
      <c r="S4970" s="14">
        <v>3405</v>
      </c>
      <c r="T4970" s="15">
        <v>17.9695</v>
      </c>
      <c r="U4970" s="15">
        <v>189.48774312028715</v>
      </c>
      <c r="V4970" s="33">
        <f t="shared" si="485"/>
        <v>0</v>
      </c>
      <c r="W4970" s="34">
        <v>0</v>
      </c>
      <c r="X4970" s="19">
        <v>0</v>
      </c>
      <c r="Y4970" s="36">
        <v>0</v>
      </c>
      <c r="Z4970" s="41">
        <v>0</v>
      </c>
      <c r="AA4970" s="5">
        <f t="shared" si="481"/>
        <v>4</v>
      </c>
      <c r="AB4970" s="5">
        <f t="shared" si="482"/>
        <v>1</v>
      </c>
    </row>
    <row r="4971" spans="1:28" customFormat="1" ht="15" customHeight="1">
      <c r="A4971" s="6">
        <v>102007</v>
      </c>
      <c r="B4971" s="5" t="s">
        <v>3440</v>
      </c>
      <c r="C4971" s="5" t="s">
        <v>16106</v>
      </c>
      <c r="D4971" s="5" t="s">
        <v>3441</v>
      </c>
      <c r="E4971" s="9" t="s">
        <v>11115</v>
      </c>
      <c r="F4971" s="111">
        <v>1</v>
      </c>
      <c r="G4971" s="111">
        <v>1</v>
      </c>
      <c r="H4971" s="109">
        <f t="shared" si="480"/>
        <v>1</v>
      </c>
      <c r="I4971" s="22">
        <v>1</v>
      </c>
      <c r="J4971" s="25">
        <v>1</v>
      </c>
      <c r="K4971" s="95">
        <v>1</v>
      </c>
      <c r="L4971" s="12">
        <v>1</v>
      </c>
      <c r="M4971" s="12">
        <v>1</v>
      </c>
      <c r="N4971" s="27">
        <f t="shared" si="484"/>
        <v>1</v>
      </c>
      <c r="O4971" s="29">
        <v>1</v>
      </c>
      <c r="P4971" s="125">
        <v>0</v>
      </c>
      <c r="Q4971" s="125">
        <v>0</v>
      </c>
      <c r="R4971" s="31">
        <f t="shared" si="483"/>
        <v>0</v>
      </c>
      <c r="S4971" s="14">
        <v>1272</v>
      </c>
      <c r="T4971" s="15">
        <v>6.4628999999999994</v>
      </c>
      <c r="U4971" s="15">
        <v>196.81567098361418</v>
      </c>
      <c r="V4971" s="33">
        <f t="shared" si="485"/>
        <v>0</v>
      </c>
      <c r="W4971" s="34">
        <v>0</v>
      </c>
      <c r="X4971" s="19">
        <v>1</v>
      </c>
      <c r="Y4971" s="36">
        <v>0</v>
      </c>
      <c r="Z4971" s="41">
        <v>0</v>
      </c>
      <c r="AA4971" s="5">
        <f t="shared" si="481"/>
        <v>5</v>
      </c>
      <c r="AB4971" s="5">
        <f t="shared" si="482"/>
        <v>1</v>
      </c>
    </row>
    <row r="4972" spans="1:28" customFormat="1" ht="15" customHeight="1">
      <c r="A4972" s="6">
        <v>102008</v>
      </c>
      <c r="B4972" s="5" t="s">
        <v>3492</v>
      </c>
      <c r="C4972" s="5" t="s">
        <v>16107</v>
      </c>
      <c r="D4972" s="5" t="s">
        <v>3493</v>
      </c>
      <c r="E4972" s="9" t="s">
        <v>11115</v>
      </c>
      <c r="F4972" s="111">
        <v>1</v>
      </c>
      <c r="G4972" s="111">
        <v>1</v>
      </c>
      <c r="H4972" s="109">
        <f t="shared" si="480"/>
        <v>1</v>
      </c>
      <c r="I4972" s="22">
        <v>1</v>
      </c>
      <c r="J4972" s="25">
        <v>1</v>
      </c>
      <c r="K4972" s="95">
        <v>1</v>
      </c>
      <c r="L4972" s="12">
        <v>1</v>
      </c>
      <c r="M4972" s="12">
        <v>1</v>
      </c>
      <c r="N4972" s="27">
        <f t="shared" si="484"/>
        <v>1</v>
      </c>
      <c r="O4972" s="29">
        <v>1</v>
      </c>
      <c r="P4972" s="125">
        <v>1</v>
      </c>
      <c r="Q4972" s="125">
        <v>0</v>
      </c>
      <c r="R4972" s="31">
        <f t="shared" si="483"/>
        <v>1</v>
      </c>
      <c r="S4972" s="14">
        <v>2433</v>
      </c>
      <c r="T4972" s="15">
        <v>44.445600000000006</v>
      </c>
      <c r="U4972" s="15">
        <v>54.741076732004963</v>
      </c>
      <c r="V4972" s="33">
        <f t="shared" si="485"/>
        <v>1</v>
      </c>
      <c r="W4972" s="34">
        <v>0</v>
      </c>
      <c r="X4972" s="19">
        <v>1</v>
      </c>
      <c r="Y4972" s="36">
        <v>0</v>
      </c>
      <c r="Z4972" s="41">
        <v>0</v>
      </c>
      <c r="AA4972" s="5">
        <f t="shared" si="481"/>
        <v>7</v>
      </c>
      <c r="AB4972" s="5">
        <f t="shared" si="482"/>
        <v>1</v>
      </c>
    </row>
    <row r="4973" spans="1:28" customFormat="1" ht="15" customHeight="1">
      <c r="A4973" s="6">
        <v>102009</v>
      </c>
      <c r="B4973" s="5" t="s">
        <v>3562</v>
      </c>
      <c r="C4973" s="5" t="s">
        <v>16108</v>
      </c>
      <c r="D4973" s="5" t="s">
        <v>3563</v>
      </c>
      <c r="E4973" s="9" t="s">
        <v>11115</v>
      </c>
      <c r="F4973" s="111">
        <v>1</v>
      </c>
      <c r="G4973" s="111">
        <v>1</v>
      </c>
      <c r="H4973" s="109">
        <f t="shared" si="480"/>
        <v>1</v>
      </c>
      <c r="I4973" s="22">
        <v>1</v>
      </c>
      <c r="J4973" s="25">
        <v>0</v>
      </c>
      <c r="K4973" s="95">
        <v>1</v>
      </c>
      <c r="L4973" s="12">
        <v>1</v>
      </c>
      <c r="M4973" s="12">
        <v>1</v>
      </c>
      <c r="N4973" s="27">
        <f t="shared" si="484"/>
        <v>1</v>
      </c>
      <c r="O4973" s="29">
        <v>1</v>
      </c>
      <c r="P4973" s="125">
        <v>0</v>
      </c>
      <c r="Q4973" s="125">
        <v>0</v>
      </c>
      <c r="R4973" s="31">
        <f t="shared" si="483"/>
        <v>0</v>
      </c>
      <c r="S4973" s="14">
        <v>2102</v>
      </c>
      <c r="T4973" s="15">
        <v>21.594200000000001</v>
      </c>
      <c r="U4973" s="15">
        <v>97.34095266321512</v>
      </c>
      <c r="V4973" s="33">
        <f t="shared" si="485"/>
        <v>0</v>
      </c>
      <c r="W4973" s="34">
        <v>0</v>
      </c>
      <c r="X4973" s="19">
        <v>0</v>
      </c>
      <c r="Y4973" s="36">
        <v>1</v>
      </c>
      <c r="Z4973" s="41">
        <v>0</v>
      </c>
      <c r="AA4973" s="5">
        <f t="shared" si="481"/>
        <v>5</v>
      </c>
      <c r="AB4973" s="5">
        <f t="shared" si="482"/>
        <v>1</v>
      </c>
    </row>
    <row r="4974" spans="1:28" customFormat="1" ht="15" customHeight="1">
      <c r="A4974" s="6">
        <v>102010</v>
      </c>
      <c r="B4974" s="5" t="s">
        <v>3654</v>
      </c>
      <c r="C4974" s="5" t="s">
        <v>16109</v>
      </c>
      <c r="D4974" s="5" t="s">
        <v>3655</v>
      </c>
      <c r="E4974" s="9" t="s">
        <v>11115</v>
      </c>
      <c r="F4974" s="111">
        <v>1</v>
      </c>
      <c r="G4974" s="111">
        <v>1</v>
      </c>
      <c r="H4974" s="109">
        <f t="shared" si="480"/>
        <v>1</v>
      </c>
      <c r="I4974" s="22">
        <v>1</v>
      </c>
      <c r="J4974" s="25">
        <v>1</v>
      </c>
      <c r="K4974" s="95">
        <v>1</v>
      </c>
      <c r="L4974" s="12">
        <v>1</v>
      </c>
      <c r="M4974" s="12">
        <v>1</v>
      </c>
      <c r="N4974" s="27">
        <f t="shared" si="484"/>
        <v>1</v>
      </c>
      <c r="O4974" s="29">
        <v>1</v>
      </c>
      <c r="P4974" s="125">
        <v>1</v>
      </c>
      <c r="Q4974" s="125">
        <v>1</v>
      </c>
      <c r="R4974" s="31">
        <f t="shared" si="483"/>
        <v>1</v>
      </c>
      <c r="S4974" s="14">
        <v>2373</v>
      </c>
      <c r="T4974" s="15">
        <v>40.003700000000002</v>
      </c>
      <c r="U4974" s="15">
        <v>59.31951294505258</v>
      </c>
      <c r="V4974" s="33">
        <f t="shared" si="485"/>
        <v>1</v>
      </c>
      <c r="W4974" s="34">
        <v>0</v>
      </c>
      <c r="X4974" s="19">
        <v>1</v>
      </c>
      <c r="Y4974" s="36">
        <v>1</v>
      </c>
      <c r="Z4974" s="41">
        <v>0</v>
      </c>
      <c r="AA4974" s="5">
        <f t="shared" si="481"/>
        <v>8</v>
      </c>
      <c r="AB4974" s="5">
        <f t="shared" si="482"/>
        <v>1</v>
      </c>
    </row>
    <row r="4975" spans="1:28" customFormat="1" ht="15" customHeight="1">
      <c r="A4975" s="6">
        <v>102012</v>
      </c>
      <c r="B4975" s="5" t="s">
        <v>3802</v>
      </c>
      <c r="C4975" s="5" t="s">
        <v>16110</v>
      </c>
      <c r="D4975" s="5" t="s">
        <v>3803</v>
      </c>
      <c r="E4975" s="9" t="s">
        <v>11115</v>
      </c>
      <c r="F4975" s="111">
        <v>0</v>
      </c>
      <c r="G4975" s="111">
        <v>1</v>
      </c>
      <c r="H4975" s="109">
        <f t="shared" si="480"/>
        <v>1</v>
      </c>
      <c r="I4975" s="22">
        <v>1</v>
      </c>
      <c r="J4975" s="25">
        <v>0</v>
      </c>
      <c r="K4975" s="95">
        <v>1</v>
      </c>
      <c r="L4975" s="12">
        <v>1</v>
      </c>
      <c r="M4975" s="12">
        <v>1</v>
      </c>
      <c r="N4975" s="27">
        <f t="shared" si="484"/>
        <v>1</v>
      </c>
      <c r="O4975" s="29">
        <v>1</v>
      </c>
      <c r="P4975" s="125">
        <v>0</v>
      </c>
      <c r="Q4975" s="125">
        <v>0</v>
      </c>
      <c r="R4975" s="31">
        <f t="shared" si="483"/>
        <v>0</v>
      </c>
      <c r="S4975" s="14">
        <v>1844</v>
      </c>
      <c r="T4975" s="15">
        <v>18.8398</v>
      </c>
      <c r="U4975" s="15">
        <v>97.877896792959589</v>
      </c>
      <c r="V4975" s="33">
        <f t="shared" si="485"/>
        <v>0</v>
      </c>
      <c r="W4975" s="34">
        <v>0</v>
      </c>
      <c r="X4975" s="19">
        <v>0</v>
      </c>
      <c r="Y4975" s="36">
        <v>0</v>
      </c>
      <c r="Z4975" s="41">
        <v>0</v>
      </c>
      <c r="AA4975" s="5">
        <f t="shared" si="481"/>
        <v>4</v>
      </c>
      <c r="AB4975" s="5">
        <f t="shared" si="482"/>
        <v>1</v>
      </c>
    </row>
    <row r="4976" spans="1:28" customFormat="1" ht="15" customHeight="1">
      <c r="A4976" s="6">
        <v>102013</v>
      </c>
      <c r="B4976" s="5" t="s">
        <v>3816</v>
      </c>
      <c r="C4976" s="5" t="s">
        <v>16111</v>
      </c>
      <c r="D4976" s="5" t="s">
        <v>3817</v>
      </c>
      <c r="E4976" s="9" t="s">
        <v>11115</v>
      </c>
      <c r="F4976" s="111">
        <v>1</v>
      </c>
      <c r="G4976" s="111">
        <v>1</v>
      </c>
      <c r="H4976" s="109">
        <f t="shared" ref="H4976:H5039" si="486">IF(OR(F4976=1,G4976=1)=TRUE,1,0)</f>
        <v>1</v>
      </c>
      <c r="I4976" s="22">
        <v>1</v>
      </c>
      <c r="J4976" s="25">
        <v>0</v>
      </c>
      <c r="K4976" s="95">
        <v>1</v>
      </c>
      <c r="L4976" s="12">
        <v>1</v>
      </c>
      <c r="M4976" s="12">
        <v>1</v>
      </c>
      <c r="N4976" s="27">
        <f t="shared" si="484"/>
        <v>1</v>
      </c>
      <c r="O4976" s="29">
        <v>1</v>
      </c>
      <c r="P4976" s="125">
        <v>0</v>
      </c>
      <c r="Q4976" s="125">
        <v>0</v>
      </c>
      <c r="R4976" s="31">
        <f t="shared" si="483"/>
        <v>0</v>
      </c>
      <c r="S4976" s="14">
        <v>1439</v>
      </c>
      <c r="T4976" s="15">
        <v>23.8979</v>
      </c>
      <c r="U4976" s="15">
        <v>60.214495834362012</v>
      </c>
      <c r="V4976" s="33">
        <f t="shared" si="485"/>
        <v>1</v>
      </c>
      <c r="W4976" s="34">
        <v>0</v>
      </c>
      <c r="X4976" s="19">
        <v>0</v>
      </c>
      <c r="Y4976" s="36">
        <v>0</v>
      </c>
      <c r="Z4976" s="41">
        <v>0</v>
      </c>
      <c r="AA4976" s="5">
        <f t="shared" ref="AA4976:AA5039" si="487">H4976+I4976+J4976+N4976+O4976+R4976+V4976+W4976+Y4976+Z4976</f>
        <v>5</v>
      </c>
      <c r="AB4976" s="5">
        <f t="shared" ref="AB4976:AB5039" si="488">IF(AA4976&gt;0,1,0)</f>
        <v>1</v>
      </c>
    </row>
    <row r="4977" spans="1:28" customFormat="1" ht="15" customHeight="1">
      <c r="A4977" s="6">
        <v>102014</v>
      </c>
      <c r="B4977" s="5" t="s">
        <v>3978</v>
      </c>
      <c r="C4977" s="5" t="s">
        <v>16112</v>
      </c>
      <c r="D4977" s="5" t="s">
        <v>3979</v>
      </c>
      <c r="E4977" s="9" t="s">
        <v>11115</v>
      </c>
      <c r="F4977" s="111">
        <v>0</v>
      </c>
      <c r="G4977" s="111">
        <v>1</v>
      </c>
      <c r="H4977" s="109">
        <f t="shared" si="486"/>
        <v>1</v>
      </c>
      <c r="I4977" s="22">
        <v>1</v>
      </c>
      <c r="J4977" s="25">
        <v>1</v>
      </c>
      <c r="K4977" s="95">
        <v>1</v>
      </c>
      <c r="L4977" s="12">
        <v>1</v>
      </c>
      <c r="M4977" s="12">
        <v>1</v>
      </c>
      <c r="N4977" s="27">
        <f t="shared" si="484"/>
        <v>1</v>
      </c>
      <c r="O4977" s="29">
        <v>1</v>
      </c>
      <c r="P4977" s="125">
        <v>0</v>
      </c>
      <c r="Q4977" s="125">
        <v>0</v>
      </c>
      <c r="R4977" s="31">
        <f t="shared" si="483"/>
        <v>0</v>
      </c>
      <c r="S4977" s="14">
        <v>1976</v>
      </c>
      <c r="T4977" s="15">
        <v>28.6325</v>
      </c>
      <c r="U4977" s="15">
        <v>69.012485811577747</v>
      </c>
      <c r="V4977" s="33">
        <f t="shared" si="485"/>
        <v>1</v>
      </c>
      <c r="W4977" s="34">
        <v>0</v>
      </c>
      <c r="X4977" s="19">
        <v>0</v>
      </c>
      <c r="Y4977" s="36">
        <v>0</v>
      </c>
      <c r="Z4977" s="41">
        <v>0</v>
      </c>
      <c r="AA4977" s="5">
        <f t="shared" si="487"/>
        <v>6</v>
      </c>
      <c r="AB4977" s="5">
        <f t="shared" si="488"/>
        <v>1</v>
      </c>
    </row>
    <row r="4978" spans="1:28" customFormat="1" ht="15" customHeight="1">
      <c r="A4978" s="6">
        <v>102015</v>
      </c>
      <c r="B4978" s="5" t="s">
        <v>3990</v>
      </c>
      <c r="C4978" s="5" t="s">
        <v>16113</v>
      </c>
      <c r="D4978" s="5" t="s">
        <v>3991</v>
      </c>
      <c r="E4978" s="9" t="s">
        <v>11115</v>
      </c>
      <c r="F4978" s="111">
        <v>0</v>
      </c>
      <c r="G4978" s="111">
        <v>1</v>
      </c>
      <c r="H4978" s="109">
        <f t="shared" si="486"/>
        <v>1</v>
      </c>
      <c r="I4978" s="22">
        <v>1</v>
      </c>
      <c r="J4978" s="25">
        <v>0</v>
      </c>
      <c r="K4978" s="95">
        <v>1</v>
      </c>
      <c r="L4978" s="12">
        <v>1</v>
      </c>
      <c r="M4978" s="12">
        <v>1</v>
      </c>
      <c r="N4978" s="27">
        <f t="shared" si="484"/>
        <v>1</v>
      </c>
      <c r="O4978" s="29">
        <v>1</v>
      </c>
      <c r="P4978" s="125">
        <v>0</v>
      </c>
      <c r="Q4978" s="125">
        <v>0</v>
      </c>
      <c r="R4978" s="31">
        <f t="shared" si="483"/>
        <v>0</v>
      </c>
      <c r="S4978" s="14">
        <v>1663</v>
      </c>
      <c r="T4978" s="15">
        <v>22.7014</v>
      </c>
      <c r="U4978" s="15">
        <v>73.255393940461829</v>
      </c>
      <c r="V4978" s="33">
        <f t="shared" si="485"/>
        <v>1</v>
      </c>
      <c r="W4978" s="34">
        <v>0</v>
      </c>
      <c r="X4978" s="19">
        <v>0</v>
      </c>
      <c r="Y4978" s="36">
        <v>0</v>
      </c>
      <c r="Z4978" s="41">
        <v>0</v>
      </c>
      <c r="AA4978" s="5">
        <f t="shared" si="487"/>
        <v>5</v>
      </c>
      <c r="AB4978" s="5">
        <f t="shared" si="488"/>
        <v>1</v>
      </c>
    </row>
    <row r="4979" spans="1:28" customFormat="1" ht="15" customHeight="1">
      <c r="A4979" s="6">
        <v>102016</v>
      </c>
      <c r="B4979" s="5" t="s">
        <v>4246</v>
      </c>
      <c r="C4979" s="5" t="s">
        <v>16114</v>
      </c>
      <c r="D4979" s="5" t="s">
        <v>4247</v>
      </c>
      <c r="E4979" s="9" t="s">
        <v>11115</v>
      </c>
      <c r="F4979" s="111">
        <v>1</v>
      </c>
      <c r="G4979" s="111">
        <v>1</v>
      </c>
      <c r="H4979" s="109">
        <f t="shared" si="486"/>
        <v>1</v>
      </c>
      <c r="I4979" s="22">
        <v>1</v>
      </c>
      <c r="J4979" s="25">
        <v>1</v>
      </c>
      <c r="K4979" s="95">
        <v>1</v>
      </c>
      <c r="L4979" s="12">
        <v>1</v>
      </c>
      <c r="M4979" s="12">
        <v>1</v>
      </c>
      <c r="N4979" s="27">
        <f t="shared" si="484"/>
        <v>1</v>
      </c>
      <c r="O4979" s="29">
        <v>1</v>
      </c>
      <c r="P4979" s="125">
        <v>0</v>
      </c>
      <c r="Q4979" s="125">
        <v>0</v>
      </c>
      <c r="R4979" s="31">
        <f t="shared" si="483"/>
        <v>0</v>
      </c>
      <c r="S4979" s="14">
        <v>2380</v>
      </c>
      <c r="T4979" s="15">
        <v>45.226199999999999</v>
      </c>
      <c r="U4979" s="15">
        <v>52.624363753753357</v>
      </c>
      <c r="V4979" s="33">
        <f t="shared" si="485"/>
        <v>1</v>
      </c>
      <c r="W4979" s="34">
        <v>0</v>
      </c>
      <c r="X4979" s="19">
        <v>1</v>
      </c>
      <c r="Y4979" s="36">
        <v>1</v>
      </c>
      <c r="Z4979" s="41">
        <v>0</v>
      </c>
      <c r="AA4979" s="5">
        <f t="shared" si="487"/>
        <v>7</v>
      </c>
      <c r="AB4979" s="5">
        <f t="shared" si="488"/>
        <v>1</v>
      </c>
    </row>
    <row r="4980" spans="1:28" customFormat="1" ht="15" customHeight="1">
      <c r="A4980" s="6">
        <v>102017</v>
      </c>
      <c r="B4980" s="5" t="s">
        <v>4586</v>
      </c>
      <c r="C4980" s="5" t="s">
        <v>16115</v>
      </c>
      <c r="D4980" s="5" t="s">
        <v>4587</v>
      </c>
      <c r="E4980" s="9" t="s">
        <v>11115</v>
      </c>
      <c r="F4980" s="111">
        <v>0</v>
      </c>
      <c r="G4980" s="111">
        <v>1</v>
      </c>
      <c r="H4980" s="109">
        <f t="shared" si="486"/>
        <v>1</v>
      </c>
      <c r="I4980" s="22">
        <v>1</v>
      </c>
      <c r="J4980" s="25">
        <v>0</v>
      </c>
      <c r="K4980" s="95">
        <v>0</v>
      </c>
      <c r="L4980" s="12">
        <v>1</v>
      </c>
      <c r="M4980" s="12">
        <v>0</v>
      </c>
      <c r="N4980" s="27">
        <f t="shared" si="484"/>
        <v>1</v>
      </c>
      <c r="O4980" s="29">
        <v>1</v>
      </c>
      <c r="P4980" s="125">
        <v>0</v>
      </c>
      <c r="Q4980" s="125">
        <v>0</v>
      </c>
      <c r="R4980" s="31">
        <f t="shared" si="483"/>
        <v>0</v>
      </c>
      <c r="S4980" s="14">
        <v>3822</v>
      </c>
      <c r="T4980" s="15">
        <v>8.8115000000000006</v>
      </c>
      <c r="U4980" s="15">
        <v>433.75134767065765</v>
      </c>
      <c r="V4980" s="33">
        <f t="shared" si="485"/>
        <v>0</v>
      </c>
      <c r="W4980" s="34">
        <v>0</v>
      </c>
      <c r="X4980" s="19">
        <v>0</v>
      </c>
      <c r="Y4980" s="36">
        <v>0</v>
      </c>
      <c r="Z4980" s="41">
        <v>0</v>
      </c>
      <c r="AA4980" s="5">
        <f t="shared" si="487"/>
        <v>4</v>
      </c>
      <c r="AB4980" s="5">
        <f t="shared" si="488"/>
        <v>1</v>
      </c>
    </row>
    <row r="4981" spans="1:28" customFormat="1" ht="15" customHeight="1">
      <c r="A4981" s="6">
        <v>102018</v>
      </c>
      <c r="B4981" s="5" t="s">
        <v>4658</v>
      </c>
      <c r="C4981" s="5" t="s">
        <v>16116</v>
      </c>
      <c r="D4981" s="5" t="s">
        <v>4659</v>
      </c>
      <c r="E4981" s="9" t="s">
        <v>11115</v>
      </c>
      <c r="F4981" s="111">
        <v>1</v>
      </c>
      <c r="G4981" s="111">
        <v>1</v>
      </c>
      <c r="H4981" s="109">
        <f t="shared" si="486"/>
        <v>1</v>
      </c>
      <c r="I4981" s="22">
        <v>1</v>
      </c>
      <c r="J4981" s="25">
        <v>1</v>
      </c>
      <c r="K4981" s="95">
        <v>1</v>
      </c>
      <c r="L4981" s="12">
        <v>1</v>
      </c>
      <c r="M4981" s="12">
        <v>1</v>
      </c>
      <c r="N4981" s="27">
        <f t="shared" si="484"/>
        <v>1</v>
      </c>
      <c r="O4981" s="29">
        <v>1</v>
      </c>
      <c r="P4981" s="125">
        <v>0</v>
      </c>
      <c r="Q4981" s="125">
        <v>0</v>
      </c>
      <c r="R4981" s="31">
        <f t="shared" si="483"/>
        <v>0</v>
      </c>
      <c r="S4981" s="14">
        <v>2090</v>
      </c>
      <c r="T4981" s="15">
        <v>21.669599999999999</v>
      </c>
      <c r="U4981" s="15">
        <v>96.44848082105807</v>
      </c>
      <c r="V4981" s="33">
        <f t="shared" si="485"/>
        <v>0</v>
      </c>
      <c r="W4981" s="34">
        <v>0</v>
      </c>
      <c r="X4981" s="19">
        <v>1</v>
      </c>
      <c r="Y4981" s="36">
        <v>0</v>
      </c>
      <c r="Z4981" s="41">
        <v>0</v>
      </c>
      <c r="AA4981" s="5">
        <f t="shared" si="487"/>
        <v>5</v>
      </c>
      <c r="AB4981" s="5">
        <f t="shared" si="488"/>
        <v>1</v>
      </c>
    </row>
    <row r="4982" spans="1:28" customFormat="1" ht="15" customHeight="1">
      <c r="A4982" s="6">
        <v>102019</v>
      </c>
      <c r="B4982" s="5" t="s">
        <v>4858</v>
      </c>
      <c r="C4982" s="5" t="s">
        <v>16117</v>
      </c>
      <c r="D4982" s="5" t="s">
        <v>4859</v>
      </c>
      <c r="E4982" s="9" t="s">
        <v>11115</v>
      </c>
      <c r="F4982" s="111">
        <v>0</v>
      </c>
      <c r="G4982" s="111">
        <v>1</v>
      </c>
      <c r="H4982" s="109">
        <f t="shared" si="486"/>
        <v>1</v>
      </c>
      <c r="I4982" s="22">
        <v>1</v>
      </c>
      <c r="J4982" s="25">
        <v>0</v>
      </c>
      <c r="K4982" s="95">
        <v>1</v>
      </c>
      <c r="L4982" s="12">
        <v>1</v>
      </c>
      <c r="M4982" s="12">
        <v>1</v>
      </c>
      <c r="N4982" s="27">
        <f t="shared" si="484"/>
        <v>1</v>
      </c>
      <c r="O4982" s="29">
        <v>1</v>
      </c>
      <c r="P4982" s="125">
        <v>0</v>
      </c>
      <c r="Q4982" s="125">
        <v>0</v>
      </c>
      <c r="R4982" s="31">
        <f t="shared" si="483"/>
        <v>0</v>
      </c>
      <c r="S4982" s="14">
        <v>3498</v>
      </c>
      <c r="T4982" s="15">
        <v>29.152399999999997</v>
      </c>
      <c r="U4982" s="15">
        <v>119.99012088198572</v>
      </c>
      <c r="V4982" s="33">
        <f t="shared" si="485"/>
        <v>0</v>
      </c>
      <c r="W4982" s="34">
        <v>0</v>
      </c>
      <c r="X4982" s="19">
        <v>0</v>
      </c>
      <c r="Y4982" s="36">
        <v>0</v>
      </c>
      <c r="Z4982" s="41">
        <v>0</v>
      </c>
      <c r="AA4982" s="5">
        <f t="shared" si="487"/>
        <v>4</v>
      </c>
      <c r="AB4982" s="5">
        <f t="shared" si="488"/>
        <v>1</v>
      </c>
    </row>
    <row r="4983" spans="1:28" customFormat="1" ht="15" customHeight="1">
      <c r="A4983" s="6">
        <v>102020</v>
      </c>
      <c r="B4983" s="5" t="s">
        <v>5117</v>
      </c>
      <c r="C4983" s="5" t="s">
        <v>16118</v>
      </c>
      <c r="D4983" s="5" t="s">
        <v>5118</v>
      </c>
      <c r="E4983" s="9" t="s">
        <v>11115</v>
      </c>
      <c r="F4983" s="111">
        <v>0</v>
      </c>
      <c r="G4983" s="111">
        <v>1</v>
      </c>
      <c r="H4983" s="109">
        <f t="shared" si="486"/>
        <v>1</v>
      </c>
      <c r="I4983" s="22">
        <v>1</v>
      </c>
      <c r="J4983" s="25">
        <v>1</v>
      </c>
      <c r="K4983" s="95">
        <v>1</v>
      </c>
      <c r="L4983" s="12">
        <v>1</v>
      </c>
      <c r="M4983" s="12">
        <v>1</v>
      </c>
      <c r="N4983" s="27">
        <f t="shared" si="484"/>
        <v>1</v>
      </c>
      <c r="O4983" s="29">
        <v>1</v>
      </c>
      <c r="P4983" s="125">
        <v>0</v>
      </c>
      <c r="Q4983" s="125">
        <v>0</v>
      </c>
      <c r="R4983" s="31">
        <f t="shared" si="483"/>
        <v>0</v>
      </c>
      <c r="S4983" s="14">
        <v>2198</v>
      </c>
      <c r="T4983" s="15">
        <v>39.933199999999999</v>
      </c>
      <c r="U4983" s="15">
        <v>55.041920006410706</v>
      </c>
      <c r="V4983" s="33">
        <f t="shared" si="485"/>
        <v>1</v>
      </c>
      <c r="W4983" s="34">
        <v>0</v>
      </c>
      <c r="X4983" s="19">
        <v>0</v>
      </c>
      <c r="Y4983" s="36">
        <v>1</v>
      </c>
      <c r="Z4983" s="41">
        <v>0</v>
      </c>
      <c r="AA4983" s="5">
        <f t="shared" si="487"/>
        <v>7</v>
      </c>
      <c r="AB4983" s="5">
        <f t="shared" si="488"/>
        <v>1</v>
      </c>
    </row>
    <row r="4984" spans="1:28" customFormat="1" ht="15" customHeight="1">
      <c r="A4984" s="6">
        <v>102022</v>
      </c>
      <c r="B4984" s="5" t="s">
        <v>5661</v>
      </c>
      <c r="C4984" s="5" t="s">
        <v>16119</v>
      </c>
      <c r="D4984" s="5" t="s">
        <v>5662</v>
      </c>
      <c r="E4984" s="9" t="s">
        <v>11115</v>
      </c>
      <c r="F4984" s="111">
        <v>1</v>
      </c>
      <c r="G4984" s="111">
        <v>1</v>
      </c>
      <c r="H4984" s="109">
        <f t="shared" si="486"/>
        <v>1</v>
      </c>
      <c r="I4984" s="22">
        <v>1</v>
      </c>
      <c r="J4984" s="25">
        <v>0</v>
      </c>
      <c r="K4984" s="95">
        <v>1</v>
      </c>
      <c r="L4984" s="12">
        <v>1</v>
      </c>
      <c r="M4984" s="12">
        <v>1</v>
      </c>
      <c r="N4984" s="27">
        <f t="shared" si="484"/>
        <v>1</v>
      </c>
      <c r="O4984" s="29">
        <v>1</v>
      </c>
      <c r="P4984" s="125">
        <v>0</v>
      </c>
      <c r="Q4984" s="125">
        <v>1</v>
      </c>
      <c r="R4984" s="31">
        <f t="shared" si="483"/>
        <v>1</v>
      </c>
      <c r="S4984" s="14">
        <v>796</v>
      </c>
      <c r="T4984" s="15">
        <v>18.409200000000002</v>
      </c>
      <c r="U4984" s="15">
        <v>43.239249940247262</v>
      </c>
      <c r="V4984" s="33">
        <f t="shared" si="485"/>
        <v>1</v>
      </c>
      <c r="W4984" s="34">
        <v>0</v>
      </c>
      <c r="X4984" s="19">
        <v>1</v>
      </c>
      <c r="Y4984" s="36">
        <v>1</v>
      </c>
      <c r="Z4984" s="41">
        <v>0</v>
      </c>
      <c r="AA4984" s="5">
        <f t="shared" si="487"/>
        <v>7</v>
      </c>
      <c r="AB4984" s="5">
        <f t="shared" si="488"/>
        <v>1</v>
      </c>
    </row>
    <row r="4985" spans="1:28" customFormat="1" ht="15" customHeight="1">
      <c r="A4985" s="6">
        <v>102023</v>
      </c>
      <c r="B4985" s="5" t="s">
        <v>5973</v>
      </c>
      <c r="C4985" s="5" t="s">
        <v>16120</v>
      </c>
      <c r="D4985" s="5" t="s">
        <v>5974</v>
      </c>
      <c r="E4985" s="9" t="s">
        <v>11115</v>
      </c>
      <c r="F4985" s="111">
        <v>0</v>
      </c>
      <c r="G4985" s="111">
        <v>1</v>
      </c>
      <c r="H4985" s="109">
        <f t="shared" si="486"/>
        <v>1</v>
      </c>
      <c r="I4985" s="22">
        <v>1</v>
      </c>
      <c r="J4985" s="25">
        <v>1</v>
      </c>
      <c r="K4985" s="95">
        <v>1</v>
      </c>
      <c r="L4985" s="12">
        <v>1</v>
      </c>
      <c r="M4985" s="12">
        <v>1</v>
      </c>
      <c r="N4985" s="27">
        <f t="shared" si="484"/>
        <v>1</v>
      </c>
      <c r="O4985" s="29">
        <v>1</v>
      </c>
      <c r="P4985" s="125">
        <v>0</v>
      </c>
      <c r="Q4985" s="125">
        <v>0</v>
      </c>
      <c r="R4985" s="31">
        <f t="shared" si="483"/>
        <v>0</v>
      </c>
      <c r="S4985" s="14">
        <v>1796</v>
      </c>
      <c r="T4985" s="15">
        <v>18.365600000000001</v>
      </c>
      <c r="U4985" s="15">
        <v>97.791523282658886</v>
      </c>
      <c r="V4985" s="33">
        <f t="shared" si="485"/>
        <v>0</v>
      </c>
      <c r="W4985" s="34">
        <v>0</v>
      </c>
      <c r="X4985" s="19">
        <v>1</v>
      </c>
      <c r="Y4985" s="36">
        <v>1</v>
      </c>
      <c r="Z4985" s="41">
        <v>0</v>
      </c>
      <c r="AA4985" s="5">
        <f t="shared" si="487"/>
        <v>6</v>
      </c>
      <c r="AB4985" s="5">
        <f t="shared" si="488"/>
        <v>1</v>
      </c>
    </row>
    <row r="4986" spans="1:28" customFormat="1" ht="15" customHeight="1">
      <c r="A4986" s="6">
        <v>102024</v>
      </c>
      <c r="B4986" s="5" t="s">
        <v>6203</v>
      </c>
      <c r="C4986" s="5" t="s">
        <v>16121</v>
      </c>
      <c r="D4986" s="5" t="s">
        <v>6204</v>
      </c>
      <c r="E4986" s="9" t="s">
        <v>11115</v>
      </c>
      <c r="F4986" s="111">
        <v>0</v>
      </c>
      <c r="G4986" s="111">
        <v>1</v>
      </c>
      <c r="H4986" s="109">
        <f t="shared" si="486"/>
        <v>1</v>
      </c>
      <c r="I4986" s="22">
        <v>1</v>
      </c>
      <c r="J4986" s="25">
        <v>1</v>
      </c>
      <c r="K4986" s="95">
        <v>1</v>
      </c>
      <c r="L4986" s="12">
        <v>1</v>
      </c>
      <c r="M4986" s="12">
        <v>1</v>
      </c>
      <c r="N4986" s="27">
        <f t="shared" si="484"/>
        <v>1</v>
      </c>
      <c r="O4986" s="29">
        <v>1</v>
      </c>
      <c r="P4986" s="125">
        <v>1</v>
      </c>
      <c r="Q4986" s="125">
        <v>1</v>
      </c>
      <c r="R4986" s="31">
        <f t="shared" si="483"/>
        <v>1</v>
      </c>
      <c r="S4986" s="14">
        <v>1384</v>
      </c>
      <c r="T4986" s="15">
        <v>33.3035</v>
      </c>
      <c r="U4986" s="15">
        <v>41.557193688351077</v>
      </c>
      <c r="V4986" s="33">
        <f t="shared" si="485"/>
        <v>1</v>
      </c>
      <c r="W4986" s="34">
        <v>0</v>
      </c>
      <c r="X4986" s="19">
        <v>1</v>
      </c>
      <c r="Y4986" s="36">
        <v>0</v>
      </c>
      <c r="Z4986" s="41">
        <v>0</v>
      </c>
      <c r="AA4986" s="5">
        <f t="shared" si="487"/>
        <v>7</v>
      </c>
      <c r="AB4986" s="5">
        <f t="shared" si="488"/>
        <v>1</v>
      </c>
    </row>
    <row r="4987" spans="1:28" customFormat="1" ht="15" customHeight="1">
      <c r="A4987" s="6">
        <v>102026</v>
      </c>
      <c r="B4987" s="5" t="s">
        <v>6743</v>
      </c>
      <c r="C4987" s="5" t="s">
        <v>16122</v>
      </c>
      <c r="D4987" s="5" t="s">
        <v>6744</v>
      </c>
      <c r="E4987" s="9" t="s">
        <v>11115</v>
      </c>
      <c r="F4987" s="111">
        <v>1</v>
      </c>
      <c r="G4987" s="111">
        <v>1</v>
      </c>
      <c r="H4987" s="109">
        <f t="shared" si="486"/>
        <v>1</v>
      </c>
      <c r="I4987" s="22">
        <v>1</v>
      </c>
      <c r="J4987" s="25">
        <v>0</v>
      </c>
      <c r="K4987" s="95">
        <v>1</v>
      </c>
      <c r="L4987" s="12">
        <v>1</v>
      </c>
      <c r="M4987" s="12">
        <v>0</v>
      </c>
      <c r="N4987" s="27">
        <f t="shared" si="484"/>
        <v>1</v>
      </c>
      <c r="O4987" s="29">
        <v>1</v>
      </c>
      <c r="P4987" s="125">
        <v>0</v>
      </c>
      <c r="Q4987" s="125">
        <v>0</v>
      </c>
      <c r="R4987" s="31">
        <f t="shared" si="483"/>
        <v>0</v>
      </c>
      <c r="S4987" s="14">
        <v>1303</v>
      </c>
      <c r="T4987" s="15">
        <v>7.9492999999999991</v>
      </c>
      <c r="U4987" s="15">
        <v>163.91380373114615</v>
      </c>
      <c r="V4987" s="33">
        <f t="shared" si="485"/>
        <v>0</v>
      </c>
      <c r="W4987" s="34">
        <v>0</v>
      </c>
      <c r="X4987" s="19">
        <v>0</v>
      </c>
      <c r="Y4987" s="36">
        <v>0</v>
      </c>
      <c r="Z4987" s="41">
        <v>0</v>
      </c>
      <c r="AA4987" s="5">
        <f t="shared" si="487"/>
        <v>4</v>
      </c>
      <c r="AB4987" s="5">
        <f t="shared" si="488"/>
        <v>1</v>
      </c>
    </row>
    <row r="4988" spans="1:28" customFormat="1" ht="15" customHeight="1">
      <c r="A4988" s="6">
        <v>102028</v>
      </c>
      <c r="B4988" s="5" t="s">
        <v>7200</v>
      </c>
      <c r="C4988" s="5" t="s">
        <v>16123</v>
      </c>
      <c r="D4988" s="5" t="s">
        <v>7201</v>
      </c>
      <c r="E4988" s="9" t="s">
        <v>11115</v>
      </c>
      <c r="F4988" s="111">
        <v>1</v>
      </c>
      <c r="G4988" s="111">
        <v>1</v>
      </c>
      <c r="H4988" s="109">
        <f t="shared" si="486"/>
        <v>1</v>
      </c>
      <c r="I4988" s="22">
        <v>1</v>
      </c>
      <c r="J4988" s="25">
        <v>1</v>
      </c>
      <c r="K4988" s="95">
        <v>1</v>
      </c>
      <c r="L4988" s="12">
        <v>1</v>
      </c>
      <c r="M4988" s="12">
        <v>1</v>
      </c>
      <c r="N4988" s="27">
        <f t="shared" si="484"/>
        <v>1</v>
      </c>
      <c r="O4988" s="29">
        <v>1</v>
      </c>
      <c r="P4988" s="125">
        <v>0</v>
      </c>
      <c r="Q4988" s="125">
        <v>0</v>
      </c>
      <c r="R4988" s="31">
        <f t="shared" si="483"/>
        <v>0</v>
      </c>
      <c r="S4988" s="14">
        <v>1233</v>
      </c>
      <c r="T4988" s="15">
        <v>21.700800000000001</v>
      </c>
      <c r="U4988" s="15">
        <v>56.818181818181813</v>
      </c>
      <c r="V4988" s="33">
        <f t="shared" si="485"/>
        <v>1</v>
      </c>
      <c r="W4988" s="34">
        <v>0</v>
      </c>
      <c r="X4988" s="19">
        <v>1</v>
      </c>
      <c r="Y4988" s="36">
        <v>1</v>
      </c>
      <c r="Z4988" s="41">
        <v>0</v>
      </c>
      <c r="AA4988" s="5">
        <f t="shared" si="487"/>
        <v>7</v>
      </c>
      <c r="AB4988" s="5">
        <f t="shared" si="488"/>
        <v>1</v>
      </c>
    </row>
    <row r="4989" spans="1:28" customFormat="1" ht="15" customHeight="1">
      <c r="A4989" s="6">
        <v>102029</v>
      </c>
      <c r="B4989" s="5" t="s">
        <v>7276</v>
      </c>
      <c r="C4989" s="5" t="s">
        <v>16124</v>
      </c>
      <c r="D4989" s="5" t="s">
        <v>7277</v>
      </c>
      <c r="E4989" s="9" t="s">
        <v>11115</v>
      </c>
      <c r="F4989" s="111">
        <v>0</v>
      </c>
      <c r="G4989" s="111">
        <v>1</v>
      </c>
      <c r="H4989" s="109">
        <f t="shared" si="486"/>
        <v>1</v>
      </c>
      <c r="I4989" s="22">
        <v>1</v>
      </c>
      <c r="J4989" s="25">
        <v>1</v>
      </c>
      <c r="K4989" s="95">
        <v>1</v>
      </c>
      <c r="L4989" s="12">
        <v>1</v>
      </c>
      <c r="M4989" s="12">
        <v>1</v>
      </c>
      <c r="N4989" s="27">
        <f t="shared" si="484"/>
        <v>1</v>
      </c>
      <c r="O4989" s="29">
        <v>1</v>
      </c>
      <c r="P4989" s="125">
        <v>0</v>
      </c>
      <c r="Q4989" s="125">
        <v>0</v>
      </c>
      <c r="R4989" s="31">
        <f t="shared" si="483"/>
        <v>0</v>
      </c>
      <c r="S4989" s="14">
        <v>1048</v>
      </c>
      <c r="T4989" s="15">
        <v>31.5063</v>
      </c>
      <c r="U4989" s="15">
        <v>33.263188632114847</v>
      </c>
      <c r="V4989" s="33">
        <f t="shared" si="485"/>
        <v>1</v>
      </c>
      <c r="W4989" s="34">
        <v>0</v>
      </c>
      <c r="X4989" s="19">
        <v>1</v>
      </c>
      <c r="Y4989" s="36">
        <v>0</v>
      </c>
      <c r="Z4989" s="41">
        <v>0</v>
      </c>
      <c r="AA4989" s="5">
        <f t="shared" si="487"/>
        <v>6</v>
      </c>
      <c r="AB4989" s="5">
        <f t="shared" si="488"/>
        <v>1</v>
      </c>
    </row>
    <row r="4990" spans="1:28" customFormat="1" ht="15" customHeight="1">
      <c r="A4990" s="6">
        <v>102030</v>
      </c>
      <c r="B4990" s="5" t="s">
        <v>7756</v>
      </c>
      <c r="C4990" s="5" t="s">
        <v>16125</v>
      </c>
      <c r="D4990" s="5" t="s">
        <v>7757</v>
      </c>
      <c r="E4990" s="9" t="s">
        <v>11115</v>
      </c>
      <c r="F4990" s="111">
        <v>1</v>
      </c>
      <c r="G4990" s="111">
        <v>1</v>
      </c>
      <c r="H4990" s="109">
        <f t="shared" si="486"/>
        <v>1</v>
      </c>
      <c r="I4990" s="22">
        <v>1</v>
      </c>
      <c r="J4990" s="25">
        <v>0</v>
      </c>
      <c r="K4990" s="95">
        <v>1</v>
      </c>
      <c r="L4990" s="12">
        <v>1</v>
      </c>
      <c r="M4990" s="12">
        <v>1</v>
      </c>
      <c r="N4990" s="27">
        <f t="shared" si="484"/>
        <v>1</v>
      </c>
      <c r="O4990" s="29">
        <v>1</v>
      </c>
      <c r="P4990" s="125">
        <v>0</v>
      </c>
      <c r="Q4990" s="125">
        <v>0</v>
      </c>
      <c r="R4990" s="31">
        <f t="shared" si="483"/>
        <v>0</v>
      </c>
      <c r="S4990" s="14">
        <v>4750</v>
      </c>
      <c r="T4990" s="15">
        <v>22.538200000000003</v>
      </c>
      <c r="U4990" s="15">
        <v>210.75329884374082</v>
      </c>
      <c r="V4990" s="33">
        <f t="shared" si="485"/>
        <v>0</v>
      </c>
      <c r="W4990" s="34">
        <v>0</v>
      </c>
      <c r="X4990" s="19">
        <v>0</v>
      </c>
      <c r="Y4990" s="36">
        <v>1</v>
      </c>
      <c r="Z4990" s="41">
        <v>0</v>
      </c>
      <c r="AA4990" s="5">
        <f t="shared" si="487"/>
        <v>5</v>
      </c>
      <c r="AB4990" s="5">
        <f t="shared" si="488"/>
        <v>1</v>
      </c>
    </row>
    <row r="4991" spans="1:28" customFormat="1" ht="15" customHeight="1">
      <c r="A4991" s="6">
        <v>102031</v>
      </c>
      <c r="B4991" s="5" t="s">
        <v>8068</v>
      </c>
      <c r="C4991" s="5" t="s">
        <v>16126</v>
      </c>
      <c r="D4991" s="5" t="s">
        <v>8069</v>
      </c>
      <c r="E4991" s="9" t="s">
        <v>11115</v>
      </c>
      <c r="F4991" s="111">
        <v>0</v>
      </c>
      <c r="G4991" s="111">
        <v>1</v>
      </c>
      <c r="H4991" s="109">
        <f t="shared" si="486"/>
        <v>1</v>
      </c>
      <c r="I4991" s="22">
        <v>1</v>
      </c>
      <c r="J4991" s="25">
        <v>0</v>
      </c>
      <c r="K4991" s="95">
        <v>1</v>
      </c>
      <c r="L4991" s="12">
        <v>1</v>
      </c>
      <c r="M4991" s="12">
        <v>1</v>
      </c>
      <c r="N4991" s="27">
        <f t="shared" si="484"/>
        <v>1</v>
      </c>
      <c r="O4991" s="29">
        <v>1</v>
      </c>
      <c r="P4991" s="125">
        <v>0</v>
      </c>
      <c r="Q4991" s="125">
        <v>0</v>
      </c>
      <c r="R4991" s="31">
        <f t="shared" si="483"/>
        <v>0</v>
      </c>
      <c r="S4991" s="14">
        <v>4649</v>
      </c>
      <c r="T4991" s="15">
        <v>22.8431</v>
      </c>
      <c r="U4991" s="15">
        <v>203.51878685467383</v>
      </c>
      <c r="V4991" s="33">
        <f t="shared" si="485"/>
        <v>0</v>
      </c>
      <c r="W4991" s="34">
        <v>0</v>
      </c>
      <c r="X4991" s="19">
        <v>0</v>
      </c>
      <c r="Y4991" s="36">
        <v>0</v>
      </c>
      <c r="Z4991" s="41">
        <v>0</v>
      </c>
      <c r="AA4991" s="5">
        <f t="shared" si="487"/>
        <v>4</v>
      </c>
      <c r="AB4991" s="5">
        <f t="shared" si="488"/>
        <v>1</v>
      </c>
    </row>
    <row r="4992" spans="1:28" customFormat="1" ht="15" customHeight="1">
      <c r="A4992" s="6">
        <v>102032</v>
      </c>
      <c r="B4992" s="5" t="s">
        <v>8359</v>
      </c>
      <c r="C4992" s="5" t="s">
        <v>16127</v>
      </c>
      <c r="D4992" s="5" t="s">
        <v>8360</v>
      </c>
      <c r="E4992" s="9" t="s">
        <v>11115</v>
      </c>
      <c r="F4992" s="111">
        <v>0</v>
      </c>
      <c r="G4992" s="111">
        <v>1</v>
      </c>
      <c r="H4992" s="109">
        <f t="shared" si="486"/>
        <v>1</v>
      </c>
      <c r="I4992" s="22">
        <v>1</v>
      </c>
      <c r="J4992" s="25">
        <v>0</v>
      </c>
      <c r="K4992" s="95">
        <v>1</v>
      </c>
      <c r="L4992" s="12">
        <v>1</v>
      </c>
      <c r="M4992" s="12">
        <v>1</v>
      </c>
      <c r="N4992" s="27">
        <f t="shared" si="484"/>
        <v>1</v>
      </c>
      <c r="O4992" s="29">
        <v>1</v>
      </c>
      <c r="P4992" s="125">
        <v>0</v>
      </c>
      <c r="Q4992" s="125">
        <v>0</v>
      </c>
      <c r="R4992" s="31">
        <f t="shared" si="483"/>
        <v>0</v>
      </c>
      <c r="S4992" s="14">
        <v>4460</v>
      </c>
      <c r="T4992" s="15">
        <v>25.3371</v>
      </c>
      <c r="U4992" s="15">
        <v>176.02645922382592</v>
      </c>
      <c r="V4992" s="33">
        <f t="shared" si="485"/>
        <v>0</v>
      </c>
      <c r="W4992" s="34">
        <v>0</v>
      </c>
      <c r="X4992" s="19">
        <v>0</v>
      </c>
      <c r="Y4992" s="36">
        <v>0</v>
      </c>
      <c r="Z4992" s="41">
        <v>0</v>
      </c>
      <c r="AA4992" s="5">
        <f t="shared" si="487"/>
        <v>4</v>
      </c>
      <c r="AB4992" s="5">
        <f t="shared" si="488"/>
        <v>1</v>
      </c>
    </row>
    <row r="4993" spans="1:28" customFormat="1" ht="15" customHeight="1">
      <c r="A4993" s="6">
        <v>102033</v>
      </c>
      <c r="B4993" s="5" t="s">
        <v>8385</v>
      </c>
      <c r="C4993" s="5" t="s">
        <v>16128</v>
      </c>
      <c r="D4993" s="5" t="s">
        <v>8386</v>
      </c>
      <c r="E4993" s="9" t="s">
        <v>11115</v>
      </c>
      <c r="F4993" s="111">
        <v>0</v>
      </c>
      <c r="G4993" s="111">
        <v>1</v>
      </c>
      <c r="H4993" s="109">
        <f t="shared" si="486"/>
        <v>1</v>
      </c>
      <c r="I4993" s="22">
        <v>1</v>
      </c>
      <c r="J4993" s="25">
        <v>0</v>
      </c>
      <c r="K4993" s="95">
        <v>1</v>
      </c>
      <c r="L4993" s="12">
        <v>1</v>
      </c>
      <c r="M4993" s="12">
        <v>0</v>
      </c>
      <c r="N4993" s="27">
        <f t="shared" si="484"/>
        <v>1</v>
      </c>
      <c r="O4993" s="29">
        <v>1</v>
      </c>
      <c r="P4993" s="125">
        <v>0</v>
      </c>
      <c r="Q4993" s="125">
        <v>0</v>
      </c>
      <c r="R4993" s="31">
        <f t="shared" si="483"/>
        <v>0</v>
      </c>
      <c r="S4993" s="14">
        <v>2238</v>
      </c>
      <c r="T4993" s="15">
        <v>6.7892999999999999</v>
      </c>
      <c r="U4993" s="15">
        <v>329.63633953426717</v>
      </c>
      <c r="V4993" s="33">
        <f t="shared" si="485"/>
        <v>0</v>
      </c>
      <c r="W4993" s="34">
        <v>0</v>
      </c>
      <c r="X4993" s="19">
        <v>0</v>
      </c>
      <c r="Y4993" s="36">
        <v>0</v>
      </c>
      <c r="Z4993" s="41">
        <v>0</v>
      </c>
      <c r="AA4993" s="5">
        <f t="shared" si="487"/>
        <v>4</v>
      </c>
      <c r="AB4993" s="5">
        <f t="shared" si="488"/>
        <v>1</v>
      </c>
    </row>
    <row r="4994" spans="1:28" customFormat="1" ht="15" customHeight="1">
      <c r="A4994" s="6">
        <v>102034</v>
      </c>
      <c r="B4994" s="5" t="s">
        <v>8499</v>
      </c>
      <c r="C4994" s="5" t="s">
        <v>16129</v>
      </c>
      <c r="D4994" s="5" t="s">
        <v>8500</v>
      </c>
      <c r="E4994" s="9" t="s">
        <v>11115</v>
      </c>
      <c r="F4994" s="111">
        <v>1</v>
      </c>
      <c r="G4994" s="111">
        <v>1</v>
      </c>
      <c r="H4994" s="109">
        <f t="shared" si="486"/>
        <v>1</v>
      </c>
      <c r="I4994" s="22">
        <v>1</v>
      </c>
      <c r="J4994" s="25">
        <v>0</v>
      </c>
      <c r="K4994" s="95">
        <v>0</v>
      </c>
      <c r="L4994" s="12">
        <v>1</v>
      </c>
      <c r="M4994" s="12">
        <v>1</v>
      </c>
      <c r="N4994" s="27">
        <f t="shared" si="484"/>
        <v>1</v>
      </c>
      <c r="O4994" s="29">
        <v>1</v>
      </c>
      <c r="P4994" s="125">
        <v>0</v>
      </c>
      <c r="Q4994" s="125">
        <v>0</v>
      </c>
      <c r="R4994" s="31">
        <f t="shared" si="483"/>
        <v>0</v>
      </c>
      <c r="S4994" s="14">
        <v>2422</v>
      </c>
      <c r="T4994" s="15">
        <v>12.534700000000001</v>
      </c>
      <c r="U4994" s="15">
        <v>193.22361125515567</v>
      </c>
      <c r="V4994" s="33">
        <f t="shared" si="485"/>
        <v>0</v>
      </c>
      <c r="W4994" s="34">
        <v>0</v>
      </c>
      <c r="X4994" s="19">
        <v>0</v>
      </c>
      <c r="Y4994" s="36">
        <v>0</v>
      </c>
      <c r="Z4994" s="41">
        <v>0</v>
      </c>
      <c r="AA4994" s="5">
        <f t="shared" si="487"/>
        <v>4</v>
      </c>
      <c r="AB4994" s="5">
        <f t="shared" si="488"/>
        <v>1</v>
      </c>
    </row>
    <row r="4995" spans="1:28" customFormat="1" ht="15" customHeight="1">
      <c r="A4995" s="6">
        <v>102035</v>
      </c>
      <c r="B4995" s="5" t="s">
        <v>8621</v>
      </c>
      <c r="C4995" s="5" t="s">
        <v>16130</v>
      </c>
      <c r="D4995" s="5" t="s">
        <v>8622</v>
      </c>
      <c r="E4995" s="9" t="s">
        <v>11115</v>
      </c>
      <c r="F4995" s="111">
        <v>0</v>
      </c>
      <c r="G4995" s="111">
        <v>1</v>
      </c>
      <c r="H4995" s="109">
        <f t="shared" si="486"/>
        <v>1</v>
      </c>
      <c r="I4995" s="22">
        <v>1</v>
      </c>
      <c r="J4995" s="25">
        <v>1</v>
      </c>
      <c r="K4995" s="95">
        <v>1</v>
      </c>
      <c r="L4995" s="12">
        <v>1</v>
      </c>
      <c r="M4995" s="12">
        <v>1</v>
      </c>
      <c r="N4995" s="27">
        <f t="shared" si="484"/>
        <v>1</v>
      </c>
      <c r="O4995" s="29">
        <v>1</v>
      </c>
      <c r="P4995" s="125">
        <v>0</v>
      </c>
      <c r="Q4995" s="125">
        <v>0</v>
      </c>
      <c r="R4995" s="31">
        <f t="shared" ref="R4995:R5058" si="489">IF(OR(P4995=1,Q4995=1)=TRUE,1,0)</f>
        <v>0</v>
      </c>
      <c r="S4995" s="14">
        <v>1416</v>
      </c>
      <c r="T4995" s="15">
        <v>19.3963</v>
      </c>
      <c r="U4995" s="15">
        <v>73.003614091347316</v>
      </c>
      <c r="V4995" s="33">
        <f t="shared" si="485"/>
        <v>1</v>
      </c>
      <c r="W4995" s="34">
        <v>0</v>
      </c>
      <c r="X4995" s="19">
        <v>1</v>
      </c>
      <c r="Y4995" s="36">
        <v>0</v>
      </c>
      <c r="Z4995" s="41">
        <v>0</v>
      </c>
      <c r="AA4995" s="5">
        <f t="shared" si="487"/>
        <v>6</v>
      </c>
      <c r="AB4995" s="5">
        <f t="shared" si="488"/>
        <v>1</v>
      </c>
    </row>
    <row r="4996" spans="1:28" customFormat="1" ht="15" customHeight="1">
      <c r="A4996" s="6">
        <v>102036</v>
      </c>
      <c r="B4996" s="5" t="s">
        <v>9010</v>
      </c>
      <c r="C4996" s="5" t="s">
        <v>16131</v>
      </c>
      <c r="D4996" s="5" t="s">
        <v>9011</v>
      </c>
      <c r="E4996" s="9" t="s">
        <v>11115</v>
      </c>
      <c r="F4996" s="111">
        <v>1</v>
      </c>
      <c r="G4996" s="111">
        <v>1</v>
      </c>
      <c r="H4996" s="109">
        <f t="shared" si="486"/>
        <v>1</v>
      </c>
      <c r="I4996" s="22">
        <v>1</v>
      </c>
      <c r="J4996" s="25">
        <v>0</v>
      </c>
      <c r="K4996" s="95">
        <v>1</v>
      </c>
      <c r="L4996" s="12">
        <v>1</v>
      </c>
      <c r="M4996" s="12">
        <v>0</v>
      </c>
      <c r="N4996" s="27">
        <f t="shared" si="484"/>
        <v>1</v>
      </c>
      <c r="O4996" s="29">
        <v>1</v>
      </c>
      <c r="P4996" s="125">
        <v>0</v>
      </c>
      <c r="Q4996" s="125">
        <v>0</v>
      </c>
      <c r="R4996" s="31">
        <f t="shared" si="489"/>
        <v>0</v>
      </c>
      <c r="S4996" s="14">
        <v>3148</v>
      </c>
      <c r="T4996" s="15">
        <v>18.659000000000002</v>
      </c>
      <c r="U4996" s="15">
        <v>168.71214963288492</v>
      </c>
      <c r="V4996" s="33">
        <f t="shared" si="485"/>
        <v>0</v>
      </c>
      <c r="W4996" s="34">
        <v>0</v>
      </c>
      <c r="X4996" s="19">
        <v>0</v>
      </c>
      <c r="Y4996" s="36">
        <v>0</v>
      </c>
      <c r="Z4996" s="41">
        <v>0</v>
      </c>
      <c r="AA4996" s="5">
        <f t="shared" si="487"/>
        <v>4</v>
      </c>
      <c r="AB4996" s="5">
        <f t="shared" si="488"/>
        <v>1</v>
      </c>
    </row>
    <row r="4997" spans="1:28" customFormat="1" ht="15" customHeight="1">
      <c r="A4997" s="6">
        <v>102038</v>
      </c>
      <c r="B4997" s="5" t="s">
        <v>9396</v>
      </c>
      <c r="C4997" s="5" t="s">
        <v>16132</v>
      </c>
      <c r="D4997" s="5" t="s">
        <v>9397</v>
      </c>
      <c r="E4997" s="9" t="s">
        <v>11115</v>
      </c>
      <c r="F4997" s="111">
        <v>0</v>
      </c>
      <c r="G4997" s="111">
        <v>1</v>
      </c>
      <c r="H4997" s="109">
        <f t="shared" si="486"/>
        <v>1</v>
      </c>
      <c r="I4997" s="22">
        <v>1</v>
      </c>
      <c r="J4997" s="25">
        <v>1</v>
      </c>
      <c r="K4997" s="95">
        <v>1</v>
      </c>
      <c r="L4997" s="12">
        <v>1</v>
      </c>
      <c r="M4997" s="12">
        <v>1</v>
      </c>
      <c r="N4997" s="27">
        <f t="shared" si="484"/>
        <v>1</v>
      </c>
      <c r="O4997" s="29">
        <v>1</v>
      </c>
      <c r="P4997" s="125">
        <v>0</v>
      </c>
      <c r="Q4997" s="125">
        <v>1</v>
      </c>
      <c r="R4997" s="31">
        <f t="shared" si="489"/>
        <v>1</v>
      </c>
      <c r="S4997" s="14">
        <v>956</v>
      </c>
      <c r="T4997" s="15">
        <v>20.833200000000001</v>
      </c>
      <c r="U4997" s="15">
        <v>45.888293685079582</v>
      </c>
      <c r="V4997" s="33">
        <f t="shared" si="485"/>
        <v>1</v>
      </c>
      <c r="W4997" s="34">
        <v>0</v>
      </c>
      <c r="X4997" s="19">
        <v>1</v>
      </c>
      <c r="Y4997" s="36">
        <v>0</v>
      </c>
      <c r="Z4997" s="41">
        <v>0</v>
      </c>
      <c r="AA4997" s="5">
        <f t="shared" si="487"/>
        <v>7</v>
      </c>
      <c r="AB4997" s="5">
        <f t="shared" si="488"/>
        <v>1</v>
      </c>
    </row>
    <row r="4998" spans="1:28" customFormat="1" ht="15" customHeight="1">
      <c r="A4998" s="6">
        <v>102039</v>
      </c>
      <c r="B4998" s="5" t="s">
        <v>9504</v>
      </c>
      <c r="C4998" s="5" t="s">
        <v>16133</v>
      </c>
      <c r="D4998" s="5" t="s">
        <v>9505</v>
      </c>
      <c r="E4998" s="9" t="s">
        <v>11115</v>
      </c>
      <c r="F4998" s="111">
        <v>0</v>
      </c>
      <c r="G4998" s="111">
        <v>1</v>
      </c>
      <c r="H4998" s="109">
        <f t="shared" si="486"/>
        <v>1</v>
      </c>
      <c r="I4998" s="22">
        <v>1</v>
      </c>
      <c r="J4998" s="25">
        <v>1</v>
      </c>
      <c r="K4998" s="95">
        <v>1</v>
      </c>
      <c r="L4998" s="12">
        <v>1</v>
      </c>
      <c r="M4998" s="12">
        <v>1</v>
      </c>
      <c r="N4998" s="27">
        <f t="shared" si="484"/>
        <v>1</v>
      </c>
      <c r="O4998" s="29">
        <v>1</v>
      </c>
      <c r="P4998" s="125">
        <v>0</v>
      </c>
      <c r="Q4998" s="125">
        <v>0</v>
      </c>
      <c r="R4998" s="31">
        <f t="shared" si="489"/>
        <v>0</v>
      </c>
      <c r="S4998" s="14">
        <v>1210</v>
      </c>
      <c r="T4998" s="15">
        <v>9.5928000000000004</v>
      </c>
      <c r="U4998" s="15">
        <v>126.1362688683179</v>
      </c>
      <c r="V4998" s="33">
        <f t="shared" si="485"/>
        <v>0</v>
      </c>
      <c r="W4998" s="34">
        <v>0</v>
      </c>
      <c r="X4998" s="19">
        <v>1</v>
      </c>
      <c r="Y4998" s="36">
        <v>1</v>
      </c>
      <c r="Z4998" s="41">
        <v>0</v>
      </c>
      <c r="AA4998" s="5">
        <f t="shared" si="487"/>
        <v>6</v>
      </c>
      <c r="AB4998" s="5">
        <f t="shared" si="488"/>
        <v>1</v>
      </c>
    </row>
    <row r="4999" spans="1:28" customFormat="1" ht="15" customHeight="1">
      <c r="A4999" s="6">
        <v>102040</v>
      </c>
      <c r="B4999" s="5" t="s">
        <v>9506</v>
      </c>
      <c r="C4999" s="5" t="s">
        <v>16134</v>
      </c>
      <c r="D4999" s="5" t="s">
        <v>9507</v>
      </c>
      <c r="E4999" s="9" t="s">
        <v>11115</v>
      </c>
      <c r="F4999" s="111">
        <v>1</v>
      </c>
      <c r="G4999" s="111">
        <v>1</v>
      </c>
      <c r="H4999" s="109">
        <f t="shared" si="486"/>
        <v>1</v>
      </c>
      <c r="I4999" s="22">
        <v>1</v>
      </c>
      <c r="J4999" s="25">
        <v>1</v>
      </c>
      <c r="K4999" s="95">
        <v>1</v>
      </c>
      <c r="L4999" s="12">
        <v>1</v>
      </c>
      <c r="M4999" s="12">
        <v>1</v>
      </c>
      <c r="N4999" s="27">
        <f t="shared" ref="N4999:N5062" si="490">IF((K4999+L4999+M4999)&gt;0,1,0)</f>
        <v>1</v>
      </c>
      <c r="O4999" s="29">
        <v>1</v>
      </c>
      <c r="P4999" s="125">
        <v>0</v>
      </c>
      <c r="Q4999" s="125">
        <v>0</v>
      </c>
      <c r="R4999" s="31">
        <f t="shared" si="489"/>
        <v>0</v>
      </c>
      <c r="S4999" s="14">
        <v>2472</v>
      </c>
      <c r="T4999" s="15">
        <v>15.437200000000001</v>
      </c>
      <c r="U4999" s="15">
        <v>160.13266654574664</v>
      </c>
      <c r="V4999" s="33">
        <f t="shared" ref="V4999:V5062" si="491">IF(U4999&lt;=80,1,0)</f>
        <v>0</v>
      </c>
      <c r="W4999" s="34">
        <v>0</v>
      </c>
      <c r="X4999" s="19">
        <v>1</v>
      </c>
      <c r="Y4999" s="36">
        <v>0</v>
      </c>
      <c r="Z4999" s="41">
        <v>0</v>
      </c>
      <c r="AA4999" s="5">
        <f t="shared" si="487"/>
        <v>5</v>
      </c>
      <c r="AB4999" s="5">
        <f t="shared" si="488"/>
        <v>1</v>
      </c>
    </row>
    <row r="5000" spans="1:28" customFormat="1" ht="15" customHeight="1">
      <c r="A5000" s="6">
        <v>102041</v>
      </c>
      <c r="B5000" s="5" t="s">
        <v>9538</v>
      </c>
      <c r="C5000" s="5" t="s">
        <v>16135</v>
      </c>
      <c r="D5000" s="5" t="s">
        <v>9539</v>
      </c>
      <c r="E5000" s="9" t="s">
        <v>11115</v>
      </c>
      <c r="F5000" s="111">
        <v>1</v>
      </c>
      <c r="G5000" s="111">
        <v>1</v>
      </c>
      <c r="H5000" s="109">
        <f t="shared" si="486"/>
        <v>1</v>
      </c>
      <c r="I5000" s="22">
        <v>1</v>
      </c>
      <c r="J5000" s="25">
        <v>0</v>
      </c>
      <c r="K5000" s="95">
        <v>1</v>
      </c>
      <c r="L5000" s="12">
        <v>1</v>
      </c>
      <c r="M5000" s="12">
        <v>1</v>
      </c>
      <c r="N5000" s="27">
        <f t="shared" si="490"/>
        <v>1</v>
      </c>
      <c r="O5000" s="29">
        <v>1</v>
      </c>
      <c r="P5000" s="125">
        <v>0</v>
      </c>
      <c r="Q5000" s="125">
        <v>1</v>
      </c>
      <c r="R5000" s="31">
        <f t="shared" si="489"/>
        <v>1</v>
      </c>
      <c r="S5000" s="14">
        <v>858</v>
      </c>
      <c r="T5000" s="15">
        <v>9.6463000000000001</v>
      </c>
      <c r="U5000" s="15">
        <v>88.946020754071512</v>
      </c>
      <c r="V5000" s="33">
        <f t="shared" si="491"/>
        <v>0</v>
      </c>
      <c r="W5000" s="34">
        <v>0</v>
      </c>
      <c r="X5000" s="19">
        <v>1</v>
      </c>
      <c r="Y5000" s="36">
        <v>1</v>
      </c>
      <c r="Z5000" s="41">
        <v>0</v>
      </c>
      <c r="AA5000" s="5">
        <f t="shared" si="487"/>
        <v>6</v>
      </c>
      <c r="AB5000" s="5">
        <f t="shared" si="488"/>
        <v>1</v>
      </c>
    </row>
    <row r="5001" spans="1:28" customFormat="1" ht="15" customHeight="1">
      <c r="A5001" s="6">
        <v>102042</v>
      </c>
      <c r="B5001" s="5" t="s">
        <v>9560</v>
      </c>
      <c r="C5001" s="5" t="s">
        <v>16136</v>
      </c>
      <c r="D5001" s="5" t="s">
        <v>9561</v>
      </c>
      <c r="E5001" s="9" t="s">
        <v>11115</v>
      </c>
      <c r="F5001" s="111">
        <v>0</v>
      </c>
      <c r="G5001" s="111">
        <v>1</v>
      </c>
      <c r="H5001" s="109">
        <f t="shared" si="486"/>
        <v>1</v>
      </c>
      <c r="I5001" s="22">
        <v>1</v>
      </c>
      <c r="J5001" s="25">
        <v>0</v>
      </c>
      <c r="K5001" s="95">
        <v>1</v>
      </c>
      <c r="L5001" s="12">
        <v>1</v>
      </c>
      <c r="M5001" s="12">
        <v>1</v>
      </c>
      <c r="N5001" s="27">
        <f t="shared" si="490"/>
        <v>1</v>
      </c>
      <c r="O5001" s="29">
        <v>1</v>
      </c>
      <c r="P5001" s="125">
        <v>0</v>
      </c>
      <c r="Q5001" s="125">
        <v>0</v>
      </c>
      <c r="R5001" s="31">
        <f t="shared" si="489"/>
        <v>0</v>
      </c>
      <c r="S5001" s="14">
        <v>1470</v>
      </c>
      <c r="T5001" s="15">
        <v>17.4239</v>
      </c>
      <c r="U5001" s="15">
        <v>84.366875383811887</v>
      </c>
      <c r="V5001" s="33">
        <f t="shared" si="491"/>
        <v>0</v>
      </c>
      <c r="W5001" s="34">
        <v>0</v>
      </c>
      <c r="X5001" s="19">
        <v>0</v>
      </c>
      <c r="Y5001" s="36">
        <v>1</v>
      </c>
      <c r="Z5001" s="41">
        <v>0</v>
      </c>
      <c r="AA5001" s="5">
        <f t="shared" si="487"/>
        <v>5</v>
      </c>
      <c r="AB5001" s="5">
        <f t="shared" si="488"/>
        <v>1</v>
      </c>
    </row>
    <row r="5002" spans="1:28" customFormat="1" ht="15" customHeight="1">
      <c r="A5002" s="6">
        <v>102043</v>
      </c>
      <c r="B5002" s="5" t="s">
        <v>9602</v>
      </c>
      <c r="C5002" s="5" t="s">
        <v>16137</v>
      </c>
      <c r="D5002" s="5" t="s">
        <v>9603</v>
      </c>
      <c r="E5002" s="9" t="s">
        <v>11115</v>
      </c>
      <c r="F5002" s="111">
        <v>1</v>
      </c>
      <c r="G5002" s="111">
        <v>1</v>
      </c>
      <c r="H5002" s="109">
        <f t="shared" si="486"/>
        <v>1</v>
      </c>
      <c r="I5002" s="22">
        <v>1</v>
      </c>
      <c r="J5002" s="25">
        <v>0</v>
      </c>
      <c r="K5002" s="95">
        <v>1</v>
      </c>
      <c r="L5002" s="12">
        <v>1</v>
      </c>
      <c r="M5002" s="12">
        <v>0</v>
      </c>
      <c r="N5002" s="27">
        <f t="shared" si="490"/>
        <v>1</v>
      </c>
      <c r="O5002" s="29">
        <v>1</v>
      </c>
      <c r="P5002" s="125">
        <v>0</v>
      </c>
      <c r="Q5002" s="125">
        <v>0</v>
      </c>
      <c r="R5002" s="31">
        <f t="shared" si="489"/>
        <v>0</v>
      </c>
      <c r="S5002" s="14">
        <v>2526</v>
      </c>
      <c r="T5002" s="15">
        <v>23.180199999999999</v>
      </c>
      <c r="U5002" s="15">
        <v>108.97231257711323</v>
      </c>
      <c r="V5002" s="33">
        <f t="shared" si="491"/>
        <v>0</v>
      </c>
      <c r="W5002" s="34">
        <v>0</v>
      </c>
      <c r="X5002" s="19">
        <v>0</v>
      </c>
      <c r="Y5002" s="36">
        <v>0</v>
      </c>
      <c r="Z5002" s="41">
        <v>0</v>
      </c>
      <c r="AA5002" s="5">
        <f t="shared" si="487"/>
        <v>4</v>
      </c>
      <c r="AB5002" s="5">
        <f t="shared" si="488"/>
        <v>1</v>
      </c>
    </row>
    <row r="5003" spans="1:28" customFormat="1" ht="15" customHeight="1">
      <c r="A5003" s="6">
        <v>102045</v>
      </c>
      <c r="B5003" s="5" t="s">
        <v>10374</v>
      </c>
      <c r="C5003" s="5" t="s">
        <v>16138</v>
      </c>
      <c r="D5003" s="5" t="s">
        <v>10375</v>
      </c>
      <c r="E5003" s="9" t="s">
        <v>11115</v>
      </c>
      <c r="F5003" s="111">
        <v>0</v>
      </c>
      <c r="G5003" s="111">
        <v>1</v>
      </c>
      <c r="H5003" s="109">
        <f t="shared" si="486"/>
        <v>1</v>
      </c>
      <c r="I5003" s="22">
        <v>1</v>
      </c>
      <c r="J5003" s="25">
        <v>0</v>
      </c>
      <c r="K5003" s="95">
        <v>1</v>
      </c>
      <c r="L5003" s="12">
        <v>1</v>
      </c>
      <c r="M5003" s="12">
        <v>1</v>
      </c>
      <c r="N5003" s="27">
        <f t="shared" si="490"/>
        <v>1</v>
      </c>
      <c r="O5003" s="29">
        <v>1</v>
      </c>
      <c r="P5003" s="125">
        <v>0</v>
      </c>
      <c r="Q5003" s="125">
        <v>1</v>
      </c>
      <c r="R5003" s="31">
        <f t="shared" si="489"/>
        <v>1</v>
      </c>
      <c r="S5003" s="14">
        <v>682</v>
      </c>
      <c r="T5003" s="15">
        <v>17.640899999999998</v>
      </c>
      <c r="U5003" s="15">
        <v>38.660159062179368</v>
      </c>
      <c r="V5003" s="33">
        <f t="shared" si="491"/>
        <v>1</v>
      </c>
      <c r="W5003" s="34">
        <v>0</v>
      </c>
      <c r="X5003" s="19">
        <v>1</v>
      </c>
      <c r="Y5003" s="36">
        <v>0</v>
      </c>
      <c r="Z5003" s="41">
        <v>0</v>
      </c>
      <c r="AA5003" s="5">
        <f t="shared" si="487"/>
        <v>6</v>
      </c>
      <c r="AB5003" s="5">
        <f t="shared" si="488"/>
        <v>1</v>
      </c>
    </row>
    <row r="5004" spans="1:28" customFormat="1" ht="15" customHeight="1">
      <c r="A5004" s="6">
        <v>102046</v>
      </c>
      <c r="B5004" s="5" t="s">
        <v>10478</v>
      </c>
      <c r="C5004" s="5" t="s">
        <v>16139</v>
      </c>
      <c r="D5004" s="5" t="s">
        <v>10479</v>
      </c>
      <c r="E5004" s="9" t="s">
        <v>11115</v>
      </c>
      <c r="F5004" s="111">
        <v>1</v>
      </c>
      <c r="G5004" s="111">
        <v>0</v>
      </c>
      <c r="H5004" s="109">
        <f t="shared" si="486"/>
        <v>1</v>
      </c>
      <c r="I5004" s="22">
        <v>1</v>
      </c>
      <c r="J5004" s="25">
        <v>0</v>
      </c>
      <c r="K5004" s="95">
        <v>1</v>
      </c>
      <c r="L5004" s="12">
        <v>1</v>
      </c>
      <c r="M5004" s="12">
        <v>1</v>
      </c>
      <c r="N5004" s="27">
        <f t="shared" si="490"/>
        <v>1</v>
      </c>
      <c r="O5004" s="29">
        <v>1</v>
      </c>
      <c r="P5004" s="125">
        <v>0</v>
      </c>
      <c r="Q5004" s="125">
        <v>0</v>
      </c>
      <c r="R5004" s="31">
        <f t="shared" si="489"/>
        <v>0</v>
      </c>
      <c r="S5004" s="14">
        <v>1106</v>
      </c>
      <c r="T5004" s="15">
        <v>20.203099999999999</v>
      </c>
      <c r="U5004" s="15">
        <v>54.744073929248486</v>
      </c>
      <c r="V5004" s="33">
        <f t="shared" si="491"/>
        <v>1</v>
      </c>
      <c r="W5004" s="34">
        <v>0</v>
      </c>
      <c r="X5004" s="19">
        <v>1</v>
      </c>
      <c r="Y5004" s="36">
        <v>0</v>
      </c>
      <c r="Z5004" s="41">
        <v>0</v>
      </c>
      <c r="AA5004" s="5">
        <f t="shared" si="487"/>
        <v>5</v>
      </c>
      <c r="AB5004" s="5">
        <f t="shared" si="488"/>
        <v>1</v>
      </c>
    </row>
    <row r="5005" spans="1:28" customFormat="1" ht="15" customHeight="1">
      <c r="A5005" s="6">
        <v>102048</v>
      </c>
      <c r="B5005" s="5" t="s">
        <v>10938</v>
      </c>
      <c r="C5005" s="5" t="s">
        <v>16140</v>
      </c>
      <c r="D5005" s="5" t="s">
        <v>10939</v>
      </c>
      <c r="E5005" s="9" t="s">
        <v>11115</v>
      </c>
      <c r="F5005" s="111">
        <v>1</v>
      </c>
      <c r="G5005" s="111">
        <v>1</v>
      </c>
      <c r="H5005" s="109">
        <f t="shared" si="486"/>
        <v>1</v>
      </c>
      <c r="I5005" s="22">
        <v>1</v>
      </c>
      <c r="J5005" s="25">
        <v>0</v>
      </c>
      <c r="K5005" s="95">
        <v>1</v>
      </c>
      <c r="L5005" s="12">
        <v>1</v>
      </c>
      <c r="M5005" s="12">
        <v>0</v>
      </c>
      <c r="N5005" s="27">
        <f t="shared" si="490"/>
        <v>1</v>
      </c>
      <c r="O5005" s="29">
        <v>1</v>
      </c>
      <c r="P5005" s="125">
        <v>0</v>
      </c>
      <c r="Q5005" s="125">
        <v>0</v>
      </c>
      <c r="R5005" s="31">
        <f t="shared" si="489"/>
        <v>0</v>
      </c>
      <c r="S5005" s="14">
        <v>802</v>
      </c>
      <c r="T5005" s="15">
        <v>5.3751999999999995</v>
      </c>
      <c r="U5005" s="15">
        <v>149.20375055811877</v>
      </c>
      <c r="V5005" s="33">
        <f t="shared" si="491"/>
        <v>0</v>
      </c>
      <c r="W5005" s="34">
        <v>0</v>
      </c>
      <c r="X5005" s="19">
        <v>0</v>
      </c>
      <c r="Y5005" s="36">
        <v>0</v>
      </c>
      <c r="Z5005" s="41">
        <v>0</v>
      </c>
      <c r="AA5005" s="5">
        <f t="shared" si="487"/>
        <v>4</v>
      </c>
      <c r="AB5005" s="5">
        <f t="shared" si="488"/>
        <v>1</v>
      </c>
    </row>
    <row r="5006" spans="1:28" customFormat="1" ht="15" customHeight="1">
      <c r="A5006" s="6">
        <v>102049</v>
      </c>
      <c r="B5006" s="5" t="s">
        <v>10942</v>
      </c>
      <c r="C5006" s="5" t="s">
        <v>16141</v>
      </c>
      <c r="D5006" s="5" t="s">
        <v>10943</v>
      </c>
      <c r="E5006" s="9" t="s">
        <v>11115</v>
      </c>
      <c r="F5006" s="111">
        <v>1</v>
      </c>
      <c r="G5006" s="111">
        <v>1</v>
      </c>
      <c r="H5006" s="109">
        <f t="shared" si="486"/>
        <v>1</v>
      </c>
      <c r="I5006" s="22">
        <v>1</v>
      </c>
      <c r="J5006" s="25">
        <v>0</v>
      </c>
      <c r="K5006" s="95">
        <v>1</v>
      </c>
      <c r="L5006" s="12">
        <v>1</v>
      </c>
      <c r="M5006" s="12">
        <v>1</v>
      </c>
      <c r="N5006" s="27">
        <f t="shared" si="490"/>
        <v>1</v>
      </c>
      <c r="O5006" s="29">
        <v>1</v>
      </c>
      <c r="P5006" s="125">
        <v>0</v>
      </c>
      <c r="Q5006" s="125">
        <v>0</v>
      </c>
      <c r="R5006" s="31">
        <f t="shared" si="489"/>
        <v>0</v>
      </c>
      <c r="S5006" s="14">
        <v>1805</v>
      </c>
      <c r="T5006" s="15">
        <v>15.773800000000001</v>
      </c>
      <c r="U5006" s="15">
        <v>114.43025776921223</v>
      </c>
      <c r="V5006" s="33">
        <f t="shared" si="491"/>
        <v>0</v>
      </c>
      <c r="W5006" s="34">
        <v>0</v>
      </c>
      <c r="X5006" s="19">
        <v>0</v>
      </c>
      <c r="Y5006" s="36">
        <v>0</v>
      </c>
      <c r="Z5006" s="41">
        <v>0</v>
      </c>
      <c r="AA5006" s="5">
        <f t="shared" si="487"/>
        <v>4</v>
      </c>
      <c r="AB5006" s="5">
        <f t="shared" si="488"/>
        <v>1</v>
      </c>
    </row>
    <row r="5007" spans="1:28" customFormat="1" ht="15" customHeight="1">
      <c r="A5007" s="6">
        <v>102050</v>
      </c>
      <c r="B5007" s="5" t="s">
        <v>11010</v>
      </c>
      <c r="C5007" s="5" t="s">
        <v>16142</v>
      </c>
      <c r="D5007" s="5" t="s">
        <v>11011</v>
      </c>
      <c r="E5007" s="9" t="s">
        <v>11115</v>
      </c>
      <c r="F5007" s="111">
        <v>0</v>
      </c>
      <c r="G5007" s="111">
        <v>1</v>
      </c>
      <c r="H5007" s="109">
        <f t="shared" si="486"/>
        <v>1</v>
      </c>
      <c r="I5007" s="22">
        <v>1</v>
      </c>
      <c r="J5007" s="25">
        <v>0</v>
      </c>
      <c r="K5007" s="95">
        <v>1</v>
      </c>
      <c r="L5007" s="12">
        <v>1</v>
      </c>
      <c r="M5007" s="12">
        <v>1</v>
      </c>
      <c r="N5007" s="27">
        <f t="shared" si="490"/>
        <v>1</v>
      </c>
      <c r="O5007" s="29">
        <v>1</v>
      </c>
      <c r="P5007" s="125">
        <v>0</v>
      </c>
      <c r="Q5007" s="125">
        <v>0</v>
      </c>
      <c r="R5007" s="31">
        <f t="shared" si="489"/>
        <v>0</v>
      </c>
      <c r="S5007" s="14">
        <v>1985</v>
      </c>
      <c r="T5007" s="15">
        <v>23.455300000000001</v>
      </c>
      <c r="U5007" s="15">
        <v>84.629060382941162</v>
      </c>
      <c r="V5007" s="33">
        <f t="shared" si="491"/>
        <v>0</v>
      </c>
      <c r="W5007" s="34">
        <v>0</v>
      </c>
      <c r="X5007" s="19">
        <v>0</v>
      </c>
      <c r="Y5007" s="36">
        <v>0</v>
      </c>
      <c r="Z5007" s="41">
        <v>0</v>
      </c>
      <c r="AA5007" s="5">
        <f t="shared" si="487"/>
        <v>4</v>
      </c>
      <c r="AB5007" s="5">
        <f t="shared" si="488"/>
        <v>1</v>
      </c>
    </row>
    <row r="5008" spans="1:28" customFormat="1" ht="15" customHeight="1">
      <c r="A5008" s="6">
        <v>84002</v>
      </c>
      <c r="B5008" s="5" t="s">
        <v>223</v>
      </c>
      <c r="C5008" s="5" t="s">
        <v>16143</v>
      </c>
      <c r="D5008" s="5" t="s">
        <v>224</v>
      </c>
      <c r="E5008" s="9" t="s">
        <v>11116</v>
      </c>
      <c r="F5008" s="111">
        <v>0</v>
      </c>
      <c r="G5008" s="111">
        <v>1</v>
      </c>
      <c r="H5008" s="109">
        <f t="shared" si="486"/>
        <v>1</v>
      </c>
      <c r="I5008" s="22">
        <v>1</v>
      </c>
      <c r="J5008" s="25">
        <v>1</v>
      </c>
      <c r="K5008" s="95">
        <v>1</v>
      </c>
      <c r="L5008" s="12">
        <v>1</v>
      </c>
      <c r="M5008" s="12">
        <v>1</v>
      </c>
      <c r="N5008" s="27">
        <f t="shared" si="490"/>
        <v>1</v>
      </c>
      <c r="O5008" s="29">
        <v>0</v>
      </c>
      <c r="P5008" s="125">
        <v>0</v>
      </c>
      <c r="Q5008" s="125">
        <v>1</v>
      </c>
      <c r="R5008" s="31">
        <f t="shared" si="489"/>
        <v>1</v>
      </c>
      <c r="S5008" s="14">
        <v>3118</v>
      </c>
      <c r="T5008" s="15">
        <v>62.240400000000001</v>
      </c>
      <c r="U5008" s="15">
        <v>50.096079074041938</v>
      </c>
      <c r="V5008" s="33">
        <f t="shared" si="491"/>
        <v>1</v>
      </c>
      <c r="W5008" s="34">
        <v>1</v>
      </c>
      <c r="X5008" s="19">
        <v>0</v>
      </c>
      <c r="Y5008" s="36">
        <v>0</v>
      </c>
      <c r="Z5008" s="41">
        <v>0</v>
      </c>
      <c r="AA5008" s="5">
        <f t="shared" si="487"/>
        <v>7</v>
      </c>
      <c r="AB5008" s="5">
        <f t="shared" si="488"/>
        <v>1</v>
      </c>
    </row>
    <row r="5009" spans="1:28" customFormat="1" ht="15" customHeight="1">
      <c r="A5009" s="6">
        <v>84004</v>
      </c>
      <c r="B5009" s="5" t="s">
        <v>1021</v>
      </c>
      <c r="C5009" s="5" t="s">
        <v>16144</v>
      </c>
      <c r="D5009" s="5" t="s">
        <v>1022</v>
      </c>
      <c r="E5009" s="9" t="s">
        <v>11116</v>
      </c>
      <c r="F5009" s="111">
        <v>0</v>
      </c>
      <c r="G5009" s="111">
        <v>1</v>
      </c>
      <c r="H5009" s="109">
        <f t="shared" si="486"/>
        <v>1</v>
      </c>
      <c r="I5009" s="22">
        <v>1</v>
      </c>
      <c r="J5009" s="25">
        <v>1</v>
      </c>
      <c r="K5009" s="95">
        <v>1</v>
      </c>
      <c r="L5009" s="12">
        <v>1</v>
      </c>
      <c r="M5009" s="12">
        <v>1</v>
      </c>
      <c r="N5009" s="27">
        <f t="shared" si="490"/>
        <v>1</v>
      </c>
      <c r="O5009" s="29">
        <v>1</v>
      </c>
      <c r="P5009" s="125">
        <v>0</v>
      </c>
      <c r="Q5009" s="125">
        <v>1</v>
      </c>
      <c r="R5009" s="31">
        <f t="shared" si="489"/>
        <v>1</v>
      </c>
      <c r="S5009" s="14">
        <v>3882</v>
      </c>
      <c r="T5009" s="15">
        <v>88.5745</v>
      </c>
      <c r="U5009" s="15">
        <v>43.827512433036595</v>
      </c>
      <c r="V5009" s="33">
        <f t="shared" si="491"/>
        <v>1</v>
      </c>
      <c r="W5009" s="34">
        <v>1</v>
      </c>
      <c r="X5009" s="19">
        <v>1</v>
      </c>
      <c r="Y5009" s="36">
        <v>1</v>
      </c>
      <c r="Z5009" s="41">
        <v>0</v>
      </c>
      <c r="AA5009" s="5">
        <f t="shared" si="487"/>
        <v>9</v>
      </c>
      <c r="AB5009" s="5">
        <f t="shared" si="488"/>
        <v>1</v>
      </c>
    </row>
    <row r="5010" spans="1:28" customFormat="1" ht="15" customHeight="1">
      <c r="A5010" s="6">
        <v>84005</v>
      </c>
      <c r="B5010" s="5" t="s">
        <v>1412</v>
      </c>
      <c r="C5010" s="5" t="s">
        <v>16145</v>
      </c>
      <c r="D5010" s="5" t="s">
        <v>1413</v>
      </c>
      <c r="E5010" s="9" t="s">
        <v>11116</v>
      </c>
      <c r="F5010" s="111">
        <v>0</v>
      </c>
      <c r="G5010" s="111">
        <v>1</v>
      </c>
      <c r="H5010" s="109">
        <f t="shared" si="486"/>
        <v>1</v>
      </c>
      <c r="I5010" s="22">
        <v>1</v>
      </c>
      <c r="J5010" s="25">
        <v>0</v>
      </c>
      <c r="K5010" s="95">
        <v>1</v>
      </c>
      <c r="L5010" s="12">
        <v>1</v>
      </c>
      <c r="M5010" s="12">
        <v>1</v>
      </c>
      <c r="N5010" s="27">
        <f t="shared" si="490"/>
        <v>1</v>
      </c>
      <c r="O5010" s="29">
        <v>1</v>
      </c>
      <c r="P5010" s="125">
        <v>0</v>
      </c>
      <c r="Q5010" s="125">
        <v>1</v>
      </c>
      <c r="R5010" s="31">
        <f t="shared" si="489"/>
        <v>1</v>
      </c>
      <c r="S5010" s="14">
        <v>2780</v>
      </c>
      <c r="T5010" s="15">
        <v>42.231400000000001</v>
      </c>
      <c r="U5010" s="15">
        <v>65.827796378997618</v>
      </c>
      <c r="V5010" s="33">
        <f t="shared" si="491"/>
        <v>1</v>
      </c>
      <c r="W5010" s="34">
        <v>1</v>
      </c>
      <c r="X5010" s="19">
        <v>1</v>
      </c>
      <c r="Y5010" s="36">
        <v>1</v>
      </c>
      <c r="Z5010" s="41">
        <v>0</v>
      </c>
      <c r="AA5010" s="5">
        <f t="shared" si="487"/>
        <v>8</v>
      </c>
      <c r="AB5010" s="5">
        <f t="shared" si="488"/>
        <v>1</v>
      </c>
    </row>
    <row r="5011" spans="1:28" customFormat="1" ht="15" customHeight="1">
      <c r="A5011" s="6">
        <v>84006</v>
      </c>
      <c r="B5011" s="5" t="s">
        <v>1474</v>
      </c>
      <c r="C5011" s="5" t="s">
        <v>16146</v>
      </c>
      <c r="D5011" s="5" t="s">
        <v>1475</v>
      </c>
      <c r="E5011" s="9" t="s">
        <v>11116</v>
      </c>
      <c r="F5011" s="111">
        <v>1</v>
      </c>
      <c r="G5011" s="111">
        <v>1</v>
      </c>
      <c r="H5011" s="109">
        <f t="shared" si="486"/>
        <v>1</v>
      </c>
      <c r="I5011" s="22">
        <v>1</v>
      </c>
      <c r="J5011" s="25">
        <v>0</v>
      </c>
      <c r="K5011" s="95">
        <v>1</v>
      </c>
      <c r="L5011" s="12">
        <v>1</v>
      </c>
      <c r="M5011" s="12">
        <v>1</v>
      </c>
      <c r="N5011" s="27">
        <f t="shared" si="490"/>
        <v>1</v>
      </c>
      <c r="O5011" s="29">
        <v>1</v>
      </c>
      <c r="P5011" s="125">
        <v>0</v>
      </c>
      <c r="Q5011" s="125">
        <v>1</v>
      </c>
      <c r="R5011" s="31">
        <f t="shared" si="489"/>
        <v>1</v>
      </c>
      <c r="S5011" s="14">
        <v>1375</v>
      </c>
      <c r="T5011" s="15">
        <v>32.890599999999999</v>
      </c>
      <c r="U5011" s="15">
        <v>41.805257429174297</v>
      </c>
      <c r="V5011" s="33">
        <f t="shared" si="491"/>
        <v>1</v>
      </c>
      <c r="W5011" s="34">
        <v>1</v>
      </c>
      <c r="X5011" s="19">
        <v>0</v>
      </c>
      <c r="Y5011" s="36">
        <v>0</v>
      </c>
      <c r="Z5011" s="41">
        <v>0</v>
      </c>
      <c r="AA5011" s="5">
        <f t="shared" si="487"/>
        <v>7</v>
      </c>
      <c r="AB5011" s="5">
        <f t="shared" si="488"/>
        <v>1</v>
      </c>
    </row>
    <row r="5012" spans="1:28" customFormat="1" ht="15" customHeight="1">
      <c r="A5012" s="6">
        <v>84007</v>
      </c>
      <c r="B5012" s="5" t="s">
        <v>1523</v>
      </c>
      <c r="C5012" s="5" t="s">
        <v>16147</v>
      </c>
      <c r="D5012" s="5" t="s">
        <v>1524</v>
      </c>
      <c r="E5012" s="9" t="s">
        <v>11116</v>
      </c>
      <c r="F5012" s="111">
        <v>0</v>
      </c>
      <c r="G5012" s="111">
        <v>1</v>
      </c>
      <c r="H5012" s="109">
        <f t="shared" si="486"/>
        <v>1</v>
      </c>
      <c r="I5012" s="22">
        <v>1</v>
      </c>
      <c r="J5012" s="25">
        <v>1</v>
      </c>
      <c r="K5012" s="95">
        <v>1</v>
      </c>
      <c r="L5012" s="12">
        <v>1</v>
      </c>
      <c r="M5012" s="12">
        <v>1</v>
      </c>
      <c r="N5012" s="27">
        <f t="shared" si="490"/>
        <v>1</v>
      </c>
      <c r="O5012" s="29">
        <v>0</v>
      </c>
      <c r="P5012" s="125">
        <v>0</v>
      </c>
      <c r="Q5012" s="125">
        <v>1</v>
      </c>
      <c r="R5012" s="31">
        <f t="shared" si="489"/>
        <v>1</v>
      </c>
      <c r="S5012" s="14">
        <v>3907</v>
      </c>
      <c r="T5012" s="15">
        <v>124.0889</v>
      </c>
      <c r="U5012" s="15">
        <v>31.485491450081355</v>
      </c>
      <c r="V5012" s="33">
        <f t="shared" si="491"/>
        <v>1</v>
      </c>
      <c r="W5012" s="34">
        <v>0</v>
      </c>
      <c r="X5012" s="19">
        <v>1</v>
      </c>
      <c r="Y5012" s="36">
        <v>1</v>
      </c>
      <c r="Z5012" s="41">
        <v>0</v>
      </c>
      <c r="AA5012" s="5">
        <f t="shared" si="487"/>
        <v>7</v>
      </c>
      <c r="AB5012" s="5">
        <f t="shared" si="488"/>
        <v>1</v>
      </c>
    </row>
    <row r="5013" spans="1:28" customFormat="1" ht="15" customHeight="1">
      <c r="A5013" s="6">
        <v>84008</v>
      </c>
      <c r="B5013" s="5" t="s">
        <v>1559</v>
      </c>
      <c r="C5013" s="5" t="s">
        <v>16148</v>
      </c>
      <c r="D5013" s="5" t="s">
        <v>1560</v>
      </c>
      <c r="E5013" s="9" t="s">
        <v>11116</v>
      </c>
      <c r="F5013" s="111">
        <v>0</v>
      </c>
      <c r="G5013" s="111">
        <v>1</v>
      </c>
      <c r="H5013" s="109">
        <f t="shared" si="486"/>
        <v>1</v>
      </c>
      <c r="I5013" s="22">
        <v>1</v>
      </c>
      <c r="J5013" s="25">
        <v>1</v>
      </c>
      <c r="K5013" s="95">
        <v>1</v>
      </c>
      <c r="L5013" s="12">
        <v>1</v>
      </c>
      <c r="M5013" s="12">
        <v>1</v>
      </c>
      <c r="N5013" s="27">
        <f t="shared" si="490"/>
        <v>1</v>
      </c>
      <c r="O5013" s="29">
        <v>0</v>
      </c>
      <c r="P5013" s="125">
        <v>0</v>
      </c>
      <c r="Q5013" s="125">
        <v>0</v>
      </c>
      <c r="R5013" s="31">
        <f t="shared" si="489"/>
        <v>0</v>
      </c>
      <c r="S5013" s="14">
        <v>2163</v>
      </c>
      <c r="T5013" s="15">
        <v>16.315799999999999</v>
      </c>
      <c r="U5013" s="15">
        <v>132.57088221233406</v>
      </c>
      <c r="V5013" s="33">
        <f t="shared" si="491"/>
        <v>0</v>
      </c>
      <c r="W5013" s="34">
        <v>0</v>
      </c>
      <c r="X5013" s="19">
        <v>0</v>
      </c>
      <c r="Y5013" s="36">
        <v>0</v>
      </c>
      <c r="Z5013" s="41">
        <v>0</v>
      </c>
      <c r="AA5013" s="5">
        <f t="shared" si="487"/>
        <v>4</v>
      </c>
      <c r="AB5013" s="5">
        <f t="shared" si="488"/>
        <v>1</v>
      </c>
    </row>
    <row r="5014" spans="1:28" customFormat="1" ht="15" customHeight="1">
      <c r="A5014" s="6">
        <v>84013</v>
      </c>
      <c r="B5014" s="5" t="s">
        <v>2502</v>
      </c>
      <c r="C5014" s="5" t="s">
        <v>16149</v>
      </c>
      <c r="D5014" s="5" t="s">
        <v>2503</v>
      </c>
      <c r="E5014" s="9" t="s">
        <v>11116</v>
      </c>
      <c r="F5014" s="111">
        <v>0</v>
      </c>
      <c r="G5014" s="111">
        <v>1</v>
      </c>
      <c r="H5014" s="109">
        <f t="shared" si="486"/>
        <v>1</v>
      </c>
      <c r="I5014" s="22">
        <v>1</v>
      </c>
      <c r="J5014" s="25">
        <v>1</v>
      </c>
      <c r="K5014" s="95">
        <v>1</v>
      </c>
      <c r="L5014" s="12">
        <v>1</v>
      </c>
      <c r="M5014" s="12">
        <v>1</v>
      </c>
      <c r="N5014" s="27">
        <f t="shared" si="490"/>
        <v>1</v>
      </c>
      <c r="O5014" s="29">
        <v>1</v>
      </c>
      <c r="P5014" s="125">
        <v>0</v>
      </c>
      <c r="Q5014" s="125">
        <v>0</v>
      </c>
      <c r="R5014" s="31">
        <f t="shared" si="489"/>
        <v>0</v>
      </c>
      <c r="S5014" s="14">
        <v>3020</v>
      </c>
      <c r="T5014" s="15">
        <v>18.075499999999998</v>
      </c>
      <c r="U5014" s="15">
        <v>167.07698265608144</v>
      </c>
      <c r="V5014" s="33">
        <f t="shared" si="491"/>
        <v>0</v>
      </c>
      <c r="W5014" s="34">
        <v>0</v>
      </c>
      <c r="X5014" s="19">
        <v>0</v>
      </c>
      <c r="Y5014" s="36">
        <v>0</v>
      </c>
      <c r="Z5014" s="41">
        <v>0</v>
      </c>
      <c r="AA5014" s="5">
        <f t="shared" si="487"/>
        <v>5</v>
      </c>
      <c r="AB5014" s="5">
        <f t="shared" si="488"/>
        <v>1</v>
      </c>
    </row>
    <row r="5015" spans="1:28" customFormat="1" ht="15" customHeight="1">
      <c r="A5015" s="6">
        <v>84014</v>
      </c>
      <c r="B5015" s="5" t="s">
        <v>2518</v>
      </c>
      <c r="C5015" s="5" t="s">
        <v>16150</v>
      </c>
      <c r="D5015" s="5" t="s">
        <v>2519</v>
      </c>
      <c r="E5015" s="9" t="s">
        <v>11116</v>
      </c>
      <c r="F5015" s="111">
        <v>0</v>
      </c>
      <c r="G5015" s="111">
        <v>1</v>
      </c>
      <c r="H5015" s="109">
        <f t="shared" si="486"/>
        <v>1</v>
      </c>
      <c r="I5015" s="22">
        <v>1</v>
      </c>
      <c r="J5015" s="25">
        <v>1</v>
      </c>
      <c r="K5015" s="95">
        <v>1</v>
      </c>
      <c r="L5015" s="12">
        <v>1</v>
      </c>
      <c r="M5015" s="12">
        <v>1</v>
      </c>
      <c r="N5015" s="27">
        <f t="shared" si="490"/>
        <v>1</v>
      </c>
      <c r="O5015" s="29">
        <v>0</v>
      </c>
      <c r="P5015" s="125">
        <v>0</v>
      </c>
      <c r="Q5015" s="125">
        <v>0</v>
      </c>
      <c r="R5015" s="31">
        <f t="shared" si="489"/>
        <v>0</v>
      </c>
      <c r="S5015" s="14">
        <v>3975</v>
      </c>
      <c r="T5015" s="15">
        <v>62.164799999999993</v>
      </c>
      <c r="U5015" s="15">
        <v>63.942938769207018</v>
      </c>
      <c r="V5015" s="33">
        <f t="shared" si="491"/>
        <v>1</v>
      </c>
      <c r="W5015" s="34">
        <v>1</v>
      </c>
      <c r="X5015" s="19">
        <v>0</v>
      </c>
      <c r="Y5015" s="36">
        <v>0</v>
      </c>
      <c r="Z5015" s="41">
        <v>0</v>
      </c>
      <c r="AA5015" s="5">
        <f t="shared" si="487"/>
        <v>6</v>
      </c>
      <c r="AB5015" s="5">
        <f t="shared" si="488"/>
        <v>1</v>
      </c>
    </row>
    <row r="5016" spans="1:28" customFormat="1" ht="15" customHeight="1">
      <c r="A5016" s="6">
        <v>84015</v>
      </c>
      <c r="B5016" s="5" t="s">
        <v>2850</v>
      </c>
      <c r="C5016" s="5" t="s">
        <v>16151</v>
      </c>
      <c r="D5016" s="5" t="s">
        <v>2851</v>
      </c>
      <c r="E5016" s="9" t="s">
        <v>11116</v>
      </c>
      <c r="F5016" s="111">
        <v>0</v>
      </c>
      <c r="G5016" s="111">
        <v>1</v>
      </c>
      <c r="H5016" s="109">
        <f t="shared" si="486"/>
        <v>1</v>
      </c>
      <c r="I5016" s="22">
        <v>1</v>
      </c>
      <c r="J5016" s="25">
        <v>1</v>
      </c>
      <c r="K5016" s="95">
        <v>1</v>
      </c>
      <c r="L5016" s="12">
        <v>1</v>
      </c>
      <c r="M5016" s="12">
        <v>1</v>
      </c>
      <c r="N5016" s="27">
        <f t="shared" si="490"/>
        <v>1</v>
      </c>
      <c r="O5016" s="29">
        <v>1</v>
      </c>
      <c r="P5016" s="125">
        <v>0</v>
      </c>
      <c r="Q5016" s="125">
        <v>1</v>
      </c>
      <c r="R5016" s="31">
        <f t="shared" si="489"/>
        <v>1</v>
      </c>
      <c r="S5016" s="14">
        <v>3517</v>
      </c>
      <c r="T5016" s="15">
        <v>38.082000000000001</v>
      </c>
      <c r="U5016" s="15">
        <v>92.353342786618342</v>
      </c>
      <c r="V5016" s="33">
        <f t="shared" si="491"/>
        <v>0</v>
      </c>
      <c r="W5016" s="34">
        <v>1</v>
      </c>
      <c r="X5016" s="19">
        <v>0</v>
      </c>
      <c r="Y5016" s="36">
        <v>0</v>
      </c>
      <c r="Z5016" s="41">
        <v>0</v>
      </c>
      <c r="AA5016" s="5">
        <f t="shared" si="487"/>
        <v>7</v>
      </c>
      <c r="AB5016" s="5">
        <f t="shared" si="488"/>
        <v>1</v>
      </c>
    </row>
    <row r="5017" spans="1:28" customFormat="1" ht="15" customHeight="1">
      <c r="A5017" s="6">
        <v>84016</v>
      </c>
      <c r="B5017" s="5" t="s">
        <v>3118</v>
      </c>
      <c r="C5017" s="5" t="s">
        <v>16152</v>
      </c>
      <c r="D5017" s="5" t="s">
        <v>3119</v>
      </c>
      <c r="E5017" s="9" t="s">
        <v>11116</v>
      </c>
      <c r="F5017" s="111">
        <v>1</v>
      </c>
      <c r="G5017" s="111">
        <v>1</v>
      </c>
      <c r="H5017" s="109">
        <f t="shared" si="486"/>
        <v>1</v>
      </c>
      <c r="I5017" s="22">
        <v>1</v>
      </c>
      <c r="J5017" s="25">
        <v>1</v>
      </c>
      <c r="K5017" s="95">
        <v>1</v>
      </c>
      <c r="L5017" s="12">
        <v>1</v>
      </c>
      <c r="M5017" s="12">
        <v>1</v>
      </c>
      <c r="N5017" s="27">
        <f t="shared" si="490"/>
        <v>1</v>
      </c>
      <c r="O5017" s="29">
        <v>0</v>
      </c>
      <c r="P5017" s="125">
        <v>0</v>
      </c>
      <c r="Q5017" s="125">
        <v>0</v>
      </c>
      <c r="R5017" s="31">
        <f t="shared" si="489"/>
        <v>0</v>
      </c>
      <c r="S5017" s="14">
        <v>944</v>
      </c>
      <c r="T5017" s="15">
        <v>21.890300000000003</v>
      </c>
      <c r="U5017" s="15">
        <v>43.12412347021283</v>
      </c>
      <c r="V5017" s="33">
        <f t="shared" si="491"/>
        <v>1</v>
      </c>
      <c r="W5017" s="34">
        <v>0</v>
      </c>
      <c r="X5017" s="19">
        <v>0</v>
      </c>
      <c r="Y5017" s="36">
        <v>0</v>
      </c>
      <c r="Z5017" s="41">
        <v>0</v>
      </c>
      <c r="AA5017" s="5">
        <f t="shared" si="487"/>
        <v>5</v>
      </c>
      <c r="AB5017" s="5">
        <f t="shared" si="488"/>
        <v>1</v>
      </c>
    </row>
    <row r="5018" spans="1:28" customFormat="1" ht="15" customHeight="1">
      <c r="A5018" s="6">
        <v>84019</v>
      </c>
      <c r="B5018" s="5" t="s">
        <v>4660</v>
      </c>
      <c r="C5018" s="5" t="s">
        <v>16153</v>
      </c>
      <c r="D5018" s="5" t="s">
        <v>4661</v>
      </c>
      <c r="E5018" s="9" t="s">
        <v>11116</v>
      </c>
      <c r="F5018" s="111">
        <v>0</v>
      </c>
      <c r="G5018" s="111">
        <v>1</v>
      </c>
      <c r="H5018" s="109">
        <f t="shared" si="486"/>
        <v>1</v>
      </c>
      <c r="I5018" s="22">
        <v>1</v>
      </c>
      <c r="J5018" s="25">
        <v>0</v>
      </c>
      <c r="K5018" s="95">
        <v>1</v>
      </c>
      <c r="L5018" s="12">
        <v>1</v>
      </c>
      <c r="M5018" s="12">
        <v>1</v>
      </c>
      <c r="N5018" s="27">
        <f t="shared" si="490"/>
        <v>1</v>
      </c>
      <c r="O5018" s="29">
        <v>1</v>
      </c>
      <c r="P5018" s="125">
        <v>0</v>
      </c>
      <c r="Q5018" s="125">
        <v>0</v>
      </c>
      <c r="R5018" s="31">
        <f t="shared" si="489"/>
        <v>0</v>
      </c>
      <c r="S5018" s="14">
        <v>1210</v>
      </c>
      <c r="T5018" s="15">
        <v>19.142399999999999</v>
      </c>
      <c r="U5018" s="15">
        <v>63.210464727515884</v>
      </c>
      <c r="V5018" s="33">
        <f t="shared" si="491"/>
        <v>1</v>
      </c>
      <c r="W5018" s="34">
        <v>1</v>
      </c>
      <c r="X5018" s="19">
        <v>0</v>
      </c>
      <c r="Y5018" s="36">
        <v>0</v>
      </c>
      <c r="Z5018" s="41">
        <v>0</v>
      </c>
      <c r="AA5018" s="5">
        <f t="shared" si="487"/>
        <v>6</v>
      </c>
      <c r="AB5018" s="5">
        <f t="shared" si="488"/>
        <v>1</v>
      </c>
    </row>
    <row r="5019" spans="1:28" customFormat="1" ht="15" customHeight="1">
      <c r="A5019" s="6">
        <v>84022</v>
      </c>
      <c r="B5019" s="5" t="s">
        <v>4979</v>
      </c>
      <c r="C5019" s="5" t="s">
        <v>16154</v>
      </c>
      <c r="D5019" s="5" t="s">
        <v>4980</v>
      </c>
      <c r="E5019" s="9" t="s">
        <v>11116</v>
      </c>
      <c r="F5019" s="111">
        <v>0</v>
      </c>
      <c r="G5019" s="111">
        <v>1</v>
      </c>
      <c r="H5019" s="109">
        <f t="shared" si="486"/>
        <v>1</v>
      </c>
      <c r="I5019" s="22">
        <v>1</v>
      </c>
      <c r="J5019" s="25">
        <v>1</v>
      </c>
      <c r="K5019" s="95">
        <v>1</v>
      </c>
      <c r="L5019" s="12">
        <v>1</v>
      </c>
      <c r="M5019" s="12">
        <v>1</v>
      </c>
      <c r="N5019" s="27">
        <f t="shared" si="490"/>
        <v>1</v>
      </c>
      <c r="O5019" s="29">
        <v>1</v>
      </c>
      <c r="P5019" s="125">
        <v>0</v>
      </c>
      <c r="Q5019" s="125">
        <v>1</v>
      </c>
      <c r="R5019" s="31">
        <f t="shared" si="489"/>
        <v>1</v>
      </c>
      <c r="S5019" s="14">
        <v>1917</v>
      </c>
      <c r="T5019" s="15">
        <v>18.632300000000001</v>
      </c>
      <c r="U5019" s="15">
        <v>102.88584876799965</v>
      </c>
      <c r="V5019" s="33">
        <f t="shared" si="491"/>
        <v>0</v>
      </c>
      <c r="W5019" s="34">
        <v>1</v>
      </c>
      <c r="X5019" s="19">
        <v>0</v>
      </c>
      <c r="Y5019" s="36">
        <v>0</v>
      </c>
      <c r="Z5019" s="41">
        <v>0</v>
      </c>
      <c r="AA5019" s="5">
        <f t="shared" si="487"/>
        <v>7</v>
      </c>
      <c r="AB5019" s="5">
        <f t="shared" si="488"/>
        <v>1</v>
      </c>
    </row>
    <row r="5020" spans="1:28" customFormat="1" ht="15" customHeight="1">
      <c r="A5020" s="6">
        <v>84024</v>
      </c>
      <c r="B5020" s="5" t="s">
        <v>5725</v>
      </c>
      <c r="C5020" s="5" t="s">
        <v>16155</v>
      </c>
      <c r="D5020" s="5" t="s">
        <v>5726</v>
      </c>
      <c r="E5020" s="9" t="s">
        <v>11116</v>
      </c>
      <c r="F5020" s="111">
        <v>0</v>
      </c>
      <c r="G5020" s="111">
        <v>1</v>
      </c>
      <c r="H5020" s="109">
        <f t="shared" si="486"/>
        <v>1</v>
      </c>
      <c r="I5020" s="22">
        <v>1</v>
      </c>
      <c r="J5020" s="25">
        <v>0</v>
      </c>
      <c r="K5020" s="95">
        <v>1</v>
      </c>
      <c r="L5020" s="12">
        <v>1</v>
      </c>
      <c r="M5020" s="12">
        <v>1</v>
      </c>
      <c r="N5020" s="27">
        <f t="shared" si="490"/>
        <v>1</v>
      </c>
      <c r="O5020" s="29">
        <v>1</v>
      </c>
      <c r="P5020" s="125">
        <v>0</v>
      </c>
      <c r="Q5020" s="125">
        <v>0</v>
      </c>
      <c r="R5020" s="31">
        <f t="shared" si="489"/>
        <v>0</v>
      </c>
      <c r="S5020" s="14">
        <v>2543</v>
      </c>
      <c r="T5020" s="15">
        <v>27.412800000000001</v>
      </c>
      <c r="U5020" s="15">
        <v>92.766882624175565</v>
      </c>
      <c r="V5020" s="33">
        <f t="shared" si="491"/>
        <v>0</v>
      </c>
      <c r="W5020" s="34">
        <v>1</v>
      </c>
      <c r="X5020" s="19">
        <v>0</v>
      </c>
      <c r="Y5020" s="36">
        <v>0</v>
      </c>
      <c r="Z5020" s="41">
        <v>0</v>
      </c>
      <c r="AA5020" s="5">
        <f t="shared" si="487"/>
        <v>5</v>
      </c>
      <c r="AB5020" s="5">
        <f t="shared" si="488"/>
        <v>1</v>
      </c>
    </row>
    <row r="5021" spans="1:28" customFormat="1" ht="15" customHeight="1">
      <c r="A5021" s="6">
        <v>84025</v>
      </c>
      <c r="B5021" s="5" t="s">
        <v>5999</v>
      </c>
      <c r="C5021" s="5" t="s">
        <v>16156</v>
      </c>
      <c r="D5021" s="5" t="s">
        <v>6000</v>
      </c>
      <c r="E5021" s="9" t="s">
        <v>11116</v>
      </c>
      <c r="F5021" s="111">
        <v>1</v>
      </c>
      <c r="G5021" s="111">
        <v>1</v>
      </c>
      <c r="H5021" s="109">
        <f t="shared" si="486"/>
        <v>1</v>
      </c>
      <c r="I5021" s="22">
        <v>1</v>
      </c>
      <c r="J5021" s="25">
        <v>0</v>
      </c>
      <c r="K5021" s="95">
        <v>1</v>
      </c>
      <c r="L5021" s="12">
        <v>1</v>
      </c>
      <c r="M5021" s="12">
        <v>1</v>
      </c>
      <c r="N5021" s="27">
        <f t="shared" si="490"/>
        <v>1</v>
      </c>
      <c r="O5021" s="29">
        <v>1</v>
      </c>
      <c r="P5021" s="125">
        <v>0</v>
      </c>
      <c r="Q5021" s="125">
        <v>0</v>
      </c>
      <c r="R5021" s="31">
        <f t="shared" si="489"/>
        <v>0</v>
      </c>
      <c r="S5021" s="14">
        <v>3015</v>
      </c>
      <c r="T5021" s="15">
        <v>32.909599999999998</v>
      </c>
      <c r="U5021" s="15">
        <v>91.61460485694144</v>
      </c>
      <c r="V5021" s="33">
        <f t="shared" si="491"/>
        <v>0</v>
      </c>
      <c r="W5021" s="34">
        <v>1</v>
      </c>
      <c r="X5021" s="19">
        <v>0</v>
      </c>
      <c r="Y5021" s="36">
        <v>0</v>
      </c>
      <c r="Z5021" s="41">
        <v>0</v>
      </c>
      <c r="AA5021" s="5">
        <f t="shared" si="487"/>
        <v>5</v>
      </c>
      <c r="AB5021" s="5">
        <f t="shared" si="488"/>
        <v>1</v>
      </c>
    </row>
    <row r="5022" spans="1:28" customFormat="1" ht="15" customHeight="1">
      <c r="A5022" s="6">
        <v>84032</v>
      </c>
      <c r="B5022" s="5" t="s">
        <v>7702</v>
      </c>
      <c r="C5022" s="5" t="s">
        <v>16157</v>
      </c>
      <c r="D5022" s="5" t="s">
        <v>7703</v>
      </c>
      <c r="E5022" s="9" t="s">
        <v>11116</v>
      </c>
      <c r="F5022" s="111">
        <v>0</v>
      </c>
      <c r="G5022" s="111">
        <v>1</v>
      </c>
      <c r="H5022" s="109">
        <f t="shared" si="486"/>
        <v>1</v>
      </c>
      <c r="I5022" s="22">
        <v>1</v>
      </c>
      <c r="J5022" s="25">
        <v>0</v>
      </c>
      <c r="K5022" s="95">
        <v>1</v>
      </c>
      <c r="L5022" s="12">
        <v>1</v>
      </c>
      <c r="M5022" s="12">
        <v>0</v>
      </c>
      <c r="N5022" s="27">
        <f t="shared" si="490"/>
        <v>1</v>
      </c>
      <c r="O5022" s="29">
        <v>1</v>
      </c>
      <c r="P5022" s="125">
        <v>0</v>
      </c>
      <c r="Q5022" s="125">
        <v>0</v>
      </c>
      <c r="R5022" s="31">
        <f t="shared" si="489"/>
        <v>0</v>
      </c>
      <c r="S5022" s="14">
        <v>4487</v>
      </c>
      <c r="T5022" s="15">
        <v>20.369600000000002</v>
      </c>
      <c r="U5022" s="15">
        <v>220.27923965124498</v>
      </c>
      <c r="V5022" s="33">
        <f t="shared" si="491"/>
        <v>0</v>
      </c>
      <c r="W5022" s="34">
        <v>0</v>
      </c>
      <c r="X5022" s="19">
        <v>0</v>
      </c>
      <c r="Y5022" s="36">
        <v>0</v>
      </c>
      <c r="Z5022" s="41">
        <v>0</v>
      </c>
      <c r="AA5022" s="5">
        <f t="shared" si="487"/>
        <v>4</v>
      </c>
      <c r="AB5022" s="5">
        <f t="shared" si="488"/>
        <v>1</v>
      </c>
    </row>
    <row r="5023" spans="1:28" customFormat="1" ht="15" customHeight="1">
      <c r="A5023" s="6">
        <v>84035</v>
      </c>
      <c r="B5023" s="5" t="s">
        <v>8351</v>
      </c>
      <c r="C5023" s="5" t="s">
        <v>16158</v>
      </c>
      <c r="D5023" s="5" t="s">
        <v>8352</v>
      </c>
      <c r="E5023" s="9" t="s">
        <v>11116</v>
      </c>
      <c r="F5023" s="111">
        <v>0</v>
      </c>
      <c r="G5023" s="111">
        <v>1</v>
      </c>
      <c r="H5023" s="109">
        <f t="shared" si="486"/>
        <v>1</v>
      </c>
      <c r="I5023" s="22">
        <v>1</v>
      </c>
      <c r="J5023" s="25">
        <v>1</v>
      </c>
      <c r="K5023" s="95">
        <v>1</v>
      </c>
      <c r="L5023" s="12">
        <v>1</v>
      </c>
      <c r="M5023" s="12">
        <v>1</v>
      </c>
      <c r="N5023" s="27">
        <f t="shared" si="490"/>
        <v>1</v>
      </c>
      <c r="O5023" s="29">
        <v>1</v>
      </c>
      <c r="P5023" s="125">
        <v>0</v>
      </c>
      <c r="Q5023" s="125">
        <v>1</v>
      </c>
      <c r="R5023" s="31">
        <f t="shared" si="489"/>
        <v>1</v>
      </c>
      <c r="S5023" s="14">
        <v>3501</v>
      </c>
      <c r="T5023" s="15">
        <v>42.666899999999998</v>
      </c>
      <c r="U5023" s="15">
        <v>82.054238765881749</v>
      </c>
      <c r="V5023" s="33">
        <f t="shared" si="491"/>
        <v>0</v>
      </c>
      <c r="W5023" s="34">
        <v>1</v>
      </c>
      <c r="X5023" s="19">
        <v>0</v>
      </c>
      <c r="Y5023" s="36">
        <v>0</v>
      </c>
      <c r="Z5023" s="41">
        <v>0</v>
      </c>
      <c r="AA5023" s="5">
        <f t="shared" si="487"/>
        <v>7</v>
      </c>
      <c r="AB5023" s="5">
        <f t="shared" si="488"/>
        <v>1</v>
      </c>
    </row>
    <row r="5024" spans="1:28" customFormat="1" ht="15" customHeight="1">
      <c r="A5024" s="6">
        <v>84037</v>
      </c>
      <c r="B5024" s="5" t="s">
        <v>8824</v>
      </c>
      <c r="C5024" s="5" t="s">
        <v>16159</v>
      </c>
      <c r="D5024" s="5" t="s">
        <v>8825</v>
      </c>
      <c r="E5024" s="9" t="s">
        <v>11116</v>
      </c>
      <c r="F5024" s="111">
        <v>0</v>
      </c>
      <c r="G5024" s="111">
        <v>1</v>
      </c>
      <c r="H5024" s="109">
        <f t="shared" si="486"/>
        <v>1</v>
      </c>
      <c r="I5024" s="22">
        <v>1</v>
      </c>
      <c r="J5024" s="25">
        <v>0</v>
      </c>
      <c r="K5024" s="95">
        <v>1</v>
      </c>
      <c r="L5024" s="12">
        <v>1</v>
      </c>
      <c r="M5024" s="12">
        <v>1</v>
      </c>
      <c r="N5024" s="27">
        <f t="shared" si="490"/>
        <v>1</v>
      </c>
      <c r="O5024" s="29">
        <v>0</v>
      </c>
      <c r="P5024" s="125">
        <v>0</v>
      </c>
      <c r="Q5024" s="125">
        <v>0</v>
      </c>
      <c r="R5024" s="31">
        <f t="shared" si="489"/>
        <v>0</v>
      </c>
      <c r="S5024" s="14">
        <v>2608</v>
      </c>
      <c r="T5024" s="15">
        <v>16.1676</v>
      </c>
      <c r="U5024" s="15">
        <v>161.3102748707291</v>
      </c>
      <c r="V5024" s="33">
        <f t="shared" si="491"/>
        <v>0</v>
      </c>
      <c r="W5024" s="34">
        <v>1</v>
      </c>
      <c r="X5024" s="19">
        <v>0</v>
      </c>
      <c r="Y5024" s="36">
        <v>0</v>
      </c>
      <c r="Z5024" s="41">
        <v>0</v>
      </c>
      <c r="AA5024" s="5">
        <f t="shared" si="487"/>
        <v>4</v>
      </c>
      <c r="AB5024" s="5">
        <f t="shared" si="488"/>
        <v>1</v>
      </c>
    </row>
    <row r="5025" spans="1:28" customFormat="1" ht="15" customHeight="1">
      <c r="A5025" s="6">
        <v>84039</v>
      </c>
      <c r="B5025" s="5" t="s">
        <v>8942</v>
      </c>
      <c r="C5025" s="5" t="s">
        <v>16160</v>
      </c>
      <c r="D5025" s="5" t="s">
        <v>8943</v>
      </c>
      <c r="E5025" s="9" t="s">
        <v>11116</v>
      </c>
      <c r="F5025" s="111">
        <v>0</v>
      </c>
      <c r="G5025" s="111">
        <v>1</v>
      </c>
      <c r="H5025" s="109">
        <f t="shared" si="486"/>
        <v>1</v>
      </c>
      <c r="I5025" s="22">
        <v>1</v>
      </c>
      <c r="J5025" s="25">
        <v>1</v>
      </c>
      <c r="K5025" s="95">
        <v>1</v>
      </c>
      <c r="L5025" s="12">
        <v>1</v>
      </c>
      <c r="M5025" s="12">
        <v>1</v>
      </c>
      <c r="N5025" s="27">
        <f t="shared" si="490"/>
        <v>1</v>
      </c>
      <c r="O5025" s="29">
        <v>1</v>
      </c>
      <c r="P5025" s="125">
        <v>0</v>
      </c>
      <c r="Q5025" s="125">
        <v>1</v>
      </c>
      <c r="R5025" s="31">
        <f t="shared" si="489"/>
        <v>1</v>
      </c>
      <c r="S5025" s="14">
        <v>1471</v>
      </c>
      <c r="T5025" s="15">
        <v>64.522099999999995</v>
      </c>
      <c r="U5025" s="15">
        <v>22.798390009004667</v>
      </c>
      <c r="V5025" s="33">
        <f t="shared" si="491"/>
        <v>1</v>
      </c>
      <c r="W5025" s="34">
        <v>1</v>
      </c>
      <c r="X5025" s="19">
        <v>0</v>
      </c>
      <c r="Y5025" s="36">
        <v>0</v>
      </c>
      <c r="Z5025" s="41">
        <v>0</v>
      </c>
      <c r="AA5025" s="5">
        <f t="shared" si="487"/>
        <v>8</v>
      </c>
      <c r="AB5025" s="5">
        <f t="shared" si="488"/>
        <v>1</v>
      </c>
    </row>
    <row r="5026" spans="1:28" customFormat="1" ht="15" customHeight="1">
      <c r="A5026" s="6">
        <v>84040</v>
      </c>
      <c r="B5026" s="5" t="s">
        <v>9000</v>
      </c>
      <c r="C5026" s="5" t="s">
        <v>16161</v>
      </c>
      <c r="D5026" s="5" t="s">
        <v>9001</v>
      </c>
      <c r="E5026" s="9" t="s">
        <v>11116</v>
      </c>
      <c r="F5026" s="111">
        <v>0</v>
      </c>
      <c r="G5026" s="111">
        <v>1</v>
      </c>
      <c r="H5026" s="109">
        <f t="shared" si="486"/>
        <v>1</v>
      </c>
      <c r="I5026" s="22">
        <v>1</v>
      </c>
      <c r="J5026" s="25">
        <v>0</v>
      </c>
      <c r="K5026" s="95">
        <v>1</v>
      </c>
      <c r="L5026" s="12">
        <v>1</v>
      </c>
      <c r="M5026" s="12">
        <v>1</v>
      </c>
      <c r="N5026" s="27">
        <f t="shared" si="490"/>
        <v>1</v>
      </c>
      <c r="O5026" s="29">
        <v>1</v>
      </c>
      <c r="P5026" s="125">
        <v>0</v>
      </c>
      <c r="Q5026" s="125">
        <v>1</v>
      </c>
      <c r="R5026" s="31">
        <f t="shared" si="489"/>
        <v>1</v>
      </c>
      <c r="S5026" s="14">
        <v>4897</v>
      </c>
      <c r="T5026" s="15">
        <v>85.519500000000008</v>
      </c>
      <c r="U5026" s="15">
        <v>57.261794093744697</v>
      </c>
      <c r="V5026" s="33">
        <f t="shared" si="491"/>
        <v>1</v>
      </c>
      <c r="W5026" s="34">
        <v>1</v>
      </c>
      <c r="X5026" s="19">
        <v>1</v>
      </c>
      <c r="Y5026" s="36">
        <v>1</v>
      </c>
      <c r="Z5026" s="41">
        <v>0</v>
      </c>
      <c r="AA5026" s="5">
        <f t="shared" si="487"/>
        <v>8</v>
      </c>
      <c r="AB5026" s="5">
        <f t="shared" si="488"/>
        <v>1</v>
      </c>
    </row>
    <row r="5027" spans="1:28" customFormat="1" ht="15" customHeight="1">
      <c r="A5027" s="6">
        <v>84042</v>
      </c>
      <c r="B5027" s="5" t="s">
        <v>9370</v>
      </c>
      <c r="C5027" s="5" t="s">
        <v>16162</v>
      </c>
      <c r="D5027" s="5" t="s">
        <v>9371</v>
      </c>
      <c r="E5027" s="9" t="s">
        <v>11116</v>
      </c>
      <c r="F5027" s="111">
        <v>0</v>
      </c>
      <c r="G5027" s="111">
        <v>1</v>
      </c>
      <c r="H5027" s="109">
        <f t="shared" si="486"/>
        <v>1</v>
      </c>
      <c r="I5027" s="22">
        <v>1</v>
      </c>
      <c r="J5027" s="25">
        <v>0</v>
      </c>
      <c r="K5027" s="95">
        <v>1</v>
      </c>
      <c r="L5027" s="12">
        <v>1</v>
      </c>
      <c r="M5027" s="12">
        <v>1</v>
      </c>
      <c r="N5027" s="27">
        <f t="shared" si="490"/>
        <v>1</v>
      </c>
      <c r="O5027" s="29">
        <v>1</v>
      </c>
      <c r="P5027" s="125">
        <v>0</v>
      </c>
      <c r="Q5027" s="125">
        <v>0</v>
      </c>
      <c r="R5027" s="31">
        <f t="shared" si="489"/>
        <v>0</v>
      </c>
      <c r="S5027" s="14">
        <v>4632</v>
      </c>
      <c r="T5027" s="15">
        <v>40.991499999999995</v>
      </c>
      <c r="U5027" s="15">
        <v>112.99903638559215</v>
      </c>
      <c r="V5027" s="33">
        <f t="shared" si="491"/>
        <v>0</v>
      </c>
      <c r="W5027" s="34">
        <v>1</v>
      </c>
      <c r="X5027" s="19">
        <v>0</v>
      </c>
      <c r="Y5027" s="36">
        <v>1</v>
      </c>
      <c r="Z5027" s="41">
        <v>0</v>
      </c>
      <c r="AA5027" s="5">
        <f t="shared" si="487"/>
        <v>6</v>
      </c>
      <c r="AB5027" s="5">
        <f t="shared" si="488"/>
        <v>1</v>
      </c>
    </row>
    <row r="5028" spans="1:28" customFormat="1" ht="15" customHeight="1">
      <c r="A5028" s="6">
        <v>84043</v>
      </c>
      <c r="B5028" s="5" t="s">
        <v>10734</v>
      </c>
      <c r="C5028" s="5" t="s">
        <v>16163</v>
      </c>
      <c r="D5028" s="5" t="s">
        <v>10735</v>
      </c>
      <c r="E5028" s="9" t="s">
        <v>11116</v>
      </c>
      <c r="F5028" s="111">
        <v>0</v>
      </c>
      <c r="G5028" s="111">
        <v>1</v>
      </c>
      <c r="H5028" s="109">
        <f t="shared" si="486"/>
        <v>1</v>
      </c>
      <c r="I5028" s="22">
        <v>1</v>
      </c>
      <c r="J5028" s="25">
        <v>0</v>
      </c>
      <c r="K5028" s="95">
        <v>1</v>
      </c>
      <c r="L5028" s="12">
        <v>1</v>
      </c>
      <c r="M5028" s="12">
        <v>1</v>
      </c>
      <c r="N5028" s="27">
        <f t="shared" si="490"/>
        <v>1</v>
      </c>
      <c r="O5028" s="29">
        <v>1</v>
      </c>
      <c r="P5028" s="125">
        <v>0</v>
      </c>
      <c r="Q5028" s="125">
        <v>1</v>
      </c>
      <c r="R5028" s="31">
        <f t="shared" si="489"/>
        <v>1</v>
      </c>
      <c r="S5028" s="14">
        <v>1426</v>
      </c>
      <c r="T5028" s="15">
        <v>17.6294</v>
      </c>
      <c r="U5028" s="15">
        <v>80.88760819993874</v>
      </c>
      <c r="V5028" s="33">
        <f t="shared" si="491"/>
        <v>0</v>
      </c>
      <c r="W5028" s="34">
        <v>1</v>
      </c>
      <c r="X5028" s="19">
        <v>0</v>
      </c>
      <c r="Y5028" s="36">
        <v>0</v>
      </c>
      <c r="Z5028" s="41">
        <v>0</v>
      </c>
      <c r="AA5028" s="5">
        <f t="shared" si="487"/>
        <v>6</v>
      </c>
      <c r="AB5028" s="5">
        <f t="shared" si="488"/>
        <v>1</v>
      </c>
    </row>
    <row r="5029" spans="1:28" customFormat="1" ht="15" customHeight="1">
      <c r="A5029" s="6">
        <v>85001</v>
      </c>
      <c r="B5029" s="5" t="s">
        <v>87</v>
      </c>
      <c r="C5029" s="5" t="s">
        <v>16164</v>
      </c>
      <c r="D5029" s="5" t="s">
        <v>88</v>
      </c>
      <c r="E5029" s="9" t="s">
        <v>11117</v>
      </c>
      <c r="F5029" s="111">
        <v>0</v>
      </c>
      <c r="G5029" s="111">
        <v>1</v>
      </c>
      <c r="H5029" s="109">
        <f t="shared" si="486"/>
        <v>1</v>
      </c>
      <c r="I5029" s="22">
        <v>1</v>
      </c>
      <c r="J5029" s="25">
        <v>1</v>
      </c>
      <c r="K5029" s="95">
        <v>1</v>
      </c>
      <c r="L5029" s="12">
        <v>1</v>
      </c>
      <c r="M5029" s="12">
        <v>1</v>
      </c>
      <c r="N5029" s="27">
        <f t="shared" si="490"/>
        <v>1</v>
      </c>
      <c r="O5029" s="29">
        <v>1</v>
      </c>
      <c r="P5029" s="125">
        <v>0</v>
      </c>
      <c r="Q5029" s="125">
        <v>1</v>
      </c>
      <c r="R5029" s="31">
        <f t="shared" si="489"/>
        <v>1</v>
      </c>
      <c r="S5029" s="14">
        <v>1041</v>
      </c>
      <c r="T5029" s="15">
        <v>14.6335</v>
      </c>
      <c r="U5029" s="15">
        <v>71.138141934602118</v>
      </c>
      <c r="V5029" s="33">
        <f t="shared" si="491"/>
        <v>1</v>
      </c>
      <c r="W5029" s="34">
        <v>0</v>
      </c>
      <c r="X5029" s="19">
        <v>0</v>
      </c>
      <c r="Y5029" s="36">
        <v>0</v>
      </c>
      <c r="Z5029" s="41">
        <v>0</v>
      </c>
      <c r="AA5029" s="5">
        <f t="shared" si="487"/>
        <v>7</v>
      </c>
      <c r="AB5029" s="5">
        <f t="shared" si="488"/>
        <v>1</v>
      </c>
    </row>
    <row r="5030" spans="1:28" customFormat="1" ht="15" customHeight="1">
      <c r="A5030" s="6">
        <v>85002</v>
      </c>
      <c r="B5030" s="5" t="s">
        <v>1085</v>
      </c>
      <c r="C5030" s="5" t="s">
        <v>16165</v>
      </c>
      <c r="D5030" s="5" t="s">
        <v>1086</v>
      </c>
      <c r="E5030" s="9" t="s">
        <v>11117</v>
      </c>
      <c r="F5030" s="111">
        <v>0</v>
      </c>
      <c r="G5030" s="111">
        <v>1</v>
      </c>
      <c r="H5030" s="109">
        <f t="shared" si="486"/>
        <v>1</v>
      </c>
      <c r="I5030" s="22">
        <v>1</v>
      </c>
      <c r="J5030" s="25">
        <v>0</v>
      </c>
      <c r="K5030" s="95">
        <v>1</v>
      </c>
      <c r="L5030" s="12">
        <v>1</v>
      </c>
      <c r="M5030" s="12">
        <v>1</v>
      </c>
      <c r="N5030" s="27">
        <f t="shared" si="490"/>
        <v>1</v>
      </c>
      <c r="O5030" s="29">
        <v>1</v>
      </c>
      <c r="P5030" s="125">
        <v>0</v>
      </c>
      <c r="Q5030" s="125">
        <v>0</v>
      </c>
      <c r="R5030" s="31">
        <f t="shared" si="489"/>
        <v>0</v>
      </c>
      <c r="S5030" s="14">
        <v>610</v>
      </c>
      <c r="T5030" s="15">
        <v>19.9467</v>
      </c>
      <c r="U5030" s="15">
        <v>30.581499696691683</v>
      </c>
      <c r="V5030" s="33">
        <f t="shared" si="491"/>
        <v>1</v>
      </c>
      <c r="W5030" s="34">
        <v>1</v>
      </c>
      <c r="X5030" s="19">
        <v>0</v>
      </c>
      <c r="Y5030" s="36">
        <v>0</v>
      </c>
      <c r="Z5030" s="41">
        <v>0</v>
      </c>
      <c r="AA5030" s="5">
        <f t="shared" si="487"/>
        <v>6</v>
      </c>
      <c r="AB5030" s="5">
        <f t="shared" si="488"/>
        <v>1</v>
      </c>
    </row>
    <row r="5031" spans="1:28" customFormat="1" ht="15" customHeight="1">
      <c r="A5031" s="6">
        <v>85003</v>
      </c>
      <c r="B5031" s="5" t="s">
        <v>1436</v>
      </c>
      <c r="C5031" s="5" t="s">
        <v>16166</v>
      </c>
      <c r="D5031" s="5" t="s">
        <v>1437</v>
      </c>
      <c r="E5031" s="9" t="s">
        <v>11117</v>
      </c>
      <c r="F5031" s="111">
        <v>0</v>
      </c>
      <c r="G5031" s="111">
        <v>1</v>
      </c>
      <c r="H5031" s="109">
        <f t="shared" si="486"/>
        <v>1</v>
      </c>
      <c r="I5031" s="22">
        <v>1</v>
      </c>
      <c r="J5031" s="25">
        <v>1</v>
      </c>
      <c r="K5031" s="95">
        <v>1</v>
      </c>
      <c r="L5031" s="12">
        <v>1</v>
      </c>
      <c r="M5031" s="12">
        <v>1</v>
      </c>
      <c r="N5031" s="27">
        <f t="shared" si="490"/>
        <v>1</v>
      </c>
      <c r="O5031" s="29">
        <v>0</v>
      </c>
      <c r="P5031" s="125">
        <v>1</v>
      </c>
      <c r="Q5031" s="125">
        <v>0</v>
      </c>
      <c r="R5031" s="31">
        <f t="shared" si="489"/>
        <v>1</v>
      </c>
      <c r="S5031" s="14">
        <v>4937</v>
      </c>
      <c r="T5031" s="15">
        <v>298.54840000000002</v>
      </c>
      <c r="U5031" s="15">
        <v>16.536682159408659</v>
      </c>
      <c r="V5031" s="33">
        <f t="shared" si="491"/>
        <v>1</v>
      </c>
      <c r="W5031" s="34">
        <v>0</v>
      </c>
      <c r="X5031" s="19">
        <v>0</v>
      </c>
      <c r="Y5031" s="36">
        <v>0</v>
      </c>
      <c r="Z5031" s="41">
        <v>0</v>
      </c>
      <c r="AA5031" s="5">
        <f t="shared" si="487"/>
        <v>6</v>
      </c>
      <c r="AB5031" s="5">
        <f t="shared" si="488"/>
        <v>1</v>
      </c>
    </row>
    <row r="5032" spans="1:28" customFormat="1" ht="15" customHeight="1">
      <c r="A5032" s="6">
        <v>85005</v>
      </c>
      <c r="B5032" s="5" t="s">
        <v>1635</v>
      </c>
      <c r="C5032" s="5" t="s">
        <v>16167</v>
      </c>
      <c r="D5032" s="5" t="s">
        <v>1636</v>
      </c>
      <c r="E5032" s="9" t="s">
        <v>11117</v>
      </c>
      <c r="F5032" s="111">
        <v>0</v>
      </c>
      <c r="G5032" s="111">
        <v>1</v>
      </c>
      <c r="H5032" s="109">
        <f t="shared" si="486"/>
        <v>1</v>
      </c>
      <c r="I5032" s="22">
        <v>1</v>
      </c>
      <c r="J5032" s="25">
        <v>1</v>
      </c>
      <c r="K5032" s="95">
        <v>1</v>
      </c>
      <c r="L5032" s="12">
        <v>1</v>
      </c>
      <c r="M5032" s="12">
        <v>1</v>
      </c>
      <c r="N5032" s="27">
        <f t="shared" si="490"/>
        <v>1</v>
      </c>
      <c r="O5032" s="29">
        <v>1</v>
      </c>
      <c r="P5032" s="125">
        <v>0</v>
      </c>
      <c r="Q5032" s="125">
        <v>1</v>
      </c>
      <c r="R5032" s="31">
        <f t="shared" si="489"/>
        <v>1</v>
      </c>
      <c r="S5032" s="14">
        <v>3218</v>
      </c>
      <c r="T5032" s="15">
        <v>36.113599999999998</v>
      </c>
      <c r="U5032" s="15">
        <v>89.107704576669178</v>
      </c>
      <c r="V5032" s="33">
        <f t="shared" si="491"/>
        <v>0</v>
      </c>
      <c r="W5032" s="34">
        <v>0</v>
      </c>
      <c r="X5032" s="19">
        <v>0</v>
      </c>
      <c r="Y5032" s="36">
        <v>1</v>
      </c>
      <c r="Z5032" s="41">
        <v>0</v>
      </c>
      <c r="AA5032" s="5">
        <f t="shared" si="487"/>
        <v>7</v>
      </c>
      <c r="AB5032" s="5">
        <f t="shared" si="488"/>
        <v>1</v>
      </c>
    </row>
    <row r="5033" spans="1:28" customFormat="1" ht="15" customHeight="1">
      <c r="A5033" s="6">
        <v>85006</v>
      </c>
      <c r="B5033" s="5" t="s">
        <v>3458</v>
      </c>
      <c r="C5033" s="5" t="s">
        <v>16168</v>
      </c>
      <c r="D5033" s="5" t="s">
        <v>3459</v>
      </c>
      <c r="E5033" s="9" t="s">
        <v>11117</v>
      </c>
      <c r="F5033" s="111">
        <v>0</v>
      </c>
      <c r="G5033" s="111">
        <v>1</v>
      </c>
      <c r="H5033" s="109">
        <f t="shared" si="486"/>
        <v>1</v>
      </c>
      <c r="I5033" s="22">
        <v>1</v>
      </c>
      <c r="J5033" s="25">
        <v>0</v>
      </c>
      <c r="K5033" s="95">
        <v>1</v>
      </c>
      <c r="L5033" s="12">
        <v>1</v>
      </c>
      <c r="M5033" s="12">
        <v>1</v>
      </c>
      <c r="N5033" s="27">
        <f t="shared" si="490"/>
        <v>1</v>
      </c>
      <c r="O5033" s="29">
        <v>1</v>
      </c>
      <c r="P5033" s="125">
        <v>0</v>
      </c>
      <c r="Q5033" s="125">
        <v>0</v>
      </c>
      <c r="R5033" s="31">
        <f t="shared" si="489"/>
        <v>0</v>
      </c>
      <c r="S5033" s="14">
        <v>4325</v>
      </c>
      <c r="T5033" s="15">
        <v>12.399000000000001</v>
      </c>
      <c r="U5033" s="15">
        <v>348.81845310105649</v>
      </c>
      <c r="V5033" s="33">
        <f t="shared" si="491"/>
        <v>0</v>
      </c>
      <c r="W5033" s="34">
        <v>1</v>
      </c>
      <c r="X5033" s="19">
        <v>0</v>
      </c>
      <c r="Y5033" s="36">
        <v>0</v>
      </c>
      <c r="Z5033" s="41">
        <v>0</v>
      </c>
      <c r="AA5033" s="5">
        <f t="shared" si="487"/>
        <v>5</v>
      </c>
      <c r="AB5033" s="5">
        <f t="shared" si="488"/>
        <v>1</v>
      </c>
    </row>
    <row r="5034" spans="1:28" customFormat="1" ht="15" customHeight="1">
      <c r="A5034" s="6">
        <v>85008</v>
      </c>
      <c r="B5034" s="5" t="s">
        <v>5245</v>
      </c>
      <c r="C5034" s="5" t="s">
        <v>16169</v>
      </c>
      <c r="D5034" s="5" t="s">
        <v>5246</v>
      </c>
      <c r="E5034" s="9" t="s">
        <v>11117</v>
      </c>
      <c r="F5034" s="111">
        <v>0</v>
      </c>
      <c r="G5034" s="111">
        <v>1</v>
      </c>
      <c r="H5034" s="109">
        <f t="shared" si="486"/>
        <v>1</v>
      </c>
      <c r="I5034" s="22">
        <v>1</v>
      </c>
      <c r="J5034" s="25">
        <v>1</v>
      </c>
      <c r="K5034" s="95">
        <v>1</v>
      </c>
      <c r="L5034" s="12">
        <v>1</v>
      </c>
      <c r="M5034" s="12">
        <v>1</v>
      </c>
      <c r="N5034" s="27">
        <f t="shared" si="490"/>
        <v>1</v>
      </c>
      <c r="O5034" s="29">
        <v>1</v>
      </c>
      <c r="P5034" s="125">
        <v>0</v>
      </c>
      <c r="Q5034" s="125">
        <v>1</v>
      </c>
      <c r="R5034" s="31">
        <f t="shared" si="489"/>
        <v>1</v>
      </c>
      <c r="S5034" s="14">
        <v>2006</v>
      </c>
      <c r="T5034" s="15">
        <v>13.070699999999999</v>
      </c>
      <c r="U5034" s="15">
        <v>153.47303510906073</v>
      </c>
      <c r="V5034" s="33">
        <f t="shared" si="491"/>
        <v>0</v>
      </c>
      <c r="W5034" s="34">
        <v>0</v>
      </c>
      <c r="X5034" s="19">
        <v>0</v>
      </c>
      <c r="Y5034" s="36">
        <v>0</v>
      </c>
      <c r="Z5034" s="41">
        <v>0</v>
      </c>
      <c r="AA5034" s="5">
        <f t="shared" si="487"/>
        <v>6</v>
      </c>
      <c r="AB5034" s="5">
        <f t="shared" si="488"/>
        <v>1</v>
      </c>
    </row>
    <row r="5035" spans="1:28" customFormat="1" ht="15" customHeight="1">
      <c r="A5035" s="6">
        <v>85010</v>
      </c>
      <c r="B5035" s="5" t="s">
        <v>5489</v>
      </c>
      <c r="C5035" s="5" t="s">
        <v>16170</v>
      </c>
      <c r="D5035" s="5" t="s">
        <v>5490</v>
      </c>
      <c r="E5035" s="9" t="s">
        <v>11117</v>
      </c>
      <c r="F5035" s="111">
        <v>0</v>
      </c>
      <c r="G5035" s="111">
        <v>1</v>
      </c>
      <c r="H5035" s="109">
        <f t="shared" si="486"/>
        <v>1</v>
      </c>
      <c r="I5035" s="22">
        <v>1</v>
      </c>
      <c r="J5035" s="25">
        <v>0</v>
      </c>
      <c r="K5035" s="95">
        <v>1</v>
      </c>
      <c r="L5035" s="12">
        <v>1</v>
      </c>
      <c r="M5035" s="12">
        <v>1</v>
      </c>
      <c r="N5035" s="27">
        <f t="shared" si="490"/>
        <v>1</v>
      </c>
      <c r="O5035" s="29">
        <v>1</v>
      </c>
      <c r="P5035" s="125">
        <v>0</v>
      </c>
      <c r="Q5035" s="125">
        <v>0</v>
      </c>
      <c r="R5035" s="31">
        <f t="shared" si="489"/>
        <v>0</v>
      </c>
      <c r="S5035" s="14">
        <v>3178</v>
      </c>
      <c r="T5035" s="15">
        <v>24.626999999999999</v>
      </c>
      <c r="U5035" s="15">
        <v>129.04535672229667</v>
      </c>
      <c r="V5035" s="33">
        <f t="shared" si="491"/>
        <v>0</v>
      </c>
      <c r="W5035" s="34">
        <v>1</v>
      </c>
      <c r="X5035" s="19">
        <v>0</v>
      </c>
      <c r="Y5035" s="36">
        <v>0</v>
      </c>
      <c r="Z5035" s="41">
        <v>0</v>
      </c>
      <c r="AA5035" s="5">
        <f t="shared" si="487"/>
        <v>5</v>
      </c>
      <c r="AB5035" s="5">
        <f t="shared" si="488"/>
        <v>1</v>
      </c>
    </row>
    <row r="5036" spans="1:28" customFormat="1" ht="15" customHeight="1">
      <c r="A5036" s="6">
        <v>85011</v>
      </c>
      <c r="B5036" s="5" t="s">
        <v>5839</v>
      </c>
      <c r="C5036" s="5" t="s">
        <v>16171</v>
      </c>
      <c r="D5036" s="5" t="s">
        <v>5840</v>
      </c>
      <c r="E5036" s="9" t="s">
        <v>11117</v>
      </c>
      <c r="F5036" s="111">
        <v>0</v>
      </c>
      <c r="G5036" s="111">
        <v>1</v>
      </c>
      <c r="H5036" s="109">
        <f t="shared" si="486"/>
        <v>1</v>
      </c>
      <c r="I5036" s="22">
        <v>1</v>
      </c>
      <c r="J5036" s="25">
        <v>0</v>
      </c>
      <c r="K5036" s="95">
        <v>1</v>
      </c>
      <c r="L5036" s="12">
        <v>1</v>
      </c>
      <c r="M5036" s="12">
        <v>1</v>
      </c>
      <c r="N5036" s="27">
        <f t="shared" si="490"/>
        <v>1</v>
      </c>
      <c r="O5036" s="29">
        <v>1</v>
      </c>
      <c r="P5036" s="125">
        <v>0</v>
      </c>
      <c r="Q5036" s="125">
        <v>0</v>
      </c>
      <c r="R5036" s="31">
        <f t="shared" si="489"/>
        <v>0</v>
      </c>
      <c r="S5036" s="14">
        <v>1643</v>
      </c>
      <c r="T5036" s="15">
        <v>14.533399999999999</v>
      </c>
      <c r="U5036" s="15">
        <v>113.04994013788929</v>
      </c>
      <c r="V5036" s="33">
        <f t="shared" si="491"/>
        <v>0</v>
      </c>
      <c r="W5036" s="34">
        <v>1</v>
      </c>
      <c r="X5036" s="19">
        <v>0</v>
      </c>
      <c r="Y5036" s="36">
        <v>0</v>
      </c>
      <c r="Z5036" s="41">
        <v>0</v>
      </c>
      <c r="AA5036" s="5">
        <f t="shared" si="487"/>
        <v>5</v>
      </c>
      <c r="AB5036" s="5">
        <f t="shared" si="488"/>
        <v>1</v>
      </c>
    </row>
    <row r="5037" spans="1:28" customFormat="1" ht="15" customHeight="1">
      <c r="A5037" s="6">
        <v>85014</v>
      </c>
      <c r="B5037" s="5" t="s">
        <v>7728</v>
      </c>
      <c r="C5037" s="5" t="s">
        <v>16172</v>
      </c>
      <c r="D5037" s="5" t="s">
        <v>7729</v>
      </c>
      <c r="E5037" s="9" t="s">
        <v>11117</v>
      </c>
      <c r="F5037" s="111">
        <v>0</v>
      </c>
      <c r="G5037" s="111">
        <v>1</v>
      </c>
      <c r="H5037" s="109">
        <f t="shared" si="486"/>
        <v>1</v>
      </c>
      <c r="I5037" s="22">
        <v>1</v>
      </c>
      <c r="J5037" s="25">
        <v>1</v>
      </c>
      <c r="K5037" s="95">
        <v>1</v>
      </c>
      <c r="L5037" s="12">
        <v>1</v>
      </c>
      <c r="M5037" s="12">
        <v>1</v>
      </c>
      <c r="N5037" s="27">
        <f t="shared" si="490"/>
        <v>1</v>
      </c>
      <c r="O5037" s="29">
        <v>1</v>
      </c>
      <c r="P5037" s="125">
        <v>0</v>
      </c>
      <c r="Q5037" s="125">
        <v>0</v>
      </c>
      <c r="R5037" s="31">
        <f t="shared" si="489"/>
        <v>0</v>
      </c>
      <c r="S5037" s="14">
        <v>2139</v>
      </c>
      <c r="T5037" s="15">
        <v>38.273899999999998</v>
      </c>
      <c r="U5037" s="15">
        <v>55.886648603878889</v>
      </c>
      <c r="V5037" s="33">
        <f t="shared" si="491"/>
        <v>1</v>
      </c>
      <c r="W5037" s="34">
        <v>1</v>
      </c>
      <c r="X5037" s="19">
        <v>1</v>
      </c>
      <c r="Y5037" s="36">
        <v>0</v>
      </c>
      <c r="Z5037" s="41">
        <v>0</v>
      </c>
      <c r="AA5037" s="5">
        <f t="shared" si="487"/>
        <v>7</v>
      </c>
      <c r="AB5037" s="5">
        <f t="shared" si="488"/>
        <v>1</v>
      </c>
    </row>
    <row r="5038" spans="1:28" customFormat="1" ht="15" customHeight="1">
      <c r="A5038" s="6">
        <v>85020</v>
      </c>
      <c r="B5038" s="5" t="s">
        <v>9684</v>
      </c>
      <c r="C5038" s="5" t="s">
        <v>16173</v>
      </c>
      <c r="D5038" s="5" t="s">
        <v>9685</v>
      </c>
      <c r="E5038" s="9" t="s">
        <v>11117</v>
      </c>
      <c r="F5038" s="111">
        <v>0</v>
      </c>
      <c r="G5038" s="111">
        <v>1</v>
      </c>
      <c r="H5038" s="109">
        <f t="shared" si="486"/>
        <v>1</v>
      </c>
      <c r="I5038" s="22">
        <v>1</v>
      </c>
      <c r="J5038" s="25">
        <v>1</v>
      </c>
      <c r="K5038" s="95">
        <v>1</v>
      </c>
      <c r="L5038" s="12">
        <v>1</v>
      </c>
      <c r="M5038" s="12">
        <v>1</v>
      </c>
      <c r="N5038" s="27">
        <f t="shared" si="490"/>
        <v>1</v>
      </c>
      <c r="O5038" s="29">
        <v>1</v>
      </c>
      <c r="P5038" s="125">
        <v>0</v>
      </c>
      <c r="Q5038" s="125">
        <v>1</v>
      </c>
      <c r="R5038" s="31">
        <f t="shared" si="489"/>
        <v>1</v>
      </c>
      <c r="S5038" s="14">
        <v>1436</v>
      </c>
      <c r="T5038" s="15">
        <v>35.584099999999999</v>
      </c>
      <c r="U5038" s="15">
        <v>40.355102419338976</v>
      </c>
      <c r="V5038" s="33">
        <f t="shared" si="491"/>
        <v>1</v>
      </c>
      <c r="W5038" s="34">
        <v>0</v>
      </c>
      <c r="X5038" s="19">
        <v>0</v>
      </c>
      <c r="Y5038" s="36">
        <v>1</v>
      </c>
      <c r="Z5038" s="41">
        <v>0</v>
      </c>
      <c r="AA5038" s="5">
        <f t="shared" si="487"/>
        <v>8</v>
      </c>
      <c r="AB5038" s="5">
        <f t="shared" si="488"/>
        <v>1</v>
      </c>
    </row>
    <row r="5039" spans="1:28" customFormat="1" ht="15" customHeight="1">
      <c r="A5039" s="6">
        <v>85021</v>
      </c>
      <c r="B5039" s="5" t="s">
        <v>10376</v>
      </c>
      <c r="C5039" s="5" t="s">
        <v>16174</v>
      </c>
      <c r="D5039" s="5" t="s">
        <v>10377</v>
      </c>
      <c r="E5039" s="9" t="s">
        <v>11117</v>
      </c>
      <c r="F5039" s="111">
        <v>0</v>
      </c>
      <c r="G5039" s="111">
        <v>1</v>
      </c>
      <c r="H5039" s="109">
        <f t="shared" si="486"/>
        <v>1</v>
      </c>
      <c r="I5039" s="22">
        <v>1</v>
      </c>
      <c r="J5039" s="25">
        <v>1</v>
      </c>
      <c r="K5039" s="95">
        <v>1</v>
      </c>
      <c r="L5039" s="12">
        <v>1</v>
      </c>
      <c r="M5039" s="12">
        <v>1</v>
      </c>
      <c r="N5039" s="27">
        <f t="shared" si="490"/>
        <v>1</v>
      </c>
      <c r="O5039" s="29">
        <v>1</v>
      </c>
      <c r="P5039" s="125">
        <v>0</v>
      </c>
      <c r="Q5039" s="125">
        <v>1</v>
      </c>
      <c r="R5039" s="31">
        <f t="shared" si="489"/>
        <v>1</v>
      </c>
      <c r="S5039" s="14">
        <v>3641</v>
      </c>
      <c r="T5039" s="15">
        <v>39.374400000000001</v>
      </c>
      <c r="U5039" s="15">
        <v>92.471250355560969</v>
      </c>
      <c r="V5039" s="33">
        <f t="shared" si="491"/>
        <v>0</v>
      </c>
      <c r="W5039" s="34">
        <v>0</v>
      </c>
      <c r="X5039" s="19">
        <v>0</v>
      </c>
      <c r="Y5039" s="36">
        <v>0</v>
      </c>
      <c r="Z5039" s="41">
        <v>0</v>
      </c>
      <c r="AA5039" s="5">
        <f t="shared" si="487"/>
        <v>6</v>
      </c>
      <c r="AB5039" s="5">
        <f t="shared" si="488"/>
        <v>1</v>
      </c>
    </row>
    <row r="5040" spans="1:28" customFormat="1" ht="15" customHeight="1">
      <c r="A5040" s="6">
        <v>85022</v>
      </c>
      <c r="B5040" s="5" t="s">
        <v>10744</v>
      </c>
      <c r="C5040" s="5" t="s">
        <v>16175</v>
      </c>
      <c r="D5040" s="5" t="s">
        <v>10745</v>
      </c>
      <c r="E5040" s="9" t="s">
        <v>11117</v>
      </c>
      <c r="F5040" s="111">
        <v>0</v>
      </c>
      <c r="G5040" s="111">
        <v>1</v>
      </c>
      <c r="H5040" s="109">
        <f t="shared" ref="H5040:H5103" si="492">IF(OR(F5040=1,G5040=1)=TRUE,1,0)</f>
        <v>1</v>
      </c>
      <c r="I5040" s="22">
        <v>1</v>
      </c>
      <c r="J5040" s="25">
        <v>1</v>
      </c>
      <c r="K5040" s="95">
        <v>1</v>
      </c>
      <c r="L5040" s="12">
        <v>1</v>
      </c>
      <c r="M5040" s="12">
        <v>1</v>
      </c>
      <c r="N5040" s="27">
        <f t="shared" si="490"/>
        <v>1</v>
      </c>
      <c r="O5040" s="29">
        <v>1</v>
      </c>
      <c r="P5040" s="125">
        <v>0</v>
      </c>
      <c r="Q5040" s="125">
        <v>1</v>
      </c>
      <c r="R5040" s="31">
        <f t="shared" si="489"/>
        <v>1</v>
      </c>
      <c r="S5040" s="14">
        <v>1731</v>
      </c>
      <c r="T5040" s="15">
        <v>41.818400000000004</v>
      </c>
      <c r="U5040" s="15">
        <v>41.393262296022797</v>
      </c>
      <c r="V5040" s="33">
        <f t="shared" si="491"/>
        <v>1</v>
      </c>
      <c r="W5040" s="34">
        <v>0</v>
      </c>
      <c r="X5040" s="19">
        <v>0</v>
      </c>
      <c r="Y5040" s="36">
        <v>0</v>
      </c>
      <c r="Z5040" s="41">
        <v>0</v>
      </c>
      <c r="AA5040" s="5">
        <f t="shared" ref="AA5040:AA5103" si="493">H5040+I5040+J5040+N5040+O5040+R5040+V5040+W5040+Y5040+Z5040</f>
        <v>7</v>
      </c>
      <c r="AB5040" s="5">
        <f t="shared" ref="AB5040:AB5103" si="494">IF(AA5040&gt;0,1,0)</f>
        <v>1</v>
      </c>
    </row>
    <row r="5041" spans="1:28" customFormat="1" ht="15" customHeight="1">
      <c r="A5041" s="6">
        <v>87001</v>
      </c>
      <c r="B5041" s="5" t="s">
        <v>59</v>
      </c>
      <c r="C5041" s="5" t="s">
        <v>16176</v>
      </c>
      <c r="D5041" s="5" t="s">
        <v>60</v>
      </c>
      <c r="E5041" s="9" t="s">
        <v>11035</v>
      </c>
      <c r="F5041" s="111">
        <v>0</v>
      </c>
      <c r="G5041" s="111">
        <v>0</v>
      </c>
      <c r="H5041" s="109">
        <f t="shared" si="492"/>
        <v>0</v>
      </c>
      <c r="I5041" s="22">
        <v>1</v>
      </c>
      <c r="J5041" s="25">
        <v>0</v>
      </c>
      <c r="K5041" s="95">
        <v>1</v>
      </c>
      <c r="L5041" s="12">
        <v>1</v>
      </c>
      <c r="M5041" s="12">
        <v>0</v>
      </c>
      <c r="N5041" s="27">
        <f t="shared" si="490"/>
        <v>1</v>
      </c>
      <c r="O5041" s="29">
        <v>1</v>
      </c>
      <c r="P5041" s="125">
        <v>0</v>
      </c>
      <c r="Q5041" s="125">
        <v>0</v>
      </c>
      <c r="R5041" s="31">
        <f t="shared" si="489"/>
        <v>0</v>
      </c>
      <c r="S5041" s="14">
        <v>3200</v>
      </c>
      <c r="T5041" s="15">
        <v>1.7243000000000002</v>
      </c>
      <c r="U5041" s="15">
        <v>1855.8255523980745</v>
      </c>
      <c r="V5041" s="33">
        <f t="shared" si="491"/>
        <v>0</v>
      </c>
      <c r="W5041" s="34">
        <v>0</v>
      </c>
      <c r="X5041" s="19">
        <v>0</v>
      </c>
      <c r="Y5041" s="36">
        <v>0</v>
      </c>
      <c r="Z5041" s="41">
        <v>0</v>
      </c>
      <c r="AA5041" s="5">
        <f t="shared" si="493"/>
        <v>3</v>
      </c>
      <c r="AB5041" s="5">
        <f t="shared" si="494"/>
        <v>1</v>
      </c>
    </row>
    <row r="5042" spans="1:28" customFormat="1" ht="15" customHeight="1">
      <c r="A5042" s="6">
        <v>87012</v>
      </c>
      <c r="B5042" s="5" t="s">
        <v>1657</v>
      </c>
      <c r="C5042" s="5" t="s">
        <v>16177</v>
      </c>
      <c r="D5042" s="5" t="s">
        <v>1658</v>
      </c>
      <c r="E5042" s="9" t="s">
        <v>11035</v>
      </c>
      <c r="F5042" s="111">
        <v>0</v>
      </c>
      <c r="G5042" s="111">
        <v>1</v>
      </c>
      <c r="H5042" s="109">
        <f t="shared" si="492"/>
        <v>1</v>
      </c>
      <c r="I5042" s="22">
        <v>1</v>
      </c>
      <c r="J5042" s="25">
        <v>0</v>
      </c>
      <c r="K5042" s="95">
        <v>0</v>
      </c>
      <c r="L5042" s="12">
        <v>1</v>
      </c>
      <c r="M5042" s="12">
        <v>0</v>
      </c>
      <c r="N5042" s="27">
        <f t="shared" si="490"/>
        <v>1</v>
      </c>
      <c r="O5042" s="29">
        <v>1</v>
      </c>
      <c r="P5042" s="125">
        <v>0</v>
      </c>
      <c r="Q5042" s="125">
        <v>0</v>
      </c>
      <c r="R5042" s="31">
        <f t="shared" si="489"/>
        <v>0</v>
      </c>
      <c r="S5042" s="14">
        <v>4476</v>
      </c>
      <c r="T5042" s="15">
        <v>6.5541</v>
      </c>
      <c r="U5042" s="15">
        <v>682.93129491463355</v>
      </c>
      <c r="V5042" s="33">
        <f t="shared" si="491"/>
        <v>0</v>
      </c>
      <c r="W5042" s="34">
        <v>0</v>
      </c>
      <c r="X5042" s="19">
        <v>0</v>
      </c>
      <c r="Y5042" s="36">
        <v>0</v>
      </c>
      <c r="Z5042" s="41">
        <v>0</v>
      </c>
      <c r="AA5042" s="5">
        <f t="shared" si="493"/>
        <v>4</v>
      </c>
      <c r="AB5042" s="5">
        <f t="shared" si="494"/>
        <v>1</v>
      </c>
    </row>
    <row r="5043" spans="1:28" customFormat="1" ht="15" customHeight="1">
      <c r="A5043" s="6">
        <v>87013</v>
      </c>
      <c r="B5043" s="5" t="s">
        <v>2193</v>
      </c>
      <c r="C5043" s="5" t="s">
        <v>16178</v>
      </c>
      <c r="D5043" s="5" t="s">
        <v>2194</v>
      </c>
      <c r="E5043" s="9" t="s">
        <v>11035</v>
      </c>
      <c r="F5043" s="111">
        <v>0</v>
      </c>
      <c r="G5043" s="111">
        <v>1</v>
      </c>
      <c r="H5043" s="109">
        <f t="shared" si="492"/>
        <v>1</v>
      </c>
      <c r="I5043" s="22">
        <v>1</v>
      </c>
      <c r="J5043" s="25">
        <v>0</v>
      </c>
      <c r="K5043" s="95">
        <v>1</v>
      </c>
      <c r="L5043" s="12">
        <v>1</v>
      </c>
      <c r="M5043" s="12">
        <v>1</v>
      </c>
      <c r="N5043" s="27">
        <f t="shared" si="490"/>
        <v>1</v>
      </c>
      <c r="O5043" s="29">
        <v>1</v>
      </c>
      <c r="P5043" s="125">
        <v>1</v>
      </c>
      <c r="Q5043" s="125">
        <v>1</v>
      </c>
      <c r="R5043" s="31">
        <f t="shared" si="489"/>
        <v>1</v>
      </c>
      <c r="S5043" s="14">
        <v>4748</v>
      </c>
      <c r="T5043" s="15">
        <v>103.21120000000001</v>
      </c>
      <c r="U5043" s="15">
        <v>46.002759390453747</v>
      </c>
      <c r="V5043" s="33">
        <f t="shared" si="491"/>
        <v>1</v>
      </c>
      <c r="W5043" s="34">
        <v>1</v>
      </c>
      <c r="X5043" s="19">
        <v>0</v>
      </c>
      <c r="Y5043" s="36">
        <v>0</v>
      </c>
      <c r="Z5043" s="41">
        <v>0</v>
      </c>
      <c r="AA5043" s="5">
        <f t="shared" si="493"/>
        <v>7</v>
      </c>
      <c r="AB5043" s="5">
        <f t="shared" si="494"/>
        <v>1</v>
      </c>
    </row>
    <row r="5044" spans="1:28" customFormat="1" ht="15" customHeight="1">
      <c r="A5044" s="6">
        <v>87014</v>
      </c>
      <c r="B5044" s="5" t="s">
        <v>2459</v>
      </c>
      <c r="C5044" s="5" t="s">
        <v>16179</v>
      </c>
      <c r="D5044" s="5" t="s">
        <v>2460</v>
      </c>
      <c r="E5044" s="9" t="s">
        <v>11035</v>
      </c>
      <c r="F5044" s="111">
        <v>0</v>
      </c>
      <c r="G5044" s="111">
        <v>1</v>
      </c>
      <c r="H5044" s="109">
        <f t="shared" si="492"/>
        <v>1</v>
      </c>
      <c r="I5044" s="22">
        <v>1</v>
      </c>
      <c r="J5044" s="25">
        <v>1</v>
      </c>
      <c r="K5044" s="95">
        <v>1</v>
      </c>
      <c r="L5044" s="12">
        <v>1</v>
      </c>
      <c r="M5044" s="12">
        <v>1</v>
      </c>
      <c r="N5044" s="27">
        <f t="shared" si="490"/>
        <v>1</v>
      </c>
      <c r="O5044" s="29">
        <v>1</v>
      </c>
      <c r="P5044" s="125">
        <v>0</v>
      </c>
      <c r="Q5044" s="125">
        <v>1</v>
      </c>
      <c r="R5044" s="31">
        <f t="shared" si="489"/>
        <v>1</v>
      </c>
      <c r="S5044" s="14">
        <v>3298</v>
      </c>
      <c r="T5044" s="15">
        <v>118.90389999999999</v>
      </c>
      <c r="U5044" s="15">
        <v>27.736684835400691</v>
      </c>
      <c r="V5044" s="33">
        <f t="shared" si="491"/>
        <v>1</v>
      </c>
      <c r="W5044" s="34">
        <v>0</v>
      </c>
      <c r="X5044" s="19">
        <v>1</v>
      </c>
      <c r="Y5044" s="36">
        <v>1</v>
      </c>
      <c r="Z5044" s="41">
        <v>0</v>
      </c>
      <c r="AA5044" s="5">
        <f t="shared" si="493"/>
        <v>8</v>
      </c>
      <c r="AB5044" s="5">
        <f t="shared" si="494"/>
        <v>1</v>
      </c>
    </row>
    <row r="5045" spans="1:28" customFormat="1" ht="15" customHeight="1">
      <c r="A5045" s="6">
        <v>87020</v>
      </c>
      <c r="B5045" s="5" t="s">
        <v>4848</v>
      </c>
      <c r="C5045" s="5" t="s">
        <v>16180</v>
      </c>
      <c r="D5045" s="5" t="s">
        <v>4849</v>
      </c>
      <c r="E5045" s="9" t="s">
        <v>11035</v>
      </c>
      <c r="F5045" s="111">
        <v>0</v>
      </c>
      <c r="G5045" s="111">
        <v>1</v>
      </c>
      <c r="H5045" s="109">
        <f t="shared" si="492"/>
        <v>1</v>
      </c>
      <c r="I5045" s="22">
        <v>1</v>
      </c>
      <c r="J5045" s="25">
        <v>0</v>
      </c>
      <c r="K5045" s="95">
        <v>1</v>
      </c>
      <c r="L5045" s="12">
        <v>1</v>
      </c>
      <c r="M5045" s="12">
        <v>1</v>
      </c>
      <c r="N5045" s="27">
        <f t="shared" si="490"/>
        <v>1</v>
      </c>
      <c r="O5045" s="29">
        <v>1</v>
      </c>
      <c r="P5045" s="125">
        <v>0</v>
      </c>
      <c r="Q5045" s="125">
        <v>1</v>
      </c>
      <c r="R5045" s="31">
        <f t="shared" si="489"/>
        <v>1</v>
      </c>
      <c r="S5045" s="14">
        <v>3047</v>
      </c>
      <c r="T5045" s="15">
        <v>112.447</v>
      </c>
      <c r="U5045" s="15">
        <v>27.09721024126922</v>
      </c>
      <c r="V5045" s="33">
        <f t="shared" si="491"/>
        <v>1</v>
      </c>
      <c r="W5045" s="34">
        <v>1</v>
      </c>
      <c r="X5045" s="19">
        <v>1</v>
      </c>
      <c r="Y5045" s="36">
        <v>0</v>
      </c>
      <c r="Z5045" s="41">
        <v>0</v>
      </c>
      <c r="AA5045" s="5">
        <f t="shared" si="493"/>
        <v>7</v>
      </c>
      <c r="AB5045" s="5">
        <f t="shared" si="494"/>
        <v>1</v>
      </c>
    </row>
    <row r="5046" spans="1:28" customFormat="1" ht="15" customHeight="1">
      <c r="A5046" s="6">
        <v>87022</v>
      </c>
      <c r="B5046" s="5" t="s">
        <v>5141</v>
      </c>
      <c r="C5046" s="5" t="s">
        <v>16181</v>
      </c>
      <c r="D5046" s="5" t="s">
        <v>5142</v>
      </c>
      <c r="E5046" s="9" t="s">
        <v>11035</v>
      </c>
      <c r="F5046" s="111">
        <v>0</v>
      </c>
      <c r="G5046" s="111">
        <v>0</v>
      </c>
      <c r="H5046" s="109">
        <f t="shared" si="492"/>
        <v>0</v>
      </c>
      <c r="I5046" s="22">
        <v>1</v>
      </c>
      <c r="J5046" s="25">
        <v>0</v>
      </c>
      <c r="K5046" s="95">
        <v>1</v>
      </c>
      <c r="L5046" s="12">
        <v>1</v>
      </c>
      <c r="M5046" s="12">
        <v>1</v>
      </c>
      <c r="N5046" s="27">
        <f t="shared" si="490"/>
        <v>1</v>
      </c>
      <c r="O5046" s="29">
        <v>1</v>
      </c>
      <c r="P5046" s="125">
        <v>0</v>
      </c>
      <c r="Q5046" s="125">
        <v>1</v>
      </c>
      <c r="R5046" s="31">
        <f t="shared" si="489"/>
        <v>1</v>
      </c>
      <c r="S5046" s="14">
        <v>4015</v>
      </c>
      <c r="T5046" s="15">
        <v>40.957700000000003</v>
      </c>
      <c r="U5046" s="15">
        <v>98.02796543751235</v>
      </c>
      <c r="V5046" s="33">
        <f t="shared" si="491"/>
        <v>0</v>
      </c>
      <c r="W5046" s="34">
        <v>1</v>
      </c>
      <c r="X5046" s="19">
        <v>1</v>
      </c>
      <c r="Y5046" s="36">
        <v>1</v>
      </c>
      <c r="Z5046" s="41">
        <v>0</v>
      </c>
      <c r="AA5046" s="5">
        <f t="shared" si="493"/>
        <v>6</v>
      </c>
      <c r="AB5046" s="5">
        <f t="shared" si="494"/>
        <v>1</v>
      </c>
    </row>
    <row r="5047" spans="1:28" customFormat="1" ht="15" customHeight="1">
      <c r="A5047" s="6">
        <v>87057</v>
      </c>
      <c r="B5047" s="5" t="s">
        <v>5183</v>
      </c>
      <c r="C5047" s="5" t="s">
        <v>16182</v>
      </c>
      <c r="D5047" s="5" t="s">
        <v>5184</v>
      </c>
      <c r="E5047" s="9" t="s">
        <v>11035</v>
      </c>
      <c r="F5047" s="111">
        <v>1</v>
      </c>
      <c r="G5047" s="111">
        <v>1</v>
      </c>
      <c r="H5047" s="109">
        <f t="shared" si="492"/>
        <v>1</v>
      </c>
      <c r="I5047" s="22">
        <v>1</v>
      </c>
      <c r="J5047" s="25">
        <v>0</v>
      </c>
      <c r="K5047" s="95">
        <v>0</v>
      </c>
      <c r="L5047" s="12">
        <v>1</v>
      </c>
      <c r="M5047" s="12">
        <v>1</v>
      </c>
      <c r="N5047" s="27">
        <f t="shared" si="490"/>
        <v>1</v>
      </c>
      <c r="O5047" s="29">
        <v>1</v>
      </c>
      <c r="P5047" s="125">
        <v>0</v>
      </c>
      <c r="Q5047" s="125">
        <v>1</v>
      </c>
      <c r="R5047" s="31">
        <f t="shared" si="489"/>
        <v>1</v>
      </c>
      <c r="S5047" s="14">
        <v>3671</v>
      </c>
      <c r="T5047" s="15">
        <v>37.701000000000001</v>
      </c>
      <c r="U5047" s="15">
        <v>97.371422508686777</v>
      </c>
      <c r="V5047" s="33">
        <f t="shared" si="491"/>
        <v>0</v>
      </c>
      <c r="W5047" s="34">
        <v>1</v>
      </c>
      <c r="X5047" s="19">
        <v>1</v>
      </c>
      <c r="Y5047" s="36">
        <v>1</v>
      </c>
      <c r="Z5047" s="41">
        <v>0</v>
      </c>
      <c r="AA5047" s="5">
        <f t="shared" si="493"/>
        <v>7</v>
      </c>
      <c r="AB5047" s="5">
        <f t="shared" si="494"/>
        <v>1</v>
      </c>
    </row>
    <row r="5048" spans="1:28" customFormat="1" ht="15" customHeight="1">
      <c r="A5048" s="6">
        <v>87056</v>
      </c>
      <c r="B5048" s="5" t="s">
        <v>5355</v>
      </c>
      <c r="C5048" s="5" t="s">
        <v>16183</v>
      </c>
      <c r="D5048" s="5" t="s">
        <v>5356</v>
      </c>
      <c r="E5048" s="9" t="s">
        <v>11035</v>
      </c>
      <c r="F5048" s="111">
        <v>0</v>
      </c>
      <c r="G5048" s="111">
        <v>0</v>
      </c>
      <c r="H5048" s="109">
        <f t="shared" si="492"/>
        <v>0</v>
      </c>
      <c r="I5048" s="22">
        <v>1</v>
      </c>
      <c r="J5048" s="25">
        <v>0</v>
      </c>
      <c r="K5048" s="95">
        <v>1</v>
      </c>
      <c r="L5048" s="12">
        <v>1</v>
      </c>
      <c r="M5048" s="12">
        <v>1</v>
      </c>
      <c r="N5048" s="27">
        <f t="shared" si="490"/>
        <v>1</v>
      </c>
      <c r="O5048" s="29">
        <v>1</v>
      </c>
      <c r="P5048" s="125">
        <v>0</v>
      </c>
      <c r="Q5048" s="125">
        <v>1</v>
      </c>
      <c r="R5048" s="31">
        <f t="shared" si="489"/>
        <v>1</v>
      </c>
      <c r="S5048" s="14">
        <v>3989</v>
      </c>
      <c r="T5048" s="15">
        <v>34.783799999999999</v>
      </c>
      <c r="U5048" s="15">
        <v>114.67982221608911</v>
      </c>
      <c r="V5048" s="33">
        <f t="shared" si="491"/>
        <v>0</v>
      </c>
      <c r="W5048" s="34">
        <v>1</v>
      </c>
      <c r="X5048" s="19">
        <v>0</v>
      </c>
      <c r="Y5048" s="36">
        <v>1</v>
      </c>
      <c r="Z5048" s="41">
        <v>0</v>
      </c>
      <c r="AA5048" s="5">
        <f t="shared" si="493"/>
        <v>6</v>
      </c>
      <c r="AB5048" s="5">
        <f t="shared" si="494"/>
        <v>1</v>
      </c>
    </row>
    <row r="5049" spans="1:28" customFormat="1" ht="15" customHeight="1">
      <c r="A5049" s="6">
        <v>87026</v>
      </c>
      <c r="B5049" s="5" t="s">
        <v>5497</v>
      </c>
      <c r="C5049" s="5" t="s">
        <v>16184</v>
      </c>
      <c r="D5049" s="5" t="s">
        <v>5498</v>
      </c>
      <c r="E5049" s="9" t="s">
        <v>11035</v>
      </c>
      <c r="F5049" s="111">
        <v>0</v>
      </c>
      <c r="G5049" s="111">
        <v>0</v>
      </c>
      <c r="H5049" s="109">
        <f t="shared" si="492"/>
        <v>0</v>
      </c>
      <c r="I5049" s="22">
        <v>1</v>
      </c>
      <c r="J5049" s="25">
        <v>0</v>
      </c>
      <c r="K5049" s="95">
        <v>1</v>
      </c>
      <c r="L5049" s="12">
        <v>1</v>
      </c>
      <c r="M5049" s="12">
        <v>1</v>
      </c>
      <c r="N5049" s="27">
        <f t="shared" si="490"/>
        <v>1</v>
      </c>
      <c r="O5049" s="29">
        <v>1</v>
      </c>
      <c r="P5049" s="125">
        <v>0</v>
      </c>
      <c r="Q5049" s="125">
        <v>0</v>
      </c>
      <c r="R5049" s="31">
        <f t="shared" si="489"/>
        <v>0</v>
      </c>
      <c r="S5049" s="14">
        <v>1065</v>
      </c>
      <c r="T5049" s="15">
        <v>16.671500000000002</v>
      </c>
      <c r="U5049" s="15">
        <v>63.881474372431988</v>
      </c>
      <c r="V5049" s="33">
        <f t="shared" si="491"/>
        <v>1</v>
      </c>
      <c r="W5049" s="34">
        <v>0</v>
      </c>
      <c r="X5049" s="19">
        <v>1</v>
      </c>
      <c r="Y5049" s="36">
        <v>1</v>
      </c>
      <c r="Z5049" s="41">
        <v>0</v>
      </c>
      <c r="AA5049" s="5">
        <f t="shared" si="493"/>
        <v>5</v>
      </c>
      <c r="AB5049" s="5">
        <f t="shared" si="494"/>
        <v>1</v>
      </c>
    </row>
    <row r="5050" spans="1:28" customFormat="1" ht="15" customHeight="1">
      <c r="A5050" s="6">
        <v>87035</v>
      </c>
      <c r="B5050" s="5" t="s">
        <v>7042</v>
      </c>
      <c r="C5050" s="5" t="s">
        <v>16185</v>
      </c>
      <c r="D5050" s="5" t="s">
        <v>7043</v>
      </c>
      <c r="E5050" s="9" t="s">
        <v>11035</v>
      </c>
      <c r="F5050" s="111">
        <v>0</v>
      </c>
      <c r="G5050" s="111">
        <v>1</v>
      </c>
      <c r="H5050" s="109">
        <f t="shared" si="492"/>
        <v>1</v>
      </c>
      <c r="I5050" s="22">
        <v>1</v>
      </c>
      <c r="J5050" s="25">
        <v>0</v>
      </c>
      <c r="K5050" s="95">
        <v>1</v>
      </c>
      <c r="L5050" s="12">
        <v>1</v>
      </c>
      <c r="M5050" s="12">
        <v>1</v>
      </c>
      <c r="N5050" s="27">
        <f t="shared" si="490"/>
        <v>1</v>
      </c>
      <c r="O5050" s="29">
        <v>1</v>
      </c>
      <c r="P5050" s="125">
        <v>0</v>
      </c>
      <c r="Q5050" s="125">
        <v>0</v>
      </c>
      <c r="R5050" s="31">
        <f t="shared" si="489"/>
        <v>0</v>
      </c>
      <c r="S5050" s="14">
        <v>4079</v>
      </c>
      <c r="T5050" s="15">
        <v>26.543499999999998</v>
      </c>
      <c r="U5050" s="15">
        <v>153.67227381468157</v>
      </c>
      <c r="V5050" s="33">
        <f t="shared" si="491"/>
        <v>0</v>
      </c>
      <c r="W5050" s="34">
        <v>0</v>
      </c>
      <c r="X5050" s="19">
        <v>1</v>
      </c>
      <c r="Y5050" s="36">
        <v>1</v>
      </c>
      <c r="Z5050" s="41">
        <v>0</v>
      </c>
      <c r="AA5050" s="5">
        <f t="shared" si="493"/>
        <v>5</v>
      </c>
      <c r="AB5050" s="5">
        <f t="shared" si="494"/>
        <v>1</v>
      </c>
    </row>
    <row r="5051" spans="1:28" customFormat="1" ht="15" customHeight="1">
      <c r="A5051" s="6">
        <v>87036</v>
      </c>
      <c r="B5051" s="5" t="s">
        <v>7656</v>
      </c>
      <c r="C5051" s="5" t="s">
        <v>16186</v>
      </c>
      <c r="D5051" s="5" t="s">
        <v>7657</v>
      </c>
      <c r="E5051" s="9" t="s">
        <v>11035</v>
      </c>
      <c r="F5051" s="111">
        <v>0</v>
      </c>
      <c r="G5051" s="111">
        <v>1</v>
      </c>
      <c r="H5051" s="109">
        <f t="shared" si="492"/>
        <v>1</v>
      </c>
      <c r="I5051" s="22">
        <v>1</v>
      </c>
      <c r="J5051" s="25">
        <v>1</v>
      </c>
      <c r="K5051" s="95">
        <v>1</v>
      </c>
      <c r="L5051" s="12">
        <v>1</v>
      </c>
      <c r="M5051" s="12">
        <v>1</v>
      </c>
      <c r="N5051" s="27">
        <f t="shared" si="490"/>
        <v>1</v>
      </c>
      <c r="O5051" s="29">
        <v>1</v>
      </c>
      <c r="P5051" s="125">
        <v>0</v>
      </c>
      <c r="Q5051" s="125">
        <v>0</v>
      </c>
      <c r="R5051" s="31">
        <f t="shared" si="489"/>
        <v>0</v>
      </c>
      <c r="S5051" s="14">
        <v>3280</v>
      </c>
      <c r="T5051" s="15">
        <v>23.386399999999998</v>
      </c>
      <c r="U5051" s="15">
        <v>140.25245441795232</v>
      </c>
      <c r="V5051" s="33">
        <f t="shared" si="491"/>
        <v>0</v>
      </c>
      <c r="W5051" s="34">
        <v>1</v>
      </c>
      <c r="X5051" s="19">
        <v>0</v>
      </c>
      <c r="Y5051" s="36">
        <v>0</v>
      </c>
      <c r="Z5051" s="41">
        <v>0</v>
      </c>
      <c r="AA5051" s="5">
        <f t="shared" si="493"/>
        <v>6</v>
      </c>
      <c r="AB5051" s="5">
        <f t="shared" si="494"/>
        <v>1</v>
      </c>
    </row>
    <row r="5052" spans="1:28" customFormat="1" ht="15" customHeight="1">
      <c r="A5052" s="6">
        <v>87058</v>
      </c>
      <c r="B5052" s="5" t="s">
        <v>7662</v>
      </c>
      <c r="C5052" s="5" t="s">
        <v>16187</v>
      </c>
      <c r="D5052" s="5" t="s">
        <v>7663</v>
      </c>
      <c r="E5052" s="9" t="s">
        <v>11035</v>
      </c>
      <c r="F5052" s="111">
        <v>0</v>
      </c>
      <c r="G5052" s="111">
        <v>0</v>
      </c>
      <c r="H5052" s="109">
        <f t="shared" si="492"/>
        <v>0</v>
      </c>
      <c r="I5052" s="22">
        <v>1</v>
      </c>
      <c r="J5052" s="25">
        <v>0</v>
      </c>
      <c r="K5052" s="95">
        <v>1</v>
      </c>
      <c r="L5052" s="12">
        <v>1</v>
      </c>
      <c r="M5052" s="12">
        <v>1</v>
      </c>
      <c r="N5052" s="27">
        <f t="shared" si="490"/>
        <v>1</v>
      </c>
      <c r="O5052" s="29">
        <v>1</v>
      </c>
      <c r="P5052" s="125">
        <v>0</v>
      </c>
      <c r="Q5052" s="125">
        <v>0</v>
      </c>
      <c r="R5052" s="31">
        <f t="shared" si="489"/>
        <v>0</v>
      </c>
      <c r="S5052" s="14">
        <v>3676</v>
      </c>
      <c r="T5052" s="15">
        <v>39.528600000000004</v>
      </c>
      <c r="U5052" s="15">
        <v>92.995957357457627</v>
      </c>
      <c r="V5052" s="33">
        <f t="shared" si="491"/>
        <v>0</v>
      </c>
      <c r="W5052" s="34">
        <v>1</v>
      </c>
      <c r="X5052" s="19">
        <v>1</v>
      </c>
      <c r="Y5052" s="36">
        <v>1</v>
      </c>
      <c r="Z5052" s="41">
        <v>0</v>
      </c>
      <c r="AA5052" s="5">
        <f t="shared" si="493"/>
        <v>5</v>
      </c>
      <c r="AB5052" s="5">
        <f t="shared" si="494"/>
        <v>1</v>
      </c>
    </row>
    <row r="5053" spans="1:28" customFormat="1" ht="15" customHeight="1">
      <c r="A5053" s="6">
        <v>87040</v>
      </c>
      <c r="B5053" s="5" t="s">
        <v>8379</v>
      </c>
      <c r="C5053" s="5" t="s">
        <v>16188</v>
      </c>
      <c r="D5053" s="5" t="s">
        <v>8380</v>
      </c>
      <c r="E5053" s="9" t="s">
        <v>11035</v>
      </c>
      <c r="F5053" s="111">
        <v>0</v>
      </c>
      <c r="G5053" s="111">
        <v>1</v>
      </c>
      <c r="H5053" s="109">
        <f t="shared" si="492"/>
        <v>1</v>
      </c>
      <c r="I5053" s="22">
        <v>1</v>
      </c>
      <c r="J5053" s="25">
        <v>0</v>
      </c>
      <c r="K5053" s="95">
        <v>1</v>
      </c>
      <c r="L5053" s="12">
        <v>1</v>
      </c>
      <c r="M5053" s="12">
        <v>1</v>
      </c>
      <c r="N5053" s="27">
        <f t="shared" si="490"/>
        <v>1</v>
      </c>
      <c r="O5053" s="29">
        <v>1</v>
      </c>
      <c r="P5053" s="125">
        <v>0</v>
      </c>
      <c r="Q5053" s="125">
        <v>0</v>
      </c>
      <c r="R5053" s="31">
        <f t="shared" si="489"/>
        <v>0</v>
      </c>
      <c r="S5053" s="14">
        <v>2790</v>
      </c>
      <c r="T5053" s="15">
        <v>6.6314000000000002</v>
      </c>
      <c r="U5053" s="15">
        <v>420.72563862834392</v>
      </c>
      <c r="V5053" s="33">
        <f t="shared" si="491"/>
        <v>0</v>
      </c>
      <c r="W5053" s="34">
        <v>0</v>
      </c>
      <c r="X5053" s="19">
        <v>0</v>
      </c>
      <c r="Y5053" s="36">
        <v>0</v>
      </c>
      <c r="Z5053" s="41">
        <v>0</v>
      </c>
      <c r="AA5053" s="5">
        <f t="shared" si="493"/>
        <v>4</v>
      </c>
      <c r="AB5053" s="5">
        <f t="shared" si="494"/>
        <v>1</v>
      </c>
    </row>
    <row r="5054" spans="1:28" customFormat="1" ht="15" customHeight="1">
      <c r="A5054" s="6">
        <v>87043</v>
      </c>
      <c r="B5054" s="5" t="s">
        <v>8605</v>
      </c>
      <c r="C5054" s="5" t="s">
        <v>16189</v>
      </c>
      <c r="D5054" s="5" t="s">
        <v>8606</v>
      </c>
      <c r="E5054" s="9" t="s">
        <v>11035</v>
      </c>
      <c r="F5054" s="111">
        <v>0</v>
      </c>
      <c r="G5054" s="111">
        <v>1</v>
      </c>
      <c r="H5054" s="109">
        <f t="shared" si="492"/>
        <v>1</v>
      </c>
      <c r="I5054" s="22">
        <v>1</v>
      </c>
      <c r="J5054" s="25">
        <v>1</v>
      </c>
      <c r="K5054" s="95">
        <v>1</v>
      </c>
      <c r="L5054" s="12">
        <v>1</v>
      </c>
      <c r="M5054" s="12">
        <v>1</v>
      </c>
      <c r="N5054" s="27">
        <f t="shared" si="490"/>
        <v>1</v>
      </c>
      <c r="O5054" s="29">
        <v>1</v>
      </c>
      <c r="P5054" s="125">
        <v>0</v>
      </c>
      <c r="Q5054" s="125">
        <v>1</v>
      </c>
      <c r="R5054" s="31">
        <f t="shared" si="489"/>
        <v>1</v>
      </c>
      <c r="S5054" s="14">
        <v>3463</v>
      </c>
      <c r="T5054" s="15">
        <v>25.812600000000003</v>
      </c>
      <c r="U5054" s="15">
        <v>134.15928654997944</v>
      </c>
      <c r="V5054" s="33">
        <f t="shared" si="491"/>
        <v>0</v>
      </c>
      <c r="W5054" s="34">
        <v>0</v>
      </c>
      <c r="X5054" s="19">
        <v>0</v>
      </c>
      <c r="Y5054" s="36">
        <v>0</v>
      </c>
      <c r="Z5054" s="41">
        <v>0</v>
      </c>
      <c r="AA5054" s="5">
        <f t="shared" si="493"/>
        <v>6</v>
      </c>
      <c r="AB5054" s="5">
        <f t="shared" si="494"/>
        <v>1</v>
      </c>
    </row>
    <row r="5055" spans="1:28" customFormat="1" ht="15" customHeight="1">
      <c r="A5055" s="6">
        <v>87046</v>
      </c>
      <c r="B5055" s="5" t="s">
        <v>8900</v>
      </c>
      <c r="C5055" s="5" t="s">
        <v>16190</v>
      </c>
      <c r="D5055" s="5" t="s">
        <v>8901</v>
      </c>
      <c r="E5055" s="9" t="s">
        <v>11035</v>
      </c>
      <c r="F5055" s="111">
        <v>0</v>
      </c>
      <c r="G5055" s="111">
        <v>1</v>
      </c>
      <c r="H5055" s="109">
        <f t="shared" si="492"/>
        <v>1</v>
      </c>
      <c r="I5055" s="22">
        <v>1</v>
      </c>
      <c r="J5055" s="25">
        <v>0</v>
      </c>
      <c r="K5055" s="95">
        <v>1</v>
      </c>
      <c r="L5055" s="12">
        <v>1</v>
      </c>
      <c r="M5055" s="12">
        <v>1</v>
      </c>
      <c r="N5055" s="27">
        <f t="shared" si="490"/>
        <v>1</v>
      </c>
      <c r="O5055" s="29">
        <v>1</v>
      </c>
      <c r="P5055" s="125">
        <v>0</v>
      </c>
      <c r="Q5055" s="125">
        <v>0</v>
      </c>
      <c r="R5055" s="31">
        <f t="shared" si="489"/>
        <v>0</v>
      </c>
      <c r="S5055" s="14">
        <v>1631</v>
      </c>
      <c r="T5055" s="15">
        <v>25.859899999999996</v>
      </c>
      <c r="U5055" s="15">
        <v>63.070622856236888</v>
      </c>
      <c r="V5055" s="33">
        <f t="shared" si="491"/>
        <v>1</v>
      </c>
      <c r="W5055" s="34">
        <v>0</v>
      </c>
      <c r="X5055" s="19">
        <v>1</v>
      </c>
      <c r="Y5055" s="36">
        <v>1</v>
      </c>
      <c r="Z5055" s="41">
        <v>0</v>
      </c>
      <c r="AA5055" s="5">
        <f t="shared" si="493"/>
        <v>6</v>
      </c>
      <c r="AB5055" s="5">
        <f t="shared" si="494"/>
        <v>1</v>
      </c>
    </row>
    <row r="5056" spans="1:28" customFormat="1" ht="15" customHeight="1">
      <c r="A5056" s="6">
        <v>86002</v>
      </c>
      <c r="B5056" s="5" t="s">
        <v>135</v>
      </c>
      <c r="C5056" s="5" t="s">
        <v>16191</v>
      </c>
      <c r="D5056" s="5" t="s">
        <v>136</v>
      </c>
      <c r="E5056" s="9" t="s">
        <v>11036</v>
      </c>
      <c r="F5056" s="111">
        <v>0</v>
      </c>
      <c r="G5056" s="111">
        <v>1</v>
      </c>
      <c r="H5056" s="109">
        <f t="shared" si="492"/>
        <v>1</v>
      </c>
      <c r="I5056" s="22">
        <v>1</v>
      </c>
      <c r="J5056" s="25">
        <v>1</v>
      </c>
      <c r="K5056" s="95">
        <v>1</v>
      </c>
      <c r="L5056" s="12">
        <v>1</v>
      </c>
      <c r="M5056" s="12">
        <v>1</v>
      </c>
      <c r="N5056" s="27">
        <f t="shared" si="490"/>
        <v>1</v>
      </c>
      <c r="O5056" s="29">
        <v>0</v>
      </c>
      <c r="P5056" s="125">
        <v>0</v>
      </c>
      <c r="Q5056" s="125">
        <v>1</v>
      </c>
      <c r="R5056" s="31">
        <f t="shared" si="489"/>
        <v>1</v>
      </c>
      <c r="S5056" s="14">
        <v>4929</v>
      </c>
      <c r="T5056" s="15">
        <v>210.77900000000002</v>
      </c>
      <c r="U5056" s="15">
        <v>23.384682534787618</v>
      </c>
      <c r="V5056" s="33">
        <f t="shared" si="491"/>
        <v>1</v>
      </c>
      <c r="W5056" s="34">
        <v>0</v>
      </c>
      <c r="X5056" s="19">
        <v>1</v>
      </c>
      <c r="Y5056" s="36">
        <v>1</v>
      </c>
      <c r="Z5056" s="41">
        <v>0</v>
      </c>
      <c r="AA5056" s="5">
        <f t="shared" si="493"/>
        <v>7</v>
      </c>
      <c r="AB5056" s="5">
        <f t="shared" si="494"/>
        <v>1</v>
      </c>
    </row>
    <row r="5057" spans="1:28" customFormat="1" ht="15" customHeight="1">
      <c r="A5057" s="6">
        <v>86005</v>
      </c>
      <c r="B5057" s="5" t="s">
        <v>1482</v>
      </c>
      <c r="C5057" s="5" t="s">
        <v>16192</v>
      </c>
      <c r="D5057" s="5" t="s">
        <v>1483</v>
      </c>
      <c r="E5057" s="9" t="s">
        <v>11036</v>
      </c>
      <c r="F5057" s="111">
        <v>0</v>
      </c>
      <c r="G5057" s="111">
        <v>1</v>
      </c>
      <c r="H5057" s="109">
        <f t="shared" si="492"/>
        <v>1</v>
      </c>
      <c r="I5057" s="22">
        <v>1</v>
      </c>
      <c r="J5057" s="25">
        <v>0</v>
      </c>
      <c r="K5057" s="95">
        <v>1</v>
      </c>
      <c r="L5057" s="12">
        <v>1</v>
      </c>
      <c r="M5057" s="12">
        <v>1</v>
      </c>
      <c r="N5057" s="27">
        <f t="shared" si="490"/>
        <v>1</v>
      </c>
      <c r="O5057" s="29">
        <v>1</v>
      </c>
      <c r="P5057" s="125">
        <v>0</v>
      </c>
      <c r="Q5057" s="125">
        <v>0</v>
      </c>
      <c r="R5057" s="31">
        <f t="shared" si="489"/>
        <v>0</v>
      </c>
      <c r="S5057" s="14">
        <v>4628</v>
      </c>
      <c r="T5057" s="15">
        <v>89.11930000000001</v>
      </c>
      <c r="U5057" s="15">
        <v>51.930389937982</v>
      </c>
      <c r="V5057" s="33">
        <f t="shared" si="491"/>
        <v>1</v>
      </c>
      <c r="W5057" s="34">
        <v>0</v>
      </c>
      <c r="X5057" s="19">
        <v>1</v>
      </c>
      <c r="Y5057" s="36">
        <v>0</v>
      </c>
      <c r="Z5057" s="41">
        <v>0</v>
      </c>
      <c r="AA5057" s="5">
        <f t="shared" si="493"/>
        <v>5</v>
      </c>
      <c r="AB5057" s="5">
        <f t="shared" si="494"/>
        <v>1</v>
      </c>
    </row>
    <row r="5058" spans="1:28" customFormat="1" ht="15" customHeight="1">
      <c r="A5058" s="6">
        <v>86006</v>
      </c>
      <c r="B5058" s="5" t="s">
        <v>2514</v>
      </c>
      <c r="C5058" s="5" t="s">
        <v>16193</v>
      </c>
      <c r="D5058" s="5" t="s">
        <v>2515</v>
      </c>
      <c r="E5058" s="9" t="s">
        <v>11036</v>
      </c>
      <c r="F5058" s="111">
        <v>1</v>
      </c>
      <c r="G5058" s="111">
        <v>1</v>
      </c>
      <c r="H5058" s="109">
        <f t="shared" si="492"/>
        <v>1</v>
      </c>
      <c r="I5058" s="22">
        <v>1</v>
      </c>
      <c r="J5058" s="25">
        <v>0</v>
      </c>
      <c r="K5058" s="95">
        <v>1</v>
      </c>
      <c r="L5058" s="12">
        <v>1</v>
      </c>
      <c r="M5058" s="12">
        <v>1</v>
      </c>
      <c r="N5058" s="27">
        <f t="shared" si="490"/>
        <v>1</v>
      </c>
      <c r="O5058" s="29">
        <v>1</v>
      </c>
      <c r="P5058" s="125">
        <v>0</v>
      </c>
      <c r="Q5058" s="125">
        <v>0</v>
      </c>
      <c r="R5058" s="31">
        <f t="shared" si="489"/>
        <v>0</v>
      </c>
      <c r="S5058" s="14">
        <v>4999</v>
      </c>
      <c r="T5058" s="15">
        <v>11.2248</v>
      </c>
      <c r="U5058" s="15">
        <v>445.3531466039484</v>
      </c>
      <c r="V5058" s="33">
        <f t="shared" si="491"/>
        <v>0</v>
      </c>
      <c r="W5058" s="34">
        <v>1</v>
      </c>
      <c r="X5058" s="19">
        <v>0</v>
      </c>
      <c r="Y5058" s="36">
        <v>0</v>
      </c>
      <c r="Z5058" s="41">
        <v>0</v>
      </c>
      <c r="AA5058" s="5">
        <f t="shared" si="493"/>
        <v>5</v>
      </c>
      <c r="AB5058" s="5">
        <f t="shared" si="494"/>
        <v>1</v>
      </c>
    </row>
    <row r="5059" spans="1:28" customFormat="1" ht="15" customHeight="1">
      <c r="A5059" s="6">
        <v>86008</v>
      </c>
      <c r="B5059" s="5" t="s">
        <v>2630</v>
      </c>
      <c r="C5059" s="5" t="s">
        <v>16194</v>
      </c>
      <c r="D5059" s="5" t="s">
        <v>2631</v>
      </c>
      <c r="E5059" s="9" t="s">
        <v>11036</v>
      </c>
      <c r="F5059" s="111">
        <v>0</v>
      </c>
      <c r="G5059" s="111">
        <v>1</v>
      </c>
      <c r="H5059" s="109">
        <f t="shared" si="492"/>
        <v>1</v>
      </c>
      <c r="I5059" s="22">
        <v>1</v>
      </c>
      <c r="J5059" s="25">
        <v>1</v>
      </c>
      <c r="K5059" s="95">
        <v>1</v>
      </c>
      <c r="L5059" s="12">
        <v>1</v>
      </c>
      <c r="M5059" s="12">
        <v>1</v>
      </c>
      <c r="N5059" s="27">
        <f t="shared" si="490"/>
        <v>1</v>
      </c>
      <c r="O5059" s="29">
        <v>1</v>
      </c>
      <c r="P5059" s="125">
        <v>0</v>
      </c>
      <c r="Q5059" s="125">
        <v>1</v>
      </c>
      <c r="R5059" s="31">
        <f t="shared" ref="R5059:R5122" si="495">IF(OR(P5059=1,Q5059=1)=TRUE,1,0)</f>
        <v>1</v>
      </c>
      <c r="S5059" s="14">
        <v>2150</v>
      </c>
      <c r="T5059" s="15">
        <v>95.047900000000013</v>
      </c>
      <c r="U5059" s="15">
        <v>22.620173617723271</v>
      </c>
      <c r="V5059" s="33">
        <f t="shared" si="491"/>
        <v>1</v>
      </c>
      <c r="W5059" s="34">
        <v>0</v>
      </c>
      <c r="X5059" s="19">
        <v>1</v>
      </c>
      <c r="Y5059" s="36">
        <v>1</v>
      </c>
      <c r="Z5059" s="41">
        <v>0</v>
      </c>
      <c r="AA5059" s="5">
        <f t="shared" si="493"/>
        <v>8</v>
      </c>
      <c r="AB5059" s="5">
        <f t="shared" si="494"/>
        <v>1</v>
      </c>
    </row>
    <row r="5060" spans="1:28" customFormat="1" ht="15" customHeight="1">
      <c r="A5060" s="6">
        <v>86010</v>
      </c>
      <c r="B5060" s="5" t="s">
        <v>4092</v>
      </c>
      <c r="C5060" s="5" t="s">
        <v>16195</v>
      </c>
      <c r="D5060" s="5" t="s">
        <v>4093</v>
      </c>
      <c r="E5060" s="9" t="s">
        <v>11036</v>
      </c>
      <c r="F5060" s="111">
        <v>0</v>
      </c>
      <c r="G5060" s="111">
        <v>1</v>
      </c>
      <c r="H5060" s="109">
        <f t="shared" si="492"/>
        <v>1</v>
      </c>
      <c r="I5060" s="22">
        <v>1</v>
      </c>
      <c r="J5060" s="25">
        <v>0</v>
      </c>
      <c r="K5060" s="95">
        <v>1</v>
      </c>
      <c r="L5060" s="12">
        <v>1</v>
      </c>
      <c r="M5060" s="12">
        <v>1</v>
      </c>
      <c r="N5060" s="27">
        <f t="shared" si="490"/>
        <v>1</v>
      </c>
      <c r="O5060" s="29">
        <v>1</v>
      </c>
      <c r="P5060" s="125">
        <v>0</v>
      </c>
      <c r="Q5060" s="125">
        <v>1</v>
      </c>
      <c r="R5060" s="31">
        <f t="shared" si="495"/>
        <v>1</v>
      </c>
      <c r="S5060" s="14">
        <v>3722</v>
      </c>
      <c r="T5060" s="15">
        <v>56.2376</v>
      </c>
      <c r="U5060" s="15">
        <v>66.183478669075498</v>
      </c>
      <c r="V5060" s="33">
        <f t="shared" si="491"/>
        <v>1</v>
      </c>
      <c r="W5060" s="34">
        <v>0</v>
      </c>
      <c r="X5060" s="19">
        <v>1</v>
      </c>
      <c r="Y5060" s="36">
        <v>0</v>
      </c>
      <c r="Z5060" s="41">
        <v>0</v>
      </c>
      <c r="AA5060" s="5">
        <f t="shared" si="493"/>
        <v>6</v>
      </c>
      <c r="AB5060" s="5">
        <f t="shared" si="494"/>
        <v>1</v>
      </c>
    </row>
    <row r="5061" spans="1:28" customFormat="1" ht="15" customHeight="1">
      <c r="A5061" s="6">
        <v>86013</v>
      </c>
      <c r="B5061" s="5" t="s">
        <v>6257</v>
      </c>
      <c r="C5061" s="5" t="s">
        <v>16196</v>
      </c>
      <c r="D5061" s="5" t="s">
        <v>6258</v>
      </c>
      <c r="E5061" s="9" t="s">
        <v>11036</v>
      </c>
      <c r="F5061" s="111">
        <v>0</v>
      </c>
      <c r="G5061" s="111">
        <v>1</v>
      </c>
      <c r="H5061" s="109">
        <f t="shared" si="492"/>
        <v>1</v>
      </c>
      <c r="I5061" s="22">
        <v>1</v>
      </c>
      <c r="J5061" s="25">
        <v>0</v>
      </c>
      <c r="K5061" s="95">
        <v>1</v>
      </c>
      <c r="L5061" s="12">
        <v>1</v>
      </c>
      <c r="M5061" s="12">
        <v>1</v>
      </c>
      <c r="N5061" s="27">
        <f t="shared" si="490"/>
        <v>1</v>
      </c>
      <c r="O5061" s="29">
        <v>1</v>
      </c>
      <c r="P5061" s="125">
        <v>0</v>
      </c>
      <c r="Q5061" s="125">
        <v>0</v>
      </c>
      <c r="R5061" s="31">
        <f t="shared" si="495"/>
        <v>0</v>
      </c>
      <c r="S5061" s="14">
        <v>2969</v>
      </c>
      <c r="T5061" s="15">
        <v>61.825400000000002</v>
      </c>
      <c r="U5061" s="15">
        <v>48.022333862781316</v>
      </c>
      <c r="V5061" s="33">
        <f t="shared" si="491"/>
        <v>1</v>
      </c>
      <c r="W5061" s="34">
        <v>0</v>
      </c>
      <c r="X5061" s="19">
        <v>1</v>
      </c>
      <c r="Y5061" s="36">
        <v>0</v>
      </c>
      <c r="Z5061" s="41">
        <v>0</v>
      </c>
      <c r="AA5061" s="5">
        <f t="shared" si="493"/>
        <v>5</v>
      </c>
      <c r="AB5061" s="5">
        <f t="shared" si="494"/>
        <v>1</v>
      </c>
    </row>
    <row r="5062" spans="1:28" customFormat="1" ht="15" customHeight="1">
      <c r="A5062" s="6">
        <v>86017</v>
      </c>
      <c r="B5062" s="5" t="s">
        <v>9544</v>
      </c>
      <c r="C5062" s="5" t="s">
        <v>16197</v>
      </c>
      <c r="D5062" s="5" t="s">
        <v>9545</v>
      </c>
      <c r="E5062" s="9" t="s">
        <v>11036</v>
      </c>
      <c r="F5062" s="111">
        <v>0</v>
      </c>
      <c r="G5062" s="111">
        <v>1</v>
      </c>
      <c r="H5062" s="109">
        <f t="shared" si="492"/>
        <v>1</v>
      </c>
      <c r="I5062" s="22">
        <v>1</v>
      </c>
      <c r="J5062" s="25">
        <v>1</v>
      </c>
      <c r="K5062" s="95">
        <v>1</v>
      </c>
      <c r="L5062" s="12">
        <v>1</v>
      </c>
      <c r="M5062" s="12">
        <v>1</v>
      </c>
      <c r="N5062" s="27">
        <f t="shared" si="490"/>
        <v>1</v>
      </c>
      <c r="O5062" s="29">
        <v>1</v>
      </c>
      <c r="P5062" s="125">
        <v>0</v>
      </c>
      <c r="Q5062" s="125">
        <v>1</v>
      </c>
      <c r="R5062" s="31">
        <f t="shared" si="495"/>
        <v>1</v>
      </c>
      <c r="S5062" s="14">
        <v>833</v>
      </c>
      <c r="T5062" s="15">
        <v>59.139799999999994</v>
      </c>
      <c r="U5062" s="15">
        <v>14.085269141931493</v>
      </c>
      <c r="V5062" s="33">
        <f t="shared" si="491"/>
        <v>1</v>
      </c>
      <c r="W5062" s="34">
        <v>0</v>
      </c>
      <c r="X5062" s="19">
        <v>1</v>
      </c>
      <c r="Y5062" s="36">
        <v>1</v>
      </c>
      <c r="Z5062" s="41">
        <v>0</v>
      </c>
      <c r="AA5062" s="5">
        <f t="shared" si="493"/>
        <v>8</v>
      </c>
      <c r="AB5062" s="5">
        <f t="shared" si="494"/>
        <v>1</v>
      </c>
    </row>
    <row r="5063" spans="1:28" customFormat="1" ht="15" customHeight="1">
      <c r="A5063" s="6">
        <v>83001</v>
      </c>
      <c r="B5063" s="5" t="s">
        <v>213</v>
      </c>
      <c r="C5063" s="5" t="s">
        <v>16198</v>
      </c>
      <c r="D5063" s="5" t="s">
        <v>214</v>
      </c>
      <c r="E5063" s="9" t="s">
        <v>11037</v>
      </c>
      <c r="F5063" s="111">
        <v>0</v>
      </c>
      <c r="G5063" s="111">
        <v>1</v>
      </c>
      <c r="H5063" s="109">
        <f t="shared" si="492"/>
        <v>1</v>
      </c>
      <c r="I5063" s="22">
        <v>1</v>
      </c>
      <c r="J5063" s="25">
        <v>1</v>
      </c>
      <c r="K5063" s="95">
        <v>1</v>
      </c>
      <c r="L5063" s="12">
        <v>1</v>
      </c>
      <c r="M5063" s="12">
        <v>1</v>
      </c>
      <c r="N5063" s="27">
        <f t="shared" ref="N5063:N5126" si="496">IF((K5063+L5063+M5063)&gt;0,1,0)</f>
        <v>1</v>
      </c>
      <c r="O5063" s="29">
        <v>1</v>
      </c>
      <c r="P5063" s="125">
        <v>0</v>
      </c>
      <c r="Q5063" s="125">
        <v>1</v>
      </c>
      <c r="R5063" s="31">
        <f t="shared" si="495"/>
        <v>1</v>
      </c>
      <c r="S5063" s="14">
        <v>2072</v>
      </c>
      <c r="T5063" s="15">
        <v>62.935500000000005</v>
      </c>
      <c r="U5063" s="15">
        <v>32.922595355562436</v>
      </c>
      <c r="V5063" s="33">
        <f t="shared" ref="V5063:V5126" si="497">IF(U5063&lt;=80,1,0)</f>
        <v>1</v>
      </c>
      <c r="W5063" s="34">
        <v>0</v>
      </c>
      <c r="X5063" s="19">
        <v>1</v>
      </c>
      <c r="Y5063" s="36">
        <v>1</v>
      </c>
      <c r="Z5063" s="41">
        <v>0</v>
      </c>
      <c r="AA5063" s="5">
        <f t="shared" si="493"/>
        <v>8</v>
      </c>
      <c r="AB5063" s="5">
        <f t="shared" si="494"/>
        <v>1</v>
      </c>
    </row>
    <row r="5064" spans="1:28" customFormat="1" ht="15" customHeight="1">
      <c r="A5064" s="6">
        <v>83002</v>
      </c>
      <c r="B5064" s="5" t="s">
        <v>235</v>
      </c>
      <c r="C5064" s="5" t="s">
        <v>16199</v>
      </c>
      <c r="D5064" s="5" t="s">
        <v>236</v>
      </c>
      <c r="E5064" s="9" t="s">
        <v>11037</v>
      </c>
      <c r="F5064" s="111">
        <v>0</v>
      </c>
      <c r="G5064" s="111">
        <v>1</v>
      </c>
      <c r="H5064" s="109">
        <f t="shared" si="492"/>
        <v>1</v>
      </c>
      <c r="I5064" s="22">
        <v>1</v>
      </c>
      <c r="J5064" s="25">
        <v>1</v>
      </c>
      <c r="K5064" s="95">
        <v>1</v>
      </c>
      <c r="L5064" s="12">
        <v>1</v>
      </c>
      <c r="M5064" s="12">
        <v>1</v>
      </c>
      <c r="N5064" s="27">
        <f t="shared" si="496"/>
        <v>1</v>
      </c>
      <c r="O5064" s="29">
        <v>1</v>
      </c>
      <c r="P5064" s="125">
        <v>1</v>
      </c>
      <c r="Q5064" s="125">
        <v>0</v>
      </c>
      <c r="R5064" s="31">
        <f t="shared" si="495"/>
        <v>1</v>
      </c>
      <c r="S5064" s="14">
        <v>823</v>
      </c>
      <c r="T5064" s="15">
        <v>15.938800000000001</v>
      </c>
      <c r="U5064" s="15">
        <v>51.635003889878782</v>
      </c>
      <c r="V5064" s="33">
        <f t="shared" si="497"/>
        <v>1</v>
      </c>
      <c r="W5064" s="34">
        <v>1</v>
      </c>
      <c r="X5064" s="19">
        <v>1</v>
      </c>
      <c r="Y5064" s="36">
        <v>1</v>
      </c>
      <c r="Z5064" s="41">
        <v>0</v>
      </c>
      <c r="AA5064" s="5">
        <f t="shared" si="493"/>
        <v>9</v>
      </c>
      <c r="AB5064" s="5">
        <f t="shared" si="494"/>
        <v>1</v>
      </c>
    </row>
    <row r="5065" spans="1:28" customFormat="1" ht="15" customHeight="1">
      <c r="A5065" s="6">
        <v>83003</v>
      </c>
      <c r="B5065" s="5" t="s">
        <v>237</v>
      </c>
      <c r="C5065" s="5" t="s">
        <v>16200</v>
      </c>
      <c r="D5065" s="5" t="s">
        <v>238</v>
      </c>
      <c r="E5065" s="9" t="s">
        <v>11037</v>
      </c>
      <c r="F5065" s="111">
        <v>0</v>
      </c>
      <c r="G5065" s="111">
        <v>1</v>
      </c>
      <c r="H5065" s="109">
        <f t="shared" si="492"/>
        <v>1</v>
      </c>
      <c r="I5065" s="22">
        <v>1</v>
      </c>
      <c r="J5065" s="25">
        <v>0</v>
      </c>
      <c r="K5065" s="95">
        <v>1</v>
      </c>
      <c r="L5065" s="12">
        <v>1</v>
      </c>
      <c r="M5065" s="12">
        <v>0</v>
      </c>
      <c r="N5065" s="27">
        <f t="shared" si="496"/>
        <v>1</v>
      </c>
      <c r="O5065" s="29">
        <v>1</v>
      </c>
      <c r="P5065" s="125">
        <v>0</v>
      </c>
      <c r="Q5065" s="125">
        <v>0</v>
      </c>
      <c r="R5065" s="31">
        <f t="shared" si="495"/>
        <v>0</v>
      </c>
      <c r="S5065" s="14">
        <v>2567</v>
      </c>
      <c r="T5065" s="15">
        <v>6.2745000000000006</v>
      </c>
      <c r="U5065" s="15">
        <v>409.11626424416283</v>
      </c>
      <c r="V5065" s="33">
        <f t="shared" si="497"/>
        <v>0</v>
      </c>
      <c r="W5065" s="34">
        <v>1</v>
      </c>
      <c r="X5065" s="19">
        <v>0</v>
      </c>
      <c r="Y5065" s="36">
        <v>0</v>
      </c>
      <c r="Z5065" s="41">
        <v>0</v>
      </c>
      <c r="AA5065" s="5">
        <f t="shared" si="493"/>
        <v>5</v>
      </c>
      <c r="AB5065" s="5">
        <f t="shared" si="494"/>
        <v>1</v>
      </c>
    </row>
    <row r="5066" spans="1:28" customFormat="1" ht="15" customHeight="1">
      <c r="A5066" s="6">
        <v>83004</v>
      </c>
      <c r="B5066" s="5" t="s">
        <v>389</v>
      </c>
      <c r="C5066" s="5" t="s">
        <v>16201</v>
      </c>
      <c r="D5066" s="5" t="s">
        <v>390</v>
      </c>
      <c r="E5066" s="9" t="s">
        <v>11037</v>
      </c>
      <c r="F5066" s="111">
        <v>0</v>
      </c>
      <c r="G5066" s="111">
        <v>1</v>
      </c>
      <c r="H5066" s="109">
        <f t="shared" si="492"/>
        <v>1</v>
      </c>
      <c r="I5066" s="22">
        <v>1</v>
      </c>
      <c r="J5066" s="25">
        <v>1</v>
      </c>
      <c r="K5066" s="95">
        <v>1</v>
      </c>
      <c r="L5066" s="12">
        <v>1</v>
      </c>
      <c r="M5066" s="12">
        <v>1</v>
      </c>
      <c r="N5066" s="27">
        <f t="shared" si="496"/>
        <v>1</v>
      </c>
      <c r="O5066" s="29">
        <v>1</v>
      </c>
      <c r="P5066" s="125">
        <v>1</v>
      </c>
      <c r="Q5066" s="125">
        <v>1</v>
      </c>
      <c r="R5066" s="31">
        <f t="shared" si="495"/>
        <v>1</v>
      </c>
      <c r="S5066" s="14">
        <v>992</v>
      </c>
      <c r="T5066" s="15">
        <v>43.635200000000005</v>
      </c>
      <c r="U5066" s="15">
        <v>22.733939571721912</v>
      </c>
      <c r="V5066" s="33">
        <f t="shared" si="497"/>
        <v>1</v>
      </c>
      <c r="W5066" s="34">
        <v>1</v>
      </c>
      <c r="X5066" s="19">
        <v>1</v>
      </c>
      <c r="Y5066" s="36">
        <v>1</v>
      </c>
      <c r="Z5066" s="41">
        <v>0</v>
      </c>
      <c r="AA5066" s="5">
        <f t="shared" si="493"/>
        <v>9</v>
      </c>
      <c r="AB5066" s="5">
        <f t="shared" si="494"/>
        <v>1</v>
      </c>
    </row>
    <row r="5067" spans="1:28" customFormat="1" ht="15" customHeight="1">
      <c r="A5067" s="6">
        <v>83006</v>
      </c>
      <c r="B5067" s="5" t="s">
        <v>803</v>
      </c>
      <c r="C5067" s="5" t="s">
        <v>16202</v>
      </c>
      <c r="D5067" s="5" t="s">
        <v>804</v>
      </c>
      <c r="E5067" s="9" t="s">
        <v>11037</v>
      </c>
      <c r="F5067" s="111">
        <v>0</v>
      </c>
      <c r="G5067" s="111">
        <v>1</v>
      </c>
      <c r="H5067" s="109">
        <f t="shared" si="492"/>
        <v>1</v>
      </c>
      <c r="I5067" s="22">
        <v>1</v>
      </c>
      <c r="J5067" s="25">
        <v>1</v>
      </c>
      <c r="K5067" s="95">
        <v>1</v>
      </c>
      <c r="L5067" s="12">
        <v>1</v>
      </c>
      <c r="M5067" s="12">
        <v>1</v>
      </c>
      <c r="N5067" s="27">
        <f t="shared" si="496"/>
        <v>1</v>
      </c>
      <c r="O5067" s="29">
        <v>1</v>
      </c>
      <c r="P5067" s="125">
        <v>1</v>
      </c>
      <c r="Q5067" s="125">
        <v>1</v>
      </c>
      <c r="R5067" s="31">
        <f t="shared" si="495"/>
        <v>1</v>
      </c>
      <c r="S5067" s="14">
        <v>679</v>
      </c>
      <c r="T5067" s="15">
        <v>12.0687</v>
      </c>
      <c r="U5067" s="15">
        <v>56.261237747230439</v>
      </c>
      <c r="V5067" s="33">
        <f t="shared" si="497"/>
        <v>1</v>
      </c>
      <c r="W5067" s="34">
        <v>0</v>
      </c>
      <c r="X5067" s="19">
        <v>1</v>
      </c>
      <c r="Y5067" s="36">
        <v>0</v>
      </c>
      <c r="Z5067" s="41">
        <v>0</v>
      </c>
      <c r="AA5067" s="5">
        <f t="shared" si="493"/>
        <v>7</v>
      </c>
      <c r="AB5067" s="5">
        <f t="shared" si="494"/>
        <v>1</v>
      </c>
    </row>
    <row r="5068" spans="1:28" customFormat="1" ht="15" customHeight="1">
      <c r="A5068" s="6">
        <v>83008</v>
      </c>
      <c r="B5068" s="5" t="s">
        <v>1763</v>
      </c>
      <c r="C5068" s="5" t="s">
        <v>16203</v>
      </c>
      <c r="D5068" s="5" t="s">
        <v>1764</v>
      </c>
      <c r="E5068" s="9" t="s">
        <v>11037</v>
      </c>
      <c r="F5068" s="111">
        <v>0</v>
      </c>
      <c r="G5068" s="111">
        <v>1</v>
      </c>
      <c r="H5068" s="109">
        <f t="shared" si="492"/>
        <v>1</v>
      </c>
      <c r="I5068" s="22">
        <v>1</v>
      </c>
      <c r="J5068" s="25">
        <v>0</v>
      </c>
      <c r="K5068" s="95">
        <v>1</v>
      </c>
      <c r="L5068" s="12">
        <v>1</v>
      </c>
      <c r="M5068" s="12">
        <v>1</v>
      </c>
      <c r="N5068" s="27">
        <f t="shared" si="496"/>
        <v>1</v>
      </c>
      <c r="O5068" s="29">
        <v>1</v>
      </c>
      <c r="P5068" s="125">
        <v>0</v>
      </c>
      <c r="Q5068" s="125">
        <v>1</v>
      </c>
      <c r="R5068" s="31">
        <f t="shared" si="495"/>
        <v>1</v>
      </c>
      <c r="S5068" s="14">
        <v>3347</v>
      </c>
      <c r="T5068" s="15">
        <v>70.167500000000004</v>
      </c>
      <c r="U5068" s="15">
        <v>47.700146079025188</v>
      </c>
      <c r="V5068" s="33">
        <f t="shared" si="497"/>
        <v>1</v>
      </c>
      <c r="W5068" s="34">
        <v>0</v>
      </c>
      <c r="X5068" s="19">
        <v>1</v>
      </c>
      <c r="Y5068" s="36">
        <v>1</v>
      </c>
      <c r="Z5068" s="41">
        <v>0</v>
      </c>
      <c r="AA5068" s="5">
        <f t="shared" si="493"/>
        <v>7</v>
      </c>
      <c r="AB5068" s="5">
        <f t="shared" si="494"/>
        <v>1</v>
      </c>
    </row>
    <row r="5069" spans="1:28" customFormat="1" ht="15" customHeight="1">
      <c r="A5069" s="6">
        <v>83010</v>
      </c>
      <c r="B5069" s="5" t="s">
        <v>1805</v>
      </c>
      <c r="C5069" s="5" t="s">
        <v>16204</v>
      </c>
      <c r="D5069" s="5" t="s">
        <v>1806</v>
      </c>
      <c r="E5069" s="9" t="s">
        <v>11037</v>
      </c>
      <c r="F5069" s="111">
        <v>0</v>
      </c>
      <c r="G5069" s="111">
        <v>1</v>
      </c>
      <c r="H5069" s="109">
        <f t="shared" si="492"/>
        <v>1</v>
      </c>
      <c r="I5069" s="22">
        <v>1</v>
      </c>
      <c r="J5069" s="25">
        <v>0</v>
      </c>
      <c r="K5069" s="95">
        <v>1</v>
      </c>
      <c r="L5069" s="12">
        <v>1</v>
      </c>
      <c r="M5069" s="12">
        <v>1</v>
      </c>
      <c r="N5069" s="27">
        <f t="shared" si="496"/>
        <v>1</v>
      </c>
      <c r="O5069" s="29">
        <v>1</v>
      </c>
      <c r="P5069" s="125">
        <v>0</v>
      </c>
      <c r="Q5069" s="125">
        <v>1</v>
      </c>
      <c r="R5069" s="31">
        <f t="shared" si="495"/>
        <v>1</v>
      </c>
      <c r="S5069" s="14">
        <v>4516</v>
      </c>
      <c r="T5069" s="15">
        <v>6.7646000000000006</v>
      </c>
      <c r="U5069" s="15">
        <v>667.5930579782987</v>
      </c>
      <c r="V5069" s="33">
        <f t="shared" si="497"/>
        <v>0</v>
      </c>
      <c r="W5069" s="34">
        <v>1</v>
      </c>
      <c r="X5069" s="19">
        <v>0</v>
      </c>
      <c r="Y5069" s="36">
        <v>0</v>
      </c>
      <c r="Z5069" s="41">
        <v>0</v>
      </c>
      <c r="AA5069" s="5">
        <f t="shared" si="493"/>
        <v>6</v>
      </c>
      <c r="AB5069" s="5">
        <f t="shared" si="494"/>
        <v>1</v>
      </c>
    </row>
    <row r="5070" spans="1:28" customFormat="1" ht="15" customHeight="1">
      <c r="A5070" s="6">
        <v>83011</v>
      </c>
      <c r="B5070" s="5" t="s">
        <v>1915</v>
      </c>
      <c r="C5070" s="5" t="s">
        <v>16205</v>
      </c>
      <c r="D5070" s="5" t="s">
        <v>1916</v>
      </c>
      <c r="E5070" s="9" t="s">
        <v>11037</v>
      </c>
      <c r="F5070" s="111">
        <v>0</v>
      </c>
      <c r="G5070" s="111">
        <v>1</v>
      </c>
      <c r="H5070" s="109">
        <f t="shared" si="492"/>
        <v>1</v>
      </c>
      <c r="I5070" s="22">
        <v>1</v>
      </c>
      <c r="J5070" s="25">
        <v>0</v>
      </c>
      <c r="K5070" s="95">
        <v>1</v>
      </c>
      <c r="L5070" s="12">
        <v>1</v>
      </c>
      <c r="M5070" s="12">
        <v>1</v>
      </c>
      <c r="N5070" s="27">
        <f t="shared" si="496"/>
        <v>1</v>
      </c>
      <c r="O5070" s="29">
        <v>1</v>
      </c>
      <c r="P5070" s="125">
        <v>0</v>
      </c>
      <c r="Q5070" s="125">
        <v>1</v>
      </c>
      <c r="R5070" s="31">
        <f t="shared" si="495"/>
        <v>1</v>
      </c>
      <c r="S5070" s="14">
        <v>3463</v>
      </c>
      <c r="T5070" s="15">
        <v>227.262</v>
      </c>
      <c r="U5070" s="15">
        <v>15.237919229787646</v>
      </c>
      <c r="V5070" s="33">
        <f t="shared" si="497"/>
        <v>1</v>
      </c>
      <c r="W5070" s="34">
        <v>1</v>
      </c>
      <c r="X5070" s="19">
        <v>1</v>
      </c>
      <c r="Y5070" s="36">
        <v>1</v>
      </c>
      <c r="Z5070" s="41">
        <v>0</v>
      </c>
      <c r="AA5070" s="5">
        <f t="shared" si="493"/>
        <v>8</v>
      </c>
      <c r="AB5070" s="5">
        <f t="shared" si="494"/>
        <v>1</v>
      </c>
    </row>
    <row r="5071" spans="1:28" customFormat="1" ht="15" customHeight="1">
      <c r="A5071" s="6">
        <v>83012</v>
      </c>
      <c r="B5071" s="5" t="s">
        <v>2049</v>
      </c>
      <c r="C5071" s="5" t="s">
        <v>16206</v>
      </c>
      <c r="D5071" s="5" t="s">
        <v>2050</v>
      </c>
      <c r="E5071" s="9" t="s">
        <v>11037</v>
      </c>
      <c r="F5071" s="111">
        <v>0</v>
      </c>
      <c r="G5071" s="111">
        <v>1</v>
      </c>
      <c r="H5071" s="109">
        <f t="shared" si="492"/>
        <v>1</v>
      </c>
      <c r="I5071" s="22">
        <v>1</v>
      </c>
      <c r="J5071" s="25">
        <v>1</v>
      </c>
      <c r="K5071" s="95">
        <v>1</v>
      </c>
      <c r="L5071" s="12">
        <v>1</v>
      </c>
      <c r="M5071" s="12">
        <v>1</v>
      </c>
      <c r="N5071" s="27">
        <f t="shared" si="496"/>
        <v>1</v>
      </c>
      <c r="O5071" s="29">
        <v>1</v>
      </c>
      <c r="P5071" s="125">
        <v>0</v>
      </c>
      <c r="Q5071" s="125">
        <v>0</v>
      </c>
      <c r="R5071" s="31">
        <f t="shared" si="495"/>
        <v>0</v>
      </c>
      <c r="S5071" s="14">
        <v>907</v>
      </c>
      <c r="T5071" s="15">
        <v>33.622300000000003</v>
      </c>
      <c r="U5071" s="15">
        <v>26.97614380931703</v>
      </c>
      <c r="V5071" s="33">
        <f t="shared" si="497"/>
        <v>1</v>
      </c>
      <c r="W5071" s="34">
        <v>1</v>
      </c>
      <c r="X5071" s="19">
        <v>1</v>
      </c>
      <c r="Y5071" s="36">
        <v>1</v>
      </c>
      <c r="Z5071" s="41">
        <v>0</v>
      </c>
      <c r="AA5071" s="5">
        <f t="shared" si="493"/>
        <v>8</v>
      </c>
      <c r="AB5071" s="5">
        <f t="shared" si="494"/>
        <v>1</v>
      </c>
    </row>
    <row r="5072" spans="1:28" customFormat="1" ht="15" customHeight="1">
      <c r="A5072" s="6">
        <v>83013</v>
      </c>
      <c r="B5072" s="5" t="s">
        <v>2195</v>
      </c>
      <c r="C5072" s="5" t="s">
        <v>16207</v>
      </c>
      <c r="D5072" s="5" t="s">
        <v>2196</v>
      </c>
      <c r="E5072" s="9" t="s">
        <v>11037</v>
      </c>
      <c r="F5072" s="111">
        <v>0</v>
      </c>
      <c r="G5072" s="111">
        <v>1</v>
      </c>
      <c r="H5072" s="109">
        <f t="shared" si="492"/>
        <v>1</v>
      </c>
      <c r="I5072" s="22">
        <v>1</v>
      </c>
      <c r="J5072" s="25">
        <v>1</v>
      </c>
      <c r="K5072" s="95">
        <v>1</v>
      </c>
      <c r="L5072" s="12">
        <v>1</v>
      </c>
      <c r="M5072" s="12">
        <v>1</v>
      </c>
      <c r="N5072" s="27">
        <f t="shared" si="496"/>
        <v>1</v>
      </c>
      <c r="O5072" s="29">
        <v>1</v>
      </c>
      <c r="P5072" s="125">
        <v>1</v>
      </c>
      <c r="Q5072" s="125">
        <v>1</v>
      </c>
      <c r="R5072" s="31">
        <f t="shared" si="495"/>
        <v>1</v>
      </c>
      <c r="S5072" s="14">
        <v>1366</v>
      </c>
      <c r="T5072" s="15">
        <v>28.778499999999998</v>
      </c>
      <c r="U5072" s="15">
        <v>47.465990235766284</v>
      </c>
      <c r="V5072" s="33">
        <f t="shared" si="497"/>
        <v>1</v>
      </c>
      <c r="W5072" s="34">
        <v>0</v>
      </c>
      <c r="X5072" s="19">
        <v>1</v>
      </c>
      <c r="Y5072" s="36">
        <v>0</v>
      </c>
      <c r="Z5072" s="41">
        <v>0</v>
      </c>
      <c r="AA5072" s="5">
        <f t="shared" si="493"/>
        <v>7</v>
      </c>
      <c r="AB5072" s="5">
        <f t="shared" si="494"/>
        <v>1</v>
      </c>
    </row>
    <row r="5073" spans="1:28" customFormat="1" ht="15" customHeight="1">
      <c r="A5073" s="6">
        <v>83014</v>
      </c>
      <c r="B5073" s="5" t="s">
        <v>2353</v>
      </c>
      <c r="C5073" s="5" t="s">
        <v>16208</v>
      </c>
      <c r="D5073" s="5" t="s">
        <v>2354</v>
      </c>
      <c r="E5073" s="9" t="s">
        <v>11037</v>
      </c>
      <c r="F5073" s="111">
        <v>0</v>
      </c>
      <c r="G5073" s="111">
        <v>1</v>
      </c>
      <c r="H5073" s="109">
        <f t="shared" si="492"/>
        <v>1</v>
      </c>
      <c r="I5073" s="22">
        <v>1</v>
      </c>
      <c r="J5073" s="25">
        <v>0</v>
      </c>
      <c r="K5073" s="95">
        <v>1</v>
      </c>
      <c r="L5073" s="12">
        <v>1</v>
      </c>
      <c r="M5073" s="12">
        <v>1</v>
      </c>
      <c r="N5073" s="27">
        <f t="shared" si="496"/>
        <v>1</v>
      </c>
      <c r="O5073" s="29">
        <v>1</v>
      </c>
      <c r="P5073" s="125">
        <v>1</v>
      </c>
      <c r="Q5073" s="125">
        <v>1</v>
      </c>
      <c r="R5073" s="31">
        <f t="shared" si="495"/>
        <v>1</v>
      </c>
      <c r="S5073" s="14">
        <v>3295</v>
      </c>
      <c r="T5073" s="15">
        <v>11.4283</v>
      </c>
      <c r="U5073" s="15">
        <v>288.31934758450512</v>
      </c>
      <c r="V5073" s="33">
        <f t="shared" si="497"/>
        <v>0</v>
      </c>
      <c r="W5073" s="34">
        <v>1</v>
      </c>
      <c r="X5073" s="19">
        <v>1</v>
      </c>
      <c r="Y5073" s="36">
        <v>0</v>
      </c>
      <c r="Z5073" s="41">
        <v>0</v>
      </c>
      <c r="AA5073" s="5">
        <f t="shared" si="493"/>
        <v>6</v>
      </c>
      <c r="AB5073" s="5">
        <f t="shared" si="494"/>
        <v>1</v>
      </c>
    </row>
    <row r="5074" spans="1:28" customFormat="1" ht="15" customHeight="1">
      <c r="A5074" s="6">
        <v>83015</v>
      </c>
      <c r="B5074" s="5" t="s">
        <v>2365</v>
      </c>
      <c r="C5074" s="5" t="s">
        <v>16209</v>
      </c>
      <c r="D5074" s="5" t="s">
        <v>2366</v>
      </c>
      <c r="E5074" s="9" t="s">
        <v>11037</v>
      </c>
      <c r="F5074" s="111">
        <v>0</v>
      </c>
      <c r="G5074" s="111">
        <v>1</v>
      </c>
      <c r="H5074" s="109">
        <f t="shared" si="492"/>
        <v>1</v>
      </c>
      <c r="I5074" s="22">
        <v>1</v>
      </c>
      <c r="J5074" s="25">
        <v>0</v>
      </c>
      <c r="K5074" s="95">
        <v>1</v>
      </c>
      <c r="L5074" s="12">
        <v>0</v>
      </c>
      <c r="M5074" s="12">
        <v>1</v>
      </c>
      <c r="N5074" s="27">
        <f t="shared" si="496"/>
        <v>1</v>
      </c>
      <c r="O5074" s="29">
        <v>1</v>
      </c>
      <c r="P5074" s="125">
        <v>0</v>
      </c>
      <c r="Q5074" s="125">
        <v>0</v>
      </c>
      <c r="R5074" s="31">
        <f t="shared" si="495"/>
        <v>0</v>
      </c>
      <c r="S5074" s="14">
        <v>1073</v>
      </c>
      <c r="T5074" s="15">
        <v>16.828299999999999</v>
      </c>
      <c r="U5074" s="15">
        <v>63.761639618975181</v>
      </c>
      <c r="V5074" s="33">
        <f t="shared" si="497"/>
        <v>1</v>
      </c>
      <c r="W5074" s="34">
        <v>0</v>
      </c>
      <c r="X5074" s="19">
        <v>1</v>
      </c>
      <c r="Y5074" s="36">
        <v>1</v>
      </c>
      <c r="Z5074" s="41">
        <v>0</v>
      </c>
      <c r="AA5074" s="5">
        <f t="shared" si="493"/>
        <v>6</v>
      </c>
      <c r="AB5074" s="5">
        <f t="shared" si="494"/>
        <v>1</v>
      </c>
    </row>
    <row r="5075" spans="1:28" customFormat="1" ht="15" customHeight="1">
      <c r="A5075" s="6">
        <v>83016</v>
      </c>
      <c r="B5075" s="5" t="s">
        <v>2510</v>
      </c>
      <c r="C5075" s="5" t="s">
        <v>16210</v>
      </c>
      <c r="D5075" s="5" t="s">
        <v>2511</v>
      </c>
      <c r="E5075" s="9" t="s">
        <v>11037</v>
      </c>
      <c r="F5075" s="111">
        <v>0</v>
      </c>
      <c r="G5075" s="111">
        <v>1</v>
      </c>
      <c r="H5075" s="109">
        <f t="shared" si="492"/>
        <v>1</v>
      </c>
      <c r="I5075" s="22">
        <v>1</v>
      </c>
      <c r="J5075" s="25">
        <v>1</v>
      </c>
      <c r="K5075" s="95">
        <v>1</v>
      </c>
      <c r="L5075" s="12">
        <v>1</v>
      </c>
      <c r="M5075" s="12">
        <v>1</v>
      </c>
      <c r="N5075" s="27">
        <f t="shared" si="496"/>
        <v>1</v>
      </c>
      <c r="O5075" s="29">
        <v>1</v>
      </c>
      <c r="P5075" s="125">
        <v>1</v>
      </c>
      <c r="Q5075" s="125">
        <v>1</v>
      </c>
      <c r="R5075" s="31">
        <f t="shared" si="495"/>
        <v>1</v>
      </c>
      <c r="S5075" s="14">
        <v>2548</v>
      </c>
      <c r="T5075" s="15">
        <v>53.070200000000007</v>
      </c>
      <c r="U5075" s="15">
        <v>48.011878606072706</v>
      </c>
      <c r="V5075" s="33">
        <f t="shared" si="497"/>
        <v>1</v>
      </c>
      <c r="W5075" s="34">
        <v>1</v>
      </c>
      <c r="X5075" s="19">
        <v>1</v>
      </c>
      <c r="Y5075" s="36">
        <v>1</v>
      </c>
      <c r="Z5075" s="41">
        <v>0</v>
      </c>
      <c r="AA5075" s="5">
        <f t="shared" si="493"/>
        <v>9</v>
      </c>
      <c r="AB5075" s="5">
        <f t="shared" si="494"/>
        <v>1</v>
      </c>
    </row>
    <row r="5076" spans="1:28" customFormat="1" ht="15" customHeight="1">
      <c r="A5076" s="6">
        <v>83017</v>
      </c>
      <c r="B5076" s="5" t="s">
        <v>2742</v>
      </c>
      <c r="C5076" s="5" t="s">
        <v>16211</v>
      </c>
      <c r="D5076" s="5" t="s">
        <v>2743</v>
      </c>
      <c r="E5076" s="9" t="s">
        <v>11037</v>
      </c>
      <c r="F5076" s="111">
        <v>0</v>
      </c>
      <c r="G5076" s="111">
        <v>1</v>
      </c>
      <c r="H5076" s="109">
        <f t="shared" si="492"/>
        <v>1</v>
      </c>
      <c r="I5076" s="22">
        <v>1</v>
      </c>
      <c r="J5076" s="25">
        <v>0</v>
      </c>
      <c r="K5076" s="95">
        <v>1</v>
      </c>
      <c r="L5076" s="12">
        <v>1</v>
      </c>
      <c r="M5076" s="12">
        <v>1</v>
      </c>
      <c r="N5076" s="27">
        <f t="shared" si="496"/>
        <v>1</v>
      </c>
      <c r="O5076" s="29">
        <v>1</v>
      </c>
      <c r="P5076" s="125">
        <v>0</v>
      </c>
      <c r="Q5076" s="125">
        <v>1</v>
      </c>
      <c r="R5076" s="31">
        <f t="shared" si="495"/>
        <v>1</v>
      </c>
      <c r="S5076" s="14">
        <v>2572</v>
      </c>
      <c r="T5076" s="15">
        <v>216.93360000000001</v>
      </c>
      <c r="U5076" s="15">
        <v>11.856162438644819</v>
      </c>
      <c r="V5076" s="33">
        <f t="shared" si="497"/>
        <v>1</v>
      </c>
      <c r="W5076" s="34">
        <v>1</v>
      </c>
      <c r="X5076" s="19">
        <v>1</v>
      </c>
      <c r="Y5076" s="36">
        <v>1</v>
      </c>
      <c r="Z5076" s="41">
        <v>0</v>
      </c>
      <c r="AA5076" s="5">
        <f t="shared" si="493"/>
        <v>8</v>
      </c>
      <c r="AB5076" s="5">
        <f t="shared" si="494"/>
        <v>1</v>
      </c>
    </row>
    <row r="5077" spans="1:28" customFormat="1" ht="15" customHeight="1">
      <c r="A5077" s="6">
        <v>83018</v>
      </c>
      <c r="B5077" s="5" t="s">
        <v>3146</v>
      </c>
      <c r="C5077" s="5" t="s">
        <v>16212</v>
      </c>
      <c r="D5077" s="5" t="s">
        <v>3147</v>
      </c>
      <c r="E5077" s="9" t="s">
        <v>11037</v>
      </c>
      <c r="F5077" s="111">
        <v>0</v>
      </c>
      <c r="G5077" s="111">
        <v>1</v>
      </c>
      <c r="H5077" s="109">
        <f t="shared" si="492"/>
        <v>1</v>
      </c>
      <c r="I5077" s="22">
        <v>1</v>
      </c>
      <c r="J5077" s="25">
        <v>0</v>
      </c>
      <c r="K5077" s="95">
        <v>1</v>
      </c>
      <c r="L5077" s="12">
        <v>1</v>
      </c>
      <c r="M5077" s="12">
        <v>0</v>
      </c>
      <c r="N5077" s="27">
        <f t="shared" si="496"/>
        <v>1</v>
      </c>
      <c r="O5077" s="29">
        <v>1</v>
      </c>
      <c r="P5077" s="125">
        <v>1</v>
      </c>
      <c r="Q5077" s="125">
        <v>0</v>
      </c>
      <c r="R5077" s="31">
        <f t="shared" si="495"/>
        <v>1</v>
      </c>
      <c r="S5077" s="14">
        <v>481</v>
      </c>
      <c r="T5077" s="15">
        <v>5.1325000000000003</v>
      </c>
      <c r="U5077" s="15">
        <v>93.716512420847536</v>
      </c>
      <c r="V5077" s="33">
        <f t="shared" si="497"/>
        <v>0</v>
      </c>
      <c r="W5077" s="34">
        <v>1</v>
      </c>
      <c r="X5077" s="19">
        <v>0</v>
      </c>
      <c r="Y5077" s="36">
        <v>0</v>
      </c>
      <c r="Z5077" s="41">
        <v>0</v>
      </c>
      <c r="AA5077" s="5">
        <f t="shared" si="493"/>
        <v>6</v>
      </c>
      <c r="AB5077" s="5">
        <f t="shared" si="494"/>
        <v>1</v>
      </c>
    </row>
    <row r="5078" spans="1:28" customFormat="1" ht="15" customHeight="1">
      <c r="A5078" s="6">
        <v>83019</v>
      </c>
      <c r="B5078" s="5" t="s">
        <v>3682</v>
      </c>
      <c r="C5078" s="5" t="s">
        <v>16213</v>
      </c>
      <c r="D5078" s="5" t="s">
        <v>3683</v>
      </c>
      <c r="E5078" s="9" t="s">
        <v>11037</v>
      </c>
      <c r="F5078" s="111">
        <v>1</v>
      </c>
      <c r="G5078" s="111">
        <v>1</v>
      </c>
      <c r="H5078" s="109">
        <f t="shared" si="492"/>
        <v>1</v>
      </c>
      <c r="I5078" s="22">
        <v>1</v>
      </c>
      <c r="J5078" s="25">
        <v>0</v>
      </c>
      <c r="K5078" s="95">
        <v>1</v>
      </c>
      <c r="L5078" s="12">
        <v>1</v>
      </c>
      <c r="M5078" s="12">
        <v>0</v>
      </c>
      <c r="N5078" s="27">
        <f t="shared" si="496"/>
        <v>1</v>
      </c>
      <c r="O5078" s="29">
        <v>1</v>
      </c>
      <c r="P5078" s="125">
        <v>0</v>
      </c>
      <c r="Q5078" s="125">
        <v>0</v>
      </c>
      <c r="R5078" s="31">
        <f t="shared" si="495"/>
        <v>0</v>
      </c>
      <c r="S5078" s="14">
        <v>2874</v>
      </c>
      <c r="T5078" s="15">
        <v>9.3369</v>
      </c>
      <c r="U5078" s="15">
        <v>307.81094367509559</v>
      </c>
      <c r="V5078" s="33">
        <f t="shared" si="497"/>
        <v>0</v>
      </c>
      <c r="W5078" s="34">
        <v>0</v>
      </c>
      <c r="X5078" s="19">
        <v>0</v>
      </c>
      <c r="Y5078" s="36">
        <v>0</v>
      </c>
      <c r="Z5078" s="41">
        <v>0</v>
      </c>
      <c r="AA5078" s="5">
        <f t="shared" si="493"/>
        <v>4</v>
      </c>
      <c r="AB5078" s="5">
        <f t="shared" si="494"/>
        <v>1</v>
      </c>
    </row>
    <row r="5079" spans="1:28" customFormat="1" ht="15" customHeight="1">
      <c r="A5079" s="6">
        <v>83020</v>
      </c>
      <c r="B5079" s="5" t="s">
        <v>3782</v>
      </c>
      <c r="C5079" s="5" t="s">
        <v>16214</v>
      </c>
      <c r="D5079" s="5" t="s">
        <v>3783</v>
      </c>
      <c r="E5079" s="9" t="s">
        <v>11037</v>
      </c>
      <c r="F5079" s="111">
        <v>0</v>
      </c>
      <c r="G5079" s="111">
        <v>1</v>
      </c>
      <c r="H5079" s="109">
        <f t="shared" si="492"/>
        <v>1</v>
      </c>
      <c r="I5079" s="22">
        <v>1</v>
      </c>
      <c r="J5079" s="25">
        <v>1</v>
      </c>
      <c r="K5079" s="95">
        <v>1</v>
      </c>
      <c r="L5079" s="12">
        <v>1</v>
      </c>
      <c r="M5079" s="12">
        <v>1</v>
      </c>
      <c r="N5079" s="27">
        <f t="shared" si="496"/>
        <v>1</v>
      </c>
      <c r="O5079" s="29">
        <v>1</v>
      </c>
      <c r="P5079" s="125">
        <v>0</v>
      </c>
      <c r="Q5079" s="125">
        <v>1</v>
      </c>
      <c r="R5079" s="31">
        <f t="shared" si="495"/>
        <v>1</v>
      </c>
      <c r="S5079" s="14">
        <v>1566</v>
      </c>
      <c r="T5079" s="15">
        <v>18.656600000000001</v>
      </c>
      <c r="U5079" s="15">
        <v>83.938123773892343</v>
      </c>
      <c r="V5079" s="33">
        <f t="shared" si="497"/>
        <v>0</v>
      </c>
      <c r="W5079" s="34">
        <v>1</v>
      </c>
      <c r="X5079" s="19">
        <v>0</v>
      </c>
      <c r="Y5079" s="36">
        <v>0</v>
      </c>
      <c r="Z5079" s="41">
        <v>0</v>
      </c>
      <c r="AA5079" s="5">
        <f t="shared" si="493"/>
        <v>7</v>
      </c>
      <c r="AB5079" s="5">
        <f t="shared" si="494"/>
        <v>1</v>
      </c>
    </row>
    <row r="5080" spans="1:28" customFormat="1" ht="15" customHeight="1">
      <c r="A5080" s="6">
        <v>83021</v>
      </c>
      <c r="B5080" s="5" t="s">
        <v>3834</v>
      </c>
      <c r="C5080" s="5" t="s">
        <v>16215</v>
      </c>
      <c r="D5080" s="5" t="s">
        <v>3835</v>
      </c>
      <c r="E5080" s="9" t="s">
        <v>11037</v>
      </c>
      <c r="F5080" s="111">
        <v>0</v>
      </c>
      <c r="G5080" s="111">
        <v>1</v>
      </c>
      <c r="H5080" s="109">
        <f t="shared" si="492"/>
        <v>1</v>
      </c>
      <c r="I5080" s="22">
        <v>1</v>
      </c>
      <c r="J5080" s="25">
        <v>1</v>
      </c>
      <c r="K5080" s="95">
        <v>1</v>
      </c>
      <c r="L5080" s="12">
        <v>1</v>
      </c>
      <c r="M5080" s="12">
        <v>1</v>
      </c>
      <c r="N5080" s="27">
        <f t="shared" si="496"/>
        <v>1</v>
      </c>
      <c r="O5080" s="29">
        <v>1</v>
      </c>
      <c r="P5080" s="125">
        <v>1</v>
      </c>
      <c r="Q5080" s="125">
        <v>0</v>
      </c>
      <c r="R5080" s="31">
        <f t="shared" si="495"/>
        <v>1</v>
      </c>
      <c r="S5080" s="14">
        <v>1559</v>
      </c>
      <c r="T5080" s="15">
        <v>36.694299999999998</v>
      </c>
      <c r="U5080" s="15">
        <v>42.486162701018962</v>
      </c>
      <c r="V5080" s="33">
        <f t="shared" si="497"/>
        <v>1</v>
      </c>
      <c r="W5080" s="34">
        <v>0</v>
      </c>
      <c r="X5080" s="19">
        <v>1</v>
      </c>
      <c r="Y5080" s="36">
        <v>1</v>
      </c>
      <c r="Z5080" s="41">
        <v>0</v>
      </c>
      <c r="AA5080" s="5">
        <f t="shared" si="493"/>
        <v>8</v>
      </c>
      <c r="AB5080" s="5">
        <f t="shared" si="494"/>
        <v>1</v>
      </c>
    </row>
    <row r="5081" spans="1:28" customFormat="1" ht="15" customHeight="1">
      <c r="A5081" s="6">
        <v>83022</v>
      </c>
      <c r="B5081" s="5" t="s">
        <v>3842</v>
      </c>
      <c r="C5081" s="5" t="s">
        <v>16216</v>
      </c>
      <c r="D5081" s="5" t="s">
        <v>3843</v>
      </c>
      <c r="E5081" s="9" t="s">
        <v>11037</v>
      </c>
      <c r="F5081" s="111">
        <v>0</v>
      </c>
      <c r="G5081" s="111">
        <v>1</v>
      </c>
      <c r="H5081" s="109">
        <f t="shared" si="492"/>
        <v>1</v>
      </c>
      <c r="I5081" s="22">
        <v>1</v>
      </c>
      <c r="J5081" s="25">
        <v>1</v>
      </c>
      <c r="K5081" s="95">
        <v>1</v>
      </c>
      <c r="L5081" s="12">
        <v>1</v>
      </c>
      <c r="M5081" s="12">
        <v>1</v>
      </c>
      <c r="N5081" s="27">
        <f t="shared" si="496"/>
        <v>1</v>
      </c>
      <c r="O5081" s="29">
        <v>1</v>
      </c>
      <c r="P5081" s="125">
        <v>1</v>
      </c>
      <c r="Q5081" s="125">
        <v>1</v>
      </c>
      <c r="R5081" s="31">
        <f t="shared" si="495"/>
        <v>1</v>
      </c>
      <c r="S5081" s="14">
        <v>516</v>
      </c>
      <c r="T5081" s="15">
        <v>31.331599999999998</v>
      </c>
      <c r="U5081" s="15">
        <v>16.46899615723423</v>
      </c>
      <c r="V5081" s="33">
        <f t="shared" si="497"/>
        <v>1</v>
      </c>
      <c r="W5081" s="34">
        <v>0</v>
      </c>
      <c r="X5081" s="19">
        <v>1</v>
      </c>
      <c r="Y5081" s="36">
        <v>1</v>
      </c>
      <c r="Z5081" s="41">
        <v>0</v>
      </c>
      <c r="AA5081" s="5">
        <f t="shared" si="493"/>
        <v>8</v>
      </c>
      <c r="AB5081" s="5">
        <f t="shared" si="494"/>
        <v>1</v>
      </c>
    </row>
    <row r="5082" spans="1:28" customFormat="1" ht="15" customHeight="1">
      <c r="A5082" s="6">
        <v>83023</v>
      </c>
      <c r="B5082" s="5" t="s">
        <v>3868</v>
      </c>
      <c r="C5082" s="5" t="s">
        <v>16217</v>
      </c>
      <c r="D5082" s="5" t="s">
        <v>3869</v>
      </c>
      <c r="E5082" s="9" t="s">
        <v>11037</v>
      </c>
      <c r="F5082" s="111">
        <v>0</v>
      </c>
      <c r="G5082" s="111">
        <v>1</v>
      </c>
      <c r="H5082" s="109">
        <f t="shared" si="492"/>
        <v>1</v>
      </c>
      <c r="I5082" s="22">
        <v>1</v>
      </c>
      <c r="J5082" s="25">
        <v>1</v>
      </c>
      <c r="K5082" s="95">
        <v>1</v>
      </c>
      <c r="L5082" s="12">
        <v>1</v>
      </c>
      <c r="M5082" s="12">
        <v>1</v>
      </c>
      <c r="N5082" s="27">
        <f t="shared" si="496"/>
        <v>1</v>
      </c>
      <c r="O5082" s="29">
        <v>0</v>
      </c>
      <c r="P5082" s="125">
        <v>1</v>
      </c>
      <c r="Q5082" s="125">
        <v>1</v>
      </c>
      <c r="R5082" s="31">
        <f t="shared" si="495"/>
        <v>1</v>
      </c>
      <c r="S5082" s="14">
        <v>1090</v>
      </c>
      <c r="T5082" s="15">
        <v>42.212200000000003</v>
      </c>
      <c r="U5082" s="15">
        <v>25.821918781773988</v>
      </c>
      <c r="V5082" s="33">
        <f t="shared" si="497"/>
        <v>1</v>
      </c>
      <c r="W5082" s="34">
        <v>1</v>
      </c>
      <c r="X5082" s="19">
        <v>1</v>
      </c>
      <c r="Y5082" s="36">
        <v>1</v>
      </c>
      <c r="Z5082" s="41">
        <v>0</v>
      </c>
      <c r="AA5082" s="5">
        <f t="shared" si="493"/>
        <v>8</v>
      </c>
      <c r="AB5082" s="5">
        <f t="shared" si="494"/>
        <v>1</v>
      </c>
    </row>
    <row r="5083" spans="1:28" customFormat="1" ht="15" customHeight="1">
      <c r="A5083" s="6">
        <v>83024</v>
      </c>
      <c r="B5083" s="5" t="s">
        <v>3946</v>
      </c>
      <c r="C5083" s="5" t="s">
        <v>16218</v>
      </c>
      <c r="D5083" s="5" t="s">
        <v>3947</v>
      </c>
      <c r="E5083" s="9" t="s">
        <v>11037</v>
      </c>
      <c r="F5083" s="111">
        <v>0</v>
      </c>
      <c r="G5083" s="111">
        <v>1</v>
      </c>
      <c r="H5083" s="109">
        <f t="shared" si="492"/>
        <v>1</v>
      </c>
      <c r="I5083" s="22">
        <v>1</v>
      </c>
      <c r="J5083" s="25">
        <v>0</v>
      </c>
      <c r="K5083" s="95">
        <v>1</v>
      </c>
      <c r="L5083" s="12">
        <v>1</v>
      </c>
      <c r="M5083" s="12">
        <v>1</v>
      </c>
      <c r="N5083" s="27">
        <f t="shared" si="496"/>
        <v>1</v>
      </c>
      <c r="O5083" s="29">
        <v>1</v>
      </c>
      <c r="P5083" s="125">
        <v>1</v>
      </c>
      <c r="Q5083" s="125">
        <v>0</v>
      </c>
      <c r="R5083" s="31">
        <f t="shared" si="495"/>
        <v>1</v>
      </c>
      <c r="S5083" s="14">
        <v>878</v>
      </c>
      <c r="T5083" s="15">
        <v>11.189200000000001</v>
      </c>
      <c r="U5083" s="15">
        <v>78.468523218818135</v>
      </c>
      <c r="V5083" s="33">
        <f t="shared" si="497"/>
        <v>1</v>
      </c>
      <c r="W5083" s="34">
        <v>0</v>
      </c>
      <c r="X5083" s="19">
        <v>0</v>
      </c>
      <c r="Y5083" s="36">
        <v>0</v>
      </c>
      <c r="Z5083" s="41">
        <v>0</v>
      </c>
      <c r="AA5083" s="5">
        <f t="shared" si="493"/>
        <v>6</v>
      </c>
      <c r="AB5083" s="5">
        <f t="shared" si="494"/>
        <v>1</v>
      </c>
    </row>
    <row r="5084" spans="1:28" customFormat="1" ht="15" customHeight="1">
      <c r="A5084" s="6">
        <v>83025</v>
      </c>
      <c r="B5084" s="5" t="s">
        <v>3984</v>
      </c>
      <c r="C5084" s="5" t="s">
        <v>16219</v>
      </c>
      <c r="D5084" s="5" t="s">
        <v>3985</v>
      </c>
      <c r="E5084" s="9" t="s">
        <v>11037</v>
      </c>
      <c r="F5084" s="111">
        <v>0</v>
      </c>
      <c r="G5084" s="111">
        <v>1</v>
      </c>
      <c r="H5084" s="109">
        <f t="shared" si="492"/>
        <v>1</v>
      </c>
      <c r="I5084" s="22">
        <v>1</v>
      </c>
      <c r="J5084" s="25">
        <v>1</v>
      </c>
      <c r="K5084" s="95">
        <v>1</v>
      </c>
      <c r="L5084" s="12">
        <v>1</v>
      </c>
      <c r="M5084" s="12">
        <v>1</v>
      </c>
      <c r="N5084" s="27">
        <f t="shared" si="496"/>
        <v>1</v>
      </c>
      <c r="O5084" s="29">
        <v>1</v>
      </c>
      <c r="P5084" s="125">
        <v>0</v>
      </c>
      <c r="Q5084" s="125">
        <v>1</v>
      </c>
      <c r="R5084" s="31">
        <f t="shared" si="495"/>
        <v>1</v>
      </c>
      <c r="S5084" s="14">
        <v>3901</v>
      </c>
      <c r="T5084" s="15">
        <v>82.727400000000003</v>
      </c>
      <c r="U5084" s="15">
        <v>47.154872508987346</v>
      </c>
      <c r="V5084" s="33">
        <f t="shared" si="497"/>
        <v>1</v>
      </c>
      <c r="W5084" s="34">
        <v>1</v>
      </c>
      <c r="X5084" s="19">
        <v>1</v>
      </c>
      <c r="Y5084" s="36">
        <v>1</v>
      </c>
      <c r="Z5084" s="41">
        <v>0</v>
      </c>
      <c r="AA5084" s="5">
        <f t="shared" si="493"/>
        <v>9</v>
      </c>
      <c r="AB5084" s="5">
        <f t="shared" si="494"/>
        <v>1</v>
      </c>
    </row>
    <row r="5085" spans="1:28" customFormat="1" ht="15" customHeight="1">
      <c r="A5085" s="6">
        <v>83026</v>
      </c>
      <c r="B5085" s="5" t="s">
        <v>4024</v>
      </c>
      <c r="C5085" s="5" t="s">
        <v>16220</v>
      </c>
      <c r="D5085" s="5" t="s">
        <v>4025</v>
      </c>
      <c r="E5085" s="9" t="s">
        <v>11037</v>
      </c>
      <c r="F5085" s="111">
        <v>0</v>
      </c>
      <c r="G5085" s="111">
        <v>1</v>
      </c>
      <c r="H5085" s="109">
        <f t="shared" si="492"/>
        <v>1</v>
      </c>
      <c r="I5085" s="22">
        <v>1</v>
      </c>
      <c r="J5085" s="25">
        <v>1</v>
      </c>
      <c r="K5085" s="95">
        <v>1</v>
      </c>
      <c r="L5085" s="12">
        <v>1</v>
      </c>
      <c r="M5085" s="12">
        <v>1</v>
      </c>
      <c r="N5085" s="27">
        <f t="shared" si="496"/>
        <v>1</v>
      </c>
      <c r="O5085" s="29">
        <v>1</v>
      </c>
      <c r="P5085" s="125">
        <v>1</v>
      </c>
      <c r="Q5085" s="125">
        <v>1</v>
      </c>
      <c r="R5085" s="31">
        <f t="shared" si="495"/>
        <v>1</v>
      </c>
      <c r="S5085" s="14">
        <v>755</v>
      </c>
      <c r="T5085" s="15">
        <v>6.9982000000000006</v>
      </c>
      <c r="U5085" s="15">
        <v>107.88488468463318</v>
      </c>
      <c r="V5085" s="33">
        <f t="shared" si="497"/>
        <v>0</v>
      </c>
      <c r="W5085" s="34">
        <v>1</v>
      </c>
      <c r="X5085" s="19">
        <v>1</v>
      </c>
      <c r="Y5085" s="36">
        <v>1</v>
      </c>
      <c r="Z5085" s="41">
        <v>0</v>
      </c>
      <c r="AA5085" s="5">
        <f t="shared" si="493"/>
        <v>8</v>
      </c>
      <c r="AB5085" s="5">
        <f t="shared" si="494"/>
        <v>1</v>
      </c>
    </row>
    <row r="5086" spans="1:28" customFormat="1" ht="15" customHeight="1">
      <c r="A5086" s="6">
        <v>83027</v>
      </c>
      <c r="B5086" s="5" t="s">
        <v>4064</v>
      </c>
      <c r="C5086" s="5" t="s">
        <v>16221</v>
      </c>
      <c r="D5086" s="5" t="s">
        <v>4065</v>
      </c>
      <c r="E5086" s="9" t="s">
        <v>11037</v>
      </c>
      <c r="F5086" s="111">
        <v>0</v>
      </c>
      <c r="G5086" s="111">
        <v>1</v>
      </c>
      <c r="H5086" s="109">
        <f t="shared" si="492"/>
        <v>1</v>
      </c>
      <c r="I5086" s="22">
        <v>1</v>
      </c>
      <c r="J5086" s="25">
        <v>0</v>
      </c>
      <c r="K5086" s="95">
        <v>1</v>
      </c>
      <c r="L5086" s="12">
        <v>1</v>
      </c>
      <c r="M5086" s="12">
        <v>0</v>
      </c>
      <c r="N5086" s="27">
        <f t="shared" si="496"/>
        <v>1</v>
      </c>
      <c r="O5086" s="29">
        <v>1</v>
      </c>
      <c r="P5086" s="125">
        <v>0</v>
      </c>
      <c r="Q5086" s="125">
        <v>0</v>
      </c>
      <c r="R5086" s="31">
        <f t="shared" si="495"/>
        <v>0</v>
      </c>
      <c r="S5086" s="14">
        <v>3428</v>
      </c>
      <c r="T5086" s="15">
        <v>17.913499999999999</v>
      </c>
      <c r="U5086" s="15">
        <v>191.36405504228657</v>
      </c>
      <c r="V5086" s="33">
        <f t="shared" si="497"/>
        <v>0</v>
      </c>
      <c r="W5086" s="34">
        <v>1</v>
      </c>
      <c r="X5086" s="19">
        <v>1</v>
      </c>
      <c r="Y5086" s="36">
        <v>1</v>
      </c>
      <c r="Z5086" s="41">
        <v>0</v>
      </c>
      <c r="AA5086" s="5">
        <f t="shared" si="493"/>
        <v>6</v>
      </c>
      <c r="AB5086" s="5">
        <f t="shared" si="494"/>
        <v>1</v>
      </c>
    </row>
    <row r="5087" spans="1:28" customFormat="1" ht="15" customHeight="1">
      <c r="A5087" s="6">
        <v>83028</v>
      </c>
      <c r="B5087" s="5" t="s">
        <v>4066</v>
      </c>
      <c r="C5087" s="5" t="s">
        <v>16222</v>
      </c>
      <c r="D5087" s="5" t="s">
        <v>4067</v>
      </c>
      <c r="E5087" s="9" t="s">
        <v>11037</v>
      </c>
      <c r="F5087" s="111">
        <v>1</v>
      </c>
      <c r="G5087" s="111">
        <v>1</v>
      </c>
      <c r="H5087" s="109">
        <f t="shared" si="492"/>
        <v>1</v>
      </c>
      <c r="I5087" s="22">
        <v>1</v>
      </c>
      <c r="J5087" s="25">
        <v>0</v>
      </c>
      <c r="K5087" s="95">
        <v>1</v>
      </c>
      <c r="L5087" s="12">
        <v>1</v>
      </c>
      <c r="M5087" s="12">
        <v>0</v>
      </c>
      <c r="N5087" s="27">
        <f t="shared" si="496"/>
        <v>1</v>
      </c>
      <c r="O5087" s="29">
        <v>1</v>
      </c>
      <c r="P5087" s="125">
        <v>1</v>
      </c>
      <c r="Q5087" s="125">
        <v>0</v>
      </c>
      <c r="R5087" s="31">
        <f t="shared" si="495"/>
        <v>1</v>
      </c>
      <c r="S5087" s="14">
        <v>3665</v>
      </c>
      <c r="T5087" s="15">
        <v>13.554500000000001</v>
      </c>
      <c r="U5087" s="15">
        <v>270.38990741082296</v>
      </c>
      <c r="V5087" s="33">
        <f t="shared" si="497"/>
        <v>0</v>
      </c>
      <c r="W5087" s="34">
        <v>0</v>
      </c>
      <c r="X5087" s="19">
        <v>0</v>
      </c>
      <c r="Y5087" s="36">
        <v>0</v>
      </c>
      <c r="Z5087" s="41">
        <v>0</v>
      </c>
      <c r="AA5087" s="5">
        <f t="shared" si="493"/>
        <v>5</v>
      </c>
      <c r="AB5087" s="5">
        <f t="shared" si="494"/>
        <v>1</v>
      </c>
    </row>
    <row r="5088" spans="1:28" customFormat="1" ht="15" customHeight="1">
      <c r="A5088" s="6">
        <v>83029</v>
      </c>
      <c r="B5088" s="5" t="s">
        <v>4086</v>
      </c>
      <c r="C5088" s="5" t="s">
        <v>16223</v>
      </c>
      <c r="D5088" s="5" t="s">
        <v>4087</v>
      </c>
      <c r="E5088" s="9" t="s">
        <v>11037</v>
      </c>
      <c r="F5088" s="111">
        <v>0</v>
      </c>
      <c r="G5088" s="111">
        <v>1</v>
      </c>
      <c r="H5088" s="109">
        <f t="shared" si="492"/>
        <v>1</v>
      </c>
      <c r="I5088" s="22">
        <v>1</v>
      </c>
      <c r="J5088" s="25">
        <v>0</v>
      </c>
      <c r="K5088" s="95">
        <v>1</v>
      </c>
      <c r="L5088" s="12">
        <v>1</v>
      </c>
      <c r="M5088" s="12">
        <v>1</v>
      </c>
      <c r="N5088" s="27">
        <f t="shared" si="496"/>
        <v>1</v>
      </c>
      <c r="O5088" s="29">
        <v>1</v>
      </c>
      <c r="P5088" s="125">
        <v>0</v>
      </c>
      <c r="Q5088" s="125">
        <v>0</v>
      </c>
      <c r="R5088" s="31">
        <f t="shared" si="495"/>
        <v>0</v>
      </c>
      <c r="S5088" s="14">
        <v>3138</v>
      </c>
      <c r="T5088" s="15">
        <v>7.6505999999999998</v>
      </c>
      <c r="U5088" s="15">
        <v>410.16390871304213</v>
      </c>
      <c r="V5088" s="33">
        <f t="shared" si="497"/>
        <v>0</v>
      </c>
      <c r="W5088" s="34">
        <v>1</v>
      </c>
      <c r="X5088" s="19">
        <v>1</v>
      </c>
      <c r="Y5088" s="36">
        <v>0</v>
      </c>
      <c r="Z5088" s="41">
        <v>0</v>
      </c>
      <c r="AA5088" s="5">
        <f t="shared" si="493"/>
        <v>5</v>
      </c>
      <c r="AB5088" s="5">
        <f t="shared" si="494"/>
        <v>1</v>
      </c>
    </row>
    <row r="5089" spans="1:28" customFormat="1" ht="15" customHeight="1">
      <c r="A5089" s="6">
        <v>83030</v>
      </c>
      <c r="B5089" s="5" t="s">
        <v>4108</v>
      </c>
      <c r="C5089" s="5" t="s">
        <v>16224</v>
      </c>
      <c r="D5089" s="5" t="s">
        <v>4109</v>
      </c>
      <c r="E5089" s="9" t="s">
        <v>11037</v>
      </c>
      <c r="F5089" s="111">
        <v>0</v>
      </c>
      <c r="G5089" s="111">
        <v>1</v>
      </c>
      <c r="H5089" s="109">
        <f t="shared" si="492"/>
        <v>1</v>
      </c>
      <c r="I5089" s="22">
        <v>1</v>
      </c>
      <c r="J5089" s="25">
        <v>0</v>
      </c>
      <c r="K5089" s="95">
        <v>1</v>
      </c>
      <c r="L5089" s="12">
        <v>1</v>
      </c>
      <c r="M5089" s="12">
        <v>1</v>
      </c>
      <c r="N5089" s="27">
        <f t="shared" si="496"/>
        <v>1</v>
      </c>
      <c r="O5089" s="29">
        <v>1</v>
      </c>
      <c r="P5089" s="125">
        <v>0</v>
      </c>
      <c r="Q5089" s="125">
        <v>1</v>
      </c>
      <c r="R5089" s="31">
        <f t="shared" si="495"/>
        <v>1</v>
      </c>
      <c r="S5089" s="14">
        <v>2794</v>
      </c>
      <c r="T5089" s="15">
        <v>39.311300000000003</v>
      </c>
      <c r="U5089" s="15">
        <v>71.073711629989333</v>
      </c>
      <c r="V5089" s="33">
        <f t="shared" si="497"/>
        <v>1</v>
      </c>
      <c r="W5089" s="34">
        <v>1</v>
      </c>
      <c r="X5089" s="19">
        <v>1</v>
      </c>
      <c r="Y5089" s="36">
        <v>1</v>
      </c>
      <c r="Z5089" s="41">
        <v>0</v>
      </c>
      <c r="AA5089" s="5">
        <f t="shared" si="493"/>
        <v>8</v>
      </c>
      <c r="AB5089" s="5">
        <f t="shared" si="494"/>
        <v>1</v>
      </c>
    </row>
    <row r="5090" spans="1:28" customFormat="1" ht="15" customHeight="1">
      <c r="A5090" s="6">
        <v>83031</v>
      </c>
      <c r="B5090" s="5" t="s">
        <v>4132</v>
      </c>
      <c r="C5090" s="5" t="s">
        <v>16225</v>
      </c>
      <c r="D5090" s="5" t="s">
        <v>4133</v>
      </c>
      <c r="E5090" s="9" t="s">
        <v>11037</v>
      </c>
      <c r="F5090" s="111">
        <v>0</v>
      </c>
      <c r="G5090" s="111">
        <v>1</v>
      </c>
      <c r="H5090" s="109">
        <f t="shared" si="492"/>
        <v>1</v>
      </c>
      <c r="I5090" s="22">
        <v>1</v>
      </c>
      <c r="J5090" s="25">
        <v>1</v>
      </c>
      <c r="K5090" s="95">
        <v>1</v>
      </c>
      <c r="L5090" s="12">
        <v>1</v>
      </c>
      <c r="M5090" s="12">
        <v>1</v>
      </c>
      <c r="N5090" s="27">
        <f t="shared" si="496"/>
        <v>1</v>
      </c>
      <c r="O5090" s="29">
        <v>1</v>
      </c>
      <c r="P5090" s="125">
        <v>0</v>
      </c>
      <c r="Q5090" s="125">
        <v>0</v>
      </c>
      <c r="R5090" s="31">
        <f t="shared" si="495"/>
        <v>0</v>
      </c>
      <c r="S5090" s="14">
        <v>381</v>
      </c>
      <c r="T5090" s="15">
        <v>6.9084000000000003</v>
      </c>
      <c r="U5090" s="15">
        <v>55.150251867291992</v>
      </c>
      <c r="V5090" s="33">
        <f t="shared" si="497"/>
        <v>1</v>
      </c>
      <c r="W5090" s="34">
        <v>1</v>
      </c>
      <c r="X5090" s="19">
        <v>0</v>
      </c>
      <c r="Y5090" s="36">
        <v>0</v>
      </c>
      <c r="Z5090" s="41">
        <v>0</v>
      </c>
      <c r="AA5090" s="5">
        <f t="shared" si="493"/>
        <v>7</v>
      </c>
      <c r="AB5090" s="5">
        <f t="shared" si="494"/>
        <v>1</v>
      </c>
    </row>
    <row r="5091" spans="1:28" customFormat="1" ht="15" customHeight="1">
      <c r="A5091" s="6">
        <v>83034</v>
      </c>
      <c r="B5091" s="5" t="s">
        <v>4410</v>
      </c>
      <c r="C5091" s="5" t="s">
        <v>16226</v>
      </c>
      <c r="D5091" s="5" t="s">
        <v>4411</v>
      </c>
      <c r="E5091" s="9" t="s">
        <v>11037</v>
      </c>
      <c r="F5091" s="111">
        <v>0</v>
      </c>
      <c r="G5091" s="111">
        <v>1</v>
      </c>
      <c r="H5091" s="109">
        <f t="shared" si="492"/>
        <v>1</v>
      </c>
      <c r="I5091" s="22">
        <v>1</v>
      </c>
      <c r="J5091" s="25">
        <v>0</v>
      </c>
      <c r="K5091" s="95">
        <v>1</v>
      </c>
      <c r="L5091" s="12">
        <v>1</v>
      </c>
      <c r="M5091" s="12">
        <v>1</v>
      </c>
      <c r="N5091" s="27">
        <f t="shared" si="496"/>
        <v>1</v>
      </c>
      <c r="O5091" s="29">
        <v>1</v>
      </c>
      <c r="P5091" s="125">
        <v>0</v>
      </c>
      <c r="Q5091" s="125">
        <v>0</v>
      </c>
      <c r="R5091" s="31">
        <f t="shared" si="495"/>
        <v>0</v>
      </c>
      <c r="S5091" s="14">
        <v>1522</v>
      </c>
      <c r="T5091" s="15">
        <v>10.047499999999999</v>
      </c>
      <c r="U5091" s="15">
        <v>151.48046777805425</v>
      </c>
      <c r="V5091" s="33">
        <f t="shared" si="497"/>
        <v>0</v>
      </c>
      <c r="W5091" s="34">
        <v>1</v>
      </c>
      <c r="X5091" s="19">
        <v>1</v>
      </c>
      <c r="Y5091" s="36">
        <v>0</v>
      </c>
      <c r="Z5091" s="41">
        <v>0</v>
      </c>
      <c r="AA5091" s="5">
        <f t="shared" si="493"/>
        <v>5</v>
      </c>
      <c r="AB5091" s="5">
        <f t="shared" si="494"/>
        <v>1</v>
      </c>
    </row>
    <row r="5092" spans="1:28" customFormat="1" ht="15" customHeight="1">
      <c r="A5092" s="6">
        <v>83035</v>
      </c>
      <c r="B5092" s="5" t="s">
        <v>4506</v>
      </c>
      <c r="C5092" s="5" t="s">
        <v>16227</v>
      </c>
      <c r="D5092" s="5" t="s">
        <v>4507</v>
      </c>
      <c r="E5092" s="9" t="s">
        <v>11037</v>
      </c>
      <c r="F5092" s="111">
        <v>0</v>
      </c>
      <c r="G5092" s="111">
        <v>1</v>
      </c>
      <c r="H5092" s="109">
        <f t="shared" si="492"/>
        <v>1</v>
      </c>
      <c r="I5092" s="22">
        <v>1</v>
      </c>
      <c r="J5092" s="25">
        <v>1</v>
      </c>
      <c r="K5092" s="95">
        <v>1</v>
      </c>
      <c r="L5092" s="12">
        <v>1</v>
      </c>
      <c r="M5092" s="12">
        <v>1</v>
      </c>
      <c r="N5092" s="27">
        <f t="shared" si="496"/>
        <v>1</v>
      </c>
      <c r="O5092" s="29">
        <v>1</v>
      </c>
      <c r="P5092" s="125">
        <v>0</v>
      </c>
      <c r="Q5092" s="125">
        <v>0</v>
      </c>
      <c r="R5092" s="31">
        <f t="shared" si="495"/>
        <v>0</v>
      </c>
      <c r="S5092" s="14">
        <v>1834</v>
      </c>
      <c r="T5092" s="15">
        <v>14.384</v>
      </c>
      <c r="U5092" s="15">
        <v>127.5027808676307</v>
      </c>
      <c r="V5092" s="33">
        <f t="shared" si="497"/>
        <v>0</v>
      </c>
      <c r="W5092" s="34">
        <v>1</v>
      </c>
      <c r="X5092" s="19">
        <v>1</v>
      </c>
      <c r="Y5092" s="36">
        <v>1</v>
      </c>
      <c r="Z5092" s="41">
        <v>0</v>
      </c>
      <c r="AA5092" s="5">
        <f t="shared" si="493"/>
        <v>7</v>
      </c>
      <c r="AB5092" s="5">
        <f t="shared" si="494"/>
        <v>1</v>
      </c>
    </row>
    <row r="5093" spans="1:28" customFormat="1" ht="15" customHeight="1">
      <c r="A5093" s="6">
        <v>83036</v>
      </c>
      <c r="B5093" s="5" t="s">
        <v>4642</v>
      </c>
      <c r="C5093" s="5" t="s">
        <v>16228</v>
      </c>
      <c r="D5093" s="5" t="s">
        <v>4643</v>
      </c>
      <c r="E5093" s="9" t="s">
        <v>11037</v>
      </c>
      <c r="F5093" s="111">
        <v>0</v>
      </c>
      <c r="G5093" s="111">
        <v>1</v>
      </c>
      <c r="H5093" s="109">
        <f t="shared" si="492"/>
        <v>1</v>
      </c>
      <c r="I5093" s="22">
        <v>1</v>
      </c>
      <c r="J5093" s="25">
        <v>0</v>
      </c>
      <c r="K5093" s="95">
        <v>1</v>
      </c>
      <c r="L5093" s="12">
        <v>1</v>
      </c>
      <c r="M5093" s="12">
        <v>1</v>
      </c>
      <c r="N5093" s="27">
        <f t="shared" si="496"/>
        <v>1</v>
      </c>
      <c r="O5093" s="29">
        <v>1</v>
      </c>
      <c r="P5093" s="125">
        <v>1</v>
      </c>
      <c r="Q5093" s="125">
        <v>0</v>
      </c>
      <c r="R5093" s="31">
        <f t="shared" si="495"/>
        <v>1</v>
      </c>
      <c r="S5093" s="14">
        <v>1663</v>
      </c>
      <c r="T5093" s="15">
        <v>10.983599999999999</v>
      </c>
      <c r="U5093" s="15">
        <v>151.40755307913616</v>
      </c>
      <c r="V5093" s="33">
        <f t="shared" si="497"/>
        <v>0</v>
      </c>
      <c r="W5093" s="34">
        <v>1</v>
      </c>
      <c r="X5093" s="19">
        <v>1</v>
      </c>
      <c r="Y5093" s="36">
        <v>1</v>
      </c>
      <c r="Z5093" s="41">
        <v>0</v>
      </c>
      <c r="AA5093" s="5">
        <f t="shared" si="493"/>
        <v>7</v>
      </c>
      <c r="AB5093" s="5">
        <f t="shared" si="494"/>
        <v>1</v>
      </c>
    </row>
    <row r="5094" spans="1:28" customFormat="1" ht="15" customHeight="1">
      <c r="A5094" s="6">
        <v>83037</v>
      </c>
      <c r="B5094" s="5" t="s">
        <v>4794</v>
      </c>
      <c r="C5094" s="5" t="s">
        <v>16229</v>
      </c>
      <c r="D5094" s="5" t="s">
        <v>4795</v>
      </c>
      <c r="E5094" s="9" t="s">
        <v>11037</v>
      </c>
      <c r="F5094" s="111">
        <v>0</v>
      </c>
      <c r="G5094" s="111">
        <v>1</v>
      </c>
      <c r="H5094" s="109">
        <f t="shared" si="492"/>
        <v>1</v>
      </c>
      <c r="I5094" s="22">
        <v>1</v>
      </c>
      <c r="J5094" s="25">
        <v>0</v>
      </c>
      <c r="K5094" s="95">
        <v>1</v>
      </c>
      <c r="L5094" s="12">
        <v>1</v>
      </c>
      <c r="M5094" s="12">
        <v>1</v>
      </c>
      <c r="N5094" s="27">
        <f t="shared" si="496"/>
        <v>1</v>
      </c>
      <c r="O5094" s="29">
        <v>1</v>
      </c>
      <c r="P5094" s="125">
        <v>0</v>
      </c>
      <c r="Q5094" s="125">
        <v>1</v>
      </c>
      <c r="R5094" s="31">
        <f t="shared" si="495"/>
        <v>1</v>
      </c>
      <c r="S5094" s="14">
        <v>702</v>
      </c>
      <c r="T5094" s="15">
        <v>8.7899999999999991</v>
      </c>
      <c r="U5094" s="15">
        <v>79.863481228668945</v>
      </c>
      <c r="V5094" s="33">
        <f t="shared" si="497"/>
        <v>1</v>
      </c>
      <c r="W5094" s="34">
        <v>0</v>
      </c>
      <c r="X5094" s="19">
        <v>1</v>
      </c>
      <c r="Y5094" s="36">
        <v>1</v>
      </c>
      <c r="Z5094" s="41">
        <v>0</v>
      </c>
      <c r="AA5094" s="5">
        <f t="shared" si="493"/>
        <v>7</v>
      </c>
      <c r="AB5094" s="5">
        <f t="shared" si="494"/>
        <v>1</v>
      </c>
    </row>
    <row r="5095" spans="1:28" customFormat="1" ht="15" customHeight="1">
      <c r="A5095" s="6">
        <v>83038</v>
      </c>
      <c r="B5095" s="5" t="s">
        <v>4826</v>
      </c>
      <c r="C5095" s="5" t="s">
        <v>16230</v>
      </c>
      <c r="D5095" s="5" t="s">
        <v>4827</v>
      </c>
      <c r="E5095" s="9" t="s">
        <v>11037</v>
      </c>
      <c r="F5095" s="111">
        <v>1</v>
      </c>
      <c r="G5095" s="111">
        <v>1</v>
      </c>
      <c r="H5095" s="109">
        <f t="shared" si="492"/>
        <v>1</v>
      </c>
      <c r="I5095" s="22">
        <v>1</v>
      </c>
      <c r="J5095" s="25">
        <v>0</v>
      </c>
      <c r="K5095" s="95">
        <v>1</v>
      </c>
      <c r="L5095" s="12">
        <v>1</v>
      </c>
      <c r="M5095" s="12">
        <v>0</v>
      </c>
      <c r="N5095" s="27">
        <f t="shared" si="496"/>
        <v>1</v>
      </c>
      <c r="O5095" s="29">
        <v>1</v>
      </c>
      <c r="P5095" s="125">
        <v>0</v>
      </c>
      <c r="Q5095" s="125">
        <v>0</v>
      </c>
      <c r="R5095" s="31">
        <f t="shared" si="495"/>
        <v>0</v>
      </c>
      <c r="S5095" s="14">
        <v>2699</v>
      </c>
      <c r="T5095" s="15">
        <v>6.7241999999999997</v>
      </c>
      <c r="U5095" s="15">
        <v>401.38603848784987</v>
      </c>
      <c r="V5095" s="33">
        <f t="shared" si="497"/>
        <v>0</v>
      </c>
      <c r="W5095" s="34">
        <v>0</v>
      </c>
      <c r="X5095" s="19">
        <v>0</v>
      </c>
      <c r="Y5095" s="36">
        <v>1</v>
      </c>
      <c r="Z5095" s="41">
        <v>0</v>
      </c>
      <c r="AA5095" s="5">
        <f t="shared" si="493"/>
        <v>5</v>
      </c>
      <c r="AB5095" s="5">
        <f t="shared" si="494"/>
        <v>1</v>
      </c>
    </row>
    <row r="5096" spans="1:28" customFormat="1" ht="15" customHeight="1">
      <c r="A5096" s="6">
        <v>83039</v>
      </c>
      <c r="B5096" s="5" t="s">
        <v>4842</v>
      </c>
      <c r="C5096" s="5" t="s">
        <v>16231</v>
      </c>
      <c r="D5096" s="5" t="s">
        <v>4843</v>
      </c>
      <c r="E5096" s="9" t="s">
        <v>11037</v>
      </c>
      <c r="F5096" s="111">
        <v>0</v>
      </c>
      <c r="G5096" s="111">
        <v>1</v>
      </c>
      <c r="H5096" s="109">
        <f t="shared" si="492"/>
        <v>1</v>
      </c>
      <c r="I5096" s="22">
        <v>1</v>
      </c>
      <c r="J5096" s="25">
        <v>0</v>
      </c>
      <c r="K5096" s="95">
        <v>1</v>
      </c>
      <c r="L5096" s="12">
        <v>1</v>
      </c>
      <c r="M5096" s="12">
        <v>1</v>
      </c>
      <c r="N5096" s="27">
        <f t="shared" si="496"/>
        <v>1</v>
      </c>
      <c r="O5096" s="29">
        <v>1</v>
      </c>
      <c r="P5096" s="125">
        <v>0</v>
      </c>
      <c r="Q5096" s="125">
        <v>1</v>
      </c>
      <c r="R5096" s="31">
        <f t="shared" si="495"/>
        <v>1</v>
      </c>
      <c r="S5096" s="14">
        <v>1771</v>
      </c>
      <c r="T5096" s="15">
        <v>23.386700000000001</v>
      </c>
      <c r="U5096" s="15">
        <v>75.726801985744032</v>
      </c>
      <c r="V5096" s="33">
        <f t="shared" si="497"/>
        <v>1</v>
      </c>
      <c r="W5096" s="34">
        <v>0</v>
      </c>
      <c r="X5096" s="19">
        <v>0</v>
      </c>
      <c r="Y5096" s="36">
        <v>0</v>
      </c>
      <c r="Z5096" s="41">
        <v>0</v>
      </c>
      <c r="AA5096" s="5">
        <f t="shared" si="493"/>
        <v>6</v>
      </c>
      <c r="AB5096" s="5">
        <f t="shared" si="494"/>
        <v>1</v>
      </c>
    </row>
    <row r="5097" spans="1:28" customFormat="1" ht="15" customHeight="1">
      <c r="A5097" s="6">
        <v>83040</v>
      </c>
      <c r="B5097" s="5" t="s">
        <v>4862</v>
      </c>
      <c r="C5097" s="5" t="s">
        <v>16232</v>
      </c>
      <c r="D5097" s="5" t="s">
        <v>4863</v>
      </c>
      <c r="E5097" s="9" t="s">
        <v>11037</v>
      </c>
      <c r="F5097" s="111">
        <v>0</v>
      </c>
      <c r="G5097" s="111">
        <v>1</v>
      </c>
      <c r="H5097" s="109">
        <f t="shared" si="492"/>
        <v>1</v>
      </c>
      <c r="I5097" s="22">
        <v>1</v>
      </c>
      <c r="J5097" s="25">
        <v>1</v>
      </c>
      <c r="K5097" s="95">
        <v>1</v>
      </c>
      <c r="L5097" s="12">
        <v>1</v>
      </c>
      <c r="M5097" s="12">
        <v>1</v>
      </c>
      <c r="N5097" s="27">
        <f t="shared" si="496"/>
        <v>1</v>
      </c>
      <c r="O5097" s="29">
        <v>1</v>
      </c>
      <c r="P5097" s="125">
        <v>1</v>
      </c>
      <c r="Q5097" s="125">
        <v>1</v>
      </c>
      <c r="R5097" s="31">
        <f t="shared" si="495"/>
        <v>1</v>
      </c>
      <c r="S5097" s="14">
        <v>900</v>
      </c>
      <c r="T5097" s="15">
        <v>9.9924999999999997</v>
      </c>
      <c r="U5097" s="15">
        <v>90.067550662997249</v>
      </c>
      <c r="V5097" s="33">
        <f t="shared" si="497"/>
        <v>0</v>
      </c>
      <c r="W5097" s="34">
        <v>0</v>
      </c>
      <c r="X5097" s="19">
        <v>1</v>
      </c>
      <c r="Y5097" s="36">
        <v>1</v>
      </c>
      <c r="Z5097" s="41">
        <v>0</v>
      </c>
      <c r="AA5097" s="5">
        <f t="shared" si="493"/>
        <v>7</v>
      </c>
      <c r="AB5097" s="5">
        <f t="shared" si="494"/>
        <v>1</v>
      </c>
    </row>
    <row r="5098" spans="1:28" customFormat="1" ht="15" customHeight="1">
      <c r="A5098" s="6">
        <v>83042</v>
      </c>
      <c r="B5098" s="5" t="s">
        <v>4939</v>
      </c>
      <c r="C5098" s="5" t="s">
        <v>16233</v>
      </c>
      <c r="D5098" s="5" t="s">
        <v>4940</v>
      </c>
      <c r="E5098" s="9" t="s">
        <v>11037</v>
      </c>
      <c r="F5098" s="111">
        <v>0</v>
      </c>
      <c r="G5098" s="111">
        <v>1</v>
      </c>
      <c r="H5098" s="109">
        <f t="shared" si="492"/>
        <v>1</v>
      </c>
      <c r="I5098" s="22">
        <v>1</v>
      </c>
      <c r="J5098" s="25">
        <v>0</v>
      </c>
      <c r="K5098" s="95">
        <v>1</v>
      </c>
      <c r="L5098" s="12">
        <v>1</v>
      </c>
      <c r="M5098" s="12">
        <v>1</v>
      </c>
      <c r="N5098" s="27">
        <f t="shared" si="496"/>
        <v>1</v>
      </c>
      <c r="O5098" s="29">
        <v>1</v>
      </c>
      <c r="P5098" s="125">
        <v>1</v>
      </c>
      <c r="Q5098" s="125">
        <v>1</v>
      </c>
      <c r="R5098" s="31">
        <f t="shared" si="495"/>
        <v>1</v>
      </c>
      <c r="S5098" s="14">
        <v>1562</v>
      </c>
      <c r="T5098" s="15">
        <v>42.110500000000002</v>
      </c>
      <c r="U5098" s="15">
        <v>37.09288657223258</v>
      </c>
      <c r="V5098" s="33">
        <f t="shared" si="497"/>
        <v>1</v>
      </c>
      <c r="W5098" s="34">
        <v>1</v>
      </c>
      <c r="X5098" s="19">
        <v>1</v>
      </c>
      <c r="Y5098" s="36">
        <v>1</v>
      </c>
      <c r="Z5098" s="41">
        <v>0</v>
      </c>
      <c r="AA5098" s="5">
        <f t="shared" si="493"/>
        <v>8</v>
      </c>
      <c r="AB5098" s="5">
        <f t="shared" si="494"/>
        <v>1</v>
      </c>
    </row>
    <row r="5099" spans="1:28" customFormat="1" ht="15" customHeight="1">
      <c r="A5099" s="6">
        <v>83043</v>
      </c>
      <c r="B5099" s="5" t="s">
        <v>5143</v>
      </c>
      <c r="C5099" s="5" t="s">
        <v>16234</v>
      </c>
      <c r="D5099" s="5" t="s">
        <v>5144</v>
      </c>
      <c r="E5099" s="9" t="s">
        <v>11037</v>
      </c>
      <c r="F5099" s="111">
        <v>0</v>
      </c>
      <c r="G5099" s="111">
        <v>1</v>
      </c>
      <c r="H5099" s="109">
        <f t="shared" si="492"/>
        <v>1</v>
      </c>
      <c r="I5099" s="22">
        <v>1</v>
      </c>
      <c r="J5099" s="25">
        <v>0</v>
      </c>
      <c r="K5099" s="95">
        <v>1</v>
      </c>
      <c r="L5099" s="12">
        <v>1</v>
      </c>
      <c r="M5099" s="12">
        <v>1</v>
      </c>
      <c r="N5099" s="27">
        <f t="shared" si="496"/>
        <v>1</v>
      </c>
      <c r="O5099" s="29">
        <v>1</v>
      </c>
      <c r="P5099" s="125">
        <v>1</v>
      </c>
      <c r="Q5099" s="125">
        <v>1</v>
      </c>
      <c r="R5099" s="31">
        <f t="shared" si="495"/>
        <v>1</v>
      </c>
      <c r="S5099" s="14">
        <v>988</v>
      </c>
      <c r="T5099" s="15">
        <v>8.7353000000000005</v>
      </c>
      <c r="U5099" s="15">
        <v>113.10430093986469</v>
      </c>
      <c r="V5099" s="33">
        <f t="shared" si="497"/>
        <v>0</v>
      </c>
      <c r="W5099" s="34">
        <v>0</v>
      </c>
      <c r="X5099" s="19">
        <v>1</v>
      </c>
      <c r="Y5099" s="36">
        <v>1</v>
      </c>
      <c r="Z5099" s="41">
        <v>0</v>
      </c>
      <c r="AA5099" s="5">
        <f t="shared" si="493"/>
        <v>6</v>
      </c>
      <c r="AB5099" s="5">
        <f t="shared" si="494"/>
        <v>1</v>
      </c>
    </row>
    <row r="5100" spans="1:28" customFormat="1" ht="15" customHeight="1">
      <c r="A5100" s="6">
        <v>83044</v>
      </c>
      <c r="B5100" s="5" t="s">
        <v>5157</v>
      </c>
      <c r="C5100" s="5" t="s">
        <v>16235</v>
      </c>
      <c r="D5100" s="5" t="s">
        <v>5158</v>
      </c>
      <c r="E5100" s="9" t="s">
        <v>11037</v>
      </c>
      <c r="F5100" s="111">
        <v>0</v>
      </c>
      <c r="G5100" s="111">
        <v>1</v>
      </c>
      <c r="H5100" s="109">
        <f t="shared" si="492"/>
        <v>1</v>
      </c>
      <c r="I5100" s="22">
        <v>1</v>
      </c>
      <c r="J5100" s="25">
        <v>1</v>
      </c>
      <c r="K5100" s="95">
        <v>1</v>
      </c>
      <c r="L5100" s="12">
        <v>1</v>
      </c>
      <c r="M5100" s="12">
        <v>1</v>
      </c>
      <c r="N5100" s="27">
        <f t="shared" si="496"/>
        <v>1</v>
      </c>
      <c r="O5100" s="29">
        <v>1</v>
      </c>
      <c r="P5100" s="125">
        <v>1</v>
      </c>
      <c r="Q5100" s="125">
        <v>1</v>
      </c>
      <c r="R5100" s="31">
        <f t="shared" si="495"/>
        <v>1</v>
      </c>
      <c r="S5100" s="14">
        <v>794</v>
      </c>
      <c r="T5100" s="15">
        <v>6.7095000000000002</v>
      </c>
      <c r="U5100" s="15">
        <v>118.33966763544228</v>
      </c>
      <c r="V5100" s="33">
        <f t="shared" si="497"/>
        <v>0</v>
      </c>
      <c r="W5100" s="34">
        <v>1</v>
      </c>
      <c r="X5100" s="19">
        <v>1</v>
      </c>
      <c r="Y5100" s="36">
        <v>1</v>
      </c>
      <c r="Z5100" s="41">
        <v>0</v>
      </c>
      <c r="AA5100" s="5">
        <f t="shared" si="493"/>
        <v>8</v>
      </c>
      <c r="AB5100" s="5">
        <f t="shared" si="494"/>
        <v>1</v>
      </c>
    </row>
    <row r="5101" spans="1:28" customFormat="1" ht="15" customHeight="1">
      <c r="A5101" s="6">
        <v>83045</v>
      </c>
      <c r="B5101" s="5" t="s">
        <v>5167</v>
      </c>
      <c r="C5101" s="5" t="s">
        <v>16236</v>
      </c>
      <c r="D5101" s="5" t="s">
        <v>5168</v>
      </c>
      <c r="E5101" s="9" t="s">
        <v>11037</v>
      </c>
      <c r="F5101" s="111">
        <v>0</v>
      </c>
      <c r="G5101" s="111">
        <v>1</v>
      </c>
      <c r="H5101" s="109">
        <f t="shared" si="492"/>
        <v>1</v>
      </c>
      <c r="I5101" s="22">
        <v>1</v>
      </c>
      <c r="J5101" s="25">
        <v>1</v>
      </c>
      <c r="K5101" s="95">
        <v>1</v>
      </c>
      <c r="L5101" s="12">
        <v>1</v>
      </c>
      <c r="M5101" s="12">
        <v>1</v>
      </c>
      <c r="N5101" s="27">
        <f t="shared" si="496"/>
        <v>1</v>
      </c>
      <c r="O5101" s="29">
        <v>1</v>
      </c>
      <c r="P5101" s="125">
        <v>1</v>
      </c>
      <c r="Q5101" s="125">
        <v>0</v>
      </c>
      <c r="R5101" s="31">
        <f t="shared" si="495"/>
        <v>1</v>
      </c>
      <c r="S5101" s="14">
        <v>629</v>
      </c>
      <c r="T5101" s="15">
        <v>11.853800000000001</v>
      </c>
      <c r="U5101" s="15">
        <v>53.063152744267654</v>
      </c>
      <c r="V5101" s="33">
        <f t="shared" si="497"/>
        <v>1</v>
      </c>
      <c r="W5101" s="34">
        <v>1</v>
      </c>
      <c r="X5101" s="19">
        <v>1</v>
      </c>
      <c r="Y5101" s="36">
        <v>0</v>
      </c>
      <c r="Z5101" s="41">
        <v>0</v>
      </c>
      <c r="AA5101" s="5">
        <f t="shared" si="493"/>
        <v>8</v>
      </c>
      <c r="AB5101" s="5">
        <f t="shared" si="494"/>
        <v>1</v>
      </c>
    </row>
    <row r="5102" spans="1:28" customFormat="1" ht="15" customHeight="1">
      <c r="A5102" s="6">
        <v>83046</v>
      </c>
      <c r="B5102" s="5" t="s">
        <v>5353</v>
      </c>
      <c r="C5102" s="5" t="s">
        <v>16237</v>
      </c>
      <c r="D5102" s="5" t="s">
        <v>5354</v>
      </c>
      <c r="E5102" s="9" t="s">
        <v>11037</v>
      </c>
      <c r="F5102" s="111">
        <v>0</v>
      </c>
      <c r="G5102" s="111">
        <v>1</v>
      </c>
      <c r="H5102" s="109">
        <f t="shared" si="492"/>
        <v>1</v>
      </c>
      <c r="I5102" s="22">
        <v>1</v>
      </c>
      <c r="J5102" s="25">
        <v>1</v>
      </c>
      <c r="K5102" s="95">
        <v>1</v>
      </c>
      <c r="L5102" s="12">
        <v>1</v>
      </c>
      <c r="M5102" s="12">
        <v>1</v>
      </c>
      <c r="N5102" s="27">
        <f t="shared" si="496"/>
        <v>1</v>
      </c>
      <c r="O5102" s="29">
        <v>1</v>
      </c>
      <c r="P5102" s="125">
        <v>1</v>
      </c>
      <c r="Q5102" s="125">
        <v>0</v>
      </c>
      <c r="R5102" s="31">
        <f t="shared" si="495"/>
        <v>1</v>
      </c>
      <c r="S5102" s="14">
        <v>1567</v>
      </c>
      <c r="T5102" s="15">
        <v>6.6942999999999993</v>
      </c>
      <c r="U5102" s="15">
        <v>234.07973947985602</v>
      </c>
      <c r="V5102" s="33">
        <f t="shared" si="497"/>
        <v>0</v>
      </c>
      <c r="W5102" s="34">
        <v>0</v>
      </c>
      <c r="X5102" s="19">
        <v>0</v>
      </c>
      <c r="Y5102" s="36">
        <v>0</v>
      </c>
      <c r="Z5102" s="41">
        <v>0</v>
      </c>
      <c r="AA5102" s="5">
        <f t="shared" si="493"/>
        <v>6</v>
      </c>
      <c r="AB5102" s="5">
        <f t="shared" si="494"/>
        <v>1</v>
      </c>
    </row>
    <row r="5103" spans="1:28" customFormat="1" ht="15" customHeight="1">
      <c r="A5103" s="6">
        <v>83047</v>
      </c>
      <c r="B5103" s="5" t="s">
        <v>5427</v>
      </c>
      <c r="C5103" s="5" t="s">
        <v>16238</v>
      </c>
      <c r="D5103" s="5" t="s">
        <v>5428</v>
      </c>
      <c r="E5103" s="9" t="s">
        <v>11037</v>
      </c>
      <c r="F5103" s="111">
        <v>0</v>
      </c>
      <c r="G5103" s="111">
        <v>0</v>
      </c>
      <c r="H5103" s="109">
        <f t="shared" si="492"/>
        <v>0</v>
      </c>
      <c r="I5103" s="22">
        <v>1</v>
      </c>
      <c r="J5103" s="25">
        <v>0</v>
      </c>
      <c r="K5103" s="95">
        <v>1</v>
      </c>
      <c r="L5103" s="12">
        <v>1</v>
      </c>
      <c r="M5103" s="12">
        <v>0</v>
      </c>
      <c r="N5103" s="27">
        <f t="shared" si="496"/>
        <v>1</v>
      </c>
      <c r="O5103" s="29">
        <v>1</v>
      </c>
      <c r="P5103" s="125">
        <v>0</v>
      </c>
      <c r="Q5103" s="125">
        <v>0</v>
      </c>
      <c r="R5103" s="31">
        <f t="shared" si="495"/>
        <v>0</v>
      </c>
      <c r="S5103" s="14">
        <v>2396</v>
      </c>
      <c r="T5103" s="15">
        <v>1.8503000000000001</v>
      </c>
      <c r="U5103" s="15">
        <v>1294.9251472734152</v>
      </c>
      <c r="V5103" s="33">
        <f t="shared" si="497"/>
        <v>0</v>
      </c>
      <c r="W5103" s="34">
        <v>0</v>
      </c>
      <c r="X5103" s="19">
        <v>0</v>
      </c>
      <c r="Y5103" s="36">
        <v>0</v>
      </c>
      <c r="Z5103" s="41">
        <v>0</v>
      </c>
      <c r="AA5103" s="5">
        <f t="shared" si="493"/>
        <v>3</v>
      </c>
      <c r="AB5103" s="5">
        <f t="shared" si="494"/>
        <v>1</v>
      </c>
    </row>
    <row r="5104" spans="1:28" customFormat="1" ht="15" customHeight="1">
      <c r="A5104" s="6">
        <v>83050</v>
      </c>
      <c r="B5104" s="5" t="s">
        <v>5493</v>
      </c>
      <c r="C5104" s="5" t="s">
        <v>16239</v>
      </c>
      <c r="D5104" s="5" t="s">
        <v>5494</v>
      </c>
      <c r="E5104" s="9" t="s">
        <v>11037</v>
      </c>
      <c r="F5104" s="111">
        <v>0</v>
      </c>
      <c r="G5104" s="111">
        <v>1</v>
      </c>
      <c r="H5104" s="109">
        <f t="shared" ref="H5104:H5167" si="498">IF(OR(F5104=1,G5104=1)=TRUE,1,0)</f>
        <v>1</v>
      </c>
      <c r="I5104" s="22">
        <v>1</v>
      </c>
      <c r="J5104" s="25">
        <v>1</v>
      </c>
      <c r="K5104" s="95">
        <v>1</v>
      </c>
      <c r="L5104" s="12">
        <v>1</v>
      </c>
      <c r="M5104" s="12">
        <v>1</v>
      </c>
      <c r="N5104" s="27">
        <f t="shared" si="496"/>
        <v>1</v>
      </c>
      <c r="O5104" s="29">
        <v>1</v>
      </c>
      <c r="P5104" s="125">
        <v>0</v>
      </c>
      <c r="Q5104" s="125">
        <v>1</v>
      </c>
      <c r="R5104" s="31">
        <f t="shared" si="495"/>
        <v>1</v>
      </c>
      <c r="S5104" s="14">
        <v>1334</v>
      </c>
      <c r="T5104" s="15">
        <v>29.535999999999998</v>
      </c>
      <c r="U5104" s="15">
        <v>45.16522210184182</v>
      </c>
      <c r="V5104" s="33">
        <f t="shared" si="497"/>
        <v>1</v>
      </c>
      <c r="W5104" s="34">
        <v>0</v>
      </c>
      <c r="X5104" s="19">
        <v>1</v>
      </c>
      <c r="Y5104" s="36">
        <v>1</v>
      </c>
      <c r="Z5104" s="41">
        <v>0</v>
      </c>
      <c r="AA5104" s="5">
        <f t="shared" ref="AA5104:AA5167" si="499">H5104+I5104+J5104+N5104+O5104+R5104+V5104+W5104+Y5104+Z5104</f>
        <v>8</v>
      </c>
      <c r="AB5104" s="5">
        <f t="shared" ref="AB5104:AB5167" si="500">IF(AA5104&gt;0,1,0)</f>
        <v>1</v>
      </c>
    </row>
    <row r="5105" spans="1:28" customFormat="1" ht="15" customHeight="1">
      <c r="A5105" s="6">
        <v>83051</v>
      </c>
      <c r="B5105" s="5" t="s">
        <v>5519</v>
      </c>
      <c r="C5105" s="5" t="s">
        <v>16240</v>
      </c>
      <c r="D5105" s="5" t="s">
        <v>5520</v>
      </c>
      <c r="E5105" s="9" t="s">
        <v>11037</v>
      </c>
      <c r="F5105" s="111">
        <v>1</v>
      </c>
      <c r="G5105" s="111">
        <v>1</v>
      </c>
      <c r="H5105" s="109">
        <f t="shared" si="498"/>
        <v>1</v>
      </c>
      <c r="I5105" s="22">
        <v>1</v>
      </c>
      <c r="J5105" s="25">
        <v>1</v>
      </c>
      <c r="K5105" s="95">
        <v>1</v>
      </c>
      <c r="L5105" s="12">
        <v>1</v>
      </c>
      <c r="M5105" s="12">
        <v>1</v>
      </c>
      <c r="N5105" s="27">
        <f t="shared" si="496"/>
        <v>1</v>
      </c>
      <c r="O5105" s="29">
        <v>1</v>
      </c>
      <c r="P5105" s="125">
        <v>1</v>
      </c>
      <c r="Q5105" s="125">
        <v>1</v>
      </c>
      <c r="R5105" s="31">
        <f t="shared" si="495"/>
        <v>1</v>
      </c>
      <c r="S5105" s="14">
        <v>1000</v>
      </c>
      <c r="T5105" s="15">
        <v>9.2692999999999994</v>
      </c>
      <c r="U5105" s="15">
        <v>107.88301166215356</v>
      </c>
      <c r="V5105" s="33">
        <f t="shared" si="497"/>
        <v>0</v>
      </c>
      <c r="W5105" s="34">
        <v>1</v>
      </c>
      <c r="X5105" s="19">
        <v>0</v>
      </c>
      <c r="Y5105" s="36">
        <v>0</v>
      </c>
      <c r="Z5105" s="41">
        <v>0</v>
      </c>
      <c r="AA5105" s="5">
        <f t="shared" si="499"/>
        <v>7</v>
      </c>
      <c r="AB5105" s="5">
        <f t="shared" si="500"/>
        <v>1</v>
      </c>
    </row>
    <row r="5106" spans="1:28" customFormat="1" ht="15" customHeight="1">
      <c r="A5106" s="6">
        <v>83053</v>
      </c>
      <c r="B5106" s="5" t="s">
        <v>5549</v>
      </c>
      <c r="C5106" s="5" t="s">
        <v>16241</v>
      </c>
      <c r="D5106" s="5" t="s">
        <v>5550</v>
      </c>
      <c r="E5106" s="9" t="s">
        <v>11037</v>
      </c>
      <c r="F5106" s="111">
        <v>0</v>
      </c>
      <c r="G5106" s="111">
        <v>1</v>
      </c>
      <c r="H5106" s="109">
        <f t="shared" si="498"/>
        <v>1</v>
      </c>
      <c r="I5106" s="22">
        <v>1</v>
      </c>
      <c r="J5106" s="25">
        <v>0</v>
      </c>
      <c r="K5106" s="95">
        <v>1</v>
      </c>
      <c r="L5106" s="12">
        <v>1</v>
      </c>
      <c r="M5106" s="12">
        <v>1</v>
      </c>
      <c r="N5106" s="27">
        <f t="shared" si="496"/>
        <v>1</v>
      </c>
      <c r="O5106" s="29">
        <v>1</v>
      </c>
      <c r="P5106" s="125">
        <v>1</v>
      </c>
      <c r="Q5106" s="125">
        <v>1</v>
      </c>
      <c r="R5106" s="31">
        <f t="shared" si="495"/>
        <v>1</v>
      </c>
      <c r="S5106" s="14">
        <v>756</v>
      </c>
      <c r="T5106" s="15">
        <v>8.5998000000000001</v>
      </c>
      <c r="U5106" s="15">
        <v>87.90902114002651</v>
      </c>
      <c r="V5106" s="33">
        <f t="shared" si="497"/>
        <v>0</v>
      </c>
      <c r="W5106" s="34">
        <v>1</v>
      </c>
      <c r="X5106" s="19">
        <v>1</v>
      </c>
      <c r="Y5106" s="36">
        <v>1</v>
      </c>
      <c r="Z5106" s="41">
        <v>0</v>
      </c>
      <c r="AA5106" s="5">
        <f t="shared" si="499"/>
        <v>7</v>
      </c>
      <c r="AB5106" s="5">
        <f t="shared" si="500"/>
        <v>1</v>
      </c>
    </row>
    <row r="5107" spans="1:28" customFormat="1" ht="15" customHeight="1">
      <c r="A5107" s="6">
        <v>83054</v>
      </c>
      <c r="B5107" s="5" t="s">
        <v>5653</v>
      </c>
      <c r="C5107" s="5" t="s">
        <v>16242</v>
      </c>
      <c r="D5107" s="5" t="s">
        <v>5654</v>
      </c>
      <c r="E5107" s="9" t="s">
        <v>11037</v>
      </c>
      <c r="F5107" s="111">
        <v>0</v>
      </c>
      <c r="G5107" s="111">
        <v>1</v>
      </c>
      <c r="H5107" s="109">
        <f t="shared" si="498"/>
        <v>1</v>
      </c>
      <c r="I5107" s="22">
        <v>1</v>
      </c>
      <c r="J5107" s="25">
        <v>1</v>
      </c>
      <c r="K5107" s="95">
        <v>1</v>
      </c>
      <c r="L5107" s="12">
        <v>1</v>
      </c>
      <c r="M5107" s="12">
        <v>1</v>
      </c>
      <c r="N5107" s="27">
        <f t="shared" si="496"/>
        <v>1</v>
      </c>
      <c r="O5107" s="29">
        <v>1</v>
      </c>
      <c r="P5107" s="125">
        <v>0</v>
      </c>
      <c r="Q5107" s="125">
        <v>0</v>
      </c>
      <c r="R5107" s="31">
        <f t="shared" si="495"/>
        <v>0</v>
      </c>
      <c r="S5107" s="14">
        <v>2880</v>
      </c>
      <c r="T5107" s="15">
        <v>32.260300000000001</v>
      </c>
      <c r="U5107" s="15">
        <v>89.273813324736594</v>
      </c>
      <c r="V5107" s="33">
        <f t="shared" si="497"/>
        <v>0</v>
      </c>
      <c r="W5107" s="34">
        <v>1</v>
      </c>
      <c r="X5107" s="19">
        <v>1</v>
      </c>
      <c r="Y5107" s="36">
        <v>1</v>
      </c>
      <c r="Z5107" s="41">
        <v>0</v>
      </c>
      <c r="AA5107" s="5">
        <f t="shared" si="499"/>
        <v>7</v>
      </c>
      <c r="AB5107" s="5">
        <f t="shared" si="500"/>
        <v>1</v>
      </c>
    </row>
    <row r="5108" spans="1:28" customFormat="1" ht="15" customHeight="1">
      <c r="A5108" s="6">
        <v>83055</v>
      </c>
      <c r="B5108" s="5" t="s">
        <v>5665</v>
      </c>
      <c r="C5108" s="5" t="s">
        <v>16243</v>
      </c>
      <c r="D5108" s="5" t="s">
        <v>5666</v>
      </c>
      <c r="E5108" s="9" t="s">
        <v>11037</v>
      </c>
      <c r="F5108" s="111">
        <v>0</v>
      </c>
      <c r="G5108" s="111">
        <v>1</v>
      </c>
      <c r="H5108" s="109">
        <f t="shared" si="498"/>
        <v>1</v>
      </c>
      <c r="I5108" s="22">
        <v>1</v>
      </c>
      <c r="J5108" s="25">
        <v>1</v>
      </c>
      <c r="K5108" s="95">
        <v>1</v>
      </c>
      <c r="L5108" s="12">
        <v>1</v>
      </c>
      <c r="M5108" s="12">
        <v>1</v>
      </c>
      <c r="N5108" s="27">
        <f t="shared" si="496"/>
        <v>1</v>
      </c>
      <c r="O5108" s="29">
        <v>1</v>
      </c>
      <c r="P5108" s="125">
        <v>0</v>
      </c>
      <c r="Q5108" s="125">
        <v>1</v>
      </c>
      <c r="R5108" s="31">
        <f t="shared" si="495"/>
        <v>1</v>
      </c>
      <c r="S5108" s="14">
        <v>653</v>
      </c>
      <c r="T5108" s="15">
        <v>24.3627</v>
      </c>
      <c r="U5108" s="15">
        <v>26.80326893160446</v>
      </c>
      <c r="V5108" s="33">
        <f t="shared" si="497"/>
        <v>1</v>
      </c>
      <c r="W5108" s="34">
        <v>1</v>
      </c>
      <c r="X5108" s="19">
        <v>1</v>
      </c>
      <c r="Y5108" s="36">
        <v>1</v>
      </c>
      <c r="Z5108" s="41">
        <v>0</v>
      </c>
      <c r="AA5108" s="5">
        <f t="shared" si="499"/>
        <v>9</v>
      </c>
      <c r="AB5108" s="5">
        <f t="shared" si="500"/>
        <v>1</v>
      </c>
    </row>
    <row r="5109" spans="1:28" customFormat="1" ht="15" customHeight="1">
      <c r="A5109" s="6">
        <v>83056</v>
      </c>
      <c r="B5109" s="5" t="s">
        <v>5703</v>
      </c>
      <c r="C5109" s="5" t="s">
        <v>16244</v>
      </c>
      <c r="D5109" s="5" t="s">
        <v>5704</v>
      </c>
      <c r="E5109" s="9" t="s">
        <v>11037</v>
      </c>
      <c r="F5109" s="111">
        <v>0</v>
      </c>
      <c r="G5109" s="111">
        <v>1</v>
      </c>
      <c r="H5109" s="109">
        <f t="shared" si="498"/>
        <v>1</v>
      </c>
      <c r="I5109" s="22">
        <v>1</v>
      </c>
      <c r="J5109" s="25">
        <v>0</v>
      </c>
      <c r="K5109" s="95">
        <v>1</v>
      </c>
      <c r="L5109" s="12">
        <v>1</v>
      </c>
      <c r="M5109" s="12">
        <v>1</v>
      </c>
      <c r="N5109" s="27">
        <f t="shared" si="496"/>
        <v>1</v>
      </c>
      <c r="O5109" s="29">
        <v>1</v>
      </c>
      <c r="P5109" s="125">
        <v>0</v>
      </c>
      <c r="Q5109" s="125">
        <v>0</v>
      </c>
      <c r="R5109" s="31">
        <f t="shared" si="495"/>
        <v>0</v>
      </c>
      <c r="S5109" s="14">
        <v>1631</v>
      </c>
      <c r="T5109" s="15">
        <v>16.377099999999999</v>
      </c>
      <c r="U5109" s="15">
        <v>99.590281551678871</v>
      </c>
      <c r="V5109" s="33">
        <f t="shared" si="497"/>
        <v>0</v>
      </c>
      <c r="W5109" s="34">
        <v>0</v>
      </c>
      <c r="X5109" s="19">
        <v>0</v>
      </c>
      <c r="Y5109" s="36">
        <v>0</v>
      </c>
      <c r="Z5109" s="41">
        <v>0</v>
      </c>
      <c r="AA5109" s="5">
        <f t="shared" si="499"/>
        <v>4</v>
      </c>
      <c r="AB5109" s="5">
        <f t="shared" si="500"/>
        <v>1</v>
      </c>
    </row>
    <row r="5110" spans="1:28" customFormat="1" ht="15" customHeight="1">
      <c r="A5110" s="6">
        <v>83057</v>
      </c>
      <c r="B5110" s="5" t="s">
        <v>5709</v>
      </c>
      <c r="C5110" s="5" t="s">
        <v>16245</v>
      </c>
      <c r="D5110" s="5" t="s">
        <v>5710</v>
      </c>
      <c r="E5110" s="9" t="s">
        <v>11037</v>
      </c>
      <c r="F5110" s="111">
        <v>0</v>
      </c>
      <c r="G5110" s="111">
        <v>1</v>
      </c>
      <c r="H5110" s="109">
        <f t="shared" si="498"/>
        <v>1</v>
      </c>
      <c r="I5110" s="22">
        <v>1</v>
      </c>
      <c r="J5110" s="25">
        <v>1</v>
      </c>
      <c r="K5110" s="95">
        <v>1</v>
      </c>
      <c r="L5110" s="12">
        <v>1</v>
      </c>
      <c r="M5110" s="12">
        <v>1</v>
      </c>
      <c r="N5110" s="27">
        <f t="shared" si="496"/>
        <v>1</v>
      </c>
      <c r="O5110" s="29">
        <v>1</v>
      </c>
      <c r="P5110" s="125">
        <v>0</v>
      </c>
      <c r="Q5110" s="125">
        <v>1</v>
      </c>
      <c r="R5110" s="31">
        <f t="shared" si="495"/>
        <v>1</v>
      </c>
      <c r="S5110" s="14">
        <v>2420</v>
      </c>
      <c r="T5110" s="15">
        <v>67.8018</v>
      </c>
      <c r="U5110" s="15">
        <v>35.692267756903206</v>
      </c>
      <c r="V5110" s="33">
        <f t="shared" si="497"/>
        <v>1</v>
      </c>
      <c r="W5110" s="34">
        <v>0</v>
      </c>
      <c r="X5110" s="19">
        <v>1</v>
      </c>
      <c r="Y5110" s="36">
        <v>1</v>
      </c>
      <c r="Z5110" s="41">
        <v>0</v>
      </c>
      <c r="AA5110" s="5">
        <f t="shared" si="499"/>
        <v>8</v>
      </c>
      <c r="AB5110" s="5">
        <f t="shared" si="500"/>
        <v>1</v>
      </c>
    </row>
    <row r="5111" spans="1:28" customFormat="1" ht="15" customHeight="1">
      <c r="A5111" s="6">
        <v>83058</v>
      </c>
      <c r="B5111" s="5" t="s">
        <v>6145</v>
      </c>
      <c r="C5111" s="5" t="s">
        <v>16246</v>
      </c>
      <c r="D5111" s="5" t="s">
        <v>6146</v>
      </c>
      <c r="E5111" s="9" t="s">
        <v>11037</v>
      </c>
      <c r="F5111" s="111">
        <v>0</v>
      </c>
      <c r="G5111" s="111">
        <v>1</v>
      </c>
      <c r="H5111" s="109">
        <f t="shared" si="498"/>
        <v>1</v>
      </c>
      <c r="I5111" s="22">
        <v>1</v>
      </c>
      <c r="J5111" s="25">
        <v>0</v>
      </c>
      <c r="K5111" s="95">
        <v>1</v>
      </c>
      <c r="L5111" s="12">
        <v>1</v>
      </c>
      <c r="M5111" s="12">
        <v>1</v>
      </c>
      <c r="N5111" s="27">
        <f t="shared" si="496"/>
        <v>1</v>
      </c>
      <c r="O5111" s="29">
        <v>1</v>
      </c>
      <c r="P5111" s="125">
        <v>0</v>
      </c>
      <c r="Q5111" s="125">
        <v>1</v>
      </c>
      <c r="R5111" s="31">
        <f t="shared" si="495"/>
        <v>1</v>
      </c>
      <c r="S5111" s="14">
        <v>882</v>
      </c>
      <c r="T5111" s="15">
        <v>25.3094</v>
      </c>
      <c r="U5111" s="15">
        <v>34.848712336128081</v>
      </c>
      <c r="V5111" s="33">
        <f t="shared" si="497"/>
        <v>1</v>
      </c>
      <c r="W5111" s="34">
        <v>1</v>
      </c>
      <c r="X5111" s="19">
        <v>1</v>
      </c>
      <c r="Y5111" s="36">
        <v>1</v>
      </c>
      <c r="Z5111" s="41">
        <v>0</v>
      </c>
      <c r="AA5111" s="5">
        <f t="shared" si="499"/>
        <v>8</v>
      </c>
      <c r="AB5111" s="5">
        <f t="shared" si="500"/>
        <v>1</v>
      </c>
    </row>
    <row r="5112" spans="1:28" customFormat="1" ht="15" customHeight="1">
      <c r="A5112" s="6">
        <v>83059</v>
      </c>
      <c r="B5112" s="5" t="s">
        <v>6147</v>
      </c>
      <c r="C5112" s="5" t="s">
        <v>16247</v>
      </c>
      <c r="D5112" s="5" t="s">
        <v>6148</v>
      </c>
      <c r="E5112" s="9" t="s">
        <v>11037</v>
      </c>
      <c r="F5112" s="111">
        <v>0</v>
      </c>
      <c r="G5112" s="111">
        <v>0</v>
      </c>
      <c r="H5112" s="109">
        <f t="shared" si="498"/>
        <v>0</v>
      </c>
      <c r="I5112" s="22">
        <v>1</v>
      </c>
      <c r="J5112" s="25">
        <v>1</v>
      </c>
      <c r="K5112" s="95">
        <v>1</v>
      </c>
      <c r="L5112" s="12">
        <v>1</v>
      </c>
      <c r="M5112" s="12">
        <v>1</v>
      </c>
      <c r="N5112" s="27">
        <f t="shared" si="496"/>
        <v>1</v>
      </c>
      <c r="O5112" s="29">
        <v>1</v>
      </c>
      <c r="P5112" s="125">
        <v>0</v>
      </c>
      <c r="Q5112" s="125">
        <v>1</v>
      </c>
      <c r="R5112" s="31">
        <f t="shared" si="495"/>
        <v>1</v>
      </c>
      <c r="S5112" s="14">
        <v>828</v>
      </c>
      <c r="T5112" s="15">
        <v>14.576600000000001</v>
      </c>
      <c r="U5112" s="15">
        <v>56.803369784449046</v>
      </c>
      <c r="V5112" s="33">
        <f t="shared" si="497"/>
        <v>1</v>
      </c>
      <c r="W5112" s="34">
        <v>1</v>
      </c>
      <c r="X5112" s="19">
        <v>1</v>
      </c>
      <c r="Y5112" s="36">
        <v>0</v>
      </c>
      <c r="Z5112" s="41">
        <v>0</v>
      </c>
      <c r="AA5112" s="5">
        <f t="shared" si="499"/>
        <v>7</v>
      </c>
      <c r="AB5112" s="5">
        <f t="shared" si="500"/>
        <v>1</v>
      </c>
    </row>
    <row r="5113" spans="1:28" customFormat="1" ht="15" customHeight="1">
      <c r="A5113" s="6">
        <v>83060</v>
      </c>
      <c r="B5113" s="5" t="s">
        <v>6209</v>
      </c>
      <c r="C5113" s="5" t="s">
        <v>16248</v>
      </c>
      <c r="D5113" s="5" t="s">
        <v>6210</v>
      </c>
      <c r="E5113" s="9" t="s">
        <v>11037</v>
      </c>
      <c r="F5113" s="111">
        <v>0</v>
      </c>
      <c r="G5113" s="111">
        <v>1</v>
      </c>
      <c r="H5113" s="109">
        <f t="shared" si="498"/>
        <v>1</v>
      </c>
      <c r="I5113" s="22">
        <v>1</v>
      </c>
      <c r="J5113" s="25">
        <v>1</v>
      </c>
      <c r="K5113" s="95">
        <v>1</v>
      </c>
      <c r="L5113" s="12">
        <v>1</v>
      </c>
      <c r="M5113" s="12">
        <v>1</v>
      </c>
      <c r="N5113" s="27">
        <f t="shared" si="496"/>
        <v>1</v>
      </c>
      <c r="O5113" s="29">
        <v>1</v>
      </c>
      <c r="P5113" s="125">
        <v>0</v>
      </c>
      <c r="Q5113" s="125">
        <v>1</v>
      </c>
      <c r="R5113" s="31">
        <f t="shared" si="495"/>
        <v>1</v>
      </c>
      <c r="S5113" s="14">
        <v>4015</v>
      </c>
      <c r="T5113" s="15">
        <v>36.737299999999998</v>
      </c>
      <c r="U5113" s="15">
        <v>109.28946874157873</v>
      </c>
      <c r="V5113" s="33">
        <f t="shared" si="497"/>
        <v>0</v>
      </c>
      <c r="W5113" s="34">
        <v>0</v>
      </c>
      <c r="X5113" s="19">
        <v>0</v>
      </c>
      <c r="Y5113" s="36">
        <v>0</v>
      </c>
      <c r="Z5113" s="41">
        <v>0</v>
      </c>
      <c r="AA5113" s="5">
        <f t="shared" si="499"/>
        <v>6</v>
      </c>
      <c r="AB5113" s="5">
        <f t="shared" si="500"/>
        <v>1</v>
      </c>
    </row>
    <row r="5114" spans="1:28" customFormat="1" ht="15" customHeight="1">
      <c r="A5114" s="6">
        <v>83061</v>
      </c>
      <c r="B5114" s="5" t="s">
        <v>6259</v>
      </c>
      <c r="C5114" s="5" t="s">
        <v>16249</v>
      </c>
      <c r="D5114" s="5" t="s">
        <v>6260</v>
      </c>
      <c r="E5114" s="9" t="s">
        <v>11037</v>
      </c>
      <c r="F5114" s="111">
        <v>0</v>
      </c>
      <c r="G5114" s="111">
        <v>1</v>
      </c>
      <c r="H5114" s="109">
        <f t="shared" si="498"/>
        <v>1</v>
      </c>
      <c r="I5114" s="22">
        <v>1</v>
      </c>
      <c r="J5114" s="25">
        <v>0</v>
      </c>
      <c r="K5114" s="95">
        <v>1</v>
      </c>
      <c r="L5114" s="12">
        <v>1</v>
      </c>
      <c r="M5114" s="12">
        <v>0</v>
      </c>
      <c r="N5114" s="27">
        <f t="shared" si="496"/>
        <v>1</v>
      </c>
      <c r="O5114" s="29">
        <v>1</v>
      </c>
      <c r="P5114" s="125">
        <v>0</v>
      </c>
      <c r="Q5114" s="125">
        <v>0</v>
      </c>
      <c r="R5114" s="31">
        <f t="shared" si="495"/>
        <v>0</v>
      </c>
      <c r="S5114" s="14">
        <v>3723</v>
      </c>
      <c r="T5114" s="15">
        <v>13.4156</v>
      </c>
      <c r="U5114" s="15">
        <v>277.5127463549897</v>
      </c>
      <c r="V5114" s="33">
        <f t="shared" si="497"/>
        <v>0</v>
      </c>
      <c r="W5114" s="34">
        <v>1</v>
      </c>
      <c r="X5114" s="19">
        <v>1</v>
      </c>
      <c r="Y5114" s="36">
        <v>1</v>
      </c>
      <c r="Z5114" s="41">
        <v>0</v>
      </c>
      <c r="AA5114" s="5">
        <f t="shared" si="499"/>
        <v>6</v>
      </c>
      <c r="AB5114" s="5">
        <f t="shared" si="500"/>
        <v>1</v>
      </c>
    </row>
    <row r="5115" spans="1:28" customFormat="1" ht="15" customHeight="1">
      <c r="A5115" s="6">
        <v>83062</v>
      </c>
      <c r="B5115" s="5" t="s">
        <v>6305</v>
      </c>
      <c r="C5115" s="5" t="s">
        <v>16250</v>
      </c>
      <c r="D5115" s="5" t="s">
        <v>6306</v>
      </c>
      <c r="E5115" s="9" t="s">
        <v>11037</v>
      </c>
      <c r="F5115" s="111">
        <v>0</v>
      </c>
      <c r="G5115" s="111">
        <v>1</v>
      </c>
      <c r="H5115" s="109">
        <f t="shared" si="498"/>
        <v>1</v>
      </c>
      <c r="I5115" s="22">
        <v>1</v>
      </c>
      <c r="J5115" s="25">
        <v>1</v>
      </c>
      <c r="K5115" s="95">
        <v>1</v>
      </c>
      <c r="L5115" s="12">
        <v>1</v>
      </c>
      <c r="M5115" s="12">
        <v>1</v>
      </c>
      <c r="N5115" s="27">
        <f t="shared" si="496"/>
        <v>1</v>
      </c>
      <c r="O5115" s="29">
        <v>1</v>
      </c>
      <c r="P5115" s="125">
        <v>0</v>
      </c>
      <c r="Q5115" s="125">
        <v>1</v>
      </c>
      <c r="R5115" s="31">
        <f t="shared" si="495"/>
        <v>1</v>
      </c>
      <c r="S5115" s="14">
        <v>1413</v>
      </c>
      <c r="T5115" s="15">
        <v>49.178999999999995</v>
      </c>
      <c r="U5115" s="15">
        <v>28.731775757945467</v>
      </c>
      <c r="V5115" s="33">
        <f t="shared" si="497"/>
        <v>1</v>
      </c>
      <c r="W5115" s="34">
        <v>0</v>
      </c>
      <c r="X5115" s="19">
        <v>1</v>
      </c>
      <c r="Y5115" s="36">
        <v>0</v>
      </c>
      <c r="Z5115" s="41">
        <v>0</v>
      </c>
      <c r="AA5115" s="5">
        <f t="shared" si="499"/>
        <v>7</v>
      </c>
      <c r="AB5115" s="5">
        <f t="shared" si="500"/>
        <v>1</v>
      </c>
    </row>
    <row r="5116" spans="1:28" customFormat="1" ht="15" customHeight="1">
      <c r="A5116" s="6">
        <v>83063</v>
      </c>
      <c r="B5116" s="5" t="s">
        <v>6391</v>
      </c>
      <c r="C5116" s="5" t="s">
        <v>16251</v>
      </c>
      <c r="D5116" s="5" t="s">
        <v>6392</v>
      </c>
      <c r="E5116" s="9" t="s">
        <v>11037</v>
      </c>
      <c r="F5116" s="111">
        <v>1</v>
      </c>
      <c r="G5116" s="111">
        <v>1</v>
      </c>
      <c r="H5116" s="109">
        <f t="shared" si="498"/>
        <v>1</v>
      </c>
      <c r="I5116" s="22">
        <v>1</v>
      </c>
      <c r="J5116" s="25">
        <v>0</v>
      </c>
      <c r="K5116" s="95">
        <v>1</v>
      </c>
      <c r="L5116" s="12">
        <v>1</v>
      </c>
      <c r="M5116" s="12">
        <v>1</v>
      </c>
      <c r="N5116" s="27">
        <f t="shared" si="496"/>
        <v>1</v>
      </c>
      <c r="O5116" s="29">
        <v>1</v>
      </c>
      <c r="P5116" s="125">
        <v>0</v>
      </c>
      <c r="Q5116" s="125">
        <v>0</v>
      </c>
      <c r="R5116" s="31">
        <f t="shared" si="495"/>
        <v>0</v>
      </c>
      <c r="S5116" s="14">
        <v>2157</v>
      </c>
      <c r="T5116" s="15">
        <v>10.434900000000001</v>
      </c>
      <c r="U5116" s="15">
        <v>206.71017451053675</v>
      </c>
      <c r="V5116" s="33">
        <f t="shared" si="497"/>
        <v>0</v>
      </c>
      <c r="W5116" s="34">
        <v>0</v>
      </c>
      <c r="X5116" s="19">
        <v>0</v>
      </c>
      <c r="Y5116" s="36">
        <v>0</v>
      </c>
      <c r="Z5116" s="41">
        <v>0</v>
      </c>
      <c r="AA5116" s="5">
        <f t="shared" si="499"/>
        <v>4</v>
      </c>
      <c r="AB5116" s="5">
        <f t="shared" si="500"/>
        <v>1</v>
      </c>
    </row>
    <row r="5117" spans="1:28" customFormat="1" ht="15" customHeight="1">
      <c r="A5117" s="6">
        <v>83065</v>
      </c>
      <c r="B5117" s="5" t="s">
        <v>6637</v>
      </c>
      <c r="C5117" s="5" t="s">
        <v>16252</v>
      </c>
      <c r="D5117" s="5" t="s">
        <v>6638</v>
      </c>
      <c r="E5117" s="9" t="s">
        <v>11037</v>
      </c>
      <c r="F5117" s="111">
        <v>0</v>
      </c>
      <c r="G5117" s="111">
        <v>1</v>
      </c>
      <c r="H5117" s="109">
        <f t="shared" si="498"/>
        <v>1</v>
      </c>
      <c r="I5117" s="22">
        <v>1</v>
      </c>
      <c r="J5117" s="25">
        <v>0</v>
      </c>
      <c r="K5117" s="95">
        <v>1</v>
      </c>
      <c r="L5117" s="12">
        <v>1</v>
      </c>
      <c r="M5117" s="12">
        <v>1</v>
      </c>
      <c r="N5117" s="27">
        <f t="shared" si="496"/>
        <v>1</v>
      </c>
      <c r="O5117" s="29">
        <v>1</v>
      </c>
      <c r="P5117" s="125">
        <v>0</v>
      </c>
      <c r="Q5117" s="125">
        <v>0</v>
      </c>
      <c r="R5117" s="31">
        <f t="shared" si="495"/>
        <v>0</v>
      </c>
      <c r="S5117" s="14">
        <v>1230</v>
      </c>
      <c r="T5117" s="15">
        <v>14.4794</v>
      </c>
      <c r="U5117" s="15">
        <v>84.948271337210102</v>
      </c>
      <c r="V5117" s="33">
        <f t="shared" si="497"/>
        <v>0</v>
      </c>
      <c r="W5117" s="34">
        <v>1</v>
      </c>
      <c r="X5117" s="19">
        <v>1</v>
      </c>
      <c r="Y5117" s="36">
        <v>0</v>
      </c>
      <c r="Z5117" s="41">
        <v>0</v>
      </c>
      <c r="AA5117" s="5">
        <f t="shared" si="499"/>
        <v>5</v>
      </c>
      <c r="AB5117" s="5">
        <f t="shared" si="500"/>
        <v>1</v>
      </c>
    </row>
    <row r="5118" spans="1:28" customFormat="1" ht="15" customHeight="1">
      <c r="A5118" s="6">
        <v>83067</v>
      </c>
      <c r="B5118" s="5" t="s">
        <v>6966</v>
      </c>
      <c r="C5118" s="5" t="s">
        <v>16253</v>
      </c>
      <c r="D5118" s="5" t="s">
        <v>6967</v>
      </c>
      <c r="E5118" s="9" t="s">
        <v>11037</v>
      </c>
      <c r="F5118" s="111">
        <v>0</v>
      </c>
      <c r="G5118" s="111">
        <v>1</v>
      </c>
      <c r="H5118" s="109">
        <f t="shared" si="498"/>
        <v>1</v>
      </c>
      <c r="I5118" s="22">
        <v>1</v>
      </c>
      <c r="J5118" s="25">
        <v>0</v>
      </c>
      <c r="K5118" s="95">
        <v>1</v>
      </c>
      <c r="L5118" s="12">
        <v>1</v>
      </c>
      <c r="M5118" s="12">
        <v>1</v>
      </c>
      <c r="N5118" s="27">
        <f t="shared" si="496"/>
        <v>1</v>
      </c>
      <c r="O5118" s="29">
        <v>1</v>
      </c>
      <c r="P5118" s="125">
        <v>0</v>
      </c>
      <c r="Q5118" s="125">
        <v>1</v>
      </c>
      <c r="R5118" s="31">
        <f t="shared" si="495"/>
        <v>1</v>
      </c>
      <c r="S5118" s="14">
        <v>1433</v>
      </c>
      <c r="T5118" s="15">
        <v>30.616799999999998</v>
      </c>
      <c r="U5118" s="15">
        <v>46.804368843249463</v>
      </c>
      <c r="V5118" s="33">
        <f t="shared" si="497"/>
        <v>1</v>
      </c>
      <c r="W5118" s="34">
        <v>0</v>
      </c>
      <c r="X5118" s="19">
        <v>1</v>
      </c>
      <c r="Y5118" s="36">
        <v>0</v>
      </c>
      <c r="Z5118" s="41">
        <v>0</v>
      </c>
      <c r="AA5118" s="5">
        <f t="shared" si="499"/>
        <v>6</v>
      </c>
      <c r="AB5118" s="5">
        <f t="shared" si="500"/>
        <v>1</v>
      </c>
    </row>
    <row r="5119" spans="1:28" customFormat="1" ht="15" customHeight="1">
      <c r="A5119" s="6">
        <v>83068</v>
      </c>
      <c r="B5119" s="5" t="s">
        <v>7172</v>
      </c>
      <c r="C5119" s="5" t="s">
        <v>16254</v>
      </c>
      <c r="D5119" s="5" t="s">
        <v>7173</v>
      </c>
      <c r="E5119" s="9" t="s">
        <v>11037</v>
      </c>
      <c r="F5119" s="111">
        <v>0</v>
      </c>
      <c r="G5119" s="111">
        <v>1</v>
      </c>
      <c r="H5119" s="109">
        <f t="shared" si="498"/>
        <v>1</v>
      </c>
      <c r="I5119" s="22">
        <v>1</v>
      </c>
      <c r="J5119" s="25">
        <v>0</v>
      </c>
      <c r="K5119" s="95">
        <v>1</v>
      </c>
      <c r="L5119" s="12">
        <v>1</v>
      </c>
      <c r="M5119" s="12">
        <v>0</v>
      </c>
      <c r="N5119" s="27">
        <f t="shared" si="496"/>
        <v>1</v>
      </c>
      <c r="O5119" s="29">
        <v>1</v>
      </c>
      <c r="P5119" s="125">
        <v>1</v>
      </c>
      <c r="Q5119" s="125">
        <v>1</v>
      </c>
      <c r="R5119" s="31">
        <f t="shared" si="495"/>
        <v>1</v>
      </c>
      <c r="S5119" s="14">
        <v>3964</v>
      </c>
      <c r="T5119" s="15">
        <v>16.968900000000001</v>
      </c>
      <c r="U5119" s="15">
        <v>233.60382817978771</v>
      </c>
      <c r="V5119" s="33">
        <f t="shared" si="497"/>
        <v>0</v>
      </c>
      <c r="W5119" s="34">
        <v>0</v>
      </c>
      <c r="X5119" s="19">
        <v>0</v>
      </c>
      <c r="Y5119" s="36">
        <v>0</v>
      </c>
      <c r="Z5119" s="41">
        <v>0</v>
      </c>
      <c r="AA5119" s="5">
        <f t="shared" si="499"/>
        <v>5</v>
      </c>
      <c r="AB5119" s="5">
        <f t="shared" si="500"/>
        <v>1</v>
      </c>
    </row>
    <row r="5120" spans="1:28" customFormat="1" ht="15" customHeight="1">
      <c r="A5120" s="6">
        <v>83069</v>
      </c>
      <c r="B5120" s="5" t="s">
        <v>7650</v>
      </c>
      <c r="C5120" s="5" t="s">
        <v>16255</v>
      </c>
      <c r="D5120" s="5" t="s">
        <v>7651</v>
      </c>
      <c r="E5120" s="9" t="s">
        <v>11037</v>
      </c>
      <c r="F5120" s="111">
        <v>0</v>
      </c>
      <c r="G5120" s="111">
        <v>1</v>
      </c>
      <c r="H5120" s="109">
        <f t="shared" si="498"/>
        <v>1</v>
      </c>
      <c r="I5120" s="22">
        <v>1</v>
      </c>
      <c r="J5120" s="25">
        <v>1</v>
      </c>
      <c r="K5120" s="95">
        <v>1</v>
      </c>
      <c r="L5120" s="12">
        <v>1</v>
      </c>
      <c r="M5120" s="12">
        <v>1</v>
      </c>
      <c r="N5120" s="27">
        <f t="shared" si="496"/>
        <v>1</v>
      </c>
      <c r="O5120" s="29">
        <v>1</v>
      </c>
      <c r="P5120" s="125">
        <v>1</v>
      </c>
      <c r="Q5120" s="125">
        <v>1</v>
      </c>
      <c r="R5120" s="31">
        <f t="shared" si="495"/>
        <v>1</v>
      </c>
      <c r="S5120" s="14">
        <v>1139</v>
      </c>
      <c r="T5120" s="15">
        <v>25.202199999999998</v>
      </c>
      <c r="U5120" s="15">
        <v>45.194467149693288</v>
      </c>
      <c r="V5120" s="33">
        <f t="shared" si="497"/>
        <v>1</v>
      </c>
      <c r="W5120" s="34">
        <v>0</v>
      </c>
      <c r="X5120" s="19">
        <v>1</v>
      </c>
      <c r="Y5120" s="36">
        <v>0</v>
      </c>
      <c r="Z5120" s="41">
        <v>0</v>
      </c>
      <c r="AA5120" s="5">
        <f t="shared" si="499"/>
        <v>7</v>
      </c>
      <c r="AB5120" s="5">
        <f t="shared" si="500"/>
        <v>1</v>
      </c>
    </row>
    <row r="5121" spans="1:28" customFormat="1" ht="15" customHeight="1">
      <c r="A5121" s="6">
        <v>83070</v>
      </c>
      <c r="B5121" s="5" t="s">
        <v>7718</v>
      </c>
      <c r="C5121" s="5" t="s">
        <v>16256</v>
      </c>
      <c r="D5121" s="5" t="s">
        <v>7719</v>
      </c>
      <c r="E5121" s="9" t="s">
        <v>11037</v>
      </c>
      <c r="F5121" s="111">
        <v>0</v>
      </c>
      <c r="G5121" s="111">
        <v>1</v>
      </c>
      <c r="H5121" s="109">
        <f t="shared" si="498"/>
        <v>1</v>
      </c>
      <c r="I5121" s="22">
        <v>1</v>
      </c>
      <c r="J5121" s="25">
        <v>1</v>
      </c>
      <c r="K5121" s="95">
        <v>1</v>
      </c>
      <c r="L5121" s="12">
        <v>1</v>
      </c>
      <c r="M5121" s="12">
        <v>1</v>
      </c>
      <c r="N5121" s="27">
        <f t="shared" si="496"/>
        <v>1</v>
      </c>
      <c r="O5121" s="29">
        <v>1</v>
      </c>
      <c r="P5121" s="125">
        <v>0</v>
      </c>
      <c r="Q5121" s="125">
        <v>1</v>
      </c>
      <c r="R5121" s="31">
        <f t="shared" si="495"/>
        <v>1</v>
      </c>
      <c r="S5121" s="14">
        <v>829</v>
      </c>
      <c r="T5121" s="15">
        <v>14.1175</v>
      </c>
      <c r="U5121" s="15">
        <v>58.72144501505224</v>
      </c>
      <c r="V5121" s="33">
        <f t="shared" si="497"/>
        <v>1</v>
      </c>
      <c r="W5121" s="34">
        <v>0</v>
      </c>
      <c r="X5121" s="19">
        <v>1</v>
      </c>
      <c r="Y5121" s="36">
        <v>0</v>
      </c>
      <c r="Z5121" s="41">
        <v>0</v>
      </c>
      <c r="AA5121" s="5">
        <f t="shared" si="499"/>
        <v>7</v>
      </c>
      <c r="AB5121" s="5">
        <f t="shared" si="500"/>
        <v>1</v>
      </c>
    </row>
    <row r="5122" spans="1:28" customFormat="1" ht="15" customHeight="1">
      <c r="A5122" s="6">
        <v>83071</v>
      </c>
      <c r="B5122" s="5" t="s">
        <v>7930</v>
      </c>
      <c r="C5122" s="5" t="s">
        <v>16257</v>
      </c>
      <c r="D5122" s="5" t="s">
        <v>7931</v>
      </c>
      <c r="E5122" s="9" t="s">
        <v>11037</v>
      </c>
      <c r="F5122" s="111">
        <v>0</v>
      </c>
      <c r="G5122" s="111">
        <v>1</v>
      </c>
      <c r="H5122" s="109">
        <f t="shared" si="498"/>
        <v>1</v>
      </c>
      <c r="I5122" s="22">
        <v>1</v>
      </c>
      <c r="J5122" s="25">
        <v>1</v>
      </c>
      <c r="K5122" s="95">
        <v>1</v>
      </c>
      <c r="L5122" s="12">
        <v>1</v>
      </c>
      <c r="M5122" s="12">
        <v>1</v>
      </c>
      <c r="N5122" s="27">
        <f t="shared" si="496"/>
        <v>1</v>
      </c>
      <c r="O5122" s="29">
        <v>1</v>
      </c>
      <c r="P5122" s="125">
        <v>0</v>
      </c>
      <c r="Q5122" s="125">
        <v>1</v>
      </c>
      <c r="R5122" s="31">
        <f t="shared" si="495"/>
        <v>1</v>
      </c>
      <c r="S5122" s="14">
        <v>228</v>
      </c>
      <c r="T5122" s="15">
        <v>1.1681999999999999</v>
      </c>
      <c r="U5122" s="15">
        <v>195.17205957883925</v>
      </c>
      <c r="V5122" s="33">
        <f t="shared" si="497"/>
        <v>0</v>
      </c>
      <c r="W5122" s="34">
        <v>1</v>
      </c>
      <c r="X5122" s="19">
        <v>1</v>
      </c>
      <c r="Y5122" s="36">
        <v>0</v>
      </c>
      <c r="Z5122" s="41">
        <v>0</v>
      </c>
      <c r="AA5122" s="5">
        <f t="shared" si="499"/>
        <v>7</v>
      </c>
      <c r="AB5122" s="5">
        <f t="shared" si="500"/>
        <v>1</v>
      </c>
    </row>
    <row r="5123" spans="1:28" customFormat="1" ht="15" customHeight="1">
      <c r="A5123" s="6">
        <v>83072</v>
      </c>
      <c r="B5123" s="5" t="s">
        <v>7952</v>
      </c>
      <c r="C5123" s="5" t="s">
        <v>16258</v>
      </c>
      <c r="D5123" s="5" t="s">
        <v>7953</v>
      </c>
      <c r="E5123" s="9" t="s">
        <v>11037</v>
      </c>
      <c r="F5123" s="111">
        <v>0</v>
      </c>
      <c r="G5123" s="111">
        <v>1</v>
      </c>
      <c r="H5123" s="109">
        <f t="shared" si="498"/>
        <v>1</v>
      </c>
      <c r="I5123" s="22">
        <v>1</v>
      </c>
      <c r="J5123" s="25">
        <v>0</v>
      </c>
      <c r="K5123" s="95">
        <v>1</v>
      </c>
      <c r="L5123" s="12">
        <v>1</v>
      </c>
      <c r="M5123" s="12">
        <v>0</v>
      </c>
      <c r="N5123" s="27">
        <f t="shared" si="496"/>
        <v>1</v>
      </c>
      <c r="O5123" s="29">
        <v>1</v>
      </c>
      <c r="P5123" s="125">
        <v>1</v>
      </c>
      <c r="Q5123" s="125">
        <v>0</v>
      </c>
      <c r="R5123" s="31">
        <f t="shared" ref="R5123:R5186" si="501">IF(OR(P5123=1,Q5123=1)=TRUE,1,0)</f>
        <v>1</v>
      </c>
      <c r="S5123" s="14">
        <v>4105</v>
      </c>
      <c r="T5123" s="15">
        <v>8.9062000000000001</v>
      </c>
      <c r="U5123" s="15">
        <v>460.91486829399742</v>
      </c>
      <c r="V5123" s="33">
        <f t="shared" si="497"/>
        <v>0</v>
      </c>
      <c r="W5123" s="34">
        <v>1</v>
      </c>
      <c r="X5123" s="19">
        <v>1</v>
      </c>
      <c r="Y5123" s="36">
        <v>0</v>
      </c>
      <c r="Z5123" s="41">
        <v>0</v>
      </c>
      <c r="AA5123" s="5">
        <f t="shared" si="499"/>
        <v>6</v>
      </c>
      <c r="AB5123" s="5">
        <f t="shared" si="500"/>
        <v>1</v>
      </c>
    </row>
    <row r="5124" spans="1:28" customFormat="1" ht="15" customHeight="1">
      <c r="A5124" s="6">
        <v>83073</v>
      </c>
      <c r="B5124" s="5" t="s">
        <v>7984</v>
      </c>
      <c r="C5124" s="5" t="s">
        <v>16259</v>
      </c>
      <c r="D5124" s="5" t="s">
        <v>7985</v>
      </c>
      <c r="E5124" s="9" t="s">
        <v>11037</v>
      </c>
      <c r="F5124" s="111">
        <v>0</v>
      </c>
      <c r="G5124" s="111">
        <v>1</v>
      </c>
      <c r="H5124" s="109">
        <f t="shared" si="498"/>
        <v>1</v>
      </c>
      <c r="I5124" s="22">
        <v>1</v>
      </c>
      <c r="J5124" s="25">
        <v>0</v>
      </c>
      <c r="K5124" s="95">
        <v>1</v>
      </c>
      <c r="L5124" s="12">
        <v>1</v>
      </c>
      <c r="M5124" s="12">
        <v>1</v>
      </c>
      <c r="N5124" s="27">
        <f t="shared" si="496"/>
        <v>1</v>
      </c>
      <c r="O5124" s="29">
        <v>1</v>
      </c>
      <c r="P5124" s="125">
        <v>0</v>
      </c>
      <c r="Q5124" s="125">
        <v>0</v>
      </c>
      <c r="R5124" s="31">
        <f t="shared" si="501"/>
        <v>0</v>
      </c>
      <c r="S5124" s="14">
        <v>1149</v>
      </c>
      <c r="T5124" s="15">
        <v>7.1326000000000001</v>
      </c>
      <c r="U5124" s="15">
        <v>161.09132714578135</v>
      </c>
      <c r="V5124" s="33">
        <f t="shared" si="497"/>
        <v>0</v>
      </c>
      <c r="W5124" s="34">
        <v>1</v>
      </c>
      <c r="X5124" s="19">
        <v>0</v>
      </c>
      <c r="Y5124" s="36">
        <v>0</v>
      </c>
      <c r="Z5124" s="41">
        <v>0</v>
      </c>
      <c r="AA5124" s="5">
        <f t="shared" si="499"/>
        <v>5</v>
      </c>
      <c r="AB5124" s="5">
        <f t="shared" si="500"/>
        <v>1</v>
      </c>
    </row>
    <row r="5125" spans="1:28" customFormat="1" ht="15" customHeight="1">
      <c r="A5125" s="6">
        <v>83074</v>
      </c>
      <c r="B5125" s="5" t="s">
        <v>7994</v>
      </c>
      <c r="C5125" s="5" t="s">
        <v>16260</v>
      </c>
      <c r="D5125" s="5" t="s">
        <v>7995</v>
      </c>
      <c r="E5125" s="9" t="s">
        <v>11037</v>
      </c>
      <c r="F5125" s="111">
        <v>0</v>
      </c>
      <c r="G5125" s="111">
        <v>1</v>
      </c>
      <c r="H5125" s="109">
        <f t="shared" si="498"/>
        <v>1</v>
      </c>
      <c r="I5125" s="22">
        <v>1</v>
      </c>
      <c r="J5125" s="25">
        <v>1</v>
      </c>
      <c r="K5125" s="95">
        <v>1</v>
      </c>
      <c r="L5125" s="12">
        <v>1</v>
      </c>
      <c r="M5125" s="12">
        <v>1</v>
      </c>
      <c r="N5125" s="27">
        <f t="shared" si="496"/>
        <v>1</v>
      </c>
      <c r="O5125" s="29">
        <v>1</v>
      </c>
      <c r="P5125" s="125">
        <v>0</v>
      </c>
      <c r="Q5125" s="125">
        <v>1</v>
      </c>
      <c r="R5125" s="31">
        <f t="shared" si="501"/>
        <v>1</v>
      </c>
      <c r="S5125" s="14">
        <v>711</v>
      </c>
      <c r="T5125" s="15">
        <v>41.151699999999998</v>
      </c>
      <c r="U5125" s="15">
        <v>17.277536529475089</v>
      </c>
      <c r="V5125" s="33">
        <f t="shared" si="497"/>
        <v>1</v>
      </c>
      <c r="W5125" s="34">
        <v>1</v>
      </c>
      <c r="X5125" s="19">
        <v>1</v>
      </c>
      <c r="Y5125" s="36">
        <v>1</v>
      </c>
      <c r="Z5125" s="41">
        <v>0</v>
      </c>
      <c r="AA5125" s="5">
        <f t="shared" si="499"/>
        <v>9</v>
      </c>
      <c r="AB5125" s="5">
        <f t="shared" si="500"/>
        <v>1</v>
      </c>
    </row>
    <row r="5126" spans="1:28" customFormat="1" ht="15" customHeight="1">
      <c r="A5126" s="6">
        <v>83075</v>
      </c>
      <c r="B5126" s="5" t="s">
        <v>8028</v>
      </c>
      <c r="C5126" s="5" t="s">
        <v>16261</v>
      </c>
      <c r="D5126" s="5" t="s">
        <v>8029</v>
      </c>
      <c r="E5126" s="9" t="s">
        <v>11037</v>
      </c>
      <c r="F5126" s="111">
        <v>0</v>
      </c>
      <c r="G5126" s="111">
        <v>1</v>
      </c>
      <c r="H5126" s="109">
        <f t="shared" si="498"/>
        <v>1</v>
      </c>
      <c r="I5126" s="22">
        <v>1</v>
      </c>
      <c r="J5126" s="25">
        <v>0</v>
      </c>
      <c r="K5126" s="95">
        <v>1</v>
      </c>
      <c r="L5126" s="12">
        <v>1</v>
      </c>
      <c r="M5126" s="12">
        <v>1</v>
      </c>
      <c r="N5126" s="27">
        <f t="shared" si="496"/>
        <v>1</v>
      </c>
      <c r="O5126" s="29">
        <v>1</v>
      </c>
      <c r="P5126" s="125">
        <v>0</v>
      </c>
      <c r="Q5126" s="125">
        <v>0</v>
      </c>
      <c r="R5126" s="31">
        <f t="shared" si="501"/>
        <v>0</v>
      </c>
      <c r="S5126" s="14">
        <v>2130</v>
      </c>
      <c r="T5126" s="15">
        <v>36.545300000000005</v>
      </c>
      <c r="U5126" s="15">
        <v>58.283828563454115</v>
      </c>
      <c r="V5126" s="33">
        <f t="shared" si="497"/>
        <v>1</v>
      </c>
      <c r="W5126" s="34">
        <v>0</v>
      </c>
      <c r="X5126" s="19">
        <v>1</v>
      </c>
      <c r="Y5126" s="36">
        <v>1</v>
      </c>
      <c r="Z5126" s="41">
        <v>0</v>
      </c>
      <c r="AA5126" s="5">
        <f t="shared" si="499"/>
        <v>6</v>
      </c>
      <c r="AB5126" s="5">
        <f t="shared" si="500"/>
        <v>1</v>
      </c>
    </row>
    <row r="5127" spans="1:28" customFormat="1" ht="15" customHeight="1">
      <c r="A5127" s="6">
        <v>83078</v>
      </c>
      <c r="B5127" s="5" t="s">
        <v>8427</v>
      </c>
      <c r="C5127" s="5" t="s">
        <v>16262</v>
      </c>
      <c r="D5127" s="5" t="s">
        <v>8428</v>
      </c>
      <c r="E5127" s="9" t="s">
        <v>11037</v>
      </c>
      <c r="F5127" s="111">
        <v>0</v>
      </c>
      <c r="G5127" s="111">
        <v>1</v>
      </c>
      <c r="H5127" s="109">
        <f t="shared" si="498"/>
        <v>1</v>
      </c>
      <c r="I5127" s="22">
        <v>1</v>
      </c>
      <c r="J5127" s="25">
        <v>1</v>
      </c>
      <c r="K5127" s="95">
        <v>1</v>
      </c>
      <c r="L5127" s="12">
        <v>1</v>
      </c>
      <c r="M5127" s="12">
        <v>1</v>
      </c>
      <c r="N5127" s="27">
        <f t="shared" ref="N5127:N5190" si="502">IF((K5127+L5127+M5127)&gt;0,1,0)</f>
        <v>1</v>
      </c>
      <c r="O5127" s="29">
        <v>1</v>
      </c>
      <c r="P5127" s="125">
        <v>0</v>
      </c>
      <c r="Q5127" s="125">
        <v>1</v>
      </c>
      <c r="R5127" s="31">
        <f t="shared" si="501"/>
        <v>1</v>
      </c>
      <c r="S5127" s="14">
        <v>3942</v>
      </c>
      <c r="T5127" s="15">
        <v>67.630200000000002</v>
      </c>
      <c r="U5127" s="15">
        <v>58.287569754340517</v>
      </c>
      <c r="V5127" s="33">
        <f t="shared" ref="V5127:V5190" si="503">IF(U5127&lt;=80,1,0)</f>
        <v>1</v>
      </c>
      <c r="W5127" s="34">
        <v>1</v>
      </c>
      <c r="X5127" s="19">
        <v>1</v>
      </c>
      <c r="Y5127" s="36">
        <v>1</v>
      </c>
      <c r="Z5127" s="41">
        <v>0</v>
      </c>
      <c r="AA5127" s="5">
        <f t="shared" si="499"/>
        <v>9</v>
      </c>
      <c r="AB5127" s="5">
        <f t="shared" si="500"/>
        <v>1</v>
      </c>
    </row>
    <row r="5128" spans="1:28" customFormat="1" ht="15" customHeight="1">
      <c r="A5128" s="6">
        <v>83079</v>
      </c>
      <c r="B5128" s="5" t="s">
        <v>8549</v>
      </c>
      <c r="C5128" s="5" t="s">
        <v>16263</v>
      </c>
      <c r="D5128" s="5" t="s">
        <v>8550</v>
      </c>
      <c r="E5128" s="9" t="s">
        <v>11037</v>
      </c>
      <c r="F5128" s="111">
        <v>0</v>
      </c>
      <c r="G5128" s="111">
        <v>1</v>
      </c>
      <c r="H5128" s="109">
        <f t="shared" si="498"/>
        <v>1</v>
      </c>
      <c r="I5128" s="22">
        <v>1</v>
      </c>
      <c r="J5128" s="25">
        <v>1</v>
      </c>
      <c r="K5128" s="95">
        <v>1</v>
      </c>
      <c r="L5128" s="12">
        <v>1</v>
      </c>
      <c r="M5128" s="12">
        <v>1</v>
      </c>
      <c r="N5128" s="27">
        <f t="shared" si="502"/>
        <v>1</v>
      </c>
      <c r="O5128" s="29">
        <v>1</v>
      </c>
      <c r="P5128" s="125">
        <v>0</v>
      </c>
      <c r="Q5128" s="125">
        <v>1</v>
      </c>
      <c r="R5128" s="31">
        <f t="shared" si="501"/>
        <v>1</v>
      </c>
      <c r="S5128" s="14">
        <v>2083</v>
      </c>
      <c r="T5128" s="15">
        <v>26.140999999999998</v>
      </c>
      <c r="U5128" s="15">
        <v>79.683256187598033</v>
      </c>
      <c r="V5128" s="33">
        <f t="shared" si="503"/>
        <v>1</v>
      </c>
      <c r="W5128" s="34">
        <v>1</v>
      </c>
      <c r="X5128" s="19">
        <v>1</v>
      </c>
      <c r="Y5128" s="36">
        <v>1</v>
      </c>
      <c r="Z5128" s="41">
        <v>0</v>
      </c>
      <c r="AA5128" s="5">
        <f t="shared" si="499"/>
        <v>9</v>
      </c>
      <c r="AB5128" s="5">
        <f t="shared" si="500"/>
        <v>1</v>
      </c>
    </row>
    <row r="5129" spans="1:28" customFormat="1" ht="15" customHeight="1">
      <c r="A5129" s="6">
        <v>83080</v>
      </c>
      <c r="B5129" s="5" t="s">
        <v>8649</v>
      </c>
      <c r="C5129" s="5" t="s">
        <v>16264</v>
      </c>
      <c r="D5129" s="5" t="s">
        <v>8650</v>
      </c>
      <c r="E5129" s="9" t="s">
        <v>11037</v>
      </c>
      <c r="F5129" s="111">
        <v>0</v>
      </c>
      <c r="G5129" s="111">
        <v>1</v>
      </c>
      <c r="H5129" s="109">
        <f t="shared" si="498"/>
        <v>1</v>
      </c>
      <c r="I5129" s="22">
        <v>1</v>
      </c>
      <c r="J5129" s="25">
        <v>0</v>
      </c>
      <c r="K5129" s="95">
        <v>1</v>
      </c>
      <c r="L5129" s="12">
        <v>1</v>
      </c>
      <c r="M5129" s="12">
        <v>1</v>
      </c>
      <c r="N5129" s="27">
        <f t="shared" si="502"/>
        <v>1</v>
      </c>
      <c r="O5129" s="29">
        <v>1</v>
      </c>
      <c r="P5129" s="125">
        <v>0</v>
      </c>
      <c r="Q5129" s="125">
        <v>0</v>
      </c>
      <c r="R5129" s="31">
        <f t="shared" si="501"/>
        <v>0</v>
      </c>
      <c r="S5129" s="14">
        <v>2911</v>
      </c>
      <c r="T5129" s="15">
        <v>36.680300000000003</v>
      </c>
      <c r="U5129" s="15">
        <v>79.361401079053323</v>
      </c>
      <c r="V5129" s="33">
        <f t="shared" si="503"/>
        <v>1</v>
      </c>
      <c r="W5129" s="34">
        <v>1</v>
      </c>
      <c r="X5129" s="19">
        <v>1</v>
      </c>
      <c r="Y5129" s="36">
        <v>1</v>
      </c>
      <c r="Z5129" s="41">
        <v>0</v>
      </c>
      <c r="AA5129" s="5">
        <f t="shared" si="499"/>
        <v>7</v>
      </c>
      <c r="AB5129" s="5">
        <f t="shared" si="500"/>
        <v>1</v>
      </c>
    </row>
    <row r="5130" spans="1:28" customFormat="1" ht="15" customHeight="1">
      <c r="A5130" s="6">
        <v>83081</v>
      </c>
      <c r="B5130" s="5" t="s">
        <v>8651</v>
      </c>
      <c r="C5130" s="5" t="s">
        <v>16265</v>
      </c>
      <c r="D5130" s="5" t="s">
        <v>8652</v>
      </c>
      <c r="E5130" s="9" t="s">
        <v>11037</v>
      </c>
      <c r="F5130" s="111">
        <v>0</v>
      </c>
      <c r="G5130" s="111">
        <v>1</v>
      </c>
      <c r="H5130" s="109">
        <f t="shared" si="498"/>
        <v>1</v>
      </c>
      <c r="I5130" s="22">
        <v>1</v>
      </c>
      <c r="J5130" s="25">
        <v>1</v>
      </c>
      <c r="K5130" s="95">
        <v>1</v>
      </c>
      <c r="L5130" s="12">
        <v>1</v>
      </c>
      <c r="M5130" s="12">
        <v>1</v>
      </c>
      <c r="N5130" s="27">
        <f t="shared" si="502"/>
        <v>1</v>
      </c>
      <c r="O5130" s="29">
        <v>1</v>
      </c>
      <c r="P5130" s="125">
        <v>0</v>
      </c>
      <c r="Q5130" s="125">
        <v>1</v>
      </c>
      <c r="R5130" s="31">
        <f t="shared" si="501"/>
        <v>1</v>
      </c>
      <c r="S5130" s="14">
        <v>3082</v>
      </c>
      <c r="T5130" s="15">
        <v>41.818900000000006</v>
      </c>
      <c r="U5130" s="15">
        <v>73.698734304345635</v>
      </c>
      <c r="V5130" s="33">
        <f t="shared" si="503"/>
        <v>1</v>
      </c>
      <c r="W5130" s="34">
        <v>0</v>
      </c>
      <c r="X5130" s="19">
        <v>1</v>
      </c>
      <c r="Y5130" s="36">
        <v>0</v>
      </c>
      <c r="Z5130" s="41">
        <v>0</v>
      </c>
      <c r="AA5130" s="5">
        <f t="shared" si="499"/>
        <v>7</v>
      </c>
      <c r="AB5130" s="5">
        <f t="shared" si="500"/>
        <v>1</v>
      </c>
    </row>
    <row r="5131" spans="1:28" customFormat="1" ht="15" customHeight="1">
      <c r="A5131" s="6">
        <v>83082</v>
      </c>
      <c r="B5131" s="5" t="s">
        <v>8721</v>
      </c>
      <c r="C5131" s="5" t="s">
        <v>16266</v>
      </c>
      <c r="D5131" s="5" t="s">
        <v>8722</v>
      </c>
      <c r="E5131" s="9" t="s">
        <v>11037</v>
      </c>
      <c r="F5131" s="111">
        <v>0</v>
      </c>
      <c r="G5131" s="111">
        <v>1</v>
      </c>
      <c r="H5131" s="109">
        <f t="shared" si="498"/>
        <v>1</v>
      </c>
      <c r="I5131" s="22">
        <v>1</v>
      </c>
      <c r="J5131" s="25">
        <v>1</v>
      </c>
      <c r="K5131" s="95">
        <v>1</v>
      </c>
      <c r="L5131" s="12">
        <v>1</v>
      </c>
      <c r="M5131" s="12">
        <v>1</v>
      </c>
      <c r="N5131" s="27">
        <f t="shared" si="502"/>
        <v>1</v>
      </c>
      <c r="O5131" s="29">
        <v>1</v>
      </c>
      <c r="P5131" s="125">
        <v>0</v>
      </c>
      <c r="Q5131" s="125">
        <v>1</v>
      </c>
      <c r="R5131" s="31">
        <f t="shared" si="501"/>
        <v>1</v>
      </c>
      <c r="S5131" s="14">
        <v>1378</v>
      </c>
      <c r="T5131" s="15">
        <v>14.996600000000001</v>
      </c>
      <c r="U5131" s="15">
        <v>91.887494498753043</v>
      </c>
      <c r="V5131" s="33">
        <f t="shared" si="503"/>
        <v>0</v>
      </c>
      <c r="W5131" s="34">
        <v>1</v>
      </c>
      <c r="X5131" s="19">
        <v>1</v>
      </c>
      <c r="Y5131" s="36">
        <v>0</v>
      </c>
      <c r="Z5131" s="41">
        <v>0</v>
      </c>
      <c r="AA5131" s="5">
        <f t="shared" si="499"/>
        <v>7</v>
      </c>
      <c r="AB5131" s="5">
        <f t="shared" si="500"/>
        <v>1</v>
      </c>
    </row>
    <row r="5132" spans="1:28" customFormat="1" ht="15" customHeight="1">
      <c r="A5132" s="6">
        <v>83083</v>
      </c>
      <c r="B5132" s="5" t="s">
        <v>8822</v>
      </c>
      <c r="C5132" s="5" t="s">
        <v>16267</v>
      </c>
      <c r="D5132" s="5" t="s">
        <v>8823</v>
      </c>
      <c r="E5132" s="9" t="s">
        <v>11037</v>
      </c>
      <c r="F5132" s="111">
        <v>0</v>
      </c>
      <c r="G5132" s="111">
        <v>1</v>
      </c>
      <c r="H5132" s="109">
        <f t="shared" si="498"/>
        <v>1</v>
      </c>
      <c r="I5132" s="22">
        <v>1</v>
      </c>
      <c r="J5132" s="25">
        <v>0</v>
      </c>
      <c r="K5132" s="95">
        <v>1</v>
      </c>
      <c r="L5132" s="12">
        <v>1</v>
      </c>
      <c r="M5132" s="12">
        <v>1</v>
      </c>
      <c r="N5132" s="27">
        <f t="shared" si="502"/>
        <v>1</v>
      </c>
      <c r="O5132" s="29">
        <v>1</v>
      </c>
      <c r="P5132" s="125">
        <v>1</v>
      </c>
      <c r="Q5132" s="125">
        <v>1</v>
      </c>
      <c r="R5132" s="31">
        <f t="shared" si="501"/>
        <v>1</v>
      </c>
      <c r="S5132" s="14">
        <v>1067</v>
      </c>
      <c r="T5132" s="15">
        <v>20.163699999999999</v>
      </c>
      <c r="U5132" s="15">
        <v>52.916875375055177</v>
      </c>
      <c r="V5132" s="33">
        <f t="shared" si="503"/>
        <v>1</v>
      </c>
      <c r="W5132" s="34">
        <v>1</v>
      </c>
      <c r="X5132" s="19">
        <v>1</v>
      </c>
      <c r="Y5132" s="36">
        <v>1</v>
      </c>
      <c r="Z5132" s="41">
        <v>0</v>
      </c>
      <c r="AA5132" s="5">
        <f t="shared" si="499"/>
        <v>8</v>
      </c>
      <c r="AB5132" s="5">
        <f t="shared" si="500"/>
        <v>1</v>
      </c>
    </row>
    <row r="5133" spans="1:28" customFormat="1" ht="15" customHeight="1">
      <c r="A5133" s="6">
        <v>83085</v>
      </c>
      <c r="B5133" s="5" t="s">
        <v>8898</v>
      </c>
      <c r="C5133" s="5" t="s">
        <v>16268</v>
      </c>
      <c r="D5133" s="5" t="s">
        <v>8899</v>
      </c>
      <c r="E5133" s="9" t="s">
        <v>11037</v>
      </c>
      <c r="F5133" s="111">
        <v>0</v>
      </c>
      <c r="G5133" s="111">
        <v>1</v>
      </c>
      <c r="H5133" s="109">
        <f t="shared" si="498"/>
        <v>1</v>
      </c>
      <c r="I5133" s="22">
        <v>1</v>
      </c>
      <c r="J5133" s="25">
        <v>0</v>
      </c>
      <c r="K5133" s="95">
        <v>1</v>
      </c>
      <c r="L5133" s="12">
        <v>0</v>
      </c>
      <c r="M5133" s="12">
        <v>0</v>
      </c>
      <c r="N5133" s="27">
        <f t="shared" si="502"/>
        <v>1</v>
      </c>
      <c r="O5133" s="29">
        <v>1</v>
      </c>
      <c r="P5133" s="125">
        <v>0</v>
      </c>
      <c r="Q5133" s="125">
        <v>0</v>
      </c>
      <c r="R5133" s="31">
        <f t="shared" si="501"/>
        <v>0</v>
      </c>
      <c r="S5133" s="14">
        <v>1497</v>
      </c>
      <c r="T5133" s="15">
        <v>6.1676000000000002</v>
      </c>
      <c r="U5133" s="15">
        <v>242.72002075361567</v>
      </c>
      <c r="V5133" s="33">
        <f t="shared" si="503"/>
        <v>0</v>
      </c>
      <c r="W5133" s="34">
        <v>1</v>
      </c>
      <c r="X5133" s="19">
        <v>0</v>
      </c>
      <c r="Y5133" s="36">
        <v>0</v>
      </c>
      <c r="Z5133" s="41">
        <v>0</v>
      </c>
      <c r="AA5133" s="5">
        <f t="shared" si="499"/>
        <v>5</v>
      </c>
      <c r="AB5133" s="5">
        <f t="shared" si="500"/>
        <v>1</v>
      </c>
    </row>
    <row r="5134" spans="1:28" customFormat="1" ht="15" customHeight="1">
      <c r="A5134" s="6">
        <v>83086</v>
      </c>
      <c r="B5134" s="5" t="s">
        <v>8834</v>
      </c>
      <c r="C5134" s="5" t="s">
        <v>16269</v>
      </c>
      <c r="D5134" s="5" t="s">
        <v>8835</v>
      </c>
      <c r="E5134" s="9" t="s">
        <v>11037</v>
      </c>
      <c r="F5134" s="111">
        <v>0</v>
      </c>
      <c r="G5134" s="111">
        <v>1</v>
      </c>
      <c r="H5134" s="109">
        <f t="shared" si="498"/>
        <v>1</v>
      </c>
      <c r="I5134" s="22">
        <v>1</v>
      </c>
      <c r="J5134" s="25">
        <v>0</v>
      </c>
      <c r="K5134" s="95">
        <v>1</v>
      </c>
      <c r="L5134" s="12">
        <v>1</v>
      </c>
      <c r="M5134" s="12">
        <v>1</v>
      </c>
      <c r="N5134" s="27">
        <f t="shared" si="502"/>
        <v>1</v>
      </c>
      <c r="O5134" s="29">
        <v>1</v>
      </c>
      <c r="P5134" s="125">
        <v>0</v>
      </c>
      <c r="Q5134" s="125">
        <v>1</v>
      </c>
      <c r="R5134" s="31">
        <f t="shared" si="501"/>
        <v>1</v>
      </c>
      <c r="S5134" s="14">
        <v>4744</v>
      </c>
      <c r="T5134" s="15">
        <v>85.675200000000004</v>
      </c>
      <c r="U5134" s="15">
        <v>55.371916260481441</v>
      </c>
      <c r="V5134" s="33">
        <f t="shared" si="503"/>
        <v>1</v>
      </c>
      <c r="W5134" s="34">
        <v>0</v>
      </c>
      <c r="X5134" s="19">
        <v>1</v>
      </c>
      <c r="Y5134" s="36">
        <v>1</v>
      </c>
      <c r="Z5134" s="41">
        <v>0</v>
      </c>
      <c r="AA5134" s="5">
        <f t="shared" si="499"/>
        <v>7</v>
      </c>
      <c r="AB5134" s="5">
        <f t="shared" si="500"/>
        <v>1</v>
      </c>
    </row>
    <row r="5135" spans="1:28" customFormat="1" ht="15" customHeight="1">
      <c r="A5135" s="6">
        <v>83087</v>
      </c>
      <c r="B5135" s="5" t="s">
        <v>8862</v>
      </c>
      <c r="C5135" s="5" t="s">
        <v>16270</v>
      </c>
      <c r="D5135" s="5" t="s">
        <v>8863</v>
      </c>
      <c r="E5135" s="9" t="s">
        <v>11037</v>
      </c>
      <c r="F5135" s="111">
        <v>0</v>
      </c>
      <c r="G5135" s="111">
        <v>1</v>
      </c>
      <c r="H5135" s="109">
        <f t="shared" si="498"/>
        <v>1</v>
      </c>
      <c r="I5135" s="22">
        <v>1</v>
      </c>
      <c r="J5135" s="25">
        <v>0</v>
      </c>
      <c r="K5135" s="95">
        <v>1</v>
      </c>
      <c r="L5135" s="12">
        <v>1</v>
      </c>
      <c r="M5135" s="12">
        <v>1</v>
      </c>
      <c r="N5135" s="27">
        <f t="shared" si="502"/>
        <v>1</v>
      </c>
      <c r="O5135" s="29">
        <v>1</v>
      </c>
      <c r="P5135" s="125">
        <v>0</v>
      </c>
      <c r="Q5135" s="125">
        <v>1</v>
      </c>
      <c r="R5135" s="31">
        <f t="shared" si="501"/>
        <v>1</v>
      </c>
      <c r="S5135" s="14">
        <v>892</v>
      </c>
      <c r="T5135" s="15">
        <v>8.7814999999999994</v>
      </c>
      <c r="U5135" s="15">
        <v>101.57717929738656</v>
      </c>
      <c r="V5135" s="33">
        <f t="shared" si="503"/>
        <v>0</v>
      </c>
      <c r="W5135" s="34">
        <v>0</v>
      </c>
      <c r="X5135" s="19">
        <v>1</v>
      </c>
      <c r="Y5135" s="36">
        <v>1</v>
      </c>
      <c r="Z5135" s="41">
        <v>0</v>
      </c>
      <c r="AA5135" s="5">
        <f t="shared" si="499"/>
        <v>6</v>
      </c>
      <c r="AB5135" s="5">
        <f t="shared" si="500"/>
        <v>1</v>
      </c>
    </row>
    <row r="5136" spans="1:28" customFormat="1" ht="15" customHeight="1">
      <c r="A5136" s="6">
        <v>83088</v>
      </c>
      <c r="B5136" s="5" t="s">
        <v>8930</v>
      </c>
      <c r="C5136" s="5" t="s">
        <v>16271</v>
      </c>
      <c r="D5136" s="5" t="s">
        <v>8931</v>
      </c>
      <c r="E5136" s="9" t="s">
        <v>11037</v>
      </c>
      <c r="F5136" s="111">
        <v>0</v>
      </c>
      <c r="G5136" s="111">
        <v>1</v>
      </c>
      <c r="H5136" s="109">
        <f t="shared" si="498"/>
        <v>1</v>
      </c>
      <c r="I5136" s="22">
        <v>1</v>
      </c>
      <c r="J5136" s="25">
        <v>1</v>
      </c>
      <c r="K5136" s="95">
        <v>1</v>
      </c>
      <c r="L5136" s="12">
        <v>1</v>
      </c>
      <c r="M5136" s="12">
        <v>1</v>
      </c>
      <c r="N5136" s="27">
        <f t="shared" si="502"/>
        <v>1</v>
      </c>
      <c r="O5136" s="29">
        <v>1</v>
      </c>
      <c r="P5136" s="125">
        <v>1</v>
      </c>
      <c r="Q5136" s="125">
        <v>1</v>
      </c>
      <c r="R5136" s="31">
        <f t="shared" si="501"/>
        <v>1</v>
      </c>
      <c r="S5136" s="14">
        <v>3297</v>
      </c>
      <c r="T5136" s="15">
        <v>30.386399999999998</v>
      </c>
      <c r="U5136" s="15">
        <v>108.50248795513784</v>
      </c>
      <c r="V5136" s="33">
        <f t="shared" si="503"/>
        <v>0</v>
      </c>
      <c r="W5136" s="34">
        <v>0</v>
      </c>
      <c r="X5136" s="19">
        <v>0</v>
      </c>
      <c r="Y5136" s="36">
        <v>0</v>
      </c>
      <c r="Z5136" s="41">
        <v>0</v>
      </c>
      <c r="AA5136" s="5">
        <f t="shared" si="499"/>
        <v>6</v>
      </c>
      <c r="AB5136" s="5">
        <f t="shared" si="500"/>
        <v>1</v>
      </c>
    </row>
    <row r="5137" spans="1:28" customFormat="1" ht="15" customHeight="1">
      <c r="A5137" s="6">
        <v>83090</v>
      </c>
      <c r="B5137" s="5" t="s">
        <v>8743</v>
      </c>
      <c r="C5137" s="5" t="s">
        <v>16272</v>
      </c>
      <c r="D5137" s="5" t="s">
        <v>8744</v>
      </c>
      <c r="E5137" s="9" t="s">
        <v>11037</v>
      </c>
      <c r="F5137" s="111">
        <v>0</v>
      </c>
      <c r="G5137" s="111">
        <v>1</v>
      </c>
      <c r="H5137" s="109">
        <f t="shared" si="498"/>
        <v>1</v>
      </c>
      <c r="I5137" s="22">
        <v>1</v>
      </c>
      <c r="J5137" s="25">
        <v>1</v>
      </c>
      <c r="K5137" s="95">
        <v>1</v>
      </c>
      <c r="L5137" s="12">
        <v>1</v>
      </c>
      <c r="M5137" s="12">
        <v>1</v>
      </c>
      <c r="N5137" s="27">
        <f t="shared" si="502"/>
        <v>1</v>
      </c>
      <c r="O5137" s="29">
        <v>1</v>
      </c>
      <c r="P5137" s="125">
        <v>0</v>
      </c>
      <c r="Q5137" s="125">
        <v>1</v>
      </c>
      <c r="R5137" s="31">
        <f t="shared" si="501"/>
        <v>1</v>
      </c>
      <c r="S5137" s="14">
        <v>1421</v>
      </c>
      <c r="T5137" s="15">
        <v>13.974200000000002</v>
      </c>
      <c r="U5137" s="15">
        <v>101.68739534284609</v>
      </c>
      <c r="V5137" s="33">
        <f t="shared" si="503"/>
        <v>0</v>
      </c>
      <c r="W5137" s="34">
        <v>0</v>
      </c>
      <c r="X5137" s="19">
        <v>1</v>
      </c>
      <c r="Y5137" s="36">
        <v>0</v>
      </c>
      <c r="Z5137" s="41">
        <v>0</v>
      </c>
      <c r="AA5137" s="5">
        <f t="shared" si="499"/>
        <v>6</v>
      </c>
      <c r="AB5137" s="5">
        <f t="shared" si="500"/>
        <v>1</v>
      </c>
    </row>
    <row r="5138" spans="1:28" customFormat="1" ht="15" customHeight="1">
      <c r="A5138" s="6">
        <v>83091</v>
      </c>
      <c r="B5138" s="5" t="s">
        <v>8990</v>
      </c>
      <c r="C5138" s="5" t="s">
        <v>16273</v>
      </c>
      <c r="D5138" s="5" t="s">
        <v>8991</v>
      </c>
      <c r="E5138" s="9" t="s">
        <v>11037</v>
      </c>
      <c r="F5138" s="111">
        <v>0</v>
      </c>
      <c r="G5138" s="111">
        <v>1</v>
      </c>
      <c r="H5138" s="109">
        <f t="shared" si="498"/>
        <v>1</v>
      </c>
      <c r="I5138" s="22">
        <v>1</v>
      </c>
      <c r="J5138" s="25">
        <v>0</v>
      </c>
      <c r="K5138" s="95">
        <v>1</v>
      </c>
      <c r="L5138" s="12">
        <v>1</v>
      </c>
      <c r="M5138" s="12">
        <v>1</v>
      </c>
      <c r="N5138" s="27">
        <f t="shared" si="502"/>
        <v>1</v>
      </c>
      <c r="O5138" s="29">
        <v>0</v>
      </c>
      <c r="P5138" s="125">
        <v>0</v>
      </c>
      <c r="Q5138" s="125">
        <v>1</v>
      </c>
      <c r="R5138" s="31">
        <f t="shared" si="501"/>
        <v>1</v>
      </c>
      <c r="S5138" s="14">
        <v>4674</v>
      </c>
      <c r="T5138" s="15">
        <v>21.917600000000004</v>
      </c>
      <c r="U5138" s="15">
        <v>213.25327590612108</v>
      </c>
      <c r="V5138" s="33">
        <f t="shared" si="503"/>
        <v>0</v>
      </c>
      <c r="W5138" s="34">
        <v>1</v>
      </c>
      <c r="X5138" s="19">
        <v>1</v>
      </c>
      <c r="Y5138" s="36">
        <v>1</v>
      </c>
      <c r="Z5138" s="41">
        <v>0</v>
      </c>
      <c r="AA5138" s="5">
        <f t="shared" si="499"/>
        <v>6</v>
      </c>
      <c r="AB5138" s="5">
        <f t="shared" si="500"/>
        <v>1</v>
      </c>
    </row>
    <row r="5139" spans="1:28" customFormat="1" ht="15" customHeight="1">
      <c r="A5139" s="6">
        <v>83092</v>
      </c>
      <c r="B5139" s="5" t="s">
        <v>9026</v>
      </c>
      <c r="C5139" s="5" t="s">
        <v>16274</v>
      </c>
      <c r="D5139" s="5" t="s">
        <v>9027</v>
      </c>
      <c r="E5139" s="9" t="s">
        <v>11037</v>
      </c>
      <c r="F5139" s="111">
        <v>0</v>
      </c>
      <c r="G5139" s="111">
        <v>1</v>
      </c>
      <c r="H5139" s="109">
        <f t="shared" si="498"/>
        <v>1</v>
      </c>
      <c r="I5139" s="22">
        <v>1</v>
      </c>
      <c r="J5139" s="25">
        <v>0</v>
      </c>
      <c r="K5139" s="95">
        <v>1</v>
      </c>
      <c r="L5139" s="12">
        <v>1</v>
      </c>
      <c r="M5139" s="12">
        <v>1</v>
      </c>
      <c r="N5139" s="27">
        <f t="shared" si="502"/>
        <v>1</v>
      </c>
      <c r="O5139" s="29">
        <v>1</v>
      </c>
      <c r="P5139" s="125">
        <v>0</v>
      </c>
      <c r="Q5139" s="125">
        <v>0</v>
      </c>
      <c r="R5139" s="31">
        <f t="shared" si="501"/>
        <v>0</v>
      </c>
      <c r="S5139" s="14">
        <v>4078</v>
      </c>
      <c r="T5139" s="15">
        <v>26.262699999999999</v>
      </c>
      <c r="U5139" s="15">
        <v>155.27725633693413</v>
      </c>
      <c r="V5139" s="33">
        <f t="shared" si="503"/>
        <v>0</v>
      </c>
      <c r="W5139" s="34">
        <v>0</v>
      </c>
      <c r="X5139" s="19">
        <v>1</v>
      </c>
      <c r="Y5139" s="36">
        <v>1</v>
      </c>
      <c r="Z5139" s="41">
        <v>0</v>
      </c>
      <c r="AA5139" s="5">
        <f t="shared" si="499"/>
        <v>5</v>
      </c>
      <c r="AB5139" s="5">
        <f t="shared" si="500"/>
        <v>1</v>
      </c>
    </row>
    <row r="5140" spans="1:28" customFormat="1" ht="15" customHeight="1">
      <c r="A5140" s="6">
        <v>83093</v>
      </c>
      <c r="B5140" s="5" t="s">
        <v>9090</v>
      </c>
      <c r="C5140" s="5" t="s">
        <v>16275</v>
      </c>
      <c r="D5140" s="5" t="s">
        <v>9091</v>
      </c>
      <c r="E5140" s="9" t="s">
        <v>11037</v>
      </c>
      <c r="F5140" s="111">
        <v>0</v>
      </c>
      <c r="G5140" s="111">
        <v>1</v>
      </c>
      <c r="H5140" s="109">
        <f t="shared" si="498"/>
        <v>1</v>
      </c>
      <c r="I5140" s="22">
        <v>1</v>
      </c>
      <c r="J5140" s="25">
        <v>0</v>
      </c>
      <c r="K5140" s="95">
        <v>1</v>
      </c>
      <c r="L5140" s="12">
        <v>1</v>
      </c>
      <c r="M5140" s="12">
        <v>1</v>
      </c>
      <c r="N5140" s="27">
        <f t="shared" si="502"/>
        <v>1</v>
      </c>
      <c r="O5140" s="29">
        <v>1</v>
      </c>
      <c r="P5140" s="125">
        <v>0</v>
      </c>
      <c r="Q5140" s="125">
        <v>0</v>
      </c>
      <c r="R5140" s="31">
        <f t="shared" si="501"/>
        <v>0</v>
      </c>
      <c r="S5140" s="14">
        <v>1766</v>
      </c>
      <c r="T5140" s="15">
        <v>9.0757000000000012</v>
      </c>
      <c r="U5140" s="15">
        <v>194.58554161111536</v>
      </c>
      <c r="V5140" s="33">
        <f t="shared" si="503"/>
        <v>0</v>
      </c>
      <c r="W5140" s="34">
        <v>1</v>
      </c>
      <c r="X5140" s="19">
        <v>0</v>
      </c>
      <c r="Y5140" s="36">
        <v>0</v>
      </c>
      <c r="Z5140" s="41">
        <v>0</v>
      </c>
      <c r="AA5140" s="5">
        <f t="shared" si="499"/>
        <v>5</v>
      </c>
      <c r="AB5140" s="5">
        <f t="shared" si="500"/>
        <v>1</v>
      </c>
    </row>
    <row r="5141" spans="1:28" customFormat="1" ht="15" customHeight="1">
      <c r="A5141" s="6">
        <v>83094</v>
      </c>
      <c r="B5141" s="5" t="s">
        <v>9110</v>
      </c>
      <c r="C5141" s="5" t="s">
        <v>16276</v>
      </c>
      <c r="D5141" s="5" t="s">
        <v>9111</v>
      </c>
      <c r="E5141" s="9" t="s">
        <v>11037</v>
      </c>
      <c r="F5141" s="111">
        <v>0</v>
      </c>
      <c r="G5141" s="111">
        <v>1</v>
      </c>
      <c r="H5141" s="109">
        <f t="shared" si="498"/>
        <v>1</v>
      </c>
      <c r="I5141" s="22">
        <v>1</v>
      </c>
      <c r="J5141" s="25">
        <v>0</v>
      </c>
      <c r="K5141" s="95">
        <v>1</v>
      </c>
      <c r="L5141" s="12">
        <v>1</v>
      </c>
      <c r="M5141" s="12">
        <v>0</v>
      </c>
      <c r="N5141" s="27">
        <f t="shared" si="502"/>
        <v>1</v>
      </c>
      <c r="O5141" s="29">
        <v>1</v>
      </c>
      <c r="P5141" s="125">
        <v>1</v>
      </c>
      <c r="Q5141" s="125">
        <v>0</v>
      </c>
      <c r="R5141" s="31">
        <f t="shared" si="501"/>
        <v>1</v>
      </c>
      <c r="S5141" s="14">
        <v>2249</v>
      </c>
      <c r="T5141" s="15">
        <v>4.7618999999999998</v>
      </c>
      <c r="U5141" s="15">
        <v>472.29047229047234</v>
      </c>
      <c r="V5141" s="33">
        <f t="shared" si="503"/>
        <v>0</v>
      </c>
      <c r="W5141" s="34">
        <v>1</v>
      </c>
      <c r="X5141" s="19">
        <v>0</v>
      </c>
      <c r="Y5141" s="36">
        <v>0</v>
      </c>
      <c r="Z5141" s="41">
        <v>0</v>
      </c>
      <c r="AA5141" s="5">
        <f t="shared" si="499"/>
        <v>6</v>
      </c>
      <c r="AB5141" s="5">
        <f t="shared" si="500"/>
        <v>1</v>
      </c>
    </row>
    <row r="5142" spans="1:28" customFormat="1" ht="15" customHeight="1">
      <c r="A5142" s="6">
        <v>83095</v>
      </c>
      <c r="B5142" s="5" t="s">
        <v>9400</v>
      </c>
      <c r="C5142" s="5" t="s">
        <v>16277</v>
      </c>
      <c r="D5142" s="5" t="s">
        <v>9401</v>
      </c>
      <c r="E5142" s="9" t="s">
        <v>11037</v>
      </c>
      <c r="F5142" s="111">
        <v>0</v>
      </c>
      <c r="G5142" s="111">
        <v>1</v>
      </c>
      <c r="H5142" s="109">
        <f t="shared" si="498"/>
        <v>1</v>
      </c>
      <c r="I5142" s="22">
        <v>1</v>
      </c>
      <c r="J5142" s="25">
        <v>0</v>
      </c>
      <c r="K5142" s="95">
        <v>1</v>
      </c>
      <c r="L5142" s="12">
        <v>1</v>
      </c>
      <c r="M5142" s="12">
        <v>1</v>
      </c>
      <c r="N5142" s="27">
        <f t="shared" si="502"/>
        <v>1</v>
      </c>
      <c r="O5142" s="29">
        <v>1</v>
      </c>
      <c r="P5142" s="125">
        <v>0</v>
      </c>
      <c r="Q5142" s="125">
        <v>1</v>
      </c>
      <c r="R5142" s="31">
        <f t="shared" si="501"/>
        <v>1</v>
      </c>
      <c r="S5142" s="14">
        <v>2760</v>
      </c>
      <c r="T5142" s="15">
        <v>24.0273</v>
      </c>
      <c r="U5142" s="15">
        <v>114.86933613015195</v>
      </c>
      <c r="V5142" s="33">
        <f t="shared" si="503"/>
        <v>0</v>
      </c>
      <c r="W5142" s="34">
        <v>0</v>
      </c>
      <c r="X5142" s="19">
        <v>1</v>
      </c>
      <c r="Y5142" s="36">
        <v>0</v>
      </c>
      <c r="Z5142" s="41">
        <v>0</v>
      </c>
      <c r="AA5142" s="5">
        <f t="shared" si="499"/>
        <v>5</v>
      </c>
      <c r="AB5142" s="5">
        <f t="shared" si="500"/>
        <v>1</v>
      </c>
    </row>
    <row r="5143" spans="1:28" customFormat="1" ht="15" customHeight="1">
      <c r="A5143" s="6">
        <v>83108</v>
      </c>
      <c r="B5143" s="5" t="s">
        <v>9988</v>
      </c>
      <c r="C5143" s="5" t="s">
        <v>16278</v>
      </c>
      <c r="D5143" s="5" t="s">
        <v>9989</v>
      </c>
      <c r="E5143" s="9" t="s">
        <v>11037</v>
      </c>
      <c r="F5143" s="111">
        <v>0</v>
      </c>
      <c r="G5143" s="111">
        <v>1</v>
      </c>
      <c r="H5143" s="109">
        <f t="shared" si="498"/>
        <v>1</v>
      </c>
      <c r="I5143" s="22">
        <v>1</v>
      </c>
      <c r="J5143" s="25">
        <v>0</v>
      </c>
      <c r="K5143" s="95">
        <v>1</v>
      </c>
      <c r="L5143" s="12">
        <v>1</v>
      </c>
      <c r="M5143" s="12">
        <v>0</v>
      </c>
      <c r="N5143" s="27">
        <f t="shared" si="502"/>
        <v>1</v>
      </c>
      <c r="O5143" s="29">
        <v>1</v>
      </c>
      <c r="P5143" s="125">
        <v>0</v>
      </c>
      <c r="Q5143" s="125">
        <v>1</v>
      </c>
      <c r="R5143" s="31">
        <f t="shared" si="501"/>
        <v>1</v>
      </c>
      <c r="S5143" s="14">
        <v>4240</v>
      </c>
      <c r="T5143" s="15">
        <v>12.927</v>
      </c>
      <c r="U5143" s="15">
        <v>327.99566798174362</v>
      </c>
      <c r="V5143" s="33">
        <f t="shared" si="503"/>
        <v>0</v>
      </c>
      <c r="W5143" s="34">
        <v>1</v>
      </c>
      <c r="X5143" s="19">
        <v>0</v>
      </c>
      <c r="Y5143" s="36">
        <v>0</v>
      </c>
      <c r="Z5143" s="41">
        <v>0</v>
      </c>
      <c r="AA5143" s="5">
        <f t="shared" si="499"/>
        <v>6</v>
      </c>
      <c r="AB5143" s="5">
        <f t="shared" si="500"/>
        <v>1</v>
      </c>
    </row>
    <row r="5144" spans="1:28" customFormat="1" ht="15" customHeight="1">
      <c r="A5144" s="6">
        <v>83100</v>
      </c>
      <c r="B5144" s="5" t="s">
        <v>10138</v>
      </c>
      <c r="C5144" s="5" t="s">
        <v>16279</v>
      </c>
      <c r="D5144" s="5" t="s">
        <v>10139</v>
      </c>
      <c r="E5144" s="9" t="s">
        <v>11037</v>
      </c>
      <c r="F5144" s="111">
        <v>0</v>
      </c>
      <c r="G5144" s="111">
        <v>1</v>
      </c>
      <c r="H5144" s="109">
        <f t="shared" si="498"/>
        <v>1</v>
      </c>
      <c r="I5144" s="22">
        <v>1</v>
      </c>
      <c r="J5144" s="25">
        <v>1</v>
      </c>
      <c r="K5144" s="95">
        <v>1</v>
      </c>
      <c r="L5144" s="12">
        <v>1</v>
      </c>
      <c r="M5144" s="12">
        <v>1</v>
      </c>
      <c r="N5144" s="27">
        <f t="shared" si="502"/>
        <v>1</v>
      </c>
      <c r="O5144" s="29">
        <v>1</v>
      </c>
      <c r="P5144" s="125">
        <v>0</v>
      </c>
      <c r="Q5144" s="125">
        <v>1</v>
      </c>
      <c r="R5144" s="31">
        <f t="shared" si="501"/>
        <v>1</v>
      </c>
      <c r="S5144" s="14">
        <v>933</v>
      </c>
      <c r="T5144" s="15">
        <v>54.667700000000004</v>
      </c>
      <c r="U5144" s="15">
        <v>17.066750567519758</v>
      </c>
      <c r="V5144" s="33">
        <f t="shared" si="503"/>
        <v>1</v>
      </c>
      <c r="W5144" s="34">
        <v>0</v>
      </c>
      <c r="X5144" s="19">
        <v>1</v>
      </c>
      <c r="Y5144" s="36">
        <v>0</v>
      </c>
      <c r="Z5144" s="41">
        <v>0</v>
      </c>
      <c r="AA5144" s="5">
        <f t="shared" si="499"/>
        <v>7</v>
      </c>
      <c r="AB5144" s="5">
        <f t="shared" si="500"/>
        <v>1</v>
      </c>
    </row>
    <row r="5145" spans="1:28" customFormat="1" ht="15" customHeight="1">
      <c r="A5145" s="6">
        <v>83101</v>
      </c>
      <c r="B5145" s="5" t="s">
        <v>10190</v>
      </c>
      <c r="C5145" s="5" t="s">
        <v>16280</v>
      </c>
      <c r="D5145" s="5" t="s">
        <v>10191</v>
      </c>
      <c r="E5145" s="9" t="s">
        <v>11037</v>
      </c>
      <c r="F5145" s="111">
        <v>1</v>
      </c>
      <c r="G5145" s="111">
        <v>1</v>
      </c>
      <c r="H5145" s="109">
        <f t="shared" si="498"/>
        <v>1</v>
      </c>
      <c r="I5145" s="22">
        <v>1</v>
      </c>
      <c r="J5145" s="25">
        <v>0</v>
      </c>
      <c r="K5145" s="95">
        <v>1</v>
      </c>
      <c r="L5145" s="12">
        <v>1</v>
      </c>
      <c r="M5145" s="12">
        <v>1</v>
      </c>
      <c r="N5145" s="27">
        <f t="shared" si="502"/>
        <v>1</v>
      </c>
      <c r="O5145" s="29">
        <v>1</v>
      </c>
      <c r="P5145" s="125">
        <v>0</v>
      </c>
      <c r="Q5145" s="125">
        <v>1</v>
      </c>
      <c r="R5145" s="31">
        <f t="shared" si="501"/>
        <v>1</v>
      </c>
      <c r="S5145" s="14">
        <v>3051</v>
      </c>
      <c r="T5145" s="15">
        <v>41.074300000000001</v>
      </c>
      <c r="U5145" s="15">
        <v>74.28002424873948</v>
      </c>
      <c r="V5145" s="33">
        <f t="shared" si="503"/>
        <v>1</v>
      </c>
      <c r="W5145" s="34">
        <v>1</v>
      </c>
      <c r="X5145" s="19">
        <v>1</v>
      </c>
      <c r="Y5145" s="36">
        <v>1</v>
      </c>
      <c r="Z5145" s="41">
        <v>0</v>
      </c>
      <c r="AA5145" s="5">
        <f t="shared" si="499"/>
        <v>8</v>
      </c>
      <c r="AB5145" s="5">
        <f t="shared" si="500"/>
        <v>1</v>
      </c>
    </row>
    <row r="5146" spans="1:28" customFormat="1" ht="15" customHeight="1">
      <c r="A5146" s="6">
        <v>83102</v>
      </c>
      <c r="B5146" s="5" t="s">
        <v>10194</v>
      </c>
      <c r="C5146" s="5" t="s">
        <v>16281</v>
      </c>
      <c r="D5146" s="5" t="s">
        <v>10195</v>
      </c>
      <c r="E5146" s="9" t="s">
        <v>11037</v>
      </c>
      <c r="F5146" s="111">
        <v>0</v>
      </c>
      <c r="G5146" s="111">
        <v>1</v>
      </c>
      <c r="H5146" s="109">
        <f t="shared" si="498"/>
        <v>1</v>
      </c>
      <c r="I5146" s="22">
        <v>1</v>
      </c>
      <c r="J5146" s="25">
        <v>1</v>
      </c>
      <c r="K5146" s="95">
        <v>1</v>
      </c>
      <c r="L5146" s="12">
        <v>1</v>
      </c>
      <c r="M5146" s="12">
        <v>1</v>
      </c>
      <c r="N5146" s="27">
        <f t="shared" si="502"/>
        <v>1</v>
      </c>
      <c r="O5146" s="29">
        <v>1</v>
      </c>
      <c r="P5146" s="125">
        <v>0</v>
      </c>
      <c r="Q5146" s="125">
        <v>1</v>
      </c>
      <c r="R5146" s="31">
        <f t="shared" si="501"/>
        <v>1</v>
      </c>
      <c r="S5146" s="14">
        <v>1105</v>
      </c>
      <c r="T5146" s="15">
        <v>26.264699999999998</v>
      </c>
      <c r="U5146" s="15">
        <v>42.07167795558297</v>
      </c>
      <c r="V5146" s="33">
        <f t="shared" si="503"/>
        <v>1</v>
      </c>
      <c r="W5146" s="34">
        <v>0</v>
      </c>
      <c r="X5146" s="19">
        <v>1</v>
      </c>
      <c r="Y5146" s="36">
        <v>1</v>
      </c>
      <c r="Z5146" s="41">
        <v>0</v>
      </c>
      <c r="AA5146" s="5">
        <f t="shared" si="499"/>
        <v>8</v>
      </c>
      <c r="AB5146" s="5">
        <f t="shared" si="500"/>
        <v>1</v>
      </c>
    </row>
    <row r="5147" spans="1:28" customFormat="1" ht="15" customHeight="1">
      <c r="A5147" s="6">
        <v>83103</v>
      </c>
      <c r="B5147" s="5" t="s">
        <v>10302</v>
      </c>
      <c r="C5147" s="5" t="s">
        <v>16282</v>
      </c>
      <c r="D5147" s="5" t="s">
        <v>10303</v>
      </c>
      <c r="E5147" s="9" t="s">
        <v>11037</v>
      </c>
      <c r="F5147" s="111">
        <v>0</v>
      </c>
      <c r="G5147" s="111">
        <v>1</v>
      </c>
      <c r="H5147" s="109">
        <f t="shared" si="498"/>
        <v>1</v>
      </c>
      <c r="I5147" s="22">
        <v>1</v>
      </c>
      <c r="J5147" s="25">
        <v>0</v>
      </c>
      <c r="K5147" s="95">
        <v>1</v>
      </c>
      <c r="L5147" s="12">
        <v>1</v>
      </c>
      <c r="M5147" s="12">
        <v>1</v>
      </c>
      <c r="N5147" s="27">
        <f t="shared" si="502"/>
        <v>1</v>
      </c>
      <c r="O5147" s="29">
        <v>1</v>
      </c>
      <c r="P5147" s="125">
        <v>0</v>
      </c>
      <c r="Q5147" s="125">
        <v>0</v>
      </c>
      <c r="R5147" s="31">
        <f t="shared" si="501"/>
        <v>0</v>
      </c>
      <c r="S5147" s="14">
        <v>1352</v>
      </c>
      <c r="T5147" s="15">
        <v>2.6016000000000004</v>
      </c>
      <c r="U5147" s="15">
        <v>519.6801968019679</v>
      </c>
      <c r="V5147" s="33">
        <f t="shared" si="503"/>
        <v>0</v>
      </c>
      <c r="W5147" s="34">
        <v>1</v>
      </c>
      <c r="X5147" s="19">
        <v>0</v>
      </c>
      <c r="Y5147" s="36">
        <v>0</v>
      </c>
      <c r="Z5147" s="41">
        <v>0</v>
      </c>
      <c r="AA5147" s="5">
        <f t="shared" si="499"/>
        <v>5</v>
      </c>
      <c r="AB5147" s="5">
        <f t="shared" si="500"/>
        <v>1</v>
      </c>
    </row>
    <row r="5148" spans="1:28" customFormat="1" ht="15" customHeight="1">
      <c r="A5148" s="6">
        <v>83104</v>
      </c>
      <c r="B5148" s="5" t="s">
        <v>10510</v>
      </c>
      <c r="C5148" s="5" t="s">
        <v>16283</v>
      </c>
      <c r="D5148" s="5" t="s">
        <v>10511</v>
      </c>
      <c r="E5148" s="9" t="s">
        <v>11037</v>
      </c>
      <c r="F5148" s="111">
        <v>0</v>
      </c>
      <c r="G5148" s="111">
        <v>1</v>
      </c>
      <c r="H5148" s="109">
        <f t="shared" si="498"/>
        <v>1</v>
      </c>
      <c r="I5148" s="22">
        <v>1</v>
      </c>
      <c r="J5148" s="25">
        <v>0</v>
      </c>
      <c r="K5148" s="95">
        <v>1</v>
      </c>
      <c r="L5148" s="12">
        <v>1</v>
      </c>
      <c r="M5148" s="12">
        <v>0</v>
      </c>
      <c r="N5148" s="27">
        <f t="shared" si="502"/>
        <v>1</v>
      </c>
      <c r="O5148" s="29">
        <v>1</v>
      </c>
      <c r="P5148" s="125">
        <v>0</v>
      </c>
      <c r="Q5148" s="125">
        <v>0</v>
      </c>
      <c r="R5148" s="31">
        <f t="shared" si="501"/>
        <v>0</v>
      </c>
      <c r="S5148" s="14">
        <v>3855</v>
      </c>
      <c r="T5148" s="15">
        <v>4.5169999999999995</v>
      </c>
      <c r="U5148" s="15">
        <v>853.44255036528682</v>
      </c>
      <c r="V5148" s="33">
        <f t="shared" si="503"/>
        <v>0</v>
      </c>
      <c r="W5148" s="34">
        <v>1</v>
      </c>
      <c r="X5148" s="19">
        <v>0</v>
      </c>
      <c r="Y5148" s="36">
        <v>0</v>
      </c>
      <c r="Z5148" s="41">
        <v>0</v>
      </c>
      <c r="AA5148" s="5">
        <f t="shared" si="499"/>
        <v>5</v>
      </c>
      <c r="AB5148" s="5">
        <f t="shared" si="500"/>
        <v>1</v>
      </c>
    </row>
    <row r="5149" spans="1:28" customFormat="1" ht="15" customHeight="1">
      <c r="A5149" s="6">
        <v>82001</v>
      </c>
      <c r="B5149" s="5" t="s">
        <v>239</v>
      </c>
      <c r="C5149" s="5" t="s">
        <v>16284</v>
      </c>
      <c r="D5149" s="5" t="s">
        <v>240</v>
      </c>
      <c r="E5149" s="9" t="s">
        <v>11038</v>
      </c>
      <c r="F5149" s="111">
        <v>0</v>
      </c>
      <c r="G5149" s="111">
        <v>1</v>
      </c>
      <c r="H5149" s="109">
        <f t="shared" si="498"/>
        <v>1</v>
      </c>
      <c r="I5149" s="22">
        <v>1</v>
      </c>
      <c r="J5149" s="25">
        <v>1</v>
      </c>
      <c r="K5149" s="95">
        <v>1</v>
      </c>
      <c r="L5149" s="12">
        <v>1</v>
      </c>
      <c r="M5149" s="12">
        <v>1</v>
      </c>
      <c r="N5149" s="27">
        <f t="shared" si="502"/>
        <v>1</v>
      </c>
      <c r="O5149" s="29">
        <v>1</v>
      </c>
      <c r="P5149" s="125">
        <v>0</v>
      </c>
      <c r="Q5149" s="125">
        <v>1</v>
      </c>
      <c r="R5149" s="31">
        <f t="shared" si="501"/>
        <v>1</v>
      </c>
      <c r="S5149" s="14">
        <v>3806</v>
      </c>
      <c r="T5149" s="15">
        <v>45.975500000000004</v>
      </c>
      <c r="U5149" s="15">
        <v>82.783221498406746</v>
      </c>
      <c r="V5149" s="33">
        <f t="shared" si="503"/>
        <v>0</v>
      </c>
      <c r="W5149" s="34">
        <v>1</v>
      </c>
      <c r="X5149" s="19">
        <v>0</v>
      </c>
      <c r="Y5149" s="36">
        <v>0</v>
      </c>
      <c r="Z5149" s="41">
        <v>0</v>
      </c>
      <c r="AA5149" s="5">
        <f t="shared" si="499"/>
        <v>7</v>
      </c>
      <c r="AB5149" s="5">
        <f t="shared" si="500"/>
        <v>1</v>
      </c>
    </row>
    <row r="5150" spans="1:28" customFormat="1" ht="15" customHeight="1">
      <c r="A5150" s="6">
        <v>82002</v>
      </c>
      <c r="B5150" s="5" t="s">
        <v>247</v>
      </c>
      <c r="C5150" s="5" t="s">
        <v>16285</v>
      </c>
      <c r="D5150" s="5" t="s">
        <v>248</v>
      </c>
      <c r="E5150" s="9" t="s">
        <v>11038</v>
      </c>
      <c r="F5150" s="111">
        <v>0</v>
      </c>
      <c r="G5150" s="111">
        <v>1</v>
      </c>
      <c r="H5150" s="109">
        <f t="shared" si="498"/>
        <v>1</v>
      </c>
      <c r="I5150" s="22">
        <v>1</v>
      </c>
      <c r="J5150" s="25">
        <v>1</v>
      </c>
      <c r="K5150" s="95">
        <v>1</v>
      </c>
      <c r="L5150" s="12">
        <v>1</v>
      </c>
      <c r="M5150" s="12">
        <v>1</v>
      </c>
      <c r="N5150" s="27">
        <f t="shared" si="502"/>
        <v>1</v>
      </c>
      <c r="O5150" s="29">
        <v>0</v>
      </c>
      <c r="P5150" s="125">
        <v>0</v>
      </c>
      <c r="Q5150" s="125">
        <v>0</v>
      </c>
      <c r="R5150" s="31">
        <f t="shared" si="501"/>
        <v>0</v>
      </c>
      <c r="S5150" s="14">
        <v>2152</v>
      </c>
      <c r="T5150" s="15">
        <v>59.698399999999999</v>
      </c>
      <c r="U5150" s="15">
        <v>36.047867279525079</v>
      </c>
      <c r="V5150" s="33">
        <f t="shared" si="503"/>
        <v>1</v>
      </c>
      <c r="W5150" s="34">
        <v>1</v>
      </c>
      <c r="X5150" s="19">
        <v>1</v>
      </c>
      <c r="Y5150" s="36">
        <v>0</v>
      </c>
      <c r="Z5150" s="41">
        <v>0</v>
      </c>
      <c r="AA5150" s="5">
        <f t="shared" si="499"/>
        <v>6</v>
      </c>
      <c r="AB5150" s="5">
        <f t="shared" si="500"/>
        <v>1</v>
      </c>
    </row>
    <row r="5151" spans="1:28" customFormat="1" ht="15" customHeight="1">
      <c r="A5151" s="6">
        <v>82003</v>
      </c>
      <c r="B5151" s="5" t="s">
        <v>249</v>
      </c>
      <c r="C5151" s="5" t="s">
        <v>16286</v>
      </c>
      <c r="D5151" s="5" t="s">
        <v>250</v>
      </c>
      <c r="E5151" s="9" t="s">
        <v>11038</v>
      </c>
      <c r="F5151" s="111">
        <v>0</v>
      </c>
      <c r="G5151" s="111">
        <v>0</v>
      </c>
      <c r="H5151" s="109">
        <f t="shared" si="498"/>
        <v>0</v>
      </c>
      <c r="I5151" s="22">
        <v>1</v>
      </c>
      <c r="J5151" s="25">
        <v>0</v>
      </c>
      <c r="K5151" s="95">
        <v>1</v>
      </c>
      <c r="L5151" s="12">
        <v>1</v>
      </c>
      <c r="M5151" s="12">
        <v>1</v>
      </c>
      <c r="N5151" s="27">
        <f t="shared" si="502"/>
        <v>1</v>
      </c>
      <c r="O5151" s="29">
        <v>1</v>
      </c>
      <c r="P5151" s="125">
        <v>1</v>
      </c>
      <c r="Q5151" s="125">
        <v>1</v>
      </c>
      <c r="R5151" s="31">
        <f t="shared" si="501"/>
        <v>1</v>
      </c>
      <c r="S5151" s="14">
        <v>1291</v>
      </c>
      <c r="T5151" s="15">
        <v>13.6808</v>
      </c>
      <c r="U5151" s="15">
        <v>94.365826559850305</v>
      </c>
      <c r="V5151" s="33">
        <f t="shared" si="503"/>
        <v>0</v>
      </c>
      <c r="W5151" s="34">
        <v>1</v>
      </c>
      <c r="X5151" s="19">
        <v>1</v>
      </c>
      <c r="Y5151" s="36">
        <v>1</v>
      </c>
      <c r="Z5151" s="41">
        <v>0</v>
      </c>
      <c r="AA5151" s="5">
        <f t="shared" si="499"/>
        <v>6</v>
      </c>
      <c r="AB5151" s="5">
        <f t="shared" si="500"/>
        <v>1</v>
      </c>
    </row>
    <row r="5152" spans="1:28" customFormat="1" ht="15" customHeight="1">
      <c r="A5152" s="6">
        <v>82008</v>
      </c>
      <c r="B5152" s="5" t="s">
        <v>827</v>
      </c>
      <c r="C5152" s="5" t="s">
        <v>16287</v>
      </c>
      <c r="D5152" s="5" t="s">
        <v>828</v>
      </c>
      <c r="E5152" s="9" t="s">
        <v>11038</v>
      </c>
      <c r="F5152" s="111">
        <v>0</v>
      </c>
      <c r="G5152" s="111">
        <v>1</v>
      </c>
      <c r="H5152" s="109">
        <f t="shared" si="498"/>
        <v>1</v>
      </c>
      <c r="I5152" s="22">
        <v>1</v>
      </c>
      <c r="J5152" s="25">
        <v>0</v>
      </c>
      <c r="K5152" s="95">
        <v>1</v>
      </c>
      <c r="L5152" s="12">
        <v>1</v>
      </c>
      <c r="M5152" s="12">
        <v>1</v>
      </c>
      <c r="N5152" s="27">
        <f t="shared" si="502"/>
        <v>1</v>
      </c>
      <c r="O5152" s="29">
        <v>0</v>
      </c>
      <c r="P5152" s="125">
        <v>0</v>
      </c>
      <c r="Q5152" s="125">
        <v>0</v>
      </c>
      <c r="R5152" s="31">
        <f t="shared" si="501"/>
        <v>0</v>
      </c>
      <c r="S5152" s="14">
        <v>2014</v>
      </c>
      <c r="T5152" s="15">
        <v>24.471399999999999</v>
      </c>
      <c r="U5152" s="15">
        <v>82.300154466029738</v>
      </c>
      <c r="V5152" s="33">
        <f t="shared" si="503"/>
        <v>0</v>
      </c>
      <c r="W5152" s="34">
        <v>1</v>
      </c>
      <c r="X5152" s="19">
        <v>1</v>
      </c>
      <c r="Y5152" s="36">
        <v>1</v>
      </c>
      <c r="Z5152" s="41">
        <v>0</v>
      </c>
      <c r="AA5152" s="5">
        <f t="shared" si="499"/>
        <v>5</v>
      </c>
      <c r="AB5152" s="5">
        <f t="shared" si="500"/>
        <v>1</v>
      </c>
    </row>
    <row r="5153" spans="1:28" customFormat="1" ht="15" customHeight="1">
      <c r="A5153" s="6">
        <v>82010</v>
      </c>
      <c r="B5153" s="5" t="s">
        <v>1009</v>
      </c>
      <c r="C5153" s="5" t="s">
        <v>16288</v>
      </c>
      <c r="D5153" s="5" t="s">
        <v>1010</v>
      </c>
      <c r="E5153" s="9" t="s">
        <v>11038</v>
      </c>
      <c r="F5153" s="111">
        <v>0</v>
      </c>
      <c r="G5153" s="111">
        <v>1</v>
      </c>
      <c r="H5153" s="109">
        <f t="shared" si="498"/>
        <v>1</v>
      </c>
      <c r="I5153" s="22">
        <v>1</v>
      </c>
      <c r="J5153" s="25">
        <v>0</v>
      </c>
      <c r="K5153" s="95">
        <v>1</v>
      </c>
      <c r="L5153" s="12">
        <v>1</v>
      </c>
      <c r="M5153" s="12">
        <v>1</v>
      </c>
      <c r="N5153" s="27">
        <f t="shared" si="502"/>
        <v>1</v>
      </c>
      <c r="O5153" s="29">
        <v>1</v>
      </c>
      <c r="P5153" s="125">
        <v>0</v>
      </c>
      <c r="Q5153" s="125">
        <v>1</v>
      </c>
      <c r="R5153" s="31">
        <f t="shared" si="501"/>
        <v>1</v>
      </c>
      <c r="S5153" s="14">
        <v>4829</v>
      </c>
      <c r="T5153" s="15">
        <v>64.970600000000005</v>
      </c>
      <c r="U5153" s="15">
        <v>74.32592588032125</v>
      </c>
      <c r="V5153" s="33">
        <f t="shared" si="503"/>
        <v>1</v>
      </c>
      <c r="W5153" s="34">
        <v>1</v>
      </c>
      <c r="X5153" s="19">
        <v>1</v>
      </c>
      <c r="Y5153" s="36">
        <v>1</v>
      </c>
      <c r="Z5153" s="41">
        <v>0</v>
      </c>
      <c r="AA5153" s="5">
        <f t="shared" si="499"/>
        <v>8</v>
      </c>
      <c r="AB5153" s="5">
        <f t="shared" si="500"/>
        <v>1</v>
      </c>
    </row>
    <row r="5154" spans="1:28" customFormat="1" ht="15" customHeight="1">
      <c r="A5154" s="6">
        <v>82082</v>
      </c>
      <c r="B5154" s="5" t="s">
        <v>1037</v>
      </c>
      <c r="C5154" s="5" t="s">
        <v>16289</v>
      </c>
      <c r="D5154" s="5" t="s">
        <v>1038</v>
      </c>
      <c r="E5154" s="9" t="s">
        <v>11038</v>
      </c>
      <c r="F5154" s="111">
        <v>0</v>
      </c>
      <c r="G5154" s="111">
        <v>1</v>
      </c>
      <c r="H5154" s="109">
        <f t="shared" si="498"/>
        <v>1</v>
      </c>
      <c r="I5154" s="22">
        <v>1</v>
      </c>
      <c r="J5154" s="25">
        <v>1</v>
      </c>
      <c r="K5154" s="95">
        <v>1</v>
      </c>
      <c r="L5154" s="12">
        <v>1</v>
      </c>
      <c r="M5154" s="12">
        <v>1</v>
      </c>
      <c r="N5154" s="27">
        <f t="shared" si="502"/>
        <v>1</v>
      </c>
      <c r="O5154" s="29">
        <v>1</v>
      </c>
      <c r="P5154" s="125">
        <v>0</v>
      </c>
      <c r="Q5154" s="125">
        <v>1</v>
      </c>
      <c r="R5154" s="31">
        <f t="shared" si="501"/>
        <v>1</v>
      </c>
      <c r="S5154" s="14">
        <v>1083</v>
      </c>
      <c r="T5154" s="15">
        <v>21.9816</v>
      </c>
      <c r="U5154" s="15">
        <v>49.268479091603886</v>
      </c>
      <c r="V5154" s="33">
        <f t="shared" si="503"/>
        <v>1</v>
      </c>
      <c r="W5154" s="34">
        <v>1</v>
      </c>
      <c r="X5154" s="19">
        <v>1</v>
      </c>
      <c r="Y5154" s="36">
        <v>0</v>
      </c>
      <c r="Z5154" s="41">
        <v>0</v>
      </c>
      <c r="AA5154" s="5">
        <f t="shared" si="499"/>
        <v>8</v>
      </c>
      <c r="AB5154" s="5">
        <f t="shared" si="500"/>
        <v>1</v>
      </c>
    </row>
    <row r="5155" spans="1:28" customFormat="1" ht="15" customHeight="1">
      <c r="A5155" s="6">
        <v>82011</v>
      </c>
      <c r="B5155" s="5" t="s">
        <v>1071</v>
      </c>
      <c r="C5155" s="5" t="s">
        <v>16290</v>
      </c>
      <c r="D5155" s="5" t="s">
        <v>1072</v>
      </c>
      <c r="E5155" s="9" t="s">
        <v>11038</v>
      </c>
      <c r="F5155" s="111">
        <v>0</v>
      </c>
      <c r="G5155" s="111">
        <v>1</v>
      </c>
      <c r="H5155" s="109">
        <f t="shared" si="498"/>
        <v>1</v>
      </c>
      <c r="I5155" s="22">
        <v>1</v>
      </c>
      <c r="J5155" s="25">
        <v>0</v>
      </c>
      <c r="K5155" s="95">
        <v>1</v>
      </c>
      <c r="L5155" s="12">
        <v>1</v>
      </c>
      <c r="M5155" s="12">
        <v>1</v>
      </c>
      <c r="N5155" s="27">
        <f t="shared" si="502"/>
        <v>1</v>
      </c>
      <c r="O5155" s="29">
        <v>1</v>
      </c>
      <c r="P5155" s="125">
        <v>0</v>
      </c>
      <c r="Q5155" s="125">
        <v>0</v>
      </c>
      <c r="R5155" s="31">
        <f t="shared" si="501"/>
        <v>0</v>
      </c>
      <c r="S5155" s="14">
        <v>3932</v>
      </c>
      <c r="T5155" s="15">
        <v>27.625700000000002</v>
      </c>
      <c r="U5155" s="15">
        <v>142.33123504562781</v>
      </c>
      <c r="V5155" s="33">
        <f t="shared" si="503"/>
        <v>0</v>
      </c>
      <c r="W5155" s="34">
        <v>0</v>
      </c>
      <c r="X5155" s="19">
        <v>0</v>
      </c>
      <c r="Y5155" s="36">
        <v>0</v>
      </c>
      <c r="Z5155" s="41">
        <v>0</v>
      </c>
      <c r="AA5155" s="5">
        <f t="shared" si="499"/>
        <v>4</v>
      </c>
      <c r="AB5155" s="5">
        <f t="shared" si="500"/>
        <v>1</v>
      </c>
    </row>
    <row r="5156" spans="1:28" customFormat="1" ht="15" customHeight="1">
      <c r="A5156" s="6">
        <v>82012</v>
      </c>
      <c r="B5156" s="5" t="s">
        <v>1087</v>
      </c>
      <c r="C5156" s="5" t="s">
        <v>16291</v>
      </c>
      <c r="D5156" s="5" t="s">
        <v>1088</v>
      </c>
      <c r="E5156" s="9" t="s">
        <v>11038</v>
      </c>
      <c r="F5156" s="111">
        <v>0</v>
      </c>
      <c r="G5156" s="111">
        <v>1</v>
      </c>
      <c r="H5156" s="109">
        <f t="shared" si="498"/>
        <v>1</v>
      </c>
      <c r="I5156" s="22">
        <v>1</v>
      </c>
      <c r="J5156" s="25">
        <v>1</v>
      </c>
      <c r="K5156" s="95">
        <v>1</v>
      </c>
      <c r="L5156" s="12">
        <v>1</v>
      </c>
      <c r="M5156" s="12">
        <v>1</v>
      </c>
      <c r="N5156" s="27">
        <f t="shared" si="502"/>
        <v>1</v>
      </c>
      <c r="O5156" s="29">
        <v>1</v>
      </c>
      <c r="P5156" s="125">
        <v>0</v>
      </c>
      <c r="Q5156" s="125">
        <v>1</v>
      </c>
      <c r="R5156" s="31">
        <f t="shared" si="501"/>
        <v>1</v>
      </c>
      <c r="S5156" s="14">
        <v>1474</v>
      </c>
      <c r="T5156" s="15">
        <v>42.410699999999999</v>
      </c>
      <c r="U5156" s="15">
        <v>34.755380128128046</v>
      </c>
      <c r="V5156" s="33">
        <f t="shared" si="503"/>
        <v>1</v>
      </c>
      <c r="W5156" s="34">
        <v>1</v>
      </c>
      <c r="X5156" s="19">
        <v>1</v>
      </c>
      <c r="Y5156" s="36">
        <v>0</v>
      </c>
      <c r="Z5156" s="41">
        <v>0</v>
      </c>
      <c r="AA5156" s="5">
        <f t="shared" si="499"/>
        <v>8</v>
      </c>
      <c r="AB5156" s="5">
        <f t="shared" si="500"/>
        <v>1</v>
      </c>
    </row>
    <row r="5157" spans="1:28" customFormat="1" ht="15" customHeight="1">
      <c r="A5157" s="6">
        <v>82015</v>
      </c>
      <c r="B5157" s="5" t="s">
        <v>1525</v>
      </c>
      <c r="C5157" s="5" t="s">
        <v>16292</v>
      </c>
      <c r="D5157" s="5" t="s">
        <v>1526</v>
      </c>
      <c r="E5157" s="9" t="s">
        <v>11038</v>
      </c>
      <c r="F5157" s="111">
        <v>0</v>
      </c>
      <c r="G5157" s="111">
        <v>1</v>
      </c>
      <c r="H5157" s="109">
        <f t="shared" si="498"/>
        <v>1</v>
      </c>
      <c r="I5157" s="22">
        <v>1</v>
      </c>
      <c r="J5157" s="25">
        <v>1</v>
      </c>
      <c r="K5157" s="95">
        <v>1</v>
      </c>
      <c r="L5157" s="12">
        <v>1</v>
      </c>
      <c r="M5157" s="12">
        <v>1</v>
      </c>
      <c r="N5157" s="27">
        <f t="shared" si="502"/>
        <v>1</v>
      </c>
      <c r="O5157" s="29">
        <v>1</v>
      </c>
      <c r="P5157" s="125">
        <v>0</v>
      </c>
      <c r="Q5157" s="125">
        <v>1</v>
      </c>
      <c r="R5157" s="31">
        <f t="shared" si="501"/>
        <v>1</v>
      </c>
      <c r="S5157" s="14">
        <v>4171</v>
      </c>
      <c r="T5157" s="15">
        <v>97.947400000000002</v>
      </c>
      <c r="U5157" s="15">
        <v>42.584080843391455</v>
      </c>
      <c r="V5157" s="33">
        <f t="shared" si="503"/>
        <v>1</v>
      </c>
      <c r="W5157" s="34">
        <v>1</v>
      </c>
      <c r="X5157" s="19">
        <v>1</v>
      </c>
      <c r="Y5157" s="36">
        <v>1</v>
      </c>
      <c r="Z5157" s="41">
        <v>0</v>
      </c>
      <c r="AA5157" s="5">
        <f t="shared" si="499"/>
        <v>9</v>
      </c>
      <c r="AB5157" s="5">
        <f t="shared" si="500"/>
        <v>1</v>
      </c>
    </row>
    <row r="5158" spans="1:28" customFormat="1" ht="15" customHeight="1">
      <c r="A5158" s="6">
        <v>82016</v>
      </c>
      <c r="B5158" s="5" t="s">
        <v>1629</v>
      </c>
      <c r="C5158" s="5" t="s">
        <v>16293</v>
      </c>
      <c r="D5158" s="5" t="s">
        <v>1630</v>
      </c>
      <c r="E5158" s="9" t="s">
        <v>11038</v>
      </c>
      <c r="F5158" s="111">
        <v>0</v>
      </c>
      <c r="G5158" s="111">
        <v>1</v>
      </c>
      <c r="H5158" s="109">
        <f t="shared" si="498"/>
        <v>1</v>
      </c>
      <c r="I5158" s="22">
        <v>1</v>
      </c>
      <c r="J5158" s="25">
        <v>1</v>
      </c>
      <c r="K5158" s="95">
        <v>1</v>
      </c>
      <c r="L5158" s="12">
        <v>1</v>
      </c>
      <c r="M5158" s="12">
        <v>1</v>
      </c>
      <c r="N5158" s="27">
        <f t="shared" si="502"/>
        <v>1</v>
      </c>
      <c r="O5158" s="29">
        <v>1</v>
      </c>
      <c r="P5158" s="125">
        <v>1</v>
      </c>
      <c r="Q5158" s="125">
        <v>1</v>
      </c>
      <c r="R5158" s="31">
        <f t="shared" si="501"/>
        <v>1</v>
      </c>
      <c r="S5158" s="14">
        <v>548</v>
      </c>
      <c r="T5158" s="15">
        <v>35.456499999999998</v>
      </c>
      <c r="U5158" s="15">
        <v>15.455558219226377</v>
      </c>
      <c r="V5158" s="33">
        <f t="shared" si="503"/>
        <v>1</v>
      </c>
      <c r="W5158" s="34">
        <v>1</v>
      </c>
      <c r="X5158" s="19">
        <v>0</v>
      </c>
      <c r="Y5158" s="36">
        <v>0</v>
      </c>
      <c r="Z5158" s="41">
        <v>0</v>
      </c>
      <c r="AA5158" s="5">
        <f t="shared" si="499"/>
        <v>8</v>
      </c>
      <c r="AB5158" s="5">
        <f t="shared" si="500"/>
        <v>1</v>
      </c>
    </row>
    <row r="5159" spans="1:28" customFormat="1" ht="15" customHeight="1">
      <c r="A5159" s="6">
        <v>82018</v>
      </c>
      <c r="B5159" s="5" t="s">
        <v>1633</v>
      </c>
      <c r="C5159" s="5" t="s">
        <v>16294</v>
      </c>
      <c r="D5159" s="5" t="s">
        <v>1634</v>
      </c>
      <c r="E5159" s="9" t="s">
        <v>11038</v>
      </c>
      <c r="F5159" s="111">
        <v>0</v>
      </c>
      <c r="G5159" s="111">
        <v>1</v>
      </c>
      <c r="H5159" s="109">
        <f t="shared" si="498"/>
        <v>1</v>
      </c>
      <c r="I5159" s="22">
        <v>1</v>
      </c>
      <c r="J5159" s="25">
        <v>1</v>
      </c>
      <c r="K5159" s="95">
        <v>1</v>
      </c>
      <c r="L5159" s="12">
        <v>1</v>
      </c>
      <c r="M5159" s="12">
        <v>1</v>
      </c>
      <c r="N5159" s="27">
        <f t="shared" si="502"/>
        <v>1</v>
      </c>
      <c r="O5159" s="29">
        <v>1</v>
      </c>
      <c r="P5159" s="125">
        <v>0</v>
      </c>
      <c r="Q5159" s="125">
        <v>1</v>
      </c>
      <c r="R5159" s="31">
        <f t="shared" si="501"/>
        <v>1</v>
      </c>
      <c r="S5159" s="14">
        <v>1332</v>
      </c>
      <c r="T5159" s="15">
        <v>21.699699999999996</v>
      </c>
      <c r="U5159" s="15">
        <v>61.383337096826232</v>
      </c>
      <c r="V5159" s="33">
        <f t="shared" si="503"/>
        <v>1</v>
      </c>
      <c r="W5159" s="34">
        <v>1</v>
      </c>
      <c r="X5159" s="19">
        <v>1</v>
      </c>
      <c r="Y5159" s="36">
        <v>1</v>
      </c>
      <c r="Z5159" s="41">
        <v>0</v>
      </c>
      <c r="AA5159" s="5">
        <f t="shared" si="499"/>
        <v>9</v>
      </c>
      <c r="AB5159" s="5">
        <f t="shared" si="500"/>
        <v>1</v>
      </c>
    </row>
    <row r="5160" spans="1:28" customFormat="1" ht="15" customHeight="1">
      <c r="A5160" s="6">
        <v>82019</v>
      </c>
      <c r="B5160" s="5" t="s">
        <v>1651</v>
      </c>
      <c r="C5160" s="5" t="s">
        <v>16295</v>
      </c>
      <c r="D5160" s="5" t="s">
        <v>1652</v>
      </c>
      <c r="E5160" s="9" t="s">
        <v>11038</v>
      </c>
      <c r="F5160" s="111">
        <v>0</v>
      </c>
      <c r="G5160" s="111">
        <v>1</v>
      </c>
      <c r="H5160" s="109">
        <f t="shared" si="498"/>
        <v>1</v>
      </c>
      <c r="I5160" s="22">
        <v>1</v>
      </c>
      <c r="J5160" s="25">
        <v>1</v>
      </c>
      <c r="K5160" s="95">
        <v>1</v>
      </c>
      <c r="L5160" s="12">
        <v>1</v>
      </c>
      <c r="M5160" s="12">
        <v>1</v>
      </c>
      <c r="N5160" s="27">
        <f t="shared" si="502"/>
        <v>1</v>
      </c>
      <c r="O5160" s="29">
        <v>0</v>
      </c>
      <c r="P5160" s="125">
        <v>0</v>
      </c>
      <c r="Q5160" s="125">
        <v>0</v>
      </c>
      <c r="R5160" s="31">
        <f t="shared" si="501"/>
        <v>0</v>
      </c>
      <c r="S5160" s="14">
        <v>3448</v>
      </c>
      <c r="T5160" s="15">
        <v>38.721199999999996</v>
      </c>
      <c r="U5160" s="15">
        <v>89.046827061144811</v>
      </c>
      <c r="V5160" s="33">
        <f t="shared" si="503"/>
        <v>0</v>
      </c>
      <c r="W5160" s="34">
        <v>1</v>
      </c>
      <c r="X5160" s="19">
        <v>0</v>
      </c>
      <c r="Y5160" s="36">
        <v>0</v>
      </c>
      <c r="Z5160" s="41">
        <v>0</v>
      </c>
      <c r="AA5160" s="5">
        <f t="shared" si="499"/>
        <v>5</v>
      </c>
      <c r="AB5160" s="5">
        <f t="shared" si="500"/>
        <v>1</v>
      </c>
    </row>
    <row r="5161" spans="1:28" customFormat="1" ht="15" customHeight="1">
      <c r="A5161" s="6">
        <v>82024</v>
      </c>
      <c r="B5161" s="5" t="s">
        <v>2277</v>
      </c>
      <c r="C5161" s="5" t="s">
        <v>16296</v>
      </c>
      <c r="D5161" s="5" t="s">
        <v>2278</v>
      </c>
      <c r="E5161" s="9" t="s">
        <v>11038</v>
      </c>
      <c r="F5161" s="111">
        <v>0</v>
      </c>
      <c r="G5161" s="111">
        <v>1</v>
      </c>
      <c r="H5161" s="109">
        <f t="shared" si="498"/>
        <v>1</v>
      </c>
      <c r="I5161" s="22">
        <v>1</v>
      </c>
      <c r="J5161" s="25">
        <v>0</v>
      </c>
      <c r="K5161" s="95">
        <v>1</v>
      </c>
      <c r="L5161" s="12">
        <v>1</v>
      </c>
      <c r="M5161" s="12">
        <v>1</v>
      </c>
      <c r="N5161" s="27">
        <f t="shared" si="502"/>
        <v>1</v>
      </c>
      <c r="O5161" s="29">
        <v>1</v>
      </c>
      <c r="P5161" s="125">
        <v>0</v>
      </c>
      <c r="Q5161" s="125">
        <v>1</v>
      </c>
      <c r="R5161" s="31">
        <f t="shared" si="501"/>
        <v>1</v>
      </c>
      <c r="S5161" s="14">
        <v>3549</v>
      </c>
      <c r="T5161" s="15">
        <v>73.197500000000005</v>
      </c>
      <c r="U5161" s="15">
        <v>48.485262474811293</v>
      </c>
      <c r="V5161" s="33">
        <f t="shared" si="503"/>
        <v>1</v>
      </c>
      <c r="W5161" s="34">
        <v>1</v>
      </c>
      <c r="X5161" s="19">
        <v>1</v>
      </c>
      <c r="Y5161" s="36">
        <v>1</v>
      </c>
      <c r="Z5161" s="41">
        <v>0</v>
      </c>
      <c r="AA5161" s="5">
        <f t="shared" si="499"/>
        <v>8</v>
      </c>
      <c r="AB5161" s="5">
        <f t="shared" si="500"/>
        <v>1</v>
      </c>
    </row>
    <row r="5162" spans="1:28" customFormat="1" ht="15" customHeight="1">
      <c r="A5162" s="6">
        <v>82025</v>
      </c>
      <c r="B5162" s="5" t="s">
        <v>2504</v>
      </c>
      <c r="C5162" s="5" t="s">
        <v>16297</v>
      </c>
      <c r="D5162" s="5" t="s">
        <v>2505</v>
      </c>
      <c r="E5162" s="9" t="s">
        <v>11038</v>
      </c>
      <c r="F5162" s="111">
        <v>0</v>
      </c>
      <c r="G5162" s="111">
        <v>1</v>
      </c>
      <c r="H5162" s="109">
        <f t="shared" si="498"/>
        <v>1</v>
      </c>
      <c r="I5162" s="22">
        <v>1</v>
      </c>
      <c r="J5162" s="25">
        <v>0</v>
      </c>
      <c r="K5162" s="95">
        <v>1</v>
      </c>
      <c r="L5162" s="12">
        <v>1</v>
      </c>
      <c r="M5162" s="12">
        <v>1</v>
      </c>
      <c r="N5162" s="27">
        <f t="shared" si="502"/>
        <v>1</v>
      </c>
      <c r="O5162" s="29">
        <v>1</v>
      </c>
      <c r="P5162" s="125">
        <v>0</v>
      </c>
      <c r="Q5162" s="125">
        <v>1</v>
      </c>
      <c r="R5162" s="31">
        <f t="shared" si="501"/>
        <v>1</v>
      </c>
      <c r="S5162" s="14">
        <v>3175</v>
      </c>
      <c r="T5162" s="15">
        <v>201.04300000000001</v>
      </c>
      <c r="U5162" s="15">
        <v>15.792641375228184</v>
      </c>
      <c r="V5162" s="33">
        <f t="shared" si="503"/>
        <v>1</v>
      </c>
      <c r="W5162" s="34">
        <v>1</v>
      </c>
      <c r="X5162" s="19">
        <v>1</v>
      </c>
      <c r="Y5162" s="36">
        <v>1</v>
      </c>
      <c r="Z5162" s="41">
        <v>0</v>
      </c>
      <c r="AA5162" s="5">
        <f t="shared" si="499"/>
        <v>8</v>
      </c>
      <c r="AB5162" s="5">
        <f t="shared" si="500"/>
        <v>1</v>
      </c>
    </row>
    <row r="5163" spans="1:28" customFormat="1" ht="15" customHeight="1">
      <c r="A5163" s="6">
        <v>82026</v>
      </c>
      <c r="B5163" s="5" t="s">
        <v>2572</v>
      </c>
      <c r="C5163" s="5" t="s">
        <v>16298</v>
      </c>
      <c r="D5163" s="5" t="s">
        <v>2573</v>
      </c>
      <c r="E5163" s="9" t="s">
        <v>11038</v>
      </c>
      <c r="F5163" s="111">
        <v>0</v>
      </c>
      <c r="G5163" s="111">
        <v>1</v>
      </c>
      <c r="H5163" s="109">
        <f t="shared" si="498"/>
        <v>1</v>
      </c>
      <c r="I5163" s="22">
        <v>1</v>
      </c>
      <c r="J5163" s="25">
        <v>0</v>
      </c>
      <c r="K5163" s="95">
        <v>1</v>
      </c>
      <c r="L5163" s="12">
        <v>1</v>
      </c>
      <c r="M5163" s="12">
        <v>1</v>
      </c>
      <c r="N5163" s="27">
        <f t="shared" si="502"/>
        <v>1</v>
      </c>
      <c r="O5163" s="29">
        <v>1</v>
      </c>
      <c r="P5163" s="125">
        <v>0</v>
      </c>
      <c r="Q5163" s="125">
        <v>0</v>
      </c>
      <c r="R5163" s="31">
        <f t="shared" si="501"/>
        <v>0</v>
      </c>
      <c r="S5163" s="14">
        <v>1007</v>
      </c>
      <c r="T5163" s="15">
        <v>9.0593000000000004</v>
      </c>
      <c r="U5163" s="15">
        <v>111.15649111962293</v>
      </c>
      <c r="V5163" s="33">
        <f t="shared" si="503"/>
        <v>0</v>
      </c>
      <c r="W5163" s="34">
        <v>1</v>
      </c>
      <c r="X5163" s="19">
        <v>0</v>
      </c>
      <c r="Y5163" s="36">
        <v>0</v>
      </c>
      <c r="Z5163" s="41">
        <v>0</v>
      </c>
      <c r="AA5163" s="5">
        <f t="shared" si="499"/>
        <v>5</v>
      </c>
      <c r="AB5163" s="5">
        <f t="shared" si="500"/>
        <v>1</v>
      </c>
    </row>
    <row r="5164" spans="1:28" customFormat="1" ht="15" customHeight="1">
      <c r="A5164" s="6">
        <v>82029</v>
      </c>
      <c r="B5164" s="5" t="s">
        <v>2834</v>
      </c>
      <c r="C5164" s="5" t="s">
        <v>16299</v>
      </c>
      <c r="D5164" s="5" t="s">
        <v>2835</v>
      </c>
      <c r="E5164" s="9" t="s">
        <v>11038</v>
      </c>
      <c r="F5164" s="111">
        <v>0</v>
      </c>
      <c r="G5164" s="111">
        <v>1</v>
      </c>
      <c r="H5164" s="109">
        <f t="shared" si="498"/>
        <v>1</v>
      </c>
      <c r="I5164" s="22">
        <v>1</v>
      </c>
      <c r="J5164" s="25">
        <v>0</v>
      </c>
      <c r="K5164" s="95">
        <v>1</v>
      </c>
      <c r="L5164" s="12">
        <v>1</v>
      </c>
      <c r="M5164" s="12">
        <v>1</v>
      </c>
      <c r="N5164" s="27">
        <f t="shared" si="502"/>
        <v>1</v>
      </c>
      <c r="O5164" s="29">
        <v>1</v>
      </c>
      <c r="P5164" s="125">
        <v>0</v>
      </c>
      <c r="Q5164" s="125">
        <v>1</v>
      </c>
      <c r="R5164" s="31">
        <f t="shared" si="501"/>
        <v>1</v>
      </c>
      <c r="S5164" s="14">
        <v>2957</v>
      </c>
      <c r="T5164" s="15">
        <v>57.551200000000001</v>
      </c>
      <c r="U5164" s="15">
        <v>51.380336118100054</v>
      </c>
      <c r="V5164" s="33">
        <f t="shared" si="503"/>
        <v>1</v>
      </c>
      <c r="W5164" s="34">
        <v>1</v>
      </c>
      <c r="X5164" s="19">
        <v>1</v>
      </c>
      <c r="Y5164" s="36">
        <v>1</v>
      </c>
      <c r="Z5164" s="41">
        <v>0</v>
      </c>
      <c r="AA5164" s="5">
        <f t="shared" si="499"/>
        <v>8</v>
      </c>
      <c r="AB5164" s="5">
        <f t="shared" si="500"/>
        <v>1</v>
      </c>
    </row>
    <row r="5165" spans="1:28" customFormat="1" ht="15" customHeight="1">
      <c r="A5165" s="6">
        <v>82030</v>
      </c>
      <c r="B5165" s="5" t="s">
        <v>2880</v>
      </c>
      <c r="C5165" s="5" t="s">
        <v>16300</v>
      </c>
      <c r="D5165" s="5" t="s">
        <v>2881</v>
      </c>
      <c r="E5165" s="9" t="s">
        <v>11038</v>
      </c>
      <c r="F5165" s="111">
        <v>0</v>
      </c>
      <c r="G5165" s="111">
        <v>1</v>
      </c>
      <c r="H5165" s="109">
        <f t="shared" si="498"/>
        <v>1</v>
      </c>
      <c r="I5165" s="22">
        <v>1</v>
      </c>
      <c r="J5165" s="25">
        <v>0</v>
      </c>
      <c r="K5165" s="95">
        <v>1</v>
      </c>
      <c r="L5165" s="12">
        <v>1</v>
      </c>
      <c r="M5165" s="12">
        <v>1</v>
      </c>
      <c r="N5165" s="27">
        <f t="shared" si="502"/>
        <v>1</v>
      </c>
      <c r="O5165" s="29">
        <v>1</v>
      </c>
      <c r="P5165" s="125">
        <v>0</v>
      </c>
      <c r="Q5165" s="125">
        <v>1</v>
      </c>
      <c r="R5165" s="31">
        <f t="shared" si="501"/>
        <v>1</v>
      </c>
      <c r="S5165" s="14">
        <v>3845</v>
      </c>
      <c r="T5165" s="15">
        <v>56.421400000000006</v>
      </c>
      <c r="U5165" s="15">
        <v>68.147901328219433</v>
      </c>
      <c r="V5165" s="33">
        <f t="shared" si="503"/>
        <v>1</v>
      </c>
      <c r="W5165" s="34">
        <v>1</v>
      </c>
      <c r="X5165" s="19">
        <v>0</v>
      </c>
      <c r="Y5165" s="36">
        <v>1</v>
      </c>
      <c r="Z5165" s="41">
        <v>0</v>
      </c>
      <c r="AA5165" s="5">
        <f t="shared" si="499"/>
        <v>8</v>
      </c>
      <c r="AB5165" s="5">
        <f t="shared" si="500"/>
        <v>1</v>
      </c>
    </row>
    <row r="5166" spans="1:28" customFormat="1" ht="15" customHeight="1">
      <c r="A5166" s="6">
        <v>82032</v>
      </c>
      <c r="B5166" s="5" t="s">
        <v>3058</v>
      </c>
      <c r="C5166" s="5" t="s">
        <v>16301</v>
      </c>
      <c r="D5166" s="5" t="s">
        <v>3059</v>
      </c>
      <c r="E5166" s="9" t="s">
        <v>11038</v>
      </c>
      <c r="F5166" s="111">
        <v>0</v>
      </c>
      <c r="G5166" s="111">
        <v>1</v>
      </c>
      <c r="H5166" s="109">
        <f t="shared" si="498"/>
        <v>1</v>
      </c>
      <c r="I5166" s="22">
        <v>1</v>
      </c>
      <c r="J5166" s="25">
        <v>0</v>
      </c>
      <c r="K5166" s="95">
        <v>1</v>
      </c>
      <c r="L5166" s="12">
        <v>1</v>
      </c>
      <c r="M5166" s="12">
        <v>1</v>
      </c>
      <c r="N5166" s="27">
        <f t="shared" si="502"/>
        <v>1</v>
      </c>
      <c r="O5166" s="29">
        <v>1</v>
      </c>
      <c r="P5166" s="125">
        <v>0</v>
      </c>
      <c r="Q5166" s="125">
        <v>1</v>
      </c>
      <c r="R5166" s="31">
        <f t="shared" si="501"/>
        <v>1</v>
      </c>
      <c r="S5166" s="14">
        <v>4095</v>
      </c>
      <c r="T5166" s="15">
        <v>108.1662</v>
      </c>
      <c r="U5166" s="15">
        <v>37.85840678511402</v>
      </c>
      <c r="V5166" s="33">
        <f t="shared" si="503"/>
        <v>1</v>
      </c>
      <c r="W5166" s="34">
        <v>0</v>
      </c>
      <c r="X5166" s="19">
        <v>1</v>
      </c>
      <c r="Y5166" s="36">
        <v>1</v>
      </c>
      <c r="Z5166" s="41">
        <v>0</v>
      </c>
      <c r="AA5166" s="5">
        <f t="shared" si="499"/>
        <v>7</v>
      </c>
      <c r="AB5166" s="5">
        <f t="shared" si="500"/>
        <v>1</v>
      </c>
    </row>
    <row r="5167" spans="1:28" customFormat="1" ht="15" customHeight="1">
      <c r="A5167" s="6">
        <v>82033</v>
      </c>
      <c r="B5167" s="5" t="s">
        <v>3158</v>
      </c>
      <c r="C5167" s="5" t="s">
        <v>16302</v>
      </c>
      <c r="D5167" s="5" t="s">
        <v>3159</v>
      </c>
      <c r="E5167" s="9" t="s">
        <v>11038</v>
      </c>
      <c r="F5167" s="111">
        <v>0</v>
      </c>
      <c r="G5167" s="111">
        <v>1</v>
      </c>
      <c r="H5167" s="109">
        <f t="shared" si="498"/>
        <v>1</v>
      </c>
      <c r="I5167" s="22">
        <v>1</v>
      </c>
      <c r="J5167" s="25">
        <v>0</v>
      </c>
      <c r="K5167" s="95">
        <v>1</v>
      </c>
      <c r="L5167" s="12">
        <v>1</v>
      </c>
      <c r="M5167" s="12">
        <v>1</v>
      </c>
      <c r="N5167" s="27">
        <f t="shared" si="502"/>
        <v>1</v>
      </c>
      <c r="O5167" s="29">
        <v>1</v>
      </c>
      <c r="P5167" s="125">
        <v>0</v>
      </c>
      <c r="Q5167" s="125">
        <v>1</v>
      </c>
      <c r="R5167" s="31">
        <f t="shared" si="501"/>
        <v>1</v>
      </c>
      <c r="S5167" s="14">
        <v>1865</v>
      </c>
      <c r="T5167" s="15">
        <v>136.47799999999998</v>
      </c>
      <c r="U5167" s="15">
        <v>13.66520611380589</v>
      </c>
      <c r="V5167" s="33">
        <f t="shared" si="503"/>
        <v>1</v>
      </c>
      <c r="W5167" s="34">
        <v>1</v>
      </c>
      <c r="X5167" s="19">
        <v>1</v>
      </c>
      <c r="Y5167" s="36">
        <v>1</v>
      </c>
      <c r="Z5167" s="41">
        <v>0</v>
      </c>
      <c r="AA5167" s="5">
        <f t="shared" si="499"/>
        <v>8</v>
      </c>
      <c r="AB5167" s="5">
        <f t="shared" si="500"/>
        <v>1</v>
      </c>
    </row>
    <row r="5168" spans="1:28" customFormat="1" ht="15" customHeight="1">
      <c r="A5168" s="6">
        <v>82037</v>
      </c>
      <c r="B5168" s="5" t="s">
        <v>4232</v>
      </c>
      <c r="C5168" s="5" t="s">
        <v>16303</v>
      </c>
      <c r="D5168" s="5" t="s">
        <v>4233</v>
      </c>
      <c r="E5168" s="9" t="s">
        <v>11038</v>
      </c>
      <c r="F5168" s="111">
        <v>0</v>
      </c>
      <c r="G5168" s="111">
        <v>1</v>
      </c>
      <c r="H5168" s="109">
        <f t="shared" ref="H5168:H5231" si="504">IF(OR(F5168=1,G5168=1)=TRUE,1,0)</f>
        <v>1</v>
      </c>
      <c r="I5168" s="22">
        <v>1</v>
      </c>
      <c r="J5168" s="25">
        <v>1</v>
      </c>
      <c r="K5168" s="95">
        <v>1</v>
      </c>
      <c r="L5168" s="12">
        <v>1</v>
      </c>
      <c r="M5168" s="12">
        <v>1</v>
      </c>
      <c r="N5168" s="27">
        <f t="shared" si="502"/>
        <v>1</v>
      </c>
      <c r="O5168" s="29">
        <v>0</v>
      </c>
      <c r="P5168" s="125">
        <v>0</v>
      </c>
      <c r="Q5168" s="125">
        <v>1</v>
      </c>
      <c r="R5168" s="31">
        <f t="shared" si="501"/>
        <v>1</v>
      </c>
      <c r="S5168" s="14">
        <v>1925</v>
      </c>
      <c r="T5168" s="15">
        <v>113.34819999999999</v>
      </c>
      <c r="U5168" s="15">
        <v>16.983066338944951</v>
      </c>
      <c r="V5168" s="33">
        <f t="shared" si="503"/>
        <v>1</v>
      </c>
      <c r="W5168" s="34">
        <v>1</v>
      </c>
      <c r="X5168" s="19">
        <v>1</v>
      </c>
      <c r="Y5168" s="36">
        <v>1</v>
      </c>
      <c r="Z5168" s="41">
        <v>0</v>
      </c>
      <c r="AA5168" s="5">
        <f t="shared" ref="AA5168:AA5231" si="505">H5168+I5168+J5168+N5168+O5168+R5168+V5168+W5168+Y5168+Z5168</f>
        <v>8</v>
      </c>
      <c r="AB5168" s="5">
        <f t="shared" ref="AB5168:AB5231" si="506">IF(AA5168&gt;0,1,0)</f>
        <v>1</v>
      </c>
    </row>
    <row r="5169" spans="1:28" customFormat="1" ht="15" customHeight="1">
      <c r="A5169" s="6">
        <v>82038</v>
      </c>
      <c r="B5169" s="5" t="s">
        <v>4278</v>
      </c>
      <c r="C5169" s="5" t="s">
        <v>16304</v>
      </c>
      <c r="D5169" s="5" t="s">
        <v>4279</v>
      </c>
      <c r="E5169" s="9" t="s">
        <v>11038</v>
      </c>
      <c r="F5169" s="111">
        <v>0</v>
      </c>
      <c r="G5169" s="111">
        <v>1</v>
      </c>
      <c r="H5169" s="109">
        <f t="shared" si="504"/>
        <v>1</v>
      </c>
      <c r="I5169" s="22">
        <v>1</v>
      </c>
      <c r="J5169" s="25">
        <v>0</v>
      </c>
      <c r="K5169" s="95">
        <v>1</v>
      </c>
      <c r="L5169" s="12">
        <v>1</v>
      </c>
      <c r="M5169" s="12">
        <v>0</v>
      </c>
      <c r="N5169" s="27">
        <f t="shared" si="502"/>
        <v>1</v>
      </c>
      <c r="O5169" s="29">
        <v>1</v>
      </c>
      <c r="P5169" s="125">
        <v>0</v>
      </c>
      <c r="Q5169" s="125">
        <v>0</v>
      </c>
      <c r="R5169" s="31">
        <f t="shared" si="501"/>
        <v>0</v>
      </c>
      <c r="S5169" s="14">
        <v>2258</v>
      </c>
      <c r="T5169" s="15">
        <v>12.884600000000001</v>
      </c>
      <c r="U5169" s="15">
        <v>175.24797044533784</v>
      </c>
      <c r="V5169" s="33">
        <f t="shared" si="503"/>
        <v>0</v>
      </c>
      <c r="W5169" s="34">
        <v>1</v>
      </c>
      <c r="X5169" s="19">
        <v>1</v>
      </c>
      <c r="Y5169" s="36">
        <v>1</v>
      </c>
      <c r="Z5169" s="41">
        <v>0</v>
      </c>
      <c r="AA5169" s="5">
        <f t="shared" si="505"/>
        <v>6</v>
      </c>
      <c r="AB5169" s="5">
        <f t="shared" si="506"/>
        <v>1</v>
      </c>
    </row>
    <row r="5170" spans="1:28" customFormat="1" ht="15" customHeight="1">
      <c r="A5170" s="6">
        <v>82039</v>
      </c>
      <c r="B5170" s="5" t="s">
        <v>4322</v>
      </c>
      <c r="C5170" s="5" t="s">
        <v>16305</v>
      </c>
      <c r="D5170" s="5" t="s">
        <v>4323</v>
      </c>
      <c r="E5170" s="9" t="s">
        <v>11038</v>
      </c>
      <c r="F5170" s="111">
        <v>0</v>
      </c>
      <c r="G5170" s="111">
        <v>1</v>
      </c>
      <c r="H5170" s="109">
        <f t="shared" si="504"/>
        <v>1</v>
      </c>
      <c r="I5170" s="22">
        <v>1</v>
      </c>
      <c r="J5170" s="25">
        <v>0</v>
      </c>
      <c r="K5170" s="95">
        <v>1</v>
      </c>
      <c r="L5170" s="12">
        <v>1</v>
      </c>
      <c r="M5170" s="12">
        <v>1</v>
      </c>
      <c r="N5170" s="27">
        <f t="shared" si="502"/>
        <v>1</v>
      </c>
      <c r="O5170" s="29">
        <v>1</v>
      </c>
      <c r="P5170" s="125">
        <v>0</v>
      </c>
      <c r="Q5170" s="125">
        <v>1</v>
      </c>
      <c r="R5170" s="31">
        <f t="shared" si="501"/>
        <v>1</v>
      </c>
      <c r="S5170" s="14">
        <v>2032</v>
      </c>
      <c r="T5170" s="15">
        <v>24.141399999999997</v>
      </c>
      <c r="U5170" s="15">
        <v>84.170760602119188</v>
      </c>
      <c r="V5170" s="33">
        <f t="shared" si="503"/>
        <v>0</v>
      </c>
      <c r="W5170" s="34">
        <v>1</v>
      </c>
      <c r="X5170" s="19">
        <v>1</v>
      </c>
      <c r="Y5170" s="36">
        <v>1</v>
      </c>
      <c r="Z5170" s="41">
        <v>0</v>
      </c>
      <c r="AA5170" s="5">
        <f t="shared" si="505"/>
        <v>7</v>
      </c>
      <c r="AB5170" s="5">
        <f t="shared" si="506"/>
        <v>1</v>
      </c>
    </row>
    <row r="5171" spans="1:28" customFormat="1" ht="15" customHeight="1">
      <c r="A5171" s="6">
        <v>82040</v>
      </c>
      <c r="B5171" s="5" t="s">
        <v>4346</v>
      </c>
      <c r="C5171" s="5" t="s">
        <v>16306</v>
      </c>
      <c r="D5171" s="5" t="s">
        <v>4347</v>
      </c>
      <c r="E5171" s="9" t="s">
        <v>11038</v>
      </c>
      <c r="F5171" s="111">
        <v>0</v>
      </c>
      <c r="G5171" s="111">
        <v>1</v>
      </c>
      <c r="H5171" s="109">
        <f t="shared" si="504"/>
        <v>1</v>
      </c>
      <c r="I5171" s="22">
        <v>1</v>
      </c>
      <c r="J5171" s="25">
        <v>0</v>
      </c>
      <c r="K5171" s="95">
        <v>1</v>
      </c>
      <c r="L5171" s="12">
        <v>1</v>
      </c>
      <c r="M5171" s="12">
        <v>1</v>
      </c>
      <c r="N5171" s="27">
        <f t="shared" si="502"/>
        <v>1</v>
      </c>
      <c r="O5171" s="29">
        <v>1</v>
      </c>
      <c r="P5171" s="125">
        <v>0</v>
      </c>
      <c r="Q5171" s="125">
        <v>1</v>
      </c>
      <c r="R5171" s="31">
        <f t="shared" si="501"/>
        <v>1</v>
      </c>
      <c r="S5171" s="14">
        <v>1153</v>
      </c>
      <c r="T5171" s="15">
        <v>38.985599999999998</v>
      </c>
      <c r="U5171" s="15">
        <v>29.575022572437003</v>
      </c>
      <c r="V5171" s="33">
        <f t="shared" si="503"/>
        <v>1</v>
      </c>
      <c r="W5171" s="34">
        <v>1</v>
      </c>
      <c r="X5171" s="19">
        <v>1</v>
      </c>
      <c r="Y5171" s="36">
        <v>1</v>
      </c>
      <c r="Z5171" s="41">
        <v>0</v>
      </c>
      <c r="AA5171" s="5">
        <f t="shared" si="505"/>
        <v>8</v>
      </c>
      <c r="AB5171" s="5">
        <f t="shared" si="506"/>
        <v>1</v>
      </c>
    </row>
    <row r="5172" spans="1:28" customFormat="1" ht="15" customHeight="1">
      <c r="A5172" s="6">
        <v>82041</v>
      </c>
      <c r="B5172" s="5" t="s">
        <v>4420</v>
      </c>
      <c r="C5172" s="5" t="s">
        <v>16307</v>
      </c>
      <c r="D5172" s="5" t="s">
        <v>4421</v>
      </c>
      <c r="E5172" s="9" t="s">
        <v>11038</v>
      </c>
      <c r="F5172" s="111">
        <v>0</v>
      </c>
      <c r="G5172" s="111">
        <v>1</v>
      </c>
      <c r="H5172" s="109">
        <f t="shared" si="504"/>
        <v>1</v>
      </c>
      <c r="I5172" s="22">
        <v>1</v>
      </c>
      <c r="J5172" s="25">
        <v>1</v>
      </c>
      <c r="K5172" s="95">
        <v>1</v>
      </c>
      <c r="L5172" s="12">
        <v>1</v>
      </c>
      <c r="M5172" s="12">
        <v>1</v>
      </c>
      <c r="N5172" s="27">
        <f t="shared" si="502"/>
        <v>1</v>
      </c>
      <c r="O5172" s="29">
        <v>1</v>
      </c>
      <c r="P5172" s="125">
        <v>0</v>
      </c>
      <c r="Q5172" s="125">
        <v>1</v>
      </c>
      <c r="R5172" s="31">
        <f t="shared" si="501"/>
        <v>1</v>
      </c>
      <c r="S5172" s="14">
        <v>1019</v>
      </c>
      <c r="T5172" s="15">
        <v>38.166599999999995</v>
      </c>
      <c r="U5172" s="15">
        <v>26.698736591679641</v>
      </c>
      <c r="V5172" s="33">
        <f t="shared" si="503"/>
        <v>1</v>
      </c>
      <c r="W5172" s="34">
        <v>0</v>
      </c>
      <c r="X5172" s="19">
        <v>1</v>
      </c>
      <c r="Y5172" s="36">
        <v>1</v>
      </c>
      <c r="Z5172" s="41">
        <v>0</v>
      </c>
      <c r="AA5172" s="5">
        <f t="shared" si="505"/>
        <v>8</v>
      </c>
      <c r="AB5172" s="5">
        <f t="shared" si="506"/>
        <v>1</v>
      </c>
    </row>
    <row r="5173" spans="1:28" customFormat="1" ht="15" customHeight="1">
      <c r="A5173" s="6">
        <v>82042</v>
      </c>
      <c r="B5173" s="5" t="s">
        <v>4604</v>
      </c>
      <c r="C5173" s="5" t="s">
        <v>16308</v>
      </c>
      <c r="D5173" s="5" t="s">
        <v>4605</v>
      </c>
      <c r="E5173" s="9" t="s">
        <v>11038</v>
      </c>
      <c r="F5173" s="111">
        <v>0</v>
      </c>
      <c r="G5173" s="111">
        <v>1</v>
      </c>
      <c r="H5173" s="109">
        <f t="shared" si="504"/>
        <v>1</v>
      </c>
      <c r="I5173" s="22">
        <v>1</v>
      </c>
      <c r="J5173" s="25">
        <v>1</v>
      </c>
      <c r="K5173" s="95">
        <v>1</v>
      </c>
      <c r="L5173" s="12">
        <v>1</v>
      </c>
      <c r="M5173" s="12">
        <v>1</v>
      </c>
      <c r="N5173" s="27">
        <f t="shared" si="502"/>
        <v>1</v>
      </c>
      <c r="O5173" s="29">
        <v>1</v>
      </c>
      <c r="P5173" s="125">
        <v>0</v>
      </c>
      <c r="Q5173" s="125">
        <v>1</v>
      </c>
      <c r="R5173" s="31">
        <f t="shared" si="501"/>
        <v>1</v>
      </c>
      <c r="S5173" s="14">
        <v>1598</v>
      </c>
      <c r="T5173" s="15">
        <v>50.997600000000006</v>
      </c>
      <c r="U5173" s="15">
        <v>31.334807912529214</v>
      </c>
      <c r="V5173" s="33">
        <f t="shared" si="503"/>
        <v>1</v>
      </c>
      <c r="W5173" s="34">
        <v>0</v>
      </c>
      <c r="X5173" s="19">
        <v>1</v>
      </c>
      <c r="Y5173" s="36">
        <v>1</v>
      </c>
      <c r="Z5173" s="41">
        <v>0</v>
      </c>
      <c r="AA5173" s="5">
        <f t="shared" si="505"/>
        <v>8</v>
      </c>
      <c r="AB5173" s="5">
        <f t="shared" si="506"/>
        <v>1</v>
      </c>
    </row>
    <row r="5174" spans="1:28" customFormat="1" ht="15" customHeight="1">
      <c r="A5174" s="6">
        <v>82044</v>
      </c>
      <c r="B5174" s="5" t="s">
        <v>4746</v>
      </c>
      <c r="C5174" s="5" t="s">
        <v>16309</v>
      </c>
      <c r="D5174" s="5" t="s">
        <v>4747</v>
      </c>
      <c r="E5174" s="9" t="s">
        <v>11038</v>
      </c>
      <c r="F5174" s="111">
        <v>0</v>
      </c>
      <c r="G5174" s="111">
        <v>1</v>
      </c>
      <c r="H5174" s="109">
        <f t="shared" si="504"/>
        <v>1</v>
      </c>
      <c r="I5174" s="22">
        <v>1</v>
      </c>
      <c r="J5174" s="25">
        <v>0</v>
      </c>
      <c r="K5174" s="95">
        <v>1</v>
      </c>
      <c r="L5174" s="12">
        <v>1</v>
      </c>
      <c r="M5174" s="12">
        <v>0</v>
      </c>
      <c r="N5174" s="27">
        <f t="shared" si="502"/>
        <v>1</v>
      </c>
      <c r="O5174" s="29">
        <v>1</v>
      </c>
      <c r="P5174" s="125">
        <v>0</v>
      </c>
      <c r="Q5174" s="125">
        <v>0</v>
      </c>
      <c r="R5174" s="31">
        <f t="shared" si="501"/>
        <v>0</v>
      </c>
      <c r="S5174" s="14">
        <v>3500</v>
      </c>
      <c r="T5174" s="15">
        <v>10.3268</v>
      </c>
      <c r="U5174" s="15">
        <v>338.92396482937596</v>
      </c>
      <c r="V5174" s="33">
        <f t="shared" si="503"/>
        <v>0</v>
      </c>
      <c r="W5174" s="34">
        <v>0</v>
      </c>
      <c r="X5174" s="19">
        <v>0</v>
      </c>
      <c r="Y5174" s="36">
        <v>0</v>
      </c>
      <c r="Z5174" s="41">
        <v>0</v>
      </c>
      <c r="AA5174" s="5">
        <f t="shared" si="505"/>
        <v>4</v>
      </c>
      <c r="AB5174" s="5">
        <f t="shared" si="506"/>
        <v>1</v>
      </c>
    </row>
    <row r="5175" spans="1:28" customFormat="1" ht="15" customHeight="1">
      <c r="A5175" s="6">
        <v>82047</v>
      </c>
      <c r="B5175" s="5" t="s">
        <v>5461</v>
      </c>
      <c r="C5175" s="5" t="s">
        <v>16310</v>
      </c>
      <c r="D5175" s="5" t="s">
        <v>5462</v>
      </c>
      <c r="E5175" s="9" t="s">
        <v>11038</v>
      </c>
      <c r="F5175" s="111">
        <v>0</v>
      </c>
      <c r="G5175" s="111">
        <v>1</v>
      </c>
      <c r="H5175" s="109">
        <f t="shared" si="504"/>
        <v>1</v>
      </c>
      <c r="I5175" s="22">
        <v>1</v>
      </c>
      <c r="J5175" s="25">
        <v>0</v>
      </c>
      <c r="K5175" s="95">
        <v>1</v>
      </c>
      <c r="L5175" s="12">
        <v>1</v>
      </c>
      <c r="M5175" s="12">
        <v>1</v>
      </c>
      <c r="N5175" s="27">
        <f t="shared" si="502"/>
        <v>1</v>
      </c>
      <c r="O5175" s="29">
        <v>1</v>
      </c>
      <c r="P5175" s="125">
        <v>0</v>
      </c>
      <c r="Q5175" s="125">
        <v>1</v>
      </c>
      <c r="R5175" s="31">
        <f t="shared" si="501"/>
        <v>1</v>
      </c>
      <c r="S5175" s="14">
        <v>3020</v>
      </c>
      <c r="T5175" s="15">
        <v>49.267299999999999</v>
      </c>
      <c r="U5175" s="15">
        <v>61.298264771968427</v>
      </c>
      <c r="V5175" s="33">
        <f t="shared" si="503"/>
        <v>1</v>
      </c>
      <c r="W5175" s="34">
        <v>1</v>
      </c>
      <c r="X5175" s="19">
        <v>1</v>
      </c>
      <c r="Y5175" s="36">
        <v>1</v>
      </c>
      <c r="Z5175" s="41">
        <v>0</v>
      </c>
      <c r="AA5175" s="5">
        <f t="shared" si="505"/>
        <v>8</v>
      </c>
      <c r="AB5175" s="5">
        <f t="shared" si="506"/>
        <v>1</v>
      </c>
    </row>
    <row r="5176" spans="1:28" customFormat="1" ht="15" customHeight="1">
      <c r="A5176" s="6">
        <v>82051</v>
      </c>
      <c r="B5176" s="5" t="s">
        <v>5921</v>
      </c>
      <c r="C5176" s="5" t="s">
        <v>16311</v>
      </c>
      <c r="D5176" s="5" t="s">
        <v>5922</v>
      </c>
      <c r="E5176" s="9" t="s">
        <v>11038</v>
      </c>
      <c r="F5176" s="111">
        <v>0</v>
      </c>
      <c r="G5176" s="111">
        <v>1</v>
      </c>
      <c r="H5176" s="109">
        <f t="shared" si="504"/>
        <v>1</v>
      </c>
      <c r="I5176" s="22">
        <v>1</v>
      </c>
      <c r="J5176" s="25">
        <v>1</v>
      </c>
      <c r="K5176" s="95">
        <v>1</v>
      </c>
      <c r="L5176" s="12">
        <v>1</v>
      </c>
      <c r="M5176" s="12">
        <v>1</v>
      </c>
      <c r="N5176" s="27">
        <f t="shared" si="502"/>
        <v>1</v>
      </c>
      <c r="O5176" s="29">
        <v>1</v>
      </c>
      <c r="P5176" s="125">
        <v>0</v>
      </c>
      <c r="Q5176" s="125">
        <v>1</v>
      </c>
      <c r="R5176" s="31">
        <f t="shared" si="501"/>
        <v>1</v>
      </c>
      <c r="S5176" s="14">
        <v>3566</v>
      </c>
      <c r="T5176" s="15">
        <v>32.075900000000004</v>
      </c>
      <c r="U5176" s="15">
        <v>111.17380962030683</v>
      </c>
      <c r="V5176" s="33">
        <f t="shared" si="503"/>
        <v>0</v>
      </c>
      <c r="W5176" s="34">
        <v>1</v>
      </c>
      <c r="X5176" s="19">
        <v>1</v>
      </c>
      <c r="Y5176" s="36">
        <v>1</v>
      </c>
      <c r="Z5176" s="41">
        <v>0</v>
      </c>
      <c r="AA5176" s="5">
        <f t="shared" si="505"/>
        <v>8</v>
      </c>
      <c r="AB5176" s="5">
        <f t="shared" si="506"/>
        <v>1</v>
      </c>
    </row>
    <row r="5177" spans="1:28" customFormat="1" ht="15" customHeight="1">
      <c r="A5177" s="6">
        <v>82052</v>
      </c>
      <c r="B5177" s="5" t="s">
        <v>6667</v>
      </c>
      <c r="C5177" s="5" t="s">
        <v>16312</v>
      </c>
      <c r="D5177" s="5" t="s">
        <v>6668</v>
      </c>
      <c r="E5177" s="9" t="s">
        <v>11038</v>
      </c>
      <c r="F5177" s="111">
        <v>0</v>
      </c>
      <c r="G5177" s="111">
        <v>1</v>
      </c>
      <c r="H5177" s="109">
        <f t="shared" si="504"/>
        <v>1</v>
      </c>
      <c r="I5177" s="22">
        <v>1</v>
      </c>
      <c r="J5177" s="25">
        <v>1</v>
      </c>
      <c r="K5177" s="95">
        <v>1</v>
      </c>
      <c r="L5177" s="12">
        <v>1</v>
      </c>
      <c r="M5177" s="12">
        <v>1</v>
      </c>
      <c r="N5177" s="27">
        <f t="shared" si="502"/>
        <v>1</v>
      </c>
      <c r="O5177" s="29">
        <v>1</v>
      </c>
      <c r="P5177" s="125">
        <v>0</v>
      </c>
      <c r="Q5177" s="125">
        <v>1</v>
      </c>
      <c r="R5177" s="31">
        <f t="shared" si="501"/>
        <v>1</v>
      </c>
      <c r="S5177" s="14">
        <v>2227</v>
      </c>
      <c r="T5177" s="15">
        <v>130.09780000000001</v>
      </c>
      <c r="U5177" s="15">
        <v>17.117891309461037</v>
      </c>
      <c r="V5177" s="33">
        <f t="shared" si="503"/>
        <v>1</v>
      </c>
      <c r="W5177" s="34">
        <v>1</v>
      </c>
      <c r="X5177" s="19">
        <v>1</v>
      </c>
      <c r="Y5177" s="36">
        <v>1</v>
      </c>
      <c r="Z5177" s="41">
        <v>0</v>
      </c>
      <c r="AA5177" s="5">
        <f t="shared" si="505"/>
        <v>9</v>
      </c>
      <c r="AB5177" s="5">
        <f t="shared" si="506"/>
        <v>1</v>
      </c>
    </row>
    <row r="5178" spans="1:28" customFormat="1" ht="15" customHeight="1">
      <c r="A5178" s="6">
        <v>82055</v>
      </c>
      <c r="B5178" s="5" t="s">
        <v>6942</v>
      </c>
      <c r="C5178" s="5" t="s">
        <v>16313</v>
      </c>
      <c r="D5178" s="5" t="s">
        <v>6943</v>
      </c>
      <c r="E5178" s="9" t="s">
        <v>11038</v>
      </c>
      <c r="F5178" s="111">
        <v>0</v>
      </c>
      <c r="G5178" s="111">
        <v>1</v>
      </c>
      <c r="H5178" s="109">
        <f t="shared" si="504"/>
        <v>1</v>
      </c>
      <c r="I5178" s="22">
        <v>1</v>
      </c>
      <c r="J5178" s="25">
        <v>0</v>
      </c>
      <c r="K5178" s="95">
        <v>1</v>
      </c>
      <c r="L5178" s="12">
        <v>1</v>
      </c>
      <c r="M5178" s="12">
        <v>1</v>
      </c>
      <c r="N5178" s="27">
        <f t="shared" si="502"/>
        <v>1</v>
      </c>
      <c r="O5178" s="29">
        <v>1</v>
      </c>
      <c r="P5178" s="125">
        <v>1</v>
      </c>
      <c r="Q5178" s="125">
        <v>1</v>
      </c>
      <c r="R5178" s="31">
        <f t="shared" si="501"/>
        <v>1</v>
      </c>
      <c r="S5178" s="14">
        <v>3443</v>
      </c>
      <c r="T5178" s="15">
        <v>56.103299999999997</v>
      </c>
      <c r="U5178" s="15">
        <v>61.368939082014784</v>
      </c>
      <c r="V5178" s="33">
        <f t="shared" si="503"/>
        <v>1</v>
      </c>
      <c r="W5178" s="34">
        <v>1</v>
      </c>
      <c r="X5178" s="19">
        <v>1</v>
      </c>
      <c r="Y5178" s="36">
        <v>1</v>
      </c>
      <c r="Z5178" s="41">
        <v>0</v>
      </c>
      <c r="AA5178" s="5">
        <f t="shared" si="505"/>
        <v>8</v>
      </c>
      <c r="AB5178" s="5">
        <f t="shared" si="506"/>
        <v>1</v>
      </c>
    </row>
    <row r="5179" spans="1:28" customFormat="1" ht="15" customHeight="1">
      <c r="A5179" s="6">
        <v>82056</v>
      </c>
      <c r="B5179" s="5" t="s">
        <v>6944</v>
      </c>
      <c r="C5179" s="5" t="s">
        <v>16314</v>
      </c>
      <c r="D5179" s="5" t="s">
        <v>6945</v>
      </c>
      <c r="E5179" s="9" t="s">
        <v>11038</v>
      </c>
      <c r="F5179" s="111">
        <v>0</v>
      </c>
      <c r="G5179" s="111">
        <v>1</v>
      </c>
      <c r="H5179" s="109">
        <f t="shared" si="504"/>
        <v>1</v>
      </c>
      <c r="I5179" s="22">
        <v>1</v>
      </c>
      <c r="J5179" s="25">
        <v>1</v>
      </c>
      <c r="K5179" s="95">
        <v>1</v>
      </c>
      <c r="L5179" s="12">
        <v>1</v>
      </c>
      <c r="M5179" s="12">
        <v>1</v>
      </c>
      <c r="N5179" s="27">
        <f t="shared" si="502"/>
        <v>1</v>
      </c>
      <c r="O5179" s="29">
        <v>0</v>
      </c>
      <c r="P5179" s="125">
        <v>0</v>
      </c>
      <c r="Q5179" s="125">
        <v>1</v>
      </c>
      <c r="R5179" s="31">
        <f t="shared" si="501"/>
        <v>1</v>
      </c>
      <c r="S5179" s="14">
        <v>2975</v>
      </c>
      <c r="T5179" s="15">
        <v>178.3466</v>
      </c>
      <c r="U5179" s="15">
        <v>16.681002048819547</v>
      </c>
      <c r="V5179" s="33">
        <f t="shared" si="503"/>
        <v>1</v>
      </c>
      <c r="W5179" s="34">
        <v>1</v>
      </c>
      <c r="X5179" s="19">
        <v>1</v>
      </c>
      <c r="Y5179" s="36">
        <v>1</v>
      </c>
      <c r="Z5179" s="41">
        <v>0</v>
      </c>
      <c r="AA5179" s="5">
        <f t="shared" si="505"/>
        <v>8</v>
      </c>
      <c r="AB5179" s="5">
        <f t="shared" si="506"/>
        <v>1</v>
      </c>
    </row>
    <row r="5180" spans="1:28" customFormat="1" ht="15" customHeight="1">
      <c r="A5180" s="6">
        <v>82058</v>
      </c>
      <c r="B5180" s="5" t="s">
        <v>7282</v>
      </c>
      <c r="C5180" s="5" t="s">
        <v>16315</v>
      </c>
      <c r="D5180" s="5" t="s">
        <v>7283</v>
      </c>
      <c r="E5180" s="9" t="s">
        <v>11038</v>
      </c>
      <c r="F5180" s="111">
        <v>0</v>
      </c>
      <c r="G5180" s="111">
        <v>1</v>
      </c>
      <c r="H5180" s="109">
        <f t="shared" si="504"/>
        <v>1</v>
      </c>
      <c r="I5180" s="22">
        <v>1</v>
      </c>
      <c r="J5180" s="25">
        <v>1</v>
      </c>
      <c r="K5180" s="95">
        <v>1</v>
      </c>
      <c r="L5180" s="12">
        <v>1</v>
      </c>
      <c r="M5180" s="12">
        <v>1</v>
      </c>
      <c r="N5180" s="27">
        <f t="shared" si="502"/>
        <v>1</v>
      </c>
      <c r="O5180" s="29">
        <v>1</v>
      </c>
      <c r="P5180" s="125">
        <v>0</v>
      </c>
      <c r="Q5180" s="125">
        <v>1</v>
      </c>
      <c r="R5180" s="31">
        <f t="shared" si="501"/>
        <v>1</v>
      </c>
      <c r="S5180" s="14">
        <v>3607</v>
      </c>
      <c r="T5180" s="15">
        <v>134.66030000000001</v>
      </c>
      <c r="U5180" s="15">
        <v>26.78591982937807</v>
      </c>
      <c r="V5180" s="33">
        <f t="shared" si="503"/>
        <v>1</v>
      </c>
      <c r="W5180" s="34">
        <v>1</v>
      </c>
      <c r="X5180" s="19">
        <v>1</v>
      </c>
      <c r="Y5180" s="36">
        <v>1</v>
      </c>
      <c r="Z5180" s="41">
        <v>0</v>
      </c>
      <c r="AA5180" s="5">
        <f t="shared" si="505"/>
        <v>9</v>
      </c>
      <c r="AB5180" s="5">
        <f t="shared" si="506"/>
        <v>1</v>
      </c>
    </row>
    <row r="5181" spans="1:28" customFormat="1" ht="15" customHeight="1">
      <c r="A5181" s="6">
        <v>82059</v>
      </c>
      <c r="B5181" s="5" t="s">
        <v>7288</v>
      </c>
      <c r="C5181" s="5" t="s">
        <v>16316</v>
      </c>
      <c r="D5181" s="5" t="s">
        <v>7289</v>
      </c>
      <c r="E5181" s="9" t="s">
        <v>11038</v>
      </c>
      <c r="F5181" s="111">
        <v>0</v>
      </c>
      <c r="G5181" s="111">
        <v>1</v>
      </c>
      <c r="H5181" s="109">
        <f t="shared" si="504"/>
        <v>1</v>
      </c>
      <c r="I5181" s="22">
        <v>1</v>
      </c>
      <c r="J5181" s="25">
        <v>0</v>
      </c>
      <c r="K5181" s="95">
        <v>1</v>
      </c>
      <c r="L5181" s="12">
        <v>1</v>
      </c>
      <c r="M5181" s="12">
        <v>1</v>
      </c>
      <c r="N5181" s="27">
        <f t="shared" si="502"/>
        <v>1</v>
      </c>
      <c r="O5181" s="29">
        <v>1</v>
      </c>
      <c r="P5181" s="125">
        <v>0</v>
      </c>
      <c r="Q5181" s="125">
        <v>1</v>
      </c>
      <c r="R5181" s="31">
        <f t="shared" si="501"/>
        <v>1</v>
      </c>
      <c r="S5181" s="14">
        <v>2998</v>
      </c>
      <c r="T5181" s="15">
        <v>49.929799999999993</v>
      </c>
      <c r="U5181" s="15">
        <v>60.044302200289216</v>
      </c>
      <c r="V5181" s="33">
        <f t="shared" si="503"/>
        <v>1</v>
      </c>
      <c r="W5181" s="34">
        <v>1</v>
      </c>
      <c r="X5181" s="19">
        <v>1</v>
      </c>
      <c r="Y5181" s="36">
        <v>1</v>
      </c>
      <c r="Z5181" s="41">
        <v>0</v>
      </c>
      <c r="AA5181" s="5">
        <f t="shared" si="505"/>
        <v>8</v>
      </c>
      <c r="AB5181" s="5">
        <f t="shared" si="506"/>
        <v>1</v>
      </c>
    </row>
    <row r="5182" spans="1:28" customFormat="1" ht="15" customHeight="1">
      <c r="A5182" s="6">
        <v>82061</v>
      </c>
      <c r="B5182" s="5" t="s">
        <v>7956</v>
      </c>
      <c r="C5182" s="5" t="s">
        <v>16317</v>
      </c>
      <c r="D5182" s="5" t="s">
        <v>7957</v>
      </c>
      <c r="E5182" s="9" t="s">
        <v>11038</v>
      </c>
      <c r="F5182" s="111">
        <v>0</v>
      </c>
      <c r="G5182" s="111">
        <v>1</v>
      </c>
      <c r="H5182" s="109">
        <f t="shared" si="504"/>
        <v>1</v>
      </c>
      <c r="I5182" s="22">
        <v>1</v>
      </c>
      <c r="J5182" s="25">
        <v>1</v>
      </c>
      <c r="K5182" s="95">
        <v>1</v>
      </c>
      <c r="L5182" s="12">
        <v>1</v>
      </c>
      <c r="M5182" s="12">
        <v>1</v>
      </c>
      <c r="N5182" s="27">
        <f t="shared" si="502"/>
        <v>1</v>
      </c>
      <c r="O5182" s="29">
        <v>1</v>
      </c>
      <c r="P5182" s="125">
        <v>0</v>
      </c>
      <c r="Q5182" s="125">
        <v>1</v>
      </c>
      <c r="R5182" s="31">
        <f t="shared" si="501"/>
        <v>1</v>
      </c>
      <c r="S5182" s="14">
        <v>1562</v>
      </c>
      <c r="T5182" s="15">
        <v>33.717500000000001</v>
      </c>
      <c r="U5182" s="15">
        <v>46.326091792096094</v>
      </c>
      <c r="V5182" s="33">
        <f t="shared" si="503"/>
        <v>1</v>
      </c>
      <c r="W5182" s="34">
        <v>0</v>
      </c>
      <c r="X5182" s="19">
        <v>0</v>
      </c>
      <c r="Y5182" s="36">
        <v>0</v>
      </c>
      <c r="Z5182" s="41">
        <v>0</v>
      </c>
      <c r="AA5182" s="5">
        <f t="shared" si="505"/>
        <v>7</v>
      </c>
      <c r="AB5182" s="5">
        <f t="shared" si="506"/>
        <v>1</v>
      </c>
    </row>
    <row r="5183" spans="1:28" customFormat="1" ht="15" customHeight="1">
      <c r="A5183" s="6">
        <v>82062</v>
      </c>
      <c r="B5183" s="5" t="s">
        <v>7968</v>
      </c>
      <c r="C5183" s="5" t="s">
        <v>16318</v>
      </c>
      <c r="D5183" s="5" t="s">
        <v>7969</v>
      </c>
      <c r="E5183" s="9" t="s">
        <v>11038</v>
      </c>
      <c r="F5183" s="111">
        <v>0</v>
      </c>
      <c r="G5183" s="111">
        <v>1</v>
      </c>
      <c r="H5183" s="109">
        <f t="shared" si="504"/>
        <v>1</v>
      </c>
      <c r="I5183" s="22">
        <v>1</v>
      </c>
      <c r="J5183" s="25">
        <v>1</v>
      </c>
      <c r="K5183" s="95">
        <v>1</v>
      </c>
      <c r="L5183" s="12">
        <v>1</v>
      </c>
      <c r="M5183" s="12">
        <v>1</v>
      </c>
      <c r="N5183" s="27">
        <f t="shared" si="502"/>
        <v>1</v>
      </c>
      <c r="O5183" s="29">
        <v>1</v>
      </c>
      <c r="P5183" s="125">
        <v>0</v>
      </c>
      <c r="Q5183" s="125">
        <v>1</v>
      </c>
      <c r="R5183" s="31">
        <f t="shared" si="501"/>
        <v>1</v>
      </c>
      <c r="S5183" s="14">
        <v>2634</v>
      </c>
      <c r="T5183" s="15">
        <v>31.566700000000001</v>
      </c>
      <c r="U5183" s="15">
        <v>83.442361729290681</v>
      </c>
      <c r="V5183" s="33">
        <f t="shared" si="503"/>
        <v>0</v>
      </c>
      <c r="W5183" s="34">
        <v>1</v>
      </c>
      <c r="X5183" s="19">
        <v>0</v>
      </c>
      <c r="Y5183" s="36">
        <v>0</v>
      </c>
      <c r="Z5183" s="41">
        <v>0</v>
      </c>
      <c r="AA5183" s="5">
        <f t="shared" si="505"/>
        <v>7</v>
      </c>
      <c r="AB5183" s="5">
        <f t="shared" si="506"/>
        <v>1</v>
      </c>
    </row>
    <row r="5184" spans="1:28" customFormat="1" ht="15" customHeight="1">
      <c r="A5184" s="6">
        <v>82065</v>
      </c>
      <c r="B5184" s="5" t="s">
        <v>8591</v>
      </c>
      <c r="C5184" s="5" t="s">
        <v>16319</v>
      </c>
      <c r="D5184" s="5" t="s">
        <v>8592</v>
      </c>
      <c r="E5184" s="9" t="s">
        <v>11038</v>
      </c>
      <c r="F5184" s="111">
        <v>0</v>
      </c>
      <c r="G5184" s="111">
        <v>1</v>
      </c>
      <c r="H5184" s="109">
        <f t="shared" si="504"/>
        <v>1</v>
      </c>
      <c r="I5184" s="22">
        <v>1</v>
      </c>
      <c r="J5184" s="25">
        <v>1</v>
      </c>
      <c r="K5184" s="95">
        <v>1</v>
      </c>
      <c r="L5184" s="12">
        <v>1</v>
      </c>
      <c r="M5184" s="12">
        <v>1</v>
      </c>
      <c r="N5184" s="27">
        <f t="shared" si="502"/>
        <v>1</v>
      </c>
      <c r="O5184" s="29">
        <v>1</v>
      </c>
      <c r="P5184" s="125">
        <v>0</v>
      </c>
      <c r="Q5184" s="125">
        <v>1</v>
      </c>
      <c r="R5184" s="31">
        <f t="shared" si="501"/>
        <v>1</v>
      </c>
      <c r="S5184" s="14">
        <v>1847</v>
      </c>
      <c r="T5184" s="15">
        <v>114.367</v>
      </c>
      <c r="U5184" s="15">
        <v>16.149763480724335</v>
      </c>
      <c r="V5184" s="33">
        <f t="shared" si="503"/>
        <v>1</v>
      </c>
      <c r="W5184" s="34">
        <v>1</v>
      </c>
      <c r="X5184" s="19">
        <v>1</v>
      </c>
      <c r="Y5184" s="36">
        <v>1</v>
      </c>
      <c r="Z5184" s="41">
        <v>0</v>
      </c>
      <c r="AA5184" s="5">
        <f t="shared" si="505"/>
        <v>9</v>
      </c>
      <c r="AB5184" s="5">
        <f t="shared" si="506"/>
        <v>1</v>
      </c>
    </row>
    <row r="5185" spans="1:28" customFormat="1" ht="15" customHeight="1">
      <c r="A5185" s="6">
        <v>82066</v>
      </c>
      <c r="B5185" s="5" t="s">
        <v>8812</v>
      </c>
      <c r="C5185" s="5" t="s">
        <v>16320</v>
      </c>
      <c r="D5185" s="5" t="s">
        <v>8813</v>
      </c>
      <c r="E5185" s="9" t="s">
        <v>11038</v>
      </c>
      <c r="F5185" s="111">
        <v>0</v>
      </c>
      <c r="G5185" s="111">
        <v>1</v>
      </c>
      <c r="H5185" s="109">
        <f t="shared" si="504"/>
        <v>1</v>
      </c>
      <c r="I5185" s="22">
        <v>1</v>
      </c>
      <c r="J5185" s="25">
        <v>0</v>
      </c>
      <c r="K5185" s="95">
        <v>1</v>
      </c>
      <c r="L5185" s="12">
        <v>1</v>
      </c>
      <c r="M5185" s="12">
        <v>1</v>
      </c>
      <c r="N5185" s="27">
        <f t="shared" si="502"/>
        <v>1</v>
      </c>
      <c r="O5185" s="29">
        <v>1</v>
      </c>
      <c r="P5185" s="125">
        <v>0</v>
      </c>
      <c r="Q5185" s="125">
        <v>1</v>
      </c>
      <c r="R5185" s="31">
        <f t="shared" si="501"/>
        <v>1</v>
      </c>
      <c r="S5185" s="14">
        <v>925</v>
      </c>
      <c r="T5185" s="15">
        <v>38.741999999999997</v>
      </c>
      <c r="U5185" s="15">
        <v>23.875896959372259</v>
      </c>
      <c r="V5185" s="33">
        <f t="shared" si="503"/>
        <v>1</v>
      </c>
      <c r="W5185" s="34">
        <v>1</v>
      </c>
      <c r="X5185" s="19">
        <v>1</v>
      </c>
      <c r="Y5185" s="36">
        <v>1</v>
      </c>
      <c r="Z5185" s="41">
        <v>0</v>
      </c>
      <c r="AA5185" s="5">
        <f t="shared" si="505"/>
        <v>8</v>
      </c>
      <c r="AB5185" s="5">
        <f t="shared" si="506"/>
        <v>1</v>
      </c>
    </row>
    <row r="5186" spans="1:28" customFormat="1" ht="15" customHeight="1">
      <c r="A5186" s="6">
        <v>82068</v>
      </c>
      <c r="B5186" s="5" t="s">
        <v>9154</v>
      </c>
      <c r="C5186" s="5" t="s">
        <v>16321</v>
      </c>
      <c r="D5186" s="5" t="s">
        <v>9155</v>
      </c>
      <c r="E5186" s="9" t="s">
        <v>11038</v>
      </c>
      <c r="F5186" s="111">
        <v>0</v>
      </c>
      <c r="G5186" s="111">
        <v>1</v>
      </c>
      <c r="H5186" s="109">
        <f t="shared" si="504"/>
        <v>1</v>
      </c>
      <c r="I5186" s="22">
        <v>1</v>
      </c>
      <c r="J5186" s="25">
        <v>0</v>
      </c>
      <c r="K5186" s="95">
        <v>1</v>
      </c>
      <c r="L5186" s="12">
        <v>1</v>
      </c>
      <c r="M5186" s="12">
        <v>1</v>
      </c>
      <c r="N5186" s="27">
        <f t="shared" si="502"/>
        <v>1</v>
      </c>
      <c r="O5186" s="29">
        <v>1</v>
      </c>
      <c r="P5186" s="125">
        <v>0</v>
      </c>
      <c r="Q5186" s="125">
        <v>0</v>
      </c>
      <c r="R5186" s="31">
        <f t="shared" si="501"/>
        <v>0</v>
      </c>
      <c r="S5186" s="14">
        <v>2787</v>
      </c>
      <c r="T5186" s="15">
        <v>31.1935</v>
      </c>
      <c r="U5186" s="15">
        <v>89.345536730408583</v>
      </c>
      <c r="V5186" s="33">
        <f t="shared" si="503"/>
        <v>0</v>
      </c>
      <c r="W5186" s="34">
        <v>1</v>
      </c>
      <c r="X5186" s="19">
        <v>0</v>
      </c>
      <c r="Y5186" s="36">
        <v>1</v>
      </c>
      <c r="Z5186" s="41">
        <v>0</v>
      </c>
      <c r="AA5186" s="5">
        <f t="shared" si="505"/>
        <v>6</v>
      </c>
      <c r="AB5186" s="5">
        <f t="shared" si="506"/>
        <v>1</v>
      </c>
    </row>
    <row r="5187" spans="1:28" customFormat="1" ht="15" customHeight="1">
      <c r="A5187" s="6">
        <v>82081</v>
      </c>
      <c r="B5187" s="5" t="s">
        <v>9160</v>
      </c>
      <c r="C5187" s="5" t="s">
        <v>16322</v>
      </c>
      <c r="D5187" s="5" t="s">
        <v>9161</v>
      </c>
      <c r="E5187" s="9" t="s">
        <v>11038</v>
      </c>
      <c r="F5187" s="111">
        <v>0</v>
      </c>
      <c r="G5187" s="111">
        <v>1</v>
      </c>
      <c r="H5187" s="109">
        <f t="shared" si="504"/>
        <v>1</v>
      </c>
      <c r="I5187" s="22">
        <v>1</v>
      </c>
      <c r="J5187" s="25">
        <v>1</v>
      </c>
      <c r="K5187" s="95">
        <v>1</v>
      </c>
      <c r="L5187" s="12">
        <v>1</v>
      </c>
      <c r="M5187" s="12">
        <v>1</v>
      </c>
      <c r="N5187" s="27">
        <f t="shared" si="502"/>
        <v>1</v>
      </c>
      <c r="O5187" s="29">
        <v>1</v>
      </c>
      <c r="P5187" s="125">
        <v>0</v>
      </c>
      <c r="Q5187" s="125">
        <v>0</v>
      </c>
      <c r="R5187" s="31">
        <f t="shared" ref="R5187:R5250" si="507">IF(OR(P5187=1,Q5187=1)=TRUE,1,0)</f>
        <v>0</v>
      </c>
      <c r="S5187" s="14">
        <v>627</v>
      </c>
      <c r="T5187" s="15">
        <v>31.696100000000001</v>
      </c>
      <c r="U5187" s="15">
        <v>19.781613510810477</v>
      </c>
      <c r="V5187" s="33">
        <f t="shared" si="503"/>
        <v>1</v>
      </c>
      <c r="W5187" s="34">
        <v>1</v>
      </c>
      <c r="X5187" s="19">
        <v>1</v>
      </c>
      <c r="Y5187" s="36">
        <v>1</v>
      </c>
      <c r="Z5187" s="41">
        <v>0</v>
      </c>
      <c r="AA5187" s="5">
        <f t="shared" si="505"/>
        <v>8</v>
      </c>
      <c r="AB5187" s="5">
        <f t="shared" si="506"/>
        <v>1</v>
      </c>
    </row>
    <row r="5188" spans="1:28" customFormat="1" ht="15" customHeight="1">
      <c r="A5188" s="6">
        <v>82069</v>
      </c>
      <c r="B5188" s="5" t="s">
        <v>9164</v>
      </c>
      <c r="C5188" s="5" t="s">
        <v>16323</v>
      </c>
      <c r="D5188" s="5" t="s">
        <v>9165</v>
      </c>
      <c r="E5188" s="9" t="s">
        <v>11038</v>
      </c>
      <c r="F5188" s="111">
        <v>0</v>
      </c>
      <c r="G5188" s="111">
        <v>1</v>
      </c>
      <c r="H5188" s="109">
        <f t="shared" si="504"/>
        <v>1</v>
      </c>
      <c r="I5188" s="22">
        <v>1</v>
      </c>
      <c r="J5188" s="25">
        <v>1</v>
      </c>
      <c r="K5188" s="95">
        <v>1</v>
      </c>
      <c r="L5188" s="12">
        <v>1</v>
      </c>
      <c r="M5188" s="12">
        <v>1</v>
      </c>
      <c r="N5188" s="27">
        <f t="shared" si="502"/>
        <v>1</v>
      </c>
      <c r="O5188" s="29">
        <v>1</v>
      </c>
      <c r="P5188" s="125">
        <v>0</v>
      </c>
      <c r="Q5188" s="125">
        <v>1</v>
      </c>
      <c r="R5188" s="31">
        <f t="shared" si="507"/>
        <v>1</v>
      </c>
      <c r="S5188" s="14">
        <v>450</v>
      </c>
      <c r="T5188" s="15">
        <v>134.90430000000001</v>
      </c>
      <c r="U5188" s="15">
        <v>3.3356979725627722</v>
      </c>
      <c r="V5188" s="33">
        <f t="shared" si="503"/>
        <v>1</v>
      </c>
      <c r="W5188" s="34">
        <v>1</v>
      </c>
      <c r="X5188" s="19">
        <v>1</v>
      </c>
      <c r="Y5188" s="36">
        <v>1</v>
      </c>
      <c r="Z5188" s="41">
        <v>0</v>
      </c>
      <c r="AA5188" s="5">
        <f t="shared" si="505"/>
        <v>9</v>
      </c>
      <c r="AB5188" s="5">
        <f t="shared" si="506"/>
        <v>1</v>
      </c>
    </row>
    <row r="5189" spans="1:28" customFormat="1" ht="15" customHeight="1">
      <c r="A5189" s="6">
        <v>82072</v>
      </c>
      <c r="B5189" s="5" t="s">
        <v>9992</v>
      </c>
      <c r="C5189" s="5" t="s">
        <v>16324</v>
      </c>
      <c r="D5189" s="5" t="s">
        <v>9993</v>
      </c>
      <c r="E5189" s="9" t="s">
        <v>11038</v>
      </c>
      <c r="F5189" s="111">
        <v>0</v>
      </c>
      <c r="G5189" s="111">
        <v>1</v>
      </c>
      <c r="H5189" s="109">
        <f t="shared" si="504"/>
        <v>1</v>
      </c>
      <c r="I5189" s="22">
        <v>1</v>
      </c>
      <c r="J5189" s="25">
        <v>0</v>
      </c>
      <c r="K5189" s="95">
        <v>0</v>
      </c>
      <c r="L5189" s="12">
        <v>1</v>
      </c>
      <c r="M5189" s="12">
        <v>0</v>
      </c>
      <c r="N5189" s="27">
        <f t="shared" si="502"/>
        <v>1</v>
      </c>
      <c r="O5189" s="29">
        <v>1</v>
      </c>
      <c r="P5189" s="125">
        <v>0</v>
      </c>
      <c r="Q5189" s="125">
        <v>0</v>
      </c>
      <c r="R5189" s="31">
        <f t="shared" si="507"/>
        <v>0</v>
      </c>
      <c r="S5189" s="14">
        <v>4141</v>
      </c>
      <c r="T5189" s="15">
        <v>25.5425</v>
      </c>
      <c r="U5189" s="15">
        <v>162.12195360673388</v>
      </c>
      <c r="V5189" s="33">
        <f t="shared" si="503"/>
        <v>0</v>
      </c>
      <c r="W5189" s="34">
        <v>1</v>
      </c>
      <c r="X5189" s="19">
        <v>1</v>
      </c>
      <c r="Y5189" s="36">
        <v>1</v>
      </c>
      <c r="Z5189" s="41">
        <v>0</v>
      </c>
      <c r="AA5189" s="5">
        <f t="shared" si="505"/>
        <v>6</v>
      </c>
      <c r="AB5189" s="5">
        <f t="shared" si="506"/>
        <v>1</v>
      </c>
    </row>
    <row r="5190" spans="1:28" customFormat="1" ht="15" customHeight="1">
      <c r="A5190" s="6">
        <v>82074</v>
      </c>
      <c r="B5190" s="5" t="s">
        <v>10048</v>
      </c>
      <c r="C5190" s="5" t="s">
        <v>16325</v>
      </c>
      <c r="D5190" s="5" t="s">
        <v>10049</v>
      </c>
      <c r="E5190" s="9" t="s">
        <v>11038</v>
      </c>
      <c r="F5190" s="111">
        <v>0</v>
      </c>
      <c r="G5190" s="111">
        <v>1</v>
      </c>
      <c r="H5190" s="109">
        <f t="shared" si="504"/>
        <v>1</v>
      </c>
      <c r="I5190" s="22">
        <v>1</v>
      </c>
      <c r="J5190" s="25">
        <v>0</v>
      </c>
      <c r="K5190" s="95">
        <v>1</v>
      </c>
      <c r="L5190" s="12">
        <v>1</v>
      </c>
      <c r="M5190" s="12">
        <v>1</v>
      </c>
      <c r="N5190" s="27">
        <f t="shared" si="502"/>
        <v>1</v>
      </c>
      <c r="O5190" s="29">
        <v>1</v>
      </c>
      <c r="P5190" s="125">
        <v>0</v>
      </c>
      <c r="Q5190" s="125">
        <v>0</v>
      </c>
      <c r="R5190" s="31">
        <f t="shared" si="507"/>
        <v>0</v>
      </c>
      <c r="S5190" s="14">
        <v>3211</v>
      </c>
      <c r="T5190" s="15">
        <v>4.1922000000000006</v>
      </c>
      <c r="U5190" s="15">
        <v>765.94628118887442</v>
      </c>
      <c r="V5190" s="33">
        <f t="shared" si="503"/>
        <v>0</v>
      </c>
      <c r="W5190" s="34">
        <v>0</v>
      </c>
      <c r="X5190" s="19">
        <v>0</v>
      </c>
      <c r="Y5190" s="36">
        <v>0</v>
      </c>
      <c r="Z5190" s="41">
        <v>0</v>
      </c>
      <c r="AA5190" s="5">
        <f t="shared" si="505"/>
        <v>4</v>
      </c>
      <c r="AB5190" s="5">
        <f t="shared" si="506"/>
        <v>1</v>
      </c>
    </row>
    <row r="5191" spans="1:28" customFormat="1" ht="15" customHeight="1">
      <c r="A5191" s="6">
        <v>82075</v>
      </c>
      <c r="B5191" s="5" t="s">
        <v>10242</v>
      </c>
      <c r="C5191" s="5" t="s">
        <v>16326</v>
      </c>
      <c r="D5191" s="5" t="s">
        <v>10243</v>
      </c>
      <c r="E5191" s="9" t="s">
        <v>11038</v>
      </c>
      <c r="F5191" s="111">
        <v>0</v>
      </c>
      <c r="G5191" s="111">
        <v>1</v>
      </c>
      <c r="H5191" s="109">
        <f t="shared" si="504"/>
        <v>1</v>
      </c>
      <c r="I5191" s="22">
        <v>1</v>
      </c>
      <c r="J5191" s="25">
        <v>0</v>
      </c>
      <c r="K5191" s="95">
        <v>1</v>
      </c>
      <c r="L5191" s="12">
        <v>1</v>
      </c>
      <c r="M5191" s="12">
        <v>1</v>
      </c>
      <c r="N5191" s="27">
        <f t="shared" ref="N5191:N5254" si="508">IF((K5191+L5191+M5191)&gt;0,1,0)</f>
        <v>1</v>
      </c>
      <c r="O5191" s="29">
        <v>1</v>
      </c>
      <c r="P5191" s="125">
        <v>0</v>
      </c>
      <c r="Q5191" s="125">
        <v>1</v>
      </c>
      <c r="R5191" s="31">
        <f t="shared" si="507"/>
        <v>1</v>
      </c>
      <c r="S5191" s="14">
        <v>1287</v>
      </c>
      <c r="T5191" s="15">
        <v>8.2408000000000001</v>
      </c>
      <c r="U5191" s="15">
        <v>156.17415784875254</v>
      </c>
      <c r="V5191" s="33">
        <f t="shared" ref="V5191:V5254" si="509">IF(U5191&lt;=80,1,0)</f>
        <v>0</v>
      </c>
      <c r="W5191" s="34">
        <v>0</v>
      </c>
      <c r="X5191" s="19">
        <v>1</v>
      </c>
      <c r="Y5191" s="36">
        <v>1</v>
      </c>
      <c r="Z5191" s="41">
        <v>0</v>
      </c>
      <c r="AA5191" s="5">
        <f t="shared" si="505"/>
        <v>6</v>
      </c>
      <c r="AB5191" s="5">
        <f t="shared" si="506"/>
        <v>1</v>
      </c>
    </row>
    <row r="5192" spans="1:28" customFormat="1" ht="15" customHeight="1">
      <c r="A5192" s="6">
        <v>82076</v>
      </c>
      <c r="B5192" s="5" t="s">
        <v>10366</v>
      </c>
      <c r="C5192" s="5" t="s">
        <v>16327</v>
      </c>
      <c r="D5192" s="5" t="s">
        <v>10367</v>
      </c>
      <c r="E5192" s="9" t="s">
        <v>11038</v>
      </c>
      <c r="F5192" s="111">
        <v>0</v>
      </c>
      <c r="G5192" s="111">
        <v>1</v>
      </c>
      <c r="H5192" s="109">
        <f t="shared" si="504"/>
        <v>1</v>
      </c>
      <c r="I5192" s="22">
        <v>1</v>
      </c>
      <c r="J5192" s="25">
        <v>1</v>
      </c>
      <c r="K5192" s="95">
        <v>1</v>
      </c>
      <c r="L5192" s="12">
        <v>1</v>
      </c>
      <c r="M5192" s="12">
        <v>1</v>
      </c>
      <c r="N5192" s="27">
        <f t="shared" si="508"/>
        <v>1</v>
      </c>
      <c r="O5192" s="29">
        <v>1</v>
      </c>
      <c r="P5192" s="125">
        <v>0</v>
      </c>
      <c r="Q5192" s="125">
        <v>1</v>
      </c>
      <c r="R5192" s="31">
        <f t="shared" si="507"/>
        <v>1</v>
      </c>
      <c r="S5192" s="14">
        <v>3747</v>
      </c>
      <c r="T5192" s="15">
        <v>25.779699999999998</v>
      </c>
      <c r="U5192" s="15">
        <v>145.3469202512054</v>
      </c>
      <c r="V5192" s="33">
        <f t="shared" si="509"/>
        <v>0</v>
      </c>
      <c r="W5192" s="34">
        <v>1</v>
      </c>
      <c r="X5192" s="19">
        <v>1</v>
      </c>
      <c r="Y5192" s="36">
        <v>0</v>
      </c>
      <c r="Z5192" s="41">
        <v>0</v>
      </c>
      <c r="AA5192" s="5">
        <f t="shared" si="505"/>
        <v>7</v>
      </c>
      <c r="AB5192" s="5">
        <f t="shared" si="506"/>
        <v>1</v>
      </c>
    </row>
    <row r="5193" spans="1:28" customFormat="1" ht="15" customHeight="1">
      <c r="A5193" s="6">
        <v>82077</v>
      </c>
      <c r="B5193" s="5" t="s">
        <v>10518</v>
      </c>
      <c r="C5193" s="5" t="s">
        <v>16328</v>
      </c>
      <c r="D5193" s="5" t="s">
        <v>10519</v>
      </c>
      <c r="E5193" s="9" t="s">
        <v>11038</v>
      </c>
      <c r="F5193" s="111">
        <v>0</v>
      </c>
      <c r="G5193" s="111">
        <v>1</v>
      </c>
      <c r="H5193" s="109">
        <f t="shared" si="504"/>
        <v>1</v>
      </c>
      <c r="I5193" s="22">
        <v>1</v>
      </c>
      <c r="J5193" s="25">
        <v>0</v>
      </c>
      <c r="K5193" s="95">
        <v>1</v>
      </c>
      <c r="L5193" s="12">
        <v>1</v>
      </c>
      <c r="M5193" s="12">
        <v>1</v>
      </c>
      <c r="N5193" s="27">
        <f t="shared" si="508"/>
        <v>1</v>
      </c>
      <c r="O5193" s="29">
        <v>1</v>
      </c>
      <c r="P5193" s="125">
        <v>0</v>
      </c>
      <c r="Q5193" s="125">
        <v>0</v>
      </c>
      <c r="R5193" s="31">
        <f t="shared" si="507"/>
        <v>0</v>
      </c>
      <c r="S5193" s="14">
        <v>2080</v>
      </c>
      <c r="T5193" s="15">
        <v>26.900500000000001</v>
      </c>
      <c r="U5193" s="15">
        <v>77.32198286277206</v>
      </c>
      <c r="V5193" s="33">
        <f t="shared" si="509"/>
        <v>1</v>
      </c>
      <c r="W5193" s="34">
        <v>1</v>
      </c>
      <c r="X5193" s="19">
        <v>0</v>
      </c>
      <c r="Y5193" s="36">
        <v>1</v>
      </c>
      <c r="Z5193" s="41">
        <v>0</v>
      </c>
      <c r="AA5193" s="5">
        <f t="shared" si="505"/>
        <v>7</v>
      </c>
      <c r="AB5193" s="5">
        <f t="shared" si="506"/>
        <v>1</v>
      </c>
    </row>
    <row r="5194" spans="1:28" customFormat="1" ht="15" customHeight="1">
      <c r="A5194" s="6">
        <v>82078</v>
      </c>
      <c r="B5194" s="5" t="s">
        <v>10618</v>
      </c>
      <c r="C5194" s="5" t="s">
        <v>16329</v>
      </c>
      <c r="D5194" s="5" t="s">
        <v>10619</v>
      </c>
      <c r="E5194" s="9" t="s">
        <v>11038</v>
      </c>
      <c r="F5194" s="111">
        <v>0</v>
      </c>
      <c r="G5194" s="111">
        <v>1</v>
      </c>
      <c r="H5194" s="109">
        <f t="shared" si="504"/>
        <v>1</v>
      </c>
      <c r="I5194" s="22">
        <v>1</v>
      </c>
      <c r="J5194" s="25">
        <v>0</v>
      </c>
      <c r="K5194" s="95">
        <v>1</v>
      </c>
      <c r="L5194" s="12">
        <v>1</v>
      </c>
      <c r="M5194" s="12">
        <v>1</v>
      </c>
      <c r="N5194" s="27">
        <f t="shared" si="508"/>
        <v>1</v>
      </c>
      <c r="O5194" s="29">
        <v>1</v>
      </c>
      <c r="P5194" s="125">
        <v>0</v>
      </c>
      <c r="Q5194" s="125">
        <v>1</v>
      </c>
      <c r="R5194" s="31">
        <f t="shared" si="507"/>
        <v>1</v>
      </c>
      <c r="S5194" s="14">
        <v>2948</v>
      </c>
      <c r="T5194" s="15">
        <v>86.008799999999994</v>
      </c>
      <c r="U5194" s="15">
        <v>34.275562500581337</v>
      </c>
      <c r="V5194" s="33">
        <f t="shared" si="509"/>
        <v>1</v>
      </c>
      <c r="W5194" s="34">
        <v>1</v>
      </c>
      <c r="X5194" s="19">
        <v>1</v>
      </c>
      <c r="Y5194" s="36">
        <v>0</v>
      </c>
      <c r="Z5194" s="41">
        <v>0</v>
      </c>
      <c r="AA5194" s="5">
        <f t="shared" si="505"/>
        <v>7</v>
      </c>
      <c r="AB5194" s="5">
        <f t="shared" si="506"/>
        <v>1</v>
      </c>
    </row>
    <row r="5195" spans="1:28" customFormat="1" ht="15" customHeight="1">
      <c r="A5195" s="6">
        <v>82080</v>
      </c>
      <c r="B5195" s="5" t="s">
        <v>10736</v>
      </c>
      <c r="C5195" s="5" t="s">
        <v>16330</v>
      </c>
      <c r="D5195" s="5" t="s">
        <v>10737</v>
      </c>
      <c r="E5195" s="9" t="s">
        <v>11038</v>
      </c>
      <c r="F5195" s="111">
        <v>0</v>
      </c>
      <c r="G5195" s="111">
        <v>1</v>
      </c>
      <c r="H5195" s="109">
        <f t="shared" si="504"/>
        <v>1</v>
      </c>
      <c r="I5195" s="22">
        <v>1</v>
      </c>
      <c r="J5195" s="25">
        <v>0</v>
      </c>
      <c r="K5195" s="95">
        <v>1</v>
      </c>
      <c r="L5195" s="12">
        <v>1</v>
      </c>
      <c r="M5195" s="12">
        <v>1</v>
      </c>
      <c r="N5195" s="27">
        <f t="shared" si="508"/>
        <v>1</v>
      </c>
      <c r="O5195" s="29">
        <v>1</v>
      </c>
      <c r="P5195" s="125">
        <v>0</v>
      </c>
      <c r="Q5195" s="125">
        <v>0</v>
      </c>
      <c r="R5195" s="31">
        <f t="shared" si="507"/>
        <v>0</v>
      </c>
      <c r="S5195" s="14">
        <v>3377</v>
      </c>
      <c r="T5195" s="15">
        <v>25.644499999999997</v>
      </c>
      <c r="U5195" s="15">
        <v>131.6851566612724</v>
      </c>
      <c r="V5195" s="33">
        <f t="shared" si="509"/>
        <v>0</v>
      </c>
      <c r="W5195" s="34">
        <v>0</v>
      </c>
      <c r="X5195" s="19">
        <v>0</v>
      </c>
      <c r="Y5195" s="36">
        <v>0</v>
      </c>
      <c r="Z5195" s="41">
        <v>0</v>
      </c>
      <c r="AA5195" s="5">
        <f t="shared" si="505"/>
        <v>4</v>
      </c>
      <c r="AB5195" s="5">
        <f t="shared" si="506"/>
        <v>1</v>
      </c>
    </row>
    <row r="5196" spans="1:28" customFormat="1" ht="15" customHeight="1">
      <c r="A5196" s="6">
        <v>88004</v>
      </c>
      <c r="B5196" s="5" t="s">
        <v>4282</v>
      </c>
      <c r="C5196" s="5" t="s">
        <v>16331</v>
      </c>
      <c r="D5196" s="5" t="s">
        <v>4283</v>
      </c>
      <c r="E5196" s="9" t="s">
        <v>11118</v>
      </c>
      <c r="F5196" s="111">
        <v>0</v>
      </c>
      <c r="G5196" s="111">
        <v>0</v>
      </c>
      <c r="H5196" s="109">
        <f t="shared" si="504"/>
        <v>0</v>
      </c>
      <c r="I5196" s="22">
        <v>1</v>
      </c>
      <c r="J5196" s="25">
        <v>0</v>
      </c>
      <c r="K5196" s="95">
        <v>1</v>
      </c>
      <c r="L5196" s="12">
        <v>1</v>
      </c>
      <c r="M5196" s="12">
        <v>1</v>
      </c>
      <c r="N5196" s="27">
        <f t="shared" si="508"/>
        <v>1</v>
      </c>
      <c r="O5196" s="29">
        <v>1</v>
      </c>
      <c r="P5196" s="125">
        <v>0</v>
      </c>
      <c r="Q5196" s="125">
        <v>0</v>
      </c>
      <c r="R5196" s="31">
        <f t="shared" si="507"/>
        <v>0</v>
      </c>
      <c r="S5196" s="14">
        <v>3143</v>
      </c>
      <c r="T5196" s="15">
        <v>43.630299999999998</v>
      </c>
      <c r="U5196" s="15">
        <v>72.03709348778257</v>
      </c>
      <c r="V5196" s="33">
        <f t="shared" si="509"/>
        <v>1</v>
      </c>
      <c r="W5196" s="34">
        <v>1</v>
      </c>
      <c r="X5196" s="19">
        <v>1</v>
      </c>
      <c r="Y5196" s="36">
        <v>0</v>
      </c>
      <c r="Z5196" s="41">
        <v>0</v>
      </c>
      <c r="AA5196" s="5">
        <f t="shared" si="505"/>
        <v>5</v>
      </c>
      <c r="AB5196" s="5">
        <f t="shared" si="506"/>
        <v>1</v>
      </c>
    </row>
    <row r="5197" spans="1:28" customFormat="1" ht="15" customHeight="1">
      <c r="A5197" s="6">
        <v>88007</v>
      </c>
      <c r="B5197" s="5" t="s">
        <v>5971</v>
      </c>
      <c r="C5197" s="5" t="s">
        <v>16332</v>
      </c>
      <c r="D5197" s="5" t="s">
        <v>5972</v>
      </c>
      <c r="E5197" s="9" t="s">
        <v>11118</v>
      </c>
      <c r="F5197" s="111">
        <v>0</v>
      </c>
      <c r="G5197" s="111">
        <v>0</v>
      </c>
      <c r="H5197" s="109">
        <f t="shared" si="504"/>
        <v>0</v>
      </c>
      <c r="I5197" s="22">
        <v>1</v>
      </c>
      <c r="J5197" s="25">
        <v>0</v>
      </c>
      <c r="K5197" s="95">
        <v>1</v>
      </c>
      <c r="L5197" s="12">
        <v>1</v>
      </c>
      <c r="M5197" s="12">
        <v>1</v>
      </c>
      <c r="N5197" s="27">
        <f t="shared" si="508"/>
        <v>1</v>
      </c>
      <c r="O5197" s="29">
        <v>0</v>
      </c>
      <c r="P5197" s="125">
        <v>0</v>
      </c>
      <c r="Q5197" s="125">
        <v>1</v>
      </c>
      <c r="R5197" s="31">
        <f t="shared" si="507"/>
        <v>1</v>
      </c>
      <c r="S5197" s="14">
        <v>3183</v>
      </c>
      <c r="T5197" s="15">
        <v>56.550800000000002</v>
      </c>
      <c r="U5197" s="15">
        <v>56.285675887874262</v>
      </c>
      <c r="V5197" s="33">
        <f t="shared" si="509"/>
        <v>1</v>
      </c>
      <c r="W5197" s="34">
        <v>1</v>
      </c>
      <c r="X5197" s="19">
        <v>1</v>
      </c>
      <c r="Y5197" s="36">
        <v>0</v>
      </c>
      <c r="Z5197" s="41">
        <v>0</v>
      </c>
      <c r="AA5197" s="5">
        <f t="shared" si="505"/>
        <v>5</v>
      </c>
      <c r="AB5197" s="5">
        <f t="shared" si="506"/>
        <v>1</v>
      </c>
    </row>
    <row r="5198" spans="1:28" customFormat="1" ht="15" customHeight="1">
      <c r="A5198" s="6">
        <v>89003</v>
      </c>
      <c r="B5198" s="5" t="s">
        <v>1374</v>
      </c>
      <c r="C5198" s="5" t="s">
        <v>16333</v>
      </c>
      <c r="D5198" s="5" t="s">
        <v>1375</v>
      </c>
      <c r="E5198" s="9" t="s">
        <v>11119</v>
      </c>
      <c r="F5198" s="111">
        <v>0</v>
      </c>
      <c r="G5198" s="111">
        <v>1</v>
      </c>
      <c r="H5198" s="109">
        <f t="shared" si="504"/>
        <v>1</v>
      </c>
      <c r="I5198" s="22">
        <v>1</v>
      </c>
      <c r="J5198" s="25">
        <v>1</v>
      </c>
      <c r="K5198" s="95">
        <v>1</v>
      </c>
      <c r="L5198" s="12">
        <v>1</v>
      </c>
      <c r="M5198" s="12">
        <v>1</v>
      </c>
      <c r="N5198" s="27">
        <f t="shared" si="508"/>
        <v>1</v>
      </c>
      <c r="O5198" s="29">
        <v>1</v>
      </c>
      <c r="P5198" s="125">
        <v>0</v>
      </c>
      <c r="Q5198" s="125">
        <v>1</v>
      </c>
      <c r="R5198" s="31">
        <f t="shared" si="507"/>
        <v>1</v>
      </c>
      <c r="S5198" s="14">
        <v>2133</v>
      </c>
      <c r="T5198" s="15">
        <v>57.831800000000001</v>
      </c>
      <c r="U5198" s="15">
        <v>36.88282225350067</v>
      </c>
      <c r="V5198" s="33">
        <f t="shared" si="509"/>
        <v>1</v>
      </c>
      <c r="W5198" s="34">
        <v>1</v>
      </c>
      <c r="X5198" s="19">
        <v>1</v>
      </c>
      <c r="Y5198" s="36">
        <v>1</v>
      </c>
      <c r="Z5198" s="41">
        <v>0</v>
      </c>
      <c r="AA5198" s="5">
        <f t="shared" si="505"/>
        <v>9</v>
      </c>
      <c r="AB5198" s="5">
        <f t="shared" si="506"/>
        <v>1</v>
      </c>
    </row>
    <row r="5199" spans="1:28" customFormat="1" ht="15" customHeight="1">
      <c r="A5199" s="6">
        <v>89004</v>
      </c>
      <c r="B5199" s="5" t="s">
        <v>1428</v>
      </c>
      <c r="C5199" s="5" t="s">
        <v>16334</v>
      </c>
      <c r="D5199" s="5" t="s">
        <v>1429</v>
      </c>
      <c r="E5199" s="9" t="s">
        <v>11119</v>
      </c>
      <c r="F5199" s="111">
        <v>0</v>
      </c>
      <c r="G5199" s="111">
        <v>1</v>
      </c>
      <c r="H5199" s="109">
        <f t="shared" si="504"/>
        <v>1</v>
      </c>
      <c r="I5199" s="22">
        <v>1</v>
      </c>
      <c r="J5199" s="25">
        <v>1</v>
      </c>
      <c r="K5199" s="95">
        <v>1</v>
      </c>
      <c r="L5199" s="12">
        <v>1</v>
      </c>
      <c r="M5199" s="12">
        <v>1</v>
      </c>
      <c r="N5199" s="27">
        <f t="shared" si="508"/>
        <v>1</v>
      </c>
      <c r="O5199" s="29">
        <v>1</v>
      </c>
      <c r="P5199" s="125">
        <v>0</v>
      </c>
      <c r="Q5199" s="125">
        <v>1</v>
      </c>
      <c r="R5199" s="31">
        <f t="shared" si="507"/>
        <v>1</v>
      </c>
      <c r="S5199" s="14">
        <v>1128</v>
      </c>
      <c r="T5199" s="15">
        <v>52.051700000000004</v>
      </c>
      <c r="U5199" s="15">
        <v>21.670761953980367</v>
      </c>
      <c r="V5199" s="33">
        <f t="shared" si="509"/>
        <v>1</v>
      </c>
      <c r="W5199" s="34">
        <v>1</v>
      </c>
      <c r="X5199" s="19">
        <v>1</v>
      </c>
      <c r="Y5199" s="36">
        <v>1</v>
      </c>
      <c r="Z5199" s="41">
        <v>0</v>
      </c>
      <c r="AA5199" s="5">
        <f t="shared" si="505"/>
        <v>9</v>
      </c>
      <c r="AB5199" s="5">
        <f t="shared" si="506"/>
        <v>1</v>
      </c>
    </row>
    <row r="5200" spans="1:28" customFormat="1" ht="15" customHeight="1">
      <c r="A5200" s="6">
        <v>89007</v>
      </c>
      <c r="B5200" s="5" t="s">
        <v>2135</v>
      </c>
      <c r="C5200" s="5" t="s">
        <v>16335</v>
      </c>
      <c r="D5200" s="5" t="s">
        <v>2136</v>
      </c>
      <c r="E5200" s="9" t="s">
        <v>11119</v>
      </c>
      <c r="F5200" s="111">
        <v>0</v>
      </c>
      <c r="G5200" s="111">
        <v>1</v>
      </c>
      <c r="H5200" s="109">
        <f t="shared" si="504"/>
        <v>1</v>
      </c>
      <c r="I5200" s="22">
        <v>1</v>
      </c>
      <c r="J5200" s="25">
        <v>0</v>
      </c>
      <c r="K5200" s="95">
        <v>1</v>
      </c>
      <c r="L5200" s="12">
        <v>1</v>
      </c>
      <c r="M5200" s="12">
        <v>1</v>
      </c>
      <c r="N5200" s="27">
        <f t="shared" si="508"/>
        <v>1</v>
      </c>
      <c r="O5200" s="29">
        <v>1</v>
      </c>
      <c r="P5200" s="125">
        <v>0</v>
      </c>
      <c r="Q5200" s="125">
        <v>1</v>
      </c>
      <c r="R5200" s="31">
        <f t="shared" si="507"/>
        <v>1</v>
      </c>
      <c r="S5200" s="14">
        <v>813</v>
      </c>
      <c r="T5200" s="15">
        <v>19.6158</v>
      </c>
      <c r="U5200" s="15">
        <v>41.446181139693515</v>
      </c>
      <c r="V5200" s="33">
        <f t="shared" si="509"/>
        <v>1</v>
      </c>
      <c r="W5200" s="34">
        <v>1</v>
      </c>
      <c r="X5200" s="19">
        <v>1</v>
      </c>
      <c r="Y5200" s="36">
        <v>1</v>
      </c>
      <c r="Z5200" s="41">
        <v>0</v>
      </c>
      <c r="AA5200" s="5">
        <f t="shared" si="505"/>
        <v>8</v>
      </c>
      <c r="AB5200" s="5">
        <f t="shared" si="506"/>
        <v>1</v>
      </c>
    </row>
    <row r="5201" spans="1:28" customFormat="1" ht="15" customHeight="1">
      <c r="A5201" s="6">
        <v>89008</v>
      </c>
      <c r="B5201" s="5" t="s">
        <v>3752</v>
      </c>
      <c r="C5201" s="5" t="s">
        <v>16336</v>
      </c>
      <c r="D5201" s="5" t="s">
        <v>3753</v>
      </c>
      <c r="E5201" s="9" t="s">
        <v>11119</v>
      </c>
      <c r="F5201" s="111">
        <v>0</v>
      </c>
      <c r="G5201" s="111">
        <v>0</v>
      </c>
      <c r="H5201" s="109">
        <f t="shared" si="504"/>
        <v>0</v>
      </c>
      <c r="I5201" s="22">
        <v>1</v>
      </c>
      <c r="J5201" s="25">
        <v>0</v>
      </c>
      <c r="K5201" s="95">
        <v>1</v>
      </c>
      <c r="L5201" s="12">
        <v>1</v>
      </c>
      <c r="M5201" s="12">
        <v>1</v>
      </c>
      <c r="N5201" s="27">
        <f t="shared" si="508"/>
        <v>1</v>
      </c>
      <c r="O5201" s="29">
        <v>1</v>
      </c>
      <c r="P5201" s="125">
        <v>0</v>
      </c>
      <c r="Q5201" s="125">
        <v>1</v>
      </c>
      <c r="R5201" s="31">
        <f t="shared" si="507"/>
        <v>1</v>
      </c>
      <c r="S5201" s="14">
        <v>2600</v>
      </c>
      <c r="T5201" s="15">
        <v>24.898000000000003</v>
      </c>
      <c r="U5201" s="15">
        <v>104.42605831793718</v>
      </c>
      <c r="V5201" s="33">
        <f t="shared" si="509"/>
        <v>0</v>
      </c>
      <c r="W5201" s="34">
        <v>1</v>
      </c>
      <c r="X5201" s="19">
        <v>1</v>
      </c>
      <c r="Y5201" s="36">
        <v>1</v>
      </c>
      <c r="Z5201" s="41">
        <v>0</v>
      </c>
      <c r="AA5201" s="5">
        <f t="shared" si="505"/>
        <v>6</v>
      </c>
      <c r="AB5201" s="5">
        <f t="shared" si="506"/>
        <v>1</v>
      </c>
    </row>
    <row r="5202" spans="1:28" customFormat="1" ht="15" customHeight="1">
      <c r="A5202" s="6">
        <v>89020</v>
      </c>
      <c r="B5202" s="5" t="s">
        <v>7420</v>
      </c>
      <c r="C5202" s="5" t="s">
        <v>16337</v>
      </c>
      <c r="D5202" s="5" t="s">
        <v>7421</v>
      </c>
      <c r="E5202" s="9" t="s">
        <v>11119</v>
      </c>
      <c r="F5202" s="111">
        <v>0</v>
      </c>
      <c r="G5202" s="111">
        <v>1</v>
      </c>
      <c r="H5202" s="109">
        <f t="shared" si="504"/>
        <v>1</v>
      </c>
      <c r="I5202" s="22">
        <v>1</v>
      </c>
      <c r="J5202" s="25">
        <v>0</v>
      </c>
      <c r="K5202" s="95">
        <v>1</v>
      </c>
      <c r="L5202" s="12">
        <v>1</v>
      </c>
      <c r="M5202" s="12">
        <v>1</v>
      </c>
      <c r="N5202" s="27">
        <f t="shared" si="508"/>
        <v>1</v>
      </c>
      <c r="O5202" s="29">
        <v>1</v>
      </c>
      <c r="P5202" s="125">
        <v>0</v>
      </c>
      <c r="Q5202" s="125">
        <v>1</v>
      </c>
      <c r="R5202" s="31">
        <f t="shared" si="507"/>
        <v>1</v>
      </c>
      <c r="S5202" s="14">
        <v>3749</v>
      </c>
      <c r="T5202" s="15">
        <v>15.090999999999999</v>
      </c>
      <c r="U5202" s="15">
        <v>248.42621429991388</v>
      </c>
      <c r="V5202" s="33">
        <f t="shared" si="509"/>
        <v>0</v>
      </c>
      <c r="W5202" s="34">
        <v>0</v>
      </c>
      <c r="X5202" s="19">
        <v>0</v>
      </c>
      <c r="Y5202" s="36">
        <v>1</v>
      </c>
      <c r="Z5202" s="41">
        <v>0</v>
      </c>
      <c r="AA5202" s="5">
        <f t="shared" si="505"/>
        <v>6</v>
      </c>
      <c r="AB5202" s="5">
        <f t="shared" si="506"/>
        <v>1</v>
      </c>
    </row>
    <row r="5203" spans="1:28" customFormat="1" ht="15" customHeight="1">
      <c r="A5203" s="6">
        <v>81002</v>
      </c>
      <c r="B5203" s="5" t="s">
        <v>1430</v>
      </c>
      <c r="C5203" s="5" t="s">
        <v>16338</v>
      </c>
      <c r="D5203" s="5" t="s">
        <v>1431</v>
      </c>
      <c r="E5203" s="9" t="s">
        <v>11039</v>
      </c>
      <c r="F5203" s="111">
        <v>0</v>
      </c>
      <c r="G5203" s="111">
        <v>0</v>
      </c>
      <c r="H5203" s="109">
        <f t="shared" si="504"/>
        <v>0</v>
      </c>
      <c r="I5203" s="22">
        <v>1</v>
      </c>
      <c r="J5203" s="25">
        <v>0</v>
      </c>
      <c r="K5203" s="95">
        <v>1</v>
      </c>
      <c r="L5203" s="12">
        <v>1</v>
      </c>
      <c r="M5203" s="12">
        <v>1</v>
      </c>
      <c r="N5203" s="27">
        <f t="shared" si="508"/>
        <v>1</v>
      </c>
      <c r="O5203" s="29">
        <v>1</v>
      </c>
      <c r="P5203" s="125">
        <v>0</v>
      </c>
      <c r="Q5203" s="125">
        <v>0</v>
      </c>
      <c r="R5203" s="31">
        <f t="shared" si="507"/>
        <v>0</v>
      </c>
      <c r="S5203" s="14">
        <v>3031</v>
      </c>
      <c r="T5203" s="15">
        <v>72.810299999999998</v>
      </c>
      <c r="U5203" s="15">
        <v>41.628725606129905</v>
      </c>
      <c r="V5203" s="33">
        <f t="shared" si="509"/>
        <v>1</v>
      </c>
      <c r="W5203" s="34">
        <v>1</v>
      </c>
      <c r="X5203" s="19">
        <v>1</v>
      </c>
      <c r="Y5203" s="36">
        <v>0</v>
      </c>
      <c r="Z5203" s="41">
        <v>0</v>
      </c>
      <c r="AA5203" s="5">
        <f t="shared" si="505"/>
        <v>5</v>
      </c>
      <c r="AB5203" s="5">
        <f t="shared" si="506"/>
        <v>1</v>
      </c>
    </row>
    <row r="5204" spans="1:28" customFormat="1" ht="15" customHeight="1">
      <c r="A5204" s="6">
        <v>81009</v>
      </c>
      <c r="B5204" s="5" t="s">
        <v>3734</v>
      </c>
      <c r="C5204" s="5" t="s">
        <v>16339</v>
      </c>
      <c r="D5204" s="5" t="s">
        <v>3735</v>
      </c>
      <c r="E5204" s="9" t="s">
        <v>11039</v>
      </c>
      <c r="F5204" s="111">
        <v>0</v>
      </c>
      <c r="G5204" s="111">
        <v>1</v>
      </c>
      <c r="H5204" s="109">
        <f t="shared" si="504"/>
        <v>1</v>
      </c>
      <c r="I5204" s="22">
        <v>1</v>
      </c>
      <c r="J5204" s="25">
        <v>0</v>
      </c>
      <c r="K5204" s="95">
        <v>1</v>
      </c>
      <c r="L5204" s="12">
        <v>1</v>
      </c>
      <c r="M5204" s="12">
        <v>1</v>
      </c>
      <c r="N5204" s="27">
        <f t="shared" si="508"/>
        <v>1</v>
      </c>
      <c r="O5204" s="29">
        <v>1</v>
      </c>
      <c r="P5204" s="125">
        <v>0</v>
      </c>
      <c r="Q5204" s="125">
        <v>1</v>
      </c>
      <c r="R5204" s="31">
        <f t="shared" si="507"/>
        <v>1</v>
      </c>
      <c r="S5204" s="14">
        <v>4185</v>
      </c>
      <c r="T5204" s="15">
        <v>38.315399999999997</v>
      </c>
      <c r="U5204" s="15">
        <v>109.22501135313739</v>
      </c>
      <c r="V5204" s="33">
        <f t="shared" si="509"/>
        <v>0</v>
      </c>
      <c r="W5204" s="34">
        <v>0</v>
      </c>
      <c r="X5204" s="19">
        <v>1</v>
      </c>
      <c r="Y5204" s="36">
        <v>1</v>
      </c>
      <c r="Z5204" s="41">
        <v>0</v>
      </c>
      <c r="AA5204" s="5">
        <f t="shared" si="505"/>
        <v>6</v>
      </c>
      <c r="AB5204" s="5">
        <f t="shared" si="506"/>
        <v>1</v>
      </c>
    </row>
    <row r="5205" spans="1:28" customFormat="1" ht="15" customHeight="1">
      <c r="A5205" s="6">
        <v>81010</v>
      </c>
      <c r="B5205" s="5" t="s">
        <v>4288</v>
      </c>
      <c r="C5205" s="5" t="s">
        <v>16340</v>
      </c>
      <c r="D5205" s="5" t="s">
        <v>4289</v>
      </c>
      <c r="E5205" s="9" t="s">
        <v>11039</v>
      </c>
      <c r="F5205" s="111">
        <v>0</v>
      </c>
      <c r="G5205" s="111">
        <v>1</v>
      </c>
      <c r="H5205" s="109">
        <f t="shared" si="504"/>
        <v>1</v>
      </c>
      <c r="I5205" s="22">
        <v>1</v>
      </c>
      <c r="J5205" s="25">
        <v>0</v>
      </c>
      <c r="K5205" s="95">
        <v>1</v>
      </c>
      <c r="L5205" s="12">
        <v>1</v>
      </c>
      <c r="M5205" s="12">
        <v>1</v>
      </c>
      <c r="N5205" s="27">
        <f t="shared" si="508"/>
        <v>1</v>
      </c>
      <c r="O5205" s="29">
        <v>1</v>
      </c>
      <c r="P5205" s="125">
        <v>0</v>
      </c>
      <c r="Q5205" s="125">
        <v>0</v>
      </c>
      <c r="R5205" s="31">
        <f t="shared" si="507"/>
        <v>0</v>
      </c>
      <c r="S5205" s="14">
        <v>4264</v>
      </c>
      <c r="T5205" s="15">
        <v>46.5745</v>
      </c>
      <c r="U5205" s="15">
        <v>91.552244253829883</v>
      </c>
      <c r="V5205" s="33">
        <f t="shared" si="509"/>
        <v>0</v>
      </c>
      <c r="W5205" s="34">
        <v>1</v>
      </c>
      <c r="X5205" s="19">
        <v>0</v>
      </c>
      <c r="Y5205" s="36">
        <v>0</v>
      </c>
      <c r="Z5205" s="41">
        <v>0</v>
      </c>
      <c r="AA5205" s="5">
        <f t="shared" si="505"/>
        <v>5</v>
      </c>
      <c r="AB5205" s="5">
        <f t="shared" si="506"/>
        <v>1</v>
      </c>
    </row>
    <row r="5206" spans="1:28" customFormat="1" ht="15" customHeight="1">
      <c r="A5206" s="6">
        <v>81016</v>
      </c>
      <c r="B5206" s="5" t="s">
        <v>7252</v>
      </c>
      <c r="C5206" s="5" t="s">
        <v>16341</v>
      </c>
      <c r="D5206" s="5" t="s">
        <v>7253</v>
      </c>
      <c r="E5206" s="9" t="s">
        <v>11039</v>
      </c>
      <c r="F5206" s="111">
        <v>1</v>
      </c>
      <c r="G5206" s="111">
        <v>1</v>
      </c>
      <c r="H5206" s="109">
        <f t="shared" si="504"/>
        <v>1</v>
      </c>
      <c r="I5206" s="22">
        <v>1</v>
      </c>
      <c r="J5206" s="25">
        <v>0</v>
      </c>
      <c r="K5206" s="95">
        <v>1</v>
      </c>
      <c r="L5206" s="12">
        <v>1</v>
      </c>
      <c r="M5206" s="12">
        <v>1</v>
      </c>
      <c r="N5206" s="27">
        <f t="shared" si="508"/>
        <v>1</v>
      </c>
      <c r="O5206" s="29">
        <v>1</v>
      </c>
      <c r="P5206" s="125">
        <v>0</v>
      </c>
      <c r="Q5206" s="125">
        <v>0</v>
      </c>
      <c r="R5206" s="31">
        <f t="shared" si="507"/>
        <v>0</v>
      </c>
      <c r="S5206" s="14">
        <v>1534</v>
      </c>
      <c r="T5206" s="15">
        <v>37.457599999999999</v>
      </c>
      <c r="U5206" s="15">
        <v>40.952970825680239</v>
      </c>
      <c r="V5206" s="33">
        <f t="shared" si="509"/>
        <v>1</v>
      </c>
      <c r="W5206" s="34">
        <v>1</v>
      </c>
      <c r="X5206" s="19">
        <v>0</v>
      </c>
      <c r="Y5206" s="36">
        <v>0</v>
      </c>
      <c r="Z5206" s="41">
        <v>0</v>
      </c>
      <c r="AA5206" s="5">
        <f t="shared" si="505"/>
        <v>6</v>
      </c>
      <c r="AB5206" s="5">
        <f t="shared" si="506"/>
        <v>1</v>
      </c>
    </row>
    <row r="5207" spans="1:28" customFormat="1" ht="15" customHeight="1">
      <c r="A5207" s="6">
        <v>81017</v>
      </c>
      <c r="B5207" s="5" t="s">
        <v>8246</v>
      </c>
      <c r="C5207" s="5" t="s">
        <v>16342</v>
      </c>
      <c r="D5207" s="5" t="s">
        <v>8247</v>
      </c>
      <c r="E5207" s="9" t="s">
        <v>11039</v>
      </c>
      <c r="F5207" s="111">
        <v>1</v>
      </c>
      <c r="G5207" s="111">
        <v>1</v>
      </c>
      <c r="H5207" s="109">
        <f t="shared" si="504"/>
        <v>1</v>
      </c>
      <c r="I5207" s="22">
        <v>1</v>
      </c>
      <c r="J5207" s="25">
        <v>0</v>
      </c>
      <c r="K5207" s="95">
        <v>1</v>
      </c>
      <c r="L5207" s="12">
        <v>1</v>
      </c>
      <c r="M5207" s="12">
        <v>1</v>
      </c>
      <c r="N5207" s="27">
        <f t="shared" si="508"/>
        <v>1</v>
      </c>
      <c r="O5207" s="29">
        <v>1</v>
      </c>
      <c r="P5207" s="125">
        <v>0</v>
      </c>
      <c r="Q5207" s="125">
        <v>0</v>
      </c>
      <c r="R5207" s="31">
        <f t="shared" si="507"/>
        <v>0</v>
      </c>
      <c r="S5207" s="14">
        <v>1721</v>
      </c>
      <c r="T5207" s="15">
        <v>41.416000000000004</v>
      </c>
      <c r="U5207" s="15">
        <v>41.553988796600343</v>
      </c>
      <c r="V5207" s="33">
        <f t="shared" si="509"/>
        <v>1</v>
      </c>
      <c r="W5207" s="34">
        <v>1</v>
      </c>
      <c r="X5207" s="19">
        <v>0</v>
      </c>
      <c r="Y5207" s="36">
        <v>0</v>
      </c>
      <c r="Z5207" s="41">
        <v>0</v>
      </c>
      <c r="AA5207" s="5">
        <f t="shared" si="505"/>
        <v>6</v>
      </c>
      <c r="AB5207" s="5">
        <f t="shared" si="506"/>
        <v>1</v>
      </c>
    </row>
    <row r="5208" spans="1:28" customFormat="1" ht="15" customHeight="1">
      <c r="A5208" s="6">
        <v>81020</v>
      </c>
      <c r="B5208" s="5" t="s">
        <v>8768</v>
      </c>
      <c r="C5208" s="5" t="s">
        <v>16343</v>
      </c>
      <c r="D5208" s="5" t="s">
        <v>8769</v>
      </c>
      <c r="E5208" s="9" t="s">
        <v>11039</v>
      </c>
      <c r="F5208" s="111">
        <v>0</v>
      </c>
      <c r="G5208" s="111">
        <v>1</v>
      </c>
      <c r="H5208" s="109">
        <f t="shared" si="504"/>
        <v>1</v>
      </c>
      <c r="I5208" s="22">
        <v>1</v>
      </c>
      <c r="J5208" s="25">
        <v>0</v>
      </c>
      <c r="K5208" s="95">
        <v>1</v>
      </c>
      <c r="L5208" s="12">
        <v>1</v>
      </c>
      <c r="M5208" s="12">
        <v>1</v>
      </c>
      <c r="N5208" s="27">
        <f t="shared" si="508"/>
        <v>1</v>
      </c>
      <c r="O5208" s="29">
        <v>1</v>
      </c>
      <c r="P5208" s="125">
        <v>0</v>
      </c>
      <c r="Q5208" s="125">
        <v>1</v>
      </c>
      <c r="R5208" s="31">
        <f t="shared" si="507"/>
        <v>1</v>
      </c>
      <c r="S5208" s="14">
        <v>4415</v>
      </c>
      <c r="T5208" s="15">
        <v>60.119499999999995</v>
      </c>
      <c r="U5208" s="15">
        <v>73.437071166593213</v>
      </c>
      <c r="V5208" s="33">
        <f t="shared" si="509"/>
        <v>1</v>
      </c>
      <c r="W5208" s="34">
        <v>1</v>
      </c>
      <c r="X5208" s="19">
        <v>1</v>
      </c>
      <c r="Y5208" s="36">
        <v>1</v>
      </c>
      <c r="Z5208" s="41">
        <v>0</v>
      </c>
      <c r="AA5208" s="5">
        <f t="shared" si="505"/>
        <v>8</v>
      </c>
      <c r="AB5208" s="5">
        <f t="shared" si="506"/>
        <v>1</v>
      </c>
    </row>
    <row r="5209" spans="1:28" customFormat="1" ht="15" customHeight="1">
      <c r="A5209" s="6">
        <v>81023</v>
      </c>
      <c r="B5209" s="5" t="s">
        <v>10878</v>
      </c>
      <c r="C5209" s="5" t="s">
        <v>16344</v>
      </c>
      <c r="D5209" s="5" t="s">
        <v>10879</v>
      </c>
      <c r="E5209" s="9" t="s">
        <v>11039</v>
      </c>
      <c r="F5209" s="111">
        <v>0</v>
      </c>
      <c r="G5209" s="111">
        <v>1</v>
      </c>
      <c r="H5209" s="109">
        <f t="shared" si="504"/>
        <v>1</v>
      </c>
      <c r="I5209" s="22">
        <v>1</v>
      </c>
      <c r="J5209" s="25">
        <v>1</v>
      </c>
      <c r="K5209" s="95">
        <v>1</v>
      </c>
      <c r="L5209" s="12">
        <v>1</v>
      </c>
      <c r="M5209" s="12">
        <v>1</v>
      </c>
      <c r="N5209" s="27">
        <f t="shared" si="508"/>
        <v>1</v>
      </c>
      <c r="O5209" s="29">
        <v>1</v>
      </c>
      <c r="P5209" s="125">
        <v>0</v>
      </c>
      <c r="Q5209" s="125">
        <v>0</v>
      </c>
      <c r="R5209" s="31">
        <f t="shared" si="507"/>
        <v>0</v>
      </c>
      <c r="S5209" s="14">
        <v>2139</v>
      </c>
      <c r="T5209" s="15">
        <v>9.1029999999999998</v>
      </c>
      <c r="U5209" s="15">
        <v>234.97747995166429</v>
      </c>
      <c r="V5209" s="33">
        <f t="shared" si="509"/>
        <v>0</v>
      </c>
      <c r="W5209" s="34">
        <v>0</v>
      </c>
      <c r="X5209" s="19">
        <v>0</v>
      </c>
      <c r="Y5209" s="36">
        <v>0</v>
      </c>
      <c r="Z5209" s="41">
        <v>0</v>
      </c>
      <c r="AA5209" s="5">
        <f t="shared" si="505"/>
        <v>5</v>
      </c>
      <c r="AB5209" s="5">
        <f t="shared" si="506"/>
        <v>1</v>
      </c>
    </row>
    <row r="5210" spans="1:28" customFormat="1" ht="15" customHeight="1">
      <c r="A5210" s="6">
        <v>111002</v>
      </c>
      <c r="B5210" s="5" t="s">
        <v>493</v>
      </c>
      <c r="C5210" s="5" t="s">
        <v>16345</v>
      </c>
      <c r="D5210" s="5" t="s">
        <v>494</v>
      </c>
      <c r="E5210" s="9" t="s">
        <v>11040</v>
      </c>
      <c r="F5210" s="111">
        <v>0</v>
      </c>
      <c r="G5210" s="111">
        <v>1</v>
      </c>
      <c r="H5210" s="109">
        <f t="shared" si="504"/>
        <v>1</v>
      </c>
      <c r="I5210" s="22">
        <v>1</v>
      </c>
      <c r="J5210" s="25">
        <v>1</v>
      </c>
      <c r="K5210" s="95">
        <v>1</v>
      </c>
      <c r="L5210" s="12">
        <v>1</v>
      </c>
      <c r="M5210" s="12">
        <v>1</v>
      </c>
      <c r="N5210" s="27">
        <f t="shared" si="508"/>
        <v>1</v>
      </c>
      <c r="O5210" s="29">
        <v>0</v>
      </c>
      <c r="P5210" s="125">
        <v>0</v>
      </c>
      <c r="Q5210" s="125">
        <v>1</v>
      </c>
      <c r="R5210" s="31">
        <f t="shared" si="507"/>
        <v>1</v>
      </c>
      <c r="S5210" s="14">
        <v>489</v>
      </c>
      <c r="T5210" s="15">
        <v>54.754799999999996</v>
      </c>
      <c r="U5210" s="15">
        <v>8.9307238817418746</v>
      </c>
      <c r="V5210" s="33">
        <f t="shared" si="509"/>
        <v>1</v>
      </c>
      <c r="W5210" s="34">
        <v>1</v>
      </c>
      <c r="X5210" s="19">
        <v>1</v>
      </c>
      <c r="Y5210" s="36">
        <v>0</v>
      </c>
      <c r="Z5210" s="41">
        <v>0</v>
      </c>
      <c r="AA5210" s="5">
        <f t="shared" si="505"/>
        <v>7</v>
      </c>
      <c r="AB5210" s="5">
        <f t="shared" si="506"/>
        <v>1</v>
      </c>
    </row>
    <row r="5211" spans="1:28" customFormat="1" ht="15" customHeight="1">
      <c r="A5211" s="6">
        <v>111003</v>
      </c>
      <c r="B5211" s="5" t="s">
        <v>689</v>
      </c>
      <c r="C5211" s="5" t="s">
        <v>16346</v>
      </c>
      <c r="D5211" s="5" t="s">
        <v>690</v>
      </c>
      <c r="E5211" s="9" t="s">
        <v>11040</v>
      </c>
      <c r="F5211" s="111">
        <v>1</v>
      </c>
      <c r="G5211" s="111">
        <v>1</v>
      </c>
      <c r="H5211" s="109">
        <f t="shared" si="504"/>
        <v>1</v>
      </c>
      <c r="I5211" s="22">
        <v>1</v>
      </c>
      <c r="J5211" s="25">
        <v>1</v>
      </c>
      <c r="K5211" s="95">
        <v>1</v>
      </c>
      <c r="L5211" s="12">
        <v>1</v>
      </c>
      <c r="M5211" s="12">
        <v>1</v>
      </c>
      <c r="N5211" s="27">
        <f t="shared" si="508"/>
        <v>1</v>
      </c>
      <c r="O5211" s="29">
        <v>0</v>
      </c>
      <c r="P5211" s="125">
        <v>0</v>
      </c>
      <c r="Q5211" s="125">
        <v>1</v>
      </c>
      <c r="R5211" s="31">
        <f t="shared" si="507"/>
        <v>1</v>
      </c>
      <c r="S5211" s="14">
        <v>877</v>
      </c>
      <c r="T5211" s="15">
        <v>46.625</v>
      </c>
      <c r="U5211" s="15">
        <v>18.809651474530831</v>
      </c>
      <c r="V5211" s="33">
        <f t="shared" si="509"/>
        <v>1</v>
      </c>
      <c r="W5211" s="34">
        <v>1</v>
      </c>
      <c r="X5211" s="19">
        <v>1</v>
      </c>
      <c r="Y5211" s="36">
        <v>0</v>
      </c>
      <c r="Z5211" s="41">
        <v>0</v>
      </c>
      <c r="AA5211" s="5">
        <f t="shared" si="505"/>
        <v>7</v>
      </c>
      <c r="AB5211" s="5">
        <f t="shared" si="506"/>
        <v>1</v>
      </c>
    </row>
    <row r="5212" spans="1:28" customFormat="1" ht="15" customHeight="1">
      <c r="A5212" s="6">
        <v>111004</v>
      </c>
      <c r="B5212" s="5" t="s">
        <v>777</v>
      </c>
      <c r="C5212" s="5" t="s">
        <v>16347</v>
      </c>
      <c r="D5212" s="5" t="s">
        <v>778</v>
      </c>
      <c r="E5212" s="9" t="s">
        <v>11040</v>
      </c>
      <c r="F5212" s="111">
        <v>0</v>
      </c>
      <c r="G5212" s="111">
        <v>0</v>
      </c>
      <c r="H5212" s="109">
        <f t="shared" si="504"/>
        <v>0</v>
      </c>
      <c r="I5212" s="22">
        <v>1</v>
      </c>
      <c r="J5212" s="25">
        <v>0</v>
      </c>
      <c r="K5212" s="95">
        <v>1</v>
      </c>
      <c r="L5212" s="12">
        <v>1</v>
      </c>
      <c r="M5212" s="12">
        <v>1</v>
      </c>
      <c r="N5212" s="27">
        <f t="shared" si="508"/>
        <v>1</v>
      </c>
      <c r="O5212" s="29">
        <v>0</v>
      </c>
      <c r="P5212" s="125">
        <v>0</v>
      </c>
      <c r="Q5212" s="125">
        <v>0</v>
      </c>
      <c r="R5212" s="31">
        <f t="shared" si="507"/>
        <v>0</v>
      </c>
      <c r="S5212" s="14">
        <v>1139</v>
      </c>
      <c r="T5212" s="15">
        <v>11.2271</v>
      </c>
      <c r="U5212" s="15">
        <v>101.45095349645055</v>
      </c>
      <c r="V5212" s="33">
        <f t="shared" si="509"/>
        <v>0</v>
      </c>
      <c r="W5212" s="34">
        <v>1</v>
      </c>
      <c r="X5212" s="19">
        <v>0</v>
      </c>
      <c r="Y5212" s="36">
        <v>0</v>
      </c>
      <c r="Z5212" s="41">
        <v>0</v>
      </c>
      <c r="AA5212" s="5">
        <f t="shared" si="505"/>
        <v>3</v>
      </c>
      <c r="AB5212" s="5">
        <f t="shared" si="506"/>
        <v>1</v>
      </c>
    </row>
    <row r="5213" spans="1:28" customFormat="1" ht="15" customHeight="1">
      <c r="A5213" s="6">
        <v>111005</v>
      </c>
      <c r="B5213" s="5" t="s">
        <v>781</v>
      </c>
      <c r="C5213" s="5" t="s">
        <v>16348</v>
      </c>
      <c r="D5213" s="5" t="s">
        <v>782</v>
      </c>
      <c r="E5213" s="9" t="s">
        <v>11040</v>
      </c>
      <c r="F5213" s="111">
        <v>1</v>
      </c>
      <c r="G5213" s="111">
        <v>0</v>
      </c>
      <c r="H5213" s="109">
        <f t="shared" si="504"/>
        <v>1</v>
      </c>
      <c r="I5213" s="22">
        <v>1</v>
      </c>
      <c r="J5213" s="25">
        <v>0</v>
      </c>
      <c r="K5213" s="95">
        <v>1</v>
      </c>
      <c r="L5213" s="12">
        <v>1</v>
      </c>
      <c r="M5213" s="12">
        <v>1</v>
      </c>
      <c r="N5213" s="27">
        <f t="shared" si="508"/>
        <v>1</v>
      </c>
      <c r="O5213" s="29">
        <v>0</v>
      </c>
      <c r="P5213" s="125">
        <v>0</v>
      </c>
      <c r="Q5213" s="125">
        <v>1</v>
      </c>
      <c r="R5213" s="31">
        <f t="shared" si="507"/>
        <v>1</v>
      </c>
      <c r="S5213" s="14">
        <v>1310</v>
      </c>
      <c r="T5213" s="15">
        <v>26.399799999999999</v>
      </c>
      <c r="U5213" s="15">
        <v>49.621588042333656</v>
      </c>
      <c r="V5213" s="33">
        <f t="shared" si="509"/>
        <v>1</v>
      </c>
      <c r="W5213" s="34">
        <v>1</v>
      </c>
      <c r="X5213" s="19">
        <v>0</v>
      </c>
      <c r="Y5213" s="36">
        <v>0</v>
      </c>
      <c r="Z5213" s="41">
        <v>0</v>
      </c>
      <c r="AA5213" s="5">
        <f t="shared" si="505"/>
        <v>6</v>
      </c>
      <c r="AB5213" s="5">
        <f t="shared" si="506"/>
        <v>1</v>
      </c>
    </row>
    <row r="5214" spans="1:28" customFormat="1" ht="15" customHeight="1">
      <c r="A5214" s="6">
        <v>111006</v>
      </c>
      <c r="B5214" s="5" t="s">
        <v>1384</v>
      </c>
      <c r="C5214" s="5" t="s">
        <v>16349</v>
      </c>
      <c r="D5214" s="5" t="s">
        <v>1385</v>
      </c>
      <c r="E5214" s="9" t="s">
        <v>11040</v>
      </c>
      <c r="F5214" s="111">
        <v>1</v>
      </c>
      <c r="G5214" s="111">
        <v>1</v>
      </c>
      <c r="H5214" s="109">
        <f t="shared" si="504"/>
        <v>1</v>
      </c>
      <c r="I5214" s="22">
        <v>1</v>
      </c>
      <c r="J5214" s="25">
        <v>0</v>
      </c>
      <c r="K5214" s="95">
        <v>1</v>
      </c>
      <c r="L5214" s="12">
        <v>1</v>
      </c>
      <c r="M5214" s="12">
        <v>1</v>
      </c>
      <c r="N5214" s="27">
        <f t="shared" si="508"/>
        <v>1</v>
      </c>
      <c r="O5214" s="29">
        <v>0</v>
      </c>
      <c r="P5214" s="125">
        <v>0</v>
      </c>
      <c r="Q5214" s="125">
        <v>1</v>
      </c>
      <c r="R5214" s="31">
        <f t="shared" si="507"/>
        <v>1</v>
      </c>
      <c r="S5214" s="14">
        <v>1108</v>
      </c>
      <c r="T5214" s="15">
        <v>48.332500000000003</v>
      </c>
      <c r="U5214" s="15">
        <v>22.924533181606577</v>
      </c>
      <c r="V5214" s="33">
        <f t="shared" si="509"/>
        <v>1</v>
      </c>
      <c r="W5214" s="34">
        <v>1</v>
      </c>
      <c r="X5214" s="19">
        <v>1</v>
      </c>
      <c r="Y5214" s="36">
        <v>1</v>
      </c>
      <c r="Z5214" s="41">
        <v>0</v>
      </c>
      <c r="AA5214" s="5">
        <f t="shared" si="505"/>
        <v>7</v>
      </c>
      <c r="AB5214" s="5">
        <f t="shared" si="506"/>
        <v>1</v>
      </c>
    </row>
    <row r="5215" spans="1:28" customFormat="1" ht="15" customHeight="1">
      <c r="A5215" s="6">
        <v>111007</v>
      </c>
      <c r="B5215" s="5" t="s">
        <v>1410</v>
      </c>
      <c r="C5215" s="5" t="s">
        <v>16350</v>
      </c>
      <c r="D5215" s="5" t="s">
        <v>1411</v>
      </c>
      <c r="E5215" s="9" t="s">
        <v>11040</v>
      </c>
      <c r="F5215" s="111">
        <v>0</v>
      </c>
      <c r="G5215" s="111">
        <v>1</v>
      </c>
      <c r="H5215" s="109">
        <f t="shared" si="504"/>
        <v>1</v>
      </c>
      <c r="I5215" s="22">
        <v>1</v>
      </c>
      <c r="J5215" s="25">
        <v>0</v>
      </c>
      <c r="K5215" s="95">
        <v>1</v>
      </c>
      <c r="L5215" s="12">
        <v>1</v>
      </c>
      <c r="M5215" s="12">
        <v>1</v>
      </c>
      <c r="N5215" s="27">
        <f t="shared" si="508"/>
        <v>1</v>
      </c>
      <c r="O5215" s="29">
        <v>0</v>
      </c>
      <c r="P5215" s="125">
        <v>0</v>
      </c>
      <c r="Q5215" s="125">
        <v>1</v>
      </c>
      <c r="R5215" s="31">
        <f t="shared" si="507"/>
        <v>1</v>
      </c>
      <c r="S5215" s="14">
        <v>2896</v>
      </c>
      <c r="T5215" s="15">
        <v>94.853099999999998</v>
      </c>
      <c r="U5215" s="15">
        <v>30.531421745836457</v>
      </c>
      <c r="V5215" s="33">
        <f t="shared" si="509"/>
        <v>1</v>
      </c>
      <c r="W5215" s="34">
        <v>0</v>
      </c>
      <c r="X5215" s="19">
        <v>1</v>
      </c>
      <c r="Y5215" s="36">
        <v>1</v>
      </c>
      <c r="Z5215" s="41">
        <v>0</v>
      </c>
      <c r="AA5215" s="5">
        <f t="shared" si="505"/>
        <v>6</v>
      </c>
      <c r="AB5215" s="5">
        <f t="shared" si="506"/>
        <v>1</v>
      </c>
    </row>
    <row r="5216" spans="1:28" customFormat="1" ht="15" customHeight="1">
      <c r="A5216" s="6">
        <v>111008</v>
      </c>
      <c r="B5216" s="5" t="s">
        <v>1486</v>
      </c>
      <c r="C5216" s="5" t="s">
        <v>16351</v>
      </c>
      <c r="D5216" s="5" t="s">
        <v>1487</v>
      </c>
      <c r="E5216" s="9" t="s">
        <v>11040</v>
      </c>
      <c r="F5216" s="111">
        <v>0</v>
      </c>
      <c r="G5216" s="111">
        <v>1</v>
      </c>
      <c r="H5216" s="109">
        <f t="shared" si="504"/>
        <v>1</v>
      </c>
      <c r="I5216" s="22">
        <v>1</v>
      </c>
      <c r="J5216" s="25">
        <v>0</v>
      </c>
      <c r="K5216" s="95">
        <v>1</v>
      </c>
      <c r="L5216" s="12">
        <v>1</v>
      </c>
      <c r="M5216" s="12">
        <v>1</v>
      </c>
      <c r="N5216" s="27">
        <f t="shared" si="508"/>
        <v>1</v>
      </c>
      <c r="O5216" s="29">
        <v>0</v>
      </c>
      <c r="P5216" s="125">
        <v>0</v>
      </c>
      <c r="Q5216" s="125">
        <v>0</v>
      </c>
      <c r="R5216" s="31">
        <f t="shared" si="507"/>
        <v>0</v>
      </c>
      <c r="S5216" s="14">
        <v>2822</v>
      </c>
      <c r="T5216" s="15">
        <v>31.060400000000001</v>
      </c>
      <c r="U5216" s="15">
        <v>90.855236893278899</v>
      </c>
      <c r="V5216" s="33">
        <f t="shared" si="509"/>
        <v>0</v>
      </c>
      <c r="W5216" s="34">
        <v>1</v>
      </c>
      <c r="X5216" s="19">
        <v>0</v>
      </c>
      <c r="Y5216" s="36">
        <v>0</v>
      </c>
      <c r="Z5216" s="41">
        <v>0</v>
      </c>
      <c r="AA5216" s="5">
        <f t="shared" si="505"/>
        <v>4</v>
      </c>
      <c r="AB5216" s="5">
        <f t="shared" si="506"/>
        <v>1</v>
      </c>
    </row>
    <row r="5217" spans="1:28" customFormat="1" ht="15" customHeight="1">
      <c r="A5217" s="6">
        <v>111011</v>
      </c>
      <c r="B5217" s="5" t="s">
        <v>2443</v>
      </c>
      <c r="C5217" s="5" t="s">
        <v>16352</v>
      </c>
      <c r="D5217" s="5" t="s">
        <v>2444</v>
      </c>
      <c r="E5217" s="9" t="s">
        <v>11040</v>
      </c>
      <c r="F5217" s="111">
        <v>1</v>
      </c>
      <c r="G5217" s="111">
        <v>1</v>
      </c>
      <c r="H5217" s="109">
        <f t="shared" si="504"/>
        <v>1</v>
      </c>
      <c r="I5217" s="22">
        <v>1</v>
      </c>
      <c r="J5217" s="25">
        <v>0</v>
      </c>
      <c r="K5217" s="95">
        <v>1</v>
      </c>
      <c r="L5217" s="12">
        <v>0</v>
      </c>
      <c r="M5217" s="12">
        <v>1</v>
      </c>
      <c r="N5217" s="27">
        <f t="shared" si="508"/>
        <v>1</v>
      </c>
      <c r="O5217" s="29">
        <v>0</v>
      </c>
      <c r="P5217" s="125">
        <v>0</v>
      </c>
      <c r="Q5217" s="125">
        <v>1</v>
      </c>
      <c r="R5217" s="31">
        <f t="shared" si="507"/>
        <v>1</v>
      </c>
      <c r="S5217" s="14">
        <v>1507</v>
      </c>
      <c r="T5217" s="15">
        <v>103.88940000000001</v>
      </c>
      <c r="U5217" s="15">
        <v>14.505810987453964</v>
      </c>
      <c r="V5217" s="33">
        <f t="shared" si="509"/>
        <v>1</v>
      </c>
      <c r="W5217" s="34">
        <v>1</v>
      </c>
      <c r="X5217" s="19">
        <v>1</v>
      </c>
      <c r="Y5217" s="36">
        <v>1</v>
      </c>
      <c r="Z5217" s="41">
        <v>0</v>
      </c>
      <c r="AA5217" s="5">
        <f t="shared" si="505"/>
        <v>7</v>
      </c>
      <c r="AB5217" s="5">
        <f t="shared" si="506"/>
        <v>1</v>
      </c>
    </row>
    <row r="5218" spans="1:28" customFormat="1" ht="15" customHeight="1">
      <c r="A5218" s="6">
        <v>111012</v>
      </c>
      <c r="B5218" s="5" t="s">
        <v>3072</v>
      </c>
      <c r="C5218" s="5" t="s">
        <v>16353</v>
      </c>
      <c r="D5218" s="5" t="s">
        <v>3073</v>
      </c>
      <c r="E5218" s="9" t="s">
        <v>11040</v>
      </c>
      <c r="F5218" s="111">
        <v>0</v>
      </c>
      <c r="G5218" s="111">
        <v>1</v>
      </c>
      <c r="H5218" s="109">
        <f t="shared" si="504"/>
        <v>1</v>
      </c>
      <c r="I5218" s="22">
        <v>1</v>
      </c>
      <c r="J5218" s="25">
        <v>1</v>
      </c>
      <c r="K5218" s="95">
        <v>1</v>
      </c>
      <c r="L5218" s="12">
        <v>1</v>
      </c>
      <c r="M5218" s="12">
        <v>1</v>
      </c>
      <c r="N5218" s="27">
        <f t="shared" si="508"/>
        <v>1</v>
      </c>
      <c r="O5218" s="29">
        <v>0</v>
      </c>
      <c r="P5218" s="125">
        <v>0</v>
      </c>
      <c r="Q5218" s="125">
        <v>0</v>
      </c>
      <c r="R5218" s="31">
        <f t="shared" si="507"/>
        <v>0</v>
      </c>
      <c r="S5218" s="14">
        <v>885</v>
      </c>
      <c r="T5218" s="15">
        <v>20.826700000000002</v>
      </c>
      <c r="U5218" s="15">
        <v>42.49352993993287</v>
      </c>
      <c r="V5218" s="33">
        <f t="shared" si="509"/>
        <v>1</v>
      </c>
      <c r="W5218" s="34">
        <v>1</v>
      </c>
      <c r="X5218" s="19">
        <v>0</v>
      </c>
      <c r="Y5218" s="36">
        <v>0</v>
      </c>
      <c r="Z5218" s="41">
        <v>0</v>
      </c>
      <c r="AA5218" s="5">
        <f t="shared" si="505"/>
        <v>6</v>
      </c>
      <c r="AB5218" s="5">
        <f t="shared" si="506"/>
        <v>1</v>
      </c>
    </row>
    <row r="5219" spans="1:28" customFormat="1" ht="15" customHeight="1">
      <c r="A5219" s="6">
        <v>111013</v>
      </c>
      <c r="B5219" s="5" t="s">
        <v>3448</v>
      </c>
      <c r="C5219" s="5" t="s">
        <v>16354</v>
      </c>
      <c r="D5219" s="5" t="s">
        <v>3449</v>
      </c>
      <c r="E5219" s="9" t="s">
        <v>11040</v>
      </c>
      <c r="F5219" s="111">
        <v>1</v>
      </c>
      <c r="G5219" s="111">
        <v>0</v>
      </c>
      <c r="H5219" s="109">
        <f t="shared" si="504"/>
        <v>1</v>
      </c>
      <c r="I5219" s="22">
        <v>1</v>
      </c>
      <c r="J5219" s="25">
        <v>0</v>
      </c>
      <c r="K5219" s="95">
        <v>1</v>
      </c>
      <c r="L5219" s="12">
        <v>1</v>
      </c>
      <c r="M5219" s="12">
        <v>1</v>
      </c>
      <c r="N5219" s="27">
        <f t="shared" si="508"/>
        <v>1</v>
      </c>
      <c r="O5219" s="29">
        <v>0</v>
      </c>
      <c r="P5219" s="125">
        <v>0</v>
      </c>
      <c r="Q5219" s="125">
        <v>0</v>
      </c>
      <c r="R5219" s="31">
        <f t="shared" si="507"/>
        <v>0</v>
      </c>
      <c r="S5219" s="14">
        <v>4315</v>
      </c>
      <c r="T5219" s="15">
        <v>44.774300000000004</v>
      </c>
      <c r="U5219" s="15">
        <v>96.372249259061547</v>
      </c>
      <c r="V5219" s="33">
        <f t="shared" si="509"/>
        <v>0</v>
      </c>
      <c r="W5219" s="34">
        <v>1</v>
      </c>
      <c r="X5219" s="19">
        <v>0</v>
      </c>
      <c r="Y5219" s="36">
        <v>0</v>
      </c>
      <c r="Z5219" s="41">
        <v>0</v>
      </c>
      <c r="AA5219" s="5">
        <f t="shared" si="505"/>
        <v>4</v>
      </c>
      <c r="AB5219" s="5">
        <f t="shared" si="506"/>
        <v>1</v>
      </c>
    </row>
    <row r="5220" spans="1:28" customFormat="1" ht="15" customHeight="1">
      <c r="A5220" s="6">
        <v>111015</v>
      </c>
      <c r="B5220" s="5" t="s">
        <v>3530</v>
      </c>
      <c r="C5220" s="5" t="s">
        <v>16355</v>
      </c>
      <c r="D5220" s="5" t="s">
        <v>3531</v>
      </c>
      <c r="E5220" s="9" t="s">
        <v>11040</v>
      </c>
      <c r="F5220" s="111">
        <v>1</v>
      </c>
      <c r="G5220" s="111">
        <v>1</v>
      </c>
      <c r="H5220" s="109">
        <f t="shared" si="504"/>
        <v>1</v>
      </c>
      <c r="I5220" s="22">
        <v>1</v>
      </c>
      <c r="J5220" s="25">
        <v>0</v>
      </c>
      <c r="K5220" s="95">
        <v>1</v>
      </c>
      <c r="L5220" s="12">
        <v>1</v>
      </c>
      <c r="M5220" s="12">
        <v>1</v>
      </c>
      <c r="N5220" s="27">
        <f t="shared" si="508"/>
        <v>1</v>
      </c>
      <c r="O5220" s="29">
        <v>0</v>
      </c>
      <c r="P5220" s="125">
        <v>0</v>
      </c>
      <c r="Q5220" s="125">
        <v>1</v>
      </c>
      <c r="R5220" s="31">
        <f t="shared" si="507"/>
        <v>1</v>
      </c>
      <c r="S5220" s="14">
        <v>1675</v>
      </c>
      <c r="T5220" s="15">
        <v>97.137600000000006</v>
      </c>
      <c r="U5220" s="15">
        <v>17.243580240813031</v>
      </c>
      <c r="V5220" s="33">
        <f t="shared" si="509"/>
        <v>1</v>
      </c>
      <c r="W5220" s="34">
        <v>1</v>
      </c>
      <c r="X5220" s="19">
        <v>1</v>
      </c>
      <c r="Y5220" s="36">
        <v>0</v>
      </c>
      <c r="Z5220" s="41">
        <v>0</v>
      </c>
      <c r="AA5220" s="5">
        <f t="shared" si="505"/>
        <v>6</v>
      </c>
      <c r="AB5220" s="5">
        <f t="shared" si="506"/>
        <v>1</v>
      </c>
    </row>
    <row r="5221" spans="1:28" customFormat="1" ht="15" customHeight="1">
      <c r="A5221" s="6">
        <v>111017</v>
      </c>
      <c r="B5221" s="5" t="s">
        <v>3538</v>
      </c>
      <c r="C5221" s="5" t="s">
        <v>16356</v>
      </c>
      <c r="D5221" s="5" t="s">
        <v>3539</v>
      </c>
      <c r="E5221" s="9" t="s">
        <v>11040</v>
      </c>
      <c r="F5221" s="111">
        <v>0</v>
      </c>
      <c r="G5221" s="111">
        <v>0</v>
      </c>
      <c r="H5221" s="109">
        <f t="shared" si="504"/>
        <v>0</v>
      </c>
      <c r="I5221" s="22">
        <v>1</v>
      </c>
      <c r="J5221" s="25">
        <v>0</v>
      </c>
      <c r="K5221" s="95">
        <v>1</v>
      </c>
      <c r="L5221" s="12">
        <v>1</v>
      </c>
      <c r="M5221" s="12">
        <v>1</v>
      </c>
      <c r="N5221" s="27">
        <f t="shared" si="508"/>
        <v>1</v>
      </c>
      <c r="O5221" s="29">
        <v>0</v>
      </c>
      <c r="P5221" s="125">
        <v>0</v>
      </c>
      <c r="Q5221" s="125">
        <v>0</v>
      </c>
      <c r="R5221" s="31">
        <f t="shared" si="507"/>
        <v>0</v>
      </c>
      <c r="S5221" s="14">
        <v>2119</v>
      </c>
      <c r="T5221" s="15">
        <v>35.309200000000004</v>
      </c>
      <c r="U5221" s="15">
        <v>60.012687911365866</v>
      </c>
      <c r="V5221" s="33">
        <f t="shared" si="509"/>
        <v>1</v>
      </c>
      <c r="W5221" s="34">
        <v>1</v>
      </c>
      <c r="X5221" s="19">
        <v>0</v>
      </c>
      <c r="Y5221" s="36">
        <v>0</v>
      </c>
      <c r="Z5221" s="41">
        <v>0</v>
      </c>
      <c r="AA5221" s="5">
        <f t="shared" si="505"/>
        <v>4</v>
      </c>
      <c r="AB5221" s="5">
        <f t="shared" si="506"/>
        <v>1</v>
      </c>
    </row>
    <row r="5222" spans="1:28" customFormat="1" ht="15" customHeight="1">
      <c r="A5222" s="6">
        <v>111021</v>
      </c>
      <c r="B5222" s="5" t="s">
        <v>3848</v>
      </c>
      <c r="C5222" s="5" t="s">
        <v>16357</v>
      </c>
      <c r="D5222" s="5" t="s">
        <v>3849</v>
      </c>
      <c r="E5222" s="9" t="s">
        <v>11040</v>
      </c>
      <c r="F5222" s="111">
        <v>0</v>
      </c>
      <c r="G5222" s="111">
        <v>1</v>
      </c>
      <c r="H5222" s="109">
        <f t="shared" si="504"/>
        <v>1</v>
      </c>
      <c r="I5222" s="22">
        <v>1</v>
      </c>
      <c r="J5222" s="25">
        <v>0</v>
      </c>
      <c r="K5222" s="95">
        <v>1</v>
      </c>
      <c r="L5222" s="12">
        <v>1</v>
      </c>
      <c r="M5222" s="12">
        <v>1</v>
      </c>
      <c r="N5222" s="27">
        <f t="shared" si="508"/>
        <v>1</v>
      </c>
      <c r="O5222" s="29">
        <v>0</v>
      </c>
      <c r="P5222" s="125">
        <v>0</v>
      </c>
      <c r="Q5222" s="125">
        <v>0</v>
      </c>
      <c r="R5222" s="31">
        <f t="shared" si="507"/>
        <v>0</v>
      </c>
      <c r="S5222" s="14">
        <v>2966</v>
      </c>
      <c r="T5222" s="15">
        <v>108.1837</v>
      </c>
      <c r="U5222" s="15">
        <v>27.416329816783858</v>
      </c>
      <c r="V5222" s="33">
        <f t="shared" si="509"/>
        <v>1</v>
      </c>
      <c r="W5222" s="34">
        <v>1</v>
      </c>
      <c r="X5222" s="19">
        <v>1</v>
      </c>
      <c r="Y5222" s="36">
        <v>1</v>
      </c>
      <c r="Z5222" s="41">
        <v>0</v>
      </c>
      <c r="AA5222" s="5">
        <f t="shared" si="505"/>
        <v>6</v>
      </c>
      <c r="AB5222" s="5">
        <f t="shared" si="506"/>
        <v>1</v>
      </c>
    </row>
    <row r="5223" spans="1:28" customFormat="1" ht="15" customHeight="1">
      <c r="A5223" s="6">
        <v>111022</v>
      </c>
      <c r="B5223" s="5" t="s">
        <v>4070</v>
      </c>
      <c r="C5223" s="5" t="s">
        <v>16358</v>
      </c>
      <c r="D5223" s="5" t="s">
        <v>4071</v>
      </c>
      <c r="E5223" s="9" t="s">
        <v>11040</v>
      </c>
      <c r="F5223" s="111">
        <v>1</v>
      </c>
      <c r="G5223" s="111">
        <v>0</v>
      </c>
      <c r="H5223" s="109">
        <f t="shared" si="504"/>
        <v>1</v>
      </c>
      <c r="I5223" s="22">
        <v>1</v>
      </c>
      <c r="J5223" s="25">
        <v>0</v>
      </c>
      <c r="K5223" s="95">
        <v>1</v>
      </c>
      <c r="L5223" s="12">
        <v>1</v>
      </c>
      <c r="M5223" s="12">
        <v>1</v>
      </c>
      <c r="N5223" s="27">
        <f t="shared" si="508"/>
        <v>1</v>
      </c>
      <c r="O5223" s="29">
        <v>0</v>
      </c>
      <c r="P5223" s="125">
        <v>0</v>
      </c>
      <c r="Q5223" s="125">
        <v>0</v>
      </c>
      <c r="R5223" s="31">
        <f t="shared" si="507"/>
        <v>0</v>
      </c>
      <c r="S5223" s="14">
        <v>1674</v>
      </c>
      <c r="T5223" s="15">
        <v>26.111799999999999</v>
      </c>
      <c r="U5223" s="15">
        <v>64.108946912889962</v>
      </c>
      <c r="V5223" s="33">
        <f t="shared" si="509"/>
        <v>1</v>
      </c>
      <c r="W5223" s="34">
        <v>1</v>
      </c>
      <c r="X5223" s="19">
        <v>0</v>
      </c>
      <c r="Y5223" s="36">
        <v>0</v>
      </c>
      <c r="Z5223" s="41">
        <v>0</v>
      </c>
      <c r="AA5223" s="5">
        <f t="shared" si="505"/>
        <v>5</v>
      </c>
      <c r="AB5223" s="5">
        <f t="shared" si="506"/>
        <v>1</v>
      </c>
    </row>
    <row r="5224" spans="1:28" customFormat="1" ht="15" customHeight="1">
      <c r="A5224" s="6">
        <v>111024</v>
      </c>
      <c r="B5224" s="5" t="s">
        <v>4226</v>
      </c>
      <c r="C5224" s="5" t="s">
        <v>16359</v>
      </c>
      <c r="D5224" s="5" t="s">
        <v>4227</v>
      </c>
      <c r="E5224" s="9" t="s">
        <v>11040</v>
      </c>
      <c r="F5224" s="111">
        <v>0</v>
      </c>
      <c r="G5224" s="111">
        <v>1</v>
      </c>
      <c r="H5224" s="109">
        <f t="shared" si="504"/>
        <v>1</v>
      </c>
      <c r="I5224" s="22">
        <v>1</v>
      </c>
      <c r="J5224" s="25">
        <v>1</v>
      </c>
      <c r="K5224" s="95">
        <v>1</v>
      </c>
      <c r="L5224" s="12">
        <v>1</v>
      </c>
      <c r="M5224" s="12">
        <v>1</v>
      </c>
      <c r="N5224" s="27">
        <f t="shared" si="508"/>
        <v>1</v>
      </c>
      <c r="O5224" s="29">
        <v>0</v>
      </c>
      <c r="P5224" s="125">
        <v>0</v>
      </c>
      <c r="Q5224" s="125">
        <v>1</v>
      </c>
      <c r="R5224" s="31">
        <f t="shared" si="507"/>
        <v>1</v>
      </c>
      <c r="S5224" s="14">
        <v>345</v>
      </c>
      <c r="T5224" s="15">
        <v>7.5149999999999997</v>
      </c>
      <c r="U5224" s="15">
        <v>45.908183632734534</v>
      </c>
      <c r="V5224" s="33">
        <f t="shared" si="509"/>
        <v>1</v>
      </c>
      <c r="W5224" s="34">
        <v>1</v>
      </c>
      <c r="X5224" s="19">
        <v>0</v>
      </c>
      <c r="Y5224" s="36">
        <v>0</v>
      </c>
      <c r="Z5224" s="41">
        <v>0</v>
      </c>
      <c r="AA5224" s="5">
        <f t="shared" si="505"/>
        <v>7</v>
      </c>
      <c r="AB5224" s="5">
        <f t="shared" si="506"/>
        <v>1</v>
      </c>
    </row>
    <row r="5225" spans="1:28" customFormat="1" ht="15" customHeight="1">
      <c r="A5225" s="6">
        <v>111026</v>
      </c>
      <c r="B5225" s="5" t="s">
        <v>4252</v>
      </c>
      <c r="C5225" s="5" t="s">
        <v>16360</v>
      </c>
      <c r="D5225" s="5" t="s">
        <v>4253</v>
      </c>
      <c r="E5225" s="9" t="s">
        <v>11040</v>
      </c>
      <c r="F5225" s="111">
        <v>0</v>
      </c>
      <c r="G5225" s="111">
        <v>0</v>
      </c>
      <c r="H5225" s="109">
        <f t="shared" si="504"/>
        <v>0</v>
      </c>
      <c r="I5225" s="22">
        <v>1</v>
      </c>
      <c r="J5225" s="25">
        <v>1</v>
      </c>
      <c r="K5225" s="95">
        <v>1</v>
      </c>
      <c r="L5225" s="12">
        <v>1</v>
      </c>
      <c r="M5225" s="12">
        <v>1</v>
      </c>
      <c r="N5225" s="27">
        <f t="shared" si="508"/>
        <v>1</v>
      </c>
      <c r="O5225" s="29">
        <v>0</v>
      </c>
      <c r="P5225" s="125">
        <v>0</v>
      </c>
      <c r="Q5225" s="125">
        <v>1</v>
      </c>
      <c r="R5225" s="31">
        <f t="shared" si="507"/>
        <v>1</v>
      </c>
      <c r="S5225" s="14">
        <v>886</v>
      </c>
      <c r="T5225" s="15">
        <v>25.622800000000002</v>
      </c>
      <c r="U5225" s="15">
        <v>34.578578453564795</v>
      </c>
      <c r="V5225" s="33">
        <f t="shared" si="509"/>
        <v>1</v>
      </c>
      <c r="W5225" s="34">
        <v>1</v>
      </c>
      <c r="X5225" s="19">
        <v>0</v>
      </c>
      <c r="Y5225" s="36">
        <v>0</v>
      </c>
      <c r="Z5225" s="41">
        <v>0</v>
      </c>
      <c r="AA5225" s="5">
        <f t="shared" si="505"/>
        <v>6</v>
      </c>
      <c r="AB5225" s="5">
        <f t="shared" si="506"/>
        <v>1</v>
      </c>
    </row>
    <row r="5226" spans="1:28" customFormat="1" ht="15" customHeight="1">
      <c r="A5226" s="6">
        <v>111027</v>
      </c>
      <c r="B5226" s="5" t="s">
        <v>4256</v>
      </c>
      <c r="C5226" s="5" t="s">
        <v>16361</v>
      </c>
      <c r="D5226" s="5" t="s">
        <v>4257</v>
      </c>
      <c r="E5226" s="9" t="s">
        <v>11040</v>
      </c>
      <c r="F5226" s="111">
        <v>0</v>
      </c>
      <c r="G5226" s="111">
        <v>1</v>
      </c>
      <c r="H5226" s="109">
        <f t="shared" si="504"/>
        <v>1</v>
      </c>
      <c r="I5226" s="22">
        <v>1</v>
      </c>
      <c r="J5226" s="25">
        <v>0</v>
      </c>
      <c r="K5226" s="95">
        <v>1</v>
      </c>
      <c r="L5226" s="12">
        <v>1</v>
      </c>
      <c r="M5226" s="12">
        <v>1</v>
      </c>
      <c r="N5226" s="27">
        <f t="shared" si="508"/>
        <v>1</v>
      </c>
      <c r="O5226" s="29">
        <v>0</v>
      </c>
      <c r="P5226" s="125">
        <v>0</v>
      </c>
      <c r="Q5226" s="125">
        <v>1</v>
      </c>
      <c r="R5226" s="31">
        <f t="shared" si="507"/>
        <v>1</v>
      </c>
      <c r="S5226" s="14">
        <v>1280</v>
      </c>
      <c r="T5226" s="15">
        <v>46.830200000000005</v>
      </c>
      <c r="U5226" s="15">
        <v>27.33278952470841</v>
      </c>
      <c r="V5226" s="33">
        <f t="shared" si="509"/>
        <v>1</v>
      </c>
      <c r="W5226" s="34">
        <v>1</v>
      </c>
      <c r="X5226" s="19">
        <v>1</v>
      </c>
      <c r="Y5226" s="36">
        <v>1</v>
      </c>
      <c r="Z5226" s="41">
        <v>0</v>
      </c>
      <c r="AA5226" s="5">
        <f t="shared" si="505"/>
        <v>7</v>
      </c>
      <c r="AB5226" s="5">
        <f t="shared" si="506"/>
        <v>1</v>
      </c>
    </row>
    <row r="5227" spans="1:28" customFormat="1" ht="15" customHeight="1">
      <c r="A5227" s="6">
        <v>111028</v>
      </c>
      <c r="B5227" s="5" t="s">
        <v>4286</v>
      </c>
      <c r="C5227" s="5" t="s">
        <v>16362</v>
      </c>
      <c r="D5227" s="5" t="s">
        <v>4287</v>
      </c>
      <c r="E5227" s="9" t="s">
        <v>11040</v>
      </c>
      <c r="F5227" s="111">
        <v>1</v>
      </c>
      <c r="G5227" s="111">
        <v>0</v>
      </c>
      <c r="H5227" s="109">
        <f t="shared" si="504"/>
        <v>1</v>
      </c>
      <c r="I5227" s="22">
        <v>1</v>
      </c>
      <c r="J5227" s="25">
        <v>1</v>
      </c>
      <c r="K5227" s="95">
        <v>1</v>
      </c>
      <c r="L5227" s="12">
        <v>1</v>
      </c>
      <c r="M5227" s="12">
        <v>1</v>
      </c>
      <c r="N5227" s="27">
        <f t="shared" si="508"/>
        <v>1</v>
      </c>
      <c r="O5227" s="29">
        <v>0</v>
      </c>
      <c r="P5227" s="125">
        <v>0</v>
      </c>
      <c r="Q5227" s="125">
        <v>0</v>
      </c>
      <c r="R5227" s="31">
        <f t="shared" si="507"/>
        <v>0</v>
      </c>
      <c r="S5227" s="14">
        <v>2120</v>
      </c>
      <c r="T5227" s="15">
        <v>30.436900000000001</v>
      </c>
      <c r="U5227" s="15">
        <v>69.652297047333988</v>
      </c>
      <c r="V5227" s="33">
        <f t="shared" si="509"/>
        <v>1</v>
      </c>
      <c r="W5227" s="34">
        <v>1</v>
      </c>
      <c r="X5227" s="19">
        <v>0</v>
      </c>
      <c r="Y5227" s="36">
        <v>1</v>
      </c>
      <c r="Z5227" s="41">
        <v>0</v>
      </c>
      <c r="AA5227" s="5">
        <f t="shared" si="505"/>
        <v>7</v>
      </c>
      <c r="AB5227" s="5">
        <f t="shared" si="506"/>
        <v>1</v>
      </c>
    </row>
    <row r="5228" spans="1:28" customFormat="1" ht="15" customHeight="1">
      <c r="A5228" s="6">
        <v>111029</v>
      </c>
      <c r="B5228" s="5" t="s">
        <v>4358</v>
      </c>
      <c r="C5228" s="5" t="s">
        <v>16363</v>
      </c>
      <c r="D5228" s="5" t="s">
        <v>4359</v>
      </c>
      <c r="E5228" s="9" t="s">
        <v>11040</v>
      </c>
      <c r="F5228" s="111">
        <v>0</v>
      </c>
      <c r="G5228" s="111">
        <v>1</v>
      </c>
      <c r="H5228" s="109">
        <f t="shared" si="504"/>
        <v>1</v>
      </c>
      <c r="I5228" s="22">
        <v>1</v>
      </c>
      <c r="J5228" s="25">
        <v>0</v>
      </c>
      <c r="K5228" s="95">
        <v>1</v>
      </c>
      <c r="L5228" s="12">
        <v>1</v>
      </c>
      <c r="M5228" s="12">
        <v>1</v>
      </c>
      <c r="N5228" s="27">
        <f t="shared" si="508"/>
        <v>1</v>
      </c>
      <c r="O5228" s="29">
        <v>0</v>
      </c>
      <c r="P5228" s="125">
        <v>0</v>
      </c>
      <c r="Q5228" s="125">
        <v>1</v>
      </c>
      <c r="R5228" s="31">
        <f t="shared" si="507"/>
        <v>1</v>
      </c>
      <c r="S5228" s="14">
        <v>504</v>
      </c>
      <c r="T5228" s="15">
        <v>18.598499999999998</v>
      </c>
      <c r="U5228" s="15">
        <v>27.098959593515609</v>
      </c>
      <c r="V5228" s="33">
        <f t="shared" si="509"/>
        <v>1</v>
      </c>
      <c r="W5228" s="34">
        <v>1</v>
      </c>
      <c r="X5228" s="19">
        <v>1</v>
      </c>
      <c r="Y5228" s="36">
        <v>0</v>
      </c>
      <c r="Z5228" s="41">
        <v>0</v>
      </c>
      <c r="AA5228" s="5">
        <f t="shared" si="505"/>
        <v>6</v>
      </c>
      <c r="AB5228" s="5">
        <f t="shared" si="506"/>
        <v>1</v>
      </c>
    </row>
    <row r="5229" spans="1:28" customFormat="1" ht="15" customHeight="1">
      <c r="A5229" s="6">
        <v>111032</v>
      </c>
      <c r="B5229" s="5" t="s">
        <v>4508</v>
      </c>
      <c r="C5229" s="5" t="s">
        <v>16364</v>
      </c>
      <c r="D5229" s="5" t="s">
        <v>4509</v>
      </c>
      <c r="E5229" s="9" t="s">
        <v>11040</v>
      </c>
      <c r="F5229" s="111">
        <v>0</v>
      </c>
      <c r="G5229" s="111">
        <v>0</v>
      </c>
      <c r="H5229" s="109">
        <f t="shared" si="504"/>
        <v>0</v>
      </c>
      <c r="I5229" s="22">
        <v>1</v>
      </c>
      <c r="J5229" s="25">
        <v>0</v>
      </c>
      <c r="K5229" s="95">
        <v>1</v>
      </c>
      <c r="L5229" s="12">
        <v>1</v>
      </c>
      <c r="M5229" s="12">
        <v>1</v>
      </c>
      <c r="N5229" s="27">
        <f t="shared" si="508"/>
        <v>1</v>
      </c>
      <c r="O5229" s="29">
        <v>0</v>
      </c>
      <c r="P5229" s="125">
        <v>0</v>
      </c>
      <c r="Q5229" s="125">
        <v>1</v>
      </c>
      <c r="R5229" s="31">
        <f t="shared" si="507"/>
        <v>1</v>
      </c>
      <c r="S5229" s="14">
        <v>1050</v>
      </c>
      <c r="T5229" s="15">
        <v>16.801600000000001</v>
      </c>
      <c r="U5229" s="15">
        <v>62.49404818588706</v>
      </c>
      <c r="V5229" s="33">
        <f t="shared" si="509"/>
        <v>1</v>
      </c>
      <c r="W5229" s="34">
        <v>1</v>
      </c>
      <c r="X5229" s="19">
        <v>0</v>
      </c>
      <c r="Y5229" s="36">
        <v>1</v>
      </c>
      <c r="Z5229" s="41">
        <v>0</v>
      </c>
      <c r="AA5229" s="5">
        <f t="shared" si="505"/>
        <v>6</v>
      </c>
      <c r="AB5229" s="5">
        <f t="shared" si="506"/>
        <v>1</v>
      </c>
    </row>
    <row r="5230" spans="1:28" customFormat="1" ht="15" customHeight="1">
      <c r="A5230" s="6">
        <v>111033</v>
      </c>
      <c r="B5230" s="5" t="s">
        <v>4536</v>
      </c>
      <c r="C5230" s="5" t="s">
        <v>16365</v>
      </c>
      <c r="D5230" s="5" t="s">
        <v>4537</v>
      </c>
      <c r="E5230" s="9" t="s">
        <v>11040</v>
      </c>
      <c r="F5230" s="111">
        <v>0</v>
      </c>
      <c r="G5230" s="111">
        <v>1</v>
      </c>
      <c r="H5230" s="109">
        <f t="shared" si="504"/>
        <v>1</v>
      </c>
      <c r="I5230" s="22">
        <v>1</v>
      </c>
      <c r="J5230" s="25">
        <v>0</v>
      </c>
      <c r="K5230" s="95">
        <v>1</v>
      </c>
      <c r="L5230" s="12">
        <v>1</v>
      </c>
      <c r="M5230" s="12">
        <v>1</v>
      </c>
      <c r="N5230" s="27">
        <f t="shared" si="508"/>
        <v>1</v>
      </c>
      <c r="O5230" s="29">
        <v>1</v>
      </c>
      <c r="P5230" s="125">
        <v>0</v>
      </c>
      <c r="Q5230" s="125">
        <v>1</v>
      </c>
      <c r="R5230" s="31">
        <f t="shared" si="507"/>
        <v>1</v>
      </c>
      <c r="S5230" s="14">
        <v>2775</v>
      </c>
      <c r="T5230" s="15">
        <v>43.510799999999996</v>
      </c>
      <c r="U5230" s="15">
        <v>63.777269091811696</v>
      </c>
      <c r="V5230" s="33">
        <f t="shared" si="509"/>
        <v>1</v>
      </c>
      <c r="W5230" s="34">
        <v>1</v>
      </c>
      <c r="X5230" s="19">
        <v>0</v>
      </c>
      <c r="Y5230" s="36">
        <v>0</v>
      </c>
      <c r="Z5230" s="41">
        <v>0</v>
      </c>
      <c r="AA5230" s="5">
        <f t="shared" si="505"/>
        <v>7</v>
      </c>
      <c r="AB5230" s="5">
        <f t="shared" si="506"/>
        <v>1</v>
      </c>
    </row>
    <row r="5231" spans="1:28" customFormat="1" ht="15" customHeight="1">
      <c r="A5231" s="6">
        <v>111037</v>
      </c>
      <c r="B5231" s="5" t="s">
        <v>4742</v>
      </c>
      <c r="C5231" s="5" t="s">
        <v>16366</v>
      </c>
      <c r="D5231" s="5" t="s">
        <v>4743</v>
      </c>
      <c r="E5231" s="9" t="s">
        <v>11040</v>
      </c>
      <c r="F5231" s="111">
        <v>1</v>
      </c>
      <c r="G5231" s="111">
        <v>1</v>
      </c>
      <c r="H5231" s="109">
        <f t="shared" si="504"/>
        <v>1</v>
      </c>
      <c r="I5231" s="22">
        <v>1</v>
      </c>
      <c r="J5231" s="25">
        <v>0</v>
      </c>
      <c r="K5231" s="95">
        <v>1</v>
      </c>
      <c r="L5231" s="12">
        <v>1</v>
      </c>
      <c r="M5231" s="12">
        <v>1</v>
      </c>
      <c r="N5231" s="27">
        <f t="shared" si="508"/>
        <v>1</v>
      </c>
      <c r="O5231" s="29">
        <v>0</v>
      </c>
      <c r="P5231" s="125">
        <v>0</v>
      </c>
      <c r="Q5231" s="125">
        <v>1</v>
      </c>
      <c r="R5231" s="31">
        <f t="shared" si="507"/>
        <v>1</v>
      </c>
      <c r="S5231" s="14">
        <v>257</v>
      </c>
      <c r="T5231" s="15">
        <v>11.0418</v>
      </c>
      <c r="U5231" s="15">
        <v>23.275190639207374</v>
      </c>
      <c r="V5231" s="33">
        <f t="shared" si="509"/>
        <v>1</v>
      </c>
      <c r="W5231" s="34">
        <v>1</v>
      </c>
      <c r="X5231" s="19">
        <v>0</v>
      </c>
      <c r="Y5231" s="36">
        <v>0</v>
      </c>
      <c r="Z5231" s="41">
        <v>0</v>
      </c>
      <c r="AA5231" s="5">
        <f t="shared" si="505"/>
        <v>6</v>
      </c>
      <c r="AB5231" s="5">
        <f t="shared" si="506"/>
        <v>1</v>
      </c>
    </row>
    <row r="5232" spans="1:28" customFormat="1" ht="15" customHeight="1">
      <c r="A5232" s="6">
        <v>111038</v>
      </c>
      <c r="B5232" s="5" t="s">
        <v>5001</v>
      </c>
      <c r="C5232" s="5" t="s">
        <v>16367</v>
      </c>
      <c r="D5232" s="5" t="s">
        <v>5002</v>
      </c>
      <c r="E5232" s="9" t="s">
        <v>11040</v>
      </c>
      <c r="F5232" s="111">
        <v>0</v>
      </c>
      <c r="G5232" s="111">
        <v>1</v>
      </c>
      <c r="H5232" s="109">
        <f t="shared" ref="H5232:H5295" si="510">IF(OR(F5232=1,G5232=1)=TRUE,1,0)</f>
        <v>1</v>
      </c>
      <c r="I5232" s="22">
        <v>1</v>
      </c>
      <c r="J5232" s="25">
        <v>0</v>
      </c>
      <c r="K5232" s="95">
        <v>1</v>
      </c>
      <c r="L5232" s="12">
        <v>1</v>
      </c>
      <c r="M5232" s="12">
        <v>1</v>
      </c>
      <c r="N5232" s="27">
        <f t="shared" si="508"/>
        <v>1</v>
      </c>
      <c r="O5232" s="29">
        <v>0</v>
      </c>
      <c r="P5232" s="125">
        <v>0</v>
      </c>
      <c r="Q5232" s="125">
        <v>1</v>
      </c>
      <c r="R5232" s="31">
        <f t="shared" si="507"/>
        <v>1</v>
      </c>
      <c r="S5232" s="14">
        <v>1783</v>
      </c>
      <c r="T5232" s="15">
        <v>20.585700000000003</v>
      </c>
      <c r="U5232" s="15">
        <v>86.613522979544044</v>
      </c>
      <c r="V5232" s="33">
        <f t="shared" si="509"/>
        <v>0</v>
      </c>
      <c r="W5232" s="34">
        <v>1</v>
      </c>
      <c r="X5232" s="19">
        <v>0</v>
      </c>
      <c r="Y5232" s="36">
        <v>0</v>
      </c>
      <c r="Z5232" s="41">
        <v>0</v>
      </c>
      <c r="AA5232" s="5">
        <f t="shared" ref="AA5232:AA5295" si="511">H5232+I5232+J5232+N5232+O5232+R5232+V5232+W5232+Y5232+Z5232</f>
        <v>5</v>
      </c>
      <c r="AB5232" s="5">
        <f t="shared" ref="AB5232:AB5295" si="512">IF(AA5232&gt;0,1,0)</f>
        <v>1</v>
      </c>
    </row>
    <row r="5233" spans="1:28" customFormat="1" ht="15" customHeight="1">
      <c r="A5233" s="6">
        <v>111039</v>
      </c>
      <c r="B5233" s="5" t="s">
        <v>5169</v>
      </c>
      <c r="C5233" s="5" t="s">
        <v>16368</v>
      </c>
      <c r="D5233" s="5" t="s">
        <v>5170</v>
      </c>
      <c r="E5233" s="9" t="s">
        <v>11040</v>
      </c>
      <c r="F5233" s="111">
        <v>0</v>
      </c>
      <c r="G5233" s="111">
        <v>0</v>
      </c>
      <c r="H5233" s="109">
        <f t="shared" si="510"/>
        <v>0</v>
      </c>
      <c r="I5233" s="22">
        <v>1</v>
      </c>
      <c r="J5233" s="25">
        <v>0</v>
      </c>
      <c r="K5233" s="95">
        <v>1</v>
      </c>
      <c r="L5233" s="12">
        <v>1</v>
      </c>
      <c r="M5233" s="12">
        <v>1</v>
      </c>
      <c r="N5233" s="27">
        <f t="shared" si="508"/>
        <v>1</v>
      </c>
      <c r="O5233" s="29">
        <v>0</v>
      </c>
      <c r="P5233" s="125">
        <v>0</v>
      </c>
      <c r="Q5233" s="125">
        <v>1</v>
      </c>
      <c r="R5233" s="31">
        <f t="shared" si="507"/>
        <v>1</v>
      </c>
      <c r="S5233" s="14">
        <v>2238</v>
      </c>
      <c r="T5233" s="15">
        <v>45.015100000000004</v>
      </c>
      <c r="U5233" s="15">
        <v>49.716650635009138</v>
      </c>
      <c r="V5233" s="33">
        <f t="shared" si="509"/>
        <v>1</v>
      </c>
      <c r="W5233" s="34">
        <v>0</v>
      </c>
      <c r="X5233" s="19">
        <v>1</v>
      </c>
      <c r="Y5233" s="36">
        <v>0</v>
      </c>
      <c r="Z5233" s="41">
        <v>0</v>
      </c>
      <c r="AA5233" s="5">
        <f t="shared" si="511"/>
        <v>4</v>
      </c>
      <c r="AB5233" s="5">
        <f t="shared" si="512"/>
        <v>1</v>
      </c>
    </row>
    <row r="5234" spans="1:28" customFormat="1" ht="15" customHeight="1">
      <c r="A5234" s="6">
        <v>111040</v>
      </c>
      <c r="B5234" s="5" t="s">
        <v>5297</v>
      </c>
      <c r="C5234" s="5" t="s">
        <v>16369</v>
      </c>
      <c r="D5234" s="5" t="s">
        <v>5298</v>
      </c>
      <c r="E5234" s="9" t="s">
        <v>11040</v>
      </c>
      <c r="F5234" s="111">
        <v>1</v>
      </c>
      <c r="G5234" s="111">
        <v>0</v>
      </c>
      <c r="H5234" s="109">
        <f t="shared" si="510"/>
        <v>1</v>
      </c>
      <c r="I5234" s="22">
        <v>1</v>
      </c>
      <c r="J5234" s="25">
        <v>0</v>
      </c>
      <c r="K5234" s="95">
        <v>1</v>
      </c>
      <c r="L5234" s="12">
        <v>1</v>
      </c>
      <c r="M5234" s="12">
        <v>1</v>
      </c>
      <c r="N5234" s="27">
        <f t="shared" si="508"/>
        <v>1</v>
      </c>
      <c r="O5234" s="29">
        <v>0</v>
      </c>
      <c r="P5234" s="125">
        <v>0</v>
      </c>
      <c r="Q5234" s="125">
        <v>0</v>
      </c>
      <c r="R5234" s="31">
        <f t="shared" si="507"/>
        <v>0</v>
      </c>
      <c r="S5234" s="14">
        <v>1350</v>
      </c>
      <c r="T5234" s="15">
        <v>23.686500000000002</v>
      </c>
      <c r="U5234" s="15">
        <v>56.994490532581843</v>
      </c>
      <c r="V5234" s="33">
        <f t="shared" si="509"/>
        <v>1</v>
      </c>
      <c r="W5234" s="34">
        <v>1</v>
      </c>
      <c r="X5234" s="19">
        <v>0</v>
      </c>
      <c r="Y5234" s="36">
        <v>1</v>
      </c>
      <c r="Z5234" s="41">
        <v>0</v>
      </c>
      <c r="AA5234" s="5">
        <f t="shared" si="511"/>
        <v>6</v>
      </c>
      <c r="AB5234" s="5">
        <f t="shared" si="512"/>
        <v>1</v>
      </c>
    </row>
    <row r="5235" spans="1:28" customFormat="1" ht="15" customHeight="1">
      <c r="A5235" s="6">
        <v>111041</v>
      </c>
      <c r="B5235" s="5" t="s">
        <v>5627</v>
      </c>
      <c r="C5235" s="5" t="s">
        <v>16370</v>
      </c>
      <c r="D5235" s="5" t="s">
        <v>5628</v>
      </c>
      <c r="E5235" s="9" t="s">
        <v>11040</v>
      </c>
      <c r="F5235" s="111">
        <v>1</v>
      </c>
      <c r="G5235" s="111">
        <v>1</v>
      </c>
      <c r="H5235" s="109">
        <f t="shared" si="510"/>
        <v>1</v>
      </c>
      <c r="I5235" s="22">
        <v>1</v>
      </c>
      <c r="J5235" s="25">
        <v>0</v>
      </c>
      <c r="K5235" s="95">
        <v>1</v>
      </c>
      <c r="L5235" s="12">
        <v>1</v>
      </c>
      <c r="M5235" s="12">
        <v>1</v>
      </c>
      <c r="N5235" s="27">
        <f t="shared" si="508"/>
        <v>1</v>
      </c>
      <c r="O5235" s="29">
        <v>0</v>
      </c>
      <c r="P5235" s="125">
        <v>0</v>
      </c>
      <c r="Q5235" s="125">
        <v>0</v>
      </c>
      <c r="R5235" s="31">
        <f t="shared" si="507"/>
        <v>0</v>
      </c>
      <c r="S5235" s="14">
        <v>4505</v>
      </c>
      <c r="T5235" s="15">
        <v>31.787300000000002</v>
      </c>
      <c r="U5235" s="15">
        <v>141.72326683927227</v>
      </c>
      <c r="V5235" s="33">
        <f t="shared" si="509"/>
        <v>0</v>
      </c>
      <c r="W5235" s="34">
        <v>1</v>
      </c>
      <c r="X5235" s="19">
        <v>0</v>
      </c>
      <c r="Y5235" s="36">
        <v>0</v>
      </c>
      <c r="Z5235" s="41">
        <v>0</v>
      </c>
      <c r="AA5235" s="5">
        <f t="shared" si="511"/>
        <v>4</v>
      </c>
      <c r="AB5235" s="5">
        <f t="shared" si="512"/>
        <v>1</v>
      </c>
    </row>
    <row r="5236" spans="1:28" customFormat="1" ht="15" customHeight="1">
      <c r="A5236" s="6">
        <v>111043</v>
      </c>
      <c r="B5236" s="5" t="s">
        <v>6185</v>
      </c>
      <c r="C5236" s="5" t="s">
        <v>16371</v>
      </c>
      <c r="D5236" s="5" t="s">
        <v>6186</v>
      </c>
      <c r="E5236" s="9" t="s">
        <v>11040</v>
      </c>
      <c r="F5236" s="111">
        <v>1</v>
      </c>
      <c r="G5236" s="111">
        <v>0</v>
      </c>
      <c r="H5236" s="109">
        <f t="shared" si="510"/>
        <v>1</v>
      </c>
      <c r="I5236" s="22">
        <v>1</v>
      </c>
      <c r="J5236" s="25">
        <v>0</v>
      </c>
      <c r="K5236" s="95">
        <v>1</v>
      </c>
      <c r="L5236" s="12">
        <v>1</v>
      </c>
      <c r="M5236" s="12">
        <v>1</v>
      </c>
      <c r="N5236" s="27">
        <f t="shared" si="508"/>
        <v>1</v>
      </c>
      <c r="O5236" s="29">
        <v>0</v>
      </c>
      <c r="P5236" s="125">
        <v>0</v>
      </c>
      <c r="Q5236" s="125">
        <v>0</v>
      </c>
      <c r="R5236" s="31">
        <f t="shared" si="507"/>
        <v>0</v>
      </c>
      <c r="S5236" s="14">
        <v>1522</v>
      </c>
      <c r="T5236" s="15">
        <v>20.2742</v>
      </c>
      <c r="U5236" s="15">
        <v>75.070779611525978</v>
      </c>
      <c r="V5236" s="33">
        <f t="shared" si="509"/>
        <v>1</v>
      </c>
      <c r="W5236" s="34">
        <v>1</v>
      </c>
      <c r="X5236" s="19">
        <v>0</v>
      </c>
      <c r="Y5236" s="36">
        <v>0</v>
      </c>
      <c r="Z5236" s="41">
        <v>0</v>
      </c>
      <c r="AA5236" s="5">
        <f t="shared" si="511"/>
        <v>5</v>
      </c>
      <c r="AB5236" s="5">
        <f t="shared" si="512"/>
        <v>1</v>
      </c>
    </row>
    <row r="5237" spans="1:28" customFormat="1" ht="15" customHeight="1">
      <c r="A5237" s="6">
        <v>111044</v>
      </c>
      <c r="B5237" s="5" t="s">
        <v>6201</v>
      </c>
      <c r="C5237" s="5" t="s">
        <v>16372</v>
      </c>
      <c r="D5237" s="5" t="s">
        <v>6202</v>
      </c>
      <c r="E5237" s="9" t="s">
        <v>11040</v>
      </c>
      <c r="F5237" s="111">
        <v>0</v>
      </c>
      <c r="G5237" s="111">
        <v>0</v>
      </c>
      <c r="H5237" s="109">
        <f t="shared" si="510"/>
        <v>0</v>
      </c>
      <c r="I5237" s="22">
        <v>1</v>
      </c>
      <c r="J5237" s="25">
        <v>0</v>
      </c>
      <c r="K5237" s="95">
        <v>1</v>
      </c>
      <c r="L5237" s="12">
        <v>1</v>
      </c>
      <c r="M5237" s="12">
        <v>1</v>
      </c>
      <c r="N5237" s="27">
        <f t="shared" si="508"/>
        <v>1</v>
      </c>
      <c r="O5237" s="29">
        <v>0</v>
      </c>
      <c r="P5237" s="125">
        <v>0</v>
      </c>
      <c r="Q5237" s="125">
        <v>0</v>
      </c>
      <c r="R5237" s="31">
        <f t="shared" si="507"/>
        <v>0</v>
      </c>
      <c r="S5237" s="14">
        <v>3373</v>
      </c>
      <c r="T5237" s="15">
        <v>85.875799999999998</v>
      </c>
      <c r="U5237" s="15">
        <v>39.277654473087878</v>
      </c>
      <c r="V5237" s="33">
        <f t="shared" si="509"/>
        <v>1</v>
      </c>
      <c r="W5237" s="34">
        <v>1</v>
      </c>
      <c r="X5237" s="19">
        <v>1</v>
      </c>
      <c r="Y5237" s="36">
        <v>0</v>
      </c>
      <c r="Z5237" s="41">
        <v>0</v>
      </c>
      <c r="AA5237" s="5">
        <f t="shared" si="511"/>
        <v>4</v>
      </c>
      <c r="AB5237" s="5">
        <f t="shared" si="512"/>
        <v>1</v>
      </c>
    </row>
    <row r="5238" spans="1:28" customFormat="1" ht="15" customHeight="1">
      <c r="A5238" s="6">
        <v>111047</v>
      </c>
      <c r="B5238" s="5" t="s">
        <v>6335</v>
      </c>
      <c r="C5238" s="5" t="s">
        <v>16373</v>
      </c>
      <c r="D5238" s="5" t="s">
        <v>6336</v>
      </c>
      <c r="E5238" s="9" t="s">
        <v>11040</v>
      </c>
      <c r="F5238" s="111">
        <v>0</v>
      </c>
      <c r="G5238" s="111">
        <v>1</v>
      </c>
      <c r="H5238" s="109">
        <f t="shared" si="510"/>
        <v>1</v>
      </c>
      <c r="I5238" s="22">
        <v>1</v>
      </c>
      <c r="J5238" s="25">
        <v>0</v>
      </c>
      <c r="K5238" s="95">
        <v>1</v>
      </c>
      <c r="L5238" s="12">
        <v>1</v>
      </c>
      <c r="M5238" s="12">
        <v>1</v>
      </c>
      <c r="N5238" s="27">
        <f t="shared" si="508"/>
        <v>1</v>
      </c>
      <c r="O5238" s="29">
        <v>0</v>
      </c>
      <c r="P5238" s="125">
        <v>0</v>
      </c>
      <c r="Q5238" s="125">
        <v>0</v>
      </c>
      <c r="R5238" s="31">
        <f t="shared" si="507"/>
        <v>0</v>
      </c>
      <c r="S5238" s="14">
        <v>2606</v>
      </c>
      <c r="T5238" s="15">
        <v>45.180100000000003</v>
      </c>
      <c r="U5238" s="15">
        <v>57.68026188521052</v>
      </c>
      <c r="V5238" s="33">
        <f t="shared" si="509"/>
        <v>1</v>
      </c>
      <c r="W5238" s="34">
        <v>1</v>
      </c>
      <c r="X5238" s="19">
        <v>0</v>
      </c>
      <c r="Y5238" s="36">
        <v>0</v>
      </c>
      <c r="Z5238" s="41">
        <v>0</v>
      </c>
      <c r="AA5238" s="5">
        <f t="shared" si="511"/>
        <v>5</v>
      </c>
      <c r="AB5238" s="5">
        <f t="shared" si="512"/>
        <v>1</v>
      </c>
    </row>
    <row r="5239" spans="1:28" customFormat="1" ht="15" customHeight="1">
      <c r="A5239" s="6">
        <v>111049</v>
      </c>
      <c r="B5239" s="5" t="s">
        <v>6349</v>
      </c>
      <c r="C5239" s="5" t="s">
        <v>16374</v>
      </c>
      <c r="D5239" s="5" t="s">
        <v>6350</v>
      </c>
      <c r="E5239" s="9" t="s">
        <v>11040</v>
      </c>
      <c r="F5239" s="111">
        <v>0</v>
      </c>
      <c r="G5239" s="111">
        <v>0</v>
      </c>
      <c r="H5239" s="109">
        <f t="shared" si="510"/>
        <v>0</v>
      </c>
      <c r="I5239" s="22">
        <v>1</v>
      </c>
      <c r="J5239" s="25">
        <v>0</v>
      </c>
      <c r="K5239" s="95">
        <v>1</v>
      </c>
      <c r="L5239" s="12">
        <v>1</v>
      </c>
      <c r="M5239" s="12">
        <v>1</v>
      </c>
      <c r="N5239" s="27">
        <f t="shared" si="508"/>
        <v>1</v>
      </c>
      <c r="O5239" s="29">
        <v>0</v>
      </c>
      <c r="P5239" s="125">
        <v>0</v>
      </c>
      <c r="Q5239" s="125">
        <v>0</v>
      </c>
      <c r="R5239" s="31">
        <f t="shared" si="507"/>
        <v>0</v>
      </c>
      <c r="S5239" s="14">
        <v>1631</v>
      </c>
      <c r="T5239" s="15">
        <v>61.592799999999997</v>
      </c>
      <c r="U5239" s="15">
        <v>26.48036783520152</v>
      </c>
      <c r="V5239" s="33">
        <f t="shared" si="509"/>
        <v>1</v>
      </c>
      <c r="W5239" s="34">
        <v>1</v>
      </c>
      <c r="X5239" s="19">
        <v>1</v>
      </c>
      <c r="Y5239" s="36">
        <v>1</v>
      </c>
      <c r="Z5239" s="41">
        <v>0</v>
      </c>
      <c r="AA5239" s="5">
        <f t="shared" si="511"/>
        <v>5</v>
      </c>
      <c r="AB5239" s="5">
        <f t="shared" si="512"/>
        <v>1</v>
      </c>
    </row>
    <row r="5240" spans="1:28" customFormat="1" ht="15" customHeight="1">
      <c r="A5240" s="6">
        <v>111051</v>
      </c>
      <c r="B5240" s="5" t="s">
        <v>6513</v>
      </c>
      <c r="C5240" s="5" t="s">
        <v>16375</v>
      </c>
      <c r="D5240" s="5" t="s">
        <v>6514</v>
      </c>
      <c r="E5240" s="9" t="s">
        <v>11040</v>
      </c>
      <c r="F5240" s="111">
        <v>0</v>
      </c>
      <c r="G5240" s="111">
        <v>0</v>
      </c>
      <c r="H5240" s="109">
        <f t="shared" si="510"/>
        <v>0</v>
      </c>
      <c r="I5240" s="22">
        <v>1</v>
      </c>
      <c r="J5240" s="25">
        <v>0</v>
      </c>
      <c r="K5240" s="95">
        <v>1</v>
      </c>
      <c r="L5240" s="12">
        <v>0</v>
      </c>
      <c r="M5240" s="12">
        <v>1</v>
      </c>
      <c r="N5240" s="27">
        <f t="shared" si="508"/>
        <v>1</v>
      </c>
      <c r="O5240" s="29">
        <v>0</v>
      </c>
      <c r="P5240" s="125">
        <v>0</v>
      </c>
      <c r="Q5240" s="125">
        <v>1</v>
      </c>
      <c r="R5240" s="31">
        <f t="shared" si="507"/>
        <v>1</v>
      </c>
      <c r="S5240" s="14">
        <v>933</v>
      </c>
      <c r="T5240" s="15">
        <v>23.626300000000001</v>
      </c>
      <c r="U5240" s="15">
        <v>39.489890503379705</v>
      </c>
      <c r="V5240" s="33">
        <f t="shared" si="509"/>
        <v>1</v>
      </c>
      <c r="W5240" s="34">
        <v>1</v>
      </c>
      <c r="X5240" s="19">
        <v>0</v>
      </c>
      <c r="Y5240" s="36">
        <v>0</v>
      </c>
      <c r="Z5240" s="41">
        <v>0</v>
      </c>
      <c r="AA5240" s="5">
        <f t="shared" si="511"/>
        <v>5</v>
      </c>
      <c r="AB5240" s="5">
        <f t="shared" si="512"/>
        <v>1</v>
      </c>
    </row>
    <row r="5241" spans="1:28" customFormat="1" ht="15" customHeight="1">
      <c r="A5241" s="6">
        <v>111052</v>
      </c>
      <c r="B5241" s="5" t="s">
        <v>6609</v>
      </c>
      <c r="C5241" s="5" t="s">
        <v>16376</v>
      </c>
      <c r="D5241" s="5" t="s">
        <v>6610</v>
      </c>
      <c r="E5241" s="9" t="s">
        <v>11040</v>
      </c>
      <c r="F5241" s="111">
        <v>1</v>
      </c>
      <c r="G5241" s="111">
        <v>0</v>
      </c>
      <c r="H5241" s="109">
        <f t="shared" si="510"/>
        <v>1</v>
      </c>
      <c r="I5241" s="22">
        <v>1</v>
      </c>
      <c r="J5241" s="25">
        <v>0</v>
      </c>
      <c r="K5241" s="95">
        <v>1</v>
      </c>
      <c r="L5241" s="12">
        <v>1</v>
      </c>
      <c r="M5241" s="12">
        <v>1</v>
      </c>
      <c r="N5241" s="27">
        <f t="shared" si="508"/>
        <v>1</v>
      </c>
      <c r="O5241" s="29">
        <v>0</v>
      </c>
      <c r="P5241" s="125">
        <v>0</v>
      </c>
      <c r="Q5241" s="125">
        <v>1</v>
      </c>
      <c r="R5241" s="31">
        <f t="shared" si="507"/>
        <v>1</v>
      </c>
      <c r="S5241" s="14">
        <v>2948</v>
      </c>
      <c r="T5241" s="15">
        <v>37.424199999999999</v>
      </c>
      <c r="U5241" s="15">
        <v>78.772558932455468</v>
      </c>
      <c r="V5241" s="33">
        <f t="shared" si="509"/>
        <v>1</v>
      </c>
      <c r="W5241" s="34">
        <v>0</v>
      </c>
      <c r="X5241" s="19">
        <v>0</v>
      </c>
      <c r="Y5241" s="36">
        <v>0</v>
      </c>
      <c r="Z5241" s="41">
        <v>0</v>
      </c>
      <c r="AA5241" s="5">
        <f t="shared" si="511"/>
        <v>5</v>
      </c>
      <c r="AB5241" s="5">
        <f t="shared" si="512"/>
        <v>1</v>
      </c>
    </row>
    <row r="5242" spans="1:28" customFormat="1" ht="15" customHeight="1">
      <c r="A5242" s="6">
        <v>111053</v>
      </c>
      <c r="B5242" s="5" t="s">
        <v>6793</v>
      </c>
      <c r="C5242" s="5" t="s">
        <v>16377</v>
      </c>
      <c r="D5242" s="5" t="s">
        <v>6794</v>
      </c>
      <c r="E5242" s="9" t="s">
        <v>11040</v>
      </c>
      <c r="F5242" s="111">
        <v>0</v>
      </c>
      <c r="G5242" s="111">
        <v>0</v>
      </c>
      <c r="H5242" s="109">
        <f t="shared" si="510"/>
        <v>0</v>
      </c>
      <c r="I5242" s="22">
        <v>1</v>
      </c>
      <c r="J5242" s="25">
        <v>0</v>
      </c>
      <c r="K5242" s="95">
        <v>1</v>
      </c>
      <c r="L5242" s="12">
        <v>1</v>
      </c>
      <c r="M5242" s="12">
        <v>1</v>
      </c>
      <c r="N5242" s="27">
        <f t="shared" si="508"/>
        <v>1</v>
      </c>
      <c r="O5242" s="29">
        <v>0</v>
      </c>
      <c r="P5242" s="125">
        <v>0</v>
      </c>
      <c r="Q5242" s="125">
        <v>1</v>
      </c>
      <c r="R5242" s="31">
        <f t="shared" si="507"/>
        <v>1</v>
      </c>
      <c r="S5242" s="14">
        <v>651</v>
      </c>
      <c r="T5242" s="15">
        <v>15.138399999999999</v>
      </c>
      <c r="U5242" s="15">
        <v>43.0032235903398</v>
      </c>
      <c r="V5242" s="33">
        <f t="shared" si="509"/>
        <v>1</v>
      </c>
      <c r="W5242" s="34">
        <v>1</v>
      </c>
      <c r="X5242" s="19">
        <v>0</v>
      </c>
      <c r="Y5242" s="36">
        <v>0</v>
      </c>
      <c r="Z5242" s="41">
        <v>0</v>
      </c>
      <c r="AA5242" s="5">
        <f t="shared" si="511"/>
        <v>5</v>
      </c>
      <c r="AB5242" s="5">
        <f t="shared" si="512"/>
        <v>1</v>
      </c>
    </row>
    <row r="5243" spans="1:28" customFormat="1" ht="15" customHeight="1">
      <c r="A5243" s="6">
        <v>111054</v>
      </c>
      <c r="B5243" s="5" t="s">
        <v>6864</v>
      </c>
      <c r="C5243" s="5" t="s">
        <v>16378</v>
      </c>
      <c r="D5243" s="5" t="s">
        <v>6865</v>
      </c>
      <c r="E5243" s="9" t="s">
        <v>11040</v>
      </c>
      <c r="F5243" s="111">
        <v>0</v>
      </c>
      <c r="G5243" s="111">
        <v>1</v>
      </c>
      <c r="H5243" s="109">
        <f t="shared" si="510"/>
        <v>1</v>
      </c>
      <c r="I5243" s="22">
        <v>1</v>
      </c>
      <c r="J5243" s="25">
        <v>0</v>
      </c>
      <c r="K5243" s="95">
        <v>1</v>
      </c>
      <c r="L5243" s="12">
        <v>1</v>
      </c>
      <c r="M5243" s="12">
        <v>1</v>
      </c>
      <c r="N5243" s="27">
        <f t="shared" si="508"/>
        <v>1</v>
      </c>
      <c r="O5243" s="29">
        <v>0</v>
      </c>
      <c r="P5243" s="125">
        <v>0</v>
      </c>
      <c r="Q5243" s="125">
        <v>0</v>
      </c>
      <c r="R5243" s="31">
        <f t="shared" si="507"/>
        <v>0</v>
      </c>
      <c r="S5243" s="14">
        <v>1475</v>
      </c>
      <c r="T5243" s="15">
        <v>29.495799999999999</v>
      </c>
      <c r="U5243" s="15">
        <v>50.007119657713979</v>
      </c>
      <c r="V5243" s="33">
        <f t="shared" si="509"/>
        <v>1</v>
      </c>
      <c r="W5243" s="34">
        <v>1</v>
      </c>
      <c r="X5243" s="19">
        <v>1</v>
      </c>
      <c r="Y5243" s="36">
        <v>0</v>
      </c>
      <c r="Z5243" s="41">
        <v>0</v>
      </c>
      <c r="AA5243" s="5">
        <f t="shared" si="511"/>
        <v>5</v>
      </c>
      <c r="AB5243" s="5">
        <f t="shared" si="512"/>
        <v>1</v>
      </c>
    </row>
    <row r="5244" spans="1:28" customFormat="1" ht="15" customHeight="1">
      <c r="A5244" s="6">
        <v>111055</v>
      </c>
      <c r="B5244" s="5" t="s">
        <v>7142</v>
      </c>
      <c r="C5244" s="5" t="s">
        <v>16379</v>
      </c>
      <c r="D5244" s="5" t="s">
        <v>7143</v>
      </c>
      <c r="E5244" s="9" t="s">
        <v>11040</v>
      </c>
      <c r="F5244" s="111">
        <v>0</v>
      </c>
      <c r="G5244" s="111">
        <v>0</v>
      </c>
      <c r="H5244" s="109">
        <f t="shared" si="510"/>
        <v>0</v>
      </c>
      <c r="I5244" s="22">
        <v>1</v>
      </c>
      <c r="J5244" s="25">
        <v>0</v>
      </c>
      <c r="K5244" s="95">
        <v>1</v>
      </c>
      <c r="L5244" s="12">
        <v>1</v>
      </c>
      <c r="M5244" s="12">
        <v>1</v>
      </c>
      <c r="N5244" s="27">
        <f t="shared" si="508"/>
        <v>1</v>
      </c>
      <c r="O5244" s="29">
        <v>1</v>
      </c>
      <c r="P5244" s="125">
        <v>0</v>
      </c>
      <c r="Q5244" s="125">
        <v>0</v>
      </c>
      <c r="R5244" s="31">
        <f t="shared" si="507"/>
        <v>0</v>
      </c>
      <c r="S5244" s="14">
        <v>1193</v>
      </c>
      <c r="T5244" s="15">
        <v>14.9679</v>
      </c>
      <c r="U5244" s="15">
        <v>79.703899678645641</v>
      </c>
      <c r="V5244" s="33">
        <f t="shared" si="509"/>
        <v>1</v>
      </c>
      <c r="W5244" s="34">
        <v>0</v>
      </c>
      <c r="X5244" s="19">
        <v>0</v>
      </c>
      <c r="Y5244" s="36">
        <v>0</v>
      </c>
      <c r="Z5244" s="41">
        <v>0</v>
      </c>
      <c r="AA5244" s="5">
        <f t="shared" si="511"/>
        <v>4</v>
      </c>
      <c r="AB5244" s="5">
        <f t="shared" si="512"/>
        <v>1</v>
      </c>
    </row>
    <row r="5245" spans="1:28" customFormat="1" ht="15" customHeight="1">
      <c r="A5245" s="6">
        <v>111056</v>
      </c>
      <c r="B5245" s="5" t="s">
        <v>7178</v>
      </c>
      <c r="C5245" s="5" t="s">
        <v>16380</v>
      </c>
      <c r="D5245" s="5" t="s">
        <v>7179</v>
      </c>
      <c r="E5245" s="9" t="s">
        <v>11040</v>
      </c>
      <c r="F5245" s="111">
        <v>0</v>
      </c>
      <c r="G5245" s="111">
        <v>0</v>
      </c>
      <c r="H5245" s="109">
        <f t="shared" si="510"/>
        <v>0</v>
      </c>
      <c r="I5245" s="22">
        <v>1</v>
      </c>
      <c r="J5245" s="25">
        <v>0</v>
      </c>
      <c r="K5245" s="95">
        <v>1</v>
      </c>
      <c r="L5245" s="12">
        <v>1</v>
      </c>
      <c r="M5245" s="12">
        <v>1</v>
      </c>
      <c r="N5245" s="27">
        <f t="shared" si="508"/>
        <v>1</v>
      </c>
      <c r="O5245" s="29">
        <v>0</v>
      </c>
      <c r="P5245" s="125">
        <v>0</v>
      </c>
      <c r="Q5245" s="125">
        <v>0</v>
      </c>
      <c r="R5245" s="31">
        <f t="shared" si="507"/>
        <v>0</v>
      </c>
      <c r="S5245" s="14">
        <v>872</v>
      </c>
      <c r="T5245" s="15">
        <v>16.8949</v>
      </c>
      <c r="U5245" s="15">
        <v>51.613208719791182</v>
      </c>
      <c r="V5245" s="33">
        <f t="shared" si="509"/>
        <v>1</v>
      </c>
      <c r="W5245" s="34">
        <v>1</v>
      </c>
      <c r="X5245" s="19">
        <v>0</v>
      </c>
      <c r="Y5245" s="36">
        <v>0</v>
      </c>
      <c r="Z5245" s="41">
        <v>0</v>
      </c>
      <c r="AA5245" s="5">
        <f t="shared" si="511"/>
        <v>4</v>
      </c>
      <c r="AB5245" s="5">
        <f t="shared" si="512"/>
        <v>1</v>
      </c>
    </row>
    <row r="5246" spans="1:28" customFormat="1" ht="15" customHeight="1">
      <c r="A5246" s="6">
        <v>111060</v>
      </c>
      <c r="B5246" s="5" t="s">
        <v>8306</v>
      </c>
      <c r="C5246" s="5" t="s">
        <v>16381</v>
      </c>
      <c r="D5246" s="5" t="s">
        <v>8307</v>
      </c>
      <c r="E5246" s="9" t="s">
        <v>11040</v>
      </c>
      <c r="F5246" s="111">
        <v>0</v>
      </c>
      <c r="G5246" s="111">
        <v>1</v>
      </c>
      <c r="H5246" s="109">
        <f t="shared" si="510"/>
        <v>1</v>
      </c>
      <c r="I5246" s="22">
        <v>1</v>
      </c>
      <c r="J5246" s="25">
        <v>0</v>
      </c>
      <c r="K5246" s="95">
        <v>1</v>
      </c>
      <c r="L5246" s="12">
        <v>1</v>
      </c>
      <c r="M5246" s="12">
        <v>1</v>
      </c>
      <c r="N5246" s="27">
        <f t="shared" si="508"/>
        <v>1</v>
      </c>
      <c r="O5246" s="29">
        <v>0</v>
      </c>
      <c r="P5246" s="125">
        <v>0</v>
      </c>
      <c r="Q5246" s="125">
        <v>0</v>
      </c>
      <c r="R5246" s="31">
        <f t="shared" si="507"/>
        <v>0</v>
      </c>
      <c r="S5246" s="14">
        <v>1720</v>
      </c>
      <c r="T5246" s="15">
        <v>31.159699999999997</v>
      </c>
      <c r="U5246" s="15">
        <v>55.199504488169019</v>
      </c>
      <c r="V5246" s="33">
        <f t="shared" si="509"/>
        <v>1</v>
      </c>
      <c r="W5246" s="34">
        <v>0</v>
      </c>
      <c r="X5246" s="19">
        <v>0</v>
      </c>
      <c r="Y5246" s="36">
        <v>0</v>
      </c>
      <c r="Z5246" s="41">
        <v>0</v>
      </c>
      <c r="AA5246" s="5">
        <f t="shared" si="511"/>
        <v>4</v>
      </c>
      <c r="AB5246" s="5">
        <f t="shared" si="512"/>
        <v>1</v>
      </c>
    </row>
    <row r="5247" spans="1:28" customFormat="1" ht="15" customHeight="1">
      <c r="A5247" s="6">
        <v>111061</v>
      </c>
      <c r="B5247" s="5" t="s">
        <v>8331</v>
      </c>
      <c r="C5247" s="5" t="s">
        <v>16382</v>
      </c>
      <c r="D5247" s="5" t="s">
        <v>8332</v>
      </c>
      <c r="E5247" s="9" t="s">
        <v>11040</v>
      </c>
      <c r="F5247" s="111">
        <v>0</v>
      </c>
      <c r="G5247" s="111">
        <v>0</v>
      </c>
      <c r="H5247" s="109">
        <f t="shared" si="510"/>
        <v>0</v>
      </c>
      <c r="I5247" s="22">
        <v>1</v>
      </c>
      <c r="J5247" s="25">
        <v>0</v>
      </c>
      <c r="K5247" s="95">
        <v>1</v>
      </c>
      <c r="L5247" s="12">
        <v>1</v>
      </c>
      <c r="M5247" s="12">
        <v>1</v>
      </c>
      <c r="N5247" s="27">
        <f t="shared" si="508"/>
        <v>1</v>
      </c>
      <c r="O5247" s="29">
        <v>0</v>
      </c>
      <c r="P5247" s="125">
        <v>0</v>
      </c>
      <c r="Q5247" s="125">
        <v>1</v>
      </c>
      <c r="R5247" s="31">
        <f t="shared" si="507"/>
        <v>1</v>
      </c>
      <c r="S5247" s="14">
        <v>1281</v>
      </c>
      <c r="T5247" s="15">
        <v>44.625</v>
      </c>
      <c r="U5247" s="15">
        <v>28.705882352941178</v>
      </c>
      <c r="V5247" s="33">
        <f t="shared" si="509"/>
        <v>1</v>
      </c>
      <c r="W5247" s="34">
        <v>1</v>
      </c>
      <c r="X5247" s="19">
        <v>1</v>
      </c>
      <c r="Y5247" s="36">
        <v>0</v>
      </c>
      <c r="Z5247" s="41">
        <v>0</v>
      </c>
      <c r="AA5247" s="5">
        <f t="shared" si="511"/>
        <v>5</v>
      </c>
      <c r="AB5247" s="5">
        <f t="shared" si="512"/>
        <v>1</v>
      </c>
    </row>
    <row r="5248" spans="1:28" customFormat="1" ht="15" customHeight="1">
      <c r="A5248" s="6">
        <v>111064</v>
      </c>
      <c r="B5248" s="5" t="s">
        <v>8631</v>
      </c>
      <c r="C5248" s="5" t="s">
        <v>16383</v>
      </c>
      <c r="D5248" s="5" t="s">
        <v>8632</v>
      </c>
      <c r="E5248" s="9" t="s">
        <v>11040</v>
      </c>
      <c r="F5248" s="111">
        <v>0</v>
      </c>
      <c r="G5248" s="111">
        <v>1</v>
      </c>
      <c r="H5248" s="109">
        <f t="shared" si="510"/>
        <v>1</v>
      </c>
      <c r="I5248" s="22">
        <v>1</v>
      </c>
      <c r="J5248" s="25">
        <v>1</v>
      </c>
      <c r="K5248" s="95">
        <v>1</v>
      </c>
      <c r="L5248" s="12">
        <v>1</v>
      </c>
      <c r="M5248" s="12">
        <v>1</v>
      </c>
      <c r="N5248" s="27">
        <f t="shared" si="508"/>
        <v>1</v>
      </c>
      <c r="O5248" s="29">
        <v>0</v>
      </c>
      <c r="P5248" s="125">
        <v>0</v>
      </c>
      <c r="Q5248" s="125">
        <v>1</v>
      </c>
      <c r="R5248" s="31">
        <f t="shared" si="507"/>
        <v>1</v>
      </c>
      <c r="S5248" s="14">
        <v>846</v>
      </c>
      <c r="T5248" s="15">
        <v>63.515500000000003</v>
      </c>
      <c r="U5248" s="15">
        <v>13.319583408774236</v>
      </c>
      <c r="V5248" s="33">
        <f t="shared" si="509"/>
        <v>1</v>
      </c>
      <c r="W5248" s="34">
        <v>1</v>
      </c>
      <c r="X5248" s="19">
        <v>1</v>
      </c>
      <c r="Y5248" s="36">
        <v>1</v>
      </c>
      <c r="Z5248" s="41">
        <v>0</v>
      </c>
      <c r="AA5248" s="5">
        <f t="shared" si="511"/>
        <v>8</v>
      </c>
      <c r="AB5248" s="5">
        <f t="shared" si="512"/>
        <v>1</v>
      </c>
    </row>
    <row r="5249" spans="1:28" customFormat="1" ht="15" customHeight="1">
      <c r="A5249" s="6">
        <v>111068</v>
      </c>
      <c r="B5249" s="5" t="s">
        <v>8876</v>
      </c>
      <c r="C5249" s="5" t="s">
        <v>16384</v>
      </c>
      <c r="D5249" s="5" t="s">
        <v>8877</v>
      </c>
      <c r="E5249" s="9" t="s">
        <v>11040</v>
      </c>
      <c r="F5249" s="111">
        <v>0</v>
      </c>
      <c r="G5249" s="111">
        <v>0</v>
      </c>
      <c r="H5249" s="109">
        <f t="shared" si="510"/>
        <v>0</v>
      </c>
      <c r="I5249" s="22">
        <v>1</v>
      </c>
      <c r="J5249" s="25">
        <v>0</v>
      </c>
      <c r="K5249" s="95">
        <v>1</v>
      </c>
      <c r="L5249" s="12">
        <v>1</v>
      </c>
      <c r="M5249" s="12">
        <v>1</v>
      </c>
      <c r="N5249" s="27">
        <f t="shared" si="508"/>
        <v>1</v>
      </c>
      <c r="O5249" s="29">
        <v>0</v>
      </c>
      <c r="P5249" s="125">
        <v>0</v>
      </c>
      <c r="Q5249" s="125">
        <v>0</v>
      </c>
      <c r="R5249" s="31">
        <f t="shared" si="507"/>
        <v>0</v>
      </c>
      <c r="S5249" s="14">
        <v>3570</v>
      </c>
      <c r="T5249" s="15">
        <v>116.486</v>
      </c>
      <c r="U5249" s="15">
        <v>30.64745978057449</v>
      </c>
      <c r="V5249" s="33">
        <f t="shared" si="509"/>
        <v>1</v>
      </c>
      <c r="W5249" s="34">
        <v>1</v>
      </c>
      <c r="X5249" s="19">
        <v>1</v>
      </c>
      <c r="Y5249" s="36">
        <v>1</v>
      </c>
      <c r="Z5249" s="41">
        <v>0</v>
      </c>
      <c r="AA5249" s="5">
        <f t="shared" si="511"/>
        <v>5</v>
      </c>
      <c r="AB5249" s="5">
        <f t="shared" si="512"/>
        <v>1</v>
      </c>
    </row>
    <row r="5250" spans="1:28" customFormat="1" ht="15" customHeight="1">
      <c r="A5250" s="6">
        <v>111069</v>
      </c>
      <c r="B5250" s="5" t="s">
        <v>8914</v>
      </c>
      <c r="C5250" s="5" t="s">
        <v>16385</v>
      </c>
      <c r="D5250" s="5" t="s">
        <v>8915</v>
      </c>
      <c r="E5250" s="9" t="s">
        <v>11040</v>
      </c>
      <c r="F5250" s="111">
        <v>0</v>
      </c>
      <c r="G5250" s="111">
        <v>0</v>
      </c>
      <c r="H5250" s="109">
        <f t="shared" si="510"/>
        <v>0</v>
      </c>
      <c r="I5250" s="22">
        <v>1</v>
      </c>
      <c r="J5250" s="25">
        <v>0</v>
      </c>
      <c r="K5250" s="95">
        <v>1</v>
      </c>
      <c r="L5250" s="12">
        <v>1</v>
      </c>
      <c r="M5250" s="12">
        <v>1</v>
      </c>
      <c r="N5250" s="27">
        <f t="shared" si="508"/>
        <v>1</v>
      </c>
      <c r="O5250" s="29">
        <v>0</v>
      </c>
      <c r="P5250" s="125">
        <v>0</v>
      </c>
      <c r="Q5250" s="125">
        <v>1</v>
      </c>
      <c r="R5250" s="31">
        <f t="shared" si="507"/>
        <v>1</v>
      </c>
      <c r="S5250" s="14">
        <v>1834</v>
      </c>
      <c r="T5250" s="15">
        <v>36.163499999999999</v>
      </c>
      <c r="U5250" s="15">
        <v>50.714117825984765</v>
      </c>
      <c r="V5250" s="33">
        <f t="shared" si="509"/>
        <v>1</v>
      </c>
      <c r="W5250" s="34">
        <v>1</v>
      </c>
      <c r="X5250" s="19">
        <v>1</v>
      </c>
      <c r="Y5250" s="36">
        <v>0</v>
      </c>
      <c r="Z5250" s="41">
        <v>0</v>
      </c>
      <c r="AA5250" s="5">
        <f t="shared" si="511"/>
        <v>5</v>
      </c>
      <c r="AB5250" s="5">
        <f t="shared" si="512"/>
        <v>1</v>
      </c>
    </row>
    <row r="5251" spans="1:28" customFormat="1" ht="15" customHeight="1">
      <c r="A5251" s="6">
        <v>111070</v>
      </c>
      <c r="B5251" s="5" t="s">
        <v>8946</v>
      </c>
      <c r="C5251" s="5" t="s">
        <v>16386</v>
      </c>
      <c r="D5251" s="5" t="s">
        <v>8947</v>
      </c>
      <c r="E5251" s="9" t="s">
        <v>11040</v>
      </c>
      <c r="F5251" s="111">
        <v>0</v>
      </c>
      <c r="G5251" s="111">
        <v>0</v>
      </c>
      <c r="H5251" s="109">
        <f t="shared" si="510"/>
        <v>0</v>
      </c>
      <c r="I5251" s="22">
        <v>1</v>
      </c>
      <c r="J5251" s="25">
        <v>0</v>
      </c>
      <c r="K5251" s="95">
        <v>1</v>
      </c>
      <c r="L5251" s="12">
        <v>1</v>
      </c>
      <c r="M5251" s="12">
        <v>1</v>
      </c>
      <c r="N5251" s="27">
        <f t="shared" si="508"/>
        <v>1</v>
      </c>
      <c r="O5251" s="29">
        <v>0</v>
      </c>
      <c r="P5251" s="125">
        <v>0</v>
      </c>
      <c r="Q5251" s="125">
        <v>0</v>
      </c>
      <c r="R5251" s="31">
        <f t="shared" ref="R5251:R5314" si="513">IF(OR(P5251=1,Q5251=1)=TRUE,1,0)</f>
        <v>0</v>
      </c>
      <c r="S5251" s="14">
        <v>2712</v>
      </c>
      <c r="T5251" s="15">
        <v>36.679299999999998</v>
      </c>
      <c r="U5251" s="15">
        <v>73.938161306240858</v>
      </c>
      <c r="V5251" s="33">
        <f t="shared" si="509"/>
        <v>1</v>
      </c>
      <c r="W5251" s="34">
        <v>1</v>
      </c>
      <c r="X5251" s="19">
        <v>0</v>
      </c>
      <c r="Y5251" s="36">
        <v>1</v>
      </c>
      <c r="Z5251" s="41">
        <v>0</v>
      </c>
      <c r="AA5251" s="5">
        <f t="shared" si="511"/>
        <v>5</v>
      </c>
      <c r="AB5251" s="5">
        <f t="shared" si="512"/>
        <v>1</v>
      </c>
    </row>
    <row r="5252" spans="1:28" customFormat="1" ht="15" customHeight="1">
      <c r="A5252" s="6">
        <v>111066</v>
      </c>
      <c r="B5252" s="5" t="s">
        <v>8758</v>
      </c>
      <c r="C5252" s="5" t="s">
        <v>16387</v>
      </c>
      <c r="D5252" s="5" t="s">
        <v>8759</v>
      </c>
      <c r="E5252" s="9" t="s">
        <v>11040</v>
      </c>
      <c r="F5252" s="111">
        <v>1</v>
      </c>
      <c r="G5252" s="111">
        <v>1</v>
      </c>
      <c r="H5252" s="109">
        <f t="shared" si="510"/>
        <v>1</v>
      </c>
      <c r="I5252" s="22">
        <v>1</v>
      </c>
      <c r="J5252" s="25">
        <v>0</v>
      </c>
      <c r="K5252" s="95">
        <v>1</v>
      </c>
      <c r="L5252" s="12">
        <v>1</v>
      </c>
      <c r="M5252" s="12">
        <v>1</v>
      </c>
      <c r="N5252" s="27">
        <f t="shared" si="508"/>
        <v>1</v>
      </c>
      <c r="O5252" s="29">
        <v>0</v>
      </c>
      <c r="P5252" s="125">
        <v>0</v>
      </c>
      <c r="Q5252" s="125">
        <v>1</v>
      </c>
      <c r="R5252" s="31">
        <f t="shared" si="513"/>
        <v>1</v>
      </c>
      <c r="S5252" s="14">
        <v>3822</v>
      </c>
      <c r="T5252" s="15">
        <v>231.642</v>
      </c>
      <c r="U5252" s="15">
        <v>16.499598518403399</v>
      </c>
      <c r="V5252" s="33">
        <f t="shared" si="509"/>
        <v>1</v>
      </c>
      <c r="W5252" s="34">
        <v>1</v>
      </c>
      <c r="X5252" s="19">
        <v>1</v>
      </c>
      <c r="Y5252" s="36">
        <v>1</v>
      </c>
      <c r="Z5252" s="41">
        <v>0</v>
      </c>
      <c r="AA5252" s="5">
        <f t="shared" si="511"/>
        <v>7</v>
      </c>
      <c r="AB5252" s="5">
        <f t="shared" si="512"/>
        <v>1</v>
      </c>
    </row>
    <row r="5253" spans="1:28" customFormat="1" ht="15" customHeight="1">
      <c r="A5253" s="6">
        <v>111072</v>
      </c>
      <c r="B5253" s="5" t="s">
        <v>9036</v>
      </c>
      <c r="C5253" s="5" t="s">
        <v>16388</v>
      </c>
      <c r="D5253" s="5" t="s">
        <v>9037</v>
      </c>
      <c r="E5253" s="9" t="s">
        <v>11040</v>
      </c>
      <c r="F5253" s="111">
        <v>0</v>
      </c>
      <c r="G5253" s="111">
        <v>1</v>
      </c>
      <c r="H5253" s="109">
        <f t="shared" si="510"/>
        <v>1</v>
      </c>
      <c r="I5253" s="22">
        <v>1</v>
      </c>
      <c r="J5253" s="25">
        <v>0</v>
      </c>
      <c r="K5253" s="95">
        <v>1</v>
      </c>
      <c r="L5253" s="12">
        <v>1</v>
      </c>
      <c r="M5253" s="12">
        <v>1</v>
      </c>
      <c r="N5253" s="27">
        <f t="shared" si="508"/>
        <v>1</v>
      </c>
      <c r="O5253" s="29">
        <v>0</v>
      </c>
      <c r="P5253" s="125">
        <v>0</v>
      </c>
      <c r="Q5253" s="125">
        <v>0</v>
      </c>
      <c r="R5253" s="31">
        <f t="shared" si="513"/>
        <v>0</v>
      </c>
      <c r="S5253" s="14">
        <v>4168</v>
      </c>
      <c r="T5253" s="15">
        <v>56.230400000000003</v>
      </c>
      <c r="U5253" s="15">
        <v>74.123605736398815</v>
      </c>
      <c r="V5253" s="33">
        <f t="shared" si="509"/>
        <v>1</v>
      </c>
      <c r="W5253" s="34">
        <v>1</v>
      </c>
      <c r="X5253" s="19">
        <v>0</v>
      </c>
      <c r="Y5253" s="36">
        <v>0</v>
      </c>
      <c r="Z5253" s="41">
        <v>0</v>
      </c>
      <c r="AA5253" s="5">
        <f t="shared" si="511"/>
        <v>5</v>
      </c>
      <c r="AB5253" s="5">
        <f t="shared" si="512"/>
        <v>1</v>
      </c>
    </row>
    <row r="5254" spans="1:28" customFormat="1" ht="15" customHeight="1">
      <c r="A5254" s="6">
        <v>111073</v>
      </c>
      <c r="B5254" s="5" t="s">
        <v>9198</v>
      </c>
      <c r="C5254" s="5" t="s">
        <v>16389</v>
      </c>
      <c r="D5254" s="5" t="s">
        <v>9199</v>
      </c>
      <c r="E5254" s="9" t="s">
        <v>11040</v>
      </c>
      <c r="F5254" s="111">
        <v>1</v>
      </c>
      <c r="G5254" s="111">
        <v>0</v>
      </c>
      <c r="H5254" s="109">
        <f t="shared" si="510"/>
        <v>1</v>
      </c>
      <c r="I5254" s="22">
        <v>1</v>
      </c>
      <c r="J5254" s="25">
        <v>0</v>
      </c>
      <c r="K5254" s="95">
        <v>1</v>
      </c>
      <c r="L5254" s="12">
        <v>1</v>
      </c>
      <c r="M5254" s="12">
        <v>1</v>
      </c>
      <c r="N5254" s="27">
        <f t="shared" si="508"/>
        <v>1</v>
      </c>
      <c r="O5254" s="29">
        <v>0</v>
      </c>
      <c r="P5254" s="125">
        <v>0</v>
      </c>
      <c r="Q5254" s="125">
        <v>1</v>
      </c>
      <c r="R5254" s="31">
        <f t="shared" si="513"/>
        <v>1</v>
      </c>
      <c r="S5254" s="14">
        <v>1277</v>
      </c>
      <c r="T5254" s="15">
        <v>16.6921</v>
      </c>
      <c r="U5254" s="15">
        <v>76.503256031296246</v>
      </c>
      <c r="V5254" s="33">
        <f t="shared" si="509"/>
        <v>1</v>
      </c>
      <c r="W5254" s="34">
        <v>1</v>
      </c>
      <c r="X5254" s="19">
        <v>0</v>
      </c>
      <c r="Y5254" s="36">
        <v>0</v>
      </c>
      <c r="Z5254" s="41">
        <v>0</v>
      </c>
      <c r="AA5254" s="5">
        <f t="shared" si="511"/>
        <v>6</v>
      </c>
      <c r="AB5254" s="5">
        <f t="shared" si="512"/>
        <v>1</v>
      </c>
    </row>
    <row r="5255" spans="1:28" customFormat="1" ht="15" customHeight="1">
      <c r="A5255" s="6">
        <v>111074</v>
      </c>
      <c r="B5255" s="5" t="s">
        <v>9208</v>
      </c>
      <c r="C5255" s="5" t="s">
        <v>16390</v>
      </c>
      <c r="D5255" s="5" t="s">
        <v>9209</v>
      </c>
      <c r="E5255" s="9" t="s">
        <v>11040</v>
      </c>
      <c r="F5255" s="111">
        <v>0</v>
      </c>
      <c r="G5255" s="111">
        <v>0</v>
      </c>
      <c r="H5255" s="109">
        <f t="shared" si="510"/>
        <v>0</v>
      </c>
      <c r="I5255" s="22">
        <v>1</v>
      </c>
      <c r="J5255" s="25">
        <v>0</v>
      </c>
      <c r="K5255" s="95">
        <v>1</v>
      </c>
      <c r="L5255" s="12">
        <v>1</v>
      </c>
      <c r="M5255" s="12">
        <v>1</v>
      </c>
      <c r="N5255" s="27">
        <f t="shared" ref="N5255:N5318" si="514">IF((K5255+L5255+M5255)&gt;0,1,0)</f>
        <v>1</v>
      </c>
      <c r="O5255" s="29">
        <v>0</v>
      </c>
      <c r="P5255" s="125">
        <v>0</v>
      </c>
      <c r="Q5255" s="125">
        <v>1</v>
      </c>
      <c r="R5255" s="31">
        <f t="shared" si="513"/>
        <v>1</v>
      </c>
      <c r="S5255" s="14">
        <v>1433</v>
      </c>
      <c r="T5255" s="15">
        <v>20.393699999999999</v>
      </c>
      <c r="U5255" s="15">
        <v>70.266798079799159</v>
      </c>
      <c r="V5255" s="33">
        <f t="shared" ref="V5255:V5318" si="515">IF(U5255&lt;=80,1,0)</f>
        <v>1</v>
      </c>
      <c r="W5255" s="34">
        <v>1</v>
      </c>
      <c r="X5255" s="19">
        <v>0</v>
      </c>
      <c r="Y5255" s="36">
        <v>0</v>
      </c>
      <c r="Z5255" s="41">
        <v>0</v>
      </c>
      <c r="AA5255" s="5">
        <f t="shared" si="511"/>
        <v>5</v>
      </c>
      <c r="AB5255" s="5">
        <f t="shared" si="512"/>
        <v>1</v>
      </c>
    </row>
    <row r="5256" spans="1:28" customFormat="1" ht="15" customHeight="1">
      <c r="A5256" s="6">
        <v>111075</v>
      </c>
      <c r="B5256" s="5" t="s">
        <v>9256</v>
      </c>
      <c r="C5256" s="5" t="s">
        <v>16391</v>
      </c>
      <c r="D5256" s="5" t="s">
        <v>9257</v>
      </c>
      <c r="E5256" s="9" t="s">
        <v>11040</v>
      </c>
      <c r="F5256" s="111">
        <v>0</v>
      </c>
      <c r="G5256" s="111">
        <v>0</v>
      </c>
      <c r="H5256" s="109">
        <f t="shared" si="510"/>
        <v>0</v>
      </c>
      <c r="I5256" s="22">
        <v>1</v>
      </c>
      <c r="J5256" s="25">
        <v>0</v>
      </c>
      <c r="K5256" s="95">
        <v>1</v>
      </c>
      <c r="L5256" s="12">
        <v>1</v>
      </c>
      <c r="M5256" s="12">
        <v>1</v>
      </c>
      <c r="N5256" s="27">
        <f t="shared" si="514"/>
        <v>1</v>
      </c>
      <c r="O5256" s="29">
        <v>0</v>
      </c>
      <c r="P5256" s="125">
        <v>0</v>
      </c>
      <c r="Q5256" s="125">
        <v>1</v>
      </c>
      <c r="R5256" s="31">
        <f t="shared" si="513"/>
        <v>1</v>
      </c>
      <c r="S5256" s="14">
        <v>4781</v>
      </c>
      <c r="T5256" s="15">
        <v>34.289400000000001</v>
      </c>
      <c r="U5256" s="15">
        <v>139.43084451754768</v>
      </c>
      <c r="V5256" s="33">
        <f t="shared" si="515"/>
        <v>0</v>
      </c>
      <c r="W5256" s="34">
        <v>1</v>
      </c>
      <c r="X5256" s="19">
        <v>0</v>
      </c>
      <c r="Y5256" s="36">
        <v>0</v>
      </c>
      <c r="Z5256" s="41">
        <v>0</v>
      </c>
      <c r="AA5256" s="5">
        <f t="shared" si="511"/>
        <v>4</v>
      </c>
      <c r="AB5256" s="5">
        <f t="shared" si="512"/>
        <v>1</v>
      </c>
    </row>
    <row r="5257" spans="1:28" customFormat="1" ht="15" customHeight="1">
      <c r="A5257" s="6">
        <v>111076</v>
      </c>
      <c r="B5257" s="5" t="s">
        <v>9262</v>
      </c>
      <c r="C5257" s="5" t="s">
        <v>16392</v>
      </c>
      <c r="D5257" s="5" t="s">
        <v>9263</v>
      </c>
      <c r="E5257" s="9" t="s">
        <v>11040</v>
      </c>
      <c r="F5257" s="111">
        <v>0</v>
      </c>
      <c r="G5257" s="111">
        <v>0</v>
      </c>
      <c r="H5257" s="109">
        <f t="shared" si="510"/>
        <v>0</v>
      </c>
      <c r="I5257" s="22">
        <v>1</v>
      </c>
      <c r="J5257" s="25">
        <v>0</v>
      </c>
      <c r="K5257" s="95">
        <v>1</v>
      </c>
      <c r="L5257" s="12">
        <v>1</v>
      </c>
      <c r="M5257" s="12">
        <v>1</v>
      </c>
      <c r="N5257" s="27">
        <f t="shared" si="514"/>
        <v>1</v>
      </c>
      <c r="O5257" s="29">
        <v>0</v>
      </c>
      <c r="P5257" s="125">
        <v>0</v>
      </c>
      <c r="Q5257" s="125">
        <v>0</v>
      </c>
      <c r="R5257" s="31">
        <f t="shared" si="513"/>
        <v>0</v>
      </c>
      <c r="S5257" s="14">
        <v>2620</v>
      </c>
      <c r="T5257" s="15">
        <v>55.706899999999997</v>
      </c>
      <c r="U5257" s="15">
        <v>47.031875764043598</v>
      </c>
      <c r="V5257" s="33">
        <f t="shared" si="515"/>
        <v>1</v>
      </c>
      <c r="W5257" s="34">
        <v>1</v>
      </c>
      <c r="X5257" s="19">
        <v>1</v>
      </c>
      <c r="Y5257" s="36">
        <v>0</v>
      </c>
      <c r="Z5257" s="41">
        <v>0</v>
      </c>
      <c r="AA5257" s="5">
        <f t="shared" si="511"/>
        <v>4</v>
      </c>
      <c r="AB5257" s="5">
        <f t="shared" si="512"/>
        <v>1</v>
      </c>
    </row>
    <row r="5258" spans="1:28" customFormat="1" ht="15" customHeight="1">
      <c r="A5258" s="6">
        <v>111080</v>
      </c>
      <c r="B5258" s="5" t="s">
        <v>9348</v>
      </c>
      <c r="C5258" s="5" t="s">
        <v>16393</v>
      </c>
      <c r="D5258" s="5" t="s">
        <v>9349</v>
      </c>
      <c r="E5258" s="9" t="s">
        <v>11040</v>
      </c>
      <c r="F5258" s="111">
        <v>0</v>
      </c>
      <c r="G5258" s="111">
        <v>1</v>
      </c>
      <c r="H5258" s="109">
        <f t="shared" si="510"/>
        <v>1</v>
      </c>
      <c r="I5258" s="22">
        <v>1</v>
      </c>
      <c r="J5258" s="25">
        <v>1</v>
      </c>
      <c r="K5258" s="95">
        <v>1</v>
      </c>
      <c r="L5258" s="12">
        <v>1</v>
      </c>
      <c r="M5258" s="12">
        <v>1</v>
      </c>
      <c r="N5258" s="27">
        <f t="shared" si="514"/>
        <v>1</v>
      </c>
      <c r="O5258" s="29">
        <v>0</v>
      </c>
      <c r="P5258" s="125">
        <v>0</v>
      </c>
      <c r="Q5258" s="125">
        <v>1</v>
      </c>
      <c r="R5258" s="31">
        <f t="shared" si="513"/>
        <v>1</v>
      </c>
      <c r="S5258" s="14">
        <v>144</v>
      </c>
      <c r="T5258" s="15">
        <v>7.7683</v>
      </c>
      <c r="U5258" s="15">
        <v>18.536874219584721</v>
      </c>
      <c r="V5258" s="33">
        <f t="shared" si="515"/>
        <v>1</v>
      </c>
      <c r="W5258" s="34">
        <v>1</v>
      </c>
      <c r="X5258" s="19">
        <v>1</v>
      </c>
      <c r="Y5258" s="36">
        <v>1</v>
      </c>
      <c r="Z5258" s="41">
        <v>0</v>
      </c>
      <c r="AA5258" s="5">
        <f t="shared" si="511"/>
        <v>8</v>
      </c>
      <c r="AB5258" s="5">
        <f t="shared" si="512"/>
        <v>1</v>
      </c>
    </row>
    <row r="5259" spans="1:28" customFormat="1" ht="15" customHeight="1">
      <c r="A5259" s="6">
        <v>111083</v>
      </c>
      <c r="B5259" s="5" t="s">
        <v>9372</v>
      </c>
      <c r="C5259" s="5" t="s">
        <v>16394</v>
      </c>
      <c r="D5259" s="5" t="s">
        <v>9373</v>
      </c>
      <c r="E5259" s="9" t="s">
        <v>11040</v>
      </c>
      <c r="F5259" s="111">
        <v>0</v>
      </c>
      <c r="G5259" s="111">
        <v>1</v>
      </c>
      <c r="H5259" s="109">
        <f t="shared" si="510"/>
        <v>1</v>
      </c>
      <c r="I5259" s="22">
        <v>1</v>
      </c>
      <c r="J5259" s="25">
        <v>1</v>
      </c>
      <c r="K5259" s="95">
        <v>1</v>
      </c>
      <c r="L5259" s="12">
        <v>1</v>
      </c>
      <c r="M5259" s="12">
        <v>1</v>
      </c>
      <c r="N5259" s="27">
        <f t="shared" si="514"/>
        <v>1</v>
      </c>
      <c r="O5259" s="29">
        <v>0</v>
      </c>
      <c r="P5259" s="125">
        <v>0</v>
      </c>
      <c r="Q5259" s="125">
        <v>1</v>
      </c>
      <c r="R5259" s="31">
        <f t="shared" si="513"/>
        <v>1</v>
      </c>
      <c r="S5259" s="14">
        <v>696</v>
      </c>
      <c r="T5259" s="15">
        <v>11.0204</v>
      </c>
      <c r="U5259" s="15">
        <v>63.155602337483209</v>
      </c>
      <c r="V5259" s="33">
        <f t="shared" si="515"/>
        <v>1</v>
      </c>
      <c r="W5259" s="34">
        <v>1</v>
      </c>
      <c r="X5259" s="19">
        <v>0</v>
      </c>
      <c r="Y5259" s="36">
        <v>1</v>
      </c>
      <c r="Z5259" s="41">
        <v>0</v>
      </c>
      <c r="AA5259" s="5">
        <f t="shared" si="511"/>
        <v>8</v>
      </c>
      <c r="AB5259" s="5">
        <f t="shared" si="512"/>
        <v>1</v>
      </c>
    </row>
    <row r="5260" spans="1:28" customFormat="1" ht="15" customHeight="1">
      <c r="A5260" s="6">
        <v>111084</v>
      </c>
      <c r="B5260" s="5" t="s">
        <v>9380</v>
      </c>
      <c r="C5260" s="5" t="s">
        <v>16395</v>
      </c>
      <c r="D5260" s="5" t="s">
        <v>9381</v>
      </c>
      <c r="E5260" s="9" t="s">
        <v>11040</v>
      </c>
      <c r="F5260" s="111">
        <v>1</v>
      </c>
      <c r="G5260" s="111">
        <v>0</v>
      </c>
      <c r="H5260" s="109">
        <f t="shared" si="510"/>
        <v>1</v>
      </c>
      <c r="I5260" s="22">
        <v>1</v>
      </c>
      <c r="J5260" s="25">
        <v>0</v>
      </c>
      <c r="K5260" s="95">
        <v>1</v>
      </c>
      <c r="L5260" s="12">
        <v>1</v>
      </c>
      <c r="M5260" s="12">
        <v>1</v>
      </c>
      <c r="N5260" s="27">
        <f t="shared" si="514"/>
        <v>1</v>
      </c>
      <c r="O5260" s="29">
        <v>0</v>
      </c>
      <c r="P5260" s="125">
        <v>0</v>
      </c>
      <c r="Q5260" s="125">
        <v>0</v>
      </c>
      <c r="R5260" s="31">
        <f t="shared" si="513"/>
        <v>0</v>
      </c>
      <c r="S5260" s="14">
        <v>3997</v>
      </c>
      <c r="T5260" s="15">
        <v>189.84740000000002</v>
      </c>
      <c r="U5260" s="15">
        <v>21.053751592068153</v>
      </c>
      <c r="V5260" s="33">
        <f t="shared" si="515"/>
        <v>1</v>
      </c>
      <c r="W5260" s="34">
        <v>1</v>
      </c>
      <c r="X5260" s="19">
        <v>1</v>
      </c>
      <c r="Y5260" s="36">
        <v>1</v>
      </c>
      <c r="Z5260" s="41">
        <v>0</v>
      </c>
      <c r="AA5260" s="5">
        <f t="shared" si="511"/>
        <v>6</v>
      </c>
      <c r="AB5260" s="5">
        <f t="shared" si="512"/>
        <v>1</v>
      </c>
    </row>
    <row r="5261" spans="1:28" customFormat="1" ht="15" customHeight="1">
      <c r="A5261" s="6">
        <v>111085</v>
      </c>
      <c r="B5261" s="5" t="s">
        <v>9382</v>
      </c>
      <c r="C5261" s="5" t="s">
        <v>16396</v>
      </c>
      <c r="D5261" s="5" t="s">
        <v>9383</v>
      </c>
      <c r="E5261" s="9" t="s">
        <v>11040</v>
      </c>
      <c r="F5261" s="111">
        <v>0</v>
      </c>
      <c r="G5261" s="111">
        <v>1</v>
      </c>
      <c r="H5261" s="109">
        <f t="shared" si="510"/>
        <v>1</v>
      </c>
      <c r="I5261" s="22">
        <v>1</v>
      </c>
      <c r="J5261" s="25">
        <v>0</v>
      </c>
      <c r="K5261" s="95">
        <v>1</v>
      </c>
      <c r="L5261" s="12">
        <v>1</v>
      </c>
      <c r="M5261" s="12">
        <v>1</v>
      </c>
      <c r="N5261" s="27">
        <f t="shared" si="514"/>
        <v>1</v>
      </c>
      <c r="O5261" s="29">
        <v>0</v>
      </c>
      <c r="P5261" s="125">
        <v>0</v>
      </c>
      <c r="Q5261" s="125">
        <v>1</v>
      </c>
      <c r="R5261" s="31">
        <f t="shared" si="513"/>
        <v>1</v>
      </c>
      <c r="S5261" s="14">
        <v>1271</v>
      </c>
      <c r="T5261" s="15">
        <v>38.359299999999998</v>
      </c>
      <c r="U5261" s="15">
        <v>33.134077003490681</v>
      </c>
      <c r="V5261" s="33">
        <f t="shared" si="515"/>
        <v>1</v>
      </c>
      <c r="W5261" s="34">
        <v>1</v>
      </c>
      <c r="X5261" s="19">
        <v>1</v>
      </c>
      <c r="Y5261" s="36">
        <v>0</v>
      </c>
      <c r="Z5261" s="41">
        <v>0</v>
      </c>
      <c r="AA5261" s="5">
        <f t="shared" si="511"/>
        <v>6</v>
      </c>
      <c r="AB5261" s="5">
        <f t="shared" si="512"/>
        <v>1</v>
      </c>
    </row>
    <row r="5262" spans="1:28" customFormat="1" ht="15" customHeight="1">
      <c r="A5262" s="6">
        <v>111086</v>
      </c>
      <c r="B5262" s="5" t="s">
        <v>9422</v>
      </c>
      <c r="C5262" s="5" t="s">
        <v>16397</v>
      </c>
      <c r="D5262" s="5" t="s">
        <v>9423</v>
      </c>
      <c r="E5262" s="9" t="s">
        <v>11040</v>
      </c>
      <c r="F5262" s="111">
        <v>0</v>
      </c>
      <c r="G5262" s="111">
        <v>1</v>
      </c>
      <c r="H5262" s="109">
        <f t="shared" si="510"/>
        <v>1</v>
      </c>
      <c r="I5262" s="22">
        <v>1</v>
      </c>
      <c r="J5262" s="25">
        <v>0</v>
      </c>
      <c r="K5262" s="95">
        <v>1</v>
      </c>
      <c r="L5262" s="12">
        <v>1</v>
      </c>
      <c r="M5262" s="12">
        <v>1</v>
      </c>
      <c r="N5262" s="27">
        <f t="shared" si="514"/>
        <v>1</v>
      </c>
      <c r="O5262" s="29">
        <v>0</v>
      </c>
      <c r="P5262" s="125">
        <v>0</v>
      </c>
      <c r="Q5262" s="125">
        <v>1</v>
      </c>
      <c r="R5262" s="31">
        <f t="shared" si="513"/>
        <v>1</v>
      </c>
      <c r="S5262" s="14">
        <v>2080</v>
      </c>
      <c r="T5262" s="15">
        <v>76.388300000000001</v>
      </c>
      <c r="U5262" s="15">
        <v>27.229300822246337</v>
      </c>
      <c r="V5262" s="33">
        <f t="shared" si="515"/>
        <v>1</v>
      </c>
      <c r="W5262" s="34">
        <v>1</v>
      </c>
      <c r="X5262" s="19">
        <v>1</v>
      </c>
      <c r="Y5262" s="36">
        <v>0</v>
      </c>
      <c r="Z5262" s="41">
        <v>0</v>
      </c>
      <c r="AA5262" s="5">
        <f t="shared" si="511"/>
        <v>6</v>
      </c>
      <c r="AB5262" s="5">
        <f t="shared" si="512"/>
        <v>1</v>
      </c>
    </row>
    <row r="5263" spans="1:28" customFormat="1" ht="15" customHeight="1">
      <c r="A5263" s="6">
        <v>111087</v>
      </c>
      <c r="B5263" s="5" t="s">
        <v>9454</v>
      </c>
      <c r="C5263" s="5" t="s">
        <v>16398</v>
      </c>
      <c r="D5263" s="5" t="s">
        <v>9455</v>
      </c>
      <c r="E5263" s="9" t="s">
        <v>11040</v>
      </c>
      <c r="F5263" s="111">
        <v>0</v>
      </c>
      <c r="G5263" s="111">
        <v>0</v>
      </c>
      <c r="H5263" s="109">
        <f t="shared" si="510"/>
        <v>0</v>
      </c>
      <c r="I5263" s="22">
        <v>1</v>
      </c>
      <c r="J5263" s="25">
        <v>0</v>
      </c>
      <c r="K5263" s="95">
        <v>1</v>
      </c>
      <c r="L5263" s="12">
        <v>1</v>
      </c>
      <c r="M5263" s="12">
        <v>1</v>
      </c>
      <c r="N5263" s="27">
        <f t="shared" si="514"/>
        <v>1</v>
      </c>
      <c r="O5263" s="29">
        <v>0</v>
      </c>
      <c r="P5263" s="125">
        <v>0</v>
      </c>
      <c r="Q5263" s="125">
        <v>0</v>
      </c>
      <c r="R5263" s="31">
        <f t="shared" si="513"/>
        <v>0</v>
      </c>
      <c r="S5263" s="14">
        <v>1858</v>
      </c>
      <c r="T5263" s="15">
        <v>12.793900000000001</v>
      </c>
      <c r="U5263" s="15">
        <v>145.22545900780841</v>
      </c>
      <c r="V5263" s="33">
        <f t="shared" si="515"/>
        <v>0</v>
      </c>
      <c r="W5263" s="34">
        <v>1</v>
      </c>
      <c r="X5263" s="19">
        <v>0</v>
      </c>
      <c r="Y5263" s="36">
        <v>0</v>
      </c>
      <c r="Z5263" s="41">
        <v>0</v>
      </c>
      <c r="AA5263" s="5">
        <f t="shared" si="511"/>
        <v>3</v>
      </c>
      <c r="AB5263" s="5">
        <f t="shared" si="512"/>
        <v>1</v>
      </c>
    </row>
    <row r="5264" spans="1:28" customFormat="1" ht="15" customHeight="1">
      <c r="A5264" s="6">
        <v>111088</v>
      </c>
      <c r="B5264" s="5" t="s">
        <v>9660</v>
      </c>
      <c r="C5264" s="5" t="s">
        <v>16399</v>
      </c>
      <c r="D5264" s="5" t="s">
        <v>9661</v>
      </c>
      <c r="E5264" s="9" t="s">
        <v>11040</v>
      </c>
      <c r="F5264" s="111">
        <v>0</v>
      </c>
      <c r="G5264" s="111">
        <v>0</v>
      </c>
      <c r="H5264" s="109">
        <f t="shared" si="510"/>
        <v>0</v>
      </c>
      <c r="I5264" s="22">
        <v>1</v>
      </c>
      <c r="J5264" s="25">
        <v>0</v>
      </c>
      <c r="K5264" s="95">
        <v>1</v>
      </c>
      <c r="L5264" s="12">
        <v>1</v>
      </c>
      <c r="M5264" s="12">
        <v>1</v>
      </c>
      <c r="N5264" s="27">
        <f t="shared" si="514"/>
        <v>1</v>
      </c>
      <c r="O5264" s="29">
        <v>0</v>
      </c>
      <c r="P5264" s="125">
        <v>0</v>
      </c>
      <c r="Q5264" s="125">
        <v>1</v>
      </c>
      <c r="R5264" s="31">
        <f t="shared" si="513"/>
        <v>1</v>
      </c>
      <c r="S5264" s="14">
        <v>1135</v>
      </c>
      <c r="T5264" s="15">
        <v>19.198599999999999</v>
      </c>
      <c r="U5264" s="15">
        <v>59.118894086027112</v>
      </c>
      <c r="V5264" s="33">
        <f t="shared" si="515"/>
        <v>1</v>
      </c>
      <c r="W5264" s="34">
        <v>1</v>
      </c>
      <c r="X5264" s="19">
        <v>0</v>
      </c>
      <c r="Y5264" s="36">
        <v>0</v>
      </c>
      <c r="Z5264" s="41">
        <v>0</v>
      </c>
      <c r="AA5264" s="5">
        <f t="shared" si="511"/>
        <v>5</v>
      </c>
      <c r="AB5264" s="5">
        <f t="shared" si="512"/>
        <v>1</v>
      </c>
    </row>
    <row r="5265" spans="1:28" customFormat="1" ht="15" customHeight="1">
      <c r="A5265" s="6">
        <v>111089</v>
      </c>
      <c r="B5265" s="5" t="s">
        <v>9832</v>
      </c>
      <c r="C5265" s="5" t="s">
        <v>16400</v>
      </c>
      <c r="D5265" s="5" t="s">
        <v>9833</v>
      </c>
      <c r="E5265" s="9" t="s">
        <v>11040</v>
      </c>
      <c r="F5265" s="111">
        <v>0</v>
      </c>
      <c r="G5265" s="111">
        <v>1</v>
      </c>
      <c r="H5265" s="109">
        <f t="shared" si="510"/>
        <v>1</v>
      </c>
      <c r="I5265" s="22">
        <v>1</v>
      </c>
      <c r="J5265" s="25">
        <v>1</v>
      </c>
      <c r="K5265" s="95">
        <v>1</v>
      </c>
      <c r="L5265" s="12">
        <v>1</v>
      </c>
      <c r="M5265" s="12">
        <v>1</v>
      </c>
      <c r="N5265" s="27">
        <f t="shared" si="514"/>
        <v>1</v>
      </c>
      <c r="O5265" s="29">
        <v>0</v>
      </c>
      <c r="P5265" s="125">
        <v>1</v>
      </c>
      <c r="Q5265" s="125">
        <v>1</v>
      </c>
      <c r="R5265" s="31">
        <f t="shared" si="513"/>
        <v>1</v>
      </c>
      <c r="S5265" s="14">
        <v>3773</v>
      </c>
      <c r="T5265" s="15">
        <v>246.18799999999999</v>
      </c>
      <c r="U5265" s="15">
        <v>15.325686061059029</v>
      </c>
      <c r="V5265" s="33">
        <f t="shared" si="515"/>
        <v>1</v>
      </c>
      <c r="W5265" s="34">
        <v>1</v>
      </c>
      <c r="X5265" s="19">
        <v>1</v>
      </c>
      <c r="Y5265" s="36">
        <v>1</v>
      </c>
      <c r="Z5265" s="41">
        <v>0</v>
      </c>
      <c r="AA5265" s="5">
        <f t="shared" si="511"/>
        <v>8</v>
      </c>
      <c r="AB5265" s="5">
        <f t="shared" si="512"/>
        <v>1</v>
      </c>
    </row>
    <row r="5266" spans="1:28" customFormat="1" ht="15" customHeight="1">
      <c r="A5266" s="6">
        <v>111090</v>
      </c>
      <c r="B5266" s="5" t="s">
        <v>10056</v>
      </c>
      <c r="C5266" s="5" t="s">
        <v>16401</v>
      </c>
      <c r="D5266" s="5" t="s">
        <v>10057</v>
      </c>
      <c r="E5266" s="9" t="s">
        <v>11040</v>
      </c>
      <c r="F5266" s="111">
        <v>1</v>
      </c>
      <c r="G5266" s="111">
        <v>0</v>
      </c>
      <c r="H5266" s="109">
        <f t="shared" si="510"/>
        <v>1</v>
      </c>
      <c r="I5266" s="22">
        <v>1</v>
      </c>
      <c r="J5266" s="25">
        <v>0</v>
      </c>
      <c r="K5266" s="95">
        <v>1</v>
      </c>
      <c r="L5266" s="12">
        <v>1</v>
      </c>
      <c r="M5266" s="12">
        <v>1</v>
      </c>
      <c r="N5266" s="27">
        <f t="shared" si="514"/>
        <v>1</v>
      </c>
      <c r="O5266" s="29">
        <v>1</v>
      </c>
      <c r="P5266" s="125">
        <v>0</v>
      </c>
      <c r="Q5266" s="125">
        <v>0</v>
      </c>
      <c r="R5266" s="31">
        <f t="shared" si="513"/>
        <v>0</v>
      </c>
      <c r="S5266" s="14">
        <v>1107</v>
      </c>
      <c r="T5266" s="15">
        <v>31.0029</v>
      </c>
      <c r="U5266" s="15">
        <v>35.706337149105408</v>
      </c>
      <c r="V5266" s="33">
        <f t="shared" si="515"/>
        <v>1</v>
      </c>
      <c r="W5266" s="34">
        <v>1</v>
      </c>
      <c r="X5266" s="19">
        <v>1</v>
      </c>
      <c r="Y5266" s="36">
        <v>0</v>
      </c>
      <c r="Z5266" s="41">
        <v>0</v>
      </c>
      <c r="AA5266" s="5">
        <f t="shared" si="511"/>
        <v>6</v>
      </c>
      <c r="AB5266" s="5">
        <f t="shared" si="512"/>
        <v>1</v>
      </c>
    </row>
    <row r="5267" spans="1:28" customFormat="1" ht="15" customHeight="1">
      <c r="A5267" s="6">
        <v>111091</v>
      </c>
      <c r="B5267" s="5" t="s">
        <v>10174</v>
      </c>
      <c r="C5267" s="5" t="s">
        <v>16402</v>
      </c>
      <c r="D5267" s="5" t="s">
        <v>10175</v>
      </c>
      <c r="E5267" s="9" t="s">
        <v>11040</v>
      </c>
      <c r="F5267" s="111">
        <v>0</v>
      </c>
      <c r="G5267" s="111">
        <v>1</v>
      </c>
      <c r="H5267" s="109">
        <f t="shared" si="510"/>
        <v>1</v>
      </c>
      <c r="I5267" s="22">
        <v>1</v>
      </c>
      <c r="J5267" s="25">
        <v>1</v>
      </c>
      <c r="K5267" s="95">
        <v>1</v>
      </c>
      <c r="L5267" s="12">
        <v>1</v>
      </c>
      <c r="M5267" s="12">
        <v>1</v>
      </c>
      <c r="N5267" s="27">
        <f t="shared" si="514"/>
        <v>1</v>
      </c>
      <c r="O5267" s="29">
        <v>0</v>
      </c>
      <c r="P5267" s="125">
        <v>0</v>
      </c>
      <c r="Q5267" s="125">
        <v>1</v>
      </c>
      <c r="R5267" s="31">
        <f t="shared" si="513"/>
        <v>1</v>
      </c>
      <c r="S5267" s="14">
        <v>1062</v>
      </c>
      <c r="T5267" s="15">
        <v>24.586100000000002</v>
      </c>
      <c r="U5267" s="15">
        <v>43.195138716591892</v>
      </c>
      <c r="V5267" s="33">
        <f t="shared" si="515"/>
        <v>1</v>
      </c>
      <c r="W5267" s="34">
        <v>1</v>
      </c>
      <c r="X5267" s="19">
        <v>1</v>
      </c>
      <c r="Y5267" s="36">
        <v>1</v>
      </c>
      <c r="Z5267" s="41">
        <v>0</v>
      </c>
      <c r="AA5267" s="5">
        <f t="shared" si="511"/>
        <v>8</v>
      </c>
      <c r="AB5267" s="5">
        <f t="shared" si="512"/>
        <v>1</v>
      </c>
    </row>
    <row r="5268" spans="1:28" customFormat="1" ht="15" customHeight="1">
      <c r="A5268" s="6">
        <v>111092</v>
      </c>
      <c r="B5268" s="5" t="s">
        <v>10184</v>
      </c>
      <c r="C5268" s="5" t="s">
        <v>16403</v>
      </c>
      <c r="D5268" s="5" t="s">
        <v>10185</v>
      </c>
      <c r="E5268" s="9" t="s">
        <v>11040</v>
      </c>
      <c r="F5268" s="111">
        <v>0</v>
      </c>
      <c r="G5268" s="111">
        <v>0</v>
      </c>
      <c r="H5268" s="109">
        <f t="shared" si="510"/>
        <v>0</v>
      </c>
      <c r="I5268" s="22">
        <v>1</v>
      </c>
      <c r="J5268" s="25">
        <v>1</v>
      </c>
      <c r="K5268" s="95">
        <v>1</v>
      </c>
      <c r="L5268" s="12">
        <v>1</v>
      </c>
      <c r="M5268" s="12">
        <v>1</v>
      </c>
      <c r="N5268" s="27">
        <f t="shared" si="514"/>
        <v>1</v>
      </c>
      <c r="O5268" s="29">
        <v>0</v>
      </c>
      <c r="P5268" s="125">
        <v>0</v>
      </c>
      <c r="Q5268" s="125">
        <v>1</v>
      </c>
      <c r="R5268" s="31">
        <f t="shared" si="513"/>
        <v>1</v>
      </c>
      <c r="S5268" s="14">
        <v>442</v>
      </c>
      <c r="T5268" s="15">
        <v>9.6011000000000006</v>
      </c>
      <c r="U5268" s="15">
        <v>46.036391663455227</v>
      </c>
      <c r="V5268" s="33">
        <f t="shared" si="515"/>
        <v>1</v>
      </c>
      <c r="W5268" s="34">
        <v>1</v>
      </c>
      <c r="X5268" s="19">
        <v>0</v>
      </c>
      <c r="Y5268" s="36">
        <v>0</v>
      </c>
      <c r="Z5268" s="41">
        <v>0</v>
      </c>
      <c r="AA5268" s="5">
        <f t="shared" si="511"/>
        <v>6</v>
      </c>
      <c r="AB5268" s="5">
        <f t="shared" si="512"/>
        <v>1</v>
      </c>
    </row>
    <row r="5269" spans="1:28" customFormat="1" ht="15" customHeight="1">
      <c r="A5269" s="6">
        <v>111093</v>
      </c>
      <c r="B5269" s="5" t="s">
        <v>10230</v>
      </c>
      <c r="C5269" s="5" t="s">
        <v>16404</v>
      </c>
      <c r="D5269" s="5" t="s">
        <v>10231</v>
      </c>
      <c r="E5269" s="9" t="s">
        <v>11040</v>
      </c>
      <c r="F5269" s="111">
        <v>0</v>
      </c>
      <c r="G5269" s="111">
        <v>0</v>
      </c>
      <c r="H5269" s="109">
        <f t="shared" si="510"/>
        <v>0</v>
      </c>
      <c r="I5269" s="22">
        <v>1</v>
      </c>
      <c r="J5269" s="25">
        <v>0</v>
      </c>
      <c r="K5269" s="95">
        <v>1</v>
      </c>
      <c r="L5269" s="12">
        <v>1</v>
      </c>
      <c r="M5269" s="12">
        <v>1</v>
      </c>
      <c r="N5269" s="27">
        <f t="shared" si="514"/>
        <v>1</v>
      </c>
      <c r="O5269" s="29">
        <v>0</v>
      </c>
      <c r="P5269" s="125">
        <v>0</v>
      </c>
      <c r="Q5269" s="125">
        <v>0</v>
      </c>
      <c r="R5269" s="31">
        <f t="shared" si="513"/>
        <v>0</v>
      </c>
      <c r="S5269" s="14">
        <v>4285</v>
      </c>
      <c r="T5269" s="15">
        <v>32.821599999999997</v>
      </c>
      <c r="U5269" s="15">
        <v>130.55426913983476</v>
      </c>
      <c r="V5269" s="33">
        <f t="shared" si="515"/>
        <v>0</v>
      </c>
      <c r="W5269" s="34">
        <v>1</v>
      </c>
      <c r="X5269" s="19">
        <v>0</v>
      </c>
      <c r="Y5269" s="36">
        <v>0</v>
      </c>
      <c r="Z5269" s="41">
        <v>0</v>
      </c>
      <c r="AA5269" s="5">
        <f t="shared" si="511"/>
        <v>3</v>
      </c>
      <c r="AB5269" s="5">
        <f t="shared" si="512"/>
        <v>1</v>
      </c>
    </row>
    <row r="5270" spans="1:28" customFormat="1" ht="15" customHeight="1">
      <c r="A5270" s="6">
        <v>111094</v>
      </c>
      <c r="B5270" s="5" t="s">
        <v>10232</v>
      </c>
      <c r="C5270" s="5" t="s">
        <v>16405</v>
      </c>
      <c r="D5270" s="5" t="s">
        <v>10233</v>
      </c>
      <c r="E5270" s="9" t="s">
        <v>11040</v>
      </c>
      <c r="F5270" s="111">
        <v>0</v>
      </c>
      <c r="G5270" s="111">
        <v>0</v>
      </c>
      <c r="H5270" s="109">
        <f t="shared" si="510"/>
        <v>0</v>
      </c>
      <c r="I5270" s="22">
        <v>1</v>
      </c>
      <c r="J5270" s="25">
        <v>1</v>
      </c>
      <c r="K5270" s="95">
        <v>1</v>
      </c>
      <c r="L5270" s="12">
        <v>1</v>
      </c>
      <c r="M5270" s="12">
        <v>1</v>
      </c>
      <c r="N5270" s="27">
        <f t="shared" si="514"/>
        <v>1</v>
      </c>
      <c r="O5270" s="29">
        <v>0</v>
      </c>
      <c r="P5270" s="125">
        <v>0</v>
      </c>
      <c r="Q5270" s="125">
        <v>1</v>
      </c>
      <c r="R5270" s="31">
        <f t="shared" si="513"/>
        <v>1</v>
      </c>
      <c r="S5270" s="14">
        <v>556</v>
      </c>
      <c r="T5270" s="15">
        <v>9.7603999999999989</v>
      </c>
      <c r="U5270" s="15">
        <v>56.964878488586542</v>
      </c>
      <c r="V5270" s="33">
        <f t="shared" si="515"/>
        <v>1</v>
      </c>
      <c r="W5270" s="34">
        <v>1</v>
      </c>
      <c r="X5270" s="19">
        <v>0</v>
      </c>
      <c r="Y5270" s="36">
        <v>0</v>
      </c>
      <c r="Z5270" s="41">
        <v>0</v>
      </c>
      <c r="AA5270" s="5">
        <f t="shared" si="511"/>
        <v>6</v>
      </c>
      <c r="AB5270" s="5">
        <f t="shared" si="512"/>
        <v>1</v>
      </c>
    </row>
    <row r="5271" spans="1:28" customFormat="1" ht="15" customHeight="1">
      <c r="A5271" s="6">
        <v>111095</v>
      </c>
      <c r="B5271" s="5" t="s">
        <v>10384</v>
      </c>
      <c r="C5271" s="5" t="s">
        <v>16406</v>
      </c>
      <c r="D5271" s="5" t="s">
        <v>10385</v>
      </c>
      <c r="E5271" s="9" t="s">
        <v>11040</v>
      </c>
      <c r="F5271" s="111">
        <v>0</v>
      </c>
      <c r="G5271" s="111">
        <v>0</v>
      </c>
      <c r="H5271" s="109">
        <f t="shared" si="510"/>
        <v>0</v>
      </c>
      <c r="I5271" s="22">
        <v>1</v>
      </c>
      <c r="J5271" s="25">
        <v>0</v>
      </c>
      <c r="K5271" s="95">
        <v>1</v>
      </c>
      <c r="L5271" s="12">
        <v>1</v>
      </c>
      <c r="M5271" s="12">
        <v>1</v>
      </c>
      <c r="N5271" s="27">
        <f t="shared" si="514"/>
        <v>1</v>
      </c>
      <c r="O5271" s="29">
        <v>0</v>
      </c>
      <c r="P5271" s="125">
        <v>0</v>
      </c>
      <c r="Q5271" s="125">
        <v>0</v>
      </c>
      <c r="R5271" s="31">
        <f t="shared" si="513"/>
        <v>0</v>
      </c>
      <c r="S5271" s="14">
        <v>1944</v>
      </c>
      <c r="T5271" s="15">
        <v>61.751899999999999</v>
      </c>
      <c r="U5271" s="15">
        <v>31.480812736126339</v>
      </c>
      <c r="V5271" s="33">
        <f t="shared" si="515"/>
        <v>1</v>
      </c>
      <c r="W5271" s="34">
        <v>1</v>
      </c>
      <c r="X5271" s="19">
        <v>1</v>
      </c>
      <c r="Y5271" s="36">
        <v>0</v>
      </c>
      <c r="Z5271" s="41">
        <v>0</v>
      </c>
      <c r="AA5271" s="5">
        <f t="shared" si="511"/>
        <v>4</v>
      </c>
      <c r="AB5271" s="5">
        <f t="shared" si="512"/>
        <v>1</v>
      </c>
    </row>
    <row r="5272" spans="1:28" customFormat="1" ht="15" customHeight="1">
      <c r="A5272" s="6">
        <v>111097</v>
      </c>
      <c r="B5272" s="5" t="s">
        <v>10754</v>
      </c>
      <c r="C5272" s="5" t="s">
        <v>16407</v>
      </c>
      <c r="D5272" s="5" t="s">
        <v>10755</v>
      </c>
      <c r="E5272" s="9" t="s">
        <v>11040</v>
      </c>
      <c r="F5272" s="111">
        <v>1</v>
      </c>
      <c r="G5272" s="111">
        <v>0</v>
      </c>
      <c r="H5272" s="109">
        <f t="shared" si="510"/>
        <v>1</v>
      </c>
      <c r="I5272" s="22">
        <v>1</v>
      </c>
      <c r="J5272" s="25">
        <v>0</v>
      </c>
      <c r="K5272" s="95">
        <v>1</v>
      </c>
      <c r="L5272" s="12">
        <v>1</v>
      </c>
      <c r="M5272" s="12">
        <v>1</v>
      </c>
      <c r="N5272" s="27">
        <f t="shared" si="514"/>
        <v>1</v>
      </c>
      <c r="O5272" s="29">
        <v>0</v>
      </c>
      <c r="P5272" s="125">
        <v>0</v>
      </c>
      <c r="Q5272" s="125">
        <v>1</v>
      </c>
      <c r="R5272" s="31">
        <f t="shared" si="513"/>
        <v>1</v>
      </c>
      <c r="S5272" s="14">
        <v>2872</v>
      </c>
      <c r="T5272" s="15">
        <v>38.529899999999998</v>
      </c>
      <c r="U5272" s="15">
        <v>74.539513468760632</v>
      </c>
      <c r="V5272" s="33">
        <f t="shared" si="515"/>
        <v>1</v>
      </c>
      <c r="W5272" s="34">
        <v>1</v>
      </c>
      <c r="X5272" s="19">
        <v>0</v>
      </c>
      <c r="Y5272" s="36">
        <v>0</v>
      </c>
      <c r="Z5272" s="41">
        <v>0</v>
      </c>
      <c r="AA5272" s="5">
        <f t="shared" si="511"/>
        <v>6</v>
      </c>
      <c r="AB5272" s="5">
        <f t="shared" si="512"/>
        <v>1</v>
      </c>
    </row>
    <row r="5273" spans="1:28" customFormat="1" ht="15" customHeight="1">
      <c r="A5273" s="6">
        <v>111098</v>
      </c>
      <c r="B5273" s="5" t="s">
        <v>10758</v>
      </c>
      <c r="C5273" s="5" t="s">
        <v>16408</v>
      </c>
      <c r="D5273" s="5" t="s">
        <v>10759</v>
      </c>
      <c r="E5273" s="9" t="s">
        <v>11040</v>
      </c>
      <c r="F5273" s="111">
        <v>1</v>
      </c>
      <c r="G5273" s="111">
        <v>1</v>
      </c>
      <c r="H5273" s="109">
        <f t="shared" si="510"/>
        <v>1</v>
      </c>
      <c r="I5273" s="22">
        <v>1</v>
      </c>
      <c r="J5273" s="25">
        <v>0</v>
      </c>
      <c r="K5273" s="95">
        <v>1</v>
      </c>
      <c r="L5273" s="12">
        <v>1</v>
      </c>
      <c r="M5273" s="12">
        <v>1</v>
      </c>
      <c r="N5273" s="27">
        <f t="shared" si="514"/>
        <v>1</v>
      </c>
      <c r="O5273" s="29">
        <v>0</v>
      </c>
      <c r="P5273" s="125">
        <v>0</v>
      </c>
      <c r="Q5273" s="125">
        <v>0</v>
      </c>
      <c r="R5273" s="31">
        <f t="shared" si="513"/>
        <v>0</v>
      </c>
      <c r="S5273" s="14">
        <v>3655</v>
      </c>
      <c r="T5273" s="15">
        <v>91.388999999999996</v>
      </c>
      <c r="U5273" s="15">
        <v>39.993872347875566</v>
      </c>
      <c r="V5273" s="33">
        <f t="shared" si="515"/>
        <v>1</v>
      </c>
      <c r="W5273" s="34">
        <v>1</v>
      </c>
      <c r="X5273" s="19">
        <v>1</v>
      </c>
      <c r="Y5273" s="36">
        <v>0</v>
      </c>
      <c r="Z5273" s="41">
        <v>0</v>
      </c>
      <c r="AA5273" s="5">
        <f t="shared" si="511"/>
        <v>5</v>
      </c>
      <c r="AB5273" s="5">
        <f t="shared" si="512"/>
        <v>1</v>
      </c>
    </row>
    <row r="5274" spans="1:28" customFormat="1" ht="15" customHeight="1">
      <c r="A5274" s="6">
        <v>111100</v>
      </c>
      <c r="B5274" s="5" t="s">
        <v>10792</v>
      </c>
      <c r="C5274" s="5" t="s">
        <v>16409</v>
      </c>
      <c r="D5274" s="5" t="s">
        <v>10793</v>
      </c>
      <c r="E5274" s="9" t="s">
        <v>11040</v>
      </c>
      <c r="F5274" s="111">
        <v>0</v>
      </c>
      <c r="G5274" s="111">
        <v>1</v>
      </c>
      <c r="H5274" s="109">
        <f t="shared" si="510"/>
        <v>1</v>
      </c>
      <c r="I5274" s="22">
        <v>1</v>
      </c>
      <c r="J5274" s="25">
        <v>0</v>
      </c>
      <c r="K5274" s="95">
        <v>1</v>
      </c>
      <c r="L5274" s="12">
        <v>1</v>
      </c>
      <c r="M5274" s="12">
        <v>1</v>
      </c>
      <c r="N5274" s="27">
        <f t="shared" si="514"/>
        <v>1</v>
      </c>
      <c r="O5274" s="29">
        <v>0</v>
      </c>
      <c r="P5274" s="125">
        <v>0</v>
      </c>
      <c r="Q5274" s="125">
        <v>1</v>
      </c>
      <c r="R5274" s="31">
        <f t="shared" si="513"/>
        <v>1</v>
      </c>
      <c r="S5274" s="14">
        <v>681</v>
      </c>
      <c r="T5274" s="15">
        <v>10.9329</v>
      </c>
      <c r="U5274" s="15">
        <v>62.289054139340891</v>
      </c>
      <c r="V5274" s="33">
        <f t="shared" si="515"/>
        <v>1</v>
      </c>
      <c r="W5274" s="34">
        <v>1</v>
      </c>
      <c r="X5274" s="19">
        <v>0</v>
      </c>
      <c r="Y5274" s="36">
        <v>0</v>
      </c>
      <c r="Z5274" s="41">
        <v>0</v>
      </c>
      <c r="AA5274" s="5">
        <f t="shared" si="511"/>
        <v>6</v>
      </c>
      <c r="AB5274" s="5">
        <f t="shared" si="512"/>
        <v>1</v>
      </c>
    </row>
    <row r="5275" spans="1:28" customFormat="1" ht="15" customHeight="1">
      <c r="A5275" s="6">
        <v>111101</v>
      </c>
      <c r="B5275" s="5" t="s">
        <v>10794</v>
      </c>
      <c r="C5275" s="5" t="s">
        <v>16410</v>
      </c>
      <c r="D5275" s="5" t="s">
        <v>10795</v>
      </c>
      <c r="E5275" s="9" t="s">
        <v>11040</v>
      </c>
      <c r="F5275" s="111">
        <v>1</v>
      </c>
      <c r="G5275" s="111">
        <v>1</v>
      </c>
      <c r="H5275" s="109">
        <f t="shared" si="510"/>
        <v>1</v>
      </c>
      <c r="I5275" s="22">
        <v>1</v>
      </c>
      <c r="J5275" s="25">
        <v>1</v>
      </c>
      <c r="K5275" s="95">
        <v>1</v>
      </c>
      <c r="L5275" s="12">
        <v>1</v>
      </c>
      <c r="M5275" s="12">
        <v>1</v>
      </c>
      <c r="N5275" s="27">
        <f t="shared" si="514"/>
        <v>1</v>
      </c>
      <c r="O5275" s="29">
        <v>0</v>
      </c>
      <c r="P5275" s="125">
        <v>0</v>
      </c>
      <c r="Q5275" s="125">
        <v>1</v>
      </c>
      <c r="R5275" s="31">
        <f t="shared" si="513"/>
        <v>1</v>
      </c>
      <c r="S5275" s="14">
        <v>1433</v>
      </c>
      <c r="T5275" s="15">
        <v>27.590399999999999</v>
      </c>
      <c r="U5275" s="15">
        <v>51.938355369983768</v>
      </c>
      <c r="V5275" s="33">
        <f t="shared" si="515"/>
        <v>1</v>
      </c>
      <c r="W5275" s="34">
        <v>1</v>
      </c>
      <c r="X5275" s="19">
        <v>0</v>
      </c>
      <c r="Y5275" s="36">
        <v>0</v>
      </c>
      <c r="Z5275" s="41">
        <v>0</v>
      </c>
      <c r="AA5275" s="5">
        <f t="shared" si="511"/>
        <v>7</v>
      </c>
      <c r="AB5275" s="5">
        <f t="shared" si="512"/>
        <v>1</v>
      </c>
    </row>
    <row r="5276" spans="1:28" customFormat="1" ht="15" customHeight="1">
      <c r="A5276" s="6">
        <v>111102</v>
      </c>
      <c r="B5276" s="5" t="s">
        <v>10798</v>
      </c>
      <c r="C5276" s="5" t="s">
        <v>16411</v>
      </c>
      <c r="D5276" s="5" t="s">
        <v>10799</v>
      </c>
      <c r="E5276" s="9" t="s">
        <v>11040</v>
      </c>
      <c r="F5276" s="111">
        <v>0</v>
      </c>
      <c r="G5276" s="111">
        <v>0</v>
      </c>
      <c r="H5276" s="109">
        <f t="shared" si="510"/>
        <v>0</v>
      </c>
      <c r="I5276" s="22">
        <v>1</v>
      </c>
      <c r="J5276" s="25">
        <v>0</v>
      </c>
      <c r="K5276" s="95">
        <v>1</v>
      </c>
      <c r="L5276" s="12">
        <v>1</v>
      </c>
      <c r="M5276" s="12">
        <v>1</v>
      </c>
      <c r="N5276" s="27">
        <f t="shared" si="514"/>
        <v>1</v>
      </c>
      <c r="O5276" s="29">
        <v>0</v>
      </c>
      <c r="P5276" s="125">
        <v>0</v>
      </c>
      <c r="Q5276" s="125">
        <v>0</v>
      </c>
      <c r="R5276" s="31">
        <f t="shared" si="513"/>
        <v>0</v>
      </c>
      <c r="S5276" s="14">
        <v>1097</v>
      </c>
      <c r="T5276" s="15">
        <v>36.428899999999999</v>
      </c>
      <c r="U5276" s="15">
        <v>30.113453878651292</v>
      </c>
      <c r="V5276" s="33">
        <f t="shared" si="515"/>
        <v>1</v>
      </c>
      <c r="W5276" s="34">
        <v>1</v>
      </c>
      <c r="X5276" s="19">
        <v>1</v>
      </c>
      <c r="Y5276" s="36">
        <v>0</v>
      </c>
      <c r="Z5276" s="41">
        <v>0</v>
      </c>
      <c r="AA5276" s="5">
        <f t="shared" si="511"/>
        <v>4</v>
      </c>
      <c r="AB5276" s="5">
        <f t="shared" si="512"/>
        <v>1</v>
      </c>
    </row>
    <row r="5277" spans="1:28" customFormat="1" ht="15" customHeight="1">
      <c r="A5277" s="6">
        <v>111103</v>
      </c>
      <c r="B5277" s="5" t="s">
        <v>10800</v>
      </c>
      <c r="C5277" s="5" t="s">
        <v>16412</v>
      </c>
      <c r="D5277" s="5" t="s">
        <v>10801</v>
      </c>
      <c r="E5277" s="9" t="s">
        <v>11040</v>
      </c>
      <c r="F5277" s="111">
        <v>1</v>
      </c>
      <c r="G5277" s="111">
        <v>1</v>
      </c>
      <c r="H5277" s="109">
        <f t="shared" si="510"/>
        <v>1</v>
      </c>
      <c r="I5277" s="22">
        <v>1</v>
      </c>
      <c r="J5277" s="25">
        <v>0</v>
      </c>
      <c r="K5277" s="95">
        <v>1</v>
      </c>
      <c r="L5277" s="12">
        <v>1</v>
      </c>
      <c r="M5277" s="12">
        <v>1</v>
      </c>
      <c r="N5277" s="27">
        <f t="shared" si="514"/>
        <v>1</v>
      </c>
      <c r="O5277" s="29">
        <v>0</v>
      </c>
      <c r="P5277" s="125">
        <v>1</v>
      </c>
      <c r="Q5277" s="125">
        <v>1</v>
      </c>
      <c r="R5277" s="31">
        <f t="shared" si="513"/>
        <v>1</v>
      </c>
      <c r="S5277" s="14">
        <v>4836</v>
      </c>
      <c r="T5277" s="15">
        <v>181.31040000000002</v>
      </c>
      <c r="U5277" s="15">
        <v>26.672490932676777</v>
      </c>
      <c r="V5277" s="33">
        <f t="shared" si="515"/>
        <v>1</v>
      </c>
      <c r="W5277" s="34">
        <v>1</v>
      </c>
      <c r="X5277" s="19">
        <v>1</v>
      </c>
      <c r="Y5277" s="36">
        <v>0</v>
      </c>
      <c r="Z5277" s="41">
        <v>0</v>
      </c>
      <c r="AA5277" s="5">
        <f t="shared" si="511"/>
        <v>6</v>
      </c>
      <c r="AB5277" s="5">
        <f t="shared" si="512"/>
        <v>1</v>
      </c>
    </row>
    <row r="5278" spans="1:28" customFormat="1" ht="15" customHeight="1">
      <c r="A5278" s="6">
        <v>111104</v>
      </c>
      <c r="B5278" s="5" t="s">
        <v>10820</v>
      </c>
      <c r="C5278" s="5" t="s">
        <v>16413</v>
      </c>
      <c r="D5278" s="5" t="s">
        <v>10821</v>
      </c>
      <c r="E5278" s="9" t="s">
        <v>11040</v>
      </c>
      <c r="F5278" s="111">
        <v>0</v>
      </c>
      <c r="G5278" s="111">
        <v>1</v>
      </c>
      <c r="H5278" s="109">
        <f t="shared" si="510"/>
        <v>1</v>
      </c>
      <c r="I5278" s="22">
        <v>1</v>
      </c>
      <c r="J5278" s="25">
        <v>1</v>
      </c>
      <c r="K5278" s="95">
        <v>1</v>
      </c>
      <c r="L5278" s="12">
        <v>1</v>
      </c>
      <c r="M5278" s="12">
        <v>1</v>
      </c>
      <c r="N5278" s="27">
        <f t="shared" si="514"/>
        <v>1</v>
      </c>
      <c r="O5278" s="29">
        <v>0</v>
      </c>
      <c r="P5278" s="125">
        <v>0</v>
      </c>
      <c r="Q5278" s="125">
        <v>1</v>
      </c>
      <c r="R5278" s="31">
        <f t="shared" si="513"/>
        <v>1</v>
      </c>
      <c r="S5278" s="14">
        <v>1127</v>
      </c>
      <c r="T5278" s="15">
        <v>130.36170000000001</v>
      </c>
      <c r="U5278" s="15">
        <v>8.6451772261331357</v>
      </c>
      <c r="V5278" s="33">
        <f t="shared" si="515"/>
        <v>1</v>
      </c>
      <c r="W5278" s="34">
        <v>1</v>
      </c>
      <c r="X5278" s="19">
        <v>1</v>
      </c>
      <c r="Y5278" s="36">
        <v>1</v>
      </c>
      <c r="Z5278" s="41">
        <v>0</v>
      </c>
      <c r="AA5278" s="5">
        <f t="shared" si="511"/>
        <v>8</v>
      </c>
      <c r="AB5278" s="5">
        <f t="shared" si="512"/>
        <v>1</v>
      </c>
    </row>
    <row r="5279" spans="1:28" customFormat="1" ht="15" customHeight="1">
      <c r="A5279" s="6">
        <v>92099</v>
      </c>
      <c r="B5279" s="5" t="s">
        <v>10700</v>
      </c>
      <c r="C5279" s="5" t="s">
        <v>16414</v>
      </c>
      <c r="D5279" s="5" t="s">
        <v>10701</v>
      </c>
      <c r="E5279" s="9" t="s">
        <v>11120</v>
      </c>
      <c r="F5279" s="111">
        <v>1</v>
      </c>
      <c r="G5279" s="111">
        <v>1</v>
      </c>
      <c r="H5279" s="109">
        <f t="shared" si="510"/>
        <v>1</v>
      </c>
      <c r="I5279" s="22">
        <v>1</v>
      </c>
      <c r="J5279" s="25">
        <v>0</v>
      </c>
      <c r="K5279" s="95">
        <v>1</v>
      </c>
      <c r="L5279" s="12">
        <v>1</v>
      </c>
      <c r="M5279" s="12">
        <v>1</v>
      </c>
      <c r="N5279" s="27">
        <f t="shared" si="514"/>
        <v>1</v>
      </c>
      <c r="O5279" s="29">
        <v>0</v>
      </c>
      <c r="P5279" s="125">
        <v>0</v>
      </c>
      <c r="Q5279" s="125">
        <v>0</v>
      </c>
      <c r="R5279" s="31">
        <f t="shared" si="513"/>
        <v>0</v>
      </c>
      <c r="S5279" s="14">
        <v>2009</v>
      </c>
      <c r="T5279" s="15">
        <v>39.887700000000002</v>
      </c>
      <c r="U5279" s="15">
        <v>50.366403678326897</v>
      </c>
      <c r="V5279" s="33">
        <f t="shared" si="515"/>
        <v>1</v>
      </c>
      <c r="W5279" s="34">
        <v>1</v>
      </c>
      <c r="X5279" s="19">
        <v>1</v>
      </c>
      <c r="Y5279" s="36">
        <v>1</v>
      </c>
      <c r="Z5279" s="41">
        <v>0</v>
      </c>
      <c r="AA5279" s="5">
        <f t="shared" si="511"/>
        <v>6</v>
      </c>
      <c r="AB5279" s="5">
        <f t="shared" si="512"/>
        <v>1</v>
      </c>
    </row>
    <row r="5280" spans="1:28" customFormat="1" ht="15" customHeight="1">
      <c r="A5280" s="6">
        <v>111105</v>
      </c>
      <c r="B5280" s="5" t="s">
        <v>10822</v>
      </c>
      <c r="C5280" s="5" t="s">
        <v>16415</v>
      </c>
      <c r="D5280" s="5" t="s">
        <v>10823</v>
      </c>
      <c r="E5280" s="9" t="s">
        <v>11040</v>
      </c>
      <c r="F5280" s="111">
        <v>0</v>
      </c>
      <c r="G5280" s="111">
        <v>1</v>
      </c>
      <c r="H5280" s="109">
        <f t="shared" si="510"/>
        <v>1</v>
      </c>
      <c r="I5280" s="22">
        <v>1</v>
      </c>
      <c r="J5280" s="25">
        <v>0</v>
      </c>
      <c r="K5280" s="95">
        <v>1</v>
      </c>
      <c r="L5280" s="12">
        <v>0</v>
      </c>
      <c r="M5280" s="12">
        <v>1</v>
      </c>
      <c r="N5280" s="27">
        <f t="shared" si="514"/>
        <v>1</v>
      </c>
      <c r="O5280" s="29">
        <v>0</v>
      </c>
      <c r="P5280" s="125">
        <v>0</v>
      </c>
      <c r="Q5280" s="125">
        <v>1</v>
      </c>
      <c r="R5280" s="31">
        <f t="shared" si="513"/>
        <v>1</v>
      </c>
      <c r="S5280" s="14">
        <v>3420</v>
      </c>
      <c r="T5280" s="15">
        <v>57.971800000000002</v>
      </c>
      <c r="U5280" s="15">
        <v>58.994200628581481</v>
      </c>
      <c r="V5280" s="33">
        <f t="shared" si="515"/>
        <v>1</v>
      </c>
      <c r="W5280" s="34">
        <v>1</v>
      </c>
      <c r="X5280" s="19">
        <v>1</v>
      </c>
      <c r="Y5280" s="36">
        <v>1</v>
      </c>
      <c r="Z5280" s="41">
        <v>0</v>
      </c>
      <c r="AA5280" s="5">
        <f t="shared" si="511"/>
        <v>7</v>
      </c>
      <c r="AB5280" s="5">
        <f t="shared" si="512"/>
        <v>1</v>
      </c>
    </row>
    <row r="5281" spans="1:28" customFormat="1" ht="15" customHeight="1">
      <c r="A5281" s="6">
        <v>111107</v>
      </c>
      <c r="B5281" s="5" t="s">
        <v>10824</v>
      </c>
      <c r="C5281" s="5" t="s">
        <v>16416</v>
      </c>
      <c r="D5281" s="5" t="s">
        <v>10825</v>
      </c>
      <c r="E5281" s="9" t="s">
        <v>11040</v>
      </c>
      <c r="F5281" s="111">
        <v>1</v>
      </c>
      <c r="G5281" s="111">
        <v>1</v>
      </c>
      <c r="H5281" s="109">
        <f t="shared" si="510"/>
        <v>1</v>
      </c>
      <c r="I5281" s="22">
        <v>1</v>
      </c>
      <c r="J5281" s="25">
        <v>0</v>
      </c>
      <c r="K5281" s="95">
        <v>1</v>
      </c>
      <c r="L5281" s="12">
        <v>0</v>
      </c>
      <c r="M5281" s="12">
        <v>1</v>
      </c>
      <c r="N5281" s="27">
        <f t="shared" si="514"/>
        <v>1</v>
      </c>
      <c r="O5281" s="29">
        <v>1</v>
      </c>
      <c r="P5281" s="125">
        <v>0</v>
      </c>
      <c r="Q5281" s="125">
        <v>0</v>
      </c>
      <c r="R5281" s="31">
        <f t="shared" si="513"/>
        <v>0</v>
      </c>
      <c r="S5281" s="14">
        <v>2407</v>
      </c>
      <c r="T5281" s="15">
        <v>27.194200000000002</v>
      </c>
      <c r="U5281" s="15">
        <v>88.511520839002429</v>
      </c>
      <c r="V5281" s="33">
        <f t="shared" si="515"/>
        <v>0</v>
      </c>
      <c r="W5281" s="34">
        <v>1</v>
      </c>
      <c r="X5281" s="19">
        <v>0</v>
      </c>
      <c r="Y5281" s="36">
        <v>0</v>
      </c>
      <c r="Z5281" s="41">
        <v>0</v>
      </c>
      <c r="AA5281" s="5">
        <f t="shared" si="511"/>
        <v>5</v>
      </c>
      <c r="AB5281" s="5">
        <f t="shared" si="512"/>
        <v>1</v>
      </c>
    </row>
    <row r="5282" spans="1:28" customFormat="1" ht="15" customHeight="1">
      <c r="A5282" s="6">
        <v>91001</v>
      </c>
      <c r="B5282" s="5" t="s">
        <v>481</v>
      </c>
      <c r="C5282" s="5" t="s">
        <v>16417</v>
      </c>
      <c r="D5282" s="5" t="s">
        <v>482</v>
      </c>
      <c r="E5282" s="9" t="s">
        <v>11121</v>
      </c>
      <c r="F5282" s="111">
        <v>0</v>
      </c>
      <c r="G5282" s="111">
        <v>1</v>
      </c>
      <c r="H5282" s="109">
        <f t="shared" si="510"/>
        <v>1</v>
      </c>
      <c r="I5282" s="22">
        <v>1</v>
      </c>
      <c r="J5282" s="25">
        <v>1</v>
      </c>
      <c r="K5282" s="95">
        <v>1</v>
      </c>
      <c r="L5282" s="12">
        <v>1</v>
      </c>
      <c r="M5282" s="12">
        <v>1</v>
      </c>
      <c r="N5282" s="27">
        <f t="shared" si="514"/>
        <v>1</v>
      </c>
      <c r="O5282" s="29">
        <v>0</v>
      </c>
      <c r="P5282" s="125">
        <v>0</v>
      </c>
      <c r="Q5282" s="125">
        <v>1</v>
      </c>
      <c r="R5282" s="31">
        <f t="shared" si="513"/>
        <v>1</v>
      </c>
      <c r="S5282" s="14">
        <v>1328</v>
      </c>
      <c r="T5282" s="15">
        <v>75.576499999999996</v>
      </c>
      <c r="U5282" s="15">
        <v>17.571599637453442</v>
      </c>
      <c r="V5282" s="33">
        <f t="shared" si="515"/>
        <v>1</v>
      </c>
      <c r="W5282" s="34">
        <v>0</v>
      </c>
      <c r="X5282" s="19">
        <v>1</v>
      </c>
      <c r="Y5282" s="36">
        <v>1</v>
      </c>
      <c r="Z5282" s="41">
        <v>0</v>
      </c>
      <c r="AA5282" s="5">
        <f t="shared" si="511"/>
        <v>7</v>
      </c>
      <c r="AB5282" s="5">
        <f t="shared" si="512"/>
        <v>1</v>
      </c>
    </row>
    <row r="5283" spans="1:28" customFormat="1" ht="15" customHeight="1">
      <c r="A5283" s="6">
        <v>91002</v>
      </c>
      <c r="B5283" s="5" t="s">
        <v>541</v>
      </c>
      <c r="C5283" s="5" t="s">
        <v>16418</v>
      </c>
      <c r="D5283" s="5" t="s">
        <v>542</v>
      </c>
      <c r="E5283" s="9" t="s">
        <v>11121</v>
      </c>
      <c r="F5283" s="111">
        <v>0</v>
      </c>
      <c r="G5283" s="111">
        <v>1</v>
      </c>
      <c r="H5283" s="109">
        <f t="shared" si="510"/>
        <v>1</v>
      </c>
      <c r="I5283" s="22">
        <v>1</v>
      </c>
      <c r="J5283" s="25">
        <v>1</v>
      </c>
      <c r="K5283" s="95">
        <v>1</v>
      </c>
      <c r="L5283" s="12">
        <v>1</v>
      </c>
      <c r="M5283" s="12">
        <v>1</v>
      </c>
      <c r="N5283" s="27">
        <f t="shared" si="514"/>
        <v>1</v>
      </c>
      <c r="O5283" s="29">
        <v>0</v>
      </c>
      <c r="P5283" s="125">
        <v>0</v>
      </c>
      <c r="Q5283" s="125">
        <v>1</v>
      </c>
      <c r="R5283" s="31">
        <f t="shared" si="513"/>
        <v>1</v>
      </c>
      <c r="S5283" s="14">
        <v>2501</v>
      </c>
      <c r="T5283" s="15">
        <v>162.48860000000002</v>
      </c>
      <c r="U5283" s="15">
        <v>15.391849028177974</v>
      </c>
      <c r="V5283" s="33">
        <f t="shared" si="515"/>
        <v>1</v>
      </c>
      <c r="W5283" s="34">
        <v>1</v>
      </c>
      <c r="X5283" s="19">
        <v>1</v>
      </c>
      <c r="Y5283" s="36">
        <v>1</v>
      </c>
      <c r="Z5283" s="41">
        <v>0</v>
      </c>
      <c r="AA5283" s="5">
        <f t="shared" si="511"/>
        <v>8</v>
      </c>
      <c r="AB5283" s="5">
        <f t="shared" si="512"/>
        <v>1</v>
      </c>
    </row>
    <row r="5284" spans="1:28" customFormat="1" ht="15" customHeight="1">
      <c r="A5284" s="6">
        <v>91003</v>
      </c>
      <c r="B5284" s="5" t="s">
        <v>571</v>
      </c>
      <c r="C5284" s="5" t="s">
        <v>16419</v>
      </c>
      <c r="D5284" s="5" t="s">
        <v>572</v>
      </c>
      <c r="E5284" s="9" t="s">
        <v>11121</v>
      </c>
      <c r="F5284" s="111">
        <v>0</v>
      </c>
      <c r="G5284" s="111">
        <v>0</v>
      </c>
      <c r="H5284" s="109">
        <f t="shared" si="510"/>
        <v>0</v>
      </c>
      <c r="I5284" s="22">
        <v>1</v>
      </c>
      <c r="J5284" s="25">
        <v>0</v>
      </c>
      <c r="K5284" s="95">
        <v>1</v>
      </c>
      <c r="L5284" s="12">
        <v>1</v>
      </c>
      <c r="M5284" s="12">
        <v>1</v>
      </c>
      <c r="N5284" s="27">
        <f t="shared" si="514"/>
        <v>1</v>
      </c>
      <c r="O5284" s="29">
        <v>0</v>
      </c>
      <c r="P5284" s="125">
        <v>0</v>
      </c>
      <c r="Q5284" s="125">
        <v>1</v>
      </c>
      <c r="R5284" s="31">
        <f t="shared" si="513"/>
        <v>1</v>
      </c>
      <c r="S5284" s="14">
        <v>1210</v>
      </c>
      <c r="T5284" s="15">
        <v>35.922399999999996</v>
      </c>
      <c r="U5284" s="15">
        <v>33.68371823708884</v>
      </c>
      <c r="V5284" s="33">
        <f t="shared" si="515"/>
        <v>1</v>
      </c>
      <c r="W5284" s="34">
        <v>0</v>
      </c>
      <c r="X5284" s="19">
        <v>1</v>
      </c>
      <c r="Y5284" s="36">
        <v>0</v>
      </c>
      <c r="Z5284" s="41">
        <v>0</v>
      </c>
      <c r="AA5284" s="5">
        <f t="shared" si="511"/>
        <v>4</v>
      </c>
      <c r="AB5284" s="5">
        <f t="shared" si="512"/>
        <v>1</v>
      </c>
    </row>
    <row r="5285" spans="1:28" customFormat="1" ht="15" customHeight="1">
      <c r="A5285" s="6">
        <v>91004</v>
      </c>
      <c r="B5285" s="5" t="s">
        <v>583</v>
      </c>
      <c r="C5285" s="5" t="s">
        <v>16420</v>
      </c>
      <c r="D5285" s="5" t="s">
        <v>584</v>
      </c>
      <c r="E5285" s="9" t="s">
        <v>11121</v>
      </c>
      <c r="F5285" s="111">
        <v>0</v>
      </c>
      <c r="G5285" s="111">
        <v>0</v>
      </c>
      <c r="H5285" s="109">
        <f t="shared" si="510"/>
        <v>0</v>
      </c>
      <c r="I5285" s="22">
        <v>1</v>
      </c>
      <c r="J5285" s="25">
        <v>0</v>
      </c>
      <c r="K5285" s="95">
        <v>1</v>
      </c>
      <c r="L5285" s="12">
        <v>1</v>
      </c>
      <c r="M5285" s="12">
        <v>1</v>
      </c>
      <c r="N5285" s="27">
        <f t="shared" si="514"/>
        <v>1</v>
      </c>
      <c r="O5285" s="29">
        <v>0</v>
      </c>
      <c r="P5285" s="125">
        <v>0</v>
      </c>
      <c r="Q5285" s="125">
        <v>1</v>
      </c>
      <c r="R5285" s="31">
        <f t="shared" si="513"/>
        <v>1</v>
      </c>
      <c r="S5285" s="14">
        <v>876</v>
      </c>
      <c r="T5285" s="15">
        <v>50.808900000000001</v>
      </c>
      <c r="U5285" s="15">
        <v>17.241073906343178</v>
      </c>
      <c r="V5285" s="33">
        <f t="shared" si="515"/>
        <v>1</v>
      </c>
      <c r="W5285" s="34">
        <v>0</v>
      </c>
      <c r="X5285" s="19">
        <v>1</v>
      </c>
      <c r="Y5285" s="36">
        <v>0</v>
      </c>
      <c r="Z5285" s="41">
        <v>0</v>
      </c>
      <c r="AA5285" s="5">
        <f t="shared" si="511"/>
        <v>4</v>
      </c>
      <c r="AB5285" s="5">
        <f t="shared" si="512"/>
        <v>1</v>
      </c>
    </row>
    <row r="5286" spans="1:28" customFormat="1" ht="15" customHeight="1">
      <c r="A5286" s="6">
        <v>91005</v>
      </c>
      <c r="B5286" s="5" t="s">
        <v>763</v>
      </c>
      <c r="C5286" s="5" t="s">
        <v>16421</v>
      </c>
      <c r="D5286" s="5" t="s">
        <v>764</v>
      </c>
      <c r="E5286" s="9" t="s">
        <v>11121</v>
      </c>
      <c r="F5286" s="111">
        <v>1</v>
      </c>
      <c r="G5286" s="111">
        <v>1</v>
      </c>
      <c r="H5286" s="109">
        <f t="shared" si="510"/>
        <v>1</v>
      </c>
      <c r="I5286" s="22">
        <v>1</v>
      </c>
      <c r="J5286" s="25">
        <v>0</v>
      </c>
      <c r="K5286" s="95">
        <v>1</v>
      </c>
      <c r="L5286" s="12">
        <v>1</v>
      </c>
      <c r="M5286" s="12">
        <v>1</v>
      </c>
      <c r="N5286" s="27">
        <f t="shared" si="514"/>
        <v>1</v>
      </c>
      <c r="O5286" s="29">
        <v>0</v>
      </c>
      <c r="P5286" s="125">
        <v>0</v>
      </c>
      <c r="Q5286" s="125">
        <v>1</v>
      </c>
      <c r="R5286" s="31">
        <f t="shared" si="513"/>
        <v>1</v>
      </c>
      <c r="S5286" s="14">
        <v>3938</v>
      </c>
      <c r="T5286" s="15">
        <v>37.426400000000001</v>
      </c>
      <c r="U5286" s="15">
        <v>105.21984481542441</v>
      </c>
      <c r="V5286" s="33">
        <f t="shared" si="515"/>
        <v>0</v>
      </c>
      <c r="W5286" s="34">
        <v>1</v>
      </c>
      <c r="X5286" s="19">
        <v>1</v>
      </c>
      <c r="Y5286" s="36">
        <v>0</v>
      </c>
      <c r="Z5286" s="41">
        <v>0</v>
      </c>
      <c r="AA5286" s="5">
        <f t="shared" si="511"/>
        <v>5</v>
      </c>
      <c r="AB5286" s="5">
        <f t="shared" si="512"/>
        <v>1</v>
      </c>
    </row>
    <row r="5287" spans="1:28" customFormat="1" ht="15" customHeight="1">
      <c r="A5287" s="6">
        <v>91006</v>
      </c>
      <c r="B5287" s="5" t="s">
        <v>831</v>
      </c>
      <c r="C5287" s="5" t="s">
        <v>16422</v>
      </c>
      <c r="D5287" s="5" t="s">
        <v>832</v>
      </c>
      <c r="E5287" s="9" t="s">
        <v>11121</v>
      </c>
      <c r="F5287" s="111">
        <v>0</v>
      </c>
      <c r="G5287" s="111">
        <v>1</v>
      </c>
      <c r="H5287" s="109">
        <f t="shared" si="510"/>
        <v>1</v>
      </c>
      <c r="I5287" s="22">
        <v>1</v>
      </c>
      <c r="J5287" s="25">
        <v>0</v>
      </c>
      <c r="K5287" s="95">
        <v>1</v>
      </c>
      <c r="L5287" s="12">
        <v>1</v>
      </c>
      <c r="M5287" s="12">
        <v>1</v>
      </c>
      <c r="N5287" s="27">
        <f t="shared" si="514"/>
        <v>1</v>
      </c>
      <c r="O5287" s="29">
        <v>0</v>
      </c>
      <c r="P5287" s="125">
        <v>0</v>
      </c>
      <c r="Q5287" s="125">
        <v>1</v>
      </c>
      <c r="R5287" s="31">
        <f t="shared" si="513"/>
        <v>1</v>
      </c>
      <c r="S5287" s="14">
        <v>3716</v>
      </c>
      <c r="T5287" s="15">
        <v>211.90060000000003</v>
      </c>
      <c r="U5287" s="15">
        <v>17.53652420049778</v>
      </c>
      <c r="V5287" s="33">
        <f t="shared" si="515"/>
        <v>1</v>
      </c>
      <c r="W5287" s="34">
        <v>1</v>
      </c>
      <c r="X5287" s="19">
        <v>1</v>
      </c>
      <c r="Y5287" s="36">
        <v>1</v>
      </c>
      <c r="Z5287" s="41">
        <v>0</v>
      </c>
      <c r="AA5287" s="5">
        <f t="shared" si="511"/>
        <v>7</v>
      </c>
      <c r="AB5287" s="5">
        <f t="shared" si="512"/>
        <v>1</v>
      </c>
    </row>
    <row r="5288" spans="1:28" customFormat="1" ht="15" customHeight="1">
      <c r="A5288" s="6">
        <v>91007</v>
      </c>
      <c r="B5288" s="5" t="s">
        <v>891</v>
      </c>
      <c r="C5288" s="5" t="s">
        <v>16423</v>
      </c>
      <c r="D5288" s="5" t="s">
        <v>892</v>
      </c>
      <c r="E5288" s="9" t="s">
        <v>11121</v>
      </c>
      <c r="F5288" s="111">
        <v>0</v>
      </c>
      <c r="G5288" s="111">
        <v>1</v>
      </c>
      <c r="H5288" s="109">
        <f t="shared" si="510"/>
        <v>1</v>
      </c>
      <c r="I5288" s="22">
        <v>1</v>
      </c>
      <c r="J5288" s="25">
        <v>1</v>
      </c>
      <c r="K5288" s="95">
        <v>1</v>
      </c>
      <c r="L5288" s="12">
        <v>1</v>
      </c>
      <c r="M5288" s="12">
        <v>1</v>
      </c>
      <c r="N5288" s="27">
        <f t="shared" si="514"/>
        <v>1</v>
      </c>
      <c r="O5288" s="29">
        <v>0</v>
      </c>
      <c r="P5288" s="125">
        <v>0</v>
      </c>
      <c r="Q5288" s="125">
        <v>1</v>
      </c>
      <c r="R5288" s="31">
        <f t="shared" si="513"/>
        <v>1</v>
      </c>
      <c r="S5288" s="14">
        <v>665</v>
      </c>
      <c r="T5288" s="15">
        <v>18.102499999999999</v>
      </c>
      <c r="U5288" s="15">
        <v>36.735257561110345</v>
      </c>
      <c r="V5288" s="33">
        <f t="shared" si="515"/>
        <v>1</v>
      </c>
      <c r="W5288" s="34">
        <v>0</v>
      </c>
      <c r="X5288" s="19">
        <v>1</v>
      </c>
      <c r="Y5288" s="36">
        <v>1</v>
      </c>
      <c r="Z5288" s="41">
        <v>0</v>
      </c>
      <c r="AA5288" s="5">
        <f t="shared" si="511"/>
        <v>7</v>
      </c>
      <c r="AB5288" s="5">
        <f t="shared" si="512"/>
        <v>1</v>
      </c>
    </row>
    <row r="5289" spans="1:28" customFormat="1" ht="15" customHeight="1">
      <c r="A5289" s="6">
        <v>91008</v>
      </c>
      <c r="B5289" s="5" t="s">
        <v>1005</v>
      </c>
      <c r="C5289" s="5" t="s">
        <v>16424</v>
      </c>
      <c r="D5289" s="5" t="s">
        <v>1006</v>
      </c>
      <c r="E5289" s="9" t="s">
        <v>11121</v>
      </c>
      <c r="F5289" s="111">
        <v>0</v>
      </c>
      <c r="G5289" s="111">
        <v>1</v>
      </c>
      <c r="H5289" s="109">
        <f t="shared" si="510"/>
        <v>1</v>
      </c>
      <c r="I5289" s="22">
        <v>1</v>
      </c>
      <c r="J5289" s="25">
        <v>0</v>
      </c>
      <c r="K5289" s="95">
        <v>1</v>
      </c>
      <c r="L5289" s="12">
        <v>1</v>
      </c>
      <c r="M5289" s="12">
        <v>1</v>
      </c>
      <c r="N5289" s="27">
        <f t="shared" si="514"/>
        <v>1</v>
      </c>
      <c r="O5289" s="29">
        <v>0</v>
      </c>
      <c r="P5289" s="125">
        <v>0</v>
      </c>
      <c r="Q5289" s="125">
        <v>1</v>
      </c>
      <c r="R5289" s="31">
        <f t="shared" si="513"/>
        <v>1</v>
      </c>
      <c r="S5289" s="14">
        <v>561</v>
      </c>
      <c r="T5289" s="15">
        <v>17.3278</v>
      </c>
      <c r="U5289" s="15">
        <v>32.375719941365901</v>
      </c>
      <c r="V5289" s="33">
        <f t="shared" si="515"/>
        <v>1</v>
      </c>
      <c r="W5289" s="34">
        <v>1</v>
      </c>
      <c r="X5289" s="19">
        <v>1</v>
      </c>
      <c r="Y5289" s="36">
        <v>1</v>
      </c>
      <c r="Z5289" s="41">
        <v>0</v>
      </c>
      <c r="AA5289" s="5">
        <f t="shared" si="511"/>
        <v>7</v>
      </c>
      <c r="AB5289" s="5">
        <f t="shared" si="512"/>
        <v>1</v>
      </c>
    </row>
    <row r="5290" spans="1:28" customFormat="1" ht="15" customHeight="1">
      <c r="A5290" s="6">
        <v>91009</v>
      </c>
      <c r="B5290" s="5" t="s">
        <v>1019</v>
      </c>
      <c r="C5290" s="5" t="s">
        <v>16425</v>
      </c>
      <c r="D5290" s="5" t="s">
        <v>1020</v>
      </c>
      <c r="E5290" s="9" t="s">
        <v>11121</v>
      </c>
      <c r="F5290" s="111">
        <v>0</v>
      </c>
      <c r="G5290" s="111">
        <v>1</v>
      </c>
      <c r="H5290" s="109">
        <f t="shared" si="510"/>
        <v>1</v>
      </c>
      <c r="I5290" s="22">
        <v>1</v>
      </c>
      <c r="J5290" s="25">
        <v>1</v>
      </c>
      <c r="K5290" s="95">
        <v>1</v>
      </c>
      <c r="L5290" s="12">
        <v>1</v>
      </c>
      <c r="M5290" s="12">
        <v>1</v>
      </c>
      <c r="N5290" s="27">
        <f t="shared" si="514"/>
        <v>1</v>
      </c>
      <c r="O5290" s="29">
        <v>0</v>
      </c>
      <c r="P5290" s="125">
        <v>0</v>
      </c>
      <c r="Q5290" s="125">
        <v>1</v>
      </c>
      <c r="R5290" s="31">
        <f t="shared" si="513"/>
        <v>1</v>
      </c>
      <c r="S5290" s="14">
        <v>3019</v>
      </c>
      <c r="T5290" s="15">
        <v>215.37119999999999</v>
      </c>
      <c r="U5290" s="15">
        <v>14.017658814177569</v>
      </c>
      <c r="V5290" s="33">
        <f t="shared" si="515"/>
        <v>1</v>
      </c>
      <c r="W5290" s="34">
        <v>1</v>
      </c>
      <c r="X5290" s="19">
        <v>1</v>
      </c>
      <c r="Y5290" s="36">
        <v>0</v>
      </c>
      <c r="Z5290" s="41">
        <v>0</v>
      </c>
      <c r="AA5290" s="5">
        <f t="shared" si="511"/>
        <v>7</v>
      </c>
      <c r="AB5290" s="5">
        <f t="shared" si="512"/>
        <v>1</v>
      </c>
    </row>
    <row r="5291" spans="1:28" customFormat="1" ht="15" customHeight="1">
      <c r="A5291" s="6">
        <v>91010</v>
      </c>
      <c r="B5291" s="5" t="s">
        <v>1075</v>
      </c>
      <c r="C5291" s="5" t="s">
        <v>16426</v>
      </c>
      <c r="D5291" s="5" t="s">
        <v>1076</v>
      </c>
      <c r="E5291" s="9" t="s">
        <v>11121</v>
      </c>
      <c r="F5291" s="111">
        <v>1</v>
      </c>
      <c r="G5291" s="111">
        <v>1</v>
      </c>
      <c r="H5291" s="109">
        <f t="shared" si="510"/>
        <v>1</v>
      </c>
      <c r="I5291" s="22">
        <v>1</v>
      </c>
      <c r="J5291" s="25">
        <v>1</v>
      </c>
      <c r="K5291" s="95">
        <v>1</v>
      </c>
      <c r="L5291" s="12">
        <v>1</v>
      </c>
      <c r="M5291" s="12">
        <v>1</v>
      </c>
      <c r="N5291" s="27">
        <f t="shared" si="514"/>
        <v>1</v>
      </c>
      <c r="O5291" s="29">
        <v>0</v>
      </c>
      <c r="P5291" s="125">
        <v>0</v>
      </c>
      <c r="Q5291" s="125">
        <v>1</v>
      </c>
      <c r="R5291" s="31">
        <f t="shared" si="513"/>
        <v>1</v>
      </c>
      <c r="S5291" s="14">
        <v>2846</v>
      </c>
      <c r="T5291" s="15">
        <v>108.43629999999999</v>
      </c>
      <c r="U5291" s="15">
        <v>26.245823584906532</v>
      </c>
      <c r="V5291" s="33">
        <f t="shared" si="515"/>
        <v>1</v>
      </c>
      <c r="W5291" s="34">
        <v>1</v>
      </c>
      <c r="X5291" s="19">
        <v>1</v>
      </c>
      <c r="Y5291" s="36">
        <v>1</v>
      </c>
      <c r="Z5291" s="41">
        <v>0</v>
      </c>
      <c r="AA5291" s="5">
        <f t="shared" si="511"/>
        <v>8</v>
      </c>
      <c r="AB5291" s="5">
        <f t="shared" si="512"/>
        <v>1</v>
      </c>
    </row>
    <row r="5292" spans="1:28" customFormat="1" ht="15" customHeight="1">
      <c r="A5292" s="6">
        <v>91011</v>
      </c>
      <c r="B5292" s="5" t="s">
        <v>1199</v>
      </c>
      <c r="C5292" s="5" t="s">
        <v>16427</v>
      </c>
      <c r="D5292" s="5" t="s">
        <v>1200</v>
      </c>
      <c r="E5292" s="9" t="s">
        <v>11121</v>
      </c>
      <c r="F5292" s="111">
        <v>0</v>
      </c>
      <c r="G5292" s="111">
        <v>0</v>
      </c>
      <c r="H5292" s="109">
        <f t="shared" si="510"/>
        <v>0</v>
      </c>
      <c r="I5292" s="22">
        <v>1</v>
      </c>
      <c r="J5292" s="25">
        <v>0</v>
      </c>
      <c r="K5292" s="95">
        <v>1</v>
      </c>
      <c r="L5292" s="12">
        <v>1</v>
      </c>
      <c r="M5292" s="12">
        <v>1</v>
      </c>
      <c r="N5292" s="27">
        <f t="shared" si="514"/>
        <v>1</v>
      </c>
      <c r="O5292" s="29">
        <v>0</v>
      </c>
      <c r="P5292" s="125">
        <v>0</v>
      </c>
      <c r="Q5292" s="125">
        <v>0</v>
      </c>
      <c r="R5292" s="31">
        <f t="shared" si="513"/>
        <v>0</v>
      </c>
      <c r="S5292" s="14">
        <v>2190</v>
      </c>
      <c r="T5292" s="15">
        <v>42.676200000000001</v>
      </c>
      <c r="U5292" s="15">
        <v>51.316658934019429</v>
      </c>
      <c r="V5292" s="33">
        <f t="shared" si="515"/>
        <v>1</v>
      </c>
      <c r="W5292" s="34">
        <v>1</v>
      </c>
      <c r="X5292" s="19">
        <v>1</v>
      </c>
      <c r="Y5292" s="36">
        <v>1</v>
      </c>
      <c r="Z5292" s="41">
        <v>0</v>
      </c>
      <c r="AA5292" s="5">
        <f t="shared" si="511"/>
        <v>5</v>
      </c>
      <c r="AB5292" s="5">
        <f t="shared" si="512"/>
        <v>1</v>
      </c>
    </row>
    <row r="5293" spans="1:28" customFormat="1" ht="15" customHeight="1">
      <c r="A5293" s="6">
        <v>91012</v>
      </c>
      <c r="B5293" s="5" t="s">
        <v>1205</v>
      </c>
      <c r="C5293" s="5" t="s">
        <v>16428</v>
      </c>
      <c r="D5293" s="5" t="s">
        <v>1206</v>
      </c>
      <c r="E5293" s="9" t="s">
        <v>11121</v>
      </c>
      <c r="F5293" s="111">
        <v>0</v>
      </c>
      <c r="G5293" s="111">
        <v>1</v>
      </c>
      <c r="H5293" s="109">
        <f t="shared" si="510"/>
        <v>1</v>
      </c>
      <c r="I5293" s="22">
        <v>1</v>
      </c>
      <c r="J5293" s="25">
        <v>1</v>
      </c>
      <c r="K5293" s="95">
        <v>1</v>
      </c>
      <c r="L5293" s="12">
        <v>1</v>
      </c>
      <c r="M5293" s="12">
        <v>1</v>
      </c>
      <c r="N5293" s="27">
        <f t="shared" si="514"/>
        <v>1</v>
      </c>
      <c r="O5293" s="29">
        <v>0</v>
      </c>
      <c r="P5293" s="125">
        <v>0</v>
      </c>
      <c r="Q5293" s="125">
        <v>1</v>
      </c>
      <c r="R5293" s="31">
        <f t="shared" si="513"/>
        <v>1</v>
      </c>
      <c r="S5293" s="14">
        <v>1417</v>
      </c>
      <c r="T5293" s="15">
        <v>67.328100000000006</v>
      </c>
      <c r="U5293" s="15">
        <v>21.046190223695604</v>
      </c>
      <c r="V5293" s="33">
        <f t="shared" si="515"/>
        <v>1</v>
      </c>
      <c r="W5293" s="34">
        <v>1</v>
      </c>
      <c r="X5293" s="19">
        <v>1</v>
      </c>
      <c r="Y5293" s="36">
        <v>1</v>
      </c>
      <c r="Z5293" s="41">
        <v>0</v>
      </c>
      <c r="AA5293" s="5">
        <f t="shared" si="511"/>
        <v>8</v>
      </c>
      <c r="AB5293" s="5">
        <f t="shared" si="512"/>
        <v>1</v>
      </c>
    </row>
    <row r="5294" spans="1:28" customFormat="1" ht="15" customHeight="1">
      <c r="A5294" s="6">
        <v>90091</v>
      </c>
      <c r="B5294" s="5" t="s">
        <v>1382</v>
      </c>
      <c r="C5294" s="5" t="s">
        <v>16429</v>
      </c>
      <c r="D5294" s="5" t="s">
        <v>1383</v>
      </c>
      <c r="E5294" s="9" t="s">
        <v>11123</v>
      </c>
      <c r="F5294" s="111">
        <v>1</v>
      </c>
      <c r="G5294" s="111">
        <v>1</v>
      </c>
      <c r="H5294" s="109">
        <f t="shared" si="510"/>
        <v>1</v>
      </c>
      <c r="I5294" s="22">
        <v>1</v>
      </c>
      <c r="J5294" s="25">
        <v>0</v>
      </c>
      <c r="K5294" s="95">
        <v>1</v>
      </c>
      <c r="L5294" s="12">
        <v>1</v>
      </c>
      <c r="M5294" s="12">
        <v>1</v>
      </c>
      <c r="N5294" s="27">
        <f t="shared" si="514"/>
        <v>1</v>
      </c>
      <c r="O5294" s="29">
        <v>1</v>
      </c>
      <c r="P5294" s="125">
        <v>0</v>
      </c>
      <c r="Q5294" s="125">
        <v>1</v>
      </c>
      <c r="R5294" s="31">
        <f t="shared" si="513"/>
        <v>1</v>
      </c>
      <c r="S5294" s="14">
        <v>4846</v>
      </c>
      <c r="T5294" s="15">
        <v>54.279300000000006</v>
      </c>
      <c r="U5294" s="15">
        <v>89.278970067779056</v>
      </c>
      <c r="V5294" s="33">
        <f t="shared" si="515"/>
        <v>0</v>
      </c>
      <c r="W5294" s="34">
        <v>0</v>
      </c>
      <c r="X5294" s="19">
        <v>1</v>
      </c>
      <c r="Y5294" s="36">
        <v>0</v>
      </c>
      <c r="Z5294" s="41">
        <v>0</v>
      </c>
      <c r="AA5294" s="5">
        <f t="shared" si="511"/>
        <v>5</v>
      </c>
      <c r="AB5294" s="5">
        <f t="shared" si="512"/>
        <v>1</v>
      </c>
    </row>
    <row r="5295" spans="1:28" customFormat="1" ht="15" customHeight="1">
      <c r="A5295" s="6">
        <v>91103</v>
      </c>
      <c r="B5295" s="5" t="s">
        <v>1867</v>
      </c>
      <c r="C5295" s="5" t="s">
        <v>16430</v>
      </c>
      <c r="D5295" s="5" t="s">
        <v>1868</v>
      </c>
      <c r="E5295" s="9" t="s">
        <v>11121</v>
      </c>
      <c r="F5295" s="111">
        <v>1</v>
      </c>
      <c r="G5295" s="111">
        <v>1</v>
      </c>
      <c r="H5295" s="109">
        <f t="shared" si="510"/>
        <v>1</v>
      </c>
      <c r="I5295" s="22">
        <v>1</v>
      </c>
      <c r="J5295" s="25">
        <v>0</v>
      </c>
      <c r="K5295" s="95">
        <v>1</v>
      </c>
      <c r="L5295" s="12">
        <v>1</v>
      </c>
      <c r="M5295" s="12">
        <v>1</v>
      </c>
      <c r="N5295" s="27">
        <f t="shared" si="514"/>
        <v>1</v>
      </c>
      <c r="O5295" s="29">
        <v>0</v>
      </c>
      <c r="P5295" s="125">
        <v>0</v>
      </c>
      <c r="Q5295" s="125">
        <v>1</v>
      </c>
      <c r="R5295" s="31">
        <f t="shared" si="513"/>
        <v>1</v>
      </c>
      <c r="S5295" s="14">
        <v>1809</v>
      </c>
      <c r="T5295" s="15">
        <v>33.389499999999998</v>
      </c>
      <c r="U5295" s="15">
        <v>54.178708875544707</v>
      </c>
      <c r="V5295" s="33">
        <f t="shared" si="515"/>
        <v>1</v>
      </c>
      <c r="W5295" s="34">
        <v>1</v>
      </c>
      <c r="X5295" s="19">
        <v>0</v>
      </c>
      <c r="Y5295" s="36">
        <v>1</v>
      </c>
      <c r="Z5295" s="41">
        <v>0</v>
      </c>
      <c r="AA5295" s="5">
        <f t="shared" si="511"/>
        <v>7</v>
      </c>
      <c r="AB5295" s="5">
        <f t="shared" si="512"/>
        <v>1</v>
      </c>
    </row>
    <row r="5296" spans="1:28" customFormat="1" ht="15" customHeight="1">
      <c r="A5296" s="6">
        <v>91016</v>
      </c>
      <c r="B5296" s="5" t="s">
        <v>3478</v>
      </c>
      <c r="C5296" s="5" t="s">
        <v>16431</v>
      </c>
      <c r="D5296" s="5" t="s">
        <v>3479</v>
      </c>
      <c r="E5296" s="9" t="s">
        <v>11121</v>
      </c>
      <c r="F5296" s="111">
        <v>0</v>
      </c>
      <c r="G5296" s="111">
        <v>1</v>
      </c>
      <c r="H5296" s="109">
        <f t="shared" ref="H5296:H5359" si="516">IF(OR(F5296=1,G5296=1)=TRUE,1,0)</f>
        <v>1</v>
      </c>
      <c r="I5296" s="22">
        <v>1</v>
      </c>
      <c r="J5296" s="25">
        <v>1</v>
      </c>
      <c r="K5296" s="95">
        <v>1</v>
      </c>
      <c r="L5296" s="12">
        <v>1</v>
      </c>
      <c r="M5296" s="12">
        <v>1</v>
      </c>
      <c r="N5296" s="27">
        <f t="shared" si="514"/>
        <v>1</v>
      </c>
      <c r="O5296" s="29">
        <v>0</v>
      </c>
      <c r="P5296" s="125">
        <v>0</v>
      </c>
      <c r="Q5296" s="125">
        <v>1</v>
      </c>
      <c r="R5296" s="31">
        <f t="shared" si="513"/>
        <v>1</v>
      </c>
      <c r="S5296" s="14">
        <v>2465</v>
      </c>
      <c r="T5296" s="15">
        <v>74.498999999999995</v>
      </c>
      <c r="U5296" s="15">
        <v>33.08769245224768</v>
      </c>
      <c r="V5296" s="33">
        <f t="shared" si="515"/>
        <v>1</v>
      </c>
      <c r="W5296" s="34">
        <v>0</v>
      </c>
      <c r="X5296" s="19">
        <v>1</v>
      </c>
      <c r="Y5296" s="36">
        <v>1</v>
      </c>
      <c r="Z5296" s="41">
        <v>0</v>
      </c>
      <c r="AA5296" s="5">
        <f t="shared" ref="AA5296:AA5359" si="517">H5296+I5296+J5296+N5296+O5296+R5296+V5296+W5296+Y5296+Z5296</f>
        <v>7</v>
      </c>
      <c r="AB5296" s="5">
        <f t="shared" ref="AB5296:AB5359" si="518">IF(AA5296&gt;0,1,0)</f>
        <v>1</v>
      </c>
    </row>
    <row r="5297" spans="1:28" customFormat="1" ht="15" customHeight="1">
      <c r="A5297" s="6">
        <v>91018</v>
      </c>
      <c r="B5297" s="5" t="s">
        <v>3574</v>
      </c>
      <c r="C5297" s="5" t="s">
        <v>16432</v>
      </c>
      <c r="D5297" s="5" t="s">
        <v>3575</v>
      </c>
      <c r="E5297" s="9" t="s">
        <v>11121</v>
      </c>
      <c r="F5297" s="111">
        <v>0</v>
      </c>
      <c r="G5297" s="111">
        <v>0</v>
      </c>
      <c r="H5297" s="109">
        <f t="shared" si="516"/>
        <v>0</v>
      </c>
      <c r="I5297" s="22">
        <v>1</v>
      </c>
      <c r="J5297" s="25">
        <v>0</v>
      </c>
      <c r="K5297" s="95">
        <v>1</v>
      </c>
      <c r="L5297" s="12">
        <v>1</v>
      </c>
      <c r="M5297" s="12">
        <v>1</v>
      </c>
      <c r="N5297" s="27">
        <f t="shared" si="514"/>
        <v>1</v>
      </c>
      <c r="O5297" s="29">
        <v>0</v>
      </c>
      <c r="P5297" s="125">
        <v>0</v>
      </c>
      <c r="Q5297" s="125">
        <v>1</v>
      </c>
      <c r="R5297" s="31">
        <f t="shared" si="513"/>
        <v>1</v>
      </c>
      <c r="S5297" s="14">
        <v>668</v>
      </c>
      <c r="T5297" s="15">
        <v>23.4102</v>
      </c>
      <c r="U5297" s="15">
        <v>28.534570400936346</v>
      </c>
      <c r="V5297" s="33">
        <f t="shared" si="515"/>
        <v>1</v>
      </c>
      <c r="W5297" s="34">
        <v>0</v>
      </c>
      <c r="X5297" s="19">
        <v>0</v>
      </c>
      <c r="Y5297" s="36">
        <v>1</v>
      </c>
      <c r="Z5297" s="41">
        <v>0</v>
      </c>
      <c r="AA5297" s="5">
        <f t="shared" si="517"/>
        <v>5</v>
      </c>
      <c r="AB5297" s="5">
        <f t="shared" si="518"/>
        <v>1</v>
      </c>
    </row>
    <row r="5298" spans="1:28" customFormat="1" ht="15" customHeight="1">
      <c r="A5298" s="6">
        <v>91019</v>
      </c>
      <c r="B5298" s="5" t="s">
        <v>3596</v>
      </c>
      <c r="C5298" s="5" t="s">
        <v>16433</v>
      </c>
      <c r="D5298" s="5" t="s">
        <v>3597</v>
      </c>
      <c r="E5298" s="9" t="s">
        <v>11121</v>
      </c>
      <c r="F5298" s="111">
        <v>1</v>
      </c>
      <c r="G5298" s="111">
        <v>1</v>
      </c>
      <c r="H5298" s="109">
        <f t="shared" si="516"/>
        <v>1</v>
      </c>
      <c r="I5298" s="22">
        <v>1</v>
      </c>
      <c r="J5298" s="25">
        <v>0</v>
      </c>
      <c r="K5298" s="95">
        <v>1</v>
      </c>
      <c r="L5298" s="12">
        <v>1</v>
      </c>
      <c r="M5298" s="12">
        <v>0</v>
      </c>
      <c r="N5298" s="27">
        <f t="shared" si="514"/>
        <v>1</v>
      </c>
      <c r="O5298" s="29">
        <v>0</v>
      </c>
      <c r="P5298" s="125">
        <v>0</v>
      </c>
      <c r="Q5298" s="125">
        <v>1</v>
      </c>
      <c r="R5298" s="31">
        <f t="shared" si="513"/>
        <v>1</v>
      </c>
      <c r="S5298" s="14">
        <v>550</v>
      </c>
      <c r="T5298" s="15">
        <v>10.649900000000001</v>
      </c>
      <c r="U5298" s="15">
        <v>51.643677405421641</v>
      </c>
      <c r="V5298" s="33">
        <f t="shared" si="515"/>
        <v>1</v>
      </c>
      <c r="W5298" s="34">
        <v>1</v>
      </c>
      <c r="X5298" s="19">
        <v>1</v>
      </c>
      <c r="Y5298" s="36">
        <v>0</v>
      </c>
      <c r="Z5298" s="41">
        <v>0</v>
      </c>
      <c r="AA5298" s="5">
        <f t="shared" si="517"/>
        <v>6</v>
      </c>
      <c r="AB5298" s="5">
        <f t="shared" si="518"/>
        <v>1</v>
      </c>
    </row>
    <row r="5299" spans="1:28" customFormat="1" ht="15" customHeight="1">
      <c r="A5299" s="6">
        <v>111018</v>
      </c>
      <c r="B5299" s="5" t="s">
        <v>3632</v>
      </c>
      <c r="C5299" s="5" t="s">
        <v>16434</v>
      </c>
      <c r="D5299" s="5" t="s">
        <v>3633</v>
      </c>
      <c r="E5299" s="9" t="s">
        <v>11040</v>
      </c>
      <c r="F5299" s="111">
        <v>0</v>
      </c>
      <c r="G5299" s="111">
        <v>1</v>
      </c>
      <c r="H5299" s="109">
        <f t="shared" si="516"/>
        <v>1</v>
      </c>
      <c r="I5299" s="22">
        <v>1</v>
      </c>
      <c r="J5299" s="25">
        <v>1</v>
      </c>
      <c r="K5299" s="95">
        <v>1</v>
      </c>
      <c r="L5299" s="12">
        <v>1</v>
      </c>
      <c r="M5299" s="12">
        <v>1</v>
      </c>
      <c r="N5299" s="27">
        <f t="shared" si="514"/>
        <v>1</v>
      </c>
      <c r="O5299" s="29">
        <v>1</v>
      </c>
      <c r="P5299" s="125">
        <v>0</v>
      </c>
      <c r="Q5299" s="125">
        <v>1</v>
      </c>
      <c r="R5299" s="31">
        <f t="shared" si="513"/>
        <v>1</v>
      </c>
      <c r="S5299" s="14">
        <v>2268</v>
      </c>
      <c r="T5299" s="15">
        <v>94.037099999999995</v>
      </c>
      <c r="U5299" s="15">
        <v>24.11814060620755</v>
      </c>
      <c r="V5299" s="33">
        <f t="shared" si="515"/>
        <v>1</v>
      </c>
      <c r="W5299" s="34">
        <v>1</v>
      </c>
      <c r="X5299" s="19">
        <v>1</v>
      </c>
      <c r="Y5299" s="36">
        <v>0</v>
      </c>
      <c r="Z5299" s="41">
        <v>0</v>
      </c>
      <c r="AA5299" s="5">
        <f t="shared" si="517"/>
        <v>8</v>
      </c>
      <c r="AB5299" s="5">
        <f t="shared" si="518"/>
        <v>1</v>
      </c>
    </row>
    <row r="5300" spans="1:28" customFormat="1" ht="15" customHeight="1">
      <c r="A5300" s="6">
        <v>111019</v>
      </c>
      <c r="B5300" s="5" t="s">
        <v>3634</v>
      </c>
      <c r="C5300" s="5" t="s">
        <v>16435</v>
      </c>
      <c r="D5300" s="5" t="s">
        <v>3635</v>
      </c>
      <c r="E5300" s="9" t="s">
        <v>11040</v>
      </c>
      <c r="F5300" s="111">
        <v>1</v>
      </c>
      <c r="G5300" s="111">
        <v>1</v>
      </c>
      <c r="H5300" s="109">
        <f t="shared" si="516"/>
        <v>1</v>
      </c>
      <c r="I5300" s="22">
        <v>1</v>
      </c>
      <c r="J5300" s="25">
        <v>1</v>
      </c>
      <c r="K5300" s="95">
        <v>1</v>
      </c>
      <c r="L5300" s="12">
        <v>1</v>
      </c>
      <c r="M5300" s="12">
        <v>1</v>
      </c>
      <c r="N5300" s="27">
        <f t="shared" si="514"/>
        <v>1</v>
      </c>
      <c r="O5300" s="29">
        <v>0</v>
      </c>
      <c r="P5300" s="125">
        <v>0</v>
      </c>
      <c r="Q5300" s="125">
        <v>1</v>
      </c>
      <c r="R5300" s="31">
        <f t="shared" si="513"/>
        <v>1</v>
      </c>
      <c r="S5300" s="14">
        <v>624</v>
      </c>
      <c r="T5300" s="15">
        <v>14.76</v>
      </c>
      <c r="U5300" s="15">
        <v>42.27642276422764</v>
      </c>
      <c r="V5300" s="33">
        <f t="shared" si="515"/>
        <v>1</v>
      </c>
      <c r="W5300" s="34">
        <v>0</v>
      </c>
      <c r="X5300" s="19">
        <v>0</v>
      </c>
      <c r="Y5300" s="36">
        <v>0</v>
      </c>
      <c r="Z5300" s="41">
        <v>0</v>
      </c>
      <c r="AA5300" s="5">
        <f t="shared" si="517"/>
        <v>6</v>
      </c>
      <c r="AB5300" s="5">
        <f t="shared" si="518"/>
        <v>1</v>
      </c>
    </row>
    <row r="5301" spans="1:28" customFormat="1" ht="15" customHeight="1">
      <c r="A5301" s="6">
        <v>111020</v>
      </c>
      <c r="B5301" s="5" t="s">
        <v>3642</v>
      </c>
      <c r="C5301" s="5" t="s">
        <v>16436</v>
      </c>
      <c r="D5301" s="5" t="s">
        <v>3643</v>
      </c>
      <c r="E5301" s="9" t="s">
        <v>11040</v>
      </c>
      <c r="F5301" s="111">
        <v>0</v>
      </c>
      <c r="G5301" s="111">
        <v>1</v>
      </c>
      <c r="H5301" s="109">
        <f t="shared" si="516"/>
        <v>1</v>
      </c>
      <c r="I5301" s="22">
        <v>1</v>
      </c>
      <c r="J5301" s="25">
        <v>1</v>
      </c>
      <c r="K5301" s="95">
        <v>1</v>
      </c>
      <c r="L5301" s="12">
        <v>1</v>
      </c>
      <c r="M5301" s="12">
        <v>1</v>
      </c>
      <c r="N5301" s="27">
        <f t="shared" si="514"/>
        <v>1</v>
      </c>
      <c r="O5301" s="29">
        <v>0</v>
      </c>
      <c r="P5301" s="125">
        <v>0</v>
      </c>
      <c r="Q5301" s="125">
        <v>1</v>
      </c>
      <c r="R5301" s="31">
        <f t="shared" si="513"/>
        <v>1</v>
      </c>
      <c r="S5301" s="14">
        <v>721</v>
      </c>
      <c r="T5301" s="15">
        <v>100.7444</v>
      </c>
      <c r="U5301" s="15">
        <v>7.1567253365943913</v>
      </c>
      <c r="V5301" s="33">
        <f t="shared" si="515"/>
        <v>1</v>
      </c>
      <c r="W5301" s="34">
        <v>0</v>
      </c>
      <c r="X5301" s="19">
        <v>1</v>
      </c>
      <c r="Y5301" s="36">
        <v>0</v>
      </c>
      <c r="Z5301" s="41">
        <v>0</v>
      </c>
      <c r="AA5301" s="5">
        <f t="shared" si="517"/>
        <v>6</v>
      </c>
      <c r="AB5301" s="5">
        <f t="shared" si="518"/>
        <v>1</v>
      </c>
    </row>
    <row r="5302" spans="1:28" customFormat="1" ht="15" customHeight="1">
      <c r="A5302" s="6">
        <v>95080</v>
      </c>
      <c r="B5302" s="5" t="s">
        <v>3850</v>
      </c>
      <c r="C5302" s="5" t="s">
        <v>16437</v>
      </c>
      <c r="D5302" s="5" t="s">
        <v>3851</v>
      </c>
      <c r="E5302" s="9" t="s">
        <v>11122</v>
      </c>
      <c r="F5302" s="111">
        <v>0</v>
      </c>
      <c r="G5302" s="111">
        <v>1</v>
      </c>
      <c r="H5302" s="109">
        <f t="shared" si="516"/>
        <v>1</v>
      </c>
      <c r="I5302" s="22">
        <v>1</v>
      </c>
      <c r="J5302" s="25">
        <v>1</v>
      </c>
      <c r="K5302" s="95">
        <v>1</v>
      </c>
      <c r="L5302" s="12">
        <v>1</v>
      </c>
      <c r="M5302" s="12">
        <v>1</v>
      </c>
      <c r="N5302" s="27">
        <f t="shared" si="514"/>
        <v>1</v>
      </c>
      <c r="O5302" s="29">
        <v>0</v>
      </c>
      <c r="P5302" s="125">
        <v>0</v>
      </c>
      <c r="Q5302" s="125">
        <v>1</v>
      </c>
      <c r="R5302" s="31">
        <f t="shared" si="513"/>
        <v>1</v>
      </c>
      <c r="S5302" s="14">
        <v>454</v>
      </c>
      <c r="T5302" s="15">
        <v>6.8745000000000003</v>
      </c>
      <c r="U5302" s="15">
        <v>66.041166630300381</v>
      </c>
      <c r="V5302" s="33">
        <f t="shared" si="515"/>
        <v>1</v>
      </c>
      <c r="W5302" s="34">
        <v>1</v>
      </c>
      <c r="X5302" s="19">
        <v>1</v>
      </c>
      <c r="Y5302" s="36">
        <v>0</v>
      </c>
      <c r="Z5302" s="41">
        <v>0</v>
      </c>
      <c r="AA5302" s="5">
        <f t="shared" si="517"/>
        <v>7</v>
      </c>
      <c r="AB5302" s="5">
        <f t="shared" si="518"/>
        <v>1</v>
      </c>
    </row>
    <row r="5303" spans="1:28" customFormat="1" ht="15" customHeight="1">
      <c r="A5303" s="6">
        <v>91024</v>
      </c>
      <c r="B5303" s="5" t="s">
        <v>3870</v>
      </c>
      <c r="C5303" s="5" t="s">
        <v>16438</v>
      </c>
      <c r="D5303" s="5" t="s">
        <v>3871</v>
      </c>
      <c r="E5303" s="9" t="s">
        <v>11121</v>
      </c>
      <c r="F5303" s="111">
        <v>0</v>
      </c>
      <c r="G5303" s="111">
        <v>1</v>
      </c>
      <c r="H5303" s="109">
        <f t="shared" si="516"/>
        <v>1</v>
      </c>
      <c r="I5303" s="22">
        <v>1</v>
      </c>
      <c r="J5303" s="25">
        <v>0</v>
      </c>
      <c r="K5303" s="95">
        <v>1</v>
      </c>
      <c r="L5303" s="12">
        <v>1</v>
      </c>
      <c r="M5303" s="12">
        <v>1</v>
      </c>
      <c r="N5303" s="27">
        <f t="shared" si="514"/>
        <v>1</v>
      </c>
      <c r="O5303" s="29">
        <v>0</v>
      </c>
      <c r="P5303" s="125">
        <v>0</v>
      </c>
      <c r="Q5303" s="125">
        <v>1</v>
      </c>
      <c r="R5303" s="31">
        <f t="shared" si="513"/>
        <v>1</v>
      </c>
      <c r="S5303" s="14">
        <v>4062</v>
      </c>
      <c r="T5303" s="15">
        <v>112.26790000000001</v>
      </c>
      <c r="U5303" s="15">
        <v>36.181312734984793</v>
      </c>
      <c r="V5303" s="33">
        <f t="shared" si="515"/>
        <v>1</v>
      </c>
      <c r="W5303" s="34">
        <v>0</v>
      </c>
      <c r="X5303" s="19">
        <v>1</v>
      </c>
      <c r="Y5303" s="36">
        <v>1</v>
      </c>
      <c r="Z5303" s="41">
        <v>0</v>
      </c>
      <c r="AA5303" s="5">
        <f t="shared" si="517"/>
        <v>6</v>
      </c>
      <c r="AB5303" s="5">
        <f t="shared" si="518"/>
        <v>1</v>
      </c>
    </row>
    <row r="5304" spans="1:28" customFormat="1" ht="15" customHeight="1">
      <c r="A5304" s="6">
        <v>91025</v>
      </c>
      <c r="B5304" s="5" t="s">
        <v>4084</v>
      </c>
      <c r="C5304" s="5" t="s">
        <v>16439</v>
      </c>
      <c r="D5304" s="5" t="s">
        <v>4085</v>
      </c>
      <c r="E5304" s="9" t="s">
        <v>11121</v>
      </c>
      <c r="F5304" s="111">
        <v>0</v>
      </c>
      <c r="G5304" s="111">
        <v>1</v>
      </c>
      <c r="H5304" s="109">
        <f t="shared" si="516"/>
        <v>1</v>
      </c>
      <c r="I5304" s="22">
        <v>1</v>
      </c>
      <c r="J5304" s="25">
        <v>1</v>
      </c>
      <c r="K5304" s="95">
        <v>1</v>
      </c>
      <c r="L5304" s="12">
        <v>1</v>
      </c>
      <c r="M5304" s="12">
        <v>1</v>
      </c>
      <c r="N5304" s="27">
        <f t="shared" si="514"/>
        <v>1</v>
      </c>
      <c r="O5304" s="29">
        <v>0</v>
      </c>
      <c r="P5304" s="125">
        <v>0</v>
      </c>
      <c r="Q5304" s="125">
        <v>1</v>
      </c>
      <c r="R5304" s="31">
        <f t="shared" si="513"/>
        <v>1</v>
      </c>
      <c r="S5304" s="14">
        <v>886</v>
      </c>
      <c r="T5304" s="15">
        <v>43.435200000000002</v>
      </c>
      <c r="U5304" s="15">
        <v>20.398202379636793</v>
      </c>
      <c r="V5304" s="33">
        <f t="shared" si="515"/>
        <v>1</v>
      </c>
      <c r="W5304" s="34">
        <v>0</v>
      </c>
      <c r="X5304" s="19">
        <v>1</v>
      </c>
      <c r="Y5304" s="36">
        <v>0</v>
      </c>
      <c r="Z5304" s="41">
        <v>0</v>
      </c>
      <c r="AA5304" s="5">
        <f t="shared" si="517"/>
        <v>6</v>
      </c>
      <c r="AB5304" s="5">
        <f t="shared" si="518"/>
        <v>1</v>
      </c>
    </row>
    <row r="5305" spans="1:28" customFormat="1" ht="15" customHeight="1">
      <c r="A5305" s="6">
        <v>91026</v>
      </c>
      <c r="B5305" s="5" t="s">
        <v>4104</v>
      </c>
      <c r="C5305" s="5" t="s">
        <v>16440</v>
      </c>
      <c r="D5305" s="5" t="s">
        <v>4105</v>
      </c>
      <c r="E5305" s="9" t="s">
        <v>11121</v>
      </c>
      <c r="F5305" s="111">
        <v>0</v>
      </c>
      <c r="G5305" s="111">
        <v>1</v>
      </c>
      <c r="H5305" s="109">
        <f t="shared" si="516"/>
        <v>1</v>
      </c>
      <c r="I5305" s="22">
        <v>1</v>
      </c>
      <c r="J5305" s="25">
        <v>1</v>
      </c>
      <c r="K5305" s="95">
        <v>1</v>
      </c>
      <c r="L5305" s="12">
        <v>1</v>
      </c>
      <c r="M5305" s="12">
        <v>1</v>
      </c>
      <c r="N5305" s="27">
        <f t="shared" si="514"/>
        <v>1</v>
      </c>
      <c r="O5305" s="29">
        <v>0</v>
      </c>
      <c r="P5305" s="125">
        <v>0</v>
      </c>
      <c r="Q5305" s="125">
        <v>1</v>
      </c>
      <c r="R5305" s="31">
        <f t="shared" si="513"/>
        <v>1</v>
      </c>
      <c r="S5305" s="14">
        <v>1514</v>
      </c>
      <c r="T5305" s="15">
        <v>77.491199999999992</v>
      </c>
      <c r="U5305" s="15">
        <v>19.53770234555666</v>
      </c>
      <c r="V5305" s="33">
        <f t="shared" si="515"/>
        <v>1</v>
      </c>
      <c r="W5305" s="34">
        <v>1</v>
      </c>
      <c r="X5305" s="19">
        <v>1</v>
      </c>
      <c r="Y5305" s="36">
        <v>1</v>
      </c>
      <c r="Z5305" s="41">
        <v>0</v>
      </c>
      <c r="AA5305" s="5">
        <f t="shared" si="517"/>
        <v>8</v>
      </c>
      <c r="AB5305" s="5">
        <f t="shared" si="518"/>
        <v>1</v>
      </c>
    </row>
    <row r="5306" spans="1:28" customFormat="1" ht="15" customHeight="1">
      <c r="A5306" s="6">
        <v>91027</v>
      </c>
      <c r="B5306" s="5" t="s">
        <v>4136</v>
      </c>
      <c r="C5306" s="5" t="s">
        <v>16441</v>
      </c>
      <c r="D5306" s="5" t="s">
        <v>4137</v>
      </c>
      <c r="E5306" s="9" t="s">
        <v>11121</v>
      </c>
      <c r="F5306" s="111">
        <v>1</v>
      </c>
      <c r="G5306" s="111">
        <v>1</v>
      </c>
      <c r="H5306" s="109">
        <f t="shared" si="516"/>
        <v>1</v>
      </c>
      <c r="I5306" s="22">
        <v>1</v>
      </c>
      <c r="J5306" s="25">
        <v>0</v>
      </c>
      <c r="K5306" s="95">
        <v>1</v>
      </c>
      <c r="L5306" s="12">
        <v>1</v>
      </c>
      <c r="M5306" s="12">
        <v>1</v>
      </c>
      <c r="N5306" s="27">
        <f t="shared" si="514"/>
        <v>1</v>
      </c>
      <c r="O5306" s="29">
        <v>0</v>
      </c>
      <c r="P5306" s="125">
        <v>0</v>
      </c>
      <c r="Q5306" s="125">
        <v>0</v>
      </c>
      <c r="R5306" s="31">
        <f t="shared" si="513"/>
        <v>0</v>
      </c>
      <c r="S5306" s="14">
        <v>2472</v>
      </c>
      <c r="T5306" s="15">
        <v>56.530900000000003</v>
      </c>
      <c r="U5306" s="15">
        <v>43.728297267512104</v>
      </c>
      <c r="V5306" s="33">
        <f t="shared" si="515"/>
        <v>1</v>
      </c>
      <c r="W5306" s="34">
        <v>1</v>
      </c>
      <c r="X5306" s="19">
        <v>1</v>
      </c>
      <c r="Y5306" s="36">
        <v>0</v>
      </c>
      <c r="Z5306" s="41">
        <v>0</v>
      </c>
      <c r="AA5306" s="5">
        <f t="shared" si="517"/>
        <v>5</v>
      </c>
      <c r="AB5306" s="5">
        <f t="shared" si="518"/>
        <v>1</v>
      </c>
    </row>
    <row r="5307" spans="1:28" customFormat="1" ht="15" customHeight="1">
      <c r="A5307" s="6">
        <v>91028</v>
      </c>
      <c r="B5307" s="5" t="s">
        <v>4202</v>
      </c>
      <c r="C5307" s="5" t="s">
        <v>16442</v>
      </c>
      <c r="D5307" s="5" t="s">
        <v>4203</v>
      </c>
      <c r="E5307" s="9" t="s">
        <v>11121</v>
      </c>
      <c r="F5307" s="111">
        <v>0</v>
      </c>
      <c r="G5307" s="111">
        <v>1</v>
      </c>
      <c r="H5307" s="109">
        <f t="shared" si="516"/>
        <v>1</v>
      </c>
      <c r="I5307" s="22">
        <v>1</v>
      </c>
      <c r="J5307" s="25">
        <v>1</v>
      </c>
      <c r="K5307" s="95">
        <v>1</v>
      </c>
      <c r="L5307" s="12">
        <v>1</v>
      </c>
      <c r="M5307" s="12">
        <v>1</v>
      </c>
      <c r="N5307" s="27">
        <f t="shared" si="514"/>
        <v>1</v>
      </c>
      <c r="O5307" s="29">
        <v>0</v>
      </c>
      <c r="P5307" s="125">
        <v>0</v>
      </c>
      <c r="Q5307" s="125">
        <v>1</v>
      </c>
      <c r="R5307" s="31">
        <f t="shared" si="513"/>
        <v>1</v>
      </c>
      <c r="S5307" s="14">
        <v>2790</v>
      </c>
      <c r="T5307" s="15">
        <v>38.0593</v>
      </c>
      <c r="U5307" s="15">
        <v>73.306655666289188</v>
      </c>
      <c r="V5307" s="33">
        <f t="shared" si="515"/>
        <v>1</v>
      </c>
      <c r="W5307" s="34">
        <v>1</v>
      </c>
      <c r="X5307" s="19">
        <v>1</v>
      </c>
      <c r="Y5307" s="36">
        <v>1</v>
      </c>
      <c r="Z5307" s="41">
        <v>0</v>
      </c>
      <c r="AA5307" s="5">
        <f t="shared" si="517"/>
        <v>8</v>
      </c>
      <c r="AB5307" s="5">
        <f t="shared" si="518"/>
        <v>1</v>
      </c>
    </row>
    <row r="5308" spans="1:28" customFormat="1" ht="15" customHeight="1">
      <c r="A5308" s="6">
        <v>111023</v>
      </c>
      <c r="B5308" s="5" t="s">
        <v>4224</v>
      </c>
      <c r="C5308" s="5" t="s">
        <v>16443</v>
      </c>
      <c r="D5308" s="5" t="s">
        <v>4225</v>
      </c>
      <c r="E5308" s="9" t="s">
        <v>11040</v>
      </c>
      <c r="F5308" s="111">
        <v>0</v>
      </c>
      <c r="G5308" s="111">
        <v>1</v>
      </c>
      <c r="H5308" s="109">
        <f t="shared" si="516"/>
        <v>1</v>
      </c>
      <c r="I5308" s="22">
        <v>1</v>
      </c>
      <c r="J5308" s="25">
        <v>1</v>
      </c>
      <c r="K5308" s="95">
        <v>1</v>
      </c>
      <c r="L5308" s="12">
        <v>1</v>
      </c>
      <c r="M5308" s="12">
        <v>1</v>
      </c>
      <c r="N5308" s="27">
        <f t="shared" si="514"/>
        <v>1</v>
      </c>
      <c r="O5308" s="29">
        <v>0</v>
      </c>
      <c r="P5308" s="125">
        <v>0</v>
      </c>
      <c r="Q5308" s="125">
        <v>1</v>
      </c>
      <c r="R5308" s="31">
        <f t="shared" si="513"/>
        <v>1</v>
      </c>
      <c r="S5308" s="14">
        <v>885</v>
      </c>
      <c r="T5308" s="15">
        <v>43.793599999999998</v>
      </c>
      <c r="U5308" s="15">
        <v>20.208432282342628</v>
      </c>
      <c r="V5308" s="33">
        <f t="shared" si="515"/>
        <v>1</v>
      </c>
      <c r="W5308" s="34">
        <v>0</v>
      </c>
      <c r="X5308" s="19">
        <v>1</v>
      </c>
      <c r="Y5308" s="36">
        <v>1</v>
      </c>
      <c r="Z5308" s="41">
        <v>0</v>
      </c>
      <c r="AA5308" s="5">
        <f t="shared" si="517"/>
        <v>7</v>
      </c>
      <c r="AB5308" s="5">
        <f t="shared" si="518"/>
        <v>1</v>
      </c>
    </row>
    <row r="5309" spans="1:28" customFormat="1" ht="15" customHeight="1">
      <c r="A5309" s="6">
        <v>111025</v>
      </c>
      <c r="B5309" s="5" t="s">
        <v>4238</v>
      </c>
      <c r="C5309" s="5" t="s">
        <v>16444</v>
      </c>
      <c r="D5309" s="5" t="s">
        <v>4239</v>
      </c>
      <c r="E5309" s="9" t="s">
        <v>11040</v>
      </c>
      <c r="F5309" s="111">
        <v>1</v>
      </c>
      <c r="G5309" s="111">
        <v>1</v>
      </c>
      <c r="H5309" s="109">
        <f t="shared" si="516"/>
        <v>1</v>
      </c>
      <c r="I5309" s="22">
        <v>1</v>
      </c>
      <c r="J5309" s="25">
        <v>1</v>
      </c>
      <c r="K5309" s="95">
        <v>1</v>
      </c>
      <c r="L5309" s="12">
        <v>1</v>
      </c>
      <c r="M5309" s="12">
        <v>1</v>
      </c>
      <c r="N5309" s="27">
        <f t="shared" si="514"/>
        <v>1</v>
      </c>
      <c r="O5309" s="29">
        <v>0</v>
      </c>
      <c r="P5309" s="125">
        <v>0</v>
      </c>
      <c r="Q5309" s="125">
        <v>1</v>
      </c>
      <c r="R5309" s="31">
        <f t="shared" si="513"/>
        <v>1</v>
      </c>
      <c r="S5309" s="14">
        <v>1298</v>
      </c>
      <c r="T5309" s="15">
        <v>36.178400000000003</v>
      </c>
      <c r="U5309" s="15">
        <v>35.877761316144436</v>
      </c>
      <c r="V5309" s="33">
        <f t="shared" si="515"/>
        <v>1</v>
      </c>
      <c r="W5309" s="34">
        <v>0</v>
      </c>
      <c r="X5309" s="19">
        <v>0</v>
      </c>
      <c r="Y5309" s="36">
        <v>0</v>
      </c>
      <c r="Z5309" s="41">
        <v>0</v>
      </c>
      <c r="AA5309" s="5">
        <f t="shared" si="517"/>
        <v>6</v>
      </c>
      <c r="AB5309" s="5">
        <f t="shared" si="518"/>
        <v>1</v>
      </c>
    </row>
    <row r="5310" spans="1:28" customFormat="1" ht="15" customHeight="1">
      <c r="A5310" s="6">
        <v>91031</v>
      </c>
      <c r="B5310" s="5" t="s">
        <v>4316</v>
      </c>
      <c r="C5310" s="5" t="s">
        <v>16445</v>
      </c>
      <c r="D5310" s="5" t="s">
        <v>4317</v>
      </c>
      <c r="E5310" s="9" t="s">
        <v>11121</v>
      </c>
      <c r="F5310" s="111">
        <v>1</v>
      </c>
      <c r="G5310" s="111">
        <v>1</v>
      </c>
      <c r="H5310" s="109">
        <f t="shared" si="516"/>
        <v>1</v>
      </c>
      <c r="I5310" s="22">
        <v>1</v>
      </c>
      <c r="J5310" s="25">
        <v>0</v>
      </c>
      <c r="K5310" s="95">
        <v>0</v>
      </c>
      <c r="L5310" s="12">
        <v>1</v>
      </c>
      <c r="M5310" s="12">
        <v>1</v>
      </c>
      <c r="N5310" s="27">
        <f t="shared" si="514"/>
        <v>1</v>
      </c>
      <c r="O5310" s="29">
        <v>0</v>
      </c>
      <c r="P5310" s="125">
        <v>0</v>
      </c>
      <c r="Q5310" s="125">
        <v>1</v>
      </c>
      <c r="R5310" s="31">
        <f t="shared" si="513"/>
        <v>1</v>
      </c>
      <c r="S5310" s="14">
        <v>1191</v>
      </c>
      <c r="T5310" s="15">
        <v>13.1615</v>
      </c>
      <c r="U5310" s="15">
        <v>90.491205409717736</v>
      </c>
      <c r="V5310" s="33">
        <f t="shared" si="515"/>
        <v>0</v>
      </c>
      <c r="W5310" s="34">
        <v>1</v>
      </c>
      <c r="X5310" s="19">
        <v>1</v>
      </c>
      <c r="Y5310" s="36">
        <v>0</v>
      </c>
      <c r="Z5310" s="41">
        <v>0</v>
      </c>
      <c r="AA5310" s="5">
        <f t="shared" si="517"/>
        <v>5</v>
      </c>
      <c r="AB5310" s="5">
        <f t="shared" si="518"/>
        <v>1</v>
      </c>
    </row>
    <row r="5311" spans="1:28" customFormat="1" ht="15" customHeight="1">
      <c r="A5311" s="6">
        <v>91032</v>
      </c>
      <c r="B5311" s="5" t="s">
        <v>4556</v>
      </c>
      <c r="C5311" s="5" t="s">
        <v>16446</v>
      </c>
      <c r="D5311" s="5" t="s">
        <v>4557</v>
      </c>
      <c r="E5311" s="9" t="s">
        <v>11121</v>
      </c>
      <c r="F5311" s="111">
        <v>0</v>
      </c>
      <c r="G5311" s="111">
        <v>1</v>
      </c>
      <c r="H5311" s="109">
        <f t="shared" si="516"/>
        <v>1</v>
      </c>
      <c r="I5311" s="22">
        <v>1</v>
      </c>
      <c r="J5311" s="25">
        <v>0</v>
      </c>
      <c r="K5311" s="95">
        <v>1</v>
      </c>
      <c r="L5311" s="12">
        <v>1</v>
      </c>
      <c r="M5311" s="12">
        <v>1</v>
      </c>
      <c r="N5311" s="27">
        <f t="shared" si="514"/>
        <v>1</v>
      </c>
      <c r="O5311" s="29">
        <v>0</v>
      </c>
      <c r="P5311" s="125">
        <v>0</v>
      </c>
      <c r="Q5311" s="125">
        <v>1</v>
      </c>
      <c r="R5311" s="31">
        <f t="shared" si="513"/>
        <v>1</v>
      </c>
      <c r="S5311" s="14">
        <v>2207</v>
      </c>
      <c r="T5311" s="15">
        <v>31.1325</v>
      </c>
      <c r="U5311" s="15">
        <v>70.890548462217936</v>
      </c>
      <c r="V5311" s="33">
        <f t="shared" si="515"/>
        <v>1</v>
      </c>
      <c r="W5311" s="34">
        <v>1</v>
      </c>
      <c r="X5311" s="19">
        <v>1</v>
      </c>
      <c r="Y5311" s="36">
        <v>0</v>
      </c>
      <c r="Z5311" s="41">
        <v>0</v>
      </c>
      <c r="AA5311" s="5">
        <f t="shared" si="517"/>
        <v>6</v>
      </c>
      <c r="AB5311" s="5">
        <f t="shared" si="518"/>
        <v>1</v>
      </c>
    </row>
    <row r="5312" spans="1:28" customFormat="1" ht="15" customHeight="1">
      <c r="A5312" s="6">
        <v>91033</v>
      </c>
      <c r="B5312" s="5" t="s">
        <v>4588</v>
      </c>
      <c r="C5312" s="5" t="s">
        <v>16447</v>
      </c>
      <c r="D5312" s="5" t="s">
        <v>4589</v>
      </c>
      <c r="E5312" s="9" t="s">
        <v>11121</v>
      </c>
      <c r="F5312" s="111">
        <v>1</v>
      </c>
      <c r="G5312" s="111">
        <v>1</v>
      </c>
      <c r="H5312" s="109">
        <f t="shared" si="516"/>
        <v>1</v>
      </c>
      <c r="I5312" s="22">
        <v>1</v>
      </c>
      <c r="J5312" s="25">
        <v>0</v>
      </c>
      <c r="K5312" s="95">
        <v>1</v>
      </c>
      <c r="L5312" s="12">
        <v>1</v>
      </c>
      <c r="M5312" s="12">
        <v>1</v>
      </c>
      <c r="N5312" s="27">
        <f t="shared" si="514"/>
        <v>1</v>
      </c>
      <c r="O5312" s="29">
        <v>0</v>
      </c>
      <c r="P5312" s="125">
        <v>0</v>
      </c>
      <c r="Q5312" s="125">
        <v>1</v>
      </c>
      <c r="R5312" s="31">
        <f t="shared" si="513"/>
        <v>1</v>
      </c>
      <c r="S5312" s="14">
        <v>2345</v>
      </c>
      <c r="T5312" s="15">
        <v>75.299899999999994</v>
      </c>
      <c r="U5312" s="15">
        <v>31.14213963099553</v>
      </c>
      <c r="V5312" s="33">
        <f t="shared" si="515"/>
        <v>1</v>
      </c>
      <c r="W5312" s="34">
        <v>1</v>
      </c>
      <c r="X5312" s="19">
        <v>1</v>
      </c>
      <c r="Y5312" s="36">
        <v>0</v>
      </c>
      <c r="Z5312" s="41">
        <v>0</v>
      </c>
      <c r="AA5312" s="5">
        <f t="shared" si="517"/>
        <v>6</v>
      </c>
      <c r="AB5312" s="5">
        <f t="shared" si="518"/>
        <v>1</v>
      </c>
    </row>
    <row r="5313" spans="1:28" customFormat="1" ht="15" customHeight="1">
      <c r="A5313" s="6">
        <v>111036</v>
      </c>
      <c r="B5313" s="5" t="s">
        <v>4602</v>
      </c>
      <c r="C5313" s="5" t="s">
        <v>16448</v>
      </c>
      <c r="D5313" s="5" t="s">
        <v>4603</v>
      </c>
      <c r="E5313" s="9" t="s">
        <v>11040</v>
      </c>
      <c r="F5313" s="111">
        <v>0</v>
      </c>
      <c r="G5313" s="111">
        <v>1</v>
      </c>
      <c r="H5313" s="109">
        <f t="shared" si="516"/>
        <v>1</v>
      </c>
      <c r="I5313" s="22">
        <v>1</v>
      </c>
      <c r="J5313" s="25">
        <v>0</v>
      </c>
      <c r="K5313" s="95">
        <v>1</v>
      </c>
      <c r="L5313" s="12">
        <v>0</v>
      </c>
      <c r="M5313" s="12">
        <v>1</v>
      </c>
      <c r="N5313" s="27">
        <f t="shared" si="514"/>
        <v>1</v>
      </c>
      <c r="O5313" s="29">
        <v>0</v>
      </c>
      <c r="P5313" s="125">
        <v>0</v>
      </c>
      <c r="Q5313" s="125">
        <v>1</v>
      </c>
      <c r="R5313" s="31">
        <f t="shared" si="513"/>
        <v>1</v>
      </c>
      <c r="S5313" s="14">
        <v>2842</v>
      </c>
      <c r="T5313" s="15">
        <v>67.837199999999996</v>
      </c>
      <c r="U5313" s="15">
        <v>41.894417812055927</v>
      </c>
      <c r="V5313" s="33">
        <f t="shared" si="515"/>
        <v>1</v>
      </c>
      <c r="W5313" s="34">
        <v>0</v>
      </c>
      <c r="X5313" s="19">
        <v>1</v>
      </c>
      <c r="Y5313" s="36">
        <v>0</v>
      </c>
      <c r="Z5313" s="41">
        <v>0</v>
      </c>
      <c r="AA5313" s="5">
        <f t="shared" si="517"/>
        <v>5</v>
      </c>
      <c r="AB5313" s="5">
        <f t="shared" si="518"/>
        <v>1</v>
      </c>
    </row>
    <row r="5314" spans="1:28" customFormat="1" ht="15" customHeight="1">
      <c r="A5314" s="6">
        <v>91035</v>
      </c>
      <c r="B5314" s="5" t="s">
        <v>4654</v>
      </c>
      <c r="C5314" s="5" t="s">
        <v>16449</v>
      </c>
      <c r="D5314" s="5" t="s">
        <v>4655</v>
      </c>
      <c r="E5314" s="9" t="s">
        <v>11121</v>
      </c>
      <c r="F5314" s="111">
        <v>1</v>
      </c>
      <c r="G5314" s="111">
        <v>1</v>
      </c>
      <c r="H5314" s="109">
        <f t="shared" si="516"/>
        <v>1</v>
      </c>
      <c r="I5314" s="22">
        <v>1</v>
      </c>
      <c r="J5314" s="25">
        <v>0</v>
      </c>
      <c r="K5314" s="95">
        <v>1</v>
      </c>
      <c r="L5314" s="12">
        <v>1</v>
      </c>
      <c r="M5314" s="12">
        <v>1</v>
      </c>
      <c r="N5314" s="27">
        <f t="shared" si="514"/>
        <v>1</v>
      </c>
      <c r="O5314" s="29">
        <v>0</v>
      </c>
      <c r="P5314" s="125">
        <v>0</v>
      </c>
      <c r="Q5314" s="125">
        <v>1</v>
      </c>
      <c r="R5314" s="31">
        <f t="shared" si="513"/>
        <v>1</v>
      </c>
      <c r="S5314" s="14">
        <v>3228</v>
      </c>
      <c r="T5314" s="15">
        <v>102.4068</v>
      </c>
      <c r="U5314" s="15">
        <v>31.521344285731026</v>
      </c>
      <c r="V5314" s="33">
        <f t="shared" si="515"/>
        <v>1</v>
      </c>
      <c r="W5314" s="34">
        <v>1</v>
      </c>
      <c r="X5314" s="19">
        <v>1</v>
      </c>
      <c r="Y5314" s="36">
        <v>0</v>
      </c>
      <c r="Z5314" s="41">
        <v>0</v>
      </c>
      <c r="AA5314" s="5">
        <f t="shared" si="517"/>
        <v>6</v>
      </c>
      <c r="AB5314" s="5">
        <f t="shared" si="518"/>
        <v>1</v>
      </c>
    </row>
    <row r="5315" spans="1:28" customFormat="1" ht="15" customHeight="1">
      <c r="A5315" s="6">
        <v>95082</v>
      </c>
      <c r="B5315" s="5" t="s">
        <v>4686</v>
      </c>
      <c r="C5315" s="5" t="s">
        <v>16450</v>
      </c>
      <c r="D5315" s="5" t="s">
        <v>4687</v>
      </c>
      <c r="E5315" s="9" t="s">
        <v>11122</v>
      </c>
      <c r="F5315" s="111">
        <v>0</v>
      </c>
      <c r="G5315" s="111">
        <v>1</v>
      </c>
      <c r="H5315" s="109">
        <f t="shared" si="516"/>
        <v>1</v>
      </c>
      <c r="I5315" s="22">
        <v>1</v>
      </c>
      <c r="J5315" s="25">
        <v>1</v>
      </c>
      <c r="K5315" s="95">
        <v>1</v>
      </c>
      <c r="L5315" s="12">
        <v>1</v>
      </c>
      <c r="M5315" s="12">
        <v>1</v>
      </c>
      <c r="N5315" s="27">
        <f t="shared" si="514"/>
        <v>1</v>
      </c>
      <c r="O5315" s="29">
        <v>1</v>
      </c>
      <c r="P5315" s="125">
        <v>0</v>
      </c>
      <c r="Q5315" s="125">
        <v>1</v>
      </c>
      <c r="R5315" s="31">
        <f t="shared" ref="R5315:R5378" si="519">IF(OR(P5315=1,Q5315=1)=TRUE,1,0)</f>
        <v>1</v>
      </c>
      <c r="S5315" s="14">
        <v>2008</v>
      </c>
      <c r="T5315" s="15">
        <v>124.7533</v>
      </c>
      <c r="U5315" s="15">
        <v>16.095766604971573</v>
      </c>
      <c r="V5315" s="33">
        <f t="shared" si="515"/>
        <v>1</v>
      </c>
      <c r="W5315" s="34">
        <v>0</v>
      </c>
      <c r="X5315" s="19">
        <v>1</v>
      </c>
      <c r="Y5315" s="36">
        <v>0</v>
      </c>
      <c r="Z5315" s="41">
        <v>0</v>
      </c>
      <c r="AA5315" s="5">
        <f t="shared" si="517"/>
        <v>7</v>
      </c>
      <c r="AB5315" s="5">
        <f t="shared" si="518"/>
        <v>1</v>
      </c>
    </row>
    <row r="5316" spans="1:28" customFormat="1" ht="15" customHeight="1">
      <c r="A5316" s="6">
        <v>91038</v>
      </c>
      <c r="B5316" s="5" t="s">
        <v>4788</v>
      </c>
      <c r="C5316" s="5" t="s">
        <v>16451</v>
      </c>
      <c r="D5316" s="5" t="s">
        <v>4789</v>
      </c>
      <c r="E5316" s="9" t="s">
        <v>11121</v>
      </c>
      <c r="F5316" s="111">
        <v>0</v>
      </c>
      <c r="G5316" s="111">
        <v>1</v>
      </c>
      <c r="H5316" s="109">
        <f t="shared" si="516"/>
        <v>1</v>
      </c>
      <c r="I5316" s="22">
        <v>1</v>
      </c>
      <c r="J5316" s="25">
        <v>0</v>
      </c>
      <c r="K5316" s="95">
        <v>1</v>
      </c>
      <c r="L5316" s="12">
        <v>1</v>
      </c>
      <c r="M5316" s="12">
        <v>1</v>
      </c>
      <c r="N5316" s="27">
        <f t="shared" si="514"/>
        <v>1</v>
      </c>
      <c r="O5316" s="29">
        <v>0</v>
      </c>
      <c r="P5316" s="125">
        <v>0</v>
      </c>
      <c r="Q5316" s="125">
        <v>1</v>
      </c>
      <c r="R5316" s="31">
        <f t="shared" si="519"/>
        <v>1</v>
      </c>
      <c r="S5316" s="14">
        <v>566</v>
      </c>
      <c r="T5316" s="15">
        <v>19.114899999999999</v>
      </c>
      <c r="U5316" s="15">
        <v>29.610408634102196</v>
      </c>
      <c r="V5316" s="33">
        <f t="shared" si="515"/>
        <v>1</v>
      </c>
      <c r="W5316" s="34">
        <v>1</v>
      </c>
      <c r="X5316" s="19">
        <v>1</v>
      </c>
      <c r="Y5316" s="36">
        <v>1</v>
      </c>
      <c r="Z5316" s="41">
        <v>0</v>
      </c>
      <c r="AA5316" s="5">
        <f t="shared" si="517"/>
        <v>7</v>
      </c>
      <c r="AB5316" s="5">
        <f t="shared" si="518"/>
        <v>1</v>
      </c>
    </row>
    <row r="5317" spans="1:28" customFormat="1" ht="15" customHeight="1">
      <c r="A5317" s="6">
        <v>91039</v>
      </c>
      <c r="B5317" s="5" t="s">
        <v>4903</v>
      </c>
      <c r="C5317" s="5" t="s">
        <v>16452</v>
      </c>
      <c r="D5317" s="5" t="s">
        <v>4904</v>
      </c>
      <c r="E5317" s="9" t="s">
        <v>11121</v>
      </c>
      <c r="F5317" s="111">
        <v>0</v>
      </c>
      <c r="G5317" s="111">
        <v>1</v>
      </c>
      <c r="H5317" s="109">
        <f t="shared" si="516"/>
        <v>1</v>
      </c>
      <c r="I5317" s="22">
        <v>1</v>
      </c>
      <c r="J5317" s="25">
        <v>0</v>
      </c>
      <c r="K5317" s="95">
        <v>1</v>
      </c>
      <c r="L5317" s="12">
        <v>1</v>
      </c>
      <c r="M5317" s="12">
        <v>1</v>
      </c>
      <c r="N5317" s="27">
        <f t="shared" si="514"/>
        <v>1</v>
      </c>
      <c r="O5317" s="29">
        <v>0</v>
      </c>
      <c r="P5317" s="125">
        <v>0</v>
      </c>
      <c r="Q5317" s="125">
        <v>1</v>
      </c>
      <c r="R5317" s="31">
        <f t="shared" si="519"/>
        <v>1</v>
      </c>
      <c r="S5317" s="14">
        <v>1278</v>
      </c>
      <c r="T5317" s="15">
        <v>19.373800000000003</v>
      </c>
      <c r="U5317" s="15">
        <v>65.965375920056971</v>
      </c>
      <c r="V5317" s="33">
        <f t="shared" si="515"/>
        <v>1</v>
      </c>
      <c r="W5317" s="34">
        <v>1</v>
      </c>
      <c r="X5317" s="19">
        <v>1</v>
      </c>
      <c r="Y5317" s="36">
        <v>0</v>
      </c>
      <c r="Z5317" s="41">
        <v>0</v>
      </c>
      <c r="AA5317" s="5">
        <f t="shared" si="517"/>
        <v>6</v>
      </c>
      <c r="AB5317" s="5">
        <f t="shared" si="518"/>
        <v>1</v>
      </c>
    </row>
    <row r="5318" spans="1:28" customFormat="1" ht="15" customHeight="1">
      <c r="A5318" s="6">
        <v>91040</v>
      </c>
      <c r="B5318" s="5" t="s">
        <v>4905</v>
      </c>
      <c r="C5318" s="5" t="s">
        <v>16453</v>
      </c>
      <c r="D5318" s="5" t="s">
        <v>4906</v>
      </c>
      <c r="E5318" s="9" t="s">
        <v>11121</v>
      </c>
      <c r="F5318" s="111">
        <v>1</v>
      </c>
      <c r="G5318" s="111">
        <v>1</v>
      </c>
      <c r="H5318" s="109">
        <f t="shared" si="516"/>
        <v>1</v>
      </c>
      <c r="I5318" s="22">
        <v>1</v>
      </c>
      <c r="J5318" s="25">
        <v>0</v>
      </c>
      <c r="K5318" s="95">
        <v>1</v>
      </c>
      <c r="L5318" s="12">
        <v>1</v>
      </c>
      <c r="M5318" s="12">
        <v>1</v>
      </c>
      <c r="N5318" s="27">
        <f t="shared" si="514"/>
        <v>1</v>
      </c>
      <c r="O5318" s="29">
        <v>0</v>
      </c>
      <c r="P5318" s="125">
        <v>0</v>
      </c>
      <c r="Q5318" s="125">
        <v>0</v>
      </c>
      <c r="R5318" s="31">
        <f t="shared" si="519"/>
        <v>0</v>
      </c>
      <c r="S5318" s="14">
        <v>515</v>
      </c>
      <c r="T5318" s="15">
        <v>38.15</v>
      </c>
      <c r="U5318" s="15">
        <v>13.499344692005243</v>
      </c>
      <c r="V5318" s="33">
        <f t="shared" si="515"/>
        <v>1</v>
      </c>
      <c r="W5318" s="34">
        <v>1</v>
      </c>
      <c r="X5318" s="19">
        <v>1</v>
      </c>
      <c r="Y5318" s="36">
        <v>0</v>
      </c>
      <c r="Z5318" s="41">
        <v>0</v>
      </c>
      <c r="AA5318" s="5">
        <f t="shared" si="517"/>
        <v>5</v>
      </c>
      <c r="AB5318" s="5">
        <f t="shared" si="518"/>
        <v>1</v>
      </c>
    </row>
    <row r="5319" spans="1:28" customFormat="1" ht="15" customHeight="1">
      <c r="A5319" s="6">
        <v>91041</v>
      </c>
      <c r="B5319" s="5" t="s">
        <v>4907</v>
      </c>
      <c r="C5319" s="5" t="s">
        <v>16454</v>
      </c>
      <c r="D5319" s="5" t="s">
        <v>4908</v>
      </c>
      <c r="E5319" s="9" t="s">
        <v>11121</v>
      </c>
      <c r="F5319" s="111">
        <v>0</v>
      </c>
      <c r="G5319" s="111">
        <v>1</v>
      </c>
      <c r="H5319" s="109">
        <f t="shared" si="516"/>
        <v>1</v>
      </c>
      <c r="I5319" s="22">
        <v>1</v>
      </c>
      <c r="J5319" s="25">
        <v>1</v>
      </c>
      <c r="K5319" s="95">
        <v>1</v>
      </c>
      <c r="L5319" s="12">
        <v>1</v>
      </c>
      <c r="M5319" s="12">
        <v>1</v>
      </c>
      <c r="N5319" s="27">
        <f t="shared" ref="N5319:N5382" si="520">IF((K5319+L5319+M5319)&gt;0,1,0)</f>
        <v>1</v>
      </c>
      <c r="O5319" s="29">
        <v>0</v>
      </c>
      <c r="P5319" s="125">
        <v>0</v>
      </c>
      <c r="Q5319" s="125">
        <v>1</v>
      </c>
      <c r="R5319" s="31">
        <f t="shared" si="519"/>
        <v>1</v>
      </c>
      <c r="S5319" s="14">
        <v>1894</v>
      </c>
      <c r="T5319" s="15">
        <v>123.4456</v>
      </c>
      <c r="U5319" s="15">
        <v>15.342790670546378</v>
      </c>
      <c r="V5319" s="33">
        <f t="shared" ref="V5319:V5382" si="521">IF(U5319&lt;=80,1,0)</f>
        <v>1</v>
      </c>
      <c r="W5319" s="34">
        <v>1</v>
      </c>
      <c r="X5319" s="19">
        <v>1</v>
      </c>
      <c r="Y5319" s="36">
        <v>0</v>
      </c>
      <c r="Z5319" s="41">
        <v>0</v>
      </c>
      <c r="AA5319" s="5">
        <f t="shared" si="517"/>
        <v>7</v>
      </c>
      <c r="AB5319" s="5">
        <f t="shared" si="518"/>
        <v>1</v>
      </c>
    </row>
    <row r="5320" spans="1:28" customFormat="1" ht="15" customHeight="1">
      <c r="A5320" s="6">
        <v>91104</v>
      </c>
      <c r="B5320" s="5" t="s">
        <v>4909</v>
      </c>
      <c r="C5320" s="5" t="s">
        <v>16455</v>
      </c>
      <c r="D5320" s="5" t="s">
        <v>4910</v>
      </c>
      <c r="E5320" s="9" t="s">
        <v>11121</v>
      </c>
      <c r="F5320" s="111">
        <v>0</v>
      </c>
      <c r="G5320" s="111">
        <v>0</v>
      </c>
      <c r="H5320" s="109">
        <f t="shared" si="516"/>
        <v>0</v>
      </c>
      <c r="I5320" s="22">
        <v>1</v>
      </c>
      <c r="J5320" s="25">
        <v>0</v>
      </c>
      <c r="K5320" s="95">
        <v>1</v>
      </c>
      <c r="L5320" s="12">
        <v>1</v>
      </c>
      <c r="M5320" s="12">
        <v>1</v>
      </c>
      <c r="N5320" s="27">
        <f t="shared" si="520"/>
        <v>1</v>
      </c>
      <c r="O5320" s="29">
        <v>0</v>
      </c>
      <c r="P5320" s="125">
        <v>0</v>
      </c>
      <c r="Q5320" s="125">
        <v>1</v>
      </c>
      <c r="R5320" s="31">
        <f t="shared" si="519"/>
        <v>1</v>
      </c>
      <c r="S5320" s="14">
        <v>358</v>
      </c>
      <c r="T5320" s="15">
        <v>7.7001999999999997</v>
      </c>
      <c r="U5320" s="15">
        <v>46.492298901327239</v>
      </c>
      <c r="V5320" s="33">
        <f t="shared" si="521"/>
        <v>1</v>
      </c>
      <c r="W5320" s="34">
        <v>1</v>
      </c>
      <c r="X5320" s="19">
        <v>1</v>
      </c>
      <c r="Y5320" s="36">
        <v>1</v>
      </c>
      <c r="Z5320" s="41">
        <v>0</v>
      </c>
      <c r="AA5320" s="5">
        <f t="shared" si="517"/>
        <v>6</v>
      </c>
      <c r="AB5320" s="5">
        <f t="shared" si="518"/>
        <v>1</v>
      </c>
    </row>
    <row r="5321" spans="1:28" customFormat="1" ht="15" customHeight="1">
      <c r="A5321" s="6">
        <v>91042</v>
      </c>
      <c r="B5321" s="5" t="s">
        <v>4963</v>
      </c>
      <c r="C5321" s="5" t="s">
        <v>16456</v>
      </c>
      <c r="D5321" s="5" t="s">
        <v>4964</v>
      </c>
      <c r="E5321" s="9" t="s">
        <v>11121</v>
      </c>
      <c r="F5321" s="111">
        <v>1</v>
      </c>
      <c r="G5321" s="111">
        <v>1</v>
      </c>
      <c r="H5321" s="109">
        <f t="shared" si="516"/>
        <v>1</v>
      </c>
      <c r="I5321" s="22">
        <v>1</v>
      </c>
      <c r="J5321" s="25">
        <v>0</v>
      </c>
      <c r="K5321" s="95">
        <v>1</v>
      </c>
      <c r="L5321" s="12">
        <v>1</v>
      </c>
      <c r="M5321" s="12">
        <v>1</v>
      </c>
      <c r="N5321" s="27">
        <f t="shared" si="520"/>
        <v>1</v>
      </c>
      <c r="O5321" s="29">
        <v>0</v>
      </c>
      <c r="P5321" s="125">
        <v>0</v>
      </c>
      <c r="Q5321" s="125">
        <v>1</v>
      </c>
      <c r="R5321" s="31">
        <f t="shared" si="519"/>
        <v>1</v>
      </c>
      <c r="S5321" s="14">
        <v>2151</v>
      </c>
      <c r="T5321" s="15">
        <v>16.8672</v>
      </c>
      <c r="U5321" s="15">
        <v>127.52561183836085</v>
      </c>
      <c r="V5321" s="33">
        <f t="shared" si="521"/>
        <v>0</v>
      </c>
      <c r="W5321" s="34">
        <v>1</v>
      </c>
      <c r="X5321" s="19">
        <v>1</v>
      </c>
      <c r="Y5321" s="36">
        <v>0</v>
      </c>
      <c r="Z5321" s="41">
        <v>0</v>
      </c>
      <c r="AA5321" s="5">
        <f t="shared" si="517"/>
        <v>5</v>
      </c>
      <c r="AB5321" s="5">
        <f t="shared" si="518"/>
        <v>1</v>
      </c>
    </row>
    <row r="5322" spans="1:28" customFormat="1" ht="15" customHeight="1">
      <c r="A5322" s="6">
        <v>91043</v>
      </c>
      <c r="B5322" s="5" t="s">
        <v>4997</v>
      </c>
      <c r="C5322" s="5" t="s">
        <v>16457</v>
      </c>
      <c r="D5322" s="5" t="s">
        <v>4998</v>
      </c>
      <c r="E5322" s="9" t="s">
        <v>11121</v>
      </c>
      <c r="F5322" s="111">
        <v>0</v>
      </c>
      <c r="G5322" s="111">
        <v>1</v>
      </c>
      <c r="H5322" s="109">
        <f t="shared" si="516"/>
        <v>1</v>
      </c>
      <c r="I5322" s="22">
        <v>1</v>
      </c>
      <c r="J5322" s="25">
        <v>1</v>
      </c>
      <c r="K5322" s="95">
        <v>1</v>
      </c>
      <c r="L5322" s="12">
        <v>1</v>
      </c>
      <c r="M5322" s="12">
        <v>1</v>
      </c>
      <c r="N5322" s="27">
        <f t="shared" si="520"/>
        <v>1</v>
      </c>
      <c r="O5322" s="29">
        <v>1</v>
      </c>
      <c r="P5322" s="125">
        <v>0</v>
      </c>
      <c r="Q5322" s="125">
        <v>1</v>
      </c>
      <c r="R5322" s="31">
        <f t="shared" si="519"/>
        <v>1</v>
      </c>
      <c r="S5322" s="14">
        <v>1495</v>
      </c>
      <c r="T5322" s="15">
        <v>148.71690000000001</v>
      </c>
      <c r="U5322" s="15">
        <v>10.052657095461241</v>
      </c>
      <c r="V5322" s="33">
        <f t="shared" si="521"/>
        <v>1</v>
      </c>
      <c r="W5322" s="34">
        <v>1</v>
      </c>
      <c r="X5322" s="19">
        <v>1</v>
      </c>
      <c r="Y5322" s="36">
        <v>1</v>
      </c>
      <c r="Z5322" s="41">
        <v>0</v>
      </c>
      <c r="AA5322" s="5">
        <f t="shared" si="517"/>
        <v>9</v>
      </c>
      <c r="AB5322" s="5">
        <f t="shared" si="518"/>
        <v>1</v>
      </c>
    </row>
    <row r="5323" spans="1:28" customFormat="1" ht="15" customHeight="1">
      <c r="A5323" s="6">
        <v>95083</v>
      </c>
      <c r="B5323" s="5" t="s">
        <v>5107</v>
      </c>
      <c r="C5323" s="5" t="s">
        <v>16458</v>
      </c>
      <c r="D5323" s="5" t="s">
        <v>5108</v>
      </c>
      <c r="E5323" s="9" t="s">
        <v>11122</v>
      </c>
      <c r="F5323" s="111">
        <v>0</v>
      </c>
      <c r="G5323" s="111">
        <v>1</v>
      </c>
      <c r="H5323" s="109">
        <f t="shared" si="516"/>
        <v>1</v>
      </c>
      <c r="I5323" s="22">
        <v>1</v>
      </c>
      <c r="J5323" s="25">
        <v>0</v>
      </c>
      <c r="K5323" s="95">
        <v>1</v>
      </c>
      <c r="L5323" s="12">
        <v>1</v>
      </c>
      <c r="M5323" s="12">
        <v>1</v>
      </c>
      <c r="N5323" s="27">
        <f t="shared" si="520"/>
        <v>1</v>
      </c>
      <c r="O5323" s="29">
        <v>1</v>
      </c>
      <c r="P5323" s="125">
        <v>0</v>
      </c>
      <c r="Q5323" s="125">
        <v>1</v>
      </c>
      <c r="R5323" s="31">
        <f t="shared" si="519"/>
        <v>1</v>
      </c>
      <c r="S5323" s="14">
        <v>643</v>
      </c>
      <c r="T5323" s="15">
        <v>9.0198999999999998</v>
      </c>
      <c r="U5323" s="15">
        <v>71.286821361655896</v>
      </c>
      <c r="V5323" s="33">
        <f t="shared" si="521"/>
        <v>1</v>
      </c>
      <c r="W5323" s="34">
        <v>1</v>
      </c>
      <c r="X5323" s="19">
        <v>1</v>
      </c>
      <c r="Y5323" s="36">
        <v>0</v>
      </c>
      <c r="Z5323" s="41">
        <v>0</v>
      </c>
      <c r="AA5323" s="5">
        <f t="shared" si="517"/>
        <v>7</v>
      </c>
      <c r="AB5323" s="5">
        <f t="shared" si="518"/>
        <v>1</v>
      </c>
    </row>
    <row r="5324" spans="1:28" customFormat="1" ht="15" customHeight="1">
      <c r="A5324" s="6">
        <v>91046</v>
      </c>
      <c r="B5324" s="5" t="s">
        <v>5165</v>
      </c>
      <c r="C5324" s="5" t="s">
        <v>16459</v>
      </c>
      <c r="D5324" s="5" t="s">
        <v>5166</v>
      </c>
      <c r="E5324" s="9" t="s">
        <v>11121</v>
      </c>
      <c r="F5324" s="111">
        <v>0</v>
      </c>
      <c r="G5324" s="111">
        <v>1</v>
      </c>
      <c r="H5324" s="109">
        <f t="shared" si="516"/>
        <v>1</v>
      </c>
      <c r="I5324" s="22">
        <v>1</v>
      </c>
      <c r="J5324" s="25">
        <v>0</v>
      </c>
      <c r="K5324" s="95">
        <v>1</v>
      </c>
      <c r="L5324" s="12">
        <v>1</v>
      </c>
      <c r="M5324" s="12">
        <v>1</v>
      </c>
      <c r="N5324" s="27">
        <f t="shared" si="520"/>
        <v>1</v>
      </c>
      <c r="O5324" s="29">
        <v>1</v>
      </c>
      <c r="P5324" s="125">
        <v>0</v>
      </c>
      <c r="Q5324" s="125">
        <v>0</v>
      </c>
      <c r="R5324" s="31">
        <f t="shared" si="519"/>
        <v>0</v>
      </c>
      <c r="S5324" s="14">
        <v>2559</v>
      </c>
      <c r="T5324" s="15">
        <v>48.830200000000005</v>
      </c>
      <c r="U5324" s="15">
        <v>52.406092950673965</v>
      </c>
      <c r="V5324" s="33">
        <f t="shared" si="521"/>
        <v>1</v>
      </c>
      <c r="W5324" s="34">
        <v>0</v>
      </c>
      <c r="X5324" s="19">
        <v>1</v>
      </c>
      <c r="Y5324" s="36">
        <v>0</v>
      </c>
      <c r="Z5324" s="41">
        <v>0</v>
      </c>
      <c r="AA5324" s="5">
        <f t="shared" si="517"/>
        <v>5</v>
      </c>
      <c r="AB5324" s="5">
        <f t="shared" si="518"/>
        <v>1</v>
      </c>
    </row>
    <row r="5325" spans="1:28" customFormat="1" ht="15" customHeight="1">
      <c r="A5325" s="6">
        <v>91047</v>
      </c>
      <c r="B5325" s="5" t="s">
        <v>5365</v>
      </c>
      <c r="C5325" s="5" t="s">
        <v>16460</v>
      </c>
      <c r="D5325" s="5" t="s">
        <v>5366</v>
      </c>
      <c r="E5325" s="9" t="s">
        <v>11121</v>
      </c>
      <c r="F5325" s="111">
        <v>0</v>
      </c>
      <c r="G5325" s="111">
        <v>0</v>
      </c>
      <c r="H5325" s="109">
        <f t="shared" si="516"/>
        <v>0</v>
      </c>
      <c r="I5325" s="22">
        <v>1</v>
      </c>
      <c r="J5325" s="25">
        <v>0</v>
      </c>
      <c r="K5325" s="95">
        <v>1</v>
      </c>
      <c r="L5325" s="12">
        <v>1</v>
      </c>
      <c r="M5325" s="12">
        <v>1</v>
      </c>
      <c r="N5325" s="27">
        <f t="shared" si="520"/>
        <v>1</v>
      </c>
      <c r="O5325" s="29">
        <v>0</v>
      </c>
      <c r="P5325" s="125">
        <v>0</v>
      </c>
      <c r="Q5325" s="125">
        <v>1</v>
      </c>
      <c r="R5325" s="31">
        <f t="shared" si="519"/>
        <v>1</v>
      </c>
      <c r="S5325" s="14">
        <v>1913</v>
      </c>
      <c r="T5325" s="15">
        <v>73.804900000000004</v>
      </c>
      <c r="U5325" s="15">
        <v>25.919688259180621</v>
      </c>
      <c r="V5325" s="33">
        <f t="shared" si="521"/>
        <v>1</v>
      </c>
      <c r="W5325" s="34">
        <v>0</v>
      </c>
      <c r="X5325" s="19">
        <v>1</v>
      </c>
      <c r="Y5325" s="36">
        <v>1</v>
      </c>
      <c r="Z5325" s="41">
        <v>0</v>
      </c>
      <c r="AA5325" s="5">
        <f t="shared" si="517"/>
        <v>5</v>
      </c>
      <c r="AB5325" s="5">
        <f t="shared" si="518"/>
        <v>1</v>
      </c>
    </row>
    <row r="5326" spans="1:28" customFormat="1" ht="15" customHeight="1">
      <c r="A5326" s="6">
        <v>95084</v>
      </c>
      <c r="B5326" s="5" t="s">
        <v>5531</v>
      </c>
      <c r="C5326" s="5" t="s">
        <v>16461</v>
      </c>
      <c r="D5326" s="5" t="s">
        <v>5532</v>
      </c>
      <c r="E5326" s="9" t="s">
        <v>11122</v>
      </c>
      <c r="F5326" s="111">
        <v>0</v>
      </c>
      <c r="G5326" s="111">
        <v>1</v>
      </c>
      <c r="H5326" s="109">
        <f t="shared" si="516"/>
        <v>1</v>
      </c>
      <c r="I5326" s="22">
        <v>1</v>
      </c>
      <c r="J5326" s="25">
        <v>1</v>
      </c>
      <c r="K5326" s="95">
        <v>1</v>
      </c>
      <c r="L5326" s="12">
        <v>1</v>
      </c>
      <c r="M5326" s="12">
        <v>1</v>
      </c>
      <c r="N5326" s="27">
        <f t="shared" si="520"/>
        <v>1</v>
      </c>
      <c r="O5326" s="29">
        <v>0</v>
      </c>
      <c r="P5326" s="125">
        <v>0</v>
      </c>
      <c r="Q5326" s="125">
        <v>1</v>
      </c>
      <c r="R5326" s="31">
        <f t="shared" si="519"/>
        <v>1</v>
      </c>
      <c r="S5326" s="14">
        <v>165</v>
      </c>
      <c r="T5326" s="15">
        <v>2.4744000000000002</v>
      </c>
      <c r="U5326" s="15">
        <v>66.682832201745867</v>
      </c>
      <c r="V5326" s="33">
        <f t="shared" si="521"/>
        <v>1</v>
      </c>
      <c r="W5326" s="34">
        <v>1</v>
      </c>
      <c r="X5326" s="19">
        <v>1</v>
      </c>
      <c r="Y5326" s="36">
        <v>0</v>
      </c>
      <c r="Z5326" s="41">
        <v>0</v>
      </c>
      <c r="AA5326" s="5">
        <f t="shared" si="517"/>
        <v>7</v>
      </c>
      <c r="AB5326" s="5">
        <f t="shared" si="518"/>
        <v>1</v>
      </c>
    </row>
    <row r="5327" spans="1:28" customFormat="1" ht="15" customHeight="1">
      <c r="A5327" s="6">
        <v>95085</v>
      </c>
      <c r="B5327" s="5" t="s">
        <v>6049</v>
      </c>
      <c r="C5327" s="5" t="s">
        <v>16462</v>
      </c>
      <c r="D5327" s="5" t="s">
        <v>6050</v>
      </c>
      <c r="E5327" s="9" t="s">
        <v>11122</v>
      </c>
      <c r="F5327" s="111">
        <v>0</v>
      </c>
      <c r="G5327" s="111">
        <v>1</v>
      </c>
      <c r="H5327" s="109">
        <f t="shared" si="516"/>
        <v>1</v>
      </c>
      <c r="I5327" s="22">
        <v>1</v>
      </c>
      <c r="J5327" s="25">
        <v>1</v>
      </c>
      <c r="K5327" s="95">
        <v>1</v>
      </c>
      <c r="L5327" s="12">
        <v>1</v>
      </c>
      <c r="M5327" s="12">
        <v>1</v>
      </c>
      <c r="N5327" s="27">
        <f t="shared" si="520"/>
        <v>1</v>
      </c>
      <c r="O5327" s="29">
        <v>0</v>
      </c>
      <c r="P5327" s="125">
        <v>0</v>
      </c>
      <c r="Q5327" s="125">
        <v>1</v>
      </c>
      <c r="R5327" s="31">
        <f t="shared" si="519"/>
        <v>1</v>
      </c>
      <c r="S5327" s="14">
        <v>535</v>
      </c>
      <c r="T5327" s="15">
        <v>31.159899999999997</v>
      </c>
      <c r="U5327" s="15">
        <v>17.169503111370705</v>
      </c>
      <c r="V5327" s="33">
        <f t="shared" si="521"/>
        <v>1</v>
      </c>
      <c r="W5327" s="34">
        <v>1</v>
      </c>
      <c r="X5327" s="19">
        <v>1</v>
      </c>
      <c r="Y5327" s="36">
        <v>1</v>
      </c>
      <c r="Z5327" s="41">
        <v>0</v>
      </c>
      <c r="AA5327" s="5">
        <f t="shared" si="517"/>
        <v>8</v>
      </c>
      <c r="AB5327" s="5">
        <f t="shared" si="518"/>
        <v>1</v>
      </c>
    </row>
    <row r="5328" spans="1:28" customFormat="1" ht="15" customHeight="1">
      <c r="A5328" s="6">
        <v>91050</v>
      </c>
      <c r="B5328" s="5" t="s">
        <v>6287</v>
      </c>
      <c r="C5328" s="5" t="s">
        <v>16463</v>
      </c>
      <c r="D5328" s="5" t="s">
        <v>6288</v>
      </c>
      <c r="E5328" s="9" t="s">
        <v>11121</v>
      </c>
      <c r="F5328" s="111">
        <v>1</v>
      </c>
      <c r="G5328" s="111">
        <v>0</v>
      </c>
      <c r="H5328" s="109">
        <f t="shared" si="516"/>
        <v>1</v>
      </c>
      <c r="I5328" s="22">
        <v>1</v>
      </c>
      <c r="J5328" s="25">
        <v>1</v>
      </c>
      <c r="K5328" s="95">
        <v>1</v>
      </c>
      <c r="L5328" s="12">
        <v>1</v>
      </c>
      <c r="M5328" s="12">
        <v>1</v>
      </c>
      <c r="N5328" s="27">
        <f t="shared" si="520"/>
        <v>1</v>
      </c>
      <c r="O5328" s="29">
        <v>1</v>
      </c>
      <c r="P5328" s="125">
        <v>0</v>
      </c>
      <c r="Q5328" s="125">
        <v>1</v>
      </c>
      <c r="R5328" s="31">
        <f t="shared" si="519"/>
        <v>1</v>
      </c>
      <c r="S5328" s="14">
        <v>338</v>
      </c>
      <c r="T5328" s="15">
        <v>26.732099999999999</v>
      </c>
      <c r="U5328" s="15">
        <v>12.643974846719862</v>
      </c>
      <c r="V5328" s="33">
        <f t="shared" si="521"/>
        <v>1</v>
      </c>
      <c r="W5328" s="34">
        <v>1</v>
      </c>
      <c r="X5328" s="19">
        <v>0</v>
      </c>
      <c r="Y5328" s="36">
        <v>1</v>
      </c>
      <c r="Z5328" s="41">
        <v>0</v>
      </c>
      <c r="AA5328" s="5">
        <f t="shared" si="517"/>
        <v>9</v>
      </c>
      <c r="AB5328" s="5">
        <f t="shared" si="518"/>
        <v>1</v>
      </c>
    </row>
    <row r="5329" spans="1:28" customFormat="1" ht="15" customHeight="1">
      <c r="A5329" s="6">
        <v>111045</v>
      </c>
      <c r="B5329" s="5" t="s">
        <v>6331</v>
      </c>
      <c r="C5329" s="5" t="s">
        <v>16464</v>
      </c>
      <c r="D5329" s="5" t="s">
        <v>6332</v>
      </c>
      <c r="E5329" s="9" t="s">
        <v>11040</v>
      </c>
      <c r="F5329" s="111">
        <v>0</v>
      </c>
      <c r="G5329" s="111">
        <v>0</v>
      </c>
      <c r="H5329" s="109">
        <f t="shared" si="516"/>
        <v>0</v>
      </c>
      <c r="I5329" s="22">
        <v>1</v>
      </c>
      <c r="J5329" s="25">
        <v>0</v>
      </c>
      <c r="K5329" s="95">
        <v>1</v>
      </c>
      <c r="L5329" s="12">
        <v>1</v>
      </c>
      <c r="M5329" s="12">
        <v>1</v>
      </c>
      <c r="N5329" s="27">
        <f t="shared" si="520"/>
        <v>1</v>
      </c>
      <c r="O5329" s="29">
        <v>0</v>
      </c>
      <c r="P5329" s="125">
        <v>0</v>
      </c>
      <c r="Q5329" s="125">
        <v>1</v>
      </c>
      <c r="R5329" s="31">
        <f t="shared" si="519"/>
        <v>1</v>
      </c>
      <c r="S5329" s="14">
        <v>942</v>
      </c>
      <c r="T5329" s="15">
        <v>19.8994</v>
      </c>
      <c r="U5329" s="15">
        <v>47.338110696804932</v>
      </c>
      <c r="V5329" s="33">
        <f t="shared" si="521"/>
        <v>1</v>
      </c>
      <c r="W5329" s="34">
        <v>0</v>
      </c>
      <c r="X5329" s="19">
        <v>0</v>
      </c>
      <c r="Y5329" s="36">
        <v>0</v>
      </c>
      <c r="Z5329" s="41">
        <v>0</v>
      </c>
      <c r="AA5329" s="5">
        <f t="shared" si="517"/>
        <v>4</v>
      </c>
      <c r="AB5329" s="5">
        <f t="shared" si="518"/>
        <v>1</v>
      </c>
    </row>
    <row r="5330" spans="1:28" customFormat="1" ht="15" customHeight="1">
      <c r="A5330" s="6">
        <v>111046</v>
      </c>
      <c r="B5330" s="5" t="s">
        <v>6333</v>
      </c>
      <c r="C5330" s="5" t="s">
        <v>16465</v>
      </c>
      <c r="D5330" s="5" t="s">
        <v>6334</v>
      </c>
      <c r="E5330" s="9" t="s">
        <v>11040</v>
      </c>
      <c r="F5330" s="111">
        <v>0</v>
      </c>
      <c r="G5330" s="111">
        <v>1</v>
      </c>
      <c r="H5330" s="109">
        <f t="shared" si="516"/>
        <v>1</v>
      </c>
      <c r="I5330" s="22">
        <v>1</v>
      </c>
      <c r="J5330" s="25">
        <v>0</v>
      </c>
      <c r="K5330" s="95">
        <v>1</v>
      </c>
      <c r="L5330" s="12">
        <v>1</v>
      </c>
      <c r="M5330" s="12">
        <v>1</v>
      </c>
      <c r="N5330" s="27">
        <f t="shared" si="520"/>
        <v>1</v>
      </c>
      <c r="O5330" s="29">
        <v>0</v>
      </c>
      <c r="P5330" s="125">
        <v>0</v>
      </c>
      <c r="Q5330" s="125">
        <v>1</v>
      </c>
      <c r="R5330" s="31">
        <f t="shared" si="519"/>
        <v>1</v>
      </c>
      <c r="S5330" s="14">
        <v>1357</v>
      </c>
      <c r="T5330" s="15">
        <v>34.7622</v>
      </c>
      <c r="U5330" s="15">
        <v>39.036654757178773</v>
      </c>
      <c r="V5330" s="33">
        <f t="shared" si="521"/>
        <v>1</v>
      </c>
      <c r="W5330" s="34">
        <v>0</v>
      </c>
      <c r="X5330" s="19">
        <v>0</v>
      </c>
      <c r="Y5330" s="36">
        <v>0</v>
      </c>
      <c r="Z5330" s="41">
        <v>0</v>
      </c>
      <c r="AA5330" s="5">
        <f t="shared" si="517"/>
        <v>5</v>
      </c>
      <c r="AB5330" s="5">
        <f t="shared" si="518"/>
        <v>1</v>
      </c>
    </row>
    <row r="5331" spans="1:28" customFormat="1" ht="15" customHeight="1">
      <c r="A5331" s="6">
        <v>111048</v>
      </c>
      <c r="B5331" s="5" t="s">
        <v>6339</v>
      </c>
      <c r="C5331" s="5" t="s">
        <v>16466</v>
      </c>
      <c r="D5331" s="5" t="s">
        <v>6340</v>
      </c>
      <c r="E5331" s="9" t="s">
        <v>11040</v>
      </c>
      <c r="F5331" s="111">
        <v>0</v>
      </c>
      <c r="G5331" s="111">
        <v>1</v>
      </c>
      <c r="H5331" s="109">
        <f t="shared" si="516"/>
        <v>1</v>
      </c>
      <c r="I5331" s="22">
        <v>1</v>
      </c>
      <c r="J5331" s="25">
        <v>1</v>
      </c>
      <c r="K5331" s="95">
        <v>1</v>
      </c>
      <c r="L5331" s="12">
        <v>1</v>
      </c>
      <c r="M5331" s="12">
        <v>1</v>
      </c>
      <c r="N5331" s="27">
        <f t="shared" si="520"/>
        <v>1</v>
      </c>
      <c r="O5331" s="29">
        <v>0</v>
      </c>
      <c r="P5331" s="125">
        <v>0</v>
      </c>
      <c r="Q5331" s="125">
        <v>1</v>
      </c>
      <c r="R5331" s="31">
        <f t="shared" si="519"/>
        <v>1</v>
      </c>
      <c r="S5331" s="14">
        <v>2233</v>
      </c>
      <c r="T5331" s="15">
        <v>73.673400000000001</v>
      </c>
      <c r="U5331" s="15">
        <v>30.309446828841889</v>
      </c>
      <c r="V5331" s="33">
        <f t="shared" si="521"/>
        <v>1</v>
      </c>
      <c r="W5331" s="34">
        <v>0</v>
      </c>
      <c r="X5331" s="19">
        <v>1</v>
      </c>
      <c r="Y5331" s="36">
        <v>0</v>
      </c>
      <c r="Z5331" s="41">
        <v>0</v>
      </c>
      <c r="AA5331" s="5">
        <f t="shared" si="517"/>
        <v>6</v>
      </c>
      <c r="AB5331" s="5">
        <f t="shared" si="518"/>
        <v>1</v>
      </c>
    </row>
    <row r="5332" spans="1:28" customFormat="1" ht="15" customHeight="1">
      <c r="A5332" s="6">
        <v>91056</v>
      </c>
      <c r="B5332" s="5" t="s">
        <v>6405</v>
      </c>
      <c r="C5332" s="5" t="s">
        <v>16467</v>
      </c>
      <c r="D5332" s="5" t="s">
        <v>6406</v>
      </c>
      <c r="E5332" s="9" t="s">
        <v>11121</v>
      </c>
      <c r="F5332" s="111">
        <v>0</v>
      </c>
      <c r="G5332" s="111">
        <v>1</v>
      </c>
      <c r="H5332" s="109">
        <f t="shared" si="516"/>
        <v>1</v>
      </c>
      <c r="I5332" s="22">
        <v>1</v>
      </c>
      <c r="J5332" s="25">
        <v>1</v>
      </c>
      <c r="K5332" s="95">
        <v>1</v>
      </c>
      <c r="L5332" s="12">
        <v>1</v>
      </c>
      <c r="M5332" s="12">
        <v>1</v>
      </c>
      <c r="N5332" s="27">
        <f t="shared" si="520"/>
        <v>1</v>
      </c>
      <c r="O5332" s="29">
        <v>0</v>
      </c>
      <c r="P5332" s="125">
        <v>0</v>
      </c>
      <c r="Q5332" s="125">
        <v>1</v>
      </c>
      <c r="R5332" s="31">
        <f t="shared" si="519"/>
        <v>1</v>
      </c>
      <c r="S5332" s="14">
        <v>1373</v>
      </c>
      <c r="T5332" s="15">
        <v>27.2376</v>
      </c>
      <c r="U5332" s="15">
        <v>50.408259171145765</v>
      </c>
      <c r="V5332" s="33">
        <f t="shared" si="521"/>
        <v>1</v>
      </c>
      <c r="W5332" s="34">
        <v>1</v>
      </c>
      <c r="X5332" s="19">
        <v>1</v>
      </c>
      <c r="Y5332" s="36">
        <v>1</v>
      </c>
      <c r="Z5332" s="41">
        <v>0</v>
      </c>
      <c r="AA5332" s="5">
        <f t="shared" si="517"/>
        <v>8</v>
      </c>
      <c r="AB5332" s="5">
        <f t="shared" si="518"/>
        <v>1</v>
      </c>
    </row>
    <row r="5333" spans="1:28" customFormat="1" ht="15" customHeight="1">
      <c r="A5333" s="6">
        <v>91057</v>
      </c>
      <c r="B5333" s="5" t="s">
        <v>6423</v>
      </c>
      <c r="C5333" s="5" t="s">
        <v>16468</v>
      </c>
      <c r="D5333" s="5" t="s">
        <v>6424</v>
      </c>
      <c r="E5333" s="9" t="s">
        <v>11121</v>
      </c>
      <c r="F5333" s="111">
        <v>0</v>
      </c>
      <c r="G5333" s="111">
        <v>0</v>
      </c>
      <c r="H5333" s="109">
        <f t="shared" si="516"/>
        <v>0</v>
      </c>
      <c r="I5333" s="22">
        <v>1</v>
      </c>
      <c r="J5333" s="25">
        <v>1</v>
      </c>
      <c r="K5333" s="95">
        <v>1</v>
      </c>
      <c r="L5333" s="12">
        <v>1</v>
      </c>
      <c r="M5333" s="12">
        <v>1</v>
      </c>
      <c r="N5333" s="27">
        <f t="shared" si="520"/>
        <v>1</v>
      </c>
      <c r="O5333" s="29">
        <v>0</v>
      </c>
      <c r="P5333" s="125">
        <v>0</v>
      </c>
      <c r="Q5333" s="125">
        <v>1</v>
      </c>
      <c r="R5333" s="31">
        <f t="shared" si="519"/>
        <v>1</v>
      </c>
      <c r="S5333" s="14">
        <v>903</v>
      </c>
      <c r="T5333" s="15">
        <v>69.822000000000003</v>
      </c>
      <c r="U5333" s="15">
        <v>12.932886482770472</v>
      </c>
      <c r="V5333" s="33">
        <f t="shared" si="521"/>
        <v>1</v>
      </c>
      <c r="W5333" s="34">
        <v>1</v>
      </c>
      <c r="X5333" s="19">
        <v>1</v>
      </c>
      <c r="Y5333" s="36">
        <v>0</v>
      </c>
      <c r="Z5333" s="41">
        <v>0</v>
      </c>
      <c r="AA5333" s="5">
        <f t="shared" si="517"/>
        <v>6</v>
      </c>
      <c r="AB5333" s="5">
        <f t="shared" si="518"/>
        <v>1</v>
      </c>
    </row>
    <row r="5334" spans="1:28" customFormat="1" ht="15" customHeight="1">
      <c r="A5334" s="6">
        <v>91058</v>
      </c>
      <c r="B5334" s="5" t="s">
        <v>6429</v>
      </c>
      <c r="C5334" s="5" t="s">
        <v>16469</v>
      </c>
      <c r="D5334" s="5" t="s">
        <v>6430</v>
      </c>
      <c r="E5334" s="9" t="s">
        <v>11121</v>
      </c>
      <c r="F5334" s="111">
        <v>0</v>
      </c>
      <c r="G5334" s="111">
        <v>1</v>
      </c>
      <c r="H5334" s="109">
        <f t="shared" si="516"/>
        <v>1</v>
      </c>
      <c r="I5334" s="22">
        <v>1</v>
      </c>
      <c r="J5334" s="25">
        <v>1</v>
      </c>
      <c r="K5334" s="95">
        <v>1</v>
      </c>
      <c r="L5334" s="12">
        <v>1</v>
      </c>
      <c r="M5334" s="12">
        <v>1</v>
      </c>
      <c r="N5334" s="27">
        <f t="shared" si="520"/>
        <v>1</v>
      </c>
      <c r="O5334" s="29">
        <v>0</v>
      </c>
      <c r="P5334" s="125">
        <v>0</v>
      </c>
      <c r="Q5334" s="125">
        <v>1</v>
      </c>
      <c r="R5334" s="31">
        <f t="shared" si="519"/>
        <v>1</v>
      </c>
      <c r="S5334" s="14">
        <v>430</v>
      </c>
      <c r="T5334" s="15">
        <v>71.971099999999993</v>
      </c>
      <c r="U5334" s="15">
        <v>5.9746203684534489</v>
      </c>
      <c r="V5334" s="33">
        <f t="shared" si="521"/>
        <v>1</v>
      </c>
      <c r="W5334" s="34">
        <v>1</v>
      </c>
      <c r="X5334" s="19">
        <v>1</v>
      </c>
      <c r="Y5334" s="36">
        <v>0</v>
      </c>
      <c r="Z5334" s="41">
        <v>0</v>
      </c>
      <c r="AA5334" s="5">
        <f t="shared" si="517"/>
        <v>7</v>
      </c>
      <c r="AB5334" s="5">
        <f t="shared" si="518"/>
        <v>1</v>
      </c>
    </row>
    <row r="5335" spans="1:28" customFormat="1" ht="15" customHeight="1">
      <c r="A5335" s="6">
        <v>91059</v>
      </c>
      <c r="B5335" s="5" t="s">
        <v>6437</v>
      </c>
      <c r="C5335" s="5" t="s">
        <v>16470</v>
      </c>
      <c r="D5335" s="5" t="s">
        <v>6438</v>
      </c>
      <c r="E5335" s="9" t="s">
        <v>11121</v>
      </c>
      <c r="F5335" s="111">
        <v>1</v>
      </c>
      <c r="G5335" s="111">
        <v>1</v>
      </c>
      <c r="H5335" s="109">
        <f t="shared" si="516"/>
        <v>1</v>
      </c>
      <c r="I5335" s="22">
        <v>1</v>
      </c>
      <c r="J5335" s="25">
        <v>0</v>
      </c>
      <c r="K5335" s="95">
        <v>1</v>
      </c>
      <c r="L5335" s="12">
        <v>1</v>
      </c>
      <c r="M5335" s="12">
        <v>1</v>
      </c>
      <c r="N5335" s="27">
        <f t="shared" si="520"/>
        <v>1</v>
      </c>
      <c r="O5335" s="29">
        <v>0</v>
      </c>
      <c r="P5335" s="125">
        <v>0</v>
      </c>
      <c r="Q5335" s="125">
        <v>1</v>
      </c>
      <c r="R5335" s="31">
        <f t="shared" si="519"/>
        <v>1</v>
      </c>
      <c r="S5335" s="14">
        <v>742</v>
      </c>
      <c r="T5335" s="15">
        <v>43.185000000000002</v>
      </c>
      <c r="U5335" s="15">
        <v>17.181891860599745</v>
      </c>
      <c r="V5335" s="33">
        <f t="shared" si="521"/>
        <v>1</v>
      </c>
      <c r="W5335" s="34">
        <v>1</v>
      </c>
      <c r="X5335" s="19">
        <v>1</v>
      </c>
      <c r="Y5335" s="36">
        <v>0</v>
      </c>
      <c r="Z5335" s="41">
        <v>0</v>
      </c>
      <c r="AA5335" s="5">
        <f t="shared" si="517"/>
        <v>6</v>
      </c>
      <c r="AB5335" s="5">
        <f t="shared" si="518"/>
        <v>1</v>
      </c>
    </row>
    <row r="5336" spans="1:28" customFormat="1" ht="15" customHeight="1">
      <c r="A5336" s="6">
        <v>91060</v>
      </c>
      <c r="B5336" s="5" t="s">
        <v>6439</v>
      </c>
      <c r="C5336" s="5" t="s">
        <v>16471</v>
      </c>
      <c r="D5336" s="5" t="s">
        <v>6440</v>
      </c>
      <c r="E5336" s="9" t="s">
        <v>11121</v>
      </c>
      <c r="F5336" s="111">
        <v>0</v>
      </c>
      <c r="G5336" s="111">
        <v>1</v>
      </c>
      <c r="H5336" s="109">
        <f t="shared" si="516"/>
        <v>1</v>
      </c>
      <c r="I5336" s="22">
        <v>1</v>
      </c>
      <c r="J5336" s="25">
        <v>0</v>
      </c>
      <c r="K5336" s="95">
        <v>1</v>
      </c>
      <c r="L5336" s="12">
        <v>1</v>
      </c>
      <c r="M5336" s="12">
        <v>1</v>
      </c>
      <c r="N5336" s="27">
        <f t="shared" si="520"/>
        <v>1</v>
      </c>
      <c r="O5336" s="29">
        <v>0</v>
      </c>
      <c r="P5336" s="125">
        <v>0</v>
      </c>
      <c r="Q5336" s="125">
        <v>0</v>
      </c>
      <c r="R5336" s="31">
        <f t="shared" si="519"/>
        <v>0</v>
      </c>
      <c r="S5336" s="14">
        <v>925</v>
      </c>
      <c r="T5336" s="15">
        <v>35.673899999999996</v>
      </c>
      <c r="U5336" s="15">
        <v>25.929320876046635</v>
      </c>
      <c r="V5336" s="33">
        <f t="shared" si="521"/>
        <v>1</v>
      </c>
      <c r="W5336" s="34">
        <v>1</v>
      </c>
      <c r="X5336" s="19">
        <v>1</v>
      </c>
      <c r="Y5336" s="36">
        <v>0</v>
      </c>
      <c r="Z5336" s="41">
        <v>0</v>
      </c>
      <c r="AA5336" s="5">
        <f t="shared" si="517"/>
        <v>5</v>
      </c>
      <c r="AB5336" s="5">
        <f t="shared" si="518"/>
        <v>1</v>
      </c>
    </row>
    <row r="5337" spans="1:28" customFormat="1" ht="15" customHeight="1">
      <c r="A5337" s="6">
        <v>91061</v>
      </c>
      <c r="B5337" s="5" t="s">
        <v>6453</v>
      </c>
      <c r="C5337" s="5" t="s">
        <v>16472</v>
      </c>
      <c r="D5337" s="5" t="s">
        <v>6454</v>
      </c>
      <c r="E5337" s="9" t="s">
        <v>11121</v>
      </c>
      <c r="F5337" s="111">
        <v>0</v>
      </c>
      <c r="G5337" s="111">
        <v>1</v>
      </c>
      <c r="H5337" s="109">
        <f t="shared" si="516"/>
        <v>1</v>
      </c>
      <c r="I5337" s="22">
        <v>1</v>
      </c>
      <c r="J5337" s="25">
        <v>0</v>
      </c>
      <c r="K5337" s="95">
        <v>1</v>
      </c>
      <c r="L5337" s="12">
        <v>1</v>
      </c>
      <c r="M5337" s="12">
        <v>1</v>
      </c>
      <c r="N5337" s="27">
        <f t="shared" si="520"/>
        <v>1</v>
      </c>
      <c r="O5337" s="29">
        <v>0</v>
      </c>
      <c r="P5337" s="125">
        <v>0</v>
      </c>
      <c r="Q5337" s="125">
        <v>0</v>
      </c>
      <c r="R5337" s="31">
        <f t="shared" si="519"/>
        <v>0</v>
      </c>
      <c r="S5337" s="14">
        <v>3007</v>
      </c>
      <c r="T5337" s="15">
        <v>130.43389999999999</v>
      </c>
      <c r="U5337" s="15">
        <v>23.05382266420003</v>
      </c>
      <c r="V5337" s="33">
        <f t="shared" si="521"/>
        <v>1</v>
      </c>
      <c r="W5337" s="34">
        <v>0</v>
      </c>
      <c r="X5337" s="19">
        <v>1</v>
      </c>
      <c r="Y5337" s="36">
        <v>0</v>
      </c>
      <c r="Z5337" s="41">
        <v>0</v>
      </c>
      <c r="AA5337" s="5">
        <f t="shared" si="517"/>
        <v>4</v>
      </c>
      <c r="AB5337" s="5">
        <f t="shared" si="518"/>
        <v>1</v>
      </c>
    </row>
    <row r="5338" spans="1:28" customFormat="1" ht="15" customHeight="1">
      <c r="A5338" s="6">
        <v>91062</v>
      </c>
      <c r="B5338" s="5" t="s">
        <v>6467</v>
      </c>
      <c r="C5338" s="5" t="s">
        <v>16473</v>
      </c>
      <c r="D5338" s="5" t="s">
        <v>6468</v>
      </c>
      <c r="E5338" s="9" t="s">
        <v>11121</v>
      </c>
      <c r="F5338" s="111">
        <v>0</v>
      </c>
      <c r="G5338" s="111">
        <v>1</v>
      </c>
      <c r="H5338" s="109">
        <f t="shared" si="516"/>
        <v>1</v>
      </c>
      <c r="I5338" s="22">
        <v>1</v>
      </c>
      <c r="J5338" s="25">
        <v>0</v>
      </c>
      <c r="K5338" s="95">
        <v>1</v>
      </c>
      <c r="L5338" s="12">
        <v>1</v>
      </c>
      <c r="M5338" s="12">
        <v>1</v>
      </c>
      <c r="N5338" s="27">
        <f t="shared" si="520"/>
        <v>1</v>
      </c>
      <c r="O5338" s="29">
        <v>0</v>
      </c>
      <c r="P5338" s="125">
        <v>0</v>
      </c>
      <c r="Q5338" s="125">
        <v>0</v>
      </c>
      <c r="R5338" s="31">
        <f t="shared" si="519"/>
        <v>0</v>
      </c>
      <c r="S5338" s="14">
        <v>4347</v>
      </c>
      <c r="T5338" s="15">
        <v>222.5992</v>
      </c>
      <c r="U5338" s="15">
        <v>19.528372069621096</v>
      </c>
      <c r="V5338" s="33">
        <f t="shared" si="521"/>
        <v>1</v>
      </c>
      <c r="W5338" s="34">
        <v>0</v>
      </c>
      <c r="X5338" s="19">
        <v>1</v>
      </c>
      <c r="Y5338" s="36">
        <v>1</v>
      </c>
      <c r="Z5338" s="41">
        <v>0</v>
      </c>
      <c r="AA5338" s="5">
        <f t="shared" si="517"/>
        <v>5</v>
      </c>
      <c r="AB5338" s="5">
        <f t="shared" si="518"/>
        <v>1</v>
      </c>
    </row>
    <row r="5339" spans="1:28" customFormat="1" ht="15" customHeight="1">
      <c r="A5339" s="6">
        <v>91064</v>
      </c>
      <c r="B5339" s="5" t="s">
        <v>6493</v>
      </c>
      <c r="C5339" s="5" t="s">
        <v>16474</v>
      </c>
      <c r="D5339" s="5" t="s">
        <v>6494</v>
      </c>
      <c r="E5339" s="9" t="s">
        <v>11121</v>
      </c>
      <c r="F5339" s="111">
        <v>0</v>
      </c>
      <c r="G5339" s="111">
        <v>1</v>
      </c>
      <c r="H5339" s="109">
        <f t="shared" si="516"/>
        <v>1</v>
      </c>
      <c r="I5339" s="22">
        <v>1</v>
      </c>
      <c r="J5339" s="25">
        <v>0</v>
      </c>
      <c r="K5339" s="95">
        <v>1</v>
      </c>
      <c r="L5339" s="12">
        <v>1</v>
      </c>
      <c r="M5339" s="12">
        <v>1</v>
      </c>
      <c r="N5339" s="27">
        <f t="shared" si="520"/>
        <v>1</v>
      </c>
      <c r="O5339" s="29">
        <v>0</v>
      </c>
      <c r="P5339" s="125">
        <v>0</v>
      </c>
      <c r="Q5339" s="125">
        <v>0</v>
      </c>
      <c r="R5339" s="31">
        <f t="shared" si="519"/>
        <v>0</v>
      </c>
      <c r="S5339" s="14">
        <v>2152</v>
      </c>
      <c r="T5339" s="15">
        <v>61.177500000000002</v>
      </c>
      <c r="U5339" s="15">
        <v>35.176331167504394</v>
      </c>
      <c r="V5339" s="33">
        <f t="shared" si="521"/>
        <v>1</v>
      </c>
      <c r="W5339" s="34">
        <v>0</v>
      </c>
      <c r="X5339" s="19">
        <v>1</v>
      </c>
      <c r="Y5339" s="36">
        <v>0</v>
      </c>
      <c r="Z5339" s="41">
        <v>0</v>
      </c>
      <c r="AA5339" s="5">
        <f t="shared" si="517"/>
        <v>4</v>
      </c>
      <c r="AB5339" s="5">
        <f t="shared" si="518"/>
        <v>1</v>
      </c>
    </row>
    <row r="5340" spans="1:28" customFormat="1" ht="15" customHeight="1">
      <c r="A5340" s="6">
        <v>111050</v>
      </c>
      <c r="B5340" s="5" t="s">
        <v>6497</v>
      </c>
      <c r="C5340" s="5" t="s">
        <v>16475</v>
      </c>
      <c r="D5340" s="5" t="s">
        <v>6498</v>
      </c>
      <c r="E5340" s="9" t="s">
        <v>11040</v>
      </c>
      <c r="F5340" s="111">
        <v>0</v>
      </c>
      <c r="G5340" s="111">
        <v>1</v>
      </c>
      <c r="H5340" s="109">
        <f t="shared" si="516"/>
        <v>1</v>
      </c>
      <c r="I5340" s="22">
        <v>1</v>
      </c>
      <c r="J5340" s="25">
        <v>1</v>
      </c>
      <c r="K5340" s="95">
        <v>1</v>
      </c>
      <c r="L5340" s="12">
        <v>1</v>
      </c>
      <c r="M5340" s="12">
        <v>1</v>
      </c>
      <c r="N5340" s="27">
        <f t="shared" si="520"/>
        <v>1</v>
      </c>
      <c r="O5340" s="29">
        <v>0</v>
      </c>
      <c r="P5340" s="125">
        <v>0</v>
      </c>
      <c r="Q5340" s="125">
        <v>1</v>
      </c>
      <c r="R5340" s="31">
        <f t="shared" si="519"/>
        <v>1</v>
      </c>
      <c r="S5340" s="14">
        <v>2397</v>
      </c>
      <c r="T5340" s="15">
        <v>75.594499999999996</v>
      </c>
      <c r="U5340" s="15">
        <v>31.70865605301973</v>
      </c>
      <c r="V5340" s="33">
        <f t="shared" si="521"/>
        <v>1</v>
      </c>
      <c r="W5340" s="34">
        <v>0</v>
      </c>
      <c r="X5340" s="19">
        <v>1</v>
      </c>
      <c r="Y5340" s="36">
        <v>0</v>
      </c>
      <c r="Z5340" s="41">
        <v>0</v>
      </c>
      <c r="AA5340" s="5">
        <f t="shared" si="517"/>
        <v>6</v>
      </c>
      <c r="AB5340" s="5">
        <f t="shared" si="518"/>
        <v>1</v>
      </c>
    </row>
    <row r="5341" spans="1:28" customFormat="1" ht="15" customHeight="1">
      <c r="A5341" s="6">
        <v>91066</v>
      </c>
      <c r="B5341" s="5" t="s">
        <v>6529</v>
      </c>
      <c r="C5341" s="5" t="s">
        <v>16476</v>
      </c>
      <c r="D5341" s="5" t="s">
        <v>6530</v>
      </c>
      <c r="E5341" s="9" t="s">
        <v>11121</v>
      </c>
      <c r="F5341" s="111">
        <v>0</v>
      </c>
      <c r="G5341" s="111">
        <v>0</v>
      </c>
      <c r="H5341" s="109">
        <f t="shared" si="516"/>
        <v>0</v>
      </c>
      <c r="I5341" s="22">
        <v>1</v>
      </c>
      <c r="J5341" s="25">
        <v>1</v>
      </c>
      <c r="K5341" s="95">
        <v>1</v>
      </c>
      <c r="L5341" s="12">
        <v>1</v>
      </c>
      <c r="M5341" s="12">
        <v>1</v>
      </c>
      <c r="N5341" s="27">
        <f t="shared" si="520"/>
        <v>1</v>
      </c>
      <c r="O5341" s="29">
        <v>0</v>
      </c>
      <c r="P5341" s="125">
        <v>0</v>
      </c>
      <c r="Q5341" s="125">
        <v>1</v>
      </c>
      <c r="R5341" s="31">
        <f t="shared" si="519"/>
        <v>1</v>
      </c>
      <c r="S5341" s="14">
        <v>1262</v>
      </c>
      <c r="T5341" s="15">
        <v>38.834200000000003</v>
      </c>
      <c r="U5341" s="15">
        <v>32.497128819442651</v>
      </c>
      <c r="V5341" s="33">
        <f t="shared" si="521"/>
        <v>1</v>
      </c>
      <c r="W5341" s="34">
        <v>0</v>
      </c>
      <c r="X5341" s="19">
        <v>1</v>
      </c>
      <c r="Y5341" s="36">
        <v>0</v>
      </c>
      <c r="Z5341" s="41">
        <v>0</v>
      </c>
      <c r="AA5341" s="5">
        <f t="shared" si="517"/>
        <v>5</v>
      </c>
      <c r="AB5341" s="5">
        <f t="shared" si="518"/>
        <v>1</v>
      </c>
    </row>
    <row r="5342" spans="1:28" customFormat="1" ht="15" customHeight="1">
      <c r="A5342" s="6">
        <v>91067</v>
      </c>
      <c r="B5342" s="5" t="s">
        <v>6531</v>
      </c>
      <c r="C5342" s="5" t="s">
        <v>16477</v>
      </c>
      <c r="D5342" s="5" t="s">
        <v>6532</v>
      </c>
      <c r="E5342" s="9" t="s">
        <v>11121</v>
      </c>
      <c r="F5342" s="111">
        <v>0</v>
      </c>
      <c r="G5342" s="111">
        <v>1</v>
      </c>
      <c r="H5342" s="109">
        <f t="shared" si="516"/>
        <v>1</v>
      </c>
      <c r="I5342" s="22">
        <v>1</v>
      </c>
      <c r="J5342" s="25">
        <v>1</v>
      </c>
      <c r="K5342" s="95">
        <v>1</v>
      </c>
      <c r="L5342" s="12">
        <v>1</v>
      </c>
      <c r="M5342" s="12">
        <v>1</v>
      </c>
      <c r="N5342" s="27">
        <f t="shared" si="520"/>
        <v>1</v>
      </c>
      <c r="O5342" s="29">
        <v>0</v>
      </c>
      <c r="P5342" s="125">
        <v>0</v>
      </c>
      <c r="Q5342" s="125">
        <v>0</v>
      </c>
      <c r="R5342" s="31">
        <f t="shared" si="519"/>
        <v>0</v>
      </c>
      <c r="S5342" s="14">
        <v>2561</v>
      </c>
      <c r="T5342" s="15">
        <v>128.44819999999999</v>
      </c>
      <c r="U5342" s="15">
        <v>19.937998352643323</v>
      </c>
      <c r="V5342" s="33">
        <f t="shared" si="521"/>
        <v>1</v>
      </c>
      <c r="W5342" s="34">
        <v>1</v>
      </c>
      <c r="X5342" s="19">
        <v>1</v>
      </c>
      <c r="Y5342" s="36">
        <v>0</v>
      </c>
      <c r="Z5342" s="41">
        <v>0</v>
      </c>
      <c r="AA5342" s="5">
        <f t="shared" si="517"/>
        <v>6</v>
      </c>
      <c r="AB5342" s="5">
        <f t="shared" si="518"/>
        <v>1</v>
      </c>
    </row>
    <row r="5343" spans="1:28" customFormat="1" ht="15" customHeight="1">
      <c r="A5343" s="6">
        <v>91068</v>
      </c>
      <c r="B5343" s="5" t="s">
        <v>6543</v>
      </c>
      <c r="C5343" s="5" t="s">
        <v>16478</v>
      </c>
      <c r="D5343" s="5" t="s">
        <v>6544</v>
      </c>
      <c r="E5343" s="9" t="s">
        <v>11121</v>
      </c>
      <c r="F5343" s="111">
        <v>0</v>
      </c>
      <c r="G5343" s="111">
        <v>0</v>
      </c>
      <c r="H5343" s="109">
        <f t="shared" si="516"/>
        <v>0</v>
      </c>
      <c r="I5343" s="22">
        <v>1</v>
      </c>
      <c r="J5343" s="25">
        <v>1</v>
      </c>
      <c r="K5343" s="95">
        <v>1</v>
      </c>
      <c r="L5343" s="12">
        <v>1</v>
      </c>
      <c r="M5343" s="12">
        <v>1</v>
      </c>
      <c r="N5343" s="27">
        <f t="shared" si="520"/>
        <v>1</v>
      </c>
      <c r="O5343" s="29">
        <v>0</v>
      </c>
      <c r="P5343" s="125">
        <v>0</v>
      </c>
      <c r="Q5343" s="125">
        <v>1</v>
      </c>
      <c r="R5343" s="31">
        <f t="shared" si="519"/>
        <v>1</v>
      </c>
      <c r="S5343" s="14">
        <v>230</v>
      </c>
      <c r="T5343" s="15">
        <v>25.676300000000001</v>
      </c>
      <c r="U5343" s="15">
        <v>8.9576769238558516</v>
      </c>
      <c r="V5343" s="33">
        <f t="shared" si="521"/>
        <v>1</v>
      </c>
      <c r="W5343" s="34">
        <v>1</v>
      </c>
      <c r="X5343" s="19">
        <v>1</v>
      </c>
      <c r="Y5343" s="36">
        <v>0</v>
      </c>
      <c r="Z5343" s="41">
        <v>0</v>
      </c>
      <c r="AA5343" s="5">
        <f t="shared" si="517"/>
        <v>6</v>
      </c>
      <c r="AB5343" s="5">
        <f t="shared" si="518"/>
        <v>1</v>
      </c>
    </row>
    <row r="5344" spans="1:28" customFormat="1" ht="15" customHeight="1">
      <c r="A5344" s="6">
        <v>91069</v>
      </c>
      <c r="B5344" s="5" t="s">
        <v>6549</v>
      </c>
      <c r="C5344" s="5" t="s">
        <v>16479</v>
      </c>
      <c r="D5344" s="5" t="s">
        <v>6550</v>
      </c>
      <c r="E5344" s="9" t="s">
        <v>11121</v>
      </c>
      <c r="F5344" s="111">
        <v>1</v>
      </c>
      <c r="G5344" s="111">
        <v>1</v>
      </c>
      <c r="H5344" s="109">
        <f t="shared" si="516"/>
        <v>1</v>
      </c>
      <c r="I5344" s="22">
        <v>1</v>
      </c>
      <c r="J5344" s="25">
        <v>1</v>
      </c>
      <c r="K5344" s="95">
        <v>1</v>
      </c>
      <c r="L5344" s="12">
        <v>1</v>
      </c>
      <c r="M5344" s="12">
        <v>1</v>
      </c>
      <c r="N5344" s="27">
        <f t="shared" si="520"/>
        <v>1</v>
      </c>
      <c r="O5344" s="29">
        <v>0</v>
      </c>
      <c r="P5344" s="125">
        <v>0</v>
      </c>
      <c r="Q5344" s="125">
        <v>1</v>
      </c>
      <c r="R5344" s="31">
        <f t="shared" si="519"/>
        <v>1</v>
      </c>
      <c r="S5344" s="14">
        <v>811</v>
      </c>
      <c r="T5344" s="15">
        <v>39.814699999999995</v>
      </c>
      <c r="U5344" s="15">
        <v>20.369361065134235</v>
      </c>
      <c r="V5344" s="33">
        <f t="shared" si="521"/>
        <v>1</v>
      </c>
      <c r="W5344" s="34">
        <v>1</v>
      </c>
      <c r="X5344" s="19">
        <v>1</v>
      </c>
      <c r="Y5344" s="36">
        <v>0</v>
      </c>
      <c r="Z5344" s="41">
        <v>0</v>
      </c>
      <c r="AA5344" s="5">
        <f t="shared" si="517"/>
        <v>7</v>
      </c>
      <c r="AB5344" s="5">
        <f t="shared" si="518"/>
        <v>1</v>
      </c>
    </row>
    <row r="5345" spans="1:28" customFormat="1" ht="15" customHeight="1">
      <c r="A5345" s="6">
        <v>91070</v>
      </c>
      <c r="B5345" s="5" t="s">
        <v>6581</v>
      </c>
      <c r="C5345" s="5" t="s">
        <v>16480</v>
      </c>
      <c r="D5345" s="5" t="s">
        <v>6582</v>
      </c>
      <c r="E5345" s="9" t="s">
        <v>11121</v>
      </c>
      <c r="F5345" s="111">
        <v>1</v>
      </c>
      <c r="G5345" s="111">
        <v>0</v>
      </c>
      <c r="H5345" s="109">
        <f t="shared" si="516"/>
        <v>1</v>
      </c>
      <c r="I5345" s="22">
        <v>1</v>
      </c>
      <c r="J5345" s="25">
        <v>0</v>
      </c>
      <c r="K5345" s="95">
        <v>1</v>
      </c>
      <c r="L5345" s="12">
        <v>1</v>
      </c>
      <c r="M5345" s="12">
        <v>1</v>
      </c>
      <c r="N5345" s="27">
        <f t="shared" si="520"/>
        <v>1</v>
      </c>
      <c r="O5345" s="29">
        <v>0</v>
      </c>
      <c r="P5345" s="125">
        <v>0</v>
      </c>
      <c r="Q5345" s="125">
        <v>0</v>
      </c>
      <c r="R5345" s="31">
        <f t="shared" si="519"/>
        <v>0</v>
      </c>
      <c r="S5345" s="14">
        <v>2384</v>
      </c>
      <c r="T5345" s="15">
        <v>45.071499999999993</v>
      </c>
      <c r="U5345" s="15">
        <v>52.893735509135496</v>
      </c>
      <c r="V5345" s="33">
        <f t="shared" si="521"/>
        <v>1</v>
      </c>
      <c r="W5345" s="34">
        <v>0</v>
      </c>
      <c r="X5345" s="19">
        <v>0</v>
      </c>
      <c r="Y5345" s="36">
        <v>0</v>
      </c>
      <c r="Z5345" s="41">
        <v>0</v>
      </c>
      <c r="AA5345" s="5">
        <f t="shared" si="517"/>
        <v>4</v>
      </c>
      <c r="AB5345" s="5">
        <f t="shared" si="518"/>
        <v>1</v>
      </c>
    </row>
    <row r="5346" spans="1:28" customFormat="1" ht="15" customHeight="1">
      <c r="A5346" s="6">
        <v>91071</v>
      </c>
      <c r="B5346" s="5" t="s">
        <v>6599</v>
      </c>
      <c r="C5346" s="5" t="s">
        <v>16481</v>
      </c>
      <c r="D5346" s="5" t="s">
        <v>6600</v>
      </c>
      <c r="E5346" s="9" t="s">
        <v>11121</v>
      </c>
      <c r="F5346" s="111">
        <v>0</v>
      </c>
      <c r="G5346" s="111">
        <v>1</v>
      </c>
      <c r="H5346" s="109">
        <f t="shared" si="516"/>
        <v>1</v>
      </c>
      <c r="I5346" s="22">
        <v>1</v>
      </c>
      <c r="J5346" s="25">
        <v>0</v>
      </c>
      <c r="K5346" s="95">
        <v>1</v>
      </c>
      <c r="L5346" s="12">
        <v>1</v>
      </c>
      <c r="M5346" s="12">
        <v>1</v>
      </c>
      <c r="N5346" s="27">
        <f t="shared" si="520"/>
        <v>1</v>
      </c>
      <c r="O5346" s="29">
        <v>0</v>
      </c>
      <c r="P5346" s="125">
        <v>0</v>
      </c>
      <c r="Q5346" s="125">
        <v>1</v>
      </c>
      <c r="R5346" s="31">
        <f t="shared" si="519"/>
        <v>1</v>
      </c>
      <c r="S5346" s="14">
        <v>1627</v>
      </c>
      <c r="T5346" s="15">
        <v>40.847999999999999</v>
      </c>
      <c r="U5346" s="15">
        <v>39.830591461026245</v>
      </c>
      <c r="V5346" s="33">
        <f t="shared" si="521"/>
        <v>1</v>
      </c>
      <c r="W5346" s="34">
        <v>1</v>
      </c>
      <c r="X5346" s="19">
        <v>1</v>
      </c>
      <c r="Y5346" s="36">
        <v>1</v>
      </c>
      <c r="Z5346" s="41">
        <v>0</v>
      </c>
      <c r="AA5346" s="5">
        <f t="shared" si="517"/>
        <v>7</v>
      </c>
      <c r="AB5346" s="5">
        <f t="shared" si="518"/>
        <v>1</v>
      </c>
    </row>
    <row r="5347" spans="1:28" customFormat="1" ht="15" customHeight="1">
      <c r="A5347" s="6">
        <v>91072</v>
      </c>
      <c r="B5347" s="5" t="s">
        <v>6862</v>
      </c>
      <c r="C5347" s="5" t="s">
        <v>16482</v>
      </c>
      <c r="D5347" s="5" t="s">
        <v>6863</v>
      </c>
      <c r="E5347" s="9" t="s">
        <v>11121</v>
      </c>
      <c r="F5347" s="111">
        <v>0</v>
      </c>
      <c r="G5347" s="111">
        <v>1</v>
      </c>
      <c r="H5347" s="109">
        <f t="shared" si="516"/>
        <v>1</v>
      </c>
      <c r="I5347" s="22">
        <v>1</v>
      </c>
      <c r="J5347" s="25">
        <v>1</v>
      </c>
      <c r="K5347" s="95">
        <v>1</v>
      </c>
      <c r="L5347" s="12">
        <v>1</v>
      </c>
      <c r="M5347" s="12">
        <v>1</v>
      </c>
      <c r="N5347" s="27">
        <f t="shared" si="520"/>
        <v>1</v>
      </c>
      <c r="O5347" s="29">
        <v>0</v>
      </c>
      <c r="P5347" s="125">
        <v>0</v>
      </c>
      <c r="Q5347" s="125">
        <v>1</v>
      </c>
      <c r="R5347" s="31">
        <f t="shared" si="519"/>
        <v>1</v>
      </c>
      <c r="S5347" s="14">
        <v>2042</v>
      </c>
      <c r="T5347" s="15">
        <v>77.746200000000002</v>
      </c>
      <c r="U5347" s="15">
        <v>26.264949283694893</v>
      </c>
      <c r="V5347" s="33">
        <f t="shared" si="521"/>
        <v>1</v>
      </c>
      <c r="W5347" s="34">
        <v>1</v>
      </c>
      <c r="X5347" s="19">
        <v>1</v>
      </c>
      <c r="Y5347" s="36">
        <v>0</v>
      </c>
      <c r="Z5347" s="41">
        <v>0</v>
      </c>
      <c r="AA5347" s="5">
        <f t="shared" si="517"/>
        <v>7</v>
      </c>
      <c r="AB5347" s="5">
        <f t="shared" si="518"/>
        <v>1</v>
      </c>
    </row>
    <row r="5348" spans="1:28" customFormat="1" ht="15" customHeight="1">
      <c r="A5348" s="6">
        <v>91073</v>
      </c>
      <c r="B5348" s="5" t="s">
        <v>7426</v>
      </c>
      <c r="C5348" s="5" t="s">
        <v>16483</v>
      </c>
      <c r="D5348" s="5" t="s">
        <v>7427</v>
      </c>
      <c r="E5348" s="9" t="s">
        <v>11121</v>
      </c>
      <c r="F5348" s="111">
        <v>1</v>
      </c>
      <c r="G5348" s="111">
        <v>1</v>
      </c>
      <c r="H5348" s="109">
        <f t="shared" si="516"/>
        <v>1</v>
      </c>
      <c r="I5348" s="22">
        <v>1</v>
      </c>
      <c r="J5348" s="25">
        <v>0</v>
      </c>
      <c r="K5348" s="95">
        <v>1</v>
      </c>
      <c r="L5348" s="12">
        <v>1</v>
      </c>
      <c r="M5348" s="12">
        <v>1</v>
      </c>
      <c r="N5348" s="27">
        <f t="shared" si="520"/>
        <v>1</v>
      </c>
      <c r="O5348" s="29">
        <v>0</v>
      </c>
      <c r="P5348" s="125">
        <v>0</v>
      </c>
      <c r="Q5348" s="125">
        <v>1</v>
      </c>
      <c r="R5348" s="31">
        <f t="shared" si="519"/>
        <v>1</v>
      </c>
      <c r="S5348" s="14">
        <v>2737</v>
      </c>
      <c r="T5348" s="15">
        <v>32.767399999999995</v>
      </c>
      <c r="U5348" s="15">
        <v>83.528140774062038</v>
      </c>
      <c r="V5348" s="33">
        <f t="shared" si="521"/>
        <v>0</v>
      </c>
      <c r="W5348" s="34">
        <v>1</v>
      </c>
      <c r="X5348" s="19">
        <v>1</v>
      </c>
      <c r="Y5348" s="36">
        <v>0</v>
      </c>
      <c r="Z5348" s="41">
        <v>0</v>
      </c>
      <c r="AA5348" s="5">
        <f t="shared" si="517"/>
        <v>5</v>
      </c>
      <c r="AB5348" s="5">
        <f t="shared" si="518"/>
        <v>1</v>
      </c>
    </row>
    <row r="5349" spans="1:28" customFormat="1" ht="15" customHeight="1">
      <c r="A5349" s="6">
        <v>111058</v>
      </c>
      <c r="B5349" s="5" t="s">
        <v>8212</v>
      </c>
      <c r="C5349" s="5" t="s">
        <v>16484</v>
      </c>
      <c r="D5349" s="5" t="s">
        <v>8213</v>
      </c>
      <c r="E5349" s="9" t="s">
        <v>11040</v>
      </c>
      <c r="F5349" s="111">
        <v>0</v>
      </c>
      <c r="G5349" s="111">
        <v>1</v>
      </c>
      <c r="H5349" s="109">
        <f t="shared" si="516"/>
        <v>1</v>
      </c>
      <c r="I5349" s="22">
        <v>1</v>
      </c>
      <c r="J5349" s="25">
        <v>1</v>
      </c>
      <c r="K5349" s="95">
        <v>1</v>
      </c>
      <c r="L5349" s="12">
        <v>1</v>
      </c>
      <c r="M5349" s="12">
        <v>1</v>
      </c>
      <c r="N5349" s="27">
        <f t="shared" si="520"/>
        <v>1</v>
      </c>
      <c r="O5349" s="29">
        <v>0</v>
      </c>
      <c r="P5349" s="125">
        <v>0</v>
      </c>
      <c r="Q5349" s="125">
        <v>1</v>
      </c>
      <c r="R5349" s="31">
        <f t="shared" si="519"/>
        <v>1</v>
      </c>
      <c r="S5349" s="14">
        <v>918</v>
      </c>
      <c r="T5349" s="15">
        <v>49.611099999999993</v>
      </c>
      <c r="U5349" s="15">
        <v>18.503923517116132</v>
      </c>
      <c r="V5349" s="33">
        <f t="shared" si="521"/>
        <v>1</v>
      </c>
      <c r="W5349" s="34">
        <v>0</v>
      </c>
      <c r="X5349" s="19">
        <v>1</v>
      </c>
      <c r="Y5349" s="36">
        <v>0</v>
      </c>
      <c r="Z5349" s="41">
        <v>0</v>
      </c>
      <c r="AA5349" s="5">
        <f t="shared" si="517"/>
        <v>6</v>
      </c>
      <c r="AB5349" s="5">
        <f t="shared" si="518"/>
        <v>1</v>
      </c>
    </row>
    <row r="5350" spans="1:28" customFormat="1" ht="15" customHeight="1">
      <c r="A5350" s="6">
        <v>95086</v>
      </c>
      <c r="B5350" s="5" t="s">
        <v>8214</v>
      </c>
      <c r="C5350" s="5" t="s">
        <v>16485</v>
      </c>
      <c r="D5350" s="5" t="s">
        <v>8215</v>
      </c>
      <c r="E5350" s="9" t="s">
        <v>11122</v>
      </c>
      <c r="F5350" s="111">
        <v>0</v>
      </c>
      <c r="G5350" s="111">
        <v>1</v>
      </c>
      <c r="H5350" s="109">
        <f t="shared" si="516"/>
        <v>1</v>
      </c>
      <c r="I5350" s="22">
        <v>1</v>
      </c>
      <c r="J5350" s="25">
        <v>1</v>
      </c>
      <c r="K5350" s="95">
        <v>1</v>
      </c>
      <c r="L5350" s="12">
        <v>1</v>
      </c>
      <c r="M5350" s="12">
        <v>1</v>
      </c>
      <c r="N5350" s="27">
        <f t="shared" si="520"/>
        <v>1</v>
      </c>
      <c r="O5350" s="29">
        <v>0</v>
      </c>
      <c r="P5350" s="125">
        <v>0</v>
      </c>
      <c r="Q5350" s="125">
        <v>1</v>
      </c>
      <c r="R5350" s="31">
        <f t="shared" si="519"/>
        <v>1</v>
      </c>
      <c r="S5350" s="14">
        <v>193</v>
      </c>
      <c r="T5350" s="15">
        <v>11.722999999999999</v>
      </c>
      <c r="U5350" s="15">
        <v>16.463362620489637</v>
      </c>
      <c r="V5350" s="33">
        <f t="shared" si="521"/>
        <v>1</v>
      </c>
      <c r="W5350" s="34">
        <v>1</v>
      </c>
      <c r="X5350" s="19">
        <v>1</v>
      </c>
      <c r="Y5350" s="36">
        <v>0</v>
      </c>
      <c r="Z5350" s="41">
        <v>0</v>
      </c>
      <c r="AA5350" s="5">
        <f t="shared" si="517"/>
        <v>7</v>
      </c>
      <c r="AB5350" s="5">
        <f t="shared" si="518"/>
        <v>1</v>
      </c>
    </row>
    <row r="5351" spans="1:28" customFormat="1" ht="15" customHeight="1">
      <c r="A5351" s="6">
        <v>90092</v>
      </c>
      <c r="B5351" s="5" t="s">
        <v>8745</v>
      </c>
      <c r="C5351" s="5" t="s">
        <v>16486</v>
      </c>
      <c r="D5351" s="5" t="s">
        <v>8744</v>
      </c>
      <c r="E5351" s="9" t="s">
        <v>11123</v>
      </c>
      <c r="F5351" s="111">
        <v>1</v>
      </c>
      <c r="G5351" s="111">
        <v>1</v>
      </c>
      <c r="H5351" s="109">
        <f t="shared" si="516"/>
        <v>1</v>
      </c>
      <c r="I5351" s="22">
        <v>1</v>
      </c>
      <c r="J5351" s="25">
        <v>0</v>
      </c>
      <c r="K5351" s="95">
        <v>1</v>
      </c>
      <c r="L5351" s="12">
        <v>0</v>
      </c>
      <c r="M5351" s="12">
        <v>1</v>
      </c>
      <c r="N5351" s="27">
        <f t="shared" si="520"/>
        <v>1</v>
      </c>
      <c r="O5351" s="29">
        <v>0</v>
      </c>
      <c r="P5351" s="125">
        <v>0</v>
      </c>
      <c r="Q5351" s="125">
        <v>1</v>
      </c>
      <c r="R5351" s="31">
        <f t="shared" si="519"/>
        <v>1</v>
      </c>
      <c r="S5351" s="14">
        <v>4540</v>
      </c>
      <c r="T5351" s="15">
        <v>107.6005</v>
      </c>
      <c r="U5351" s="15">
        <v>42.19311248553678</v>
      </c>
      <c r="V5351" s="33">
        <f t="shared" si="521"/>
        <v>1</v>
      </c>
      <c r="W5351" s="34">
        <v>0</v>
      </c>
      <c r="X5351" s="19">
        <v>1</v>
      </c>
      <c r="Y5351" s="36">
        <v>0</v>
      </c>
      <c r="Z5351" s="41">
        <v>0</v>
      </c>
      <c r="AA5351" s="5">
        <f t="shared" si="517"/>
        <v>5</v>
      </c>
      <c r="AB5351" s="5">
        <f t="shared" si="518"/>
        <v>1</v>
      </c>
    </row>
    <row r="5352" spans="1:28" customFormat="1" ht="15" customHeight="1">
      <c r="A5352" s="6">
        <v>91077</v>
      </c>
      <c r="B5352" s="5" t="s">
        <v>9058</v>
      </c>
      <c r="C5352" s="5" t="s">
        <v>16487</v>
      </c>
      <c r="D5352" s="5" t="s">
        <v>9059</v>
      </c>
      <c r="E5352" s="9" t="s">
        <v>11121</v>
      </c>
      <c r="F5352" s="111">
        <v>0</v>
      </c>
      <c r="G5352" s="111">
        <v>1</v>
      </c>
      <c r="H5352" s="109">
        <f t="shared" si="516"/>
        <v>1</v>
      </c>
      <c r="I5352" s="22">
        <v>1</v>
      </c>
      <c r="J5352" s="25">
        <v>1</v>
      </c>
      <c r="K5352" s="95">
        <v>1</v>
      </c>
      <c r="L5352" s="12">
        <v>1</v>
      </c>
      <c r="M5352" s="12">
        <v>1</v>
      </c>
      <c r="N5352" s="27">
        <f t="shared" si="520"/>
        <v>1</v>
      </c>
      <c r="O5352" s="29">
        <v>0</v>
      </c>
      <c r="P5352" s="125">
        <v>0</v>
      </c>
      <c r="Q5352" s="125">
        <v>0</v>
      </c>
      <c r="R5352" s="31">
        <f t="shared" si="519"/>
        <v>0</v>
      </c>
      <c r="S5352" s="14">
        <v>1770</v>
      </c>
      <c r="T5352" s="15">
        <v>52.715699999999998</v>
      </c>
      <c r="U5352" s="15">
        <v>33.57633494385923</v>
      </c>
      <c r="V5352" s="33">
        <f t="shared" si="521"/>
        <v>1</v>
      </c>
      <c r="W5352" s="34">
        <v>1</v>
      </c>
      <c r="X5352" s="19">
        <v>1</v>
      </c>
      <c r="Y5352" s="36">
        <v>0</v>
      </c>
      <c r="Z5352" s="41">
        <v>0</v>
      </c>
      <c r="AA5352" s="5">
        <f t="shared" si="517"/>
        <v>6</v>
      </c>
      <c r="AB5352" s="5">
        <f t="shared" si="518"/>
        <v>1</v>
      </c>
    </row>
    <row r="5353" spans="1:28" customFormat="1" ht="15" customHeight="1">
      <c r="A5353" s="6">
        <v>111079</v>
      </c>
      <c r="B5353" s="5" t="s">
        <v>9310</v>
      </c>
      <c r="C5353" s="5" t="s">
        <v>16488</v>
      </c>
      <c r="D5353" s="5" t="s">
        <v>9311</v>
      </c>
      <c r="E5353" s="9" t="s">
        <v>11040</v>
      </c>
      <c r="F5353" s="111">
        <v>0</v>
      </c>
      <c r="G5353" s="111">
        <v>1</v>
      </c>
      <c r="H5353" s="109">
        <f t="shared" si="516"/>
        <v>1</v>
      </c>
      <c r="I5353" s="22">
        <v>1</v>
      </c>
      <c r="J5353" s="25">
        <v>1</v>
      </c>
      <c r="K5353" s="95">
        <v>1</v>
      </c>
      <c r="L5353" s="12">
        <v>1</v>
      </c>
      <c r="M5353" s="12">
        <v>1</v>
      </c>
      <c r="N5353" s="27">
        <f t="shared" si="520"/>
        <v>1</v>
      </c>
      <c r="O5353" s="29">
        <v>1</v>
      </c>
      <c r="P5353" s="125">
        <v>0</v>
      </c>
      <c r="Q5353" s="125">
        <v>1</v>
      </c>
      <c r="R5353" s="31">
        <f t="shared" si="519"/>
        <v>1</v>
      </c>
      <c r="S5353" s="14">
        <v>676</v>
      </c>
      <c r="T5353" s="15">
        <v>19.1829</v>
      </c>
      <c r="U5353" s="15">
        <v>35.239718707807477</v>
      </c>
      <c r="V5353" s="33">
        <f t="shared" si="521"/>
        <v>1</v>
      </c>
      <c r="W5353" s="34">
        <v>0</v>
      </c>
      <c r="X5353" s="19">
        <v>1</v>
      </c>
      <c r="Y5353" s="36">
        <v>0</v>
      </c>
      <c r="Z5353" s="41">
        <v>0</v>
      </c>
      <c r="AA5353" s="5">
        <f t="shared" si="517"/>
        <v>7</v>
      </c>
      <c r="AB5353" s="5">
        <f t="shared" si="518"/>
        <v>1</v>
      </c>
    </row>
    <row r="5354" spans="1:28" customFormat="1" ht="15" customHeight="1">
      <c r="A5354" s="6">
        <v>111081</v>
      </c>
      <c r="B5354" s="5" t="s">
        <v>9350</v>
      </c>
      <c r="C5354" s="5" t="s">
        <v>16489</v>
      </c>
      <c r="D5354" s="5" t="s">
        <v>9351</v>
      </c>
      <c r="E5354" s="9" t="s">
        <v>11040</v>
      </c>
      <c r="F5354" s="111">
        <v>0</v>
      </c>
      <c r="G5354" s="111">
        <v>0</v>
      </c>
      <c r="H5354" s="109">
        <f t="shared" si="516"/>
        <v>0</v>
      </c>
      <c r="I5354" s="22">
        <v>1</v>
      </c>
      <c r="J5354" s="25">
        <v>1</v>
      </c>
      <c r="K5354" s="95">
        <v>1</v>
      </c>
      <c r="L5354" s="12">
        <v>1</v>
      </c>
      <c r="M5354" s="12">
        <v>1</v>
      </c>
      <c r="N5354" s="27">
        <f t="shared" si="520"/>
        <v>1</v>
      </c>
      <c r="O5354" s="29">
        <v>0</v>
      </c>
      <c r="P5354" s="125">
        <v>0</v>
      </c>
      <c r="Q5354" s="125">
        <v>1</v>
      </c>
      <c r="R5354" s="31">
        <f t="shared" si="519"/>
        <v>1</v>
      </c>
      <c r="S5354" s="14">
        <v>1361</v>
      </c>
      <c r="T5354" s="15">
        <v>148.2073</v>
      </c>
      <c r="U5354" s="15">
        <v>9.1830834243657353</v>
      </c>
      <c r="V5354" s="33">
        <f t="shared" si="521"/>
        <v>1</v>
      </c>
      <c r="W5354" s="34">
        <v>0</v>
      </c>
      <c r="X5354" s="19">
        <v>1</v>
      </c>
      <c r="Y5354" s="36">
        <v>1</v>
      </c>
      <c r="Z5354" s="41">
        <v>0</v>
      </c>
      <c r="AA5354" s="5">
        <f t="shared" si="517"/>
        <v>6</v>
      </c>
      <c r="AB5354" s="5">
        <f t="shared" si="518"/>
        <v>1</v>
      </c>
    </row>
    <row r="5355" spans="1:28" customFormat="1" ht="15" customHeight="1">
      <c r="A5355" s="6">
        <v>111082</v>
      </c>
      <c r="B5355" s="5" t="s">
        <v>9352</v>
      </c>
      <c r="C5355" s="5" t="s">
        <v>16490</v>
      </c>
      <c r="D5355" s="5" t="s">
        <v>9353</v>
      </c>
      <c r="E5355" s="9" t="s">
        <v>11040</v>
      </c>
      <c r="F5355" s="111">
        <v>0</v>
      </c>
      <c r="G5355" s="111">
        <v>1</v>
      </c>
      <c r="H5355" s="109">
        <f t="shared" si="516"/>
        <v>1</v>
      </c>
      <c r="I5355" s="22">
        <v>1</v>
      </c>
      <c r="J5355" s="25">
        <v>1</v>
      </c>
      <c r="K5355" s="95">
        <v>1</v>
      </c>
      <c r="L5355" s="12">
        <v>1</v>
      </c>
      <c r="M5355" s="12">
        <v>1</v>
      </c>
      <c r="N5355" s="27">
        <f t="shared" si="520"/>
        <v>1</v>
      </c>
      <c r="O5355" s="29">
        <v>0</v>
      </c>
      <c r="P5355" s="125">
        <v>0</v>
      </c>
      <c r="Q5355" s="125">
        <v>1</v>
      </c>
      <c r="R5355" s="31">
        <f t="shared" si="519"/>
        <v>1</v>
      </c>
      <c r="S5355" s="14">
        <v>897</v>
      </c>
      <c r="T5355" s="15">
        <v>58.788999999999994</v>
      </c>
      <c r="U5355" s="15">
        <v>15.257956420418788</v>
      </c>
      <c r="V5355" s="33">
        <f t="shared" si="521"/>
        <v>1</v>
      </c>
      <c r="W5355" s="34">
        <v>0</v>
      </c>
      <c r="X5355" s="19">
        <v>1</v>
      </c>
      <c r="Y5355" s="36">
        <v>1</v>
      </c>
      <c r="Z5355" s="41">
        <v>0</v>
      </c>
      <c r="AA5355" s="5">
        <f t="shared" si="517"/>
        <v>7</v>
      </c>
      <c r="AB5355" s="5">
        <f t="shared" si="518"/>
        <v>1</v>
      </c>
    </row>
    <row r="5356" spans="1:28" customFormat="1" ht="15" customHeight="1">
      <c r="A5356" s="6">
        <v>91083</v>
      </c>
      <c r="B5356" s="5" t="s">
        <v>9376</v>
      </c>
      <c r="C5356" s="5" t="s">
        <v>16491</v>
      </c>
      <c r="D5356" s="5" t="s">
        <v>9377</v>
      </c>
      <c r="E5356" s="9" t="s">
        <v>11121</v>
      </c>
      <c r="F5356" s="111">
        <v>0</v>
      </c>
      <c r="G5356" s="111">
        <v>1</v>
      </c>
      <c r="H5356" s="109">
        <f t="shared" si="516"/>
        <v>1</v>
      </c>
      <c r="I5356" s="22">
        <v>1</v>
      </c>
      <c r="J5356" s="25">
        <v>0</v>
      </c>
      <c r="K5356" s="95">
        <v>1</v>
      </c>
      <c r="L5356" s="12">
        <v>1</v>
      </c>
      <c r="M5356" s="12">
        <v>1</v>
      </c>
      <c r="N5356" s="27">
        <f t="shared" si="520"/>
        <v>1</v>
      </c>
      <c r="O5356" s="29">
        <v>0</v>
      </c>
      <c r="P5356" s="125">
        <v>0</v>
      </c>
      <c r="Q5356" s="125">
        <v>1</v>
      </c>
      <c r="R5356" s="31">
        <f t="shared" si="519"/>
        <v>1</v>
      </c>
      <c r="S5356" s="14">
        <v>2200</v>
      </c>
      <c r="T5356" s="15">
        <v>47.935299999999998</v>
      </c>
      <c r="U5356" s="15">
        <v>45.89519623325608</v>
      </c>
      <c r="V5356" s="33">
        <f t="shared" si="521"/>
        <v>1</v>
      </c>
      <c r="W5356" s="34">
        <v>1</v>
      </c>
      <c r="X5356" s="19">
        <v>1</v>
      </c>
      <c r="Y5356" s="36">
        <v>1</v>
      </c>
      <c r="Z5356" s="41">
        <v>0</v>
      </c>
      <c r="AA5356" s="5">
        <f t="shared" si="517"/>
        <v>7</v>
      </c>
      <c r="AB5356" s="5">
        <f t="shared" si="518"/>
        <v>1</v>
      </c>
    </row>
    <row r="5357" spans="1:28" customFormat="1" ht="15" customHeight="1">
      <c r="A5357" s="6">
        <v>91084</v>
      </c>
      <c r="B5357" s="5" t="s">
        <v>9402</v>
      </c>
      <c r="C5357" s="5" t="s">
        <v>16492</v>
      </c>
      <c r="D5357" s="5" t="s">
        <v>9403</v>
      </c>
      <c r="E5357" s="9" t="s">
        <v>11121</v>
      </c>
      <c r="F5357" s="111">
        <v>0</v>
      </c>
      <c r="G5357" s="111">
        <v>1</v>
      </c>
      <c r="H5357" s="109">
        <f t="shared" si="516"/>
        <v>1</v>
      </c>
      <c r="I5357" s="22">
        <v>1</v>
      </c>
      <c r="J5357" s="25">
        <v>1</v>
      </c>
      <c r="K5357" s="95">
        <v>1</v>
      </c>
      <c r="L5357" s="12">
        <v>1</v>
      </c>
      <c r="M5357" s="12">
        <v>1</v>
      </c>
      <c r="N5357" s="27">
        <f t="shared" si="520"/>
        <v>1</v>
      </c>
      <c r="O5357" s="29">
        <v>0</v>
      </c>
      <c r="P5357" s="125">
        <v>0</v>
      </c>
      <c r="Q5357" s="125">
        <v>1</v>
      </c>
      <c r="R5357" s="31">
        <f t="shared" si="519"/>
        <v>1</v>
      </c>
      <c r="S5357" s="14">
        <v>1811</v>
      </c>
      <c r="T5357" s="15">
        <v>58.566600000000001</v>
      </c>
      <c r="U5357" s="15">
        <v>30.922061379694227</v>
      </c>
      <c r="V5357" s="33">
        <f t="shared" si="521"/>
        <v>1</v>
      </c>
      <c r="W5357" s="34">
        <v>1</v>
      </c>
      <c r="X5357" s="19">
        <v>1</v>
      </c>
      <c r="Y5357" s="36">
        <v>1</v>
      </c>
      <c r="Z5357" s="41">
        <v>0</v>
      </c>
      <c r="AA5357" s="5">
        <f t="shared" si="517"/>
        <v>8</v>
      </c>
      <c r="AB5357" s="5">
        <f t="shared" si="518"/>
        <v>1</v>
      </c>
    </row>
    <row r="5358" spans="1:28" customFormat="1" ht="15" customHeight="1">
      <c r="A5358" s="6">
        <v>91086</v>
      </c>
      <c r="B5358" s="5" t="s">
        <v>9500</v>
      </c>
      <c r="C5358" s="5" t="s">
        <v>16493</v>
      </c>
      <c r="D5358" s="5" t="s">
        <v>9501</v>
      </c>
      <c r="E5358" s="9" t="s">
        <v>11121</v>
      </c>
      <c r="F5358" s="111">
        <v>0</v>
      </c>
      <c r="G5358" s="111">
        <v>0</v>
      </c>
      <c r="H5358" s="109">
        <f t="shared" si="516"/>
        <v>0</v>
      </c>
      <c r="I5358" s="22">
        <v>1</v>
      </c>
      <c r="J5358" s="25">
        <v>0</v>
      </c>
      <c r="K5358" s="95">
        <v>1</v>
      </c>
      <c r="L5358" s="12">
        <v>1</v>
      </c>
      <c r="M5358" s="12">
        <v>1</v>
      </c>
      <c r="N5358" s="27">
        <f t="shared" si="520"/>
        <v>1</v>
      </c>
      <c r="O5358" s="29">
        <v>0</v>
      </c>
      <c r="P5358" s="125">
        <v>0</v>
      </c>
      <c r="Q5358" s="125">
        <v>1</v>
      </c>
      <c r="R5358" s="31">
        <f t="shared" si="519"/>
        <v>1</v>
      </c>
      <c r="S5358" s="14">
        <v>1753</v>
      </c>
      <c r="T5358" s="15">
        <v>56.052100000000003</v>
      </c>
      <c r="U5358" s="15">
        <v>31.274474997368518</v>
      </c>
      <c r="V5358" s="33">
        <f t="shared" si="521"/>
        <v>1</v>
      </c>
      <c r="W5358" s="34">
        <v>0</v>
      </c>
      <c r="X5358" s="19">
        <v>1</v>
      </c>
      <c r="Y5358" s="36">
        <v>1</v>
      </c>
      <c r="Z5358" s="41">
        <v>0</v>
      </c>
      <c r="AA5358" s="5">
        <f t="shared" si="517"/>
        <v>5</v>
      </c>
      <c r="AB5358" s="5">
        <f t="shared" si="518"/>
        <v>1</v>
      </c>
    </row>
    <row r="5359" spans="1:28" customFormat="1" ht="15" customHeight="1">
      <c r="A5359" s="6">
        <v>95087</v>
      </c>
      <c r="B5359" s="5" t="s">
        <v>9672</v>
      </c>
      <c r="C5359" s="5" t="s">
        <v>16494</v>
      </c>
      <c r="D5359" s="5" t="s">
        <v>9673</v>
      </c>
      <c r="E5359" s="9" t="s">
        <v>11122</v>
      </c>
      <c r="F5359" s="111">
        <v>0</v>
      </c>
      <c r="G5359" s="111">
        <v>1</v>
      </c>
      <c r="H5359" s="109">
        <f t="shared" si="516"/>
        <v>1</v>
      </c>
      <c r="I5359" s="22">
        <v>1</v>
      </c>
      <c r="J5359" s="25">
        <v>0</v>
      </c>
      <c r="K5359" s="95">
        <v>1</v>
      </c>
      <c r="L5359" s="12">
        <v>1</v>
      </c>
      <c r="M5359" s="12">
        <v>1</v>
      </c>
      <c r="N5359" s="27">
        <f t="shared" si="520"/>
        <v>1</v>
      </c>
      <c r="O5359" s="29">
        <v>0</v>
      </c>
      <c r="P5359" s="125">
        <v>0</v>
      </c>
      <c r="Q5359" s="125">
        <v>1</v>
      </c>
      <c r="R5359" s="31">
        <f t="shared" si="519"/>
        <v>1</v>
      </c>
      <c r="S5359" s="14">
        <v>1130</v>
      </c>
      <c r="T5359" s="15">
        <v>47.463100000000004</v>
      </c>
      <c r="U5359" s="15">
        <v>23.807968716750484</v>
      </c>
      <c r="V5359" s="33">
        <f t="shared" si="521"/>
        <v>1</v>
      </c>
      <c r="W5359" s="34">
        <v>1</v>
      </c>
      <c r="X5359" s="19">
        <v>1</v>
      </c>
      <c r="Y5359" s="36">
        <v>1</v>
      </c>
      <c r="Z5359" s="41">
        <v>0</v>
      </c>
      <c r="AA5359" s="5">
        <f t="shared" si="517"/>
        <v>7</v>
      </c>
      <c r="AB5359" s="5">
        <f t="shared" si="518"/>
        <v>1</v>
      </c>
    </row>
    <row r="5360" spans="1:28" customFormat="1" ht="15" customHeight="1">
      <c r="A5360" s="6">
        <v>91088</v>
      </c>
      <c r="B5360" s="5" t="s">
        <v>9706</v>
      </c>
      <c r="C5360" s="5" t="s">
        <v>16495</v>
      </c>
      <c r="D5360" s="5" t="s">
        <v>9707</v>
      </c>
      <c r="E5360" s="9" t="s">
        <v>11121</v>
      </c>
      <c r="F5360" s="111">
        <v>0</v>
      </c>
      <c r="G5360" s="111">
        <v>1</v>
      </c>
      <c r="H5360" s="109">
        <f t="shared" ref="H5360:H5423" si="522">IF(OR(F5360=1,G5360=1)=TRUE,1,0)</f>
        <v>1</v>
      </c>
      <c r="I5360" s="22">
        <v>1</v>
      </c>
      <c r="J5360" s="25">
        <v>0</v>
      </c>
      <c r="K5360" s="95">
        <v>1</v>
      </c>
      <c r="L5360" s="12">
        <v>1</v>
      </c>
      <c r="M5360" s="12">
        <v>1</v>
      </c>
      <c r="N5360" s="27">
        <f t="shared" si="520"/>
        <v>1</v>
      </c>
      <c r="O5360" s="29">
        <v>0</v>
      </c>
      <c r="P5360" s="125">
        <v>0</v>
      </c>
      <c r="Q5360" s="125">
        <v>1</v>
      </c>
      <c r="R5360" s="31">
        <f t="shared" si="519"/>
        <v>1</v>
      </c>
      <c r="S5360" s="14">
        <v>1069</v>
      </c>
      <c r="T5360" s="15">
        <v>118.675</v>
      </c>
      <c r="U5360" s="15">
        <v>9.0077943964609233</v>
      </c>
      <c r="V5360" s="33">
        <f t="shared" si="521"/>
        <v>1</v>
      </c>
      <c r="W5360" s="34">
        <v>1</v>
      </c>
      <c r="X5360" s="19">
        <v>1</v>
      </c>
      <c r="Y5360" s="36">
        <v>1</v>
      </c>
      <c r="Z5360" s="41">
        <v>0</v>
      </c>
      <c r="AA5360" s="5">
        <f t="shared" ref="AA5360:AA5423" si="523">H5360+I5360+J5360+N5360+O5360+R5360+V5360+W5360+Y5360+Z5360</f>
        <v>7</v>
      </c>
      <c r="AB5360" s="5">
        <f t="shared" ref="AB5360:AB5423" si="524">IF(AA5360&gt;0,1,0)</f>
        <v>1</v>
      </c>
    </row>
    <row r="5361" spans="1:28" customFormat="1" ht="15" customHeight="1">
      <c r="A5361" s="6">
        <v>91089</v>
      </c>
      <c r="B5361" s="5" t="s">
        <v>9812</v>
      </c>
      <c r="C5361" s="5" t="s">
        <v>16496</v>
      </c>
      <c r="D5361" s="5" t="s">
        <v>9813</v>
      </c>
      <c r="E5361" s="9" t="s">
        <v>11121</v>
      </c>
      <c r="F5361" s="111">
        <v>1</v>
      </c>
      <c r="G5361" s="111">
        <v>1</v>
      </c>
      <c r="H5361" s="109">
        <f t="shared" si="522"/>
        <v>1</v>
      </c>
      <c r="I5361" s="22">
        <v>1</v>
      </c>
      <c r="J5361" s="25">
        <v>0</v>
      </c>
      <c r="K5361" s="95">
        <v>1</v>
      </c>
      <c r="L5361" s="12">
        <v>1</v>
      </c>
      <c r="M5361" s="12">
        <v>1</v>
      </c>
      <c r="N5361" s="27">
        <f t="shared" si="520"/>
        <v>1</v>
      </c>
      <c r="O5361" s="29">
        <v>0</v>
      </c>
      <c r="P5361" s="125">
        <v>0</v>
      </c>
      <c r="Q5361" s="125">
        <v>1</v>
      </c>
      <c r="R5361" s="31">
        <f t="shared" si="519"/>
        <v>1</v>
      </c>
      <c r="S5361" s="14">
        <v>3815</v>
      </c>
      <c r="T5361" s="15">
        <v>117.652</v>
      </c>
      <c r="U5361" s="15">
        <v>32.426138102199708</v>
      </c>
      <c r="V5361" s="33">
        <f t="shared" si="521"/>
        <v>1</v>
      </c>
      <c r="W5361" s="34">
        <v>1</v>
      </c>
      <c r="X5361" s="19">
        <v>1</v>
      </c>
      <c r="Y5361" s="36">
        <v>1</v>
      </c>
      <c r="Z5361" s="41">
        <v>0</v>
      </c>
      <c r="AA5361" s="5">
        <f t="shared" si="523"/>
        <v>7</v>
      </c>
      <c r="AB5361" s="5">
        <f t="shared" si="524"/>
        <v>1</v>
      </c>
    </row>
    <row r="5362" spans="1:28" customFormat="1" ht="15" customHeight="1">
      <c r="A5362" s="6">
        <v>91090</v>
      </c>
      <c r="B5362" s="5" t="s">
        <v>9830</v>
      </c>
      <c r="C5362" s="5" t="s">
        <v>16497</v>
      </c>
      <c r="D5362" s="5" t="s">
        <v>9831</v>
      </c>
      <c r="E5362" s="9" t="s">
        <v>11121</v>
      </c>
      <c r="F5362" s="111">
        <v>0</v>
      </c>
      <c r="G5362" s="111">
        <v>1</v>
      </c>
      <c r="H5362" s="109">
        <f t="shared" si="522"/>
        <v>1</v>
      </c>
      <c r="I5362" s="22">
        <v>1</v>
      </c>
      <c r="J5362" s="25">
        <v>1</v>
      </c>
      <c r="K5362" s="95">
        <v>1</v>
      </c>
      <c r="L5362" s="12">
        <v>1</v>
      </c>
      <c r="M5362" s="12">
        <v>1</v>
      </c>
      <c r="N5362" s="27">
        <f t="shared" si="520"/>
        <v>1</v>
      </c>
      <c r="O5362" s="29">
        <v>0</v>
      </c>
      <c r="P5362" s="125">
        <v>0</v>
      </c>
      <c r="Q5362" s="125">
        <v>1</v>
      </c>
      <c r="R5362" s="31">
        <f t="shared" si="519"/>
        <v>1</v>
      </c>
      <c r="S5362" s="14">
        <v>690</v>
      </c>
      <c r="T5362" s="15">
        <v>43.801299999999998</v>
      </c>
      <c r="U5362" s="15">
        <v>15.752957104012895</v>
      </c>
      <c r="V5362" s="33">
        <f t="shared" si="521"/>
        <v>1</v>
      </c>
      <c r="W5362" s="34">
        <v>0</v>
      </c>
      <c r="X5362" s="19">
        <v>1</v>
      </c>
      <c r="Y5362" s="36">
        <v>0</v>
      </c>
      <c r="Z5362" s="41">
        <v>0</v>
      </c>
      <c r="AA5362" s="5">
        <f t="shared" si="523"/>
        <v>6</v>
      </c>
      <c r="AB5362" s="5">
        <f t="shared" si="524"/>
        <v>1</v>
      </c>
    </row>
    <row r="5363" spans="1:28" customFormat="1" ht="15" customHeight="1">
      <c r="A5363" s="6">
        <v>91091</v>
      </c>
      <c r="B5363" s="5" t="s">
        <v>9836</v>
      </c>
      <c r="C5363" s="5" t="s">
        <v>16498</v>
      </c>
      <c r="D5363" s="5" t="s">
        <v>9837</v>
      </c>
      <c r="E5363" s="9" t="s">
        <v>11121</v>
      </c>
      <c r="F5363" s="111">
        <v>0</v>
      </c>
      <c r="G5363" s="111">
        <v>1</v>
      </c>
      <c r="H5363" s="109">
        <f t="shared" si="522"/>
        <v>1</v>
      </c>
      <c r="I5363" s="22">
        <v>1</v>
      </c>
      <c r="J5363" s="25">
        <v>1</v>
      </c>
      <c r="K5363" s="95">
        <v>1</v>
      </c>
      <c r="L5363" s="12">
        <v>1</v>
      </c>
      <c r="M5363" s="12">
        <v>1</v>
      </c>
      <c r="N5363" s="27">
        <f t="shared" si="520"/>
        <v>1</v>
      </c>
      <c r="O5363" s="29">
        <v>0</v>
      </c>
      <c r="P5363" s="125">
        <v>0</v>
      </c>
      <c r="Q5363" s="125">
        <v>1</v>
      </c>
      <c r="R5363" s="31">
        <f t="shared" si="519"/>
        <v>1</v>
      </c>
      <c r="S5363" s="14">
        <v>521</v>
      </c>
      <c r="T5363" s="15">
        <v>19.315899999999999</v>
      </c>
      <c r="U5363" s="15">
        <v>26.972597704481799</v>
      </c>
      <c r="V5363" s="33">
        <f t="shared" si="521"/>
        <v>1</v>
      </c>
      <c r="W5363" s="34">
        <v>1</v>
      </c>
      <c r="X5363" s="19">
        <v>1</v>
      </c>
      <c r="Y5363" s="36">
        <v>1</v>
      </c>
      <c r="Z5363" s="41">
        <v>0</v>
      </c>
      <c r="AA5363" s="5">
        <f t="shared" si="523"/>
        <v>8</v>
      </c>
      <c r="AB5363" s="5">
        <f t="shared" si="524"/>
        <v>1</v>
      </c>
    </row>
    <row r="5364" spans="1:28" customFormat="1" ht="15" customHeight="1">
      <c r="A5364" s="6">
        <v>95088</v>
      </c>
      <c r="B5364" s="5" t="s">
        <v>9850</v>
      </c>
      <c r="C5364" s="5" t="s">
        <v>16499</v>
      </c>
      <c r="D5364" s="5" t="s">
        <v>9851</v>
      </c>
      <c r="E5364" s="9" t="s">
        <v>11122</v>
      </c>
      <c r="F5364" s="111">
        <v>0</v>
      </c>
      <c r="G5364" s="111">
        <v>0</v>
      </c>
      <c r="H5364" s="109">
        <f t="shared" si="522"/>
        <v>0</v>
      </c>
      <c r="I5364" s="22">
        <v>1</v>
      </c>
      <c r="J5364" s="25">
        <v>0</v>
      </c>
      <c r="K5364" s="95">
        <v>1</v>
      </c>
      <c r="L5364" s="12">
        <v>1</v>
      </c>
      <c r="M5364" s="12">
        <v>1</v>
      </c>
      <c r="N5364" s="27">
        <f t="shared" si="520"/>
        <v>1</v>
      </c>
      <c r="O5364" s="29">
        <v>0</v>
      </c>
      <c r="P5364" s="125">
        <v>0</v>
      </c>
      <c r="Q5364" s="125">
        <v>1</v>
      </c>
      <c r="R5364" s="31">
        <f t="shared" si="519"/>
        <v>1</v>
      </c>
      <c r="S5364" s="14">
        <v>268</v>
      </c>
      <c r="T5364" s="15">
        <v>3.8487</v>
      </c>
      <c r="U5364" s="15">
        <v>69.633902356639908</v>
      </c>
      <c r="V5364" s="33">
        <f t="shared" si="521"/>
        <v>1</v>
      </c>
      <c r="W5364" s="34">
        <v>1</v>
      </c>
      <c r="X5364" s="19">
        <v>1</v>
      </c>
      <c r="Y5364" s="36">
        <v>0</v>
      </c>
      <c r="Z5364" s="41">
        <v>0</v>
      </c>
      <c r="AA5364" s="5">
        <f t="shared" si="523"/>
        <v>5</v>
      </c>
      <c r="AB5364" s="5">
        <f t="shared" si="524"/>
        <v>1</v>
      </c>
    </row>
    <row r="5365" spans="1:28" customFormat="1" ht="15" customHeight="1">
      <c r="A5365" s="6">
        <v>91093</v>
      </c>
      <c r="B5365" s="5" t="s">
        <v>9886</v>
      </c>
      <c r="C5365" s="5" t="s">
        <v>16500</v>
      </c>
      <c r="D5365" s="5" t="s">
        <v>9887</v>
      </c>
      <c r="E5365" s="9" t="s">
        <v>11121</v>
      </c>
      <c r="F5365" s="111">
        <v>0</v>
      </c>
      <c r="G5365" s="111">
        <v>1</v>
      </c>
      <c r="H5365" s="109">
        <f t="shared" si="522"/>
        <v>1</v>
      </c>
      <c r="I5365" s="22">
        <v>1</v>
      </c>
      <c r="J5365" s="25">
        <v>0</v>
      </c>
      <c r="K5365" s="95">
        <v>1</v>
      </c>
      <c r="L5365" s="12">
        <v>1</v>
      </c>
      <c r="M5365" s="12">
        <v>1</v>
      </c>
      <c r="N5365" s="27">
        <f t="shared" si="520"/>
        <v>1</v>
      </c>
      <c r="O5365" s="29">
        <v>0</v>
      </c>
      <c r="P5365" s="125">
        <v>0</v>
      </c>
      <c r="Q5365" s="125">
        <v>1</v>
      </c>
      <c r="R5365" s="31">
        <f t="shared" si="519"/>
        <v>1</v>
      </c>
      <c r="S5365" s="14">
        <v>2116</v>
      </c>
      <c r="T5365" s="15">
        <v>52.015100000000004</v>
      </c>
      <c r="U5365" s="15">
        <v>40.68049470249985</v>
      </c>
      <c r="V5365" s="33">
        <f t="shared" si="521"/>
        <v>1</v>
      </c>
      <c r="W5365" s="34">
        <v>0</v>
      </c>
      <c r="X5365" s="19">
        <v>1</v>
      </c>
      <c r="Y5365" s="36">
        <v>1</v>
      </c>
      <c r="Z5365" s="41">
        <v>0</v>
      </c>
      <c r="AA5365" s="5">
        <f t="shared" si="523"/>
        <v>6</v>
      </c>
      <c r="AB5365" s="5">
        <f t="shared" si="524"/>
        <v>1</v>
      </c>
    </row>
    <row r="5366" spans="1:28" customFormat="1" ht="15" customHeight="1">
      <c r="A5366" s="6">
        <v>91094</v>
      </c>
      <c r="B5366" s="5" t="s">
        <v>9928</v>
      </c>
      <c r="C5366" s="5" t="s">
        <v>16501</v>
      </c>
      <c r="D5366" s="5" t="s">
        <v>9929</v>
      </c>
      <c r="E5366" s="9" t="s">
        <v>11121</v>
      </c>
      <c r="F5366" s="111">
        <v>1</v>
      </c>
      <c r="G5366" s="111">
        <v>1</v>
      </c>
      <c r="H5366" s="109">
        <f t="shared" si="522"/>
        <v>1</v>
      </c>
      <c r="I5366" s="22">
        <v>1</v>
      </c>
      <c r="J5366" s="25">
        <v>0</v>
      </c>
      <c r="K5366" s="95">
        <v>1</v>
      </c>
      <c r="L5366" s="12">
        <v>1</v>
      </c>
      <c r="M5366" s="12">
        <v>1</v>
      </c>
      <c r="N5366" s="27">
        <f t="shared" si="520"/>
        <v>1</v>
      </c>
      <c r="O5366" s="29">
        <v>1</v>
      </c>
      <c r="P5366" s="125">
        <v>0</v>
      </c>
      <c r="Q5366" s="125">
        <v>1</v>
      </c>
      <c r="R5366" s="31">
        <f t="shared" si="519"/>
        <v>1</v>
      </c>
      <c r="S5366" s="14">
        <v>2891</v>
      </c>
      <c r="T5366" s="15">
        <v>91.504099999999994</v>
      </c>
      <c r="U5366" s="15">
        <v>31.594212718337214</v>
      </c>
      <c r="V5366" s="33">
        <f t="shared" si="521"/>
        <v>1</v>
      </c>
      <c r="W5366" s="34">
        <v>1</v>
      </c>
      <c r="X5366" s="19">
        <v>1</v>
      </c>
      <c r="Y5366" s="36">
        <v>0</v>
      </c>
      <c r="Z5366" s="41">
        <v>0</v>
      </c>
      <c r="AA5366" s="5">
        <f t="shared" si="523"/>
        <v>7</v>
      </c>
      <c r="AB5366" s="5">
        <f t="shared" si="524"/>
        <v>1</v>
      </c>
    </row>
    <row r="5367" spans="1:28" customFormat="1" ht="15" customHeight="1">
      <c r="A5367" s="6">
        <v>91097</v>
      </c>
      <c r="B5367" s="5" t="s">
        <v>10128</v>
      </c>
      <c r="C5367" s="5" t="s">
        <v>16502</v>
      </c>
      <c r="D5367" s="5" t="s">
        <v>10129</v>
      </c>
      <c r="E5367" s="9" t="s">
        <v>11121</v>
      </c>
      <c r="F5367" s="111">
        <v>1</v>
      </c>
      <c r="G5367" s="111">
        <v>1</v>
      </c>
      <c r="H5367" s="109">
        <f t="shared" si="522"/>
        <v>1</v>
      </c>
      <c r="I5367" s="22">
        <v>1</v>
      </c>
      <c r="J5367" s="25">
        <v>0</v>
      </c>
      <c r="K5367" s="95">
        <v>1</v>
      </c>
      <c r="L5367" s="12">
        <v>1</v>
      </c>
      <c r="M5367" s="12">
        <v>1</v>
      </c>
      <c r="N5367" s="27">
        <f t="shared" si="520"/>
        <v>1</v>
      </c>
      <c r="O5367" s="29">
        <v>0</v>
      </c>
      <c r="P5367" s="125">
        <v>0</v>
      </c>
      <c r="Q5367" s="125">
        <v>1</v>
      </c>
      <c r="R5367" s="31">
        <f t="shared" si="519"/>
        <v>1</v>
      </c>
      <c r="S5367" s="14">
        <v>1126</v>
      </c>
      <c r="T5367" s="15">
        <v>32.980699999999999</v>
      </c>
      <c r="U5367" s="15">
        <v>34.141179538336061</v>
      </c>
      <c r="V5367" s="33">
        <f t="shared" si="521"/>
        <v>1</v>
      </c>
      <c r="W5367" s="34">
        <v>1</v>
      </c>
      <c r="X5367" s="19">
        <v>1</v>
      </c>
      <c r="Y5367" s="36">
        <v>0</v>
      </c>
      <c r="Z5367" s="41">
        <v>0</v>
      </c>
      <c r="AA5367" s="5">
        <f t="shared" si="523"/>
        <v>6</v>
      </c>
      <c r="AB5367" s="5">
        <f t="shared" si="524"/>
        <v>1</v>
      </c>
    </row>
    <row r="5368" spans="1:28" customFormat="1" ht="15" customHeight="1">
      <c r="A5368" s="6">
        <v>91098</v>
      </c>
      <c r="B5368" s="5" t="s">
        <v>10202</v>
      </c>
      <c r="C5368" s="5" t="s">
        <v>16503</v>
      </c>
      <c r="D5368" s="5" t="s">
        <v>10203</v>
      </c>
      <c r="E5368" s="9" t="s">
        <v>11121</v>
      </c>
      <c r="F5368" s="111">
        <v>0</v>
      </c>
      <c r="G5368" s="111">
        <v>1</v>
      </c>
      <c r="H5368" s="109">
        <f t="shared" si="522"/>
        <v>1</v>
      </c>
      <c r="I5368" s="22">
        <v>1</v>
      </c>
      <c r="J5368" s="25">
        <v>1</v>
      </c>
      <c r="K5368" s="95">
        <v>1</v>
      </c>
      <c r="L5368" s="12">
        <v>1</v>
      </c>
      <c r="M5368" s="12">
        <v>1</v>
      </c>
      <c r="N5368" s="27">
        <f t="shared" si="520"/>
        <v>1</v>
      </c>
      <c r="O5368" s="29">
        <v>0</v>
      </c>
      <c r="P5368" s="125">
        <v>0</v>
      </c>
      <c r="Q5368" s="125">
        <v>1</v>
      </c>
      <c r="R5368" s="31">
        <f t="shared" si="519"/>
        <v>1</v>
      </c>
      <c r="S5368" s="14">
        <v>1517</v>
      </c>
      <c r="T5368" s="15">
        <v>122.4128</v>
      </c>
      <c r="U5368" s="15">
        <v>12.392494902493857</v>
      </c>
      <c r="V5368" s="33">
        <f t="shared" si="521"/>
        <v>1</v>
      </c>
      <c r="W5368" s="34">
        <v>1</v>
      </c>
      <c r="X5368" s="19">
        <v>1</v>
      </c>
      <c r="Y5368" s="36">
        <v>0</v>
      </c>
      <c r="Z5368" s="41">
        <v>0</v>
      </c>
      <c r="AA5368" s="5">
        <f t="shared" si="523"/>
        <v>7</v>
      </c>
      <c r="AB5368" s="5">
        <f t="shared" si="524"/>
        <v>1</v>
      </c>
    </row>
    <row r="5369" spans="1:28" customFormat="1" ht="15" customHeight="1">
      <c r="A5369" s="6">
        <v>91099</v>
      </c>
      <c r="B5369" s="5" t="s">
        <v>10222</v>
      </c>
      <c r="C5369" s="5" t="s">
        <v>16504</v>
      </c>
      <c r="D5369" s="5" t="s">
        <v>10223</v>
      </c>
      <c r="E5369" s="9" t="s">
        <v>11121</v>
      </c>
      <c r="F5369" s="111">
        <v>0</v>
      </c>
      <c r="G5369" s="111">
        <v>1</v>
      </c>
      <c r="H5369" s="109">
        <f t="shared" si="522"/>
        <v>1</v>
      </c>
      <c r="I5369" s="22">
        <v>1</v>
      </c>
      <c r="J5369" s="25">
        <v>0</v>
      </c>
      <c r="K5369" s="95">
        <v>1</v>
      </c>
      <c r="L5369" s="12">
        <v>1</v>
      </c>
      <c r="M5369" s="12">
        <v>1</v>
      </c>
      <c r="N5369" s="27">
        <f t="shared" si="520"/>
        <v>1</v>
      </c>
      <c r="O5369" s="29">
        <v>0</v>
      </c>
      <c r="P5369" s="125">
        <v>0</v>
      </c>
      <c r="Q5369" s="125">
        <v>1</v>
      </c>
      <c r="R5369" s="31">
        <f t="shared" si="519"/>
        <v>1</v>
      </c>
      <c r="S5369" s="14">
        <v>1295</v>
      </c>
      <c r="T5369" s="15">
        <v>129.6369</v>
      </c>
      <c r="U5369" s="15">
        <v>9.9894397351371413</v>
      </c>
      <c r="V5369" s="33">
        <f t="shared" si="521"/>
        <v>1</v>
      </c>
      <c r="W5369" s="34">
        <v>1</v>
      </c>
      <c r="X5369" s="19">
        <v>1</v>
      </c>
      <c r="Y5369" s="36">
        <v>1</v>
      </c>
      <c r="Z5369" s="41">
        <v>0</v>
      </c>
      <c r="AA5369" s="5">
        <f t="shared" si="523"/>
        <v>7</v>
      </c>
      <c r="AB5369" s="5">
        <f t="shared" si="524"/>
        <v>1</v>
      </c>
    </row>
    <row r="5370" spans="1:28" customFormat="1" ht="15" customHeight="1">
      <c r="A5370" s="6">
        <v>91100</v>
      </c>
      <c r="B5370" s="5" t="s">
        <v>10234</v>
      </c>
      <c r="C5370" s="5" t="s">
        <v>16505</v>
      </c>
      <c r="D5370" s="5" t="s">
        <v>10235</v>
      </c>
      <c r="E5370" s="9" t="s">
        <v>11121</v>
      </c>
      <c r="F5370" s="111">
        <v>0</v>
      </c>
      <c r="G5370" s="111">
        <v>1</v>
      </c>
      <c r="H5370" s="109">
        <f t="shared" si="522"/>
        <v>1</v>
      </c>
      <c r="I5370" s="22">
        <v>1</v>
      </c>
      <c r="J5370" s="25">
        <v>1</v>
      </c>
      <c r="K5370" s="95">
        <v>1</v>
      </c>
      <c r="L5370" s="12">
        <v>1</v>
      </c>
      <c r="M5370" s="12">
        <v>1</v>
      </c>
      <c r="N5370" s="27">
        <f t="shared" si="520"/>
        <v>1</v>
      </c>
      <c r="O5370" s="29">
        <v>0</v>
      </c>
      <c r="P5370" s="125">
        <v>0</v>
      </c>
      <c r="Q5370" s="125">
        <v>1</v>
      </c>
      <c r="R5370" s="31">
        <f t="shared" si="519"/>
        <v>1</v>
      </c>
      <c r="S5370" s="14">
        <v>599</v>
      </c>
      <c r="T5370" s="15">
        <v>47.323700000000002</v>
      </c>
      <c r="U5370" s="15">
        <v>12.6575056472761</v>
      </c>
      <c r="V5370" s="33">
        <f t="shared" si="521"/>
        <v>1</v>
      </c>
      <c r="W5370" s="34">
        <v>0</v>
      </c>
      <c r="X5370" s="19">
        <v>1</v>
      </c>
      <c r="Y5370" s="36">
        <v>1</v>
      </c>
      <c r="Z5370" s="41">
        <v>0</v>
      </c>
      <c r="AA5370" s="5">
        <f t="shared" si="523"/>
        <v>7</v>
      </c>
      <c r="AB5370" s="5">
        <f t="shared" si="524"/>
        <v>1</v>
      </c>
    </row>
    <row r="5371" spans="1:28" customFormat="1" ht="15" customHeight="1">
      <c r="A5371" s="6">
        <v>91101</v>
      </c>
      <c r="B5371" s="5" t="s">
        <v>10740</v>
      </c>
      <c r="C5371" s="5" t="s">
        <v>16506</v>
      </c>
      <c r="D5371" s="5" t="s">
        <v>10741</v>
      </c>
      <c r="E5371" s="9" t="s">
        <v>11121</v>
      </c>
      <c r="F5371" s="111">
        <v>0</v>
      </c>
      <c r="G5371" s="111">
        <v>1</v>
      </c>
      <c r="H5371" s="109">
        <f t="shared" si="522"/>
        <v>1</v>
      </c>
      <c r="I5371" s="22">
        <v>1</v>
      </c>
      <c r="J5371" s="25">
        <v>0</v>
      </c>
      <c r="K5371" s="95">
        <v>1</v>
      </c>
      <c r="L5371" s="12">
        <v>1</v>
      </c>
      <c r="M5371" s="12">
        <v>1</v>
      </c>
      <c r="N5371" s="27">
        <f t="shared" si="520"/>
        <v>1</v>
      </c>
      <c r="O5371" s="29">
        <v>0</v>
      </c>
      <c r="P5371" s="125">
        <v>0</v>
      </c>
      <c r="Q5371" s="125">
        <v>1</v>
      </c>
      <c r="R5371" s="31">
        <f t="shared" si="519"/>
        <v>1</v>
      </c>
      <c r="S5371" s="14">
        <v>3376</v>
      </c>
      <c r="T5371" s="15">
        <v>210.35429999999999</v>
      </c>
      <c r="U5371" s="15">
        <v>16.049113329273517</v>
      </c>
      <c r="V5371" s="33">
        <f t="shared" si="521"/>
        <v>1</v>
      </c>
      <c r="W5371" s="34">
        <v>1</v>
      </c>
      <c r="X5371" s="19">
        <v>1</v>
      </c>
      <c r="Y5371" s="36">
        <v>1</v>
      </c>
      <c r="Z5371" s="41">
        <v>0</v>
      </c>
      <c r="AA5371" s="5">
        <f t="shared" si="523"/>
        <v>7</v>
      </c>
      <c r="AB5371" s="5">
        <f t="shared" si="524"/>
        <v>1</v>
      </c>
    </row>
    <row r="5372" spans="1:28" customFormat="1" ht="15" customHeight="1">
      <c r="A5372" s="6">
        <v>111099</v>
      </c>
      <c r="B5372" s="5" t="s">
        <v>10790</v>
      </c>
      <c r="C5372" s="5" t="s">
        <v>16507</v>
      </c>
      <c r="D5372" s="5" t="s">
        <v>10791</v>
      </c>
      <c r="E5372" s="9" t="s">
        <v>11040</v>
      </c>
      <c r="F5372" s="111">
        <v>0</v>
      </c>
      <c r="G5372" s="111">
        <v>1</v>
      </c>
      <c r="H5372" s="109">
        <f t="shared" si="522"/>
        <v>1</v>
      </c>
      <c r="I5372" s="22">
        <v>1</v>
      </c>
      <c r="J5372" s="25">
        <v>0</v>
      </c>
      <c r="K5372" s="95">
        <v>1</v>
      </c>
      <c r="L5372" s="12">
        <v>1</v>
      </c>
      <c r="M5372" s="12">
        <v>1</v>
      </c>
      <c r="N5372" s="27">
        <f t="shared" si="520"/>
        <v>1</v>
      </c>
      <c r="O5372" s="29">
        <v>0</v>
      </c>
      <c r="P5372" s="125">
        <v>0</v>
      </c>
      <c r="Q5372" s="125">
        <v>1</v>
      </c>
      <c r="R5372" s="31">
        <f t="shared" si="519"/>
        <v>1</v>
      </c>
      <c r="S5372" s="14">
        <v>1158</v>
      </c>
      <c r="T5372" s="15">
        <v>40.450099999999999</v>
      </c>
      <c r="U5372" s="15">
        <v>28.627864949654018</v>
      </c>
      <c r="V5372" s="33">
        <f t="shared" si="521"/>
        <v>1</v>
      </c>
      <c r="W5372" s="34">
        <v>0</v>
      </c>
      <c r="X5372" s="19">
        <v>1</v>
      </c>
      <c r="Y5372" s="36">
        <v>0</v>
      </c>
      <c r="Z5372" s="41">
        <v>0</v>
      </c>
      <c r="AA5372" s="5">
        <f t="shared" si="523"/>
        <v>5</v>
      </c>
      <c r="AB5372" s="5">
        <f t="shared" si="524"/>
        <v>1</v>
      </c>
    </row>
    <row r="5373" spans="1:28" customFormat="1" ht="15" customHeight="1">
      <c r="A5373" s="6">
        <v>90001</v>
      </c>
      <c r="B5373" s="5" t="s">
        <v>103</v>
      </c>
      <c r="C5373" s="5" t="s">
        <v>16508</v>
      </c>
      <c r="D5373" s="5" t="s">
        <v>104</v>
      </c>
      <c r="E5373" s="9" t="s">
        <v>11123</v>
      </c>
      <c r="F5373" s="111">
        <v>0</v>
      </c>
      <c r="G5373" s="111">
        <v>1</v>
      </c>
      <c r="H5373" s="109">
        <f t="shared" si="522"/>
        <v>1</v>
      </c>
      <c r="I5373" s="22">
        <v>1</v>
      </c>
      <c r="J5373" s="25">
        <v>0</v>
      </c>
      <c r="K5373" s="95">
        <v>1</v>
      </c>
      <c r="L5373" s="12">
        <v>1</v>
      </c>
      <c r="M5373" s="12">
        <v>1</v>
      </c>
      <c r="N5373" s="27">
        <f t="shared" si="520"/>
        <v>1</v>
      </c>
      <c r="O5373" s="29">
        <v>0</v>
      </c>
      <c r="P5373" s="125">
        <v>0</v>
      </c>
      <c r="Q5373" s="125">
        <v>1</v>
      </c>
      <c r="R5373" s="31">
        <f t="shared" si="519"/>
        <v>1</v>
      </c>
      <c r="S5373" s="14">
        <v>1602</v>
      </c>
      <c r="T5373" s="15">
        <v>86.305900000000008</v>
      </c>
      <c r="U5373" s="15">
        <v>18.561882791327125</v>
      </c>
      <c r="V5373" s="33">
        <f t="shared" si="521"/>
        <v>1</v>
      </c>
      <c r="W5373" s="34">
        <v>1</v>
      </c>
      <c r="X5373" s="19">
        <v>1</v>
      </c>
      <c r="Y5373" s="36">
        <v>0</v>
      </c>
      <c r="Z5373" s="41">
        <v>0</v>
      </c>
      <c r="AA5373" s="5">
        <f t="shared" si="523"/>
        <v>6</v>
      </c>
      <c r="AB5373" s="5">
        <f t="shared" si="524"/>
        <v>1</v>
      </c>
    </row>
    <row r="5374" spans="1:28" customFormat="1" ht="15" customHeight="1">
      <c r="A5374" s="6">
        <v>90062</v>
      </c>
      <c r="B5374" s="5" t="s">
        <v>109</v>
      </c>
      <c r="C5374" s="5" t="s">
        <v>16509</v>
      </c>
      <c r="D5374" s="5" t="s">
        <v>110</v>
      </c>
      <c r="E5374" s="9" t="s">
        <v>11123</v>
      </c>
      <c r="F5374" s="111">
        <v>0</v>
      </c>
      <c r="G5374" s="111">
        <v>1</v>
      </c>
      <c r="H5374" s="109">
        <f t="shared" si="522"/>
        <v>1</v>
      </c>
      <c r="I5374" s="22">
        <v>1</v>
      </c>
      <c r="J5374" s="25">
        <v>0</v>
      </c>
      <c r="K5374" s="95">
        <v>1</v>
      </c>
      <c r="L5374" s="12">
        <v>1</v>
      </c>
      <c r="M5374" s="12">
        <v>1</v>
      </c>
      <c r="N5374" s="27">
        <f t="shared" si="520"/>
        <v>1</v>
      </c>
      <c r="O5374" s="29">
        <v>0</v>
      </c>
      <c r="P5374" s="125">
        <v>1</v>
      </c>
      <c r="Q5374" s="125">
        <v>1</v>
      </c>
      <c r="R5374" s="31">
        <f t="shared" si="519"/>
        <v>1</v>
      </c>
      <c r="S5374" s="14">
        <v>1171</v>
      </c>
      <c r="T5374" s="15">
        <v>148.19219999999999</v>
      </c>
      <c r="U5374" s="15">
        <v>7.9019003699250039</v>
      </c>
      <c r="V5374" s="33">
        <f t="shared" si="521"/>
        <v>1</v>
      </c>
      <c r="W5374" s="34">
        <v>1</v>
      </c>
      <c r="X5374" s="19">
        <v>1</v>
      </c>
      <c r="Y5374" s="36">
        <v>0</v>
      </c>
      <c r="Z5374" s="41">
        <v>0</v>
      </c>
      <c r="AA5374" s="5">
        <f t="shared" si="523"/>
        <v>6</v>
      </c>
      <c r="AB5374" s="5">
        <f t="shared" si="524"/>
        <v>1</v>
      </c>
    </row>
    <row r="5375" spans="1:28" customFormat="1" ht="15" customHeight="1">
      <c r="A5375" s="6">
        <v>90002</v>
      </c>
      <c r="B5375" s="5" t="s">
        <v>159</v>
      </c>
      <c r="C5375" s="5" t="s">
        <v>16510</v>
      </c>
      <c r="D5375" s="5" t="s">
        <v>160</v>
      </c>
      <c r="E5375" s="9" t="s">
        <v>11123</v>
      </c>
      <c r="F5375" s="111">
        <v>0</v>
      </c>
      <c r="G5375" s="111">
        <v>1</v>
      </c>
      <c r="H5375" s="109">
        <f t="shared" si="522"/>
        <v>1</v>
      </c>
      <c r="I5375" s="22">
        <v>1</v>
      </c>
      <c r="J5375" s="25">
        <v>0</v>
      </c>
      <c r="K5375" s="95">
        <v>1</v>
      </c>
      <c r="L5375" s="12">
        <v>1</v>
      </c>
      <c r="M5375" s="12">
        <v>1</v>
      </c>
      <c r="N5375" s="27">
        <f t="shared" si="520"/>
        <v>1</v>
      </c>
      <c r="O5375" s="29">
        <v>0</v>
      </c>
      <c r="P5375" s="125">
        <v>0</v>
      </c>
      <c r="Q5375" s="125">
        <v>1</v>
      </c>
      <c r="R5375" s="31">
        <f t="shared" si="519"/>
        <v>1</v>
      </c>
      <c r="S5375" s="14">
        <v>1947</v>
      </c>
      <c r="T5375" s="15">
        <v>197.9923</v>
      </c>
      <c r="U5375" s="15">
        <v>9.8337157556127188</v>
      </c>
      <c r="V5375" s="33">
        <f t="shared" si="521"/>
        <v>1</v>
      </c>
      <c r="W5375" s="34">
        <v>0</v>
      </c>
      <c r="X5375" s="19">
        <v>1</v>
      </c>
      <c r="Y5375" s="36">
        <v>0</v>
      </c>
      <c r="Z5375" s="41">
        <v>0</v>
      </c>
      <c r="AA5375" s="5">
        <f t="shared" si="523"/>
        <v>5</v>
      </c>
      <c r="AB5375" s="5">
        <f t="shared" si="524"/>
        <v>1</v>
      </c>
    </row>
    <row r="5376" spans="1:28" customFormat="1" ht="15" customHeight="1">
      <c r="A5376" s="6">
        <v>90004</v>
      </c>
      <c r="B5376" s="5" t="s">
        <v>359</v>
      </c>
      <c r="C5376" s="5" t="s">
        <v>16511</v>
      </c>
      <c r="D5376" s="5" t="s">
        <v>360</v>
      </c>
      <c r="E5376" s="9" t="s">
        <v>11123</v>
      </c>
      <c r="F5376" s="111">
        <v>0</v>
      </c>
      <c r="G5376" s="111">
        <v>1</v>
      </c>
      <c r="H5376" s="109">
        <f t="shared" si="522"/>
        <v>1</v>
      </c>
      <c r="I5376" s="22">
        <v>1</v>
      </c>
      <c r="J5376" s="25">
        <v>1</v>
      </c>
      <c r="K5376" s="95">
        <v>1</v>
      </c>
      <c r="L5376" s="12">
        <v>1</v>
      </c>
      <c r="M5376" s="12">
        <v>1</v>
      </c>
      <c r="N5376" s="27">
        <f t="shared" si="520"/>
        <v>1</v>
      </c>
      <c r="O5376" s="29">
        <v>0</v>
      </c>
      <c r="P5376" s="125">
        <v>0</v>
      </c>
      <c r="Q5376" s="125">
        <v>1</v>
      </c>
      <c r="R5376" s="31">
        <f t="shared" si="519"/>
        <v>1</v>
      </c>
      <c r="S5376" s="14">
        <v>673</v>
      </c>
      <c r="T5376" s="15">
        <v>36.890799999999999</v>
      </c>
      <c r="U5376" s="15">
        <v>18.243030782742583</v>
      </c>
      <c r="V5376" s="33">
        <f t="shared" si="521"/>
        <v>1</v>
      </c>
      <c r="W5376" s="34">
        <v>0</v>
      </c>
      <c r="X5376" s="19">
        <v>1</v>
      </c>
      <c r="Y5376" s="36">
        <v>1</v>
      </c>
      <c r="Z5376" s="41">
        <v>0</v>
      </c>
      <c r="AA5376" s="5">
        <f t="shared" si="523"/>
        <v>7</v>
      </c>
      <c r="AB5376" s="5">
        <f t="shared" si="524"/>
        <v>1</v>
      </c>
    </row>
    <row r="5377" spans="1:28" customFormat="1" ht="15" customHeight="1">
      <c r="A5377" s="6">
        <v>90005</v>
      </c>
      <c r="B5377" s="5" t="s">
        <v>451</v>
      </c>
      <c r="C5377" s="5" t="s">
        <v>16512</v>
      </c>
      <c r="D5377" s="5" t="s">
        <v>452</v>
      </c>
      <c r="E5377" s="9" t="s">
        <v>11123</v>
      </c>
      <c r="F5377" s="111">
        <v>0</v>
      </c>
      <c r="G5377" s="111">
        <v>1</v>
      </c>
      <c r="H5377" s="109">
        <f t="shared" si="522"/>
        <v>1</v>
      </c>
      <c r="I5377" s="22">
        <v>1</v>
      </c>
      <c r="J5377" s="25">
        <v>0</v>
      </c>
      <c r="K5377" s="95">
        <v>1</v>
      </c>
      <c r="L5377" s="12">
        <v>1</v>
      </c>
      <c r="M5377" s="12">
        <v>1</v>
      </c>
      <c r="N5377" s="27">
        <f t="shared" si="520"/>
        <v>1</v>
      </c>
      <c r="O5377" s="29">
        <v>0</v>
      </c>
      <c r="P5377" s="125">
        <v>0</v>
      </c>
      <c r="Q5377" s="125">
        <v>0</v>
      </c>
      <c r="R5377" s="31">
        <f t="shared" si="519"/>
        <v>0</v>
      </c>
      <c r="S5377" s="14">
        <v>800</v>
      </c>
      <c r="T5377" s="15">
        <v>38.1892</v>
      </c>
      <c r="U5377" s="15">
        <v>20.948330941732216</v>
      </c>
      <c r="V5377" s="33">
        <f t="shared" si="521"/>
        <v>1</v>
      </c>
      <c r="W5377" s="34">
        <v>1</v>
      </c>
      <c r="X5377" s="19">
        <v>0</v>
      </c>
      <c r="Y5377" s="36">
        <v>1</v>
      </c>
      <c r="Z5377" s="41">
        <v>0</v>
      </c>
      <c r="AA5377" s="5">
        <f t="shared" si="523"/>
        <v>6</v>
      </c>
      <c r="AB5377" s="5">
        <f t="shared" si="524"/>
        <v>1</v>
      </c>
    </row>
    <row r="5378" spans="1:28" customFormat="1" ht="15" customHeight="1">
      <c r="A5378" s="6">
        <v>90081</v>
      </c>
      <c r="B5378" s="5" t="s">
        <v>623</v>
      </c>
      <c r="C5378" s="5" t="s">
        <v>16513</v>
      </c>
      <c r="D5378" s="5" t="s">
        <v>624</v>
      </c>
      <c r="E5378" s="9" t="s">
        <v>11123</v>
      </c>
      <c r="F5378" s="111">
        <v>1</v>
      </c>
      <c r="G5378" s="111">
        <v>1</v>
      </c>
      <c r="H5378" s="109">
        <f t="shared" si="522"/>
        <v>1</v>
      </c>
      <c r="I5378" s="22">
        <v>1</v>
      </c>
      <c r="J5378" s="25">
        <v>0</v>
      </c>
      <c r="K5378" s="95">
        <v>1</v>
      </c>
      <c r="L5378" s="12">
        <v>1</v>
      </c>
      <c r="M5378" s="12">
        <v>1</v>
      </c>
      <c r="N5378" s="27">
        <f t="shared" si="520"/>
        <v>1</v>
      </c>
      <c r="O5378" s="29">
        <v>0</v>
      </c>
      <c r="P5378" s="125">
        <v>0</v>
      </c>
      <c r="Q5378" s="125">
        <v>1</v>
      </c>
      <c r="R5378" s="31">
        <f t="shared" si="519"/>
        <v>1</v>
      </c>
      <c r="S5378" s="14">
        <v>1898</v>
      </c>
      <c r="T5378" s="15">
        <v>31.303100000000001</v>
      </c>
      <c r="U5378" s="15">
        <v>60.632972453207508</v>
      </c>
      <c r="V5378" s="33">
        <f t="shared" si="521"/>
        <v>1</v>
      </c>
      <c r="W5378" s="34">
        <v>1</v>
      </c>
      <c r="X5378" s="19">
        <v>1</v>
      </c>
      <c r="Y5378" s="36">
        <v>1</v>
      </c>
      <c r="Z5378" s="41">
        <v>0</v>
      </c>
      <c r="AA5378" s="5">
        <f t="shared" si="523"/>
        <v>7</v>
      </c>
      <c r="AB5378" s="5">
        <f t="shared" si="524"/>
        <v>1</v>
      </c>
    </row>
    <row r="5379" spans="1:28" customFormat="1" ht="15" customHeight="1">
      <c r="A5379" s="6">
        <v>90007</v>
      </c>
      <c r="B5379" s="5" t="s">
        <v>703</v>
      </c>
      <c r="C5379" s="5" t="s">
        <v>16514</v>
      </c>
      <c r="D5379" s="5" t="s">
        <v>704</v>
      </c>
      <c r="E5379" s="9" t="s">
        <v>11123</v>
      </c>
      <c r="F5379" s="111">
        <v>0</v>
      </c>
      <c r="G5379" s="111">
        <v>1</v>
      </c>
      <c r="H5379" s="109">
        <f t="shared" si="522"/>
        <v>1</v>
      </c>
      <c r="I5379" s="22">
        <v>1</v>
      </c>
      <c r="J5379" s="25">
        <v>1</v>
      </c>
      <c r="K5379" s="95">
        <v>1</v>
      </c>
      <c r="L5379" s="12">
        <v>1</v>
      </c>
      <c r="M5379" s="12">
        <v>1</v>
      </c>
      <c r="N5379" s="27">
        <f t="shared" si="520"/>
        <v>1</v>
      </c>
      <c r="O5379" s="29">
        <v>0</v>
      </c>
      <c r="P5379" s="125">
        <v>0</v>
      </c>
      <c r="Q5379" s="125">
        <v>0</v>
      </c>
      <c r="R5379" s="31">
        <f t="shared" ref="R5379:R5442" si="525">IF(OR(P5379=1,Q5379=1)=TRUE,1,0)</f>
        <v>0</v>
      </c>
      <c r="S5379" s="14">
        <v>610</v>
      </c>
      <c r="T5379" s="15">
        <v>21.251199999999997</v>
      </c>
      <c r="U5379" s="15">
        <v>28.704261406414702</v>
      </c>
      <c r="V5379" s="33">
        <f t="shared" si="521"/>
        <v>1</v>
      </c>
      <c r="W5379" s="34">
        <v>1</v>
      </c>
      <c r="X5379" s="19">
        <v>0</v>
      </c>
      <c r="Y5379" s="36">
        <v>0</v>
      </c>
      <c r="Z5379" s="41">
        <v>0</v>
      </c>
      <c r="AA5379" s="5">
        <f t="shared" si="523"/>
        <v>6</v>
      </c>
      <c r="AB5379" s="5">
        <f t="shared" si="524"/>
        <v>1</v>
      </c>
    </row>
    <row r="5380" spans="1:28" customFormat="1" ht="15" customHeight="1">
      <c r="A5380" s="6">
        <v>90008</v>
      </c>
      <c r="B5380" s="5" t="s">
        <v>901</v>
      </c>
      <c r="C5380" s="5" t="s">
        <v>16515</v>
      </c>
      <c r="D5380" s="5" t="s">
        <v>902</v>
      </c>
      <c r="E5380" s="9" t="s">
        <v>11123</v>
      </c>
      <c r="F5380" s="111">
        <v>0</v>
      </c>
      <c r="G5380" s="111">
        <v>1</v>
      </c>
      <c r="H5380" s="109">
        <f t="shared" si="522"/>
        <v>1</v>
      </c>
      <c r="I5380" s="22">
        <v>1</v>
      </c>
      <c r="J5380" s="25">
        <v>0</v>
      </c>
      <c r="K5380" s="95">
        <v>1</v>
      </c>
      <c r="L5380" s="12">
        <v>1</v>
      </c>
      <c r="M5380" s="12">
        <v>1</v>
      </c>
      <c r="N5380" s="27">
        <f t="shared" si="520"/>
        <v>1</v>
      </c>
      <c r="O5380" s="29">
        <v>0</v>
      </c>
      <c r="P5380" s="125">
        <v>0</v>
      </c>
      <c r="Q5380" s="125">
        <v>1</v>
      </c>
      <c r="R5380" s="31">
        <f t="shared" si="525"/>
        <v>1</v>
      </c>
      <c r="S5380" s="14">
        <v>1971</v>
      </c>
      <c r="T5380" s="15">
        <v>94.447500000000005</v>
      </c>
      <c r="U5380" s="15">
        <v>20.868736599698245</v>
      </c>
      <c r="V5380" s="33">
        <f t="shared" si="521"/>
        <v>1</v>
      </c>
      <c r="W5380" s="34">
        <v>0</v>
      </c>
      <c r="X5380" s="19">
        <v>1</v>
      </c>
      <c r="Y5380" s="36">
        <v>0</v>
      </c>
      <c r="Z5380" s="41">
        <v>0</v>
      </c>
      <c r="AA5380" s="5">
        <f t="shared" si="523"/>
        <v>5</v>
      </c>
      <c r="AB5380" s="5">
        <f t="shared" si="524"/>
        <v>1</v>
      </c>
    </row>
    <row r="5381" spans="1:28" customFormat="1" ht="15" customHeight="1">
      <c r="A5381" s="6">
        <v>90009</v>
      </c>
      <c r="B5381" s="5" t="s">
        <v>913</v>
      </c>
      <c r="C5381" s="5" t="s">
        <v>16516</v>
      </c>
      <c r="D5381" s="5" t="s">
        <v>914</v>
      </c>
      <c r="E5381" s="9" t="s">
        <v>11123</v>
      </c>
      <c r="F5381" s="111">
        <v>0</v>
      </c>
      <c r="G5381" s="111">
        <v>1</v>
      </c>
      <c r="H5381" s="109">
        <f t="shared" si="522"/>
        <v>1</v>
      </c>
      <c r="I5381" s="22">
        <v>1</v>
      </c>
      <c r="J5381" s="25">
        <v>0</v>
      </c>
      <c r="K5381" s="95">
        <v>1</v>
      </c>
      <c r="L5381" s="12">
        <v>1</v>
      </c>
      <c r="M5381" s="12">
        <v>1</v>
      </c>
      <c r="N5381" s="27">
        <f t="shared" si="520"/>
        <v>1</v>
      </c>
      <c r="O5381" s="29">
        <v>1</v>
      </c>
      <c r="P5381" s="125">
        <v>0</v>
      </c>
      <c r="Q5381" s="125">
        <v>1</v>
      </c>
      <c r="R5381" s="31">
        <f t="shared" si="525"/>
        <v>1</v>
      </c>
      <c r="S5381" s="14">
        <v>2897</v>
      </c>
      <c r="T5381" s="15">
        <v>201.87990000000002</v>
      </c>
      <c r="U5381" s="15">
        <v>14.350116083869665</v>
      </c>
      <c r="V5381" s="33">
        <f t="shared" si="521"/>
        <v>1</v>
      </c>
      <c r="W5381" s="34">
        <v>0</v>
      </c>
      <c r="X5381" s="19">
        <v>1</v>
      </c>
      <c r="Y5381" s="36">
        <v>1</v>
      </c>
      <c r="Z5381" s="41">
        <v>0</v>
      </c>
      <c r="AA5381" s="5">
        <f t="shared" si="523"/>
        <v>7</v>
      </c>
      <c r="AB5381" s="5">
        <f t="shared" si="524"/>
        <v>1</v>
      </c>
    </row>
    <row r="5382" spans="1:28" customFormat="1" ht="15" customHeight="1">
      <c r="A5382" s="6">
        <v>90010</v>
      </c>
      <c r="B5382" s="5" t="s">
        <v>955</v>
      </c>
      <c r="C5382" s="5" t="s">
        <v>16517</v>
      </c>
      <c r="D5382" s="5" t="s">
        <v>956</v>
      </c>
      <c r="E5382" s="9" t="s">
        <v>11123</v>
      </c>
      <c r="F5382" s="111">
        <v>0</v>
      </c>
      <c r="G5382" s="111">
        <v>1</v>
      </c>
      <c r="H5382" s="109">
        <f t="shared" si="522"/>
        <v>1</v>
      </c>
      <c r="I5382" s="22">
        <v>1</v>
      </c>
      <c r="J5382" s="25">
        <v>1</v>
      </c>
      <c r="K5382" s="95">
        <v>1</v>
      </c>
      <c r="L5382" s="12">
        <v>1</v>
      </c>
      <c r="M5382" s="12">
        <v>1</v>
      </c>
      <c r="N5382" s="27">
        <f t="shared" si="520"/>
        <v>1</v>
      </c>
      <c r="O5382" s="29">
        <v>0</v>
      </c>
      <c r="P5382" s="125">
        <v>0</v>
      </c>
      <c r="Q5382" s="125">
        <v>0</v>
      </c>
      <c r="R5382" s="31">
        <f t="shared" si="525"/>
        <v>0</v>
      </c>
      <c r="S5382" s="14">
        <v>428</v>
      </c>
      <c r="T5382" s="15">
        <v>26.7944</v>
      </c>
      <c r="U5382" s="15">
        <v>15.973486997283015</v>
      </c>
      <c r="V5382" s="33">
        <f t="shared" si="521"/>
        <v>1</v>
      </c>
      <c r="W5382" s="34">
        <v>1</v>
      </c>
      <c r="X5382" s="19">
        <v>1</v>
      </c>
      <c r="Y5382" s="36">
        <v>0</v>
      </c>
      <c r="Z5382" s="41">
        <v>0</v>
      </c>
      <c r="AA5382" s="5">
        <f t="shared" si="523"/>
        <v>6</v>
      </c>
      <c r="AB5382" s="5">
        <f t="shared" si="524"/>
        <v>1</v>
      </c>
    </row>
    <row r="5383" spans="1:28" customFormat="1" ht="15" customHeight="1">
      <c r="A5383" s="6">
        <v>90011</v>
      </c>
      <c r="B5383" s="5" t="s">
        <v>1107</v>
      </c>
      <c r="C5383" s="5" t="s">
        <v>16518</v>
      </c>
      <c r="D5383" s="5" t="s">
        <v>1108</v>
      </c>
      <c r="E5383" s="9" t="s">
        <v>11123</v>
      </c>
      <c r="F5383" s="111">
        <v>0</v>
      </c>
      <c r="G5383" s="111">
        <v>1</v>
      </c>
      <c r="H5383" s="109">
        <f t="shared" si="522"/>
        <v>1</v>
      </c>
      <c r="I5383" s="22">
        <v>1</v>
      </c>
      <c r="J5383" s="25">
        <v>1</v>
      </c>
      <c r="K5383" s="95">
        <v>1</v>
      </c>
      <c r="L5383" s="12">
        <v>1</v>
      </c>
      <c r="M5383" s="12">
        <v>1</v>
      </c>
      <c r="N5383" s="27">
        <f t="shared" ref="N5383:N5446" si="526">IF((K5383+L5383+M5383)&gt;0,1,0)</f>
        <v>1</v>
      </c>
      <c r="O5383" s="29">
        <v>0</v>
      </c>
      <c r="P5383" s="125">
        <v>0</v>
      </c>
      <c r="Q5383" s="125">
        <v>0</v>
      </c>
      <c r="R5383" s="31">
        <f t="shared" si="525"/>
        <v>0</v>
      </c>
      <c r="S5383" s="14">
        <v>1021</v>
      </c>
      <c r="T5383" s="15">
        <v>21.844499999999996</v>
      </c>
      <c r="U5383" s="15">
        <v>46.739453867106143</v>
      </c>
      <c r="V5383" s="33">
        <f t="shared" ref="V5383:V5446" si="527">IF(U5383&lt;=80,1,0)</f>
        <v>1</v>
      </c>
      <c r="W5383" s="34">
        <v>1</v>
      </c>
      <c r="X5383" s="19">
        <v>0</v>
      </c>
      <c r="Y5383" s="36">
        <v>0</v>
      </c>
      <c r="Z5383" s="41">
        <v>0</v>
      </c>
      <c r="AA5383" s="5">
        <f t="shared" si="523"/>
        <v>6</v>
      </c>
      <c r="AB5383" s="5">
        <f t="shared" si="524"/>
        <v>1</v>
      </c>
    </row>
    <row r="5384" spans="1:28" customFormat="1" ht="15" customHeight="1">
      <c r="A5384" s="6">
        <v>90012</v>
      </c>
      <c r="B5384" s="5" t="s">
        <v>1109</v>
      </c>
      <c r="C5384" s="5" t="s">
        <v>16519</v>
      </c>
      <c r="D5384" s="5" t="s">
        <v>1110</v>
      </c>
      <c r="E5384" s="9" t="s">
        <v>11123</v>
      </c>
      <c r="F5384" s="111">
        <v>0</v>
      </c>
      <c r="G5384" s="111">
        <v>1</v>
      </c>
      <c r="H5384" s="109">
        <f t="shared" si="522"/>
        <v>1</v>
      </c>
      <c r="I5384" s="22">
        <v>1</v>
      </c>
      <c r="J5384" s="25">
        <v>0</v>
      </c>
      <c r="K5384" s="95">
        <v>1</v>
      </c>
      <c r="L5384" s="12">
        <v>1</v>
      </c>
      <c r="M5384" s="12">
        <v>1</v>
      </c>
      <c r="N5384" s="27">
        <f t="shared" si="526"/>
        <v>1</v>
      </c>
      <c r="O5384" s="29">
        <v>1</v>
      </c>
      <c r="P5384" s="125">
        <v>0</v>
      </c>
      <c r="Q5384" s="125">
        <v>1</v>
      </c>
      <c r="R5384" s="31">
        <f t="shared" si="525"/>
        <v>1</v>
      </c>
      <c r="S5384" s="14">
        <v>3636</v>
      </c>
      <c r="T5384" s="15">
        <v>74.540500000000009</v>
      </c>
      <c r="U5384" s="15">
        <v>48.778851765147799</v>
      </c>
      <c r="V5384" s="33">
        <f t="shared" si="527"/>
        <v>1</v>
      </c>
      <c r="W5384" s="34">
        <v>0</v>
      </c>
      <c r="X5384" s="19">
        <v>1</v>
      </c>
      <c r="Y5384" s="36">
        <v>1</v>
      </c>
      <c r="Z5384" s="41">
        <v>0</v>
      </c>
      <c r="AA5384" s="5">
        <f t="shared" si="523"/>
        <v>7</v>
      </c>
      <c r="AB5384" s="5">
        <f t="shared" si="524"/>
        <v>1</v>
      </c>
    </row>
    <row r="5385" spans="1:28" customFormat="1" ht="15" customHeight="1">
      <c r="A5385" s="6">
        <v>90013</v>
      </c>
      <c r="B5385" s="5" t="s">
        <v>1111</v>
      </c>
      <c r="C5385" s="5" t="s">
        <v>16520</v>
      </c>
      <c r="D5385" s="5" t="s">
        <v>1112</v>
      </c>
      <c r="E5385" s="9" t="s">
        <v>11123</v>
      </c>
      <c r="F5385" s="111">
        <v>0</v>
      </c>
      <c r="G5385" s="111">
        <v>1</v>
      </c>
      <c r="H5385" s="109">
        <f t="shared" si="522"/>
        <v>1</v>
      </c>
      <c r="I5385" s="22">
        <v>1</v>
      </c>
      <c r="J5385" s="25">
        <v>1</v>
      </c>
      <c r="K5385" s="95">
        <v>1</v>
      </c>
      <c r="L5385" s="12">
        <v>1</v>
      </c>
      <c r="M5385" s="12">
        <v>1</v>
      </c>
      <c r="N5385" s="27">
        <f t="shared" si="526"/>
        <v>1</v>
      </c>
      <c r="O5385" s="29">
        <v>1</v>
      </c>
      <c r="P5385" s="125">
        <v>0</v>
      </c>
      <c r="Q5385" s="125">
        <v>1</v>
      </c>
      <c r="R5385" s="31">
        <f t="shared" si="525"/>
        <v>1</v>
      </c>
      <c r="S5385" s="14">
        <v>3669</v>
      </c>
      <c r="T5385" s="15">
        <v>149.74629999999999</v>
      </c>
      <c r="U5385" s="15">
        <v>24.501440102359794</v>
      </c>
      <c r="V5385" s="33">
        <f t="shared" si="527"/>
        <v>1</v>
      </c>
      <c r="W5385" s="34">
        <v>1</v>
      </c>
      <c r="X5385" s="19">
        <v>1</v>
      </c>
      <c r="Y5385" s="36">
        <v>1</v>
      </c>
      <c r="Z5385" s="41">
        <v>0</v>
      </c>
      <c r="AA5385" s="5">
        <f t="shared" si="523"/>
        <v>9</v>
      </c>
      <c r="AB5385" s="5">
        <f t="shared" si="524"/>
        <v>1</v>
      </c>
    </row>
    <row r="5386" spans="1:28" customFormat="1" ht="15" customHeight="1">
      <c r="A5386" s="6">
        <v>90014</v>
      </c>
      <c r="B5386" s="5" t="s">
        <v>1207</v>
      </c>
      <c r="C5386" s="5" t="s">
        <v>16521</v>
      </c>
      <c r="D5386" s="5" t="s">
        <v>1208</v>
      </c>
      <c r="E5386" s="9" t="s">
        <v>11123</v>
      </c>
      <c r="F5386" s="111">
        <v>1</v>
      </c>
      <c r="G5386" s="111">
        <v>1</v>
      </c>
      <c r="H5386" s="109">
        <f t="shared" si="522"/>
        <v>1</v>
      </c>
      <c r="I5386" s="22">
        <v>1</v>
      </c>
      <c r="J5386" s="25">
        <v>1</v>
      </c>
      <c r="K5386" s="95">
        <v>1</v>
      </c>
      <c r="L5386" s="12">
        <v>1</v>
      </c>
      <c r="M5386" s="12">
        <v>1</v>
      </c>
      <c r="N5386" s="27">
        <f t="shared" si="526"/>
        <v>1</v>
      </c>
      <c r="O5386" s="29">
        <v>0</v>
      </c>
      <c r="P5386" s="125">
        <v>0</v>
      </c>
      <c r="Q5386" s="125">
        <v>1</v>
      </c>
      <c r="R5386" s="31">
        <f t="shared" si="525"/>
        <v>1</v>
      </c>
      <c r="S5386" s="14">
        <v>800</v>
      </c>
      <c r="T5386" s="15">
        <v>75.898399999999995</v>
      </c>
      <c r="U5386" s="15">
        <v>10.540406648888515</v>
      </c>
      <c r="V5386" s="33">
        <f t="shared" si="527"/>
        <v>1</v>
      </c>
      <c r="W5386" s="34">
        <v>1</v>
      </c>
      <c r="X5386" s="19">
        <v>1</v>
      </c>
      <c r="Y5386" s="36">
        <v>0</v>
      </c>
      <c r="Z5386" s="41">
        <v>0</v>
      </c>
      <c r="AA5386" s="5">
        <f t="shared" si="523"/>
        <v>7</v>
      </c>
      <c r="AB5386" s="5">
        <f t="shared" si="524"/>
        <v>1</v>
      </c>
    </row>
    <row r="5387" spans="1:28" customFormat="1" ht="15" customHeight="1">
      <c r="A5387" s="6">
        <v>90015</v>
      </c>
      <c r="B5387" s="5" t="s">
        <v>1209</v>
      </c>
      <c r="C5387" s="5" t="s">
        <v>16522</v>
      </c>
      <c r="D5387" s="5" t="s">
        <v>1210</v>
      </c>
      <c r="E5387" s="9" t="s">
        <v>11123</v>
      </c>
      <c r="F5387" s="111">
        <v>1</v>
      </c>
      <c r="G5387" s="111">
        <v>1</v>
      </c>
      <c r="H5387" s="109">
        <f t="shared" si="522"/>
        <v>1</v>
      </c>
      <c r="I5387" s="22">
        <v>1</v>
      </c>
      <c r="J5387" s="25">
        <v>1</v>
      </c>
      <c r="K5387" s="95">
        <v>1</v>
      </c>
      <c r="L5387" s="12">
        <v>1</v>
      </c>
      <c r="M5387" s="12">
        <v>1</v>
      </c>
      <c r="N5387" s="27">
        <f t="shared" si="526"/>
        <v>1</v>
      </c>
      <c r="O5387" s="29">
        <v>1</v>
      </c>
      <c r="P5387" s="125">
        <v>0</v>
      </c>
      <c r="Q5387" s="125">
        <v>0</v>
      </c>
      <c r="R5387" s="31">
        <f t="shared" si="525"/>
        <v>0</v>
      </c>
      <c r="S5387" s="14">
        <v>285</v>
      </c>
      <c r="T5387" s="15">
        <v>4.7584</v>
      </c>
      <c r="U5387" s="15">
        <v>59.894082044384668</v>
      </c>
      <c r="V5387" s="33">
        <f t="shared" si="527"/>
        <v>1</v>
      </c>
      <c r="W5387" s="34">
        <v>1</v>
      </c>
      <c r="X5387" s="19">
        <v>0</v>
      </c>
      <c r="Y5387" s="36">
        <v>0</v>
      </c>
      <c r="Z5387" s="41">
        <v>0</v>
      </c>
      <c r="AA5387" s="5">
        <f t="shared" si="523"/>
        <v>7</v>
      </c>
      <c r="AB5387" s="5">
        <f t="shared" si="524"/>
        <v>1</v>
      </c>
    </row>
    <row r="5388" spans="1:28" customFormat="1" ht="15" customHeight="1">
      <c r="A5388" s="6">
        <v>90016</v>
      </c>
      <c r="B5388" s="5" t="s">
        <v>1239</v>
      </c>
      <c r="C5388" s="5" t="s">
        <v>16523</v>
      </c>
      <c r="D5388" s="5" t="s">
        <v>1240</v>
      </c>
      <c r="E5388" s="9" t="s">
        <v>11123</v>
      </c>
      <c r="F5388" s="111">
        <v>0</v>
      </c>
      <c r="G5388" s="111">
        <v>1</v>
      </c>
      <c r="H5388" s="109">
        <f t="shared" si="522"/>
        <v>1</v>
      </c>
      <c r="I5388" s="22">
        <v>1</v>
      </c>
      <c r="J5388" s="25">
        <v>0</v>
      </c>
      <c r="K5388" s="95">
        <v>1</v>
      </c>
      <c r="L5388" s="12">
        <v>1</v>
      </c>
      <c r="M5388" s="12">
        <v>1</v>
      </c>
      <c r="N5388" s="27">
        <f t="shared" si="526"/>
        <v>1</v>
      </c>
      <c r="O5388" s="29">
        <v>0</v>
      </c>
      <c r="P5388" s="125">
        <v>0</v>
      </c>
      <c r="Q5388" s="125">
        <v>0</v>
      </c>
      <c r="R5388" s="31">
        <f t="shared" si="525"/>
        <v>0</v>
      </c>
      <c r="S5388" s="14">
        <v>736</v>
      </c>
      <c r="T5388" s="15">
        <v>33.7149</v>
      </c>
      <c r="U5388" s="15">
        <v>21.830110722558867</v>
      </c>
      <c r="V5388" s="33">
        <f t="shared" si="527"/>
        <v>1</v>
      </c>
      <c r="W5388" s="34">
        <v>0</v>
      </c>
      <c r="X5388" s="19">
        <v>1</v>
      </c>
      <c r="Y5388" s="36">
        <v>1</v>
      </c>
      <c r="Z5388" s="41">
        <v>0</v>
      </c>
      <c r="AA5388" s="5">
        <f t="shared" si="523"/>
        <v>5</v>
      </c>
      <c r="AB5388" s="5">
        <f t="shared" si="524"/>
        <v>1</v>
      </c>
    </row>
    <row r="5389" spans="1:28" customFormat="1" ht="15" customHeight="1">
      <c r="A5389" s="6">
        <v>90017</v>
      </c>
      <c r="B5389" s="5" t="s">
        <v>1378</v>
      </c>
      <c r="C5389" s="5" t="s">
        <v>16524</v>
      </c>
      <c r="D5389" s="5" t="s">
        <v>1379</v>
      </c>
      <c r="E5389" s="9" t="s">
        <v>11123</v>
      </c>
      <c r="F5389" s="111">
        <v>0</v>
      </c>
      <c r="G5389" s="111">
        <v>1</v>
      </c>
      <c r="H5389" s="109">
        <f t="shared" si="522"/>
        <v>1</v>
      </c>
      <c r="I5389" s="22">
        <v>1</v>
      </c>
      <c r="J5389" s="25">
        <v>1</v>
      </c>
      <c r="K5389" s="95">
        <v>1</v>
      </c>
      <c r="L5389" s="12">
        <v>1</v>
      </c>
      <c r="M5389" s="12">
        <v>1</v>
      </c>
      <c r="N5389" s="27">
        <f t="shared" si="526"/>
        <v>1</v>
      </c>
      <c r="O5389" s="29">
        <v>0</v>
      </c>
      <c r="P5389" s="125">
        <v>0</v>
      </c>
      <c r="Q5389" s="125">
        <v>1</v>
      </c>
      <c r="R5389" s="31">
        <f t="shared" si="525"/>
        <v>1</v>
      </c>
      <c r="S5389" s="14">
        <v>3979</v>
      </c>
      <c r="T5389" s="15">
        <v>176.84080000000003</v>
      </c>
      <c r="U5389" s="15">
        <v>22.500463693898688</v>
      </c>
      <c r="V5389" s="33">
        <f t="shared" si="527"/>
        <v>1</v>
      </c>
      <c r="W5389" s="34">
        <v>0</v>
      </c>
      <c r="X5389" s="19">
        <v>1</v>
      </c>
      <c r="Y5389" s="36">
        <v>0</v>
      </c>
      <c r="Z5389" s="41">
        <v>0</v>
      </c>
      <c r="AA5389" s="5">
        <f t="shared" si="523"/>
        <v>6</v>
      </c>
      <c r="AB5389" s="5">
        <f t="shared" si="524"/>
        <v>1</v>
      </c>
    </row>
    <row r="5390" spans="1:28" customFormat="1" ht="15" customHeight="1">
      <c r="A5390" s="6">
        <v>90018</v>
      </c>
      <c r="B5390" s="5" t="s">
        <v>1396</v>
      </c>
      <c r="C5390" s="5" t="s">
        <v>16525</v>
      </c>
      <c r="D5390" s="5" t="s">
        <v>1397</v>
      </c>
      <c r="E5390" s="9" t="s">
        <v>11123</v>
      </c>
      <c r="F5390" s="111">
        <v>0</v>
      </c>
      <c r="G5390" s="111">
        <v>1</v>
      </c>
      <c r="H5390" s="109">
        <f t="shared" si="522"/>
        <v>1</v>
      </c>
      <c r="I5390" s="22">
        <v>1</v>
      </c>
      <c r="J5390" s="25">
        <v>1</v>
      </c>
      <c r="K5390" s="95">
        <v>1</v>
      </c>
      <c r="L5390" s="12">
        <v>1</v>
      </c>
      <c r="M5390" s="12">
        <v>1</v>
      </c>
      <c r="N5390" s="27">
        <f t="shared" si="526"/>
        <v>1</v>
      </c>
      <c r="O5390" s="29">
        <v>0</v>
      </c>
      <c r="P5390" s="125">
        <v>0</v>
      </c>
      <c r="Q5390" s="125">
        <v>1</v>
      </c>
      <c r="R5390" s="31">
        <f t="shared" si="525"/>
        <v>1</v>
      </c>
      <c r="S5390" s="14">
        <v>1046</v>
      </c>
      <c r="T5390" s="15">
        <v>96.832900000000009</v>
      </c>
      <c r="U5390" s="15">
        <v>10.802113744398856</v>
      </c>
      <c r="V5390" s="33">
        <f t="shared" si="527"/>
        <v>1</v>
      </c>
      <c r="W5390" s="34">
        <v>0</v>
      </c>
      <c r="X5390" s="19">
        <v>1</v>
      </c>
      <c r="Y5390" s="36">
        <v>0</v>
      </c>
      <c r="Z5390" s="41">
        <v>0</v>
      </c>
      <c r="AA5390" s="5">
        <f t="shared" si="523"/>
        <v>6</v>
      </c>
      <c r="AB5390" s="5">
        <f t="shared" si="524"/>
        <v>1</v>
      </c>
    </row>
    <row r="5391" spans="1:28" customFormat="1" ht="15" customHeight="1">
      <c r="A5391" s="6">
        <v>90019</v>
      </c>
      <c r="B5391" s="5" t="s">
        <v>1398</v>
      </c>
      <c r="C5391" s="5" t="s">
        <v>16526</v>
      </c>
      <c r="D5391" s="5" t="s">
        <v>1399</v>
      </c>
      <c r="E5391" s="9" t="s">
        <v>11123</v>
      </c>
      <c r="F5391" s="111">
        <v>0</v>
      </c>
      <c r="G5391" s="111">
        <v>1</v>
      </c>
      <c r="H5391" s="109">
        <f t="shared" si="522"/>
        <v>1</v>
      </c>
      <c r="I5391" s="22">
        <v>1</v>
      </c>
      <c r="J5391" s="25">
        <v>1</v>
      </c>
      <c r="K5391" s="95">
        <v>1</v>
      </c>
      <c r="L5391" s="12">
        <v>1</v>
      </c>
      <c r="M5391" s="12">
        <v>1</v>
      </c>
      <c r="N5391" s="27">
        <f t="shared" si="526"/>
        <v>1</v>
      </c>
      <c r="O5391" s="29">
        <v>0</v>
      </c>
      <c r="P5391" s="125">
        <v>0</v>
      </c>
      <c r="Q5391" s="125">
        <v>1</v>
      </c>
      <c r="R5391" s="31">
        <f t="shared" si="525"/>
        <v>1</v>
      </c>
      <c r="S5391" s="14">
        <v>552</v>
      </c>
      <c r="T5391" s="15">
        <v>21.67</v>
      </c>
      <c r="U5391" s="15">
        <v>25.473004153207196</v>
      </c>
      <c r="V5391" s="33">
        <f t="shared" si="527"/>
        <v>1</v>
      </c>
      <c r="W5391" s="34">
        <v>0</v>
      </c>
      <c r="X5391" s="19">
        <v>0</v>
      </c>
      <c r="Y5391" s="36">
        <v>0</v>
      </c>
      <c r="Z5391" s="41">
        <v>0</v>
      </c>
      <c r="AA5391" s="5">
        <f t="shared" si="523"/>
        <v>6</v>
      </c>
      <c r="AB5391" s="5">
        <f t="shared" si="524"/>
        <v>1</v>
      </c>
    </row>
    <row r="5392" spans="1:28" customFormat="1" ht="15" customHeight="1">
      <c r="A5392" s="6">
        <v>90020</v>
      </c>
      <c r="B5392" s="5" t="s">
        <v>1414</v>
      </c>
      <c r="C5392" s="5" t="s">
        <v>16527</v>
      </c>
      <c r="D5392" s="5" t="s">
        <v>1415</v>
      </c>
      <c r="E5392" s="9" t="s">
        <v>11123</v>
      </c>
      <c r="F5392" s="111">
        <v>0</v>
      </c>
      <c r="G5392" s="111">
        <v>1</v>
      </c>
      <c r="H5392" s="109">
        <f t="shared" si="522"/>
        <v>1</v>
      </c>
      <c r="I5392" s="22">
        <v>1</v>
      </c>
      <c r="J5392" s="25">
        <v>1</v>
      </c>
      <c r="K5392" s="95">
        <v>1</v>
      </c>
      <c r="L5392" s="12">
        <v>1</v>
      </c>
      <c r="M5392" s="12">
        <v>1</v>
      </c>
      <c r="N5392" s="27">
        <f t="shared" si="526"/>
        <v>1</v>
      </c>
      <c r="O5392" s="29">
        <v>1</v>
      </c>
      <c r="P5392" s="125">
        <v>0</v>
      </c>
      <c r="Q5392" s="125">
        <v>1</v>
      </c>
      <c r="R5392" s="31">
        <f t="shared" si="525"/>
        <v>1</v>
      </c>
      <c r="S5392" s="14">
        <v>944</v>
      </c>
      <c r="T5392" s="15">
        <v>18.077200000000001</v>
      </c>
      <c r="U5392" s="15">
        <v>52.220476622485776</v>
      </c>
      <c r="V5392" s="33">
        <f t="shared" si="527"/>
        <v>1</v>
      </c>
      <c r="W5392" s="34">
        <v>0</v>
      </c>
      <c r="X5392" s="19">
        <v>1</v>
      </c>
      <c r="Y5392" s="36">
        <v>1</v>
      </c>
      <c r="Z5392" s="41">
        <v>0</v>
      </c>
      <c r="AA5392" s="5">
        <f t="shared" si="523"/>
        <v>8</v>
      </c>
      <c r="AB5392" s="5">
        <f t="shared" si="524"/>
        <v>1</v>
      </c>
    </row>
    <row r="5393" spans="1:28" customFormat="1" ht="15" customHeight="1">
      <c r="A5393" s="6">
        <v>90021</v>
      </c>
      <c r="B5393" s="5" t="s">
        <v>1476</v>
      </c>
      <c r="C5393" s="5" t="s">
        <v>16528</v>
      </c>
      <c r="D5393" s="5" t="s">
        <v>1477</v>
      </c>
      <c r="E5393" s="9" t="s">
        <v>11123</v>
      </c>
      <c r="F5393" s="111">
        <v>0</v>
      </c>
      <c r="G5393" s="111">
        <v>0</v>
      </c>
      <c r="H5393" s="109">
        <f t="shared" si="522"/>
        <v>0</v>
      </c>
      <c r="I5393" s="22">
        <v>1</v>
      </c>
      <c r="J5393" s="25">
        <v>0</v>
      </c>
      <c r="K5393" s="95">
        <v>1</v>
      </c>
      <c r="L5393" s="12">
        <v>1</v>
      </c>
      <c r="M5393" s="12">
        <v>1</v>
      </c>
      <c r="N5393" s="27">
        <f t="shared" si="526"/>
        <v>1</v>
      </c>
      <c r="O5393" s="29">
        <v>0</v>
      </c>
      <c r="P5393" s="125">
        <v>0</v>
      </c>
      <c r="Q5393" s="125">
        <v>1</v>
      </c>
      <c r="R5393" s="31">
        <f t="shared" si="525"/>
        <v>1</v>
      </c>
      <c r="S5393" s="14">
        <v>4267</v>
      </c>
      <c r="T5393" s="15">
        <v>126.8391</v>
      </c>
      <c r="U5393" s="15">
        <v>33.641046018144245</v>
      </c>
      <c r="V5393" s="33">
        <f t="shared" si="527"/>
        <v>1</v>
      </c>
      <c r="W5393" s="34">
        <v>1</v>
      </c>
      <c r="X5393" s="19">
        <v>1</v>
      </c>
      <c r="Y5393" s="36">
        <v>1</v>
      </c>
      <c r="Z5393" s="41">
        <v>0</v>
      </c>
      <c r="AA5393" s="5">
        <f t="shared" si="523"/>
        <v>6</v>
      </c>
      <c r="AB5393" s="5">
        <f t="shared" si="524"/>
        <v>1</v>
      </c>
    </row>
    <row r="5394" spans="1:28" customFormat="1" ht="15" customHeight="1">
      <c r="A5394" s="6">
        <v>90022</v>
      </c>
      <c r="B5394" s="5" t="s">
        <v>1891</v>
      </c>
      <c r="C5394" s="5" t="s">
        <v>16529</v>
      </c>
      <c r="D5394" s="5" t="s">
        <v>1892</v>
      </c>
      <c r="E5394" s="9" t="s">
        <v>11123</v>
      </c>
      <c r="F5394" s="111">
        <v>0</v>
      </c>
      <c r="G5394" s="111">
        <v>1</v>
      </c>
      <c r="H5394" s="109">
        <f t="shared" si="522"/>
        <v>1</v>
      </c>
      <c r="I5394" s="22">
        <v>1</v>
      </c>
      <c r="J5394" s="25">
        <v>0</v>
      </c>
      <c r="K5394" s="95">
        <v>1</v>
      </c>
      <c r="L5394" s="12">
        <v>1</v>
      </c>
      <c r="M5394" s="12">
        <v>1</v>
      </c>
      <c r="N5394" s="27">
        <f t="shared" si="526"/>
        <v>1</v>
      </c>
      <c r="O5394" s="29">
        <v>1</v>
      </c>
      <c r="P5394" s="125">
        <v>0</v>
      </c>
      <c r="Q5394" s="125">
        <v>0</v>
      </c>
      <c r="R5394" s="31">
        <f t="shared" si="525"/>
        <v>0</v>
      </c>
      <c r="S5394" s="14">
        <v>644</v>
      </c>
      <c r="T5394" s="15">
        <v>12.046600000000002</v>
      </c>
      <c r="U5394" s="15">
        <v>53.459067288695557</v>
      </c>
      <c r="V5394" s="33">
        <f t="shared" si="527"/>
        <v>1</v>
      </c>
      <c r="W5394" s="34">
        <v>1</v>
      </c>
      <c r="X5394" s="19">
        <v>0</v>
      </c>
      <c r="Y5394" s="36">
        <v>0</v>
      </c>
      <c r="Z5394" s="41">
        <v>0</v>
      </c>
      <c r="AA5394" s="5">
        <f t="shared" si="523"/>
        <v>6</v>
      </c>
      <c r="AB5394" s="5">
        <f t="shared" si="524"/>
        <v>1</v>
      </c>
    </row>
    <row r="5395" spans="1:28" customFormat="1" ht="15" customHeight="1">
      <c r="A5395" s="6">
        <v>90024</v>
      </c>
      <c r="B5395" s="5" t="s">
        <v>2782</v>
      </c>
      <c r="C5395" s="5" t="s">
        <v>16530</v>
      </c>
      <c r="D5395" s="5" t="s">
        <v>2783</v>
      </c>
      <c r="E5395" s="9" t="s">
        <v>11123</v>
      </c>
      <c r="F5395" s="111">
        <v>0</v>
      </c>
      <c r="G5395" s="111">
        <v>1</v>
      </c>
      <c r="H5395" s="109">
        <f t="shared" si="522"/>
        <v>1</v>
      </c>
      <c r="I5395" s="22">
        <v>1</v>
      </c>
      <c r="J5395" s="25">
        <v>1</v>
      </c>
      <c r="K5395" s="95">
        <v>1</v>
      </c>
      <c r="L5395" s="12">
        <v>1</v>
      </c>
      <c r="M5395" s="12">
        <v>1</v>
      </c>
      <c r="N5395" s="27">
        <f t="shared" si="526"/>
        <v>1</v>
      </c>
      <c r="O5395" s="29">
        <v>0</v>
      </c>
      <c r="P5395" s="125">
        <v>0</v>
      </c>
      <c r="Q5395" s="125">
        <v>0</v>
      </c>
      <c r="R5395" s="31">
        <f t="shared" si="525"/>
        <v>0</v>
      </c>
      <c r="S5395" s="14">
        <v>455</v>
      </c>
      <c r="T5395" s="15">
        <v>24.250500000000002</v>
      </c>
      <c r="U5395" s="15">
        <v>18.762499742273352</v>
      </c>
      <c r="V5395" s="33">
        <f t="shared" si="527"/>
        <v>1</v>
      </c>
      <c r="W5395" s="34">
        <v>1</v>
      </c>
      <c r="X5395" s="19">
        <v>1</v>
      </c>
      <c r="Y5395" s="36">
        <v>0</v>
      </c>
      <c r="Z5395" s="41">
        <v>0</v>
      </c>
      <c r="AA5395" s="5">
        <f t="shared" si="523"/>
        <v>6</v>
      </c>
      <c r="AB5395" s="5">
        <f t="shared" si="524"/>
        <v>1</v>
      </c>
    </row>
    <row r="5396" spans="1:28" customFormat="1" ht="15" customHeight="1">
      <c r="A5396" s="6">
        <v>90025</v>
      </c>
      <c r="B5396" s="5" t="s">
        <v>2792</v>
      </c>
      <c r="C5396" s="5" t="s">
        <v>16531</v>
      </c>
      <c r="D5396" s="5" t="s">
        <v>2793</v>
      </c>
      <c r="E5396" s="9" t="s">
        <v>11123</v>
      </c>
      <c r="F5396" s="111">
        <v>0</v>
      </c>
      <c r="G5396" s="111">
        <v>1</v>
      </c>
      <c r="H5396" s="109">
        <f t="shared" si="522"/>
        <v>1</v>
      </c>
      <c r="I5396" s="22">
        <v>1</v>
      </c>
      <c r="J5396" s="25">
        <v>1</v>
      </c>
      <c r="K5396" s="95">
        <v>1</v>
      </c>
      <c r="L5396" s="12">
        <v>1</v>
      </c>
      <c r="M5396" s="12">
        <v>1</v>
      </c>
      <c r="N5396" s="27">
        <f t="shared" si="526"/>
        <v>1</v>
      </c>
      <c r="O5396" s="29">
        <v>0</v>
      </c>
      <c r="P5396" s="125">
        <v>0</v>
      </c>
      <c r="Q5396" s="125">
        <v>0</v>
      </c>
      <c r="R5396" s="31">
        <f t="shared" si="525"/>
        <v>0</v>
      </c>
      <c r="S5396" s="14">
        <v>1735</v>
      </c>
      <c r="T5396" s="15">
        <v>98.613099999999989</v>
      </c>
      <c r="U5396" s="15">
        <v>17.594011343320513</v>
      </c>
      <c r="V5396" s="33">
        <f t="shared" si="527"/>
        <v>1</v>
      </c>
      <c r="W5396" s="34">
        <v>1</v>
      </c>
      <c r="X5396" s="19">
        <v>1</v>
      </c>
      <c r="Y5396" s="36">
        <v>0</v>
      </c>
      <c r="Z5396" s="41">
        <v>0</v>
      </c>
      <c r="AA5396" s="5">
        <f t="shared" si="523"/>
        <v>6</v>
      </c>
      <c r="AB5396" s="5">
        <f t="shared" si="524"/>
        <v>1</v>
      </c>
    </row>
    <row r="5397" spans="1:28" customFormat="1" ht="15" customHeight="1">
      <c r="A5397" s="6">
        <v>90026</v>
      </c>
      <c r="B5397" s="5" t="s">
        <v>3004</v>
      </c>
      <c r="C5397" s="5" t="s">
        <v>16532</v>
      </c>
      <c r="D5397" s="5" t="s">
        <v>3005</v>
      </c>
      <c r="E5397" s="9" t="s">
        <v>11123</v>
      </c>
      <c r="F5397" s="111">
        <v>0</v>
      </c>
      <c r="G5397" s="111">
        <v>1</v>
      </c>
      <c r="H5397" s="109">
        <f t="shared" si="522"/>
        <v>1</v>
      </c>
      <c r="I5397" s="22">
        <v>1</v>
      </c>
      <c r="J5397" s="25">
        <v>0</v>
      </c>
      <c r="K5397" s="95">
        <v>1</v>
      </c>
      <c r="L5397" s="12">
        <v>1</v>
      </c>
      <c r="M5397" s="12">
        <v>1</v>
      </c>
      <c r="N5397" s="27">
        <f t="shared" si="526"/>
        <v>1</v>
      </c>
      <c r="O5397" s="29">
        <v>0</v>
      </c>
      <c r="P5397" s="125">
        <v>0</v>
      </c>
      <c r="Q5397" s="125">
        <v>0</v>
      </c>
      <c r="R5397" s="31">
        <f t="shared" si="525"/>
        <v>0</v>
      </c>
      <c r="S5397" s="14">
        <v>1346</v>
      </c>
      <c r="T5397" s="15">
        <v>30.391199999999998</v>
      </c>
      <c r="U5397" s="15">
        <v>44.289136328937325</v>
      </c>
      <c r="V5397" s="33">
        <f t="shared" si="527"/>
        <v>1</v>
      </c>
      <c r="W5397" s="34">
        <v>1</v>
      </c>
      <c r="X5397" s="19">
        <v>0</v>
      </c>
      <c r="Y5397" s="36">
        <v>0</v>
      </c>
      <c r="Z5397" s="41">
        <v>0</v>
      </c>
      <c r="AA5397" s="5">
        <f t="shared" si="523"/>
        <v>5</v>
      </c>
      <c r="AB5397" s="5">
        <f t="shared" si="524"/>
        <v>1</v>
      </c>
    </row>
    <row r="5398" spans="1:28" customFormat="1" ht="15" customHeight="1">
      <c r="A5398" s="6">
        <v>90027</v>
      </c>
      <c r="B5398" s="5" t="s">
        <v>3286</v>
      </c>
      <c r="C5398" s="5" t="s">
        <v>16533</v>
      </c>
      <c r="D5398" s="5" t="s">
        <v>3287</v>
      </c>
      <c r="E5398" s="9" t="s">
        <v>11123</v>
      </c>
      <c r="F5398" s="111">
        <v>0</v>
      </c>
      <c r="G5398" s="111">
        <v>1</v>
      </c>
      <c r="H5398" s="109">
        <f t="shared" si="522"/>
        <v>1</v>
      </c>
      <c r="I5398" s="22">
        <v>1</v>
      </c>
      <c r="J5398" s="25">
        <v>1</v>
      </c>
      <c r="K5398" s="95">
        <v>1</v>
      </c>
      <c r="L5398" s="12">
        <v>1</v>
      </c>
      <c r="M5398" s="12">
        <v>1</v>
      </c>
      <c r="N5398" s="27">
        <f t="shared" si="526"/>
        <v>1</v>
      </c>
      <c r="O5398" s="29">
        <v>0</v>
      </c>
      <c r="P5398" s="125">
        <v>0</v>
      </c>
      <c r="Q5398" s="125">
        <v>0</v>
      </c>
      <c r="R5398" s="31">
        <f t="shared" si="525"/>
        <v>0</v>
      </c>
      <c r="S5398" s="14">
        <v>900</v>
      </c>
      <c r="T5398" s="15">
        <v>39.170999999999999</v>
      </c>
      <c r="U5398" s="15">
        <v>22.976181358658192</v>
      </c>
      <c r="V5398" s="33">
        <f t="shared" si="527"/>
        <v>1</v>
      </c>
      <c r="W5398" s="34">
        <v>1</v>
      </c>
      <c r="X5398" s="19">
        <v>1</v>
      </c>
      <c r="Y5398" s="36">
        <v>0</v>
      </c>
      <c r="Z5398" s="41">
        <v>0</v>
      </c>
      <c r="AA5398" s="5">
        <f t="shared" si="523"/>
        <v>6</v>
      </c>
      <c r="AB5398" s="5">
        <f t="shared" si="524"/>
        <v>1</v>
      </c>
    </row>
    <row r="5399" spans="1:28" customFormat="1" ht="15" customHeight="1">
      <c r="A5399" s="6">
        <v>90088</v>
      </c>
      <c r="B5399" s="5" t="s">
        <v>3626</v>
      </c>
      <c r="C5399" s="5" t="s">
        <v>16534</v>
      </c>
      <c r="D5399" s="5" t="s">
        <v>3627</v>
      </c>
      <c r="E5399" s="9" t="s">
        <v>11123</v>
      </c>
      <c r="F5399" s="111">
        <v>0</v>
      </c>
      <c r="G5399" s="111">
        <v>1</v>
      </c>
      <c r="H5399" s="109">
        <f t="shared" si="522"/>
        <v>1</v>
      </c>
      <c r="I5399" s="22">
        <v>1</v>
      </c>
      <c r="J5399" s="25">
        <v>0</v>
      </c>
      <c r="K5399" s="95">
        <v>1</v>
      </c>
      <c r="L5399" s="12">
        <v>1</v>
      </c>
      <c r="M5399" s="12">
        <v>1</v>
      </c>
      <c r="N5399" s="27">
        <f t="shared" si="526"/>
        <v>1</v>
      </c>
      <c r="O5399" s="29">
        <v>0</v>
      </c>
      <c r="P5399" s="125">
        <v>0</v>
      </c>
      <c r="Q5399" s="125">
        <v>1</v>
      </c>
      <c r="R5399" s="31">
        <f t="shared" si="525"/>
        <v>1</v>
      </c>
      <c r="S5399" s="14">
        <v>766</v>
      </c>
      <c r="T5399" s="15">
        <v>39.312100000000001</v>
      </c>
      <c r="U5399" s="15">
        <v>19.485094919884716</v>
      </c>
      <c r="V5399" s="33">
        <f t="shared" si="527"/>
        <v>1</v>
      </c>
      <c r="W5399" s="34">
        <v>1</v>
      </c>
      <c r="X5399" s="19">
        <v>1</v>
      </c>
      <c r="Y5399" s="36">
        <v>0</v>
      </c>
      <c r="Z5399" s="41">
        <v>0</v>
      </c>
      <c r="AA5399" s="5">
        <f t="shared" si="523"/>
        <v>6</v>
      </c>
      <c r="AB5399" s="5">
        <f t="shared" si="524"/>
        <v>1</v>
      </c>
    </row>
    <row r="5400" spans="1:28" customFormat="1" ht="15" customHeight="1">
      <c r="A5400" s="6">
        <v>90028</v>
      </c>
      <c r="B5400" s="5" t="s">
        <v>3640</v>
      </c>
      <c r="C5400" s="5" t="s">
        <v>16535</v>
      </c>
      <c r="D5400" s="5" t="s">
        <v>3641</v>
      </c>
      <c r="E5400" s="9" t="s">
        <v>11123</v>
      </c>
      <c r="F5400" s="111">
        <v>0</v>
      </c>
      <c r="G5400" s="111">
        <v>1</v>
      </c>
      <c r="H5400" s="109">
        <f t="shared" si="522"/>
        <v>1</v>
      </c>
      <c r="I5400" s="22">
        <v>1</v>
      </c>
      <c r="J5400" s="25">
        <v>1</v>
      </c>
      <c r="K5400" s="95">
        <v>1</v>
      </c>
      <c r="L5400" s="12">
        <v>1</v>
      </c>
      <c r="M5400" s="12">
        <v>1</v>
      </c>
      <c r="N5400" s="27">
        <f t="shared" si="526"/>
        <v>1</v>
      </c>
      <c r="O5400" s="29">
        <v>0</v>
      </c>
      <c r="P5400" s="125">
        <v>0</v>
      </c>
      <c r="Q5400" s="125">
        <v>1</v>
      </c>
      <c r="R5400" s="31">
        <f t="shared" si="525"/>
        <v>1</v>
      </c>
      <c r="S5400" s="14">
        <v>412</v>
      </c>
      <c r="T5400" s="15">
        <v>18.400400000000001</v>
      </c>
      <c r="U5400" s="15">
        <v>22.390817590921934</v>
      </c>
      <c r="V5400" s="33">
        <f t="shared" si="527"/>
        <v>1</v>
      </c>
      <c r="W5400" s="34">
        <v>0</v>
      </c>
      <c r="X5400" s="19">
        <v>1</v>
      </c>
      <c r="Y5400" s="36">
        <v>1</v>
      </c>
      <c r="Z5400" s="41">
        <v>0</v>
      </c>
      <c r="AA5400" s="5">
        <f t="shared" si="523"/>
        <v>7</v>
      </c>
      <c r="AB5400" s="5">
        <f t="shared" si="524"/>
        <v>1</v>
      </c>
    </row>
    <row r="5401" spans="1:28" customFormat="1" ht="15" customHeight="1">
      <c r="A5401" s="6">
        <v>90029</v>
      </c>
      <c r="B5401" s="5" t="s">
        <v>3844</v>
      </c>
      <c r="C5401" s="5" t="s">
        <v>16536</v>
      </c>
      <c r="D5401" s="5" t="s">
        <v>3845</v>
      </c>
      <c r="E5401" s="9" t="s">
        <v>11123</v>
      </c>
      <c r="F5401" s="111">
        <v>0</v>
      </c>
      <c r="G5401" s="111">
        <v>1</v>
      </c>
      <c r="H5401" s="109">
        <f t="shared" si="522"/>
        <v>1</v>
      </c>
      <c r="I5401" s="22">
        <v>1</v>
      </c>
      <c r="J5401" s="25">
        <v>0</v>
      </c>
      <c r="K5401" s="95">
        <v>1</v>
      </c>
      <c r="L5401" s="12">
        <v>1</v>
      </c>
      <c r="M5401" s="12">
        <v>1</v>
      </c>
      <c r="N5401" s="27">
        <f t="shared" si="526"/>
        <v>1</v>
      </c>
      <c r="O5401" s="29">
        <v>0</v>
      </c>
      <c r="P5401" s="125">
        <v>0</v>
      </c>
      <c r="Q5401" s="125">
        <v>0</v>
      </c>
      <c r="R5401" s="31">
        <f t="shared" si="525"/>
        <v>0</v>
      </c>
      <c r="S5401" s="14">
        <v>1547</v>
      </c>
      <c r="T5401" s="15">
        <v>36.061300000000003</v>
      </c>
      <c r="U5401" s="15">
        <v>42.899174461264565</v>
      </c>
      <c r="V5401" s="33">
        <f t="shared" si="527"/>
        <v>1</v>
      </c>
      <c r="W5401" s="34">
        <v>1</v>
      </c>
      <c r="X5401" s="19">
        <v>0</v>
      </c>
      <c r="Y5401" s="36">
        <v>0</v>
      </c>
      <c r="Z5401" s="41">
        <v>0</v>
      </c>
      <c r="AA5401" s="5">
        <f t="shared" si="523"/>
        <v>5</v>
      </c>
      <c r="AB5401" s="5">
        <f t="shared" si="524"/>
        <v>1</v>
      </c>
    </row>
    <row r="5402" spans="1:28" customFormat="1" ht="15" customHeight="1">
      <c r="A5402" s="6">
        <v>90030</v>
      </c>
      <c r="B5402" s="5" t="s">
        <v>4284</v>
      </c>
      <c r="C5402" s="5" t="s">
        <v>16537</v>
      </c>
      <c r="D5402" s="5" t="s">
        <v>4285</v>
      </c>
      <c r="E5402" s="9" t="s">
        <v>11123</v>
      </c>
      <c r="F5402" s="111">
        <v>0</v>
      </c>
      <c r="G5402" s="111">
        <v>1</v>
      </c>
      <c r="H5402" s="109">
        <f t="shared" si="522"/>
        <v>1</v>
      </c>
      <c r="I5402" s="22">
        <v>1</v>
      </c>
      <c r="J5402" s="25">
        <v>1</v>
      </c>
      <c r="K5402" s="95">
        <v>1</v>
      </c>
      <c r="L5402" s="12">
        <v>1</v>
      </c>
      <c r="M5402" s="12">
        <v>1</v>
      </c>
      <c r="N5402" s="27">
        <f t="shared" si="526"/>
        <v>1</v>
      </c>
      <c r="O5402" s="29">
        <v>0</v>
      </c>
      <c r="P5402" s="125">
        <v>0</v>
      </c>
      <c r="Q5402" s="125">
        <v>1</v>
      </c>
      <c r="R5402" s="31">
        <f t="shared" si="525"/>
        <v>1</v>
      </c>
      <c r="S5402" s="14">
        <v>586</v>
      </c>
      <c r="T5402" s="15">
        <v>47.066899999999997</v>
      </c>
      <c r="U5402" s="15">
        <v>12.4503632064147</v>
      </c>
      <c r="V5402" s="33">
        <f t="shared" si="527"/>
        <v>1</v>
      </c>
      <c r="W5402" s="34">
        <v>1</v>
      </c>
      <c r="X5402" s="19">
        <v>1</v>
      </c>
      <c r="Y5402" s="36">
        <v>1</v>
      </c>
      <c r="Z5402" s="41">
        <v>0</v>
      </c>
      <c r="AA5402" s="5">
        <f t="shared" si="523"/>
        <v>8</v>
      </c>
      <c r="AB5402" s="5">
        <f t="shared" si="524"/>
        <v>1</v>
      </c>
    </row>
    <row r="5403" spans="1:28" customFormat="1" ht="15" customHeight="1">
      <c r="A5403" s="6">
        <v>90083</v>
      </c>
      <c r="B5403" s="5" t="s">
        <v>4352</v>
      </c>
      <c r="C5403" s="5" t="s">
        <v>16538</v>
      </c>
      <c r="D5403" s="5" t="s">
        <v>4353</v>
      </c>
      <c r="E5403" s="9" t="s">
        <v>11123</v>
      </c>
      <c r="F5403" s="111">
        <v>0</v>
      </c>
      <c r="G5403" s="111">
        <v>1</v>
      </c>
      <c r="H5403" s="109">
        <f t="shared" si="522"/>
        <v>1</v>
      </c>
      <c r="I5403" s="22">
        <v>1</v>
      </c>
      <c r="J5403" s="25">
        <v>0</v>
      </c>
      <c r="K5403" s="95">
        <v>1</v>
      </c>
      <c r="L5403" s="12">
        <v>1</v>
      </c>
      <c r="M5403" s="12">
        <v>1</v>
      </c>
      <c r="N5403" s="27">
        <f t="shared" si="526"/>
        <v>1</v>
      </c>
      <c r="O5403" s="29">
        <v>0</v>
      </c>
      <c r="P5403" s="125">
        <v>0</v>
      </c>
      <c r="Q5403" s="125">
        <v>1</v>
      </c>
      <c r="R5403" s="31">
        <f t="shared" si="525"/>
        <v>1</v>
      </c>
      <c r="S5403" s="14">
        <v>2288</v>
      </c>
      <c r="T5403" s="15">
        <v>37.429099999999998</v>
      </c>
      <c r="U5403" s="15">
        <v>61.12890772153218</v>
      </c>
      <c r="V5403" s="33">
        <f t="shared" si="527"/>
        <v>1</v>
      </c>
      <c r="W5403" s="34">
        <v>0</v>
      </c>
      <c r="X5403" s="19">
        <v>0</v>
      </c>
      <c r="Y5403" s="36">
        <v>1</v>
      </c>
      <c r="Z5403" s="41">
        <v>0</v>
      </c>
      <c r="AA5403" s="5">
        <f t="shared" si="523"/>
        <v>6</v>
      </c>
      <c r="AB5403" s="5">
        <f t="shared" si="524"/>
        <v>1</v>
      </c>
    </row>
    <row r="5404" spans="1:28" customFormat="1" ht="15" customHeight="1">
      <c r="A5404" s="6">
        <v>90031</v>
      </c>
      <c r="B5404" s="5" t="s">
        <v>4558</v>
      </c>
      <c r="C5404" s="5" t="s">
        <v>16539</v>
      </c>
      <c r="D5404" s="5" t="s">
        <v>4559</v>
      </c>
      <c r="E5404" s="9" t="s">
        <v>11123</v>
      </c>
      <c r="F5404" s="111">
        <v>0</v>
      </c>
      <c r="G5404" s="111">
        <v>1</v>
      </c>
      <c r="H5404" s="109">
        <f t="shared" si="522"/>
        <v>1</v>
      </c>
      <c r="I5404" s="22">
        <v>1</v>
      </c>
      <c r="J5404" s="25">
        <v>1</v>
      </c>
      <c r="K5404" s="95">
        <v>1</v>
      </c>
      <c r="L5404" s="12">
        <v>1</v>
      </c>
      <c r="M5404" s="12">
        <v>1</v>
      </c>
      <c r="N5404" s="27">
        <f t="shared" si="526"/>
        <v>1</v>
      </c>
      <c r="O5404" s="29">
        <v>0</v>
      </c>
      <c r="P5404" s="125">
        <v>0</v>
      </c>
      <c r="Q5404" s="125">
        <v>1</v>
      </c>
      <c r="R5404" s="31">
        <f t="shared" si="525"/>
        <v>1</v>
      </c>
      <c r="S5404" s="14">
        <v>953</v>
      </c>
      <c r="T5404" s="15">
        <v>57.191299999999998</v>
      </c>
      <c r="U5404" s="15">
        <v>16.663373625009399</v>
      </c>
      <c r="V5404" s="33">
        <f t="shared" si="527"/>
        <v>1</v>
      </c>
      <c r="W5404" s="34">
        <v>0</v>
      </c>
      <c r="X5404" s="19">
        <v>1</v>
      </c>
      <c r="Y5404" s="36">
        <v>1</v>
      </c>
      <c r="Z5404" s="41">
        <v>0</v>
      </c>
      <c r="AA5404" s="5">
        <f t="shared" si="523"/>
        <v>7</v>
      </c>
      <c r="AB5404" s="5">
        <f t="shared" si="524"/>
        <v>1</v>
      </c>
    </row>
    <row r="5405" spans="1:28" customFormat="1" ht="15" customHeight="1">
      <c r="A5405" s="6">
        <v>90032</v>
      </c>
      <c r="B5405" s="5" t="s">
        <v>4644</v>
      </c>
      <c r="C5405" s="5" t="s">
        <v>16540</v>
      </c>
      <c r="D5405" s="5" t="s">
        <v>4645</v>
      </c>
      <c r="E5405" s="9" t="s">
        <v>11123</v>
      </c>
      <c r="F5405" s="111">
        <v>0</v>
      </c>
      <c r="G5405" s="111">
        <v>1</v>
      </c>
      <c r="H5405" s="109">
        <f t="shared" si="522"/>
        <v>1</v>
      </c>
      <c r="I5405" s="22">
        <v>1</v>
      </c>
      <c r="J5405" s="25">
        <v>0</v>
      </c>
      <c r="K5405" s="95">
        <v>1</v>
      </c>
      <c r="L5405" s="12">
        <v>1</v>
      </c>
      <c r="M5405" s="12">
        <v>1</v>
      </c>
      <c r="N5405" s="27">
        <f t="shared" si="526"/>
        <v>1</v>
      </c>
      <c r="O5405" s="29">
        <v>0</v>
      </c>
      <c r="P5405" s="125">
        <v>0</v>
      </c>
      <c r="Q5405" s="125">
        <v>1</v>
      </c>
      <c r="R5405" s="31">
        <f t="shared" si="525"/>
        <v>1</v>
      </c>
      <c r="S5405" s="14">
        <v>580</v>
      </c>
      <c r="T5405" s="15">
        <v>23.687100000000001</v>
      </c>
      <c r="U5405" s="15">
        <v>24.485901608892604</v>
      </c>
      <c r="V5405" s="33">
        <f t="shared" si="527"/>
        <v>1</v>
      </c>
      <c r="W5405" s="34">
        <v>1</v>
      </c>
      <c r="X5405" s="19">
        <v>0</v>
      </c>
      <c r="Y5405" s="36">
        <v>0</v>
      </c>
      <c r="Z5405" s="41">
        <v>0</v>
      </c>
      <c r="AA5405" s="5">
        <f t="shared" si="523"/>
        <v>6</v>
      </c>
      <c r="AB5405" s="5">
        <f t="shared" si="524"/>
        <v>1</v>
      </c>
    </row>
    <row r="5406" spans="1:28" customFormat="1" ht="15" customHeight="1">
      <c r="A5406" s="6">
        <v>90034</v>
      </c>
      <c r="B5406" s="5" t="s">
        <v>4688</v>
      </c>
      <c r="C5406" s="5" t="s">
        <v>16541</v>
      </c>
      <c r="D5406" s="5" t="s">
        <v>4689</v>
      </c>
      <c r="E5406" s="9" t="s">
        <v>11123</v>
      </c>
      <c r="F5406" s="111">
        <v>0</v>
      </c>
      <c r="G5406" s="111">
        <v>1</v>
      </c>
      <c r="H5406" s="109">
        <f t="shared" si="522"/>
        <v>1</v>
      </c>
      <c r="I5406" s="22">
        <v>1</v>
      </c>
      <c r="J5406" s="25">
        <v>0</v>
      </c>
      <c r="K5406" s="95">
        <v>1</v>
      </c>
      <c r="L5406" s="12">
        <v>1</v>
      </c>
      <c r="M5406" s="12">
        <v>1</v>
      </c>
      <c r="N5406" s="27">
        <f t="shared" si="526"/>
        <v>1</v>
      </c>
      <c r="O5406" s="29">
        <v>0</v>
      </c>
      <c r="P5406" s="125">
        <v>0</v>
      </c>
      <c r="Q5406" s="125">
        <v>1</v>
      </c>
      <c r="R5406" s="31">
        <f t="shared" si="525"/>
        <v>1</v>
      </c>
      <c r="S5406" s="14">
        <v>945</v>
      </c>
      <c r="T5406" s="15">
        <v>19.849800000000002</v>
      </c>
      <c r="U5406" s="15">
        <v>47.607532569597673</v>
      </c>
      <c r="V5406" s="33">
        <f t="shared" si="527"/>
        <v>1</v>
      </c>
      <c r="W5406" s="34">
        <v>1</v>
      </c>
      <c r="X5406" s="19">
        <v>0</v>
      </c>
      <c r="Y5406" s="36">
        <v>0</v>
      </c>
      <c r="Z5406" s="41">
        <v>0</v>
      </c>
      <c r="AA5406" s="5">
        <f t="shared" si="523"/>
        <v>6</v>
      </c>
      <c r="AB5406" s="5">
        <f t="shared" si="524"/>
        <v>1</v>
      </c>
    </row>
    <row r="5407" spans="1:28" customFormat="1" ht="15" customHeight="1">
      <c r="A5407" s="6">
        <v>90084</v>
      </c>
      <c r="B5407" s="5" t="s">
        <v>4917</v>
      </c>
      <c r="C5407" s="5" t="s">
        <v>16542</v>
      </c>
      <c r="D5407" s="5" t="s">
        <v>4918</v>
      </c>
      <c r="E5407" s="9" t="s">
        <v>11123</v>
      </c>
      <c r="F5407" s="111">
        <v>1</v>
      </c>
      <c r="G5407" s="111">
        <v>1</v>
      </c>
      <c r="H5407" s="109">
        <f t="shared" si="522"/>
        <v>1</v>
      </c>
      <c r="I5407" s="22">
        <v>1</v>
      </c>
      <c r="J5407" s="25">
        <v>0</v>
      </c>
      <c r="K5407" s="95">
        <v>1</v>
      </c>
      <c r="L5407" s="12">
        <v>1</v>
      </c>
      <c r="M5407" s="12">
        <v>1</v>
      </c>
      <c r="N5407" s="27">
        <f t="shared" si="526"/>
        <v>1</v>
      </c>
      <c r="O5407" s="29">
        <v>0</v>
      </c>
      <c r="P5407" s="125">
        <v>0</v>
      </c>
      <c r="Q5407" s="125">
        <v>1</v>
      </c>
      <c r="R5407" s="31">
        <f t="shared" si="525"/>
        <v>1</v>
      </c>
      <c r="S5407" s="14">
        <v>3234</v>
      </c>
      <c r="T5407" s="15">
        <v>118.5214</v>
      </c>
      <c r="U5407" s="15">
        <v>27.286211603980377</v>
      </c>
      <c r="V5407" s="33">
        <f t="shared" si="527"/>
        <v>1</v>
      </c>
      <c r="W5407" s="34">
        <v>0</v>
      </c>
      <c r="X5407" s="19">
        <v>0</v>
      </c>
      <c r="Y5407" s="36">
        <v>0</v>
      </c>
      <c r="Z5407" s="41">
        <v>0</v>
      </c>
      <c r="AA5407" s="5">
        <f t="shared" si="523"/>
        <v>5</v>
      </c>
      <c r="AB5407" s="5">
        <f t="shared" si="524"/>
        <v>1</v>
      </c>
    </row>
    <row r="5408" spans="1:28" customFormat="1" ht="15" customHeight="1">
      <c r="A5408" s="6">
        <v>90036</v>
      </c>
      <c r="B5408" s="5" t="s">
        <v>5011</v>
      </c>
      <c r="C5408" s="5" t="s">
        <v>16543</v>
      </c>
      <c r="D5408" s="5" t="s">
        <v>5012</v>
      </c>
      <c r="E5408" s="9" t="s">
        <v>11123</v>
      </c>
      <c r="F5408" s="111">
        <v>0</v>
      </c>
      <c r="G5408" s="111">
        <v>0</v>
      </c>
      <c r="H5408" s="109">
        <f t="shared" si="522"/>
        <v>0</v>
      </c>
      <c r="I5408" s="22">
        <v>1</v>
      </c>
      <c r="J5408" s="25">
        <v>0</v>
      </c>
      <c r="K5408" s="95">
        <v>1</v>
      </c>
      <c r="L5408" s="12">
        <v>1</v>
      </c>
      <c r="M5408" s="12">
        <v>1</v>
      </c>
      <c r="N5408" s="27">
        <f t="shared" si="526"/>
        <v>1</v>
      </c>
      <c r="O5408" s="29">
        <v>0</v>
      </c>
      <c r="P5408" s="125">
        <v>0</v>
      </c>
      <c r="Q5408" s="125">
        <v>1</v>
      </c>
      <c r="R5408" s="31">
        <f t="shared" si="525"/>
        <v>1</v>
      </c>
      <c r="S5408" s="14">
        <v>1905</v>
      </c>
      <c r="T5408" s="15">
        <v>135.07169999999999</v>
      </c>
      <c r="U5408" s="15">
        <v>14.103620521545224</v>
      </c>
      <c r="V5408" s="33">
        <f t="shared" si="527"/>
        <v>1</v>
      </c>
      <c r="W5408" s="34">
        <v>1</v>
      </c>
      <c r="X5408" s="19">
        <v>1</v>
      </c>
      <c r="Y5408" s="36">
        <v>0</v>
      </c>
      <c r="Z5408" s="41">
        <v>0</v>
      </c>
      <c r="AA5408" s="5">
        <f t="shared" si="523"/>
        <v>5</v>
      </c>
      <c r="AB5408" s="5">
        <f t="shared" si="524"/>
        <v>1</v>
      </c>
    </row>
    <row r="5409" spans="1:28" customFormat="1" ht="15" customHeight="1">
      <c r="A5409" s="6">
        <v>90037</v>
      </c>
      <c r="B5409" s="5" t="s">
        <v>5019</v>
      </c>
      <c r="C5409" s="5" t="s">
        <v>16544</v>
      </c>
      <c r="D5409" s="5" t="s">
        <v>5020</v>
      </c>
      <c r="E5409" s="9" t="s">
        <v>11123</v>
      </c>
      <c r="F5409" s="111">
        <v>0</v>
      </c>
      <c r="G5409" s="111">
        <v>0</v>
      </c>
      <c r="H5409" s="109">
        <f t="shared" si="522"/>
        <v>0</v>
      </c>
      <c r="I5409" s="22">
        <v>1</v>
      </c>
      <c r="J5409" s="25">
        <v>0</v>
      </c>
      <c r="K5409" s="95">
        <v>1</v>
      </c>
      <c r="L5409" s="12">
        <v>1</v>
      </c>
      <c r="M5409" s="12">
        <v>1</v>
      </c>
      <c r="N5409" s="27">
        <f t="shared" si="526"/>
        <v>1</v>
      </c>
      <c r="O5409" s="29">
        <v>0</v>
      </c>
      <c r="P5409" s="125">
        <v>0</v>
      </c>
      <c r="Q5409" s="125">
        <v>1</v>
      </c>
      <c r="R5409" s="31">
        <f t="shared" si="525"/>
        <v>1</v>
      </c>
      <c r="S5409" s="14">
        <v>2651</v>
      </c>
      <c r="T5409" s="15">
        <v>87.586500000000001</v>
      </c>
      <c r="U5409" s="15">
        <v>30.267221546699549</v>
      </c>
      <c r="V5409" s="33">
        <f t="shared" si="527"/>
        <v>1</v>
      </c>
      <c r="W5409" s="34">
        <v>1</v>
      </c>
      <c r="X5409" s="19">
        <v>1</v>
      </c>
      <c r="Y5409" s="36">
        <v>0</v>
      </c>
      <c r="Z5409" s="41">
        <v>0</v>
      </c>
      <c r="AA5409" s="5">
        <f t="shared" si="523"/>
        <v>5</v>
      </c>
      <c r="AB5409" s="5">
        <f t="shared" si="524"/>
        <v>1</v>
      </c>
    </row>
    <row r="5410" spans="1:28" customFormat="1" ht="15" customHeight="1">
      <c r="A5410" s="6">
        <v>90038</v>
      </c>
      <c r="B5410" s="5" t="s">
        <v>5193</v>
      </c>
      <c r="C5410" s="5" t="s">
        <v>16545</v>
      </c>
      <c r="D5410" s="5" t="s">
        <v>5194</v>
      </c>
      <c r="E5410" s="9" t="s">
        <v>11123</v>
      </c>
      <c r="F5410" s="111">
        <v>0</v>
      </c>
      <c r="G5410" s="111">
        <v>1</v>
      </c>
      <c r="H5410" s="109">
        <f t="shared" si="522"/>
        <v>1</v>
      </c>
      <c r="I5410" s="22">
        <v>1</v>
      </c>
      <c r="J5410" s="25">
        <v>1</v>
      </c>
      <c r="K5410" s="95">
        <v>1</v>
      </c>
      <c r="L5410" s="12">
        <v>1</v>
      </c>
      <c r="M5410" s="12">
        <v>1</v>
      </c>
      <c r="N5410" s="27">
        <f t="shared" si="526"/>
        <v>1</v>
      </c>
      <c r="O5410" s="29">
        <v>0</v>
      </c>
      <c r="P5410" s="125">
        <v>0</v>
      </c>
      <c r="Q5410" s="125">
        <v>1</v>
      </c>
      <c r="R5410" s="31">
        <f t="shared" si="525"/>
        <v>1</v>
      </c>
      <c r="S5410" s="14">
        <v>682</v>
      </c>
      <c r="T5410" s="15">
        <v>18.643699999999999</v>
      </c>
      <c r="U5410" s="15">
        <v>36.580721637872315</v>
      </c>
      <c r="V5410" s="33">
        <f t="shared" si="527"/>
        <v>1</v>
      </c>
      <c r="W5410" s="34">
        <v>1</v>
      </c>
      <c r="X5410" s="19">
        <v>0</v>
      </c>
      <c r="Y5410" s="36">
        <v>0</v>
      </c>
      <c r="Z5410" s="41">
        <v>0</v>
      </c>
      <c r="AA5410" s="5">
        <f t="shared" si="523"/>
        <v>7</v>
      </c>
      <c r="AB5410" s="5">
        <f t="shared" si="524"/>
        <v>1</v>
      </c>
    </row>
    <row r="5411" spans="1:28" customFormat="1" ht="15" customHeight="1">
      <c r="A5411" s="6">
        <v>90039</v>
      </c>
      <c r="B5411" s="5" t="s">
        <v>5281</v>
      </c>
      <c r="C5411" s="5" t="s">
        <v>16546</v>
      </c>
      <c r="D5411" s="5" t="s">
        <v>5282</v>
      </c>
      <c r="E5411" s="9" t="s">
        <v>11123</v>
      </c>
      <c r="F5411" s="111">
        <v>0</v>
      </c>
      <c r="G5411" s="111">
        <v>1</v>
      </c>
      <c r="H5411" s="109">
        <f t="shared" si="522"/>
        <v>1</v>
      </c>
      <c r="I5411" s="22">
        <v>1</v>
      </c>
      <c r="J5411" s="25">
        <v>1</v>
      </c>
      <c r="K5411" s="95">
        <v>1</v>
      </c>
      <c r="L5411" s="12">
        <v>1</v>
      </c>
      <c r="M5411" s="12">
        <v>1</v>
      </c>
      <c r="N5411" s="27">
        <f t="shared" si="526"/>
        <v>1</v>
      </c>
      <c r="O5411" s="29">
        <v>0</v>
      </c>
      <c r="P5411" s="125">
        <v>0</v>
      </c>
      <c r="Q5411" s="125">
        <v>1</v>
      </c>
      <c r="R5411" s="31">
        <f t="shared" si="525"/>
        <v>1</v>
      </c>
      <c r="S5411" s="14">
        <v>553</v>
      </c>
      <c r="T5411" s="15">
        <v>22.959600000000002</v>
      </c>
      <c r="U5411" s="15">
        <v>24.08578546664576</v>
      </c>
      <c r="V5411" s="33">
        <f t="shared" si="527"/>
        <v>1</v>
      </c>
      <c r="W5411" s="34">
        <v>1</v>
      </c>
      <c r="X5411" s="19">
        <v>0</v>
      </c>
      <c r="Y5411" s="36">
        <v>0</v>
      </c>
      <c r="Z5411" s="41">
        <v>0</v>
      </c>
      <c r="AA5411" s="5">
        <f t="shared" si="523"/>
        <v>7</v>
      </c>
      <c r="AB5411" s="5">
        <f t="shared" si="524"/>
        <v>1</v>
      </c>
    </row>
    <row r="5412" spans="1:28" customFormat="1" ht="15" customHeight="1">
      <c r="A5412" s="6">
        <v>90040</v>
      </c>
      <c r="B5412" s="5" t="s">
        <v>5907</v>
      </c>
      <c r="C5412" s="5" t="s">
        <v>16547</v>
      </c>
      <c r="D5412" s="5" t="s">
        <v>5908</v>
      </c>
      <c r="E5412" s="9" t="s">
        <v>11123</v>
      </c>
      <c r="F5412" s="111">
        <v>0</v>
      </c>
      <c r="G5412" s="111">
        <v>1</v>
      </c>
      <c r="H5412" s="109">
        <f t="shared" si="522"/>
        <v>1</v>
      </c>
      <c r="I5412" s="22">
        <v>1</v>
      </c>
      <c r="J5412" s="25">
        <v>1</v>
      </c>
      <c r="K5412" s="95">
        <v>1</v>
      </c>
      <c r="L5412" s="12">
        <v>1</v>
      </c>
      <c r="M5412" s="12">
        <v>1</v>
      </c>
      <c r="N5412" s="27">
        <f t="shared" si="526"/>
        <v>1</v>
      </c>
      <c r="O5412" s="29">
        <v>0</v>
      </c>
      <c r="P5412" s="125">
        <v>0</v>
      </c>
      <c r="Q5412" s="125">
        <v>1</v>
      </c>
      <c r="R5412" s="31">
        <f t="shared" si="525"/>
        <v>1</v>
      </c>
      <c r="S5412" s="14">
        <v>117</v>
      </c>
      <c r="T5412" s="15">
        <v>13.386099999999999</v>
      </c>
      <c r="U5412" s="15">
        <v>8.7404098281052747</v>
      </c>
      <c r="V5412" s="33">
        <f t="shared" si="527"/>
        <v>1</v>
      </c>
      <c r="W5412" s="34">
        <v>1</v>
      </c>
      <c r="X5412" s="19">
        <v>0</v>
      </c>
      <c r="Y5412" s="36">
        <v>1</v>
      </c>
      <c r="Z5412" s="41">
        <v>0</v>
      </c>
      <c r="AA5412" s="5">
        <f t="shared" si="523"/>
        <v>8</v>
      </c>
      <c r="AB5412" s="5">
        <f t="shared" si="524"/>
        <v>1</v>
      </c>
    </row>
    <row r="5413" spans="1:28" customFormat="1" ht="15" customHeight="1">
      <c r="A5413" s="6">
        <v>90041</v>
      </c>
      <c r="B5413" s="5" t="s">
        <v>6011</v>
      </c>
      <c r="C5413" s="5" t="s">
        <v>16548</v>
      </c>
      <c r="D5413" s="5" t="s">
        <v>6012</v>
      </c>
      <c r="E5413" s="9" t="s">
        <v>11123</v>
      </c>
      <c r="F5413" s="111">
        <v>0</v>
      </c>
      <c r="G5413" s="111">
        <v>1</v>
      </c>
      <c r="H5413" s="109">
        <f t="shared" si="522"/>
        <v>1</v>
      </c>
      <c r="I5413" s="22">
        <v>1</v>
      </c>
      <c r="J5413" s="25">
        <v>0</v>
      </c>
      <c r="K5413" s="95">
        <v>1</v>
      </c>
      <c r="L5413" s="12">
        <v>1</v>
      </c>
      <c r="M5413" s="12">
        <v>1</v>
      </c>
      <c r="N5413" s="27">
        <f t="shared" si="526"/>
        <v>1</v>
      </c>
      <c r="O5413" s="29">
        <v>1</v>
      </c>
      <c r="P5413" s="125">
        <v>0</v>
      </c>
      <c r="Q5413" s="125">
        <v>1</v>
      </c>
      <c r="R5413" s="31">
        <f t="shared" si="525"/>
        <v>1</v>
      </c>
      <c r="S5413" s="14">
        <v>2488</v>
      </c>
      <c r="T5413" s="15">
        <v>123.82389999999999</v>
      </c>
      <c r="U5413" s="15">
        <v>20.09305150298125</v>
      </c>
      <c r="V5413" s="33">
        <f t="shared" si="527"/>
        <v>1</v>
      </c>
      <c r="W5413" s="34">
        <v>0</v>
      </c>
      <c r="X5413" s="19">
        <v>1</v>
      </c>
      <c r="Y5413" s="36">
        <v>0</v>
      </c>
      <c r="Z5413" s="41">
        <v>0</v>
      </c>
      <c r="AA5413" s="5">
        <f t="shared" si="523"/>
        <v>6</v>
      </c>
      <c r="AB5413" s="5">
        <f t="shared" si="524"/>
        <v>1</v>
      </c>
    </row>
    <row r="5414" spans="1:28" customFormat="1" ht="15" customHeight="1">
      <c r="A5414" s="6">
        <v>90042</v>
      </c>
      <c r="B5414" s="5" t="s">
        <v>6075</v>
      </c>
      <c r="C5414" s="5" t="s">
        <v>16549</v>
      </c>
      <c r="D5414" s="5" t="s">
        <v>6076</v>
      </c>
      <c r="E5414" s="9" t="s">
        <v>11123</v>
      </c>
      <c r="F5414" s="111">
        <v>0</v>
      </c>
      <c r="G5414" s="111">
        <v>1</v>
      </c>
      <c r="H5414" s="109">
        <f t="shared" si="522"/>
        <v>1</v>
      </c>
      <c r="I5414" s="22">
        <v>1</v>
      </c>
      <c r="J5414" s="25">
        <v>0</v>
      </c>
      <c r="K5414" s="95">
        <v>1</v>
      </c>
      <c r="L5414" s="12">
        <v>1</v>
      </c>
      <c r="M5414" s="12">
        <v>1</v>
      </c>
      <c r="N5414" s="27">
        <f t="shared" si="526"/>
        <v>1</v>
      </c>
      <c r="O5414" s="29">
        <v>1</v>
      </c>
      <c r="P5414" s="125">
        <v>0</v>
      </c>
      <c r="Q5414" s="125">
        <v>0</v>
      </c>
      <c r="R5414" s="31">
        <f t="shared" si="525"/>
        <v>0</v>
      </c>
      <c r="S5414" s="14">
        <v>1945</v>
      </c>
      <c r="T5414" s="15">
        <v>94.856200000000001</v>
      </c>
      <c r="U5414" s="15">
        <v>20.504721884283789</v>
      </c>
      <c r="V5414" s="33">
        <f t="shared" si="527"/>
        <v>1</v>
      </c>
      <c r="W5414" s="34">
        <v>1</v>
      </c>
      <c r="X5414" s="19">
        <v>0</v>
      </c>
      <c r="Y5414" s="36">
        <v>1</v>
      </c>
      <c r="Z5414" s="41">
        <v>0</v>
      </c>
      <c r="AA5414" s="5">
        <f t="shared" si="523"/>
        <v>7</v>
      </c>
      <c r="AB5414" s="5">
        <f t="shared" si="524"/>
        <v>1</v>
      </c>
    </row>
    <row r="5415" spans="1:28" customFormat="1" ht="15" customHeight="1">
      <c r="A5415" s="6">
        <v>90043</v>
      </c>
      <c r="B5415" s="5" t="s">
        <v>6181</v>
      </c>
      <c r="C5415" s="5" t="s">
        <v>16550</v>
      </c>
      <c r="D5415" s="5" t="s">
        <v>6182</v>
      </c>
      <c r="E5415" s="9" t="s">
        <v>11123</v>
      </c>
      <c r="F5415" s="111">
        <v>0</v>
      </c>
      <c r="G5415" s="111">
        <v>1</v>
      </c>
      <c r="H5415" s="109">
        <f t="shared" si="522"/>
        <v>1</v>
      </c>
      <c r="I5415" s="22">
        <v>1</v>
      </c>
      <c r="J5415" s="25">
        <v>0</v>
      </c>
      <c r="K5415" s="95">
        <v>1</v>
      </c>
      <c r="L5415" s="12">
        <v>1</v>
      </c>
      <c r="M5415" s="12">
        <v>1</v>
      </c>
      <c r="N5415" s="27">
        <f t="shared" si="526"/>
        <v>1</v>
      </c>
      <c r="O5415" s="29">
        <v>1</v>
      </c>
      <c r="P5415" s="125">
        <v>0</v>
      </c>
      <c r="Q5415" s="125">
        <v>0</v>
      </c>
      <c r="R5415" s="31">
        <f t="shared" si="525"/>
        <v>0</v>
      </c>
      <c r="S5415" s="14">
        <v>837</v>
      </c>
      <c r="T5415" s="15">
        <v>11.2257</v>
      </c>
      <c r="U5415" s="15">
        <v>74.56105187204362</v>
      </c>
      <c r="V5415" s="33">
        <f t="shared" si="527"/>
        <v>1</v>
      </c>
      <c r="W5415" s="34">
        <v>1</v>
      </c>
      <c r="X5415" s="19">
        <v>0</v>
      </c>
      <c r="Y5415" s="36">
        <v>0</v>
      </c>
      <c r="Z5415" s="41">
        <v>0</v>
      </c>
      <c r="AA5415" s="5">
        <f t="shared" si="523"/>
        <v>6</v>
      </c>
      <c r="AB5415" s="5">
        <f t="shared" si="524"/>
        <v>1</v>
      </c>
    </row>
    <row r="5416" spans="1:28" customFormat="1" ht="15" customHeight="1">
      <c r="A5416" s="6">
        <v>90044</v>
      </c>
      <c r="B5416" s="5" t="s">
        <v>6319</v>
      </c>
      <c r="C5416" s="5" t="s">
        <v>16551</v>
      </c>
      <c r="D5416" s="5" t="s">
        <v>6320</v>
      </c>
      <c r="E5416" s="9" t="s">
        <v>11123</v>
      </c>
      <c r="F5416" s="111">
        <v>0</v>
      </c>
      <c r="G5416" s="111">
        <v>1</v>
      </c>
      <c r="H5416" s="109">
        <f t="shared" si="522"/>
        <v>1</v>
      </c>
      <c r="I5416" s="22">
        <v>1</v>
      </c>
      <c r="J5416" s="25">
        <v>1</v>
      </c>
      <c r="K5416" s="95">
        <v>1</v>
      </c>
      <c r="L5416" s="12">
        <v>1</v>
      </c>
      <c r="M5416" s="12">
        <v>1</v>
      </c>
      <c r="N5416" s="27">
        <f t="shared" si="526"/>
        <v>1</v>
      </c>
      <c r="O5416" s="29">
        <v>0</v>
      </c>
      <c r="P5416" s="125">
        <v>0</v>
      </c>
      <c r="Q5416" s="125">
        <v>1</v>
      </c>
      <c r="R5416" s="31">
        <f t="shared" si="525"/>
        <v>1</v>
      </c>
      <c r="S5416" s="14">
        <v>874</v>
      </c>
      <c r="T5416" s="15">
        <v>67.894799999999989</v>
      </c>
      <c r="U5416" s="15">
        <v>12.872856242304273</v>
      </c>
      <c r="V5416" s="33">
        <f t="shared" si="527"/>
        <v>1</v>
      </c>
      <c r="W5416" s="34">
        <v>1</v>
      </c>
      <c r="X5416" s="19">
        <v>1</v>
      </c>
      <c r="Y5416" s="36">
        <v>0</v>
      </c>
      <c r="Z5416" s="41">
        <v>0</v>
      </c>
      <c r="AA5416" s="5">
        <f t="shared" si="523"/>
        <v>7</v>
      </c>
      <c r="AB5416" s="5">
        <f t="shared" si="524"/>
        <v>1</v>
      </c>
    </row>
    <row r="5417" spans="1:28" customFormat="1" ht="15" customHeight="1">
      <c r="A5417" s="6">
        <v>90045</v>
      </c>
      <c r="B5417" s="5" t="s">
        <v>6323</v>
      </c>
      <c r="C5417" s="5" t="s">
        <v>16552</v>
      </c>
      <c r="D5417" s="5" t="s">
        <v>6324</v>
      </c>
      <c r="E5417" s="9" t="s">
        <v>11123</v>
      </c>
      <c r="F5417" s="111">
        <v>0</v>
      </c>
      <c r="G5417" s="111">
        <v>1</v>
      </c>
      <c r="H5417" s="109">
        <f t="shared" si="522"/>
        <v>1</v>
      </c>
      <c r="I5417" s="22">
        <v>1</v>
      </c>
      <c r="J5417" s="25">
        <v>1</v>
      </c>
      <c r="K5417" s="95">
        <v>1</v>
      </c>
      <c r="L5417" s="12">
        <v>1</v>
      </c>
      <c r="M5417" s="12">
        <v>1</v>
      </c>
      <c r="N5417" s="27">
        <f t="shared" si="526"/>
        <v>1</v>
      </c>
      <c r="O5417" s="29">
        <v>0</v>
      </c>
      <c r="P5417" s="125">
        <v>0</v>
      </c>
      <c r="Q5417" s="125">
        <v>1</v>
      </c>
      <c r="R5417" s="31">
        <f t="shared" si="525"/>
        <v>1</v>
      </c>
      <c r="S5417" s="14">
        <v>1427</v>
      </c>
      <c r="T5417" s="15">
        <v>51.947499999999998</v>
      </c>
      <c r="U5417" s="15">
        <v>27.470041869194862</v>
      </c>
      <c r="V5417" s="33">
        <f t="shared" si="527"/>
        <v>1</v>
      </c>
      <c r="W5417" s="34">
        <v>0</v>
      </c>
      <c r="X5417" s="19">
        <v>1</v>
      </c>
      <c r="Y5417" s="36">
        <v>0</v>
      </c>
      <c r="Z5417" s="41">
        <v>0</v>
      </c>
      <c r="AA5417" s="5">
        <f t="shared" si="523"/>
        <v>6</v>
      </c>
      <c r="AB5417" s="5">
        <f t="shared" si="524"/>
        <v>1</v>
      </c>
    </row>
    <row r="5418" spans="1:28" customFormat="1" ht="15" customHeight="1">
      <c r="A5418" s="6">
        <v>90046</v>
      </c>
      <c r="B5418" s="5" t="s">
        <v>6325</v>
      </c>
      <c r="C5418" s="5" t="s">
        <v>16553</v>
      </c>
      <c r="D5418" s="5" t="s">
        <v>6326</v>
      </c>
      <c r="E5418" s="9" t="s">
        <v>11123</v>
      </c>
      <c r="F5418" s="111">
        <v>0</v>
      </c>
      <c r="G5418" s="111">
        <v>1</v>
      </c>
      <c r="H5418" s="109">
        <f t="shared" si="522"/>
        <v>1</v>
      </c>
      <c r="I5418" s="22">
        <v>1</v>
      </c>
      <c r="J5418" s="25">
        <v>0</v>
      </c>
      <c r="K5418" s="95">
        <v>1</v>
      </c>
      <c r="L5418" s="12">
        <v>1</v>
      </c>
      <c r="M5418" s="12">
        <v>1</v>
      </c>
      <c r="N5418" s="27">
        <f t="shared" si="526"/>
        <v>1</v>
      </c>
      <c r="O5418" s="29">
        <v>0</v>
      </c>
      <c r="P5418" s="125">
        <v>0</v>
      </c>
      <c r="Q5418" s="125">
        <v>1</v>
      </c>
      <c r="R5418" s="31">
        <f t="shared" si="525"/>
        <v>1</v>
      </c>
      <c r="S5418" s="14">
        <v>2851</v>
      </c>
      <c r="T5418" s="15">
        <v>67.376000000000005</v>
      </c>
      <c r="U5418" s="15">
        <v>42.314770838280694</v>
      </c>
      <c r="V5418" s="33">
        <f t="shared" si="527"/>
        <v>1</v>
      </c>
      <c r="W5418" s="34">
        <v>0</v>
      </c>
      <c r="X5418" s="19">
        <v>1</v>
      </c>
      <c r="Y5418" s="36">
        <v>0</v>
      </c>
      <c r="Z5418" s="41">
        <v>0</v>
      </c>
      <c r="AA5418" s="5">
        <f t="shared" si="523"/>
        <v>5</v>
      </c>
      <c r="AB5418" s="5">
        <f t="shared" si="524"/>
        <v>1</v>
      </c>
    </row>
    <row r="5419" spans="1:28" customFormat="1" ht="15" customHeight="1">
      <c r="A5419" s="6">
        <v>90048</v>
      </c>
      <c r="B5419" s="5" t="s">
        <v>6409</v>
      </c>
      <c r="C5419" s="5" t="s">
        <v>16554</v>
      </c>
      <c r="D5419" s="5" t="s">
        <v>6410</v>
      </c>
      <c r="E5419" s="9" t="s">
        <v>11123</v>
      </c>
      <c r="F5419" s="111">
        <v>1</v>
      </c>
      <c r="G5419" s="111">
        <v>1</v>
      </c>
      <c r="H5419" s="109">
        <f t="shared" si="522"/>
        <v>1</v>
      </c>
      <c r="I5419" s="22">
        <v>1</v>
      </c>
      <c r="J5419" s="25">
        <v>0</v>
      </c>
      <c r="K5419" s="95">
        <v>1</v>
      </c>
      <c r="L5419" s="12">
        <v>1</v>
      </c>
      <c r="M5419" s="12">
        <v>1</v>
      </c>
      <c r="N5419" s="27">
        <f t="shared" si="526"/>
        <v>1</v>
      </c>
      <c r="O5419" s="29">
        <v>0</v>
      </c>
      <c r="P5419" s="125">
        <v>0</v>
      </c>
      <c r="Q5419" s="125">
        <v>0</v>
      </c>
      <c r="R5419" s="31">
        <f t="shared" si="525"/>
        <v>0</v>
      </c>
      <c r="S5419" s="14">
        <v>4001</v>
      </c>
      <c r="T5419" s="15">
        <v>33.466000000000001</v>
      </c>
      <c r="U5419" s="15">
        <v>119.55417438594394</v>
      </c>
      <c r="V5419" s="33">
        <f t="shared" si="527"/>
        <v>0</v>
      </c>
      <c r="W5419" s="34">
        <v>1</v>
      </c>
      <c r="X5419" s="19">
        <v>0</v>
      </c>
      <c r="Y5419" s="36">
        <v>0</v>
      </c>
      <c r="Z5419" s="41">
        <v>0</v>
      </c>
      <c r="AA5419" s="5">
        <f t="shared" si="523"/>
        <v>4</v>
      </c>
      <c r="AB5419" s="5">
        <f t="shared" si="524"/>
        <v>1</v>
      </c>
    </row>
    <row r="5420" spans="1:28" customFormat="1" ht="15" customHeight="1">
      <c r="A5420" s="6">
        <v>90049</v>
      </c>
      <c r="B5420" s="5" t="s">
        <v>6541</v>
      </c>
      <c r="C5420" s="5" t="s">
        <v>16555</v>
      </c>
      <c r="D5420" s="5" t="s">
        <v>6542</v>
      </c>
      <c r="E5420" s="9" t="s">
        <v>11123</v>
      </c>
      <c r="F5420" s="111">
        <v>0</v>
      </c>
      <c r="G5420" s="111">
        <v>1</v>
      </c>
      <c r="H5420" s="109">
        <f t="shared" si="522"/>
        <v>1</v>
      </c>
      <c r="I5420" s="22">
        <v>1</v>
      </c>
      <c r="J5420" s="25">
        <v>0</v>
      </c>
      <c r="K5420" s="95">
        <v>1</v>
      </c>
      <c r="L5420" s="12">
        <v>1</v>
      </c>
      <c r="M5420" s="12">
        <v>1</v>
      </c>
      <c r="N5420" s="27">
        <f t="shared" si="526"/>
        <v>1</v>
      </c>
      <c r="O5420" s="29">
        <v>0</v>
      </c>
      <c r="P5420" s="125">
        <v>0</v>
      </c>
      <c r="Q5420" s="125">
        <v>1</v>
      </c>
      <c r="R5420" s="31">
        <f t="shared" si="525"/>
        <v>1</v>
      </c>
      <c r="S5420" s="14">
        <v>3436</v>
      </c>
      <c r="T5420" s="15">
        <v>215.61439999999999</v>
      </c>
      <c r="U5420" s="15">
        <v>15.935855861204077</v>
      </c>
      <c r="V5420" s="33">
        <f t="shared" si="527"/>
        <v>1</v>
      </c>
      <c r="W5420" s="34">
        <v>0</v>
      </c>
      <c r="X5420" s="19">
        <v>1</v>
      </c>
      <c r="Y5420" s="36">
        <v>1</v>
      </c>
      <c r="Z5420" s="41">
        <v>0</v>
      </c>
      <c r="AA5420" s="5">
        <f t="shared" si="523"/>
        <v>6</v>
      </c>
      <c r="AB5420" s="5">
        <f t="shared" si="524"/>
        <v>1</v>
      </c>
    </row>
    <row r="5421" spans="1:28" customFormat="1" ht="15" customHeight="1">
      <c r="A5421" s="6">
        <v>90050</v>
      </c>
      <c r="B5421" s="5" t="s">
        <v>6547</v>
      </c>
      <c r="C5421" s="5" t="s">
        <v>16556</v>
      </c>
      <c r="D5421" s="5" t="s">
        <v>6548</v>
      </c>
      <c r="E5421" s="9" t="s">
        <v>11123</v>
      </c>
      <c r="F5421" s="111">
        <v>0</v>
      </c>
      <c r="G5421" s="111">
        <v>1</v>
      </c>
      <c r="H5421" s="109">
        <f t="shared" si="522"/>
        <v>1</v>
      </c>
      <c r="I5421" s="22">
        <v>1</v>
      </c>
      <c r="J5421" s="25">
        <v>0</v>
      </c>
      <c r="K5421" s="95">
        <v>1</v>
      </c>
      <c r="L5421" s="12">
        <v>1</v>
      </c>
      <c r="M5421" s="12">
        <v>1</v>
      </c>
      <c r="N5421" s="27">
        <f t="shared" si="526"/>
        <v>1</v>
      </c>
      <c r="O5421" s="29">
        <v>0</v>
      </c>
      <c r="P5421" s="125">
        <v>1</v>
      </c>
      <c r="Q5421" s="125">
        <v>0</v>
      </c>
      <c r="R5421" s="31">
        <f t="shared" si="525"/>
        <v>1</v>
      </c>
      <c r="S5421" s="14">
        <v>3204</v>
      </c>
      <c r="T5421" s="15">
        <v>98.032499999999999</v>
      </c>
      <c r="U5421" s="15">
        <v>32.683038788156992</v>
      </c>
      <c r="V5421" s="33">
        <f t="shared" si="527"/>
        <v>1</v>
      </c>
      <c r="W5421" s="34">
        <v>0</v>
      </c>
      <c r="X5421" s="19">
        <v>1</v>
      </c>
      <c r="Y5421" s="36">
        <v>0</v>
      </c>
      <c r="Z5421" s="41">
        <v>0</v>
      </c>
      <c r="AA5421" s="5">
        <f t="shared" si="523"/>
        <v>5</v>
      </c>
      <c r="AB5421" s="5">
        <f t="shared" si="524"/>
        <v>1</v>
      </c>
    </row>
    <row r="5422" spans="1:28" customFormat="1" ht="15" customHeight="1">
      <c r="A5422" s="6">
        <v>90053</v>
      </c>
      <c r="B5422" s="5" t="s">
        <v>6625</v>
      </c>
      <c r="C5422" s="5" t="s">
        <v>16557</v>
      </c>
      <c r="D5422" s="5" t="s">
        <v>6626</v>
      </c>
      <c r="E5422" s="9" t="s">
        <v>11123</v>
      </c>
      <c r="F5422" s="111">
        <v>1</v>
      </c>
      <c r="G5422" s="111">
        <v>1</v>
      </c>
      <c r="H5422" s="109">
        <f t="shared" si="522"/>
        <v>1</v>
      </c>
      <c r="I5422" s="22">
        <v>1</v>
      </c>
      <c r="J5422" s="25">
        <v>1</v>
      </c>
      <c r="K5422" s="95">
        <v>1</v>
      </c>
      <c r="L5422" s="12">
        <v>1</v>
      </c>
      <c r="M5422" s="12">
        <v>1</v>
      </c>
      <c r="N5422" s="27">
        <f t="shared" si="526"/>
        <v>1</v>
      </c>
      <c r="O5422" s="29">
        <v>0</v>
      </c>
      <c r="P5422" s="125">
        <v>0</v>
      </c>
      <c r="Q5422" s="125">
        <v>1</v>
      </c>
      <c r="R5422" s="31">
        <f t="shared" si="525"/>
        <v>1</v>
      </c>
      <c r="S5422" s="14">
        <v>695</v>
      </c>
      <c r="T5422" s="15">
        <v>48.3949</v>
      </c>
      <c r="U5422" s="15">
        <v>14.36101737993053</v>
      </c>
      <c r="V5422" s="33">
        <f t="shared" si="527"/>
        <v>1</v>
      </c>
      <c r="W5422" s="34">
        <v>1</v>
      </c>
      <c r="X5422" s="19">
        <v>0</v>
      </c>
      <c r="Y5422" s="36">
        <v>1</v>
      </c>
      <c r="Z5422" s="41">
        <v>0</v>
      </c>
      <c r="AA5422" s="5">
        <f t="shared" si="523"/>
        <v>8</v>
      </c>
      <c r="AB5422" s="5">
        <f t="shared" si="524"/>
        <v>1</v>
      </c>
    </row>
    <row r="5423" spans="1:28" customFormat="1" ht="15" customHeight="1">
      <c r="A5423" s="6">
        <v>90054</v>
      </c>
      <c r="B5423" s="5" t="s">
        <v>6663</v>
      </c>
      <c r="C5423" s="5" t="s">
        <v>16558</v>
      </c>
      <c r="D5423" s="5" t="s">
        <v>6664</v>
      </c>
      <c r="E5423" s="9" t="s">
        <v>11123</v>
      </c>
      <c r="F5423" s="111">
        <v>1</v>
      </c>
      <c r="G5423" s="111">
        <v>0</v>
      </c>
      <c r="H5423" s="109">
        <f t="shared" si="522"/>
        <v>1</v>
      </c>
      <c r="I5423" s="22">
        <v>1</v>
      </c>
      <c r="J5423" s="25">
        <v>0</v>
      </c>
      <c r="K5423" s="95">
        <v>1</v>
      </c>
      <c r="L5423" s="12">
        <v>0</v>
      </c>
      <c r="M5423" s="12">
        <v>1</v>
      </c>
      <c r="N5423" s="27">
        <f t="shared" si="526"/>
        <v>1</v>
      </c>
      <c r="O5423" s="29">
        <v>0</v>
      </c>
      <c r="P5423" s="125">
        <v>0</v>
      </c>
      <c r="Q5423" s="125">
        <v>1</v>
      </c>
      <c r="R5423" s="31">
        <f t="shared" si="525"/>
        <v>1</v>
      </c>
      <c r="S5423" s="14">
        <v>3772</v>
      </c>
      <c r="T5423" s="15">
        <v>44.441800000000001</v>
      </c>
      <c r="U5423" s="15">
        <v>84.875050065478888</v>
      </c>
      <c r="V5423" s="33">
        <f t="shared" si="527"/>
        <v>0</v>
      </c>
      <c r="W5423" s="34">
        <v>1</v>
      </c>
      <c r="X5423" s="19">
        <v>1</v>
      </c>
      <c r="Y5423" s="36">
        <v>0</v>
      </c>
      <c r="Z5423" s="41">
        <v>0</v>
      </c>
      <c r="AA5423" s="5">
        <f t="shared" si="523"/>
        <v>5</v>
      </c>
      <c r="AB5423" s="5">
        <f t="shared" si="524"/>
        <v>1</v>
      </c>
    </row>
    <row r="5424" spans="1:28" customFormat="1" ht="15" customHeight="1">
      <c r="A5424" s="6">
        <v>90090</v>
      </c>
      <c r="B5424" s="5" t="s">
        <v>6627</v>
      </c>
      <c r="C5424" s="5" t="s">
        <v>16559</v>
      </c>
      <c r="D5424" s="5" t="s">
        <v>6628</v>
      </c>
      <c r="E5424" s="9" t="s">
        <v>11123</v>
      </c>
      <c r="F5424" s="111">
        <v>0</v>
      </c>
      <c r="G5424" s="111">
        <v>1</v>
      </c>
      <c r="H5424" s="109">
        <f t="shared" ref="H5424:H5487" si="528">IF(OR(F5424=1,G5424=1)=TRUE,1,0)</f>
        <v>1</v>
      </c>
      <c r="I5424" s="22">
        <v>1</v>
      </c>
      <c r="J5424" s="25">
        <v>1</v>
      </c>
      <c r="K5424" s="95">
        <v>1</v>
      </c>
      <c r="L5424" s="12">
        <v>1</v>
      </c>
      <c r="M5424" s="12">
        <v>1</v>
      </c>
      <c r="N5424" s="27">
        <f t="shared" si="526"/>
        <v>1</v>
      </c>
      <c r="O5424" s="29">
        <v>0</v>
      </c>
      <c r="P5424" s="125">
        <v>0</v>
      </c>
      <c r="Q5424" s="125">
        <v>1</v>
      </c>
      <c r="R5424" s="31">
        <f t="shared" si="525"/>
        <v>1</v>
      </c>
      <c r="S5424" s="14">
        <v>2130</v>
      </c>
      <c r="T5424" s="15">
        <v>157.9984</v>
      </c>
      <c r="U5424" s="15">
        <v>13.481149176194188</v>
      </c>
      <c r="V5424" s="33">
        <f t="shared" si="527"/>
        <v>1</v>
      </c>
      <c r="W5424" s="34">
        <v>0</v>
      </c>
      <c r="X5424" s="19">
        <v>1</v>
      </c>
      <c r="Y5424" s="36">
        <v>1</v>
      </c>
      <c r="Z5424" s="41">
        <v>1</v>
      </c>
      <c r="AA5424" s="5">
        <f t="shared" ref="AA5424:AA5487" si="529">H5424+I5424+J5424+N5424+O5424+R5424+V5424+W5424+Y5424+Z5424</f>
        <v>8</v>
      </c>
      <c r="AB5424" s="5">
        <f t="shared" ref="AB5424:AB5487" si="530">IF(AA5424&gt;0,1,0)</f>
        <v>1</v>
      </c>
    </row>
    <row r="5425" spans="1:28" customFormat="1" ht="15" customHeight="1">
      <c r="A5425" s="6">
        <v>90055</v>
      </c>
      <c r="B5425" s="5" t="s">
        <v>6785</v>
      </c>
      <c r="C5425" s="5" t="s">
        <v>16560</v>
      </c>
      <c r="D5425" s="5" t="s">
        <v>6786</v>
      </c>
      <c r="E5425" s="9" t="s">
        <v>11123</v>
      </c>
      <c r="F5425" s="111">
        <v>0</v>
      </c>
      <c r="G5425" s="111">
        <v>1</v>
      </c>
      <c r="H5425" s="109">
        <f t="shared" si="528"/>
        <v>1</v>
      </c>
      <c r="I5425" s="22">
        <v>1</v>
      </c>
      <c r="J5425" s="25">
        <v>0</v>
      </c>
      <c r="K5425" s="95">
        <v>1</v>
      </c>
      <c r="L5425" s="12">
        <v>1</v>
      </c>
      <c r="M5425" s="12">
        <v>1</v>
      </c>
      <c r="N5425" s="27">
        <f t="shared" si="526"/>
        <v>1</v>
      </c>
      <c r="O5425" s="29">
        <v>1</v>
      </c>
      <c r="P5425" s="125">
        <v>0</v>
      </c>
      <c r="Q5425" s="125">
        <v>1</v>
      </c>
      <c r="R5425" s="31">
        <f t="shared" si="525"/>
        <v>1</v>
      </c>
      <c r="S5425" s="14">
        <v>3253</v>
      </c>
      <c r="T5425" s="15">
        <v>164.88029999999998</v>
      </c>
      <c r="U5425" s="15">
        <v>19.729464344739792</v>
      </c>
      <c r="V5425" s="33">
        <f t="shared" si="527"/>
        <v>1</v>
      </c>
      <c r="W5425" s="34">
        <v>1</v>
      </c>
      <c r="X5425" s="19">
        <v>1</v>
      </c>
      <c r="Y5425" s="36">
        <v>0</v>
      </c>
      <c r="Z5425" s="41">
        <v>0</v>
      </c>
      <c r="AA5425" s="5">
        <f t="shared" si="529"/>
        <v>7</v>
      </c>
      <c r="AB5425" s="5">
        <f t="shared" si="530"/>
        <v>1</v>
      </c>
    </row>
    <row r="5426" spans="1:28" customFormat="1" ht="15" customHeight="1">
      <c r="A5426" s="6">
        <v>90056</v>
      </c>
      <c r="B5426" s="5" t="s">
        <v>6870</v>
      </c>
      <c r="C5426" s="5" t="s">
        <v>16561</v>
      </c>
      <c r="D5426" s="5" t="s">
        <v>6871</v>
      </c>
      <c r="E5426" s="9" t="s">
        <v>11123</v>
      </c>
      <c r="F5426" s="111">
        <v>1</v>
      </c>
      <c r="G5426" s="111">
        <v>1</v>
      </c>
      <c r="H5426" s="109">
        <f t="shared" si="528"/>
        <v>1</v>
      </c>
      <c r="I5426" s="22">
        <v>1</v>
      </c>
      <c r="J5426" s="25">
        <v>1</v>
      </c>
      <c r="K5426" s="95">
        <v>1</v>
      </c>
      <c r="L5426" s="12">
        <v>1</v>
      </c>
      <c r="M5426" s="12">
        <v>1</v>
      </c>
      <c r="N5426" s="27">
        <f t="shared" si="526"/>
        <v>1</v>
      </c>
      <c r="O5426" s="29">
        <v>0</v>
      </c>
      <c r="P5426" s="125">
        <v>0</v>
      </c>
      <c r="Q5426" s="125">
        <v>1</v>
      </c>
      <c r="R5426" s="31">
        <f t="shared" si="525"/>
        <v>1</v>
      </c>
      <c r="S5426" s="14">
        <v>2415</v>
      </c>
      <c r="T5426" s="15">
        <v>60.8812</v>
      </c>
      <c r="U5426" s="15">
        <v>39.667417856415447</v>
      </c>
      <c r="V5426" s="33">
        <f t="shared" si="527"/>
        <v>1</v>
      </c>
      <c r="W5426" s="34">
        <v>1</v>
      </c>
      <c r="X5426" s="19">
        <v>1</v>
      </c>
      <c r="Y5426" s="36">
        <v>0</v>
      </c>
      <c r="Z5426" s="41">
        <v>0</v>
      </c>
      <c r="AA5426" s="5">
        <f t="shared" si="529"/>
        <v>7</v>
      </c>
      <c r="AB5426" s="5">
        <f t="shared" si="530"/>
        <v>1</v>
      </c>
    </row>
    <row r="5427" spans="1:28" customFormat="1" ht="15" customHeight="1">
      <c r="A5427" s="6">
        <v>90057</v>
      </c>
      <c r="B5427" s="5" t="s">
        <v>7214</v>
      </c>
      <c r="C5427" s="5" t="s">
        <v>16562</v>
      </c>
      <c r="D5427" s="5" t="s">
        <v>7215</v>
      </c>
      <c r="E5427" s="9" t="s">
        <v>11123</v>
      </c>
      <c r="F5427" s="111">
        <v>0</v>
      </c>
      <c r="G5427" s="111">
        <v>1</v>
      </c>
      <c r="H5427" s="109">
        <f t="shared" si="528"/>
        <v>1</v>
      </c>
      <c r="I5427" s="22">
        <v>1</v>
      </c>
      <c r="J5427" s="25">
        <v>0</v>
      </c>
      <c r="K5427" s="95">
        <v>1</v>
      </c>
      <c r="L5427" s="12">
        <v>1</v>
      </c>
      <c r="M5427" s="12">
        <v>1</v>
      </c>
      <c r="N5427" s="27">
        <f t="shared" si="526"/>
        <v>1</v>
      </c>
      <c r="O5427" s="29">
        <v>1</v>
      </c>
      <c r="P5427" s="125">
        <v>0</v>
      </c>
      <c r="Q5427" s="125">
        <v>0</v>
      </c>
      <c r="R5427" s="31">
        <f t="shared" si="525"/>
        <v>0</v>
      </c>
      <c r="S5427" s="14">
        <v>4653</v>
      </c>
      <c r="T5427" s="15">
        <v>96.269799999999989</v>
      </c>
      <c r="U5427" s="15">
        <v>48.332914371900642</v>
      </c>
      <c r="V5427" s="33">
        <f t="shared" si="527"/>
        <v>1</v>
      </c>
      <c r="W5427" s="34">
        <v>0</v>
      </c>
      <c r="X5427" s="19">
        <v>1</v>
      </c>
      <c r="Y5427" s="36">
        <v>0</v>
      </c>
      <c r="Z5427" s="41">
        <v>0</v>
      </c>
      <c r="AA5427" s="5">
        <f t="shared" si="529"/>
        <v>5</v>
      </c>
      <c r="AB5427" s="5">
        <f t="shared" si="530"/>
        <v>1</v>
      </c>
    </row>
    <row r="5428" spans="1:28" customFormat="1" ht="15" customHeight="1">
      <c r="A5428" s="6">
        <v>90059</v>
      </c>
      <c r="B5428" s="5" t="s">
        <v>7462</v>
      </c>
      <c r="C5428" s="5" t="s">
        <v>16563</v>
      </c>
      <c r="D5428" s="5" t="s">
        <v>7463</v>
      </c>
      <c r="E5428" s="9" t="s">
        <v>11123</v>
      </c>
      <c r="F5428" s="111">
        <v>0</v>
      </c>
      <c r="G5428" s="111">
        <v>1</v>
      </c>
      <c r="H5428" s="109">
        <f t="shared" si="528"/>
        <v>1</v>
      </c>
      <c r="I5428" s="22">
        <v>1</v>
      </c>
      <c r="J5428" s="25">
        <v>1</v>
      </c>
      <c r="K5428" s="95">
        <v>1</v>
      </c>
      <c r="L5428" s="12">
        <v>1</v>
      </c>
      <c r="M5428" s="12">
        <v>1</v>
      </c>
      <c r="N5428" s="27">
        <f t="shared" si="526"/>
        <v>1</v>
      </c>
      <c r="O5428" s="29">
        <v>0</v>
      </c>
      <c r="P5428" s="125">
        <v>0</v>
      </c>
      <c r="Q5428" s="125">
        <v>1</v>
      </c>
      <c r="R5428" s="31">
        <f t="shared" si="525"/>
        <v>1</v>
      </c>
      <c r="S5428" s="14">
        <v>2717</v>
      </c>
      <c r="T5428" s="15">
        <v>78.772599999999997</v>
      </c>
      <c r="U5428" s="15">
        <v>34.491688734407653</v>
      </c>
      <c r="V5428" s="33">
        <f t="shared" si="527"/>
        <v>1</v>
      </c>
      <c r="W5428" s="34">
        <v>1</v>
      </c>
      <c r="X5428" s="19">
        <v>1</v>
      </c>
      <c r="Y5428" s="36">
        <v>1</v>
      </c>
      <c r="Z5428" s="41">
        <v>0</v>
      </c>
      <c r="AA5428" s="5">
        <f t="shared" si="529"/>
        <v>8</v>
      </c>
      <c r="AB5428" s="5">
        <f t="shared" si="530"/>
        <v>1</v>
      </c>
    </row>
    <row r="5429" spans="1:28" customFormat="1" ht="15" customHeight="1">
      <c r="A5429" s="6">
        <v>90060</v>
      </c>
      <c r="B5429" s="5" t="s">
        <v>7612</v>
      </c>
      <c r="C5429" s="5" t="s">
        <v>16564</v>
      </c>
      <c r="D5429" s="5" t="s">
        <v>7613</v>
      </c>
      <c r="E5429" s="9" t="s">
        <v>11123</v>
      </c>
      <c r="F5429" s="111">
        <v>0</v>
      </c>
      <c r="G5429" s="111">
        <v>1</v>
      </c>
      <c r="H5429" s="109">
        <f t="shared" si="528"/>
        <v>1</v>
      </c>
      <c r="I5429" s="22">
        <v>1</v>
      </c>
      <c r="J5429" s="25">
        <v>0</v>
      </c>
      <c r="K5429" s="95">
        <v>1</v>
      </c>
      <c r="L5429" s="12">
        <v>1</v>
      </c>
      <c r="M5429" s="12">
        <v>1</v>
      </c>
      <c r="N5429" s="27">
        <f t="shared" si="526"/>
        <v>1</v>
      </c>
      <c r="O5429" s="29">
        <v>0</v>
      </c>
      <c r="P5429" s="125">
        <v>0</v>
      </c>
      <c r="Q5429" s="125">
        <v>0</v>
      </c>
      <c r="R5429" s="31">
        <f t="shared" si="525"/>
        <v>0</v>
      </c>
      <c r="S5429" s="14">
        <v>757</v>
      </c>
      <c r="T5429" s="15">
        <v>53.101099999999995</v>
      </c>
      <c r="U5429" s="15">
        <v>14.255825208893979</v>
      </c>
      <c r="V5429" s="33">
        <f t="shared" si="527"/>
        <v>1</v>
      </c>
      <c r="W5429" s="34">
        <v>1</v>
      </c>
      <c r="X5429" s="19">
        <v>0</v>
      </c>
      <c r="Y5429" s="36">
        <v>0</v>
      </c>
      <c r="Z5429" s="41">
        <v>0</v>
      </c>
      <c r="AA5429" s="5">
        <f t="shared" si="529"/>
        <v>5</v>
      </c>
      <c r="AB5429" s="5">
        <f t="shared" si="530"/>
        <v>1</v>
      </c>
    </row>
    <row r="5430" spans="1:28" customFormat="1" ht="15" customHeight="1">
      <c r="A5430" s="6">
        <v>90061</v>
      </c>
      <c r="B5430" s="5" t="s">
        <v>8060</v>
      </c>
      <c r="C5430" s="5" t="s">
        <v>16565</v>
      </c>
      <c r="D5430" s="5" t="s">
        <v>8061</v>
      </c>
      <c r="E5430" s="9" t="s">
        <v>11123</v>
      </c>
      <c r="F5430" s="111">
        <v>0</v>
      </c>
      <c r="G5430" s="111">
        <v>1</v>
      </c>
      <c r="H5430" s="109">
        <f t="shared" si="528"/>
        <v>1</v>
      </c>
      <c r="I5430" s="22">
        <v>1</v>
      </c>
      <c r="J5430" s="25">
        <v>1</v>
      </c>
      <c r="K5430" s="95">
        <v>1</v>
      </c>
      <c r="L5430" s="12">
        <v>1</v>
      </c>
      <c r="M5430" s="12">
        <v>1</v>
      </c>
      <c r="N5430" s="27">
        <f t="shared" si="526"/>
        <v>1</v>
      </c>
      <c r="O5430" s="29">
        <v>0</v>
      </c>
      <c r="P5430" s="125">
        <v>0</v>
      </c>
      <c r="Q5430" s="125">
        <v>1</v>
      </c>
      <c r="R5430" s="31">
        <f t="shared" si="525"/>
        <v>1</v>
      </c>
      <c r="S5430" s="14">
        <v>578</v>
      </c>
      <c r="T5430" s="15">
        <v>21.595600000000001</v>
      </c>
      <c r="U5430" s="15">
        <v>26.764711330085756</v>
      </c>
      <c r="V5430" s="33">
        <f t="shared" si="527"/>
        <v>1</v>
      </c>
      <c r="W5430" s="34">
        <v>1</v>
      </c>
      <c r="X5430" s="19">
        <v>0</v>
      </c>
      <c r="Y5430" s="36">
        <v>0</v>
      </c>
      <c r="Z5430" s="41">
        <v>0</v>
      </c>
      <c r="AA5430" s="5">
        <f t="shared" si="529"/>
        <v>7</v>
      </c>
      <c r="AB5430" s="5">
        <f t="shared" si="530"/>
        <v>1</v>
      </c>
    </row>
    <row r="5431" spans="1:28" customFormat="1" ht="15" customHeight="1">
      <c r="A5431" s="6">
        <v>90085</v>
      </c>
      <c r="B5431" s="5" t="s">
        <v>8952</v>
      </c>
      <c r="C5431" s="5" t="s">
        <v>16566</v>
      </c>
      <c r="D5431" s="5" t="s">
        <v>8953</v>
      </c>
      <c r="E5431" s="9" t="s">
        <v>11123</v>
      </c>
      <c r="F5431" s="111">
        <v>0</v>
      </c>
      <c r="G5431" s="111">
        <v>0</v>
      </c>
      <c r="H5431" s="109">
        <f t="shared" si="528"/>
        <v>0</v>
      </c>
      <c r="I5431" s="22">
        <v>1</v>
      </c>
      <c r="J5431" s="25">
        <v>0</v>
      </c>
      <c r="K5431" s="95">
        <v>1</v>
      </c>
      <c r="L5431" s="12">
        <v>1</v>
      </c>
      <c r="M5431" s="12">
        <v>1</v>
      </c>
      <c r="N5431" s="27">
        <f t="shared" si="526"/>
        <v>1</v>
      </c>
      <c r="O5431" s="29">
        <v>0</v>
      </c>
      <c r="P5431" s="125">
        <v>0</v>
      </c>
      <c r="Q5431" s="125">
        <v>1</v>
      </c>
      <c r="R5431" s="31">
        <f t="shared" si="525"/>
        <v>1</v>
      </c>
      <c r="S5431" s="14">
        <v>1619</v>
      </c>
      <c r="T5431" s="15">
        <v>81.694099999999992</v>
      </c>
      <c r="U5431" s="15">
        <v>19.817832621939651</v>
      </c>
      <c r="V5431" s="33">
        <f t="shared" si="527"/>
        <v>1</v>
      </c>
      <c r="W5431" s="34">
        <v>1</v>
      </c>
      <c r="X5431" s="19">
        <v>1</v>
      </c>
      <c r="Y5431" s="36">
        <v>0</v>
      </c>
      <c r="Z5431" s="41">
        <v>0</v>
      </c>
      <c r="AA5431" s="5">
        <f t="shared" si="529"/>
        <v>5</v>
      </c>
      <c r="AB5431" s="5">
        <f t="shared" si="530"/>
        <v>1</v>
      </c>
    </row>
    <row r="5432" spans="1:28" customFormat="1" ht="15" customHeight="1">
      <c r="A5432" s="6">
        <v>90087</v>
      </c>
      <c r="B5432" s="5" t="s">
        <v>8840</v>
      </c>
      <c r="C5432" s="5" t="s">
        <v>16567</v>
      </c>
      <c r="D5432" s="5" t="s">
        <v>8841</v>
      </c>
      <c r="E5432" s="9" t="s">
        <v>11123</v>
      </c>
      <c r="F5432" s="111">
        <v>1</v>
      </c>
      <c r="G5432" s="111">
        <v>1</v>
      </c>
      <c r="H5432" s="109">
        <f t="shared" si="528"/>
        <v>1</v>
      </c>
      <c r="I5432" s="22">
        <v>1</v>
      </c>
      <c r="J5432" s="25">
        <v>0</v>
      </c>
      <c r="K5432" s="95">
        <v>1</v>
      </c>
      <c r="L5432" s="12">
        <v>1</v>
      </c>
      <c r="M5432" s="12">
        <v>1</v>
      </c>
      <c r="N5432" s="27">
        <f t="shared" si="526"/>
        <v>1</v>
      </c>
      <c r="O5432" s="29">
        <v>0</v>
      </c>
      <c r="P5432" s="125">
        <v>0</v>
      </c>
      <c r="Q5432" s="125">
        <v>1</v>
      </c>
      <c r="R5432" s="31">
        <f t="shared" si="525"/>
        <v>1</v>
      </c>
      <c r="S5432" s="14">
        <v>1430</v>
      </c>
      <c r="T5432" s="15">
        <v>22.970500000000001</v>
      </c>
      <c r="U5432" s="15">
        <v>62.253760257721858</v>
      </c>
      <c r="V5432" s="33">
        <f t="shared" si="527"/>
        <v>1</v>
      </c>
      <c r="W5432" s="34">
        <v>1</v>
      </c>
      <c r="X5432" s="19">
        <v>0</v>
      </c>
      <c r="Y5432" s="36">
        <v>0</v>
      </c>
      <c r="Z5432" s="41">
        <v>0</v>
      </c>
      <c r="AA5432" s="5">
        <f t="shared" si="529"/>
        <v>6</v>
      </c>
      <c r="AB5432" s="5">
        <f t="shared" si="530"/>
        <v>1</v>
      </c>
    </row>
    <row r="5433" spans="1:28" customFormat="1" ht="15" customHeight="1">
      <c r="A5433" s="6">
        <v>90065</v>
      </c>
      <c r="B5433" s="5" t="s">
        <v>9192</v>
      </c>
      <c r="C5433" s="5" t="s">
        <v>16568</v>
      </c>
      <c r="D5433" s="5" t="s">
        <v>9193</v>
      </c>
      <c r="E5433" s="9" t="s">
        <v>11123</v>
      </c>
      <c r="F5433" s="111">
        <v>1</v>
      </c>
      <c r="G5433" s="111">
        <v>1</v>
      </c>
      <c r="H5433" s="109">
        <f t="shared" si="528"/>
        <v>1</v>
      </c>
      <c r="I5433" s="22">
        <v>1</v>
      </c>
      <c r="J5433" s="25">
        <v>0</v>
      </c>
      <c r="K5433" s="95">
        <v>1</v>
      </c>
      <c r="L5433" s="12">
        <v>1</v>
      </c>
      <c r="M5433" s="12">
        <v>1</v>
      </c>
      <c r="N5433" s="27">
        <f t="shared" si="526"/>
        <v>1</v>
      </c>
      <c r="O5433" s="29">
        <v>0</v>
      </c>
      <c r="P5433" s="125">
        <v>0</v>
      </c>
      <c r="Q5433" s="125">
        <v>1</v>
      </c>
      <c r="R5433" s="31">
        <f t="shared" si="525"/>
        <v>1</v>
      </c>
      <c r="S5433" s="14">
        <v>1378</v>
      </c>
      <c r="T5433" s="15">
        <v>40.506300000000003</v>
      </c>
      <c r="U5433" s="15">
        <v>34.019399451443356</v>
      </c>
      <c r="V5433" s="33">
        <f t="shared" si="527"/>
        <v>1</v>
      </c>
      <c r="W5433" s="34">
        <v>0</v>
      </c>
      <c r="X5433" s="19">
        <v>0</v>
      </c>
      <c r="Y5433" s="36">
        <v>0</v>
      </c>
      <c r="Z5433" s="41">
        <v>0</v>
      </c>
      <c r="AA5433" s="5">
        <f t="shared" si="529"/>
        <v>5</v>
      </c>
      <c r="AB5433" s="5">
        <f t="shared" si="530"/>
        <v>1</v>
      </c>
    </row>
    <row r="5434" spans="1:28" customFormat="1" ht="15" customHeight="1">
      <c r="A5434" s="6">
        <v>90066</v>
      </c>
      <c r="B5434" s="5" t="s">
        <v>9228</v>
      </c>
      <c r="C5434" s="5" t="s">
        <v>16569</v>
      </c>
      <c r="D5434" s="5" t="s">
        <v>9229</v>
      </c>
      <c r="E5434" s="9" t="s">
        <v>11123</v>
      </c>
      <c r="F5434" s="111">
        <v>1</v>
      </c>
      <c r="G5434" s="111">
        <v>1</v>
      </c>
      <c r="H5434" s="109">
        <f t="shared" si="528"/>
        <v>1</v>
      </c>
      <c r="I5434" s="22">
        <v>1</v>
      </c>
      <c r="J5434" s="25">
        <v>1</v>
      </c>
      <c r="K5434" s="95">
        <v>1</v>
      </c>
      <c r="L5434" s="12">
        <v>1</v>
      </c>
      <c r="M5434" s="12">
        <v>1</v>
      </c>
      <c r="N5434" s="27">
        <f t="shared" si="526"/>
        <v>1</v>
      </c>
      <c r="O5434" s="29">
        <v>0</v>
      </c>
      <c r="P5434" s="125">
        <v>0</v>
      </c>
      <c r="Q5434" s="125">
        <v>1</v>
      </c>
      <c r="R5434" s="31">
        <f t="shared" si="525"/>
        <v>1</v>
      </c>
      <c r="S5434" s="14">
        <v>171</v>
      </c>
      <c r="T5434" s="15">
        <v>39.583400000000005</v>
      </c>
      <c r="U5434" s="15">
        <v>4.3199927242227796</v>
      </c>
      <c r="V5434" s="33">
        <f t="shared" si="527"/>
        <v>1</v>
      </c>
      <c r="W5434" s="34">
        <v>1</v>
      </c>
      <c r="X5434" s="19">
        <v>1</v>
      </c>
      <c r="Y5434" s="36">
        <v>1</v>
      </c>
      <c r="Z5434" s="41">
        <v>0</v>
      </c>
      <c r="AA5434" s="5">
        <f t="shared" si="529"/>
        <v>8</v>
      </c>
      <c r="AB5434" s="5">
        <f t="shared" si="530"/>
        <v>1</v>
      </c>
    </row>
    <row r="5435" spans="1:28" customFormat="1" ht="15" customHeight="1">
      <c r="A5435" s="6">
        <v>90068</v>
      </c>
      <c r="B5435" s="5" t="s">
        <v>9378</v>
      </c>
      <c r="C5435" s="5" t="s">
        <v>16570</v>
      </c>
      <c r="D5435" s="5" t="s">
        <v>9379</v>
      </c>
      <c r="E5435" s="9" t="s">
        <v>11123</v>
      </c>
      <c r="F5435" s="111">
        <v>0</v>
      </c>
      <c r="G5435" s="111">
        <v>1</v>
      </c>
      <c r="H5435" s="109">
        <f t="shared" si="528"/>
        <v>1</v>
      </c>
      <c r="I5435" s="22">
        <v>1</v>
      </c>
      <c r="J5435" s="25">
        <v>1</v>
      </c>
      <c r="K5435" s="95">
        <v>1</v>
      </c>
      <c r="L5435" s="12">
        <v>1</v>
      </c>
      <c r="M5435" s="12">
        <v>1</v>
      </c>
      <c r="N5435" s="27">
        <f t="shared" si="526"/>
        <v>1</v>
      </c>
      <c r="O5435" s="29">
        <v>0</v>
      </c>
      <c r="P5435" s="125">
        <v>0</v>
      </c>
      <c r="Q5435" s="125">
        <v>0</v>
      </c>
      <c r="R5435" s="31">
        <f t="shared" si="525"/>
        <v>0</v>
      </c>
      <c r="S5435" s="14">
        <v>912</v>
      </c>
      <c r="T5435" s="15">
        <v>43.449300000000001</v>
      </c>
      <c r="U5435" s="15">
        <v>20.989981426628276</v>
      </c>
      <c r="V5435" s="33">
        <f t="shared" si="527"/>
        <v>1</v>
      </c>
      <c r="W5435" s="34">
        <v>1</v>
      </c>
      <c r="X5435" s="19">
        <v>0</v>
      </c>
      <c r="Y5435" s="36">
        <v>0</v>
      </c>
      <c r="Z5435" s="41">
        <v>0</v>
      </c>
      <c r="AA5435" s="5">
        <f t="shared" si="529"/>
        <v>6</v>
      </c>
      <c r="AB5435" s="5">
        <f t="shared" si="530"/>
        <v>1</v>
      </c>
    </row>
    <row r="5436" spans="1:28" customFormat="1" ht="15" customHeight="1">
      <c r="A5436" s="6">
        <v>90080</v>
      </c>
      <c r="B5436" s="5" t="s">
        <v>9758</v>
      </c>
      <c r="C5436" s="5" t="s">
        <v>16571</v>
      </c>
      <c r="D5436" s="5" t="s">
        <v>9759</v>
      </c>
      <c r="E5436" s="9" t="s">
        <v>11123</v>
      </c>
      <c r="F5436" s="111">
        <v>0</v>
      </c>
      <c r="G5436" s="111">
        <v>0</v>
      </c>
      <c r="H5436" s="109">
        <f t="shared" si="528"/>
        <v>0</v>
      </c>
      <c r="I5436" s="22">
        <v>1</v>
      </c>
      <c r="J5436" s="25">
        <v>0</v>
      </c>
      <c r="K5436" s="95">
        <v>1</v>
      </c>
      <c r="L5436" s="12">
        <v>1</v>
      </c>
      <c r="M5436" s="12">
        <v>1</v>
      </c>
      <c r="N5436" s="27">
        <f t="shared" si="526"/>
        <v>1</v>
      </c>
      <c r="O5436" s="29">
        <v>0</v>
      </c>
      <c r="P5436" s="125">
        <v>0</v>
      </c>
      <c r="Q5436" s="125">
        <v>1</v>
      </c>
      <c r="R5436" s="31">
        <f t="shared" si="525"/>
        <v>1</v>
      </c>
      <c r="S5436" s="14">
        <v>2222</v>
      </c>
      <c r="T5436" s="15">
        <v>83.248099999999994</v>
      </c>
      <c r="U5436" s="15">
        <v>26.691299861498344</v>
      </c>
      <c r="V5436" s="33">
        <f t="shared" si="527"/>
        <v>1</v>
      </c>
      <c r="W5436" s="34">
        <v>1</v>
      </c>
      <c r="X5436" s="19">
        <v>1</v>
      </c>
      <c r="Y5436" s="36">
        <v>0</v>
      </c>
      <c r="Z5436" s="41">
        <v>0</v>
      </c>
      <c r="AA5436" s="5">
        <f t="shared" si="529"/>
        <v>5</v>
      </c>
      <c r="AB5436" s="5">
        <f t="shared" si="530"/>
        <v>1</v>
      </c>
    </row>
    <row r="5437" spans="1:28" customFormat="1" ht="15" customHeight="1">
      <c r="A5437" s="6">
        <v>90089</v>
      </c>
      <c r="B5437" s="5" t="s">
        <v>9626</v>
      </c>
      <c r="C5437" s="5" t="s">
        <v>16572</v>
      </c>
      <c r="D5437" s="5" t="s">
        <v>9627</v>
      </c>
      <c r="E5437" s="9" t="s">
        <v>11123</v>
      </c>
      <c r="F5437" s="111">
        <v>1</v>
      </c>
      <c r="G5437" s="111">
        <v>1</v>
      </c>
      <c r="H5437" s="109">
        <f t="shared" si="528"/>
        <v>1</v>
      </c>
      <c r="I5437" s="22">
        <v>1</v>
      </c>
      <c r="J5437" s="25">
        <v>0</v>
      </c>
      <c r="K5437" s="95">
        <v>1</v>
      </c>
      <c r="L5437" s="12">
        <v>0</v>
      </c>
      <c r="M5437" s="12">
        <v>1</v>
      </c>
      <c r="N5437" s="27">
        <f t="shared" si="526"/>
        <v>1</v>
      </c>
      <c r="O5437" s="29">
        <v>0</v>
      </c>
      <c r="P5437" s="125">
        <v>0</v>
      </c>
      <c r="Q5437" s="125">
        <v>1</v>
      </c>
      <c r="R5437" s="31">
        <f t="shared" si="525"/>
        <v>1</v>
      </c>
      <c r="S5437" s="14">
        <v>1501</v>
      </c>
      <c r="T5437" s="15">
        <v>59.043900000000001</v>
      </c>
      <c r="U5437" s="15">
        <v>25.421762451328586</v>
      </c>
      <c r="V5437" s="33">
        <f t="shared" si="527"/>
        <v>1</v>
      </c>
      <c r="W5437" s="34">
        <v>0</v>
      </c>
      <c r="X5437" s="19">
        <v>0</v>
      </c>
      <c r="Y5437" s="36">
        <v>1</v>
      </c>
      <c r="Z5437" s="41">
        <v>0</v>
      </c>
      <c r="AA5437" s="5">
        <f t="shared" si="529"/>
        <v>6</v>
      </c>
      <c r="AB5437" s="5">
        <f t="shared" si="530"/>
        <v>1</v>
      </c>
    </row>
    <row r="5438" spans="1:28" customFormat="1" ht="15" customHeight="1">
      <c r="A5438" s="6">
        <v>90086</v>
      </c>
      <c r="B5438" s="5" t="s">
        <v>9780</v>
      </c>
      <c r="C5438" s="5" t="s">
        <v>16573</v>
      </c>
      <c r="D5438" s="5" t="s">
        <v>9781</v>
      </c>
      <c r="E5438" s="9" t="s">
        <v>11123</v>
      </c>
      <c r="F5438" s="111">
        <v>0</v>
      </c>
      <c r="G5438" s="111">
        <v>1</v>
      </c>
      <c r="H5438" s="109">
        <f t="shared" si="528"/>
        <v>1</v>
      </c>
      <c r="I5438" s="22">
        <v>1</v>
      </c>
      <c r="J5438" s="25">
        <v>0</v>
      </c>
      <c r="K5438" s="95">
        <v>1</v>
      </c>
      <c r="L5438" s="12">
        <v>1</v>
      </c>
      <c r="M5438" s="12">
        <v>1</v>
      </c>
      <c r="N5438" s="27">
        <f t="shared" si="526"/>
        <v>1</v>
      </c>
      <c r="O5438" s="29">
        <v>0</v>
      </c>
      <c r="P5438" s="125">
        <v>0</v>
      </c>
      <c r="Q5438" s="125">
        <v>1</v>
      </c>
      <c r="R5438" s="31">
        <f t="shared" si="525"/>
        <v>1</v>
      </c>
      <c r="S5438" s="14">
        <v>614</v>
      </c>
      <c r="T5438" s="15">
        <v>36.877899999999997</v>
      </c>
      <c r="U5438" s="15">
        <v>16.649538070226342</v>
      </c>
      <c r="V5438" s="33">
        <f t="shared" si="527"/>
        <v>1</v>
      </c>
      <c r="W5438" s="34">
        <v>0</v>
      </c>
      <c r="X5438" s="19">
        <v>1</v>
      </c>
      <c r="Y5438" s="36">
        <v>0</v>
      </c>
      <c r="Z5438" s="41">
        <v>0</v>
      </c>
      <c r="AA5438" s="5">
        <f t="shared" si="529"/>
        <v>5</v>
      </c>
      <c r="AB5438" s="5">
        <f t="shared" si="530"/>
        <v>1</v>
      </c>
    </row>
    <row r="5439" spans="1:28" customFormat="1" ht="15" customHeight="1">
      <c r="A5439" s="6">
        <v>90071</v>
      </c>
      <c r="B5439" s="5" t="s">
        <v>9834</v>
      </c>
      <c r="C5439" s="5" t="s">
        <v>16574</v>
      </c>
      <c r="D5439" s="5" t="s">
        <v>9835</v>
      </c>
      <c r="E5439" s="9" t="s">
        <v>11123</v>
      </c>
      <c r="F5439" s="111">
        <v>0</v>
      </c>
      <c r="G5439" s="111">
        <v>1</v>
      </c>
      <c r="H5439" s="109">
        <f t="shared" si="528"/>
        <v>1</v>
      </c>
      <c r="I5439" s="22">
        <v>1</v>
      </c>
      <c r="J5439" s="25">
        <v>0</v>
      </c>
      <c r="K5439" s="95">
        <v>1</v>
      </c>
      <c r="L5439" s="12">
        <v>1</v>
      </c>
      <c r="M5439" s="12">
        <v>1</v>
      </c>
      <c r="N5439" s="27">
        <f t="shared" si="526"/>
        <v>1</v>
      </c>
      <c r="O5439" s="29">
        <v>1</v>
      </c>
      <c r="P5439" s="125">
        <v>0</v>
      </c>
      <c r="Q5439" s="125">
        <v>0</v>
      </c>
      <c r="R5439" s="31">
        <f t="shared" si="525"/>
        <v>0</v>
      </c>
      <c r="S5439" s="14">
        <v>3005</v>
      </c>
      <c r="T5439" s="15">
        <v>63.245399999999997</v>
      </c>
      <c r="U5439" s="15">
        <v>47.513336938338604</v>
      </c>
      <c r="V5439" s="33">
        <f t="shared" si="527"/>
        <v>1</v>
      </c>
      <c r="W5439" s="34">
        <v>1</v>
      </c>
      <c r="X5439" s="19">
        <v>1</v>
      </c>
      <c r="Y5439" s="36">
        <v>0</v>
      </c>
      <c r="Z5439" s="41">
        <v>0</v>
      </c>
      <c r="AA5439" s="5">
        <f t="shared" si="529"/>
        <v>6</v>
      </c>
      <c r="AB5439" s="5">
        <f t="shared" si="530"/>
        <v>1</v>
      </c>
    </row>
    <row r="5440" spans="1:28" customFormat="1" ht="15" customHeight="1">
      <c r="A5440" s="6">
        <v>90072</v>
      </c>
      <c r="B5440" s="5" t="s">
        <v>9862</v>
      </c>
      <c r="C5440" s="5" t="s">
        <v>16575</v>
      </c>
      <c r="D5440" s="5" t="s">
        <v>9863</v>
      </c>
      <c r="E5440" s="9" t="s">
        <v>11123</v>
      </c>
      <c r="F5440" s="111">
        <v>0</v>
      </c>
      <c r="G5440" s="111">
        <v>1</v>
      </c>
      <c r="H5440" s="109">
        <f t="shared" si="528"/>
        <v>1</v>
      </c>
      <c r="I5440" s="22">
        <v>1</v>
      </c>
      <c r="J5440" s="25">
        <v>0</v>
      </c>
      <c r="K5440" s="95">
        <v>1</v>
      </c>
      <c r="L5440" s="12">
        <v>0</v>
      </c>
      <c r="M5440" s="12">
        <v>0</v>
      </c>
      <c r="N5440" s="27">
        <f t="shared" si="526"/>
        <v>1</v>
      </c>
      <c r="O5440" s="29">
        <v>0</v>
      </c>
      <c r="P5440" s="125">
        <v>0</v>
      </c>
      <c r="Q5440" s="125">
        <v>0</v>
      </c>
      <c r="R5440" s="31">
        <f t="shared" si="525"/>
        <v>0</v>
      </c>
      <c r="S5440" s="14">
        <v>2289</v>
      </c>
      <c r="T5440" s="15">
        <v>10.2378</v>
      </c>
      <c r="U5440" s="15">
        <v>223.58319170134209</v>
      </c>
      <c r="V5440" s="33">
        <f t="shared" si="527"/>
        <v>0</v>
      </c>
      <c r="W5440" s="34">
        <v>1</v>
      </c>
      <c r="X5440" s="19">
        <v>0</v>
      </c>
      <c r="Y5440" s="36">
        <v>0</v>
      </c>
      <c r="Z5440" s="41">
        <v>0</v>
      </c>
      <c r="AA5440" s="5">
        <f t="shared" si="529"/>
        <v>4</v>
      </c>
      <c r="AB5440" s="5">
        <f t="shared" si="530"/>
        <v>1</v>
      </c>
    </row>
    <row r="5441" spans="1:28" customFormat="1" ht="15" customHeight="1">
      <c r="A5441" s="6">
        <v>90073</v>
      </c>
      <c r="B5441" s="5" t="s">
        <v>9932</v>
      </c>
      <c r="C5441" s="5" t="s">
        <v>16576</v>
      </c>
      <c r="D5441" s="5" t="s">
        <v>9933</v>
      </c>
      <c r="E5441" s="9" t="s">
        <v>11123</v>
      </c>
      <c r="F5441" s="111">
        <v>0</v>
      </c>
      <c r="G5441" s="111">
        <v>1</v>
      </c>
      <c r="H5441" s="109">
        <f t="shared" si="528"/>
        <v>1</v>
      </c>
      <c r="I5441" s="22">
        <v>1</v>
      </c>
      <c r="J5441" s="25">
        <v>0</v>
      </c>
      <c r="K5441" s="95">
        <v>1</v>
      </c>
      <c r="L5441" s="12">
        <v>1</v>
      </c>
      <c r="M5441" s="12">
        <v>1</v>
      </c>
      <c r="N5441" s="27">
        <f t="shared" si="526"/>
        <v>1</v>
      </c>
      <c r="O5441" s="29">
        <v>0</v>
      </c>
      <c r="P5441" s="125">
        <v>0</v>
      </c>
      <c r="Q5441" s="125">
        <v>0</v>
      </c>
      <c r="R5441" s="31">
        <f t="shared" si="525"/>
        <v>0</v>
      </c>
      <c r="S5441" s="14">
        <v>998</v>
      </c>
      <c r="T5441" s="15">
        <v>36.503399999999999</v>
      </c>
      <c r="U5441" s="15">
        <v>27.339919021241858</v>
      </c>
      <c r="V5441" s="33">
        <f t="shared" si="527"/>
        <v>1</v>
      </c>
      <c r="W5441" s="34">
        <v>1</v>
      </c>
      <c r="X5441" s="19">
        <v>0</v>
      </c>
      <c r="Y5441" s="36">
        <v>0</v>
      </c>
      <c r="Z5441" s="41">
        <v>0</v>
      </c>
      <c r="AA5441" s="5">
        <f t="shared" si="529"/>
        <v>5</v>
      </c>
      <c r="AB5441" s="5">
        <f t="shared" si="530"/>
        <v>1</v>
      </c>
    </row>
    <row r="5442" spans="1:28" customFormat="1" ht="15" customHeight="1">
      <c r="A5442" s="6">
        <v>90074</v>
      </c>
      <c r="B5442" s="5" t="s">
        <v>10134</v>
      </c>
      <c r="C5442" s="5" t="s">
        <v>16577</v>
      </c>
      <c r="D5442" s="5" t="s">
        <v>10135</v>
      </c>
      <c r="E5442" s="9" t="s">
        <v>11123</v>
      </c>
      <c r="F5442" s="111">
        <v>0</v>
      </c>
      <c r="G5442" s="111">
        <v>1</v>
      </c>
      <c r="H5442" s="109">
        <f t="shared" si="528"/>
        <v>1</v>
      </c>
      <c r="I5442" s="22">
        <v>1</v>
      </c>
      <c r="J5442" s="25">
        <v>0</v>
      </c>
      <c r="K5442" s="95">
        <v>1</v>
      </c>
      <c r="L5442" s="12">
        <v>1</v>
      </c>
      <c r="M5442" s="12">
        <v>1</v>
      </c>
      <c r="N5442" s="27">
        <f t="shared" si="526"/>
        <v>1</v>
      </c>
      <c r="O5442" s="29">
        <v>0</v>
      </c>
      <c r="P5442" s="125">
        <v>0</v>
      </c>
      <c r="Q5442" s="125">
        <v>1</v>
      </c>
      <c r="R5442" s="31">
        <f t="shared" si="525"/>
        <v>1</v>
      </c>
      <c r="S5442" s="14">
        <v>2155</v>
      </c>
      <c r="T5442" s="15">
        <v>134.00280000000001</v>
      </c>
      <c r="U5442" s="15">
        <v>16.08175351559818</v>
      </c>
      <c r="V5442" s="33">
        <f t="shared" si="527"/>
        <v>1</v>
      </c>
      <c r="W5442" s="34">
        <v>0</v>
      </c>
      <c r="X5442" s="19">
        <v>1</v>
      </c>
      <c r="Y5442" s="36">
        <v>1</v>
      </c>
      <c r="Z5442" s="41">
        <v>0</v>
      </c>
      <c r="AA5442" s="5">
        <f t="shared" si="529"/>
        <v>6</v>
      </c>
      <c r="AB5442" s="5">
        <f t="shared" si="530"/>
        <v>1</v>
      </c>
    </row>
    <row r="5443" spans="1:28" customFormat="1" ht="15" customHeight="1">
      <c r="A5443" s="6">
        <v>90075</v>
      </c>
      <c r="B5443" s="5" t="s">
        <v>10176</v>
      </c>
      <c r="C5443" s="5" t="s">
        <v>16578</v>
      </c>
      <c r="D5443" s="5" t="s">
        <v>10177</v>
      </c>
      <c r="E5443" s="9" t="s">
        <v>11123</v>
      </c>
      <c r="F5443" s="111">
        <v>0</v>
      </c>
      <c r="G5443" s="111">
        <v>1</v>
      </c>
      <c r="H5443" s="109">
        <f t="shared" si="528"/>
        <v>1</v>
      </c>
      <c r="I5443" s="22">
        <v>1</v>
      </c>
      <c r="J5443" s="25">
        <v>0</v>
      </c>
      <c r="K5443" s="95">
        <v>1</v>
      </c>
      <c r="L5443" s="12">
        <v>1</v>
      </c>
      <c r="M5443" s="12">
        <v>1</v>
      </c>
      <c r="N5443" s="27">
        <f t="shared" si="526"/>
        <v>1</v>
      </c>
      <c r="O5443" s="29">
        <v>0</v>
      </c>
      <c r="P5443" s="125">
        <v>0</v>
      </c>
      <c r="Q5443" s="125">
        <v>1</v>
      </c>
      <c r="R5443" s="31">
        <f t="shared" ref="R5443:R5506" si="531">IF(OR(P5443=1,Q5443=1)=TRUE,1,0)</f>
        <v>1</v>
      </c>
      <c r="S5443" s="14">
        <v>1598</v>
      </c>
      <c r="T5443" s="15">
        <v>66.186400000000006</v>
      </c>
      <c r="U5443" s="15">
        <v>24.143932892557984</v>
      </c>
      <c r="V5443" s="33">
        <f t="shared" si="527"/>
        <v>1</v>
      </c>
      <c r="W5443" s="34">
        <v>1</v>
      </c>
      <c r="X5443" s="19">
        <v>1</v>
      </c>
      <c r="Y5443" s="36">
        <v>1</v>
      </c>
      <c r="Z5443" s="41">
        <v>0</v>
      </c>
      <c r="AA5443" s="5">
        <f t="shared" si="529"/>
        <v>7</v>
      </c>
      <c r="AB5443" s="5">
        <f t="shared" si="530"/>
        <v>1</v>
      </c>
    </row>
    <row r="5444" spans="1:28" customFormat="1" ht="15" customHeight="1">
      <c r="A5444" s="6">
        <v>90076</v>
      </c>
      <c r="B5444" s="5" t="s">
        <v>10218</v>
      </c>
      <c r="C5444" s="5" t="s">
        <v>16579</v>
      </c>
      <c r="D5444" s="5" t="s">
        <v>10219</v>
      </c>
      <c r="E5444" s="9" t="s">
        <v>11123</v>
      </c>
      <c r="F5444" s="111">
        <v>0</v>
      </c>
      <c r="G5444" s="111">
        <v>1</v>
      </c>
      <c r="H5444" s="109">
        <f t="shared" si="528"/>
        <v>1</v>
      </c>
      <c r="I5444" s="22">
        <v>1</v>
      </c>
      <c r="J5444" s="25">
        <v>0</v>
      </c>
      <c r="K5444" s="95">
        <v>1</v>
      </c>
      <c r="L5444" s="12">
        <v>1</v>
      </c>
      <c r="M5444" s="12">
        <v>1</v>
      </c>
      <c r="N5444" s="27">
        <f t="shared" si="526"/>
        <v>1</v>
      </c>
      <c r="O5444" s="29">
        <v>0</v>
      </c>
      <c r="P5444" s="125">
        <v>0</v>
      </c>
      <c r="Q5444" s="125">
        <v>0</v>
      </c>
      <c r="R5444" s="31">
        <f t="shared" si="531"/>
        <v>0</v>
      </c>
      <c r="S5444" s="14">
        <v>3016</v>
      </c>
      <c r="T5444" s="15">
        <v>56.807200000000002</v>
      </c>
      <c r="U5444" s="15">
        <v>53.091861595009085</v>
      </c>
      <c r="V5444" s="33">
        <f t="shared" si="527"/>
        <v>1</v>
      </c>
      <c r="W5444" s="34">
        <v>1</v>
      </c>
      <c r="X5444" s="19">
        <v>0</v>
      </c>
      <c r="Y5444" s="36">
        <v>0</v>
      </c>
      <c r="Z5444" s="41">
        <v>0</v>
      </c>
      <c r="AA5444" s="5">
        <f t="shared" si="529"/>
        <v>5</v>
      </c>
      <c r="AB5444" s="5">
        <f t="shared" si="530"/>
        <v>1</v>
      </c>
    </row>
    <row r="5445" spans="1:28" customFormat="1" ht="15" customHeight="1">
      <c r="A5445" s="6">
        <v>90077</v>
      </c>
      <c r="B5445" s="5" t="s">
        <v>10228</v>
      </c>
      <c r="C5445" s="5" t="s">
        <v>16580</v>
      </c>
      <c r="D5445" s="5" t="s">
        <v>10229</v>
      </c>
      <c r="E5445" s="9" t="s">
        <v>11123</v>
      </c>
      <c r="F5445" s="111">
        <v>1</v>
      </c>
      <c r="G5445" s="111">
        <v>1</v>
      </c>
      <c r="H5445" s="109">
        <f t="shared" si="528"/>
        <v>1</v>
      </c>
      <c r="I5445" s="22">
        <v>1</v>
      </c>
      <c r="J5445" s="25">
        <v>0</v>
      </c>
      <c r="K5445" s="95">
        <v>1</v>
      </c>
      <c r="L5445" s="12">
        <v>1</v>
      </c>
      <c r="M5445" s="12">
        <v>0</v>
      </c>
      <c r="N5445" s="27">
        <f t="shared" si="526"/>
        <v>1</v>
      </c>
      <c r="O5445" s="29">
        <v>0</v>
      </c>
      <c r="P5445" s="125">
        <v>0</v>
      </c>
      <c r="Q5445" s="125">
        <v>0</v>
      </c>
      <c r="R5445" s="31">
        <f t="shared" si="531"/>
        <v>0</v>
      </c>
      <c r="S5445" s="14">
        <v>4321</v>
      </c>
      <c r="T5445" s="15">
        <v>30.737199999999998</v>
      </c>
      <c r="U5445" s="15">
        <v>140.57884257512072</v>
      </c>
      <c r="V5445" s="33">
        <f t="shared" si="527"/>
        <v>0</v>
      </c>
      <c r="W5445" s="34">
        <v>1</v>
      </c>
      <c r="X5445" s="19">
        <v>0</v>
      </c>
      <c r="Y5445" s="36">
        <v>0</v>
      </c>
      <c r="Z5445" s="41">
        <v>0</v>
      </c>
      <c r="AA5445" s="5">
        <f t="shared" si="529"/>
        <v>4</v>
      </c>
      <c r="AB5445" s="5">
        <f t="shared" si="530"/>
        <v>1</v>
      </c>
    </row>
    <row r="5446" spans="1:28" customFormat="1" ht="15" customHeight="1">
      <c r="A5446" s="6">
        <v>90079</v>
      </c>
      <c r="B5446" s="5" t="s">
        <v>10368</v>
      </c>
      <c r="C5446" s="5" t="s">
        <v>16581</v>
      </c>
      <c r="D5446" s="5" t="s">
        <v>10369</v>
      </c>
      <c r="E5446" s="9" t="s">
        <v>11123</v>
      </c>
      <c r="F5446" s="111">
        <v>1</v>
      </c>
      <c r="G5446" s="111">
        <v>1</v>
      </c>
      <c r="H5446" s="109">
        <f t="shared" si="528"/>
        <v>1</v>
      </c>
      <c r="I5446" s="22">
        <v>1</v>
      </c>
      <c r="J5446" s="25">
        <v>0</v>
      </c>
      <c r="K5446" s="95">
        <v>1</v>
      </c>
      <c r="L5446" s="12">
        <v>1</v>
      </c>
      <c r="M5446" s="12">
        <v>1</v>
      </c>
      <c r="N5446" s="27">
        <f t="shared" si="526"/>
        <v>1</v>
      </c>
      <c r="O5446" s="29">
        <v>0</v>
      </c>
      <c r="P5446" s="125">
        <v>0</v>
      </c>
      <c r="Q5446" s="125">
        <v>1</v>
      </c>
      <c r="R5446" s="31">
        <f t="shared" si="531"/>
        <v>1</v>
      </c>
      <c r="S5446" s="14">
        <v>4091</v>
      </c>
      <c r="T5446" s="15">
        <v>25.9543</v>
      </c>
      <c r="U5446" s="15">
        <v>157.62320694451401</v>
      </c>
      <c r="V5446" s="33">
        <f t="shared" si="527"/>
        <v>0</v>
      </c>
      <c r="W5446" s="34">
        <v>0</v>
      </c>
      <c r="X5446" s="19">
        <v>0</v>
      </c>
      <c r="Y5446" s="36">
        <v>0</v>
      </c>
      <c r="Z5446" s="41">
        <v>0</v>
      </c>
      <c r="AA5446" s="5">
        <f t="shared" si="529"/>
        <v>4</v>
      </c>
      <c r="AB5446" s="5">
        <f t="shared" si="530"/>
        <v>1</v>
      </c>
    </row>
    <row r="5447" spans="1:28" customFormat="1" ht="15" customHeight="1">
      <c r="A5447" s="6">
        <v>90082</v>
      </c>
      <c r="B5447" s="5" t="s">
        <v>10630</v>
      </c>
      <c r="C5447" s="5" t="s">
        <v>16582</v>
      </c>
      <c r="D5447" s="5" t="s">
        <v>10631</v>
      </c>
      <c r="E5447" s="9" t="s">
        <v>11123</v>
      </c>
      <c r="F5447" s="111">
        <v>1</v>
      </c>
      <c r="G5447" s="111">
        <v>1</v>
      </c>
      <c r="H5447" s="109">
        <f t="shared" si="528"/>
        <v>1</v>
      </c>
      <c r="I5447" s="22">
        <v>1</v>
      </c>
      <c r="J5447" s="25">
        <v>0</v>
      </c>
      <c r="K5447" s="95">
        <v>1</v>
      </c>
      <c r="L5447" s="12">
        <v>1</v>
      </c>
      <c r="M5447" s="12">
        <v>1</v>
      </c>
      <c r="N5447" s="27">
        <f t="shared" ref="N5447:N5510" si="532">IF((K5447+L5447+M5447)&gt;0,1,0)</f>
        <v>1</v>
      </c>
      <c r="O5447" s="29">
        <v>0</v>
      </c>
      <c r="P5447" s="125">
        <v>0</v>
      </c>
      <c r="Q5447" s="125">
        <v>1</v>
      </c>
      <c r="R5447" s="31">
        <f t="shared" si="531"/>
        <v>1</v>
      </c>
      <c r="S5447" s="14">
        <v>1694</v>
      </c>
      <c r="T5447" s="15">
        <v>50.409700000000001</v>
      </c>
      <c r="U5447" s="15">
        <v>33.604643550745195</v>
      </c>
      <c r="V5447" s="33">
        <f t="shared" ref="V5447:V5510" si="533">IF(U5447&lt;=80,1,0)</f>
        <v>1</v>
      </c>
      <c r="W5447" s="34">
        <v>1</v>
      </c>
      <c r="X5447" s="19">
        <v>1</v>
      </c>
      <c r="Y5447" s="36">
        <v>0</v>
      </c>
      <c r="Z5447" s="41">
        <v>0</v>
      </c>
      <c r="AA5447" s="5">
        <f t="shared" si="529"/>
        <v>6</v>
      </c>
      <c r="AB5447" s="5">
        <f t="shared" si="530"/>
        <v>1</v>
      </c>
    </row>
    <row r="5448" spans="1:28" customFormat="1" ht="15" customHeight="1">
      <c r="A5448" s="6">
        <v>90078</v>
      </c>
      <c r="B5448" s="5" t="s">
        <v>10782</v>
      </c>
      <c r="C5448" s="5" t="s">
        <v>16583</v>
      </c>
      <c r="D5448" s="5" t="s">
        <v>10783</v>
      </c>
      <c r="E5448" s="9" t="s">
        <v>11123</v>
      </c>
      <c r="F5448" s="111">
        <v>0</v>
      </c>
      <c r="G5448" s="111">
        <v>1</v>
      </c>
      <c r="H5448" s="109">
        <f t="shared" si="528"/>
        <v>1</v>
      </c>
      <c r="I5448" s="22">
        <v>1</v>
      </c>
      <c r="J5448" s="25">
        <v>1</v>
      </c>
      <c r="K5448" s="95">
        <v>1</v>
      </c>
      <c r="L5448" s="12">
        <v>1</v>
      </c>
      <c r="M5448" s="12">
        <v>1</v>
      </c>
      <c r="N5448" s="27">
        <f t="shared" si="532"/>
        <v>1</v>
      </c>
      <c r="O5448" s="29">
        <v>0</v>
      </c>
      <c r="P5448" s="125">
        <v>0</v>
      </c>
      <c r="Q5448" s="125">
        <v>1</v>
      </c>
      <c r="R5448" s="31">
        <f t="shared" si="531"/>
        <v>1</v>
      </c>
      <c r="S5448" s="14">
        <v>2375</v>
      </c>
      <c r="T5448" s="15">
        <v>202.68459999999999</v>
      </c>
      <c r="U5448" s="15">
        <v>11.71771313656785</v>
      </c>
      <c r="V5448" s="33">
        <f t="shared" si="533"/>
        <v>1</v>
      </c>
      <c r="W5448" s="34">
        <v>1</v>
      </c>
      <c r="X5448" s="19">
        <v>1</v>
      </c>
      <c r="Y5448" s="36">
        <v>1</v>
      </c>
      <c r="Z5448" s="41">
        <v>0</v>
      </c>
      <c r="AA5448" s="5">
        <f t="shared" si="529"/>
        <v>8</v>
      </c>
      <c r="AB5448" s="5">
        <f t="shared" si="530"/>
        <v>1</v>
      </c>
    </row>
    <row r="5449" spans="1:28" customFormat="1" ht="15" customHeight="1">
      <c r="A5449" s="6">
        <v>95001</v>
      </c>
      <c r="B5449" s="5" t="s">
        <v>37</v>
      </c>
      <c r="C5449" s="5" t="s">
        <v>16584</v>
      </c>
      <c r="D5449" s="5" t="s">
        <v>38</v>
      </c>
      <c r="E5449" s="9" t="s">
        <v>11122</v>
      </c>
      <c r="F5449" s="111">
        <v>0</v>
      </c>
      <c r="G5449" s="111">
        <v>0</v>
      </c>
      <c r="H5449" s="109">
        <f t="shared" si="528"/>
        <v>0</v>
      </c>
      <c r="I5449" s="22">
        <v>1</v>
      </c>
      <c r="J5449" s="25">
        <v>0</v>
      </c>
      <c r="K5449" s="95">
        <v>1</v>
      </c>
      <c r="L5449" s="12">
        <v>1</v>
      </c>
      <c r="M5449" s="12">
        <v>1</v>
      </c>
      <c r="N5449" s="27">
        <f t="shared" si="532"/>
        <v>1</v>
      </c>
      <c r="O5449" s="29">
        <v>0</v>
      </c>
      <c r="P5449" s="125">
        <v>0</v>
      </c>
      <c r="Q5449" s="125">
        <v>0</v>
      </c>
      <c r="R5449" s="31">
        <f t="shared" si="531"/>
        <v>0</v>
      </c>
      <c r="S5449" s="14">
        <v>2828</v>
      </c>
      <c r="T5449" s="15">
        <v>39.847499999999997</v>
      </c>
      <c r="U5449" s="15">
        <v>70.970575318401416</v>
      </c>
      <c r="V5449" s="33">
        <f t="shared" si="533"/>
        <v>1</v>
      </c>
      <c r="W5449" s="34">
        <v>1</v>
      </c>
      <c r="X5449" s="19">
        <v>1</v>
      </c>
      <c r="Y5449" s="36">
        <v>0</v>
      </c>
      <c r="Z5449" s="41">
        <v>0</v>
      </c>
      <c r="AA5449" s="5">
        <f t="shared" si="529"/>
        <v>4</v>
      </c>
      <c r="AB5449" s="5">
        <f t="shared" si="530"/>
        <v>1</v>
      </c>
    </row>
    <row r="5450" spans="1:28" customFormat="1" ht="15" customHeight="1">
      <c r="A5450" s="6">
        <v>95002</v>
      </c>
      <c r="B5450" s="5" t="s">
        <v>133</v>
      </c>
      <c r="C5450" s="5" t="s">
        <v>16585</v>
      </c>
      <c r="D5450" s="5" t="s">
        <v>134</v>
      </c>
      <c r="E5450" s="9" t="s">
        <v>11122</v>
      </c>
      <c r="F5450" s="111">
        <v>0</v>
      </c>
      <c r="G5450" s="111">
        <v>1</v>
      </c>
      <c r="H5450" s="109">
        <f t="shared" si="528"/>
        <v>1</v>
      </c>
      <c r="I5450" s="22">
        <v>1</v>
      </c>
      <c r="J5450" s="25">
        <v>1</v>
      </c>
      <c r="K5450" s="95">
        <v>1</v>
      </c>
      <c r="L5450" s="12">
        <v>1</v>
      </c>
      <c r="M5450" s="12">
        <v>1</v>
      </c>
      <c r="N5450" s="27">
        <f t="shared" si="532"/>
        <v>1</v>
      </c>
      <c r="O5450" s="29">
        <v>0</v>
      </c>
      <c r="P5450" s="125">
        <v>0</v>
      </c>
      <c r="Q5450" s="125">
        <v>1</v>
      </c>
      <c r="R5450" s="31">
        <f t="shared" si="531"/>
        <v>1</v>
      </c>
      <c r="S5450" s="14">
        <v>472</v>
      </c>
      <c r="T5450" s="15">
        <v>41.205799999999996</v>
      </c>
      <c r="U5450" s="15">
        <v>11.454698125021237</v>
      </c>
      <c r="V5450" s="33">
        <f t="shared" si="533"/>
        <v>1</v>
      </c>
      <c r="W5450" s="34">
        <v>1</v>
      </c>
      <c r="X5450" s="19">
        <v>0</v>
      </c>
      <c r="Y5450" s="36">
        <v>1</v>
      </c>
      <c r="Z5450" s="41">
        <v>0</v>
      </c>
      <c r="AA5450" s="5">
        <f t="shared" si="529"/>
        <v>8</v>
      </c>
      <c r="AB5450" s="5">
        <f t="shared" si="530"/>
        <v>1</v>
      </c>
    </row>
    <row r="5451" spans="1:28" customFormat="1" ht="15" customHeight="1">
      <c r="A5451" s="6">
        <v>95003</v>
      </c>
      <c r="B5451" s="5" t="s">
        <v>171</v>
      </c>
      <c r="C5451" s="5" t="s">
        <v>16586</v>
      </c>
      <c r="D5451" s="5" t="s">
        <v>172</v>
      </c>
      <c r="E5451" s="9" t="s">
        <v>11122</v>
      </c>
      <c r="F5451" s="111">
        <v>0</v>
      </c>
      <c r="G5451" s="111">
        <v>1</v>
      </c>
      <c r="H5451" s="109">
        <f t="shared" si="528"/>
        <v>1</v>
      </c>
      <c r="I5451" s="22">
        <v>1</v>
      </c>
      <c r="J5451" s="25">
        <v>1</v>
      </c>
      <c r="K5451" s="95">
        <v>1</v>
      </c>
      <c r="L5451" s="12">
        <v>1</v>
      </c>
      <c r="M5451" s="12">
        <v>1</v>
      </c>
      <c r="N5451" s="27">
        <f t="shared" si="532"/>
        <v>1</v>
      </c>
      <c r="O5451" s="29">
        <v>1</v>
      </c>
      <c r="P5451" s="125">
        <v>0</v>
      </c>
      <c r="Q5451" s="125">
        <v>1</v>
      </c>
      <c r="R5451" s="31">
        <f t="shared" si="531"/>
        <v>1</v>
      </c>
      <c r="S5451" s="14">
        <v>277</v>
      </c>
      <c r="T5451" s="15">
        <v>8.8674999999999997</v>
      </c>
      <c r="U5451" s="15">
        <v>31.237665632929236</v>
      </c>
      <c r="V5451" s="33">
        <f t="shared" si="533"/>
        <v>1</v>
      </c>
      <c r="W5451" s="34">
        <v>1</v>
      </c>
      <c r="X5451" s="19">
        <v>1</v>
      </c>
      <c r="Y5451" s="36">
        <v>1</v>
      </c>
      <c r="Z5451" s="41">
        <v>0</v>
      </c>
      <c r="AA5451" s="5">
        <f t="shared" si="529"/>
        <v>9</v>
      </c>
      <c r="AB5451" s="5">
        <f t="shared" si="530"/>
        <v>1</v>
      </c>
    </row>
    <row r="5452" spans="1:28" customFormat="1" ht="15" customHeight="1">
      <c r="A5452" s="6">
        <v>95004</v>
      </c>
      <c r="B5452" s="5" t="s">
        <v>219</v>
      </c>
      <c r="C5452" s="5" t="s">
        <v>16587</v>
      </c>
      <c r="D5452" s="5" t="s">
        <v>220</v>
      </c>
      <c r="E5452" s="9" t="s">
        <v>11122</v>
      </c>
      <c r="F5452" s="111">
        <v>0</v>
      </c>
      <c r="G5452" s="111">
        <v>0</v>
      </c>
      <c r="H5452" s="109">
        <f t="shared" si="528"/>
        <v>0</v>
      </c>
      <c r="I5452" s="22">
        <v>1</v>
      </c>
      <c r="J5452" s="25">
        <v>0</v>
      </c>
      <c r="K5452" s="95">
        <v>1</v>
      </c>
      <c r="L5452" s="12">
        <v>1</v>
      </c>
      <c r="M5452" s="12">
        <v>1</v>
      </c>
      <c r="N5452" s="27">
        <f t="shared" si="532"/>
        <v>1</v>
      </c>
      <c r="O5452" s="29">
        <v>0</v>
      </c>
      <c r="P5452" s="125">
        <v>0</v>
      </c>
      <c r="Q5452" s="125">
        <v>1</v>
      </c>
      <c r="R5452" s="31">
        <f t="shared" si="531"/>
        <v>1</v>
      </c>
      <c r="S5452" s="14">
        <v>1515</v>
      </c>
      <c r="T5452" s="15">
        <v>22.452300000000001</v>
      </c>
      <c r="U5452" s="15">
        <v>67.476383265856953</v>
      </c>
      <c r="V5452" s="33">
        <f t="shared" si="533"/>
        <v>1</v>
      </c>
      <c r="W5452" s="34">
        <v>1</v>
      </c>
      <c r="X5452" s="19">
        <v>1</v>
      </c>
      <c r="Y5452" s="36">
        <v>0</v>
      </c>
      <c r="Z5452" s="41">
        <v>0</v>
      </c>
      <c r="AA5452" s="5">
        <f t="shared" si="529"/>
        <v>5</v>
      </c>
      <c r="AB5452" s="5">
        <f t="shared" si="530"/>
        <v>1</v>
      </c>
    </row>
    <row r="5453" spans="1:28" customFormat="1" ht="15" customHeight="1">
      <c r="A5453" s="6">
        <v>95005</v>
      </c>
      <c r="B5453" s="5" t="s">
        <v>251</v>
      </c>
      <c r="C5453" s="5" t="s">
        <v>16588</v>
      </c>
      <c r="D5453" s="5" t="s">
        <v>252</v>
      </c>
      <c r="E5453" s="9" t="s">
        <v>11122</v>
      </c>
      <c r="F5453" s="111">
        <v>0</v>
      </c>
      <c r="G5453" s="111">
        <v>1</v>
      </c>
      <c r="H5453" s="109">
        <f t="shared" si="528"/>
        <v>1</v>
      </c>
      <c r="I5453" s="22">
        <v>1</v>
      </c>
      <c r="J5453" s="25">
        <v>1</v>
      </c>
      <c r="K5453" s="95">
        <v>1</v>
      </c>
      <c r="L5453" s="12">
        <v>1</v>
      </c>
      <c r="M5453" s="12">
        <v>1</v>
      </c>
      <c r="N5453" s="27">
        <f t="shared" si="532"/>
        <v>1</v>
      </c>
      <c r="O5453" s="29">
        <v>0</v>
      </c>
      <c r="P5453" s="125">
        <v>0</v>
      </c>
      <c r="Q5453" s="125">
        <v>1</v>
      </c>
      <c r="R5453" s="31">
        <f t="shared" si="531"/>
        <v>1</v>
      </c>
      <c r="S5453" s="14">
        <v>370</v>
      </c>
      <c r="T5453" s="15">
        <v>27.360900000000001</v>
      </c>
      <c r="U5453" s="15">
        <v>13.52294697908329</v>
      </c>
      <c r="V5453" s="33">
        <f t="shared" si="533"/>
        <v>1</v>
      </c>
      <c r="W5453" s="34">
        <v>1</v>
      </c>
      <c r="X5453" s="19">
        <v>1</v>
      </c>
      <c r="Y5453" s="36">
        <v>0</v>
      </c>
      <c r="Z5453" s="41">
        <v>0</v>
      </c>
      <c r="AA5453" s="5">
        <f t="shared" si="529"/>
        <v>7</v>
      </c>
      <c r="AB5453" s="5">
        <f t="shared" si="530"/>
        <v>1</v>
      </c>
    </row>
    <row r="5454" spans="1:28" customFormat="1" ht="15" customHeight="1">
      <c r="A5454" s="6">
        <v>95006</v>
      </c>
      <c r="B5454" s="5" t="s">
        <v>435</v>
      </c>
      <c r="C5454" s="5" t="s">
        <v>16589</v>
      </c>
      <c r="D5454" s="5" t="s">
        <v>436</v>
      </c>
      <c r="E5454" s="9" t="s">
        <v>11122</v>
      </c>
      <c r="F5454" s="111">
        <v>1</v>
      </c>
      <c r="G5454" s="111">
        <v>0</v>
      </c>
      <c r="H5454" s="109">
        <f t="shared" si="528"/>
        <v>1</v>
      </c>
      <c r="I5454" s="22">
        <v>1</v>
      </c>
      <c r="J5454" s="25">
        <v>0</v>
      </c>
      <c r="K5454" s="95">
        <v>1</v>
      </c>
      <c r="L5454" s="12">
        <v>0</v>
      </c>
      <c r="M5454" s="12">
        <v>1</v>
      </c>
      <c r="N5454" s="27">
        <f t="shared" si="532"/>
        <v>1</v>
      </c>
      <c r="O5454" s="29">
        <v>0</v>
      </c>
      <c r="P5454" s="125">
        <v>1</v>
      </c>
      <c r="Q5454" s="125">
        <v>0</v>
      </c>
      <c r="R5454" s="31">
        <f t="shared" si="531"/>
        <v>1</v>
      </c>
      <c r="S5454" s="14">
        <v>4048</v>
      </c>
      <c r="T5454" s="15">
        <v>94.963799999999992</v>
      </c>
      <c r="U5454" s="15">
        <v>42.626769358429215</v>
      </c>
      <c r="V5454" s="33">
        <f t="shared" si="533"/>
        <v>1</v>
      </c>
      <c r="W5454" s="34">
        <v>0</v>
      </c>
      <c r="X5454" s="19">
        <v>0</v>
      </c>
      <c r="Y5454" s="36">
        <v>0</v>
      </c>
      <c r="Z5454" s="41">
        <v>0</v>
      </c>
      <c r="AA5454" s="5">
        <f t="shared" si="529"/>
        <v>5</v>
      </c>
      <c r="AB5454" s="5">
        <f t="shared" si="530"/>
        <v>1</v>
      </c>
    </row>
    <row r="5455" spans="1:28" customFormat="1" ht="15" customHeight="1">
      <c r="A5455" s="6">
        <v>95007</v>
      </c>
      <c r="B5455" s="5" t="s">
        <v>453</v>
      </c>
      <c r="C5455" s="5" t="s">
        <v>16590</v>
      </c>
      <c r="D5455" s="5" t="s">
        <v>454</v>
      </c>
      <c r="E5455" s="9" t="s">
        <v>11122</v>
      </c>
      <c r="F5455" s="111">
        <v>0</v>
      </c>
      <c r="G5455" s="111">
        <v>1</v>
      </c>
      <c r="H5455" s="109">
        <f t="shared" si="528"/>
        <v>1</v>
      </c>
      <c r="I5455" s="22">
        <v>1</v>
      </c>
      <c r="J5455" s="25">
        <v>1</v>
      </c>
      <c r="K5455" s="95">
        <v>1</v>
      </c>
      <c r="L5455" s="12">
        <v>1</v>
      </c>
      <c r="M5455" s="12">
        <v>1</v>
      </c>
      <c r="N5455" s="27">
        <f t="shared" si="532"/>
        <v>1</v>
      </c>
      <c r="O5455" s="29">
        <v>0</v>
      </c>
      <c r="P5455" s="125">
        <v>0</v>
      </c>
      <c r="Q5455" s="125">
        <v>1</v>
      </c>
      <c r="R5455" s="31">
        <f t="shared" si="531"/>
        <v>1</v>
      </c>
      <c r="S5455" s="14">
        <v>946</v>
      </c>
      <c r="T5455" s="15">
        <v>20.529899999999998</v>
      </c>
      <c r="U5455" s="15">
        <v>46.079133361584816</v>
      </c>
      <c r="V5455" s="33">
        <f t="shared" si="533"/>
        <v>1</v>
      </c>
      <c r="W5455" s="34">
        <v>1</v>
      </c>
      <c r="X5455" s="19">
        <v>1</v>
      </c>
      <c r="Y5455" s="36">
        <v>1</v>
      </c>
      <c r="Z5455" s="41">
        <v>0</v>
      </c>
      <c r="AA5455" s="5">
        <f t="shared" si="529"/>
        <v>8</v>
      </c>
      <c r="AB5455" s="5">
        <f t="shared" si="530"/>
        <v>1</v>
      </c>
    </row>
    <row r="5456" spans="1:28" customFormat="1" ht="15" customHeight="1">
      <c r="A5456" s="6">
        <v>95008</v>
      </c>
      <c r="B5456" s="5" t="s">
        <v>553</v>
      </c>
      <c r="C5456" s="5" t="s">
        <v>16591</v>
      </c>
      <c r="D5456" s="5" t="s">
        <v>554</v>
      </c>
      <c r="E5456" s="9" t="s">
        <v>11122</v>
      </c>
      <c r="F5456" s="111">
        <v>0</v>
      </c>
      <c r="G5456" s="111">
        <v>1</v>
      </c>
      <c r="H5456" s="109">
        <f t="shared" si="528"/>
        <v>1</v>
      </c>
      <c r="I5456" s="22">
        <v>1</v>
      </c>
      <c r="J5456" s="25">
        <v>1</v>
      </c>
      <c r="K5456" s="95">
        <v>1</v>
      </c>
      <c r="L5456" s="12">
        <v>1</v>
      </c>
      <c r="M5456" s="12">
        <v>1</v>
      </c>
      <c r="N5456" s="27">
        <f t="shared" si="532"/>
        <v>1</v>
      </c>
      <c r="O5456" s="29">
        <v>0</v>
      </c>
      <c r="P5456" s="125">
        <v>0</v>
      </c>
      <c r="Q5456" s="125">
        <v>1</v>
      </c>
      <c r="R5456" s="31">
        <f t="shared" si="531"/>
        <v>1</v>
      </c>
      <c r="S5456" s="14">
        <v>434</v>
      </c>
      <c r="T5456" s="15">
        <v>16.372499999999999</v>
      </c>
      <c r="U5456" s="15">
        <v>26.507863795999391</v>
      </c>
      <c r="V5456" s="33">
        <f t="shared" si="533"/>
        <v>1</v>
      </c>
      <c r="W5456" s="34">
        <v>1</v>
      </c>
      <c r="X5456" s="19">
        <v>1</v>
      </c>
      <c r="Y5456" s="36">
        <v>1</v>
      </c>
      <c r="Z5456" s="41">
        <v>0</v>
      </c>
      <c r="AA5456" s="5">
        <f t="shared" si="529"/>
        <v>8</v>
      </c>
      <c r="AB5456" s="5">
        <f t="shared" si="530"/>
        <v>1</v>
      </c>
    </row>
    <row r="5457" spans="1:28" customFormat="1" ht="15" customHeight="1">
      <c r="A5457" s="6">
        <v>95009</v>
      </c>
      <c r="B5457" s="5" t="s">
        <v>555</v>
      </c>
      <c r="C5457" s="5" t="s">
        <v>16592</v>
      </c>
      <c r="D5457" s="5" t="s">
        <v>556</v>
      </c>
      <c r="E5457" s="9" t="s">
        <v>11122</v>
      </c>
      <c r="F5457" s="111">
        <v>0</v>
      </c>
      <c r="G5457" s="111">
        <v>0</v>
      </c>
      <c r="H5457" s="109">
        <f t="shared" si="528"/>
        <v>0</v>
      </c>
      <c r="I5457" s="22">
        <v>1</v>
      </c>
      <c r="J5457" s="25">
        <v>1</v>
      </c>
      <c r="K5457" s="95">
        <v>1</v>
      </c>
      <c r="L5457" s="12">
        <v>1</v>
      </c>
      <c r="M5457" s="12">
        <v>1</v>
      </c>
      <c r="N5457" s="27">
        <f t="shared" si="532"/>
        <v>1</v>
      </c>
      <c r="O5457" s="29">
        <v>0</v>
      </c>
      <c r="P5457" s="125">
        <v>0</v>
      </c>
      <c r="Q5457" s="125">
        <v>1</v>
      </c>
      <c r="R5457" s="31">
        <f t="shared" si="531"/>
        <v>1</v>
      </c>
      <c r="S5457" s="14">
        <v>357</v>
      </c>
      <c r="T5457" s="15">
        <v>21.343600000000002</v>
      </c>
      <c r="U5457" s="15">
        <v>16.72632545587436</v>
      </c>
      <c r="V5457" s="33">
        <f t="shared" si="533"/>
        <v>1</v>
      </c>
      <c r="W5457" s="34">
        <v>1</v>
      </c>
      <c r="X5457" s="19">
        <v>1</v>
      </c>
      <c r="Y5457" s="36">
        <v>1</v>
      </c>
      <c r="Z5457" s="41">
        <v>0</v>
      </c>
      <c r="AA5457" s="5">
        <f t="shared" si="529"/>
        <v>7</v>
      </c>
      <c r="AB5457" s="5">
        <f t="shared" si="530"/>
        <v>1</v>
      </c>
    </row>
    <row r="5458" spans="1:28" customFormat="1" ht="15" customHeight="1">
      <c r="A5458" s="6">
        <v>95010</v>
      </c>
      <c r="B5458" s="5" t="s">
        <v>713</v>
      </c>
      <c r="C5458" s="5" t="s">
        <v>16593</v>
      </c>
      <c r="D5458" s="5" t="s">
        <v>714</v>
      </c>
      <c r="E5458" s="9" t="s">
        <v>11122</v>
      </c>
      <c r="F5458" s="111">
        <v>0</v>
      </c>
      <c r="G5458" s="111">
        <v>0</v>
      </c>
      <c r="H5458" s="109">
        <f t="shared" si="528"/>
        <v>0</v>
      </c>
      <c r="I5458" s="22">
        <v>1</v>
      </c>
      <c r="J5458" s="25">
        <v>1</v>
      </c>
      <c r="K5458" s="95">
        <v>1</v>
      </c>
      <c r="L5458" s="12">
        <v>1</v>
      </c>
      <c r="M5458" s="12">
        <v>1</v>
      </c>
      <c r="N5458" s="27">
        <f t="shared" si="532"/>
        <v>1</v>
      </c>
      <c r="O5458" s="29">
        <v>0</v>
      </c>
      <c r="P5458" s="125">
        <v>0</v>
      </c>
      <c r="Q5458" s="125">
        <v>1</v>
      </c>
      <c r="R5458" s="31">
        <f t="shared" si="531"/>
        <v>1</v>
      </c>
      <c r="S5458" s="14">
        <v>90</v>
      </c>
      <c r="T5458" s="15">
        <v>5.5735999999999999</v>
      </c>
      <c r="U5458" s="15">
        <v>16.147552748672311</v>
      </c>
      <c r="V5458" s="33">
        <f t="shared" si="533"/>
        <v>1</v>
      </c>
      <c r="W5458" s="34">
        <v>1</v>
      </c>
      <c r="X5458" s="19">
        <v>0</v>
      </c>
      <c r="Y5458" s="36">
        <v>0</v>
      </c>
      <c r="Z5458" s="41">
        <v>0</v>
      </c>
      <c r="AA5458" s="5">
        <f t="shared" si="529"/>
        <v>6</v>
      </c>
      <c r="AB5458" s="5">
        <f t="shared" si="530"/>
        <v>1</v>
      </c>
    </row>
    <row r="5459" spans="1:28" customFormat="1" ht="15" customHeight="1">
      <c r="A5459" s="6">
        <v>95011</v>
      </c>
      <c r="B5459" s="5" t="s">
        <v>721</v>
      </c>
      <c r="C5459" s="5" t="s">
        <v>16594</v>
      </c>
      <c r="D5459" s="5" t="s">
        <v>722</v>
      </c>
      <c r="E5459" s="9" t="s">
        <v>11122</v>
      </c>
      <c r="F5459" s="111">
        <v>1</v>
      </c>
      <c r="G5459" s="111">
        <v>0</v>
      </c>
      <c r="H5459" s="109">
        <f t="shared" si="528"/>
        <v>1</v>
      </c>
      <c r="I5459" s="22">
        <v>1</v>
      </c>
      <c r="J5459" s="25">
        <v>0</v>
      </c>
      <c r="K5459" s="95">
        <v>1</v>
      </c>
      <c r="L5459" s="12">
        <v>1</v>
      </c>
      <c r="M5459" s="12">
        <v>1</v>
      </c>
      <c r="N5459" s="27">
        <f t="shared" si="532"/>
        <v>1</v>
      </c>
      <c r="O5459" s="29">
        <v>0</v>
      </c>
      <c r="P5459" s="125">
        <v>0</v>
      </c>
      <c r="Q5459" s="125">
        <v>0</v>
      </c>
      <c r="R5459" s="31">
        <f t="shared" si="531"/>
        <v>0</v>
      </c>
      <c r="S5459" s="14">
        <v>1329</v>
      </c>
      <c r="T5459" s="15">
        <v>6.0966999999999993</v>
      </c>
      <c r="U5459" s="15">
        <v>217.98677973329836</v>
      </c>
      <c r="V5459" s="33">
        <f t="shared" si="533"/>
        <v>0</v>
      </c>
      <c r="W5459" s="34">
        <v>1</v>
      </c>
      <c r="X5459" s="19">
        <v>0</v>
      </c>
      <c r="Y5459" s="36">
        <v>0</v>
      </c>
      <c r="Z5459" s="41">
        <v>0</v>
      </c>
      <c r="AA5459" s="5">
        <f t="shared" si="529"/>
        <v>4</v>
      </c>
      <c r="AB5459" s="5">
        <f t="shared" si="530"/>
        <v>1</v>
      </c>
    </row>
    <row r="5460" spans="1:28" customFormat="1" ht="15" customHeight="1">
      <c r="A5460" s="6">
        <v>95012</v>
      </c>
      <c r="B5460" s="5" t="s">
        <v>755</v>
      </c>
      <c r="C5460" s="5" t="s">
        <v>16595</v>
      </c>
      <c r="D5460" s="5" t="s">
        <v>756</v>
      </c>
      <c r="E5460" s="9" t="s">
        <v>11122</v>
      </c>
      <c r="F5460" s="111">
        <v>0</v>
      </c>
      <c r="G5460" s="111">
        <v>0</v>
      </c>
      <c r="H5460" s="109">
        <f t="shared" si="528"/>
        <v>0</v>
      </c>
      <c r="I5460" s="22">
        <v>1</v>
      </c>
      <c r="J5460" s="25">
        <v>1</v>
      </c>
      <c r="K5460" s="95">
        <v>1</v>
      </c>
      <c r="L5460" s="12">
        <v>1</v>
      </c>
      <c r="M5460" s="12">
        <v>1</v>
      </c>
      <c r="N5460" s="27">
        <f t="shared" si="532"/>
        <v>1</v>
      </c>
      <c r="O5460" s="29">
        <v>0</v>
      </c>
      <c r="P5460" s="125">
        <v>0</v>
      </c>
      <c r="Q5460" s="125">
        <v>1</v>
      </c>
      <c r="R5460" s="31">
        <f t="shared" si="531"/>
        <v>1</v>
      </c>
      <c r="S5460" s="14">
        <v>723</v>
      </c>
      <c r="T5460" s="15">
        <v>12.511800000000001</v>
      </c>
      <c r="U5460" s="15">
        <v>57.785450534695244</v>
      </c>
      <c r="V5460" s="33">
        <f t="shared" si="533"/>
        <v>1</v>
      </c>
      <c r="W5460" s="34">
        <v>1</v>
      </c>
      <c r="X5460" s="19">
        <v>0</v>
      </c>
      <c r="Y5460" s="36">
        <v>0</v>
      </c>
      <c r="Z5460" s="41">
        <v>0</v>
      </c>
      <c r="AA5460" s="5">
        <f t="shared" si="529"/>
        <v>6</v>
      </c>
      <c r="AB5460" s="5">
        <f t="shared" si="530"/>
        <v>1</v>
      </c>
    </row>
    <row r="5461" spans="1:28" customFormat="1" ht="15" customHeight="1">
      <c r="A5461" s="6">
        <v>95013</v>
      </c>
      <c r="B5461" s="5" t="s">
        <v>829</v>
      </c>
      <c r="C5461" s="5" t="s">
        <v>16596</v>
      </c>
      <c r="D5461" s="5" t="s">
        <v>830</v>
      </c>
      <c r="E5461" s="9" t="s">
        <v>11122</v>
      </c>
      <c r="F5461" s="111">
        <v>1</v>
      </c>
      <c r="G5461" s="111">
        <v>0</v>
      </c>
      <c r="H5461" s="109">
        <f t="shared" si="528"/>
        <v>1</v>
      </c>
      <c r="I5461" s="22">
        <v>1</v>
      </c>
      <c r="J5461" s="25">
        <v>0</v>
      </c>
      <c r="K5461" s="95">
        <v>1</v>
      </c>
      <c r="L5461" s="12">
        <v>1</v>
      </c>
      <c r="M5461" s="12">
        <v>1</v>
      </c>
      <c r="N5461" s="27">
        <f t="shared" si="532"/>
        <v>1</v>
      </c>
      <c r="O5461" s="29">
        <v>0</v>
      </c>
      <c r="P5461" s="125">
        <v>0</v>
      </c>
      <c r="Q5461" s="125">
        <v>0</v>
      </c>
      <c r="R5461" s="31">
        <f t="shared" si="531"/>
        <v>0</v>
      </c>
      <c r="S5461" s="14">
        <v>703</v>
      </c>
      <c r="T5461" s="15">
        <v>24.22</v>
      </c>
      <c r="U5461" s="15">
        <v>29.025598678777872</v>
      </c>
      <c r="V5461" s="33">
        <f t="shared" si="533"/>
        <v>1</v>
      </c>
      <c r="W5461" s="34">
        <v>1</v>
      </c>
      <c r="X5461" s="19">
        <v>0</v>
      </c>
      <c r="Y5461" s="36">
        <v>0</v>
      </c>
      <c r="Z5461" s="41">
        <v>0</v>
      </c>
      <c r="AA5461" s="5">
        <f t="shared" si="529"/>
        <v>5</v>
      </c>
      <c r="AB5461" s="5">
        <f t="shared" si="530"/>
        <v>1</v>
      </c>
    </row>
    <row r="5462" spans="1:28" customFormat="1" ht="15" customHeight="1">
      <c r="A5462" s="6">
        <v>95014</v>
      </c>
      <c r="B5462" s="5" t="s">
        <v>989</v>
      </c>
      <c r="C5462" s="5" t="s">
        <v>16597</v>
      </c>
      <c r="D5462" s="5" t="s">
        <v>990</v>
      </c>
      <c r="E5462" s="9" t="s">
        <v>11122</v>
      </c>
      <c r="F5462" s="111">
        <v>0</v>
      </c>
      <c r="G5462" s="111">
        <v>0</v>
      </c>
      <c r="H5462" s="109">
        <f t="shared" si="528"/>
        <v>0</v>
      </c>
      <c r="I5462" s="22">
        <v>1</v>
      </c>
      <c r="J5462" s="25">
        <v>1</v>
      </c>
      <c r="K5462" s="95">
        <v>1</v>
      </c>
      <c r="L5462" s="12">
        <v>1</v>
      </c>
      <c r="M5462" s="12">
        <v>1</v>
      </c>
      <c r="N5462" s="27">
        <f t="shared" si="532"/>
        <v>1</v>
      </c>
      <c r="O5462" s="29">
        <v>0</v>
      </c>
      <c r="P5462" s="125">
        <v>0</v>
      </c>
      <c r="Q5462" s="125">
        <v>1</v>
      </c>
      <c r="R5462" s="31">
        <f t="shared" si="531"/>
        <v>1</v>
      </c>
      <c r="S5462" s="14">
        <v>147</v>
      </c>
      <c r="T5462" s="15">
        <v>11.7241</v>
      </c>
      <c r="U5462" s="15">
        <v>12.538275859127779</v>
      </c>
      <c r="V5462" s="33">
        <f t="shared" si="533"/>
        <v>1</v>
      </c>
      <c r="W5462" s="34">
        <v>1</v>
      </c>
      <c r="X5462" s="19">
        <v>0</v>
      </c>
      <c r="Y5462" s="36">
        <v>1</v>
      </c>
      <c r="Z5462" s="41">
        <v>0</v>
      </c>
      <c r="AA5462" s="5">
        <f t="shared" si="529"/>
        <v>7</v>
      </c>
      <c r="AB5462" s="5">
        <f t="shared" si="530"/>
        <v>1</v>
      </c>
    </row>
    <row r="5463" spans="1:28" customFormat="1" ht="15" customHeight="1">
      <c r="A5463" s="6">
        <v>95015</v>
      </c>
      <c r="B5463" s="5" t="s">
        <v>1089</v>
      </c>
      <c r="C5463" s="5" t="s">
        <v>16598</v>
      </c>
      <c r="D5463" s="5" t="s">
        <v>1090</v>
      </c>
      <c r="E5463" s="9" t="s">
        <v>11122</v>
      </c>
      <c r="F5463" s="111">
        <v>0</v>
      </c>
      <c r="G5463" s="111">
        <v>0</v>
      </c>
      <c r="H5463" s="109">
        <f t="shared" si="528"/>
        <v>0</v>
      </c>
      <c r="I5463" s="22">
        <v>1</v>
      </c>
      <c r="J5463" s="25">
        <v>0</v>
      </c>
      <c r="K5463" s="95">
        <v>1</v>
      </c>
      <c r="L5463" s="12">
        <v>1</v>
      </c>
      <c r="M5463" s="12">
        <v>1</v>
      </c>
      <c r="N5463" s="27">
        <f t="shared" si="532"/>
        <v>1</v>
      </c>
      <c r="O5463" s="29">
        <v>0</v>
      </c>
      <c r="P5463" s="125">
        <v>0</v>
      </c>
      <c r="Q5463" s="125">
        <v>0</v>
      </c>
      <c r="R5463" s="31">
        <f t="shared" si="531"/>
        <v>0</v>
      </c>
      <c r="S5463" s="14">
        <v>1627</v>
      </c>
      <c r="T5463" s="15">
        <v>28.412099999999999</v>
      </c>
      <c r="U5463" s="15">
        <v>57.264334561683228</v>
      </c>
      <c r="V5463" s="33">
        <f t="shared" si="533"/>
        <v>1</v>
      </c>
      <c r="W5463" s="34">
        <v>1</v>
      </c>
      <c r="X5463" s="19">
        <v>1</v>
      </c>
      <c r="Y5463" s="36">
        <v>0</v>
      </c>
      <c r="Z5463" s="41">
        <v>0</v>
      </c>
      <c r="AA5463" s="5">
        <f t="shared" si="529"/>
        <v>4</v>
      </c>
      <c r="AB5463" s="5">
        <f t="shared" si="530"/>
        <v>1</v>
      </c>
    </row>
    <row r="5464" spans="1:28" customFormat="1" ht="15" customHeight="1">
      <c r="A5464" s="6">
        <v>95016</v>
      </c>
      <c r="B5464" s="5" t="s">
        <v>1197</v>
      </c>
      <c r="C5464" s="5" t="s">
        <v>16599</v>
      </c>
      <c r="D5464" s="5" t="s">
        <v>1198</v>
      </c>
      <c r="E5464" s="9" t="s">
        <v>11122</v>
      </c>
      <c r="F5464" s="111">
        <v>0</v>
      </c>
      <c r="G5464" s="111">
        <v>1</v>
      </c>
      <c r="H5464" s="109">
        <f t="shared" si="528"/>
        <v>1</v>
      </c>
      <c r="I5464" s="22">
        <v>1</v>
      </c>
      <c r="J5464" s="25">
        <v>1</v>
      </c>
      <c r="K5464" s="95">
        <v>1</v>
      </c>
      <c r="L5464" s="12">
        <v>1</v>
      </c>
      <c r="M5464" s="12">
        <v>1</v>
      </c>
      <c r="N5464" s="27">
        <f t="shared" si="532"/>
        <v>1</v>
      </c>
      <c r="O5464" s="29">
        <v>0</v>
      </c>
      <c r="P5464" s="125">
        <v>0</v>
      </c>
      <c r="Q5464" s="125">
        <v>0</v>
      </c>
      <c r="R5464" s="31">
        <f t="shared" si="531"/>
        <v>0</v>
      </c>
      <c r="S5464" s="14">
        <v>165</v>
      </c>
      <c r="T5464" s="15">
        <v>4.5886000000000005</v>
      </c>
      <c r="U5464" s="15">
        <v>35.958680207470685</v>
      </c>
      <c r="V5464" s="33">
        <f t="shared" si="533"/>
        <v>1</v>
      </c>
      <c r="W5464" s="34">
        <v>1</v>
      </c>
      <c r="X5464" s="19">
        <v>0</v>
      </c>
      <c r="Y5464" s="36">
        <v>0</v>
      </c>
      <c r="Z5464" s="41">
        <v>0</v>
      </c>
      <c r="AA5464" s="5">
        <f t="shared" si="529"/>
        <v>6</v>
      </c>
      <c r="AB5464" s="5">
        <f t="shared" si="530"/>
        <v>1</v>
      </c>
    </row>
    <row r="5465" spans="1:28" customFormat="1" ht="15" customHeight="1">
      <c r="A5465" s="6">
        <v>95017</v>
      </c>
      <c r="B5465" s="5" t="s">
        <v>1422</v>
      </c>
      <c r="C5465" s="5" t="s">
        <v>16600</v>
      </c>
      <c r="D5465" s="5" t="s">
        <v>1423</v>
      </c>
      <c r="E5465" s="9" t="s">
        <v>11122</v>
      </c>
      <c r="F5465" s="111">
        <v>0</v>
      </c>
      <c r="G5465" s="111">
        <v>1</v>
      </c>
      <c r="H5465" s="109">
        <f t="shared" si="528"/>
        <v>1</v>
      </c>
      <c r="I5465" s="22">
        <v>1</v>
      </c>
      <c r="J5465" s="25">
        <v>1</v>
      </c>
      <c r="K5465" s="95">
        <v>1</v>
      </c>
      <c r="L5465" s="12">
        <v>1</v>
      </c>
      <c r="M5465" s="12">
        <v>1</v>
      </c>
      <c r="N5465" s="27">
        <f t="shared" si="532"/>
        <v>1</v>
      </c>
      <c r="O5465" s="29">
        <v>0</v>
      </c>
      <c r="P5465" s="125">
        <v>0</v>
      </c>
      <c r="Q5465" s="125">
        <v>1</v>
      </c>
      <c r="R5465" s="31">
        <f t="shared" si="531"/>
        <v>1</v>
      </c>
      <c r="S5465" s="14">
        <v>1379</v>
      </c>
      <c r="T5465" s="15">
        <v>59.027500000000003</v>
      </c>
      <c r="U5465" s="15">
        <v>23.361992291728431</v>
      </c>
      <c r="V5465" s="33">
        <f t="shared" si="533"/>
        <v>1</v>
      </c>
      <c r="W5465" s="34">
        <v>1</v>
      </c>
      <c r="X5465" s="19">
        <v>1</v>
      </c>
      <c r="Y5465" s="36">
        <v>1</v>
      </c>
      <c r="Z5465" s="41">
        <v>0</v>
      </c>
      <c r="AA5465" s="5">
        <f t="shared" si="529"/>
        <v>8</v>
      </c>
      <c r="AB5465" s="5">
        <f t="shared" si="530"/>
        <v>1</v>
      </c>
    </row>
    <row r="5466" spans="1:28" customFormat="1" ht="15" customHeight="1">
      <c r="A5466" s="6">
        <v>95019</v>
      </c>
      <c r="B5466" s="5" t="s">
        <v>3396</v>
      </c>
      <c r="C5466" s="5" t="s">
        <v>16601</v>
      </c>
      <c r="D5466" s="5" t="s">
        <v>3397</v>
      </c>
      <c r="E5466" s="9" t="s">
        <v>11122</v>
      </c>
      <c r="F5466" s="111">
        <v>0</v>
      </c>
      <c r="G5466" s="111">
        <v>1</v>
      </c>
      <c r="H5466" s="109">
        <f t="shared" si="528"/>
        <v>1</v>
      </c>
      <c r="I5466" s="22">
        <v>1</v>
      </c>
      <c r="J5466" s="25">
        <v>1</v>
      </c>
      <c r="K5466" s="95">
        <v>1</v>
      </c>
      <c r="L5466" s="12">
        <v>1</v>
      </c>
      <c r="M5466" s="12">
        <v>1</v>
      </c>
      <c r="N5466" s="27">
        <f t="shared" si="532"/>
        <v>1</v>
      </c>
      <c r="O5466" s="29">
        <v>0</v>
      </c>
      <c r="P5466" s="125">
        <v>0</v>
      </c>
      <c r="Q5466" s="125">
        <v>1</v>
      </c>
      <c r="R5466" s="31">
        <f t="shared" si="531"/>
        <v>1</v>
      </c>
      <c r="S5466" s="14">
        <v>2811</v>
      </c>
      <c r="T5466" s="15">
        <v>120.5989</v>
      </c>
      <c r="U5466" s="15">
        <v>23.308670311254911</v>
      </c>
      <c r="V5466" s="33">
        <f t="shared" si="533"/>
        <v>1</v>
      </c>
      <c r="W5466" s="34">
        <v>1</v>
      </c>
      <c r="X5466" s="19">
        <v>1</v>
      </c>
      <c r="Y5466" s="36">
        <v>1</v>
      </c>
      <c r="Z5466" s="41">
        <v>0</v>
      </c>
      <c r="AA5466" s="5">
        <f t="shared" si="529"/>
        <v>8</v>
      </c>
      <c r="AB5466" s="5">
        <f t="shared" si="530"/>
        <v>1</v>
      </c>
    </row>
    <row r="5467" spans="1:28" customFormat="1" ht="15" customHeight="1">
      <c r="A5467" s="6">
        <v>95077</v>
      </c>
      <c r="B5467" s="5" t="s">
        <v>3412</v>
      </c>
      <c r="C5467" s="5" t="s">
        <v>16602</v>
      </c>
      <c r="D5467" s="5" t="s">
        <v>3413</v>
      </c>
      <c r="E5467" s="9" t="s">
        <v>11122</v>
      </c>
      <c r="F5467" s="111">
        <v>0</v>
      </c>
      <c r="G5467" s="111">
        <v>0</v>
      </c>
      <c r="H5467" s="109">
        <f t="shared" si="528"/>
        <v>0</v>
      </c>
      <c r="I5467" s="22">
        <v>1</v>
      </c>
      <c r="J5467" s="25">
        <v>0</v>
      </c>
      <c r="K5467" s="95">
        <v>1</v>
      </c>
      <c r="L5467" s="12">
        <v>1</v>
      </c>
      <c r="M5467" s="12">
        <v>1</v>
      </c>
      <c r="N5467" s="27">
        <f t="shared" si="532"/>
        <v>1</v>
      </c>
      <c r="O5467" s="29">
        <v>0</v>
      </c>
      <c r="P5467" s="125">
        <v>0</v>
      </c>
      <c r="Q5467" s="125">
        <v>1</v>
      </c>
      <c r="R5467" s="31">
        <f t="shared" si="531"/>
        <v>1</v>
      </c>
      <c r="S5467" s="14">
        <v>314</v>
      </c>
      <c r="T5467" s="15">
        <v>7.1808000000000005</v>
      </c>
      <c r="U5467" s="15">
        <v>43.7277183600713</v>
      </c>
      <c r="V5467" s="33">
        <f t="shared" si="533"/>
        <v>1</v>
      </c>
      <c r="W5467" s="34">
        <v>1</v>
      </c>
      <c r="X5467" s="19">
        <v>1</v>
      </c>
      <c r="Y5467" s="36">
        <v>0</v>
      </c>
      <c r="Z5467" s="41">
        <v>0</v>
      </c>
      <c r="AA5467" s="5">
        <f t="shared" si="529"/>
        <v>5</v>
      </c>
      <c r="AB5467" s="5">
        <f t="shared" si="530"/>
        <v>1</v>
      </c>
    </row>
    <row r="5468" spans="1:28" customFormat="1" ht="15" customHeight="1">
      <c r="A5468" s="6">
        <v>95020</v>
      </c>
      <c r="B5468" s="5" t="s">
        <v>3910</v>
      </c>
      <c r="C5468" s="5" t="s">
        <v>16603</v>
      </c>
      <c r="D5468" s="5" t="s">
        <v>3911</v>
      </c>
      <c r="E5468" s="9" t="s">
        <v>11122</v>
      </c>
      <c r="F5468" s="111">
        <v>1</v>
      </c>
      <c r="G5468" s="111">
        <v>0</v>
      </c>
      <c r="H5468" s="109">
        <f t="shared" si="528"/>
        <v>1</v>
      </c>
      <c r="I5468" s="22">
        <v>1</v>
      </c>
      <c r="J5468" s="25">
        <v>1</v>
      </c>
      <c r="K5468" s="95">
        <v>1</v>
      </c>
      <c r="L5468" s="12">
        <v>1</v>
      </c>
      <c r="M5468" s="12">
        <v>1</v>
      </c>
      <c r="N5468" s="27">
        <f t="shared" si="532"/>
        <v>1</v>
      </c>
      <c r="O5468" s="29">
        <v>0</v>
      </c>
      <c r="P5468" s="125">
        <v>0</v>
      </c>
      <c r="Q5468" s="125">
        <v>0</v>
      </c>
      <c r="R5468" s="31">
        <f t="shared" si="531"/>
        <v>0</v>
      </c>
      <c r="S5468" s="14">
        <v>939</v>
      </c>
      <c r="T5468" s="15">
        <v>39.482399999999998</v>
      </c>
      <c r="U5468" s="15">
        <v>23.782748769071791</v>
      </c>
      <c r="V5468" s="33">
        <f t="shared" si="533"/>
        <v>1</v>
      </c>
      <c r="W5468" s="34">
        <v>1</v>
      </c>
      <c r="X5468" s="19">
        <v>1</v>
      </c>
      <c r="Y5468" s="36">
        <v>0</v>
      </c>
      <c r="Z5468" s="41">
        <v>0</v>
      </c>
      <c r="AA5468" s="5">
        <f t="shared" si="529"/>
        <v>6</v>
      </c>
      <c r="AB5468" s="5">
        <f t="shared" si="530"/>
        <v>1</v>
      </c>
    </row>
    <row r="5469" spans="1:28" customFormat="1" ht="15" customHeight="1">
      <c r="A5469" s="6">
        <v>95021</v>
      </c>
      <c r="B5469" s="5" t="s">
        <v>4264</v>
      </c>
      <c r="C5469" s="5" t="s">
        <v>16604</v>
      </c>
      <c r="D5469" s="5" t="s">
        <v>4265</v>
      </c>
      <c r="E5469" s="9" t="s">
        <v>11122</v>
      </c>
      <c r="F5469" s="111">
        <v>0</v>
      </c>
      <c r="G5469" s="111">
        <v>1</v>
      </c>
      <c r="H5469" s="109">
        <f t="shared" si="528"/>
        <v>1</v>
      </c>
      <c r="I5469" s="22">
        <v>1</v>
      </c>
      <c r="J5469" s="25">
        <v>0</v>
      </c>
      <c r="K5469" s="95">
        <v>1</v>
      </c>
      <c r="L5469" s="12">
        <v>1</v>
      </c>
      <c r="M5469" s="12">
        <v>1</v>
      </c>
      <c r="N5469" s="27">
        <f t="shared" si="532"/>
        <v>1</v>
      </c>
      <c r="O5469" s="29">
        <v>0</v>
      </c>
      <c r="P5469" s="125">
        <v>0</v>
      </c>
      <c r="Q5469" s="125">
        <v>0</v>
      </c>
      <c r="R5469" s="31">
        <f t="shared" si="531"/>
        <v>0</v>
      </c>
      <c r="S5469" s="14">
        <v>4615</v>
      </c>
      <c r="T5469" s="15">
        <v>55.460600000000007</v>
      </c>
      <c r="U5469" s="15">
        <v>83.212226337255629</v>
      </c>
      <c r="V5469" s="33">
        <f t="shared" si="533"/>
        <v>0</v>
      </c>
      <c r="W5469" s="34">
        <v>1</v>
      </c>
      <c r="X5469" s="19">
        <v>0</v>
      </c>
      <c r="Y5469" s="36">
        <v>1</v>
      </c>
      <c r="Z5469" s="41">
        <v>0</v>
      </c>
      <c r="AA5469" s="5">
        <f t="shared" si="529"/>
        <v>5</v>
      </c>
      <c r="AB5469" s="5">
        <f t="shared" si="530"/>
        <v>1</v>
      </c>
    </row>
    <row r="5470" spans="1:28" customFormat="1" ht="15" customHeight="1">
      <c r="A5470" s="6">
        <v>95022</v>
      </c>
      <c r="B5470" s="5" t="s">
        <v>4360</v>
      </c>
      <c r="C5470" s="5" t="s">
        <v>16605</v>
      </c>
      <c r="D5470" s="5" t="s">
        <v>4361</v>
      </c>
      <c r="E5470" s="9" t="s">
        <v>11122</v>
      </c>
      <c r="F5470" s="111">
        <v>0</v>
      </c>
      <c r="G5470" s="111">
        <v>0</v>
      </c>
      <c r="H5470" s="109">
        <f t="shared" si="528"/>
        <v>0</v>
      </c>
      <c r="I5470" s="22">
        <v>1</v>
      </c>
      <c r="J5470" s="25">
        <v>0</v>
      </c>
      <c r="K5470" s="95">
        <v>1</v>
      </c>
      <c r="L5470" s="12">
        <v>1</v>
      </c>
      <c r="M5470" s="12">
        <v>1</v>
      </c>
      <c r="N5470" s="27">
        <f t="shared" si="532"/>
        <v>1</v>
      </c>
      <c r="O5470" s="29">
        <v>0</v>
      </c>
      <c r="P5470" s="125">
        <v>0</v>
      </c>
      <c r="Q5470" s="125">
        <v>0</v>
      </c>
      <c r="R5470" s="31">
        <f t="shared" si="531"/>
        <v>0</v>
      </c>
      <c r="S5470" s="14">
        <v>505</v>
      </c>
      <c r="T5470" s="15">
        <v>8.8205999999999989</v>
      </c>
      <c r="U5470" s="15">
        <v>57.252341110582051</v>
      </c>
      <c r="V5470" s="33">
        <f t="shared" si="533"/>
        <v>1</v>
      </c>
      <c r="W5470" s="34">
        <v>1</v>
      </c>
      <c r="X5470" s="19">
        <v>0</v>
      </c>
      <c r="Y5470" s="36">
        <v>0</v>
      </c>
      <c r="Z5470" s="41">
        <v>0</v>
      </c>
      <c r="AA5470" s="5">
        <f t="shared" si="529"/>
        <v>4</v>
      </c>
      <c r="AB5470" s="5">
        <f t="shared" si="530"/>
        <v>1</v>
      </c>
    </row>
    <row r="5471" spans="1:28" customFormat="1" ht="15" customHeight="1">
      <c r="A5471" s="6">
        <v>95023</v>
      </c>
      <c r="B5471" s="5" t="s">
        <v>4362</v>
      </c>
      <c r="C5471" s="5" t="s">
        <v>16606</v>
      </c>
      <c r="D5471" s="5" t="s">
        <v>4363</v>
      </c>
      <c r="E5471" s="9" t="s">
        <v>11122</v>
      </c>
      <c r="F5471" s="111">
        <v>0</v>
      </c>
      <c r="G5471" s="111">
        <v>1</v>
      </c>
      <c r="H5471" s="109">
        <f t="shared" si="528"/>
        <v>1</v>
      </c>
      <c r="I5471" s="22">
        <v>1</v>
      </c>
      <c r="J5471" s="25">
        <v>1</v>
      </c>
      <c r="K5471" s="95">
        <v>1</v>
      </c>
      <c r="L5471" s="12">
        <v>1</v>
      </c>
      <c r="M5471" s="12">
        <v>1</v>
      </c>
      <c r="N5471" s="27">
        <f t="shared" si="532"/>
        <v>1</v>
      </c>
      <c r="O5471" s="29">
        <v>0</v>
      </c>
      <c r="P5471" s="125">
        <v>0</v>
      </c>
      <c r="Q5471" s="125">
        <v>1</v>
      </c>
      <c r="R5471" s="31">
        <f t="shared" si="531"/>
        <v>1</v>
      </c>
      <c r="S5471" s="14">
        <v>800</v>
      </c>
      <c r="T5471" s="15">
        <v>15.458399999999999</v>
      </c>
      <c r="U5471" s="15">
        <v>51.751798374993534</v>
      </c>
      <c r="V5471" s="33">
        <f t="shared" si="533"/>
        <v>1</v>
      </c>
      <c r="W5471" s="34">
        <v>1</v>
      </c>
      <c r="X5471" s="19">
        <v>1</v>
      </c>
      <c r="Y5471" s="36">
        <v>0</v>
      </c>
      <c r="Z5471" s="41">
        <v>0</v>
      </c>
      <c r="AA5471" s="5">
        <f t="shared" si="529"/>
        <v>7</v>
      </c>
      <c r="AB5471" s="5">
        <f t="shared" si="530"/>
        <v>1</v>
      </c>
    </row>
    <row r="5472" spans="1:28" customFormat="1" ht="15" customHeight="1">
      <c r="A5472" s="6">
        <v>95024</v>
      </c>
      <c r="B5472" s="5" t="s">
        <v>4364</v>
      </c>
      <c r="C5472" s="5" t="s">
        <v>16607</v>
      </c>
      <c r="D5472" s="5" t="s">
        <v>4365</v>
      </c>
      <c r="E5472" s="9" t="s">
        <v>11122</v>
      </c>
      <c r="F5472" s="111">
        <v>1</v>
      </c>
      <c r="G5472" s="111">
        <v>1</v>
      </c>
      <c r="H5472" s="109">
        <f t="shared" si="528"/>
        <v>1</v>
      </c>
      <c r="I5472" s="22">
        <v>1</v>
      </c>
      <c r="J5472" s="25">
        <v>0</v>
      </c>
      <c r="K5472" s="95">
        <v>1</v>
      </c>
      <c r="L5472" s="12">
        <v>1</v>
      </c>
      <c r="M5472" s="12">
        <v>1</v>
      </c>
      <c r="N5472" s="27">
        <f t="shared" si="532"/>
        <v>1</v>
      </c>
      <c r="O5472" s="29">
        <v>0</v>
      </c>
      <c r="P5472" s="125">
        <v>0</v>
      </c>
      <c r="Q5472" s="125">
        <v>0</v>
      </c>
      <c r="R5472" s="31">
        <f t="shared" si="531"/>
        <v>0</v>
      </c>
      <c r="S5472" s="14">
        <v>943</v>
      </c>
      <c r="T5472" s="15">
        <v>17.642600000000002</v>
      </c>
      <c r="U5472" s="15">
        <v>53.450171743393824</v>
      </c>
      <c r="V5472" s="33">
        <f t="shared" si="533"/>
        <v>1</v>
      </c>
      <c r="W5472" s="34">
        <v>1</v>
      </c>
      <c r="X5472" s="19">
        <v>0</v>
      </c>
      <c r="Y5472" s="36">
        <v>0</v>
      </c>
      <c r="Z5472" s="41">
        <v>0</v>
      </c>
      <c r="AA5472" s="5">
        <f t="shared" si="529"/>
        <v>5</v>
      </c>
      <c r="AB5472" s="5">
        <f t="shared" si="530"/>
        <v>1</v>
      </c>
    </row>
    <row r="5473" spans="1:28" customFormat="1" ht="15" customHeight="1">
      <c r="A5473" s="6">
        <v>95025</v>
      </c>
      <c r="B5473" s="5" t="s">
        <v>5261</v>
      </c>
      <c r="C5473" s="5" t="s">
        <v>16608</v>
      </c>
      <c r="D5473" s="5" t="s">
        <v>5262</v>
      </c>
      <c r="E5473" s="9" t="s">
        <v>11122</v>
      </c>
      <c r="F5473" s="111">
        <v>1</v>
      </c>
      <c r="G5473" s="111">
        <v>1</v>
      </c>
      <c r="H5473" s="109">
        <f t="shared" si="528"/>
        <v>1</v>
      </c>
      <c r="I5473" s="22">
        <v>1</v>
      </c>
      <c r="J5473" s="25">
        <v>0</v>
      </c>
      <c r="K5473" s="95">
        <v>1</v>
      </c>
      <c r="L5473" s="12">
        <v>1</v>
      </c>
      <c r="M5473" s="12">
        <v>1</v>
      </c>
      <c r="N5473" s="27">
        <f t="shared" si="532"/>
        <v>1</v>
      </c>
      <c r="O5473" s="29">
        <v>0</v>
      </c>
      <c r="P5473" s="125">
        <v>0</v>
      </c>
      <c r="Q5473" s="125">
        <v>0</v>
      </c>
      <c r="R5473" s="31">
        <f t="shared" si="531"/>
        <v>0</v>
      </c>
      <c r="S5473" s="14">
        <v>4921</v>
      </c>
      <c r="T5473" s="15">
        <v>61.235600000000005</v>
      </c>
      <c r="U5473" s="15">
        <v>80.361750354369022</v>
      </c>
      <c r="V5473" s="33">
        <f t="shared" si="533"/>
        <v>0</v>
      </c>
      <c r="W5473" s="34">
        <v>1</v>
      </c>
      <c r="X5473" s="19">
        <v>1</v>
      </c>
      <c r="Y5473" s="36">
        <v>0</v>
      </c>
      <c r="Z5473" s="41">
        <v>0</v>
      </c>
      <c r="AA5473" s="5">
        <f t="shared" si="529"/>
        <v>4</v>
      </c>
      <c r="AB5473" s="5">
        <f t="shared" si="530"/>
        <v>1</v>
      </c>
    </row>
    <row r="5474" spans="1:28" customFormat="1" ht="15" customHeight="1">
      <c r="A5474" s="6">
        <v>95026</v>
      </c>
      <c r="B5474" s="5" t="s">
        <v>5343</v>
      </c>
      <c r="C5474" s="5" t="s">
        <v>16609</v>
      </c>
      <c r="D5474" s="5" t="s">
        <v>5344</v>
      </c>
      <c r="E5474" s="9" t="s">
        <v>11122</v>
      </c>
      <c r="F5474" s="111">
        <v>0</v>
      </c>
      <c r="G5474" s="111">
        <v>0</v>
      </c>
      <c r="H5474" s="109">
        <f t="shared" si="528"/>
        <v>0</v>
      </c>
      <c r="I5474" s="22">
        <v>1</v>
      </c>
      <c r="J5474" s="25">
        <v>0</v>
      </c>
      <c r="K5474" s="95">
        <v>1</v>
      </c>
      <c r="L5474" s="12">
        <v>1</v>
      </c>
      <c r="M5474" s="12">
        <v>1</v>
      </c>
      <c r="N5474" s="27">
        <f t="shared" si="532"/>
        <v>1</v>
      </c>
      <c r="O5474" s="29">
        <v>0</v>
      </c>
      <c r="P5474" s="125">
        <v>0</v>
      </c>
      <c r="Q5474" s="125">
        <v>0</v>
      </c>
      <c r="R5474" s="31">
        <f t="shared" si="531"/>
        <v>0</v>
      </c>
      <c r="S5474" s="14">
        <v>1129</v>
      </c>
      <c r="T5474" s="15">
        <v>18.681100000000001</v>
      </c>
      <c r="U5474" s="15">
        <v>60.435413332191359</v>
      </c>
      <c r="V5474" s="33">
        <f t="shared" si="533"/>
        <v>1</v>
      </c>
      <c r="W5474" s="34">
        <v>1</v>
      </c>
      <c r="X5474" s="19">
        <v>0</v>
      </c>
      <c r="Y5474" s="36">
        <v>0</v>
      </c>
      <c r="Z5474" s="41">
        <v>0</v>
      </c>
      <c r="AA5474" s="5">
        <f t="shared" si="529"/>
        <v>4</v>
      </c>
      <c r="AB5474" s="5">
        <f t="shared" si="530"/>
        <v>1</v>
      </c>
    </row>
    <row r="5475" spans="1:28" customFormat="1" ht="15" customHeight="1">
      <c r="A5475" s="6">
        <v>95027</v>
      </c>
      <c r="B5475" s="5" t="s">
        <v>5491</v>
      </c>
      <c r="C5475" s="5" t="s">
        <v>16610</v>
      </c>
      <c r="D5475" s="5" t="s">
        <v>5492</v>
      </c>
      <c r="E5475" s="9" t="s">
        <v>11122</v>
      </c>
      <c r="F5475" s="111">
        <v>0</v>
      </c>
      <c r="G5475" s="111">
        <v>0</v>
      </c>
      <c r="H5475" s="109">
        <f t="shared" si="528"/>
        <v>0</v>
      </c>
      <c r="I5475" s="22">
        <v>1</v>
      </c>
      <c r="J5475" s="25">
        <v>0</v>
      </c>
      <c r="K5475" s="95">
        <v>1</v>
      </c>
      <c r="L5475" s="12">
        <v>1</v>
      </c>
      <c r="M5475" s="12">
        <v>1</v>
      </c>
      <c r="N5475" s="27">
        <f t="shared" si="532"/>
        <v>1</v>
      </c>
      <c r="O5475" s="29">
        <v>0</v>
      </c>
      <c r="P5475" s="125">
        <v>0</v>
      </c>
      <c r="Q5475" s="125">
        <v>0</v>
      </c>
      <c r="R5475" s="31">
        <f t="shared" si="531"/>
        <v>0</v>
      </c>
      <c r="S5475" s="14">
        <v>1591</v>
      </c>
      <c r="T5475" s="15">
        <v>18.6694</v>
      </c>
      <c r="U5475" s="15">
        <v>85.219664263447143</v>
      </c>
      <c r="V5475" s="33">
        <f t="shared" si="533"/>
        <v>0</v>
      </c>
      <c r="W5475" s="34">
        <v>1</v>
      </c>
      <c r="X5475" s="19">
        <v>0</v>
      </c>
      <c r="Y5475" s="36">
        <v>0</v>
      </c>
      <c r="Z5475" s="41">
        <v>0</v>
      </c>
      <c r="AA5475" s="5">
        <f t="shared" si="529"/>
        <v>3</v>
      </c>
      <c r="AB5475" s="5">
        <f t="shared" si="530"/>
        <v>1</v>
      </c>
    </row>
    <row r="5476" spans="1:28" customFormat="1" ht="15" customHeight="1">
      <c r="A5476" s="6">
        <v>95028</v>
      </c>
      <c r="B5476" s="5" t="s">
        <v>5541</v>
      </c>
      <c r="C5476" s="5" t="s">
        <v>16611</v>
      </c>
      <c r="D5476" s="5" t="s">
        <v>5542</v>
      </c>
      <c r="E5476" s="9" t="s">
        <v>11122</v>
      </c>
      <c r="F5476" s="111">
        <v>0</v>
      </c>
      <c r="G5476" s="111">
        <v>0</v>
      </c>
      <c r="H5476" s="109">
        <f t="shared" si="528"/>
        <v>0</v>
      </c>
      <c r="I5476" s="22">
        <v>1</v>
      </c>
      <c r="J5476" s="25">
        <v>0</v>
      </c>
      <c r="K5476" s="95">
        <v>1</v>
      </c>
      <c r="L5476" s="12">
        <v>1</v>
      </c>
      <c r="M5476" s="12">
        <v>1</v>
      </c>
      <c r="N5476" s="27">
        <f t="shared" si="532"/>
        <v>1</v>
      </c>
      <c r="O5476" s="29">
        <v>0</v>
      </c>
      <c r="P5476" s="125">
        <v>0</v>
      </c>
      <c r="Q5476" s="125">
        <v>0</v>
      </c>
      <c r="R5476" s="31">
        <f t="shared" si="531"/>
        <v>0</v>
      </c>
      <c r="S5476" s="14">
        <v>463</v>
      </c>
      <c r="T5476" s="15">
        <v>17.062200000000001</v>
      </c>
      <c r="U5476" s="15">
        <v>27.136008252159744</v>
      </c>
      <c r="V5476" s="33">
        <f t="shared" si="533"/>
        <v>1</v>
      </c>
      <c r="W5476" s="34">
        <v>1</v>
      </c>
      <c r="X5476" s="19">
        <v>1</v>
      </c>
      <c r="Y5476" s="36">
        <v>0</v>
      </c>
      <c r="Z5476" s="41">
        <v>0</v>
      </c>
      <c r="AA5476" s="5">
        <f t="shared" si="529"/>
        <v>4</v>
      </c>
      <c r="AB5476" s="5">
        <f t="shared" si="530"/>
        <v>1</v>
      </c>
    </row>
    <row r="5477" spans="1:28" customFormat="1" ht="15" customHeight="1">
      <c r="A5477" s="6">
        <v>95029</v>
      </c>
      <c r="B5477" s="5" t="s">
        <v>5543</v>
      </c>
      <c r="C5477" s="5" t="s">
        <v>16612</v>
      </c>
      <c r="D5477" s="5" t="s">
        <v>5544</v>
      </c>
      <c r="E5477" s="9" t="s">
        <v>11122</v>
      </c>
      <c r="F5477" s="111">
        <v>1</v>
      </c>
      <c r="G5477" s="111">
        <v>1</v>
      </c>
      <c r="H5477" s="109">
        <f t="shared" si="528"/>
        <v>1</v>
      </c>
      <c r="I5477" s="22">
        <v>1</v>
      </c>
      <c r="J5477" s="25">
        <v>0</v>
      </c>
      <c r="K5477" s="95">
        <v>1</v>
      </c>
      <c r="L5477" s="12">
        <v>1</v>
      </c>
      <c r="M5477" s="12">
        <v>1</v>
      </c>
      <c r="N5477" s="27">
        <f t="shared" si="532"/>
        <v>1</v>
      </c>
      <c r="O5477" s="29">
        <v>0</v>
      </c>
      <c r="P5477" s="125">
        <v>0</v>
      </c>
      <c r="Q5477" s="125">
        <v>0</v>
      </c>
      <c r="R5477" s="31">
        <f t="shared" si="531"/>
        <v>0</v>
      </c>
      <c r="S5477" s="14">
        <v>4354</v>
      </c>
      <c r="T5477" s="15">
        <v>48.986899999999999</v>
      </c>
      <c r="U5477" s="15">
        <v>88.880904894982137</v>
      </c>
      <c r="V5477" s="33">
        <f t="shared" si="533"/>
        <v>0</v>
      </c>
      <c r="W5477" s="34">
        <v>1</v>
      </c>
      <c r="X5477" s="19">
        <v>0</v>
      </c>
      <c r="Y5477" s="36">
        <v>0</v>
      </c>
      <c r="Z5477" s="41">
        <v>0</v>
      </c>
      <c r="AA5477" s="5">
        <f t="shared" si="529"/>
        <v>4</v>
      </c>
      <c r="AB5477" s="5">
        <f t="shared" si="530"/>
        <v>1</v>
      </c>
    </row>
    <row r="5478" spans="1:28" customFormat="1" ht="15" customHeight="1">
      <c r="A5478" s="6">
        <v>95030</v>
      </c>
      <c r="B5478" s="5" t="s">
        <v>6087</v>
      </c>
      <c r="C5478" s="5" t="s">
        <v>16613</v>
      </c>
      <c r="D5478" s="5" t="s">
        <v>6088</v>
      </c>
      <c r="E5478" s="9" t="s">
        <v>11122</v>
      </c>
      <c r="F5478" s="111">
        <v>0</v>
      </c>
      <c r="G5478" s="111">
        <v>0</v>
      </c>
      <c r="H5478" s="109">
        <f t="shared" si="528"/>
        <v>0</v>
      </c>
      <c r="I5478" s="22">
        <v>1</v>
      </c>
      <c r="J5478" s="25">
        <v>1</v>
      </c>
      <c r="K5478" s="95">
        <v>1</v>
      </c>
      <c r="L5478" s="12">
        <v>1</v>
      </c>
      <c r="M5478" s="12">
        <v>1</v>
      </c>
      <c r="N5478" s="27">
        <f t="shared" si="532"/>
        <v>1</v>
      </c>
      <c r="O5478" s="29">
        <v>0</v>
      </c>
      <c r="P5478" s="125">
        <v>0</v>
      </c>
      <c r="Q5478" s="125">
        <v>0</v>
      </c>
      <c r="R5478" s="31">
        <f t="shared" si="531"/>
        <v>0</v>
      </c>
      <c r="S5478" s="14">
        <v>777</v>
      </c>
      <c r="T5478" s="15">
        <v>45.197899999999997</v>
      </c>
      <c r="U5478" s="15">
        <v>17.19106418661044</v>
      </c>
      <c r="V5478" s="33">
        <f t="shared" si="533"/>
        <v>1</v>
      </c>
      <c r="W5478" s="34">
        <v>1</v>
      </c>
      <c r="X5478" s="19">
        <v>1</v>
      </c>
      <c r="Y5478" s="36">
        <v>0</v>
      </c>
      <c r="Z5478" s="41">
        <v>0</v>
      </c>
      <c r="AA5478" s="5">
        <f t="shared" si="529"/>
        <v>5</v>
      </c>
      <c r="AB5478" s="5">
        <f t="shared" si="530"/>
        <v>1</v>
      </c>
    </row>
    <row r="5479" spans="1:28" customFormat="1" ht="15" customHeight="1">
      <c r="A5479" s="6">
        <v>95031</v>
      </c>
      <c r="B5479" s="5" t="s">
        <v>6199</v>
      </c>
      <c r="C5479" s="5" t="s">
        <v>16614</v>
      </c>
      <c r="D5479" s="5" t="s">
        <v>6200</v>
      </c>
      <c r="E5479" s="9" t="s">
        <v>11122</v>
      </c>
      <c r="F5479" s="111">
        <v>0</v>
      </c>
      <c r="G5479" s="111">
        <v>1</v>
      </c>
      <c r="H5479" s="109">
        <f t="shared" si="528"/>
        <v>1</v>
      </c>
      <c r="I5479" s="22">
        <v>1</v>
      </c>
      <c r="J5479" s="25">
        <v>0</v>
      </c>
      <c r="K5479" s="95">
        <v>1</v>
      </c>
      <c r="L5479" s="12">
        <v>1</v>
      </c>
      <c r="M5479" s="12">
        <v>1</v>
      </c>
      <c r="N5479" s="27">
        <f t="shared" si="532"/>
        <v>1</v>
      </c>
      <c r="O5479" s="29">
        <v>0</v>
      </c>
      <c r="P5479" s="125">
        <v>1</v>
      </c>
      <c r="Q5479" s="125">
        <v>0</v>
      </c>
      <c r="R5479" s="31">
        <f t="shared" si="531"/>
        <v>1</v>
      </c>
      <c r="S5479" s="14">
        <v>1801</v>
      </c>
      <c r="T5479" s="15">
        <v>40.501100000000001</v>
      </c>
      <c r="U5479" s="15">
        <v>44.467928031584329</v>
      </c>
      <c r="V5479" s="33">
        <f t="shared" si="533"/>
        <v>1</v>
      </c>
      <c r="W5479" s="34">
        <v>1</v>
      </c>
      <c r="X5479" s="19">
        <v>0</v>
      </c>
      <c r="Y5479" s="36">
        <v>1</v>
      </c>
      <c r="Z5479" s="41">
        <v>0</v>
      </c>
      <c r="AA5479" s="5">
        <f t="shared" si="529"/>
        <v>7</v>
      </c>
      <c r="AB5479" s="5">
        <f t="shared" si="530"/>
        <v>1</v>
      </c>
    </row>
    <row r="5480" spans="1:28" customFormat="1" ht="15" customHeight="1">
      <c r="A5480" s="6">
        <v>95032</v>
      </c>
      <c r="B5480" s="5" t="s">
        <v>6229</v>
      </c>
      <c r="C5480" s="5" t="s">
        <v>16615</v>
      </c>
      <c r="D5480" s="5" t="s">
        <v>6230</v>
      </c>
      <c r="E5480" s="9" t="s">
        <v>11122</v>
      </c>
      <c r="F5480" s="111">
        <v>0</v>
      </c>
      <c r="G5480" s="111">
        <v>0</v>
      </c>
      <c r="H5480" s="109">
        <f t="shared" si="528"/>
        <v>0</v>
      </c>
      <c r="I5480" s="22">
        <v>1</v>
      </c>
      <c r="J5480" s="25">
        <v>0</v>
      </c>
      <c r="K5480" s="95">
        <v>1</v>
      </c>
      <c r="L5480" s="12">
        <v>1</v>
      </c>
      <c r="M5480" s="12">
        <v>1</v>
      </c>
      <c r="N5480" s="27">
        <f t="shared" si="532"/>
        <v>1</v>
      </c>
      <c r="O5480" s="29">
        <v>0</v>
      </c>
      <c r="P5480" s="125">
        <v>0</v>
      </c>
      <c r="Q5480" s="125">
        <v>1</v>
      </c>
      <c r="R5480" s="31">
        <f t="shared" si="531"/>
        <v>1</v>
      </c>
      <c r="S5480" s="14">
        <v>713</v>
      </c>
      <c r="T5480" s="15">
        <v>48.014899999999997</v>
      </c>
      <c r="U5480" s="15">
        <v>14.849557116645043</v>
      </c>
      <c r="V5480" s="33">
        <f t="shared" si="533"/>
        <v>1</v>
      </c>
      <c r="W5480" s="34">
        <v>1</v>
      </c>
      <c r="X5480" s="19">
        <v>1</v>
      </c>
      <c r="Y5480" s="36">
        <v>0</v>
      </c>
      <c r="Z5480" s="41">
        <v>0</v>
      </c>
      <c r="AA5480" s="5">
        <f t="shared" si="529"/>
        <v>5</v>
      </c>
      <c r="AB5480" s="5">
        <f t="shared" si="530"/>
        <v>1</v>
      </c>
    </row>
    <row r="5481" spans="1:28" customFormat="1" ht="15" customHeight="1">
      <c r="A5481" s="6">
        <v>95033</v>
      </c>
      <c r="B5481" s="5" t="s">
        <v>6289</v>
      </c>
      <c r="C5481" s="5" t="s">
        <v>16616</v>
      </c>
      <c r="D5481" s="5" t="s">
        <v>6290</v>
      </c>
      <c r="E5481" s="9" t="s">
        <v>11122</v>
      </c>
      <c r="F5481" s="111">
        <v>0</v>
      </c>
      <c r="G5481" s="111">
        <v>1</v>
      </c>
      <c r="H5481" s="109">
        <f t="shared" si="528"/>
        <v>1</v>
      </c>
      <c r="I5481" s="22">
        <v>1</v>
      </c>
      <c r="J5481" s="25">
        <v>0</v>
      </c>
      <c r="K5481" s="95">
        <v>1</v>
      </c>
      <c r="L5481" s="12">
        <v>1</v>
      </c>
      <c r="M5481" s="12">
        <v>1</v>
      </c>
      <c r="N5481" s="27">
        <f t="shared" si="532"/>
        <v>1</v>
      </c>
      <c r="O5481" s="29">
        <v>0</v>
      </c>
      <c r="P5481" s="125">
        <v>0</v>
      </c>
      <c r="Q5481" s="125">
        <v>0</v>
      </c>
      <c r="R5481" s="31">
        <f t="shared" si="531"/>
        <v>0</v>
      </c>
      <c r="S5481" s="14">
        <v>1178</v>
      </c>
      <c r="T5481" s="15">
        <v>26.181100000000001</v>
      </c>
      <c r="U5481" s="15">
        <v>44.994289773920883</v>
      </c>
      <c r="V5481" s="33">
        <f t="shared" si="533"/>
        <v>1</v>
      </c>
      <c r="W5481" s="34">
        <v>1</v>
      </c>
      <c r="X5481" s="19">
        <v>0</v>
      </c>
      <c r="Y5481" s="36">
        <v>0</v>
      </c>
      <c r="Z5481" s="41">
        <v>0</v>
      </c>
      <c r="AA5481" s="5">
        <f t="shared" si="529"/>
        <v>5</v>
      </c>
      <c r="AB5481" s="5">
        <f t="shared" si="530"/>
        <v>1</v>
      </c>
    </row>
    <row r="5482" spans="1:28" customFormat="1" ht="15" customHeight="1">
      <c r="A5482" s="6">
        <v>95034</v>
      </c>
      <c r="B5482" s="5" t="s">
        <v>6321</v>
      </c>
      <c r="C5482" s="5" t="s">
        <v>16617</v>
      </c>
      <c r="D5482" s="5" t="s">
        <v>6322</v>
      </c>
      <c r="E5482" s="9" t="s">
        <v>11122</v>
      </c>
      <c r="F5482" s="111">
        <v>0</v>
      </c>
      <c r="G5482" s="111">
        <v>1</v>
      </c>
      <c r="H5482" s="109">
        <f t="shared" si="528"/>
        <v>1</v>
      </c>
      <c r="I5482" s="22">
        <v>1</v>
      </c>
      <c r="J5482" s="25">
        <v>1</v>
      </c>
      <c r="K5482" s="95">
        <v>1</v>
      </c>
      <c r="L5482" s="12">
        <v>1</v>
      </c>
      <c r="M5482" s="12">
        <v>1</v>
      </c>
      <c r="N5482" s="27">
        <f t="shared" si="532"/>
        <v>1</v>
      </c>
      <c r="O5482" s="29">
        <v>0</v>
      </c>
      <c r="P5482" s="125">
        <v>0</v>
      </c>
      <c r="Q5482" s="125">
        <v>1</v>
      </c>
      <c r="R5482" s="31">
        <f t="shared" si="531"/>
        <v>1</v>
      </c>
      <c r="S5482" s="14">
        <v>508</v>
      </c>
      <c r="T5482" s="15">
        <v>28.571899999999999</v>
      </c>
      <c r="U5482" s="15">
        <v>17.779706634840526</v>
      </c>
      <c r="V5482" s="33">
        <f t="shared" si="533"/>
        <v>1</v>
      </c>
      <c r="W5482" s="34">
        <v>1</v>
      </c>
      <c r="X5482" s="19">
        <v>1</v>
      </c>
      <c r="Y5482" s="36">
        <v>0</v>
      </c>
      <c r="Z5482" s="41">
        <v>0</v>
      </c>
      <c r="AA5482" s="5">
        <f t="shared" si="529"/>
        <v>7</v>
      </c>
      <c r="AB5482" s="5">
        <f t="shared" si="530"/>
        <v>1</v>
      </c>
    </row>
    <row r="5483" spans="1:28" customFormat="1" ht="15" customHeight="1">
      <c r="A5483" s="6">
        <v>95035</v>
      </c>
      <c r="B5483" s="5" t="s">
        <v>6329</v>
      </c>
      <c r="C5483" s="5" t="s">
        <v>16618</v>
      </c>
      <c r="D5483" s="5" t="s">
        <v>6330</v>
      </c>
      <c r="E5483" s="9" t="s">
        <v>11122</v>
      </c>
      <c r="F5483" s="111">
        <v>1</v>
      </c>
      <c r="G5483" s="111">
        <v>0</v>
      </c>
      <c r="H5483" s="109">
        <f t="shared" si="528"/>
        <v>1</v>
      </c>
      <c r="I5483" s="22">
        <v>1</v>
      </c>
      <c r="J5483" s="25">
        <v>0</v>
      </c>
      <c r="K5483" s="95">
        <v>1</v>
      </c>
      <c r="L5483" s="12">
        <v>1</v>
      </c>
      <c r="M5483" s="12">
        <v>1</v>
      </c>
      <c r="N5483" s="27">
        <f t="shared" si="532"/>
        <v>1</v>
      </c>
      <c r="O5483" s="29">
        <v>0</v>
      </c>
      <c r="P5483" s="125">
        <v>0</v>
      </c>
      <c r="Q5483" s="125">
        <v>0</v>
      </c>
      <c r="R5483" s="31">
        <f t="shared" si="531"/>
        <v>0</v>
      </c>
      <c r="S5483" s="14">
        <v>1790</v>
      </c>
      <c r="T5483" s="15">
        <v>15.9656</v>
      </c>
      <c r="U5483" s="15">
        <v>112.11604950643884</v>
      </c>
      <c r="V5483" s="33">
        <f t="shared" si="533"/>
        <v>0</v>
      </c>
      <c r="W5483" s="34">
        <v>1</v>
      </c>
      <c r="X5483" s="19">
        <v>0</v>
      </c>
      <c r="Y5483" s="36">
        <v>0</v>
      </c>
      <c r="Z5483" s="41">
        <v>0</v>
      </c>
      <c r="AA5483" s="5">
        <f t="shared" si="529"/>
        <v>4</v>
      </c>
      <c r="AB5483" s="5">
        <f t="shared" si="530"/>
        <v>1</v>
      </c>
    </row>
    <row r="5484" spans="1:28" customFormat="1" ht="15" customHeight="1">
      <c r="A5484" s="6">
        <v>95036</v>
      </c>
      <c r="B5484" s="5" t="s">
        <v>6337</v>
      </c>
      <c r="C5484" s="5" t="s">
        <v>16619</v>
      </c>
      <c r="D5484" s="5" t="s">
        <v>6338</v>
      </c>
      <c r="E5484" s="9" t="s">
        <v>11122</v>
      </c>
      <c r="F5484" s="111">
        <v>0</v>
      </c>
      <c r="G5484" s="111">
        <v>1</v>
      </c>
      <c r="H5484" s="109">
        <f t="shared" si="528"/>
        <v>1</v>
      </c>
      <c r="I5484" s="22">
        <v>1</v>
      </c>
      <c r="J5484" s="25">
        <v>1</v>
      </c>
      <c r="K5484" s="95">
        <v>1</v>
      </c>
      <c r="L5484" s="12">
        <v>1</v>
      </c>
      <c r="M5484" s="12">
        <v>1</v>
      </c>
      <c r="N5484" s="27">
        <f t="shared" si="532"/>
        <v>1</v>
      </c>
      <c r="O5484" s="29">
        <v>0</v>
      </c>
      <c r="P5484" s="125">
        <v>0</v>
      </c>
      <c r="Q5484" s="125">
        <v>1</v>
      </c>
      <c r="R5484" s="31">
        <f t="shared" si="531"/>
        <v>1</v>
      </c>
      <c r="S5484" s="14">
        <v>348</v>
      </c>
      <c r="T5484" s="15">
        <v>12.866700000000002</v>
      </c>
      <c r="U5484" s="15">
        <v>27.046562055538711</v>
      </c>
      <c r="V5484" s="33">
        <f t="shared" si="533"/>
        <v>1</v>
      </c>
      <c r="W5484" s="34">
        <v>1</v>
      </c>
      <c r="X5484" s="19">
        <v>1</v>
      </c>
      <c r="Y5484" s="36">
        <v>1</v>
      </c>
      <c r="Z5484" s="41">
        <v>0</v>
      </c>
      <c r="AA5484" s="5">
        <f t="shared" si="529"/>
        <v>8</v>
      </c>
      <c r="AB5484" s="5">
        <f t="shared" si="530"/>
        <v>1</v>
      </c>
    </row>
    <row r="5485" spans="1:28" customFormat="1" ht="15" customHeight="1">
      <c r="A5485" s="6">
        <v>95037</v>
      </c>
      <c r="B5485" s="5" t="s">
        <v>6403</v>
      </c>
      <c r="C5485" s="5" t="s">
        <v>16620</v>
      </c>
      <c r="D5485" s="5" t="s">
        <v>6404</v>
      </c>
      <c r="E5485" s="9" t="s">
        <v>11122</v>
      </c>
      <c r="F5485" s="111">
        <v>1</v>
      </c>
      <c r="G5485" s="111">
        <v>0</v>
      </c>
      <c r="H5485" s="109">
        <f t="shared" si="528"/>
        <v>1</v>
      </c>
      <c r="I5485" s="22">
        <v>1</v>
      </c>
      <c r="J5485" s="25">
        <v>0</v>
      </c>
      <c r="K5485" s="95">
        <v>1</v>
      </c>
      <c r="L5485" s="12">
        <v>1</v>
      </c>
      <c r="M5485" s="12">
        <v>1</v>
      </c>
      <c r="N5485" s="27">
        <f t="shared" si="532"/>
        <v>1</v>
      </c>
      <c r="O5485" s="29">
        <v>0</v>
      </c>
      <c r="P5485" s="125">
        <v>0</v>
      </c>
      <c r="Q5485" s="125">
        <v>0</v>
      </c>
      <c r="R5485" s="31">
        <f t="shared" si="531"/>
        <v>0</v>
      </c>
      <c r="S5485" s="14">
        <v>1255</v>
      </c>
      <c r="T5485" s="15">
        <v>21.470199999999998</v>
      </c>
      <c r="U5485" s="15">
        <v>58.453111754897492</v>
      </c>
      <c r="V5485" s="33">
        <f t="shared" si="533"/>
        <v>1</v>
      </c>
      <c r="W5485" s="34">
        <v>1</v>
      </c>
      <c r="X5485" s="19">
        <v>0</v>
      </c>
      <c r="Y5485" s="36">
        <v>0</v>
      </c>
      <c r="Z5485" s="41">
        <v>0</v>
      </c>
      <c r="AA5485" s="5">
        <f t="shared" si="529"/>
        <v>5</v>
      </c>
      <c r="AB5485" s="5">
        <f t="shared" si="530"/>
        <v>1</v>
      </c>
    </row>
    <row r="5486" spans="1:28" customFormat="1" ht="15" customHeight="1">
      <c r="A5486" s="6">
        <v>95039</v>
      </c>
      <c r="B5486" s="5" t="s">
        <v>6695</v>
      </c>
      <c r="C5486" s="5" t="s">
        <v>16621</v>
      </c>
      <c r="D5486" s="5" t="s">
        <v>6696</v>
      </c>
      <c r="E5486" s="9" t="s">
        <v>11122</v>
      </c>
      <c r="F5486" s="111">
        <v>0</v>
      </c>
      <c r="G5486" s="111">
        <v>0</v>
      </c>
      <c r="H5486" s="109">
        <f t="shared" si="528"/>
        <v>0</v>
      </c>
      <c r="I5486" s="22">
        <v>1</v>
      </c>
      <c r="J5486" s="25">
        <v>0</v>
      </c>
      <c r="K5486" s="95">
        <v>1</v>
      </c>
      <c r="L5486" s="12">
        <v>1</v>
      </c>
      <c r="M5486" s="12">
        <v>1</v>
      </c>
      <c r="N5486" s="27">
        <f t="shared" si="532"/>
        <v>1</v>
      </c>
      <c r="O5486" s="29">
        <v>0</v>
      </c>
      <c r="P5486" s="125">
        <v>0</v>
      </c>
      <c r="Q5486" s="125">
        <v>0</v>
      </c>
      <c r="R5486" s="31">
        <f t="shared" si="531"/>
        <v>0</v>
      </c>
      <c r="S5486" s="14">
        <v>1482</v>
      </c>
      <c r="T5486" s="15">
        <v>39.328200000000002</v>
      </c>
      <c r="U5486" s="15">
        <v>37.682884037408272</v>
      </c>
      <c r="V5486" s="33">
        <f t="shared" si="533"/>
        <v>1</v>
      </c>
      <c r="W5486" s="34">
        <v>1</v>
      </c>
      <c r="X5486" s="19">
        <v>1</v>
      </c>
      <c r="Y5486" s="36">
        <v>0</v>
      </c>
      <c r="Z5486" s="41">
        <v>0</v>
      </c>
      <c r="AA5486" s="5">
        <f t="shared" si="529"/>
        <v>4</v>
      </c>
      <c r="AB5486" s="5">
        <f t="shared" si="530"/>
        <v>1</v>
      </c>
    </row>
    <row r="5487" spans="1:28" customFormat="1" ht="15" customHeight="1">
      <c r="A5487" s="6">
        <v>95040</v>
      </c>
      <c r="B5487" s="5" t="s">
        <v>6789</v>
      </c>
      <c r="C5487" s="5" t="s">
        <v>16622</v>
      </c>
      <c r="D5487" s="5" t="s">
        <v>6790</v>
      </c>
      <c r="E5487" s="9" t="s">
        <v>11122</v>
      </c>
      <c r="F5487" s="111">
        <v>0</v>
      </c>
      <c r="G5487" s="111">
        <v>0</v>
      </c>
      <c r="H5487" s="109">
        <f t="shared" si="528"/>
        <v>0</v>
      </c>
      <c r="I5487" s="22">
        <v>1</v>
      </c>
      <c r="J5487" s="25">
        <v>1</v>
      </c>
      <c r="K5487" s="95">
        <v>1</v>
      </c>
      <c r="L5487" s="12">
        <v>1</v>
      </c>
      <c r="M5487" s="12">
        <v>1</v>
      </c>
      <c r="N5487" s="27">
        <f t="shared" si="532"/>
        <v>1</v>
      </c>
      <c r="O5487" s="29">
        <v>0</v>
      </c>
      <c r="P5487" s="125">
        <v>0</v>
      </c>
      <c r="Q5487" s="125">
        <v>1</v>
      </c>
      <c r="R5487" s="31">
        <f t="shared" si="531"/>
        <v>1</v>
      </c>
      <c r="S5487" s="14">
        <v>300</v>
      </c>
      <c r="T5487" s="15">
        <v>13.816199999999998</v>
      </c>
      <c r="U5487" s="15">
        <v>21.713640508967735</v>
      </c>
      <c r="V5487" s="33">
        <f t="shared" si="533"/>
        <v>1</v>
      </c>
      <c r="W5487" s="34">
        <v>1</v>
      </c>
      <c r="X5487" s="19">
        <v>1</v>
      </c>
      <c r="Y5487" s="36">
        <v>0</v>
      </c>
      <c r="Z5487" s="41">
        <v>0</v>
      </c>
      <c r="AA5487" s="5">
        <f t="shared" si="529"/>
        <v>6</v>
      </c>
      <c r="AB5487" s="5">
        <f t="shared" si="530"/>
        <v>1</v>
      </c>
    </row>
    <row r="5488" spans="1:28" customFormat="1" ht="15" customHeight="1">
      <c r="A5488" s="6">
        <v>95041</v>
      </c>
      <c r="B5488" s="5" t="s">
        <v>6795</v>
      </c>
      <c r="C5488" s="5" t="s">
        <v>16623</v>
      </c>
      <c r="D5488" s="5" t="s">
        <v>6796</v>
      </c>
      <c r="E5488" s="9" t="s">
        <v>11122</v>
      </c>
      <c r="F5488" s="111">
        <v>0</v>
      </c>
      <c r="G5488" s="111">
        <v>0</v>
      </c>
      <c r="H5488" s="109">
        <f t="shared" ref="H5488:H5523" si="534">IF(OR(F5488=1,G5488=1)=TRUE,1,0)</f>
        <v>0</v>
      </c>
      <c r="I5488" s="22">
        <v>1</v>
      </c>
      <c r="J5488" s="25">
        <v>0</v>
      </c>
      <c r="K5488" s="95">
        <v>1</v>
      </c>
      <c r="L5488" s="12">
        <v>1</v>
      </c>
      <c r="M5488" s="12">
        <v>1</v>
      </c>
      <c r="N5488" s="27">
        <f t="shared" si="532"/>
        <v>1</v>
      </c>
      <c r="O5488" s="29">
        <v>0</v>
      </c>
      <c r="P5488" s="125">
        <v>0</v>
      </c>
      <c r="Q5488" s="125">
        <v>0</v>
      </c>
      <c r="R5488" s="31">
        <f t="shared" si="531"/>
        <v>0</v>
      </c>
      <c r="S5488" s="14">
        <v>2347</v>
      </c>
      <c r="T5488" s="15">
        <v>103.8488</v>
      </c>
      <c r="U5488" s="15">
        <v>22.600164855058509</v>
      </c>
      <c r="V5488" s="33">
        <f t="shared" si="533"/>
        <v>1</v>
      </c>
      <c r="W5488" s="34">
        <v>1</v>
      </c>
      <c r="X5488" s="19">
        <v>1</v>
      </c>
      <c r="Y5488" s="36">
        <v>1</v>
      </c>
      <c r="Z5488" s="41">
        <v>0</v>
      </c>
      <c r="AA5488" s="5">
        <f t="shared" ref="AA5488:AA5523" si="535">H5488+I5488+J5488+N5488+O5488+R5488+V5488+W5488+Y5488+Z5488</f>
        <v>5</v>
      </c>
      <c r="AB5488" s="5">
        <f t="shared" ref="AB5488:AB5523" si="536">IF(AA5488&gt;0,1,0)</f>
        <v>1</v>
      </c>
    </row>
    <row r="5489" spans="1:28" customFormat="1" ht="15" customHeight="1">
      <c r="A5489" s="6">
        <v>95042</v>
      </c>
      <c r="B5489" s="5" t="s">
        <v>7318</v>
      </c>
      <c r="C5489" s="5" t="s">
        <v>16624</v>
      </c>
      <c r="D5489" s="5" t="s">
        <v>7319</v>
      </c>
      <c r="E5489" s="9" t="s">
        <v>11122</v>
      </c>
      <c r="F5489" s="111">
        <v>0</v>
      </c>
      <c r="G5489" s="111">
        <v>0</v>
      </c>
      <c r="H5489" s="109">
        <f t="shared" si="534"/>
        <v>0</v>
      </c>
      <c r="I5489" s="22">
        <v>1</v>
      </c>
      <c r="J5489" s="25">
        <v>0</v>
      </c>
      <c r="K5489" s="95">
        <v>1</v>
      </c>
      <c r="L5489" s="12">
        <v>1</v>
      </c>
      <c r="M5489" s="12">
        <v>1</v>
      </c>
      <c r="N5489" s="27">
        <f t="shared" si="532"/>
        <v>1</v>
      </c>
      <c r="O5489" s="29">
        <v>0</v>
      </c>
      <c r="P5489" s="125">
        <v>0</v>
      </c>
      <c r="Q5489" s="125">
        <v>0</v>
      </c>
      <c r="R5489" s="31">
        <f t="shared" si="531"/>
        <v>0</v>
      </c>
      <c r="S5489" s="14">
        <v>278</v>
      </c>
      <c r="T5489" s="15">
        <v>5.3157000000000005</v>
      </c>
      <c r="U5489" s="15">
        <v>52.297909964821187</v>
      </c>
      <c r="V5489" s="33">
        <f t="shared" si="533"/>
        <v>1</v>
      </c>
      <c r="W5489" s="34">
        <v>1</v>
      </c>
      <c r="X5489" s="19">
        <v>0</v>
      </c>
      <c r="Y5489" s="36">
        <v>0</v>
      </c>
      <c r="Z5489" s="41">
        <v>0</v>
      </c>
      <c r="AA5489" s="5">
        <f t="shared" si="535"/>
        <v>4</v>
      </c>
      <c r="AB5489" s="5">
        <f t="shared" si="536"/>
        <v>1</v>
      </c>
    </row>
    <row r="5490" spans="1:28" customFormat="1" ht="15" customHeight="1">
      <c r="A5490" s="6">
        <v>95043</v>
      </c>
      <c r="B5490" s="5" t="s">
        <v>7782</v>
      </c>
      <c r="C5490" s="5" t="s">
        <v>16625</v>
      </c>
      <c r="D5490" s="5" t="s">
        <v>7783</v>
      </c>
      <c r="E5490" s="9" t="s">
        <v>11122</v>
      </c>
      <c r="F5490" s="111">
        <v>1</v>
      </c>
      <c r="G5490" s="111">
        <v>0</v>
      </c>
      <c r="H5490" s="109">
        <f t="shared" si="534"/>
        <v>1</v>
      </c>
      <c r="I5490" s="22">
        <v>1</v>
      </c>
      <c r="J5490" s="25">
        <v>0</v>
      </c>
      <c r="K5490" s="95">
        <v>1</v>
      </c>
      <c r="L5490" s="12">
        <v>1</v>
      </c>
      <c r="M5490" s="12">
        <v>1</v>
      </c>
      <c r="N5490" s="27">
        <f t="shared" si="532"/>
        <v>1</v>
      </c>
      <c r="O5490" s="29">
        <v>0</v>
      </c>
      <c r="P5490" s="125">
        <v>0</v>
      </c>
      <c r="Q5490" s="125">
        <v>0</v>
      </c>
      <c r="R5490" s="31">
        <f t="shared" si="531"/>
        <v>0</v>
      </c>
      <c r="S5490" s="14">
        <v>2146</v>
      </c>
      <c r="T5490" s="15">
        <v>48.109899999999996</v>
      </c>
      <c r="U5490" s="15">
        <v>44.606203712749355</v>
      </c>
      <c r="V5490" s="33">
        <f t="shared" si="533"/>
        <v>1</v>
      </c>
      <c r="W5490" s="34">
        <v>1</v>
      </c>
      <c r="X5490" s="19">
        <v>0</v>
      </c>
      <c r="Y5490" s="36">
        <v>1</v>
      </c>
      <c r="Z5490" s="41">
        <v>0</v>
      </c>
      <c r="AA5490" s="5">
        <f t="shared" si="535"/>
        <v>6</v>
      </c>
      <c r="AB5490" s="5">
        <f t="shared" si="536"/>
        <v>1</v>
      </c>
    </row>
    <row r="5491" spans="1:28" customFormat="1" ht="15" customHeight="1">
      <c r="A5491" s="6">
        <v>95044</v>
      </c>
      <c r="B5491" s="5" t="s">
        <v>8192</v>
      </c>
      <c r="C5491" s="5" t="s">
        <v>16626</v>
      </c>
      <c r="D5491" s="5" t="s">
        <v>8193</v>
      </c>
      <c r="E5491" s="9" t="s">
        <v>11122</v>
      </c>
      <c r="F5491" s="111">
        <v>0</v>
      </c>
      <c r="G5491" s="111">
        <v>1</v>
      </c>
      <c r="H5491" s="109">
        <f t="shared" si="534"/>
        <v>1</v>
      </c>
      <c r="I5491" s="22">
        <v>1</v>
      </c>
      <c r="J5491" s="25">
        <v>1</v>
      </c>
      <c r="K5491" s="95">
        <v>1</v>
      </c>
      <c r="L5491" s="12">
        <v>1</v>
      </c>
      <c r="M5491" s="12">
        <v>1</v>
      </c>
      <c r="N5491" s="27">
        <f t="shared" si="532"/>
        <v>1</v>
      </c>
      <c r="O5491" s="29">
        <v>0</v>
      </c>
      <c r="P5491" s="125">
        <v>0</v>
      </c>
      <c r="Q5491" s="125">
        <v>1</v>
      </c>
      <c r="R5491" s="31">
        <f t="shared" si="531"/>
        <v>1</v>
      </c>
      <c r="S5491" s="14">
        <v>728</v>
      </c>
      <c r="T5491" s="15">
        <v>30.458600000000001</v>
      </c>
      <c r="U5491" s="15">
        <v>23.901295529013151</v>
      </c>
      <c r="V5491" s="33">
        <f t="shared" si="533"/>
        <v>1</v>
      </c>
      <c r="W5491" s="34">
        <v>1</v>
      </c>
      <c r="X5491" s="19">
        <v>1</v>
      </c>
      <c r="Y5491" s="36">
        <v>0</v>
      </c>
      <c r="Z5491" s="41">
        <v>0</v>
      </c>
      <c r="AA5491" s="5">
        <f t="shared" si="535"/>
        <v>7</v>
      </c>
      <c r="AB5491" s="5">
        <f t="shared" si="536"/>
        <v>1</v>
      </c>
    </row>
    <row r="5492" spans="1:28" customFormat="1" ht="15" customHeight="1">
      <c r="A5492" s="6">
        <v>95045</v>
      </c>
      <c r="B5492" s="5" t="s">
        <v>8323</v>
      </c>
      <c r="C5492" s="5" t="s">
        <v>16627</v>
      </c>
      <c r="D5492" s="5" t="s">
        <v>8324</v>
      </c>
      <c r="E5492" s="9" t="s">
        <v>11122</v>
      </c>
      <c r="F5492" s="111">
        <v>0</v>
      </c>
      <c r="G5492" s="111">
        <v>1</v>
      </c>
      <c r="H5492" s="109">
        <f t="shared" si="534"/>
        <v>1</v>
      </c>
      <c r="I5492" s="22">
        <v>1</v>
      </c>
      <c r="J5492" s="25">
        <v>0</v>
      </c>
      <c r="K5492" s="95">
        <v>1</v>
      </c>
      <c r="L5492" s="12">
        <v>1</v>
      </c>
      <c r="M5492" s="12">
        <v>1</v>
      </c>
      <c r="N5492" s="27">
        <f t="shared" si="532"/>
        <v>1</v>
      </c>
      <c r="O5492" s="29">
        <v>0</v>
      </c>
      <c r="P5492" s="125">
        <v>0</v>
      </c>
      <c r="Q5492" s="125">
        <v>1</v>
      </c>
      <c r="R5492" s="31">
        <f t="shared" si="531"/>
        <v>1</v>
      </c>
      <c r="S5492" s="14">
        <v>3183</v>
      </c>
      <c r="T5492" s="15">
        <v>81.283900000000003</v>
      </c>
      <c r="U5492" s="15">
        <v>39.159046256392713</v>
      </c>
      <c r="V5492" s="33">
        <f t="shared" si="533"/>
        <v>1</v>
      </c>
      <c r="W5492" s="34">
        <v>1</v>
      </c>
      <c r="X5492" s="19">
        <v>1</v>
      </c>
      <c r="Y5492" s="36">
        <v>0</v>
      </c>
      <c r="Z5492" s="41">
        <v>0</v>
      </c>
      <c r="AA5492" s="5">
        <f t="shared" si="535"/>
        <v>6</v>
      </c>
      <c r="AB5492" s="5">
        <f t="shared" si="536"/>
        <v>1</v>
      </c>
    </row>
    <row r="5493" spans="1:28" customFormat="1" ht="15" customHeight="1">
      <c r="A5493" s="6">
        <v>95046</v>
      </c>
      <c r="B5493" s="5" t="s">
        <v>8627</v>
      </c>
      <c r="C5493" s="5" t="s">
        <v>16628</v>
      </c>
      <c r="D5493" s="5" t="s">
        <v>8628</v>
      </c>
      <c r="E5493" s="9" t="s">
        <v>11122</v>
      </c>
      <c r="F5493" s="111">
        <v>1</v>
      </c>
      <c r="G5493" s="111">
        <v>0</v>
      </c>
      <c r="H5493" s="109">
        <f t="shared" si="534"/>
        <v>1</v>
      </c>
      <c r="I5493" s="22">
        <v>1</v>
      </c>
      <c r="J5493" s="25">
        <v>0</v>
      </c>
      <c r="K5493" s="95">
        <v>1</v>
      </c>
      <c r="L5493" s="12">
        <v>1</v>
      </c>
      <c r="M5493" s="12">
        <v>1</v>
      </c>
      <c r="N5493" s="27">
        <f t="shared" si="532"/>
        <v>1</v>
      </c>
      <c r="O5493" s="29">
        <v>1</v>
      </c>
      <c r="P5493" s="125">
        <v>0</v>
      </c>
      <c r="Q5493" s="125">
        <v>0</v>
      </c>
      <c r="R5493" s="31">
        <f t="shared" si="531"/>
        <v>0</v>
      </c>
      <c r="S5493" s="14">
        <v>2811</v>
      </c>
      <c r="T5493" s="15">
        <v>28.357299999999999</v>
      </c>
      <c r="U5493" s="15">
        <v>99.127914152616796</v>
      </c>
      <c r="V5493" s="33">
        <f t="shared" si="533"/>
        <v>0</v>
      </c>
      <c r="W5493" s="34">
        <v>1</v>
      </c>
      <c r="X5493" s="19">
        <v>0</v>
      </c>
      <c r="Y5493" s="36">
        <v>0</v>
      </c>
      <c r="Z5493" s="41">
        <v>0</v>
      </c>
      <c r="AA5493" s="5">
        <f t="shared" si="535"/>
        <v>5</v>
      </c>
      <c r="AB5493" s="5">
        <f t="shared" si="536"/>
        <v>1</v>
      </c>
    </row>
    <row r="5494" spans="1:28" customFormat="1" ht="15" customHeight="1">
      <c r="A5494" s="6">
        <v>95047</v>
      </c>
      <c r="B5494" s="5" t="s">
        <v>8830</v>
      </c>
      <c r="C5494" s="5" t="s">
        <v>16629</v>
      </c>
      <c r="D5494" s="5" t="s">
        <v>8831</v>
      </c>
      <c r="E5494" s="9" t="s">
        <v>11122</v>
      </c>
      <c r="F5494" s="111">
        <v>0</v>
      </c>
      <c r="G5494" s="111">
        <v>0</v>
      </c>
      <c r="H5494" s="109">
        <f t="shared" si="534"/>
        <v>0</v>
      </c>
      <c r="I5494" s="22">
        <v>1</v>
      </c>
      <c r="J5494" s="25">
        <v>0</v>
      </c>
      <c r="K5494" s="95">
        <v>1</v>
      </c>
      <c r="L5494" s="12">
        <v>1</v>
      </c>
      <c r="M5494" s="12">
        <v>1</v>
      </c>
      <c r="N5494" s="27">
        <f t="shared" si="532"/>
        <v>1</v>
      </c>
      <c r="O5494" s="29">
        <v>0</v>
      </c>
      <c r="P5494" s="125">
        <v>0</v>
      </c>
      <c r="Q5494" s="125">
        <v>0</v>
      </c>
      <c r="R5494" s="31">
        <f t="shared" si="531"/>
        <v>0</v>
      </c>
      <c r="S5494" s="14">
        <v>4811</v>
      </c>
      <c r="T5494" s="15">
        <v>69.219700000000003</v>
      </c>
      <c r="U5494" s="15">
        <v>69.503335033234748</v>
      </c>
      <c r="V5494" s="33">
        <f t="shared" si="533"/>
        <v>1</v>
      </c>
      <c r="W5494" s="34">
        <v>1</v>
      </c>
      <c r="X5494" s="19">
        <v>1</v>
      </c>
      <c r="Y5494" s="36">
        <v>1</v>
      </c>
      <c r="Z5494" s="41">
        <v>0</v>
      </c>
      <c r="AA5494" s="5">
        <f t="shared" si="535"/>
        <v>5</v>
      </c>
      <c r="AB5494" s="5">
        <f t="shared" si="536"/>
        <v>1</v>
      </c>
    </row>
    <row r="5495" spans="1:28" customFormat="1" ht="15" customHeight="1">
      <c r="A5495" s="6">
        <v>95049</v>
      </c>
      <c r="B5495" s="5" t="s">
        <v>9018</v>
      </c>
      <c r="C5495" s="5" t="s">
        <v>16630</v>
      </c>
      <c r="D5495" s="5" t="s">
        <v>9019</v>
      </c>
      <c r="E5495" s="9" t="s">
        <v>11122</v>
      </c>
      <c r="F5495" s="111">
        <v>0</v>
      </c>
      <c r="G5495" s="111">
        <v>1</v>
      </c>
      <c r="H5495" s="109">
        <f t="shared" si="534"/>
        <v>1</v>
      </c>
      <c r="I5495" s="22">
        <v>1</v>
      </c>
      <c r="J5495" s="25">
        <v>0</v>
      </c>
      <c r="K5495" s="95">
        <v>1</v>
      </c>
      <c r="L5495" s="12">
        <v>1</v>
      </c>
      <c r="M5495" s="12">
        <v>1</v>
      </c>
      <c r="N5495" s="27">
        <f t="shared" si="532"/>
        <v>1</v>
      </c>
      <c r="O5495" s="29">
        <v>0</v>
      </c>
      <c r="P5495" s="125">
        <v>0</v>
      </c>
      <c r="Q5495" s="125">
        <v>0</v>
      </c>
      <c r="R5495" s="31">
        <f t="shared" si="531"/>
        <v>0</v>
      </c>
      <c r="S5495" s="14">
        <v>2440</v>
      </c>
      <c r="T5495" s="15">
        <v>99.796900000000008</v>
      </c>
      <c r="U5495" s="15">
        <v>24.449657253882634</v>
      </c>
      <c r="V5495" s="33">
        <f t="shared" si="533"/>
        <v>1</v>
      </c>
      <c r="W5495" s="34">
        <v>1</v>
      </c>
      <c r="X5495" s="19">
        <v>1</v>
      </c>
      <c r="Y5495" s="36">
        <v>0</v>
      </c>
      <c r="Z5495" s="41">
        <v>0</v>
      </c>
      <c r="AA5495" s="5">
        <f t="shared" si="535"/>
        <v>5</v>
      </c>
      <c r="AB5495" s="5">
        <f t="shared" si="536"/>
        <v>1</v>
      </c>
    </row>
    <row r="5496" spans="1:28" customFormat="1" ht="15" customHeight="1">
      <c r="A5496" s="6">
        <v>95050</v>
      </c>
      <c r="B5496" s="5" t="s">
        <v>8752</v>
      </c>
      <c r="C5496" s="5" t="s">
        <v>16631</v>
      </c>
      <c r="D5496" s="5" t="s">
        <v>8753</v>
      </c>
      <c r="E5496" s="9" t="s">
        <v>11122</v>
      </c>
      <c r="F5496" s="111">
        <v>1</v>
      </c>
      <c r="G5496" s="111">
        <v>1</v>
      </c>
      <c r="H5496" s="109">
        <f t="shared" si="534"/>
        <v>1</v>
      </c>
      <c r="I5496" s="22">
        <v>1</v>
      </c>
      <c r="J5496" s="25">
        <v>0</v>
      </c>
      <c r="K5496" s="95">
        <v>1</v>
      </c>
      <c r="L5496" s="12">
        <v>1</v>
      </c>
      <c r="M5496" s="12">
        <v>1</v>
      </c>
      <c r="N5496" s="27">
        <f t="shared" si="532"/>
        <v>1</v>
      </c>
      <c r="O5496" s="29">
        <v>0</v>
      </c>
      <c r="P5496" s="125">
        <v>0</v>
      </c>
      <c r="Q5496" s="125">
        <v>0</v>
      </c>
      <c r="R5496" s="31">
        <f t="shared" si="531"/>
        <v>0</v>
      </c>
      <c r="S5496" s="14">
        <v>2526</v>
      </c>
      <c r="T5496" s="15">
        <v>72.475999999999999</v>
      </c>
      <c r="U5496" s="15">
        <v>34.852916827639497</v>
      </c>
      <c r="V5496" s="33">
        <f t="shared" si="533"/>
        <v>1</v>
      </c>
      <c r="W5496" s="34">
        <v>1</v>
      </c>
      <c r="X5496" s="19">
        <v>0</v>
      </c>
      <c r="Y5496" s="36">
        <v>1</v>
      </c>
      <c r="Z5496" s="41">
        <v>0</v>
      </c>
      <c r="AA5496" s="5">
        <f t="shared" si="535"/>
        <v>6</v>
      </c>
      <c r="AB5496" s="5">
        <f t="shared" si="536"/>
        <v>1</v>
      </c>
    </row>
    <row r="5497" spans="1:28" customFormat="1" ht="15" customHeight="1">
      <c r="A5497" s="6">
        <v>95051</v>
      </c>
      <c r="B5497" s="5" t="s">
        <v>9124</v>
      </c>
      <c r="C5497" s="5" t="s">
        <v>16632</v>
      </c>
      <c r="D5497" s="5" t="s">
        <v>9125</v>
      </c>
      <c r="E5497" s="9" t="s">
        <v>11122</v>
      </c>
      <c r="F5497" s="111">
        <v>0</v>
      </c>
      <c r="G5497" s="111">
        <v>1</v>
      </c>
      <c r="H5497" s="109">
        <f t="shared" si="534"/>
        <v>1</v>
      </c>
      <c r="I5497" s="22">
        <v>1</v>
      </c>
      <c r="J5497" s="25">
        <v>0</v>
      </c>
      <c r="K5497" s="95">
        <v>1</v>
      </c>
      <c r="L5497" s="12">
        <v>1</v>
      </c>
      <c r="M5497" s="12">
        <v>1</v>
      </c>
      <c r="N5497" s="27">
        <f t="shared" si="532"/>
        <v>1</v>
      </c>
      <c r="O5497" s="29">
        <v>0</v>
      </c>
      <c r="P5497" s="125">
        <v>0</v>
      </c>
      <c r="Q5497" s="125">
        <v>1</v>
      </c>
      <c r="R5497" s="31">
        <f t="shared" si="531"/>
        <v>1</v>
      </c>
      <c r="S5497" s="14">
        <v>1580</v>
      </c>
      <c r="T5497" s="15">
        <v>60.468599999999995</v>
      </c>
      <c r="U5497" s="15">
        <v>26.129263783186648</v>
      </c>
      <c r="V5497" s="33">
        <f t="shared" si="533"/>
        <v>1</v>
      </c>
      <c r="W5497" s="34">
        <v>1</v>
      </c>
      <c r="X5497" s="19">
        <v>1</v>
      </c>
      <c r="Y5497" s="36">
        <v>0</v>
      </c>
      <c r="Z5497" s="41">
        <v>0</v>
      </c>
      <c r="AA5497" s="5">
        <f t="shared" si="535"/>
        <v>6</v>
      </c>
      <c r="AB5497" s="5">
        <f t="shared" si="536"/>
        <v>1</v>
      </c>
    </row>
    <row r="5498" spans="1:28" customFormat="1" ht="15" customHeight="1">
      <c r="A5498" s="6">
        <v>95052</v>
      </c>
      <c r="B5498" s="5" t="s">
        <v>9190</v>
      </c>
      <c r="C5498" s="5" t="s">
        <v>16633</v>
      </c>
      <c r="D5498" s="5" t="s">
        <v>9191</v>
      </c>
      <c r="E5498" s="9" t="s">
        <v>11122</v>
      </c>
      <c r="F5498" s="111">
        <v>1</v>
      </c>
      <c r="G5498" s="111">
        <v>0</v>
      </c>
      <c r="H5498" s="109">
        <f t="shared" si="534"/>
        <v>1</v>
      </c>
      <c r="I5498" s="22">
        <v>1</v>
      </c>
      <c r="J5498" s="25">
        <v>0</v>
      </c>
      <c r="K5498" s="95">
        <v>1</v>
      </c>
      <c r="L5498" s="12">
        <v>1</v>
      </c>
      <c r="M5498" s="12">
        <v>1</v>
      </c>
      <c r="N5498" s="27">
        <f t="shared" si="532"/>
        <v>1</v>
      </c>
      <c r="O5498" s="29">
        <v>0</v>
      </c>
      <c r="P5498" s="125">
        <v>0</v>
      </c>
      <c r="Q5498" s="125">
        <v>1</v>
      </c>
      <c r="R5498" s="31">
        <f t="shared" si="531"/>
        <v>1</v>
      </c>
      <c r="S5498" s="14">
        <v>2216</v>
      </c>
      <c r="T5498" s="15">
        <v>68.453500000000005</v>
      </c>
      <c r="U5498" s="15">
        <v>32.372340347827354</v>
      </c>
      <c r="V5498" s="33">
        <f t="shared" si="533"/>
        <v>1</v>
      </c>
      <c r="W5498" s="34">
        <v>0</v>
      </c>
      <c r="X5498" s="19">
        <v>0</v>
      </c>
      <c r="Y5498" s="36">
        <v>1</v>
      </c>
      <c r="Z5498" s="41">
        <v>0</v>
      </c>
      <c r="AA5498" s="5">
        <f t="shared" si="535"/>
        <v>6</v>
      </c>
      <c r="AB5498" s="5">
        <f t="shared" si="536"/>
        <v>1</v>
      </c>
    </row>
    <row r="5499" spans="1:28" customFormat="1" ht="15" customHeight="1">
      <c r="A5499" s="6">
        <v>95053</v>
      </c>
      <c r="B5499" s="5" t="s">
        <v>9242</v>
      </c>
      <c r="C5499" s="5" t="s">
        <v>16634</v>
      </c>
      <c r="D5499" s="5" t="s">
        <v>9243</v>
      </c>
      <c r="E5499" s="9" t="s">
        <v>11122</v>
      </c>
      <c r="F5499" s="111">
        <v>0</v>
      </c>
      <c r="G5499" s="111">
        <v>1</v>
      </c>
      <c r="H5499" s="109">
        <f t="shared" si="534"/>
        <v>1</v>
      </c>
      <c r="I5499" s="22">
        <v>1</v>
      </c>
      <c r="J5499" s="25">
        <v>0</v>
      </c>
      <c r="K5499" s="95">
        <v>1</v>
      </c>
      <c r="L5499" s="12">
        <v>1</v>
      </c>
      <c r="M5499" s="12">
        <v>1</v>
      </c>
      <c r="N5499" s="27">
        <f t="shared" si="532"/>
        <v>1</v>
      </c>
      <c r="O5499" s="29">
        <v>1</v>
      </c>
      <c r="P5499" s="125">
        <v>0</v>
      </c>
      <c r="Q5499" s="125">
        <v>0</v>
      </c>
      <c r="R5499" s="31">
        <f t="shared" si="531"/>
        <v>0</v>
      </c>
      <c r="S5499" s="14">
        <v>1847</v>
      </c>
      <c r="T5499" s="15">
        <v>57.8536</v>
      </c>
      <c r="U5499" s="15">
        <v>31.925411728915744</v>
      </c>
      <c r="V5499" s="33">
        <f t="shared" si="533"/>
        <v>1</v>
      </c>
      <c r="W5499" s="34">
        <v>1</v>
      </c>
      <c r="X5499" s="19">
        <v>1</v>
      </c>
      <c r="Y5499" s="36">
        <v>0</v>
      </c>
      <c r="Z5499" s="41">
        <v>0</v>
      </c>
      <c r="AA5499" s="5">
        <f t="shared" si="535"/>
        <v>6</v>
      </c>
      <c r="AB5499" s="5">
        <f t="shared" si="536"/>
        <v>1</v>
      </c>
    </row>
    <row r="5500" spans="1:28" customFormat="1" ht="15" customHeight="1">
      <c r="A5500" s="6">
        <v>95054</v>
      </c>
      <c r="B5500" s="5" t="s">
        <v>9248</v>
      </c>
      <c r="C5500" s="5" t="s">
        <v>16635</v>
      </c>
      <c r="D5500" s="5" t="s">
        <v>9249</v>
      </c>
      <c r="E5500" s="9" t="s">
        <v>11122</v>
      </c>
      <c r="F5500" s="111">
        <v>0</v>
      </c>
      <c r="G5500" s="111">
        <v>0</v>
      </c>
      <c r="H5500" s="109">
        <f t="shared" si="534"/>
        <v>0</v>
      </c>
      <c r="I5500" s="22">
        <v>1</v>
      </c>
      <c r="J5500" s="25">
        <v>1</v>
      </c>
      <c r="K5500" s="95">
        <v>1</v>
      </c>
      <c r="L5500" s="12">
        <v>1</v>
      </c>
      <c r="M5500" s="12">
        <v>1</v>
      </c>
      <c r="N5500" s="27">
        <f t="shared" si="532"/>
        <v>1</v>
      </c>
      <c r="O5500" s="29">
        <v>0</v>
      </c>
      <c r="P5500" s="125">
        <v>0</v>
      </c>
      <c r="Q5500" s="125">
        <v>1</v>
      </c>
      <c r="R5500" s="31">
        <f t="shared" si="531"/>
        <v>1</v>
      </c>
      <c r="S5500" s="14">
        <v>479</v>
      </c>
      <c r="T5500" s="15">
        <v>16.062999999999999</v>
      </c>
      <c r="U5500" s="15">
        <v>29.820083421527737</v>
      </c>
      <c r="V5500" s="33">
        <f t="shared" si="533"/>
        <v>1</v>
      </c>
      <c r="W5500" s="34">
        <v>1</v>
      </c>
      <c r="X5500" s="19">
        <v>1</v>
      </c>
      <c r="Y5500" s="36">
        <v>0</v>
      </c>
      <c r="Z5500" s="41">
        <v>0</v>
      </c>
      <c r="AA5500" s="5">
        <f t="shared" si="535"/>
        <v>6</v>
      </c>
      <c r="AB5500" s="5">
        <f t="shared" si="536"/>
        <v>1</v>
      </c>
    </row>
    <row r="5501" spans="1:28" customFormat="1" ht="15" customHeight="1">
      <c r="A5501" s="6">
        <v>95055</v>
      </c>
      <c r="B5501" s="5" t="s">
        <v>9254</v>
      </c>
      <c r="C5501" s="5" t="s">
        <v>16636</v>
      </c>
      <c r="D5501" s="5" t="s">
        <v>9255</v>
      </c>
      <c r="E5501" s="9" t="s">
        <v>11122</v>
      </c>
      <c r="F5501" s="111">
        <v>0</v>
      </c>
      <c r="G5501" s="111">
        <v>1</v>
      </c>
      <c r="H5501" s="109">
        <f t="shared" si="534"/>
        <v>1</v>
      </c>
      <c r="I5501" s="22">
        <v>1</v>
      </c>
      <c r="J5501" s="25">
        <v>1</v>
      </c>
      <c r="K5501" s="95">
        <v>1</v>
      </c>
      <c r="L5501" s="12">
        <v>1</v>
      </c>
      <c r="M5501" s="12">
        <v>1</v>
      </c>
      <c r="N5501" s="27">
        <f t="shared" si="532"/>
        <v>1</v>
      </c>
      <c r="O5501" s="29">
        <v>0</v>
      </c>
      <c r="P5501" s="125">
        <v>0</v>
      </c>
      <c r="Q5501" s="125">
        <v>1</v>
      </c>
      <c r="R5501" s="31">
        <f t="shared" si="531"/>
        <v>1</v>
      </c>
      <c r="S5501" s="14">
        <v>183</v>
      </c>
      <c r="T5501" s="15">
        <v>15.613</v>
      </c>
      <c r="U5501" s="15">
        <v>11.721001729328124</v>
      </c>
      <c r="V5501" s="33">
        <f t="shared" si="533"/>
        <v>1</v>
      </c>
      <c r="W5501" s="34">
        <v>1</v>
      </c>
      <c r="X5501" s="19">
        <v>1</v>
      </c>
      <c r="Y5501" s="36">
        <v>0</v>
      </c>
      <c r="Z5501" s="41">
        <v>0</v>
      </c>
      <c r="AA5501" s="5">
        <f t="shared" si="535"/>
        <v>7</v>
      </c>
      <c r="AB5501" s="5">
        <f t="shared" si="536"/>
        <v>1</v>
      </c>
    </row>
    <row r="5502" spans="1:28" customFormat="1" ht="15" customHeight="1">
      <c r="A5502" s="6">
        <v>95056</v>
      </c>
      <c r="B5502" s="5" t="s">
        <v>9362</v>
      </c>
      <c r="C5502" s="5" t="s">
        <v>16637</v>
      </c>
      <c r="D5502" s="5" t="s">
        <v>9363</v>
      </c>
      <c r="E5502" s="9" t="s">
        <v>11122</v>
      </c>
      <c r="F5502" s="111">
        <v>1</v>
      </c>
      <c r="G5502" s="111">
        <v>0</v>
      </c>
      <c r="H5502" s="109">
        <f t="shared" si="534"/>
        <v>1</v>
      </c>
      <c r="I5502" s="22">
        <v>1</v>
      </c>
      <c r="J5502" s="25">
        <v>0</v>
      </c>
      <c r="K5502" s="95">
        <v>1</v>
      </c>
      <c r="L5502" s="12">
        <v>1</v>
      </c>
      <c r="M5502" s="12">
        <v>1</v>
      </c>
      <c r="N5502" s="27">
        <f t="shared" si="532"/>
        <v>1</v>
      </c>
      <c r="O5502" s="29">
        <v>0</v>
      </c>
      <c r="P5502" s="125">
        <v>0</v>
      </c>
      <c r="Q5502" s="125">
        <v>0</v>
      </c>
      <c r="R5502" s="31">
        <f t="shared" si="531"/>
        <v>0</v>
      </c>
      <c r="S5502" s="14">
        <v>970</v>
      </c>
      <c r="T5502" s="15">
        <v>13.172800000000001</v>
      </c>
      <c r="U5502" s="15">
        <v>73.636584477104336</v>
      </c>
      <c r="V5502" s="33">
        <f t="shared" si="533"/>
        <v>1</v>
      </c>
      <c r="W5502" s="34">
        <v>1</v>
      </c>
      <c r="X5502" s="19">
        <v>0</v>
      </c>
      <c r="Y5502" s="36">
        <v>0</v>
      </c>
      <c r="Z5502" s="41">
        <v>0</v>
      </c>
      <c r="AA5502" s="5">
        <f t="shared" si="535"/>
        <v>5</v>
      </c>
      <c r="AB5502" s="5">
        <f t="shared" si="536"/>
        <v>1</v>
      </c>
    </row>
    <row r="5503" spans="1:28" customFormat="1" ht="15" customHeight="1">
      <c r="A5503" s="6">
        <v>95057</v>
      </c>
      <c r="B5503" s="5" t="s">
        <v>9364</v>
      </c>
      <c r="C5503" s="5" t="s">
        <v>16638</v>
      </c>
      <c r="D5503" s="5" t="s">
        <v>9365</v>
      </c>
      <c r="E5503" s="9" t="s">
        <v>11122</v>
      </c>
      <c r="F5503" s="111">
        <v>0</v>
      </c>
      <c r="G5503" s="111">
        <v>0</v>
      </c>
      <c r="H5503" s="109">
        <f t="shared" si="534"/>
        <v>0</v>
      </c>
      <c r="I5503" s="22">
        <v>1</v>
      </c>
      <c r="J5503" s="25">
        <v>0</v>
      </c>
      <c r="K5503" s="95">
        <v>1</v>
      </c>
      <c r="L5503" s="12">
        <v>1</v>
      </c>
      <c r="M5503" s="12">
        <v>1</v>
      </c>
      <c r="N5503" s="27">
        <f t="shared" si="532"/>
        <v>1</v>
      </c>
      <c r="O5503" s="29">
        <v>0</v>
      </c>
      <c r="P5503" s="125">
        <v>0</v>
      </c>
      <c r="Q5503" s="125">
        <v>0</v>
      </c>
      <c r="R5503" s="31">
        <f t="shared" si="531"/>
        <v>0</v>
      </c>
      <c r="S5503" s="14">
        <v>824</v>
      </c>
      <c r="T5503" s="15">
        <v>28.3568</v>
      </c>
      <c r="U5503" s="15">
        <v>29.058285843254527</v>
      </c>
      <c r="V5503" s="33">
        <f t="shared" si="533"/>
        <v>1</v>
      </c>
      <c r="W5503" s="34">
        <v>1</v>
      </c>
      <c r="X5503" s="19">
        <v>1</v>
      </c>
      <c r="Y5503" s="36">
        <v>0</v>
      </c>
      <c r="Z5503" s="41">
        <v>0</v>
      </c>
      <c r="AA5503" s="5">
        <f t="shared" si="535"/>
        <v>4</v>
      </c>
      <c r="AB5503" s="5">
        <f t="shared" si="536"/>
        <v>1</v>
      </c>
    </row>
    <row r="5504" spans="1:28" customFormat="1" ht="15" customHeight="1">
      <c r="A5504" s="6">
        <v>95076</v>
      </c>
      <c r="B5504" s="5" t="s">
        <v>9366</v>
      </c>
      <c r="C5504" s="5" t="s">
        <v>16639</v>
      </c>
      <c r="D5504" s="5" t="s">
        <v>9367</v>
      </c>
      <c r="E5504" s="9" t="s">
        <v>11122</v>
      </c>
      <c r="F5504" s="111">
        <v>0</v>
      </c>
      <c r="G5504" s="111">
        <v>0</v>
      </c>
      <c r="H5504" s="109">
        <f t="shared" si="534"/>
        <v>0</v>
      </c>
      <c r="I5504" s="22">
        <v>1</v>
      </c>
      <c r="J5504" s="25">
        <v>0</v>
      </c>
      <c r="K5504" s="95">
        <v>1</v>
      </c>
      <c r="L5504" s="12">
        <v>1</v>
      </c>
      <c r="M5504" s="12">
        <v>1</v>
      </c>
      <c r="N5504" s="27">
        <f t="shared" si="532"/>
        <v>1</v>
      </c>
      <c r="O5504" s="29">
        <v>0</v>
      </c>
      <c r="P5504" s="125">
        <v>0</v>
      </c>
      <c r="Q5504" s="125">
        <v>0</v>
      </c>
      <c r="R5504" s="31">
        <f t="shared" si="531"/>
        <v>0</v>
      </c>
      <c r="S5504" s="14">
        <v>370</v>
      </c>
      <c r="T5504" s="15">
        <v>17.9313</v>
      </c>
      <c r="U5504" s="15">
        <v>20.634309838104318</v>
      </c>
      <c r="V5504" s="33">
        <f t="shared" si="533"/>
        <v>1</v>
      </c>
      <c r="W5504" s="34">
        <v>1</v>
      </c>
      <c r="X5504" s="19">
        <v>1</v>
      </c>
      <c r="Y5504" s="36">
        <v>0</v>
      </c>
      <c r="Z5504" s="41">
        <v>0</v>
      </c>
      <c r="AA5504" s="5">
        <f t="shared" si="535"/>
        <v>4</v>
      </c>
      <c r="AB5504" s="5">
        <f t="shared" si="536"/>
        <v>1</v>
      </c>
    </row>
    <row r="5505" spans="1:28" customFormat="1" ht="15" customHeight="1">
      <c r="A5505" s="6">
        <v>95058</v>
      </c>
      <c r="B5505" s="5" t="s">
        <v>9392</v>
      </c>
      <c r="C5505" s="5" t="s">
        <v>16640</v>
      </c>
      <c r="D5505" s="5" t="s">
        <v>9393</v>
      </c>
      <c r="E5505" s="9" t="s">
        <v>11122</v>
      </c>
      <c r="F5505" s="111">
        <v>0</v>
      </c>
      <c r="G5505" s="111">
        <v>0</v>
      </c>
      <c r="H5505" s="109">
        <f t="shared" si="534"/>
        <v>0</v>
      </c>
      <c r="I5505" s="22">
        <v>1</v>
      </c>
      <c r="J5505" s="25">
        <v>1</v>
      </c>
      <c r="K5505" s="95">
        <v>1</v>
      </c>
      <c r="L5505" s="12">
        <v>1</v>
      </c>
      <c r="M5505" s="12">
        <v>1</v>
      </c>
      <c r="N5505" s="27">
        <f t="shared" si="532"/>
        <v>1</v>
      </c>
      <c r="O5505" s="29">
        <v>0</v>
      </c>
      <c r="P5505" s="125">
        <v>0</v>
      </c>
      <c r="Q5505" s="125">
        <v>0</v>
      </c>
      <c r="R5505" s="31">
        <f t="shared" si="531"/>
        <v>0</v>
      </c>
      <c r="S5505" s="14">
        <v>357</v>
      </c>
      <c r="T5505" s="15">
        <v>13.378800000000002</v>
      </c>
      <c r="U5505" s="15">
        <v>26.684007534308005</v>
      </c>
      <c r="V5505" s="33">
        <f t="shared" si="533"/>
        <v>1</v>
      </c>
      <c r="W5505" s="34">
        <v>1</v>
      </c>
      <c r="X5505" s="19">
        <v>0</v>
      </c>
      <c r="Y5505" s="36">
        <v>0</v>
      </c>
      <c r="Z5505" s="41">
        <v>0</v>
      </c>
      <c r="AA5505" s="5">
        <f t="shared" si="535"/>
        <v>5</v>
      </c>
      <c r="AB5505" s="5">
        <f t="shared" si="536"/>
        <v>1</v>
      </c>
    </row>
    <row r="5506" spans="1:28" customFormat="1" ht="15" customHeight="1">
      <c r="A5506" s="6">
        <v>95059</v>
      </c>
      <c r="B5506" s="5" t="s">
        <v>9394</v>
      </c>
      <c r="C5506" s="5" t="s">
        <v>16641</v>
      </c>
      <c r="D5506" s="5" t="s">
        <v>9395</v>
      </c>
      <c r="E5506" s="9" t="s">
        <v>11122</v>
      </c>
      <c r="F5506" s="111">
        <v>1</v>
      </c>
      <c r="G5506" s="111">
        <v>0</v>
      </c>
      <c r="H5506" s="109">
        <f t="shared" si="534"/>
        <v>1</v>
      </c>
      <c r="I5506" s="22">
        <v>1</v>
      </c>
      <c r="J5506" s="25">
        <v>0</v>
      </c>
      <c r="K5506" s="95">
        <v>1</v>
      </c>
      <c r="L5506" s="12">
        <v>1</v>
      </c>
      <c r="M5506" s="12">
        <v>1</v>
      </c>
      <c r="N5506" s="27">
        <f t="shared" si="532"/>
        <v>1</v>
      </c>
      <c r="O5506" s="29">
        <v>0</v>
      </c>
      <c r="P5506" s="125">
        <v>0</v>
      </c>
      <c r="Q5506" s="125">
        <v>0</v>
      </c>
      <c r="R5506" s="31">
        <f t="shared" si="531"/>
        <v>0</v>
      </c>
      <c r="S5506" s="14">
        <v>2309</v>
      </c>
      <c r="T5506" s="15">
        <v>27.820399999999999</v>
      </c>
      <c r="U5506" s="15">
        <v>82.996649940331551</v>
      </c>
      <c r="V5506" s="33">
        <f t="shared" si="533"/>
        <v>0</v>
      </c>
      <c r="W5506" s="34">
        <v>1</v>
      </c>
      <c r="X5506" s="19">
        <v>0</v>
      </c>
      <c r="Y5506" s="36">
        <v>0</v>
      </c>
      <c r="Z5506" s="41">
        <v>0</v>
      </c>
      <c r="AA5506" s="5">
        <f t="shared" si="535"/>
        <v>4</v>
      </c>
      <c r="AB5506" s="5">
        <f t="shared" si="536"/>
        <v>1</v>
      </c>
    </row>
    <row r="5507" spans="1:28" customFormat="1" ht="15" customHeight="1">
      <c r="A5507" s="6">
        <v>95060</v>
      </c>
      <c r="B5507" s="5" t="s">
        <v>9404</v>
      </c>
      <c r="C5507" s="5" t="s">
        <v>16642</v>
      </c>
      <c r="D5507" s="5" t="s">
        <v>9405</v>
      </c>
      <c r="E5507" s="9" t="s">
        <v>11122</v>
      </c>
      <c r="F5507" s="111">
        <v>0</v>
      </c>
      <c r="G5507" s="111">
        <v>1</v>
      </c>
      <c r="H5507" s="109">
        <f t="shared" si="534"/>
        <v>1</v>
      </c>
      <c r="I5507" s="22">
        <v>1</v>
      </c>
      <c r="J5507" s="25">
        <v>1</v>
      </c>
      <c r="K5507" s="95">
        <v>1</v>
      </c>
      <c r="L5507" s="12">
        <v>1</v>
      </c>
      <c r="M5507" s="12">
        <v>1</v>
      </c>
      <c r="N5507" s="27">
        <f t="shared" si="532"/>
        <v>1</v>
      </c>
      <c r="O5507" s="29">
        <v>0</v>
      </c>
      <c r="P5507" s="125">
        <v>0</v>
      </c>
      <c r="Q5507" s="125">
        <v>1</v>
      </c>
      <c r="R5507" s="31">
        <f t="shared" ref="R5507:R5523" si="537">IF(OR(P5507=1,Q5507=1)=TRUE,1,0)</f>
        <v>1</v>
      </c>
      <c r="S5507" s="14">
        <v>515</v>
      </c>
      <c r="T5507" s="15">
        <v>8.7515000000000001</v>
      </c>
      <c r="U5507" s="15">
        <v>58.847054790607324</v>
      </c>
      <c r="V5507" s="33">
        <f t="shared" si="533"/>
        <v>1</v>
      </c>
      <c r="W5507" s="34">
        <v>1</v>
      </c>
      <c r="X5507" s="19">
        <v>0</v>
      </c>
      <c r="Y5507" s="36">
        <v>1</v>
      </c>
      <c r="Z5507" s="41">
        <v>0</v>
      </c>
      <c r="AA5507" s="5">
        <f t="shared" si="535"/>
        <v>8</v>
      </c>
      <c r="AB5507" s="5">
        <f t="shared" si="536"/>
        <v>1</v>
      </c>
    </row>
    <row r="5508" spans="1:28" customFormat="1" ht="15" customHeight="1">
      <c r="A5508" s="6">
        <v>95061</v>
      </c>
      <c r="B5508" s="5" t="s">
        <v>9412</v>
      </c>
      <c r="C5508" s="5" t="s">
        <v>16643</v>
      </c>
      <c r="D5508" s="5" t="s">
        <v>9413</v>
      </c>
      <c r="E5508" s="9" t="s">
        <v>11122</v>
      </c>
      <c r="F5508" s="111">
        <v>0</v>
      </c>
      <c r="G5508" s="111">
        <v>0</v>
      </c>
      <c r="H5508" s="109">
        <f t="shared" si="534"/>
        <v>0</v>
      </c>
      <c r="I5508" s="22">
        <v>1</v>
      </c>
      <c r="J5508" s="25">
        <v>0</v>
      </c>
      <c r="K5508" s="95">
        <v>1</v>
      </c>
      <c r="L5508" s="12">
        <v>1</v>
      </c>
      <c r="M5508" s="12">
        <v>1</v>
      </c>
      <c r="N5508" s="27">
        <f t="shared" si="532"/>
        <v>1</v>
      </c>
      <c r="O5508" s="29">
        <v>0</v>
      </c>
      <c r="P5508" s="125">
        <v>0</v>
      </c>
      <c r="Q5508" s="125">
        <v>0</v>
      </c>
      <c r="R5508" s="31">
        <f t="shared" si="537"/>
        <v>0</v>
      </c>
      <c r="S5508" s="14">
        <v>224</v>
      </c>
      <c r="T5508" s="15">
        <v>6.0045000000000002</v>
      </c>
      <c r="U5508" s="15">
        <v>37.305354317595139</v>
      </c>
      <c r="V5508" s="33">
        <f t="shared" si="533"/>
        <v>1</v>
      </c>
      <c r="W5508" s="34">
        <v>1</v>
      </c>
      <c r="X5508" s="19">
        <v>0</v>
      </c>
      <c r="Y5508" s="36">
        <v>0</v>
      </c>
      <c r="Z5508" s="41">
        <v>0</v>
      </c>
      <c r="AA5508" s="5">
        <f t="shared" si="535"/>
        <v>4</v>
      </c>
      <c r="AB5508" s="5">
        <f t="shared" si="536"/>
        <v>1</v>
      </c>
    </row>
    <row r="5509" spans="1:28" customFormat="1" ht="15" customHeight="1">
      <c r="A5509" s="6">
        <v>95078</v>
      </c>
      <c r="B5509" s="5" t="s">
        <v>9432</v>
      </c>
      <c r="C5509" s="5" t="s">
        <v>16644</v>
      </c>
      <c r="D5509" s="5" t="s">
        <v>9433</v>
      </c>
      <c r="E5509" s="9" t="s">
        <v>11122</v>
      </c>
      <c r="F5509" s="111">
        <v>0</v>
      </c>
      <c r="G5509" s="111">
        <v>1</v>
      </c>
      <c r="H5509" s="109">
        <f t="shared" si="534"/>
        <v>1</v>
      </c>
      <c r="I5509" s="22">
        <v>1</v>
      </c>
      <c r="J5509" s="25">
        <v>1</v>
      </c>
      <c r="K5509" s="95">
        <v>1</v>
      </c>
      <c r="L5509" s="12">
        <v>1</v>
      </c>
      <c r="M5509" s="12">
        <v>1</v>
      </c>
      <c r="N5509" s="27">
        <f t="shared" si="532"/>
        <v>1</v>
      </c>
      <c r="O5509" s="29">
        <v>0</v>
      </c>
      <c r="P5509" s="125">
        <v>0</v>
      </c>
      <c r="Q5509" s="125">
        <v>0</v>
      </c>
      <c r="R5509" s="31">
        <f t="shared" si="537"/>
        <v>0</v>
      </c>
      <c r="S5509" s="14">
        <v>116</v>
      </c>
      <c r="T5509" s="15">
        <v>5.2425999999999995</v>
      </c>
      <c r="U5509" s="15">
        <v>22.126425819249992</v>
      </c>
      <c r="V5509" s="33">
        <f t="shared" si="533"/>
        <v>1</v>
      </c>
      <c r="W5509" s="34">
        <v>0</v>
      </c>
      <c r="X5509" s="19">
        <v>0</v>
      </c>
      <c r="Y5509" s="36">
        <v>1</v>
      </c>
      <c r="Z5509" s="41">
        <v>0</v>
      </c>
      <c r="AA5509" s="5">
        <f t="shared" si="535"/>
        <v>6</v>
      </c>
      <c r="AB5509" s="5">
        <f t="shared" si="536"/>
        <v>1</v>
      </c>
    </row>
    <row r="5510" spans="1:28" customFormat="1" ht="15" customHeight="1">
      <c r="A5510" s="6">
        <v>95062</v>
      </c>
      <c r="B5510" s="5" t="s">
        <v>9448</v>
      </c>
      <c r="C5510" s="5" t="s">
        <v>16645</v>
      </c>
      <c r="D5510" s="5" t="s">
        <v>9449</v>
      </c>
      <c r="E5510" s="9" t="s">
        <v>11122</v>
      </c>
      <c r="F5510" s="111">
        <v>1</v>
      </c>
      <c r="G5510" s="111">
        <v>0</v>
      </c>
      <c r="H5510" s="109">
        <f t="shared" si="534"/>
        <v>1</v>
      </c>
      <c r="I5510" s="22">
        <v>1</v>
      </c>
      <c r="J5510" s="25">
        <v>0</v>
      </c>
      <c r="K5510" s="95">
        <v>1</v>
      </c>
      <c r="L5510" s="12">
        <v>1</v>
      </c>
      <c r="M5510" s="12">
        <v>1</v>
      </c>
      <c r="N5510" s="27">
        <f t="shared" si="532"/>
        <v>1</v>
      </c>
      <c r="O5510" s="29">
        <v>0</v>
      </c>
      <c r="P5510" s="125">
        <v>0</v>
      </c>
      <c r="Q5510" s="125">
        <v>0</v>
      </c>
      <c r="R5510" s="31">
        <f t="shared" si="537"/>
        <v>0</v>
      </c>
      <c r="S5510" s="14">
        <v>2467</v>
      </c>
      <c r="T5510" s="15">
        <v>31.859400000000001</v>
      </c>
      <c r="U5510" s="15">
        <v>77.433975529984863</v>
      </c>
      <c r="V5510" s="33">
        <f t="shared" si="533"/>
        <v>1</v>
      </c>
      <c r="W5510" s="34">
        <v>1</v>
      </c>
      <c r="X5510" s="19">
        <v>0</v>
      </c>
      <c r="Y5510" s="36">
        <v>0</v>
      </c>
      <c r="Z5510" s="41">
        <v>0</v>
      </c>
      <c r="AA5510" s="5">
        <f t="shared" si="535"/>
        <v>5</v>
      </c>
      <c r="AB5510" s="5">
        <f t="shared" si="536"/>
        <v>1</v>
      </c>
    </row>
    <row r="5511" spans="1:28" customFormat="1" ht="15" customHeight="1">
      <c r="A5511" s="6">
        <v>95063</v>
      </c>
      <c r="B5511" s="5" t="s">
        <v>9514</v>
      </c>
      <c r="C5511" s="5" t="s">
        <v>16646</v>
      </c>
      <c r="D5511" s="5" t="s">
        <v>9515</v>
      </c>
      <c r="E5511" s="9" t="s">
        <v>11122</v>
      </c>
      <c r="F5511" s="111">
        <v>0</v>
      </c>
      <c r="G5511" s="111">
        <v>1</v>
      </c>
      <c r="H5511" s="109">
        <f t="shared" si="534"/>
        <v>1</v>
      </c>
      <c r="I5511" s="22">
        <v>1</v>
      </c>
      <c r="J5511" s="25">
        <v>1</v>
      </c>
      <c r="K5511" s="95">
        <v>1</v>
      </c>
      <c r="L5511" s="12">
        <v>1</v>
      </c>
      <c r="M5511" s="12">
        <v>1</v>
      </c>
      <c r="N5511" s="27">
        <f t="shared" ref="N5511:N5523" si="538">IF((K5511+L5511+M5511)&gt;0,1,0)</f>
        <v>1</v>
      </c>
      <c r="O5511" s="29">
        <v>1</v>
      </c>
      <c r="P5511" s="125">
        <v>0</v>
      </c>
      <c r="Q5511" s="125">
        <v>1</v>
      </c>
      <c r="R5511" s="31">
        <f t="shared" si="537"/>
        <v>1</v>
      </c>
      <c r="S5511" s="14">
        <v>417</v>
      </c>
      <c r="T5511" s="15">
        <v>26.340599999999998</v>
      </c>
      <c r="U5511" s="15">
        <v>15.831074462996288</v>
      </c>
      <c r="V5511" s="33">
        <f t="shared" ref="V5511:V5523" si="539">IF(U5511&lt;=80,1,0)</f>
        <v>1</v>
      </c>
      <c r="W5511" s="34">
        <v>1</v>
      </c>
      <c r="X5511" s="19">
        <v>0</v>
      </c>
      <c r="Y5511" s="36">
        <v>1</v>
      </c>
      <c r="Z5511" s="41">
        <v>0</v>
      </c>
      <c r="AA5511" s="5">
        <f t="shared" si="535"/>
        <v>9</v>
      </c>
      <c r="AB5511" s="5">
        <f t="shared" si="536"/>
        <v>1</v>
      </c>
    </row>
    <row r="5512" spans="1:28" customFormat="1" ht="15" customHeight="1">
      <c r="A5512" s="6">
        <v>95064</v>
      </c>
      <c r="B5512" s="5" t="s">
        <v>9692</v>
      </c>
      <c r="C5512" s="5" t="s">
        <v>16647</v>
      </c>
      <c r="D5512" s="5" t="s">
        <v>9693</v>
      </c>
      <c r="E5512" s="9" t="s">
        <v>11122</v>
      </c>
      <c r="F5512" s="111">
        <v>0</v>
      </c>
      <c r="G5512" s="111">
        <v>1</v>
      </c>
      <c r="H5512" s="109">
        <f t="shared" si="534"/>
        <v>1</v>
      </c>
      <c r="I5512" s="22">
        <v>1</v>
      </c>
      <c r="J5512" s="25">
        <v>1</v>
      </c>
      <c r="K5512" s="95">
        <v>1</v>
      </c>
      <c r="L5512" s="12">
        <v>1</v>
      </c>
      <c r="M5512" s="12">
        <v>1</v>
      </c>
      <c r="N5512" s="27">
        <f t="shared" si="538"/>
        <v>1</v>
      </c>
      <c r="O5512" s="29">
        <v>0</v>
      </c>
      <c r="P5512" s="125">
        <v>0</v>
      </c>
      <c r="Q5512" s="125">
        <v>1</v>
      </c>
      <c r="R5512" s="31">
        <f t="shared" si="537"/>
        <v>1</v>
      </c>
      <c r="S5512" s="14">
        <v>184</v>
      </c>
      <c r="T5512" s="15">
        <v>5.0944000000000003</v>
      </c>
      <c r="U5512" s="15">
        <v>36.118090452261306</v>
      </c>
      <c r="V5512" s="33">
        <f t="shared" si="539"/>
        <v>1</v>
      </c>
      <c r="W5512" s="34">
        <v>1</v>
      </c>
      <c r="X5512" s="19">
        <v>0</v>
      </c>
      <c r="Y5512" s="36">
        <v>1</v>
      </c>
      <c r="Z5512" s="41">
        <v>0</v>
      </c>
      <c r="AA5512" s="5">
        <f t="shared" si="535"/>
        <v>8</v>
      </c>
      <c r="AB5512" s="5">
        <f t="shared" si="536"/>
        <v>1</v>
      </c>
    </row>
    <row r="5513" spans="1:28" customFormat="1" ht="15" customHeight="1">
      <c r="A5513" s="6">
        <v>95066</v>
      </c>
      <c r="B5513" s="5" t="s">
        <v>10032</v>
      </c>
      <c r="C5513" s="5" t="s">
        <v>16648</v>
      </c>
      <c r="D5513" s="5" t="s">
        <v>10033</v>
      </c>
      <c r="E5513" s="9" t="s">
        <v>11122</v>
      </c>
      <c r="F5513" s="111">
        <v>1</v>
      </c>
      <c r="G5513" s="111">
        <v>0</v>
      </c>
      <c r="H5513" s="109">
        <f t="shared" si="534"/>
        <v>1</v>
      </c>
      <c r="I5513" s="22">
        <v>1</v>
      </c>
      <c r="J5513" s="25">
        <v>0</v>
      </c>
      <c r="K5513" s="95">
        <v>1</v>
      </c>
      <c r="L5513" s="12">
        <v>1</v>
      </c>
      <c r="M5513" s="12">
        <v>1</v>
      </c>
      <c r="N5513" s="27">
        <f t="shared" si="538"/>
        <v>1</v>
      </c>
      <c r="O5513" s="29">
        <v>0</v>
      </c>
      <c r="P5513" s="125">
        <v>0</v>
      </c>
      <c r="Q5513" s="125">
        <v>0</v>
      </c>
      <c r="R5513" s="31">
        <f t="shared" si="537"/>
        <v>0</v>
      </c>
      <c r="S5513" s="14">
        <v>997</v>
      </c>
      <c r="T5513" s="15">
        <v>16.8</v>
      </c>
      <c r="U5513" s="15">
        <v>59.345238095238095</v>
      </c>
      <c r="V5513" s="33">
        <f t="shared" si="539"/>
        <v>1</v>
      </c>
      <c r="W5513" s="34">
        <v>1</v>
      </c>
      <c r="X5513" s="19">
        <v>0</v>
      </c>
      <c r="Y5513" s="36">
        <v>0</v>
      </c>
      <c r="Z5513" s="41">
        <v>0</v>
      </c>
      <c r="AA5513" s="5">
        <f t="shared" si="535"/>
        <v>5</v>
      </c>
      <c r="AB5513" s="5">
        <f t="shared" si="536"/>
        <v>1</v>
      </c>
    </row>
    <row r="5514" spans="1:28" customFormat="1" ht="15" customHeight="1">
      <c r="A5514" s="6">
        <v>95067</v>
      </c>
      <c r="B5514" s="5" t="s">
        <v>10102</v>
      </c>
      <c r="C5514" s="5" t="s">
        <v>16649</v>
      </c>
      <c r="D5514" s="5" t="s">
        <v>10103</v>
      </c>
      <c r="E5514" s="9" t="s">
        <v>11122</v>
      </c>
      <c r="F5514" s="111">
        <v>0</v>
      </c>
      <c r="G5514" s="111">
        <v>1</v>
      </c>
      <c r="H5514" s="109">
        <f t="shared" si="534"/>
        <v>1</v>
      </c>
      <c r="I5514" s="22">
        <v>1</v>
      </c>
      <c r="J5514" s="25">
        <v>1</v>
      </c>
      <c r="K5514" s="95">
        <v>1</v>
      </c>
      <c r="L5514" s="12">
        <v>1</v>
      </c>
      <c r="M5514" s="12">
        <v>1</v>
      </c>
      <c r="N5514" s="27">
        <f t="shared" si="538"/>
        <v>1</v>
      </c>
      <c r="O5514" s="29">
        <v>0</v>
      </c>
      <c r="P5514" s="125">
        <v>0</v>
      </c>
      <c r="Q5514" s="125">
        <v>1</v>
      </c>
      <c r="R5514" s="31">
        <f t="shared" si="537"/>
        <v>1</v>
      </c>
      <c r="S5514" s="14">
        <v>1215</v>
      </c>
      <c r="T5514" s="15">
        <v>31.584800000000001</v>
      </c>
      <c r="U5514" s="15">
        <v>38.467870621311512</v>
      </c>
      <c r="V5514" s="33">
        <f t="shared" si="539"/>
        <v>1</v>
      </c>
      <c r="W5514" s="34">
        <v>1</v>
      </c>
      <c r="X5514" s="19">
        <v>1</v>
      </c>
      <c r="Y5514" s="36">
        <v>1</v>
      </c>
      <c r="Z5514" s="41">
        <v>0</v>
      </c>
      <c r="AA5514" s="5">
        <f t="shared" si="535"/>
        <v>8</v>
      </c>
      <c r="AB5514" s="5">
        <f t="shared" si="536"/>
        <v>1</v>
      </c>
    </row>
    <row r="5515" spans="1:28" customFormat="1" ht="15" customHeight="1">
      <c r="A5515" s="6">
        <v>95068</v>
      </c>
      <c r="B5515" s="5" t="s">
        <v>10200</v>
      </c>
      <c r="C5515" s="5" t="s">
        <v>16650</v>
      </c>
      <c r="D5515" s="5" t="s">
        <v>10201</v>
      </c>
      <c r="E5515" s="9" t="s">
        <v>11122</v>
      </c>
      <c r="F5515" s="111">
        <v>0</v>
      </c>
      <c r="G5515" s="111">
        <v>1</v>
      </c>
      <c r="H5515" s="109">
        <f t="shared" si="534"/>
        <v>1</v>
      </c>
      <c r="I5515" s="22">
        <v>1</v>
      </c>
      <c r="J5515" s="25">
        <v>1</v>
      </c>
      <c r="K5515" s="95">
        <v>1</v>
      </c>
      <c r="L5515" s="12">
        <v>1</v>
      </c>
      <c r="M5515" s="12">
        <v>1</v>
      </c>
      <c r="N5515" s="27">
        <f t="shared" si="538"/>
        <v>1</v>
      </c>
      <c r="O5515" s="29">
        <v>0</v>
      </c>
      <c r="P5515" s="125">
        <v>0</v>
      </c>
      <c r="Q5515" s="125">
        <v>1</v>
      </c>
      <c r="R5515" s="31">
        <f t="shared" si="537"/>
        <v>1</v>
      </c>
      <c r="S5515" s="14">
        <v>580</v>
      </c>
      <c r="T5515" s="15">
        <v>18.846700000000002</v>
      </c>
      <c r="U5515" s="15">
        <v>30.774618368202386</v>
      </c>
      <c r="V5515" s="33">
        <f t="shared" si="539"/>
        <v>1</v>
      </c>
      <c r="W5515" s="34">
        <v>1</v>
      </c>
      <c r="X5515" s="19">
        <v>1</v>
      </c>
      <c r="Y5515" s="36">
        <v>1</v>
      </c>
      <c r="Z5515" s="41">
        <v>0</v>
      </c>
      <c r="AA5515" s="5">
        <f t="shared" si="535"/>
        <v>8</v>
      </c>
      <c r="AB5515" s="5">
        <f t="shared" si="536"/>
        <v>1</v>
      </c>
    </row>
    <row r="5516" spans="1:28" customFormat="1" ht="15" customHeight="1">
      <c r="A5516" s="6">
        <v>95069</v>
      </c>
      <c r="B5516" s="5" t="s">
        <v>10210</v>
      </c>
      <c r="C5516" s="5" t="s">
        <v>16651</v>
      </c>
      <c r="D5516" s="5" t="s">
        <v>10211</v>
      </c>
      <c r="E5516" s="9" t="s">
        <v>11122</v>
      </c>
      <c r="F5516" s="111">
        <v>1</v>
      </c>
      <c r="G5516" s="111">
        <v>0</v>
      </c>
      <c r="H5516" s="109">
        <f t="shared" si="534"/>
        <v>1</v>
      </c>
      <c r="I5516" s="22">
        <v>1</v>
      </c>
      <c r="J5516" s="25">
        <v>0</v>
      </c>
      <c r="K5516" s="95">
        <v>1</v>
      </c>
      <c r="L5516" s="12">
        <v>1</v>
      </c>
      <c r="M5516" s="12">
        <v>1</v>
      </c>
      <c r="N5516" s="27">
        <f t="shared" si="538"/>
        <v>1</v>
      </c>
      <c r="O5516" s="29">
        <v>0</v>
      </c>
      <c r="P5516" s="125">
        <v>0</v>
      </c>
      <c r="Q5516" s="125">
        <v>0</v>
      </c>
      <c r="R5516" s="31">
        <f t="shared" si="537"/>
        <v>0</v>
      </c>
      <c r="S5516" s="14">
        <v>2960</v>
      </c>
      <c r="T5516" s="15">
        <v>39.239400000000003</v>
      </c>
      <c r="U5516" s="15">
        <v>75.43438482749481</v>
      </c>
      <c r="V5516" s="33">
        <f t="shared" si="539"/>
        <v>1</v>
      </c>
      <c r="W5516" s="34">
        <v>1</v>
      </c>
      <c r="X5516" s="19">
        <v>0</v>
      </c>
      <c r="Y5516" s="36">
        <v>0</v>
      </c>
      <c r="Z5516" s="41">
        <v>0</v>
      </c>
      <c r="AA5516" s="5">
        <f t="shared" si="535"/>
        <v>5</v>
      </c>
      <c r="AB5516" s="5">
        <f t="shared" si="536"/>
        <v>1</v>
      </c>
    </row>
    <row r="5517" spans="1:28" customFormat="1" ht="15" customHeight="1">
      <c r="A5517" s="6">
        <v>95070</v>
      </c>
      <c r="B5517" s="5" t="s">
        <v>10226</v>
      </c>
      <c r="C5517" s="5" t="s">
        <v>16652</v>
      </c>
      <c r="D5517" s="5" t="s">
        <v>10227</v>
      </c>
      <c r="E5517" s="9" t="s">
        <v>11122</v>
      </c>
      <c r="F5517" s="111">
        <v>0</v>
      </c>
      <c r="G5517" s="111">
        <v>0</v>
      </c>
      <c r="H5517" s="109">
        <f t="shared" si="534"/>
        <v>0</v>
      </c>
      <c r="I5517" s="22">
        <v>1</v>
      </c>
      <c r="J5517" s="25">
        <v>1</v>
      </c>
      <c r="K5517" s="95">
        <v>1</v>
      </c>
      <c r="L5517" s="12">
        <v>1</v>
      </c>
      <c r="M5517" s="12">
        <v>1</v>
      </c>
      <c r="N5517" s="27">
        <f t="shared" si="538"/>
        <v>1</v>
      </c>
      <c r="O5517" s="29">
        <v>0</v>
      </c>
      <c r="P5517" s="125">
        <v>0</v>
      </c>
      <c r="Q5517" s="125">
        <v>1</v>
      </c>
      <c r="R5517" s="31">
        <f t="shared" si="537"/>
        <v>1</v>
      </c>
      <c r="S5517" s="14">
        <v>854</v>
      </c>
      <c r="T5517" s="15">
        <v>35.073999999999998</v>
      </c>
      <c r="U5517" s="15">
        <v>24.348520271426128</v>
      </c>
      <c r="V5517" s="33">
        <f t="shared" si="539"/>
        <v>1</v>
      </c>
      <c r="W5517" s="34">
        <v>1</v>
      </c>
      <c r="X5517" s="19">
        <v>1</v>
      </c>
      <c r="Y5517" s="36">
        <v>0</v>
      </c>
      <c r="Z5517" s="41">
        <v>0</v>
      </c>
      <c r="AA5517" s="5">
        <f t="shared" si="535"/>
        <v>6</v>
      </c>
      <c r="AB5517" s="5">
        <f t="shared" si="536"/>
        <v>1</v>
      </c>
    </row>
    <row r="5518" spans="1:28" customFormat="1" ht="15" customHeight="1">
      <c r="A5518" s="6">
        <v>95071</v>
      </c>
      <c r="B5518" s="5" t="s">
        <v>10788</v>
      </c>
      <c r="C5518" s="5" t="s">
        <v>16653</v>
      </c>
      <c r="D5518" s="5" t="s">
        <v>10789</v>
      </c>
      <c r="E5518" s="9" t="s">
        <v>11122</v>
      </c>
      <c r="F5518" s="111">
        <v>1</v>
      </c>
      <c r="G5518" s="111">
        <v>0</v>
      </c>
      <c r="H5518" s="109">
        <f t="shared" si="534"/>
        <v>1</v>
      </c>
      <c r="I5518" s="22">
        <v>1</v>
      </c>
      <c r="J5518" s="25">
        <v>0</v>
      </c>
      <c r="K5518" s="95">
        <v>1</v>
      </c>
      <c r="L5518" s="12">
        <v>1</v>
      </c>
      <c r="M5518" s="12">
        <v>1</v>
      </c>
      <c r="N5518" s="27">
        <f t="shared" si="538"/>
        <v>1</v>
      </c>
      <c r="O5518" s="29">
        <v>0</v>
      </c>
      <c r="P5518" s="125">
        <v>0</v>
      </c>
      <c r="Q5518" s="125">
        <v>0</v>
      </c>
      <c r="R5518" s="31">
        <f t="shared" si="537"/>
        <v>0</v>
      </c>
      <c r="S5518" s="14">
        <v>323</v>
      </c>
      <c r="T5518" s="15">
        <v>16.61</v>
      </c>
      <c r="U5518" s="15">
        <v>19.446116797110175</v>
      </c>
      <c r="V5518" s="33">
        <f t="shared" si="539"/>
        <v>1</v>
      </c>
      <c r="W5518" s="34">
        <v>1</v>
      </c>
      <c r="X5518" s="19">
        <v>0</v>
      </c>
      <c r="Y5518" s="36">
        <v>0</v>
      </c>
      <c r="Z5518" s="41">
        <v>0</v>
      </c>
      <c r="AA5518" s="5">
        <f t="shared" si="535"/>
        <v>5</v>
      </c>
      <c r="AB5518" s="5">
        <f t="shared" si="536"/>
        <v>1</v>
      </c>
    </row>
    <row r="5519" spans="1:28" customFormat="1" ht="15" customHeight="1">
      <c r="A5519" s="6">
        <v>95048</v>
      </c>
      <c r="B5519" s="5" t="s">
        <v>10712</v>
      </c>
      <c r="C5519" s="5" t="s">
        <v>16654</v>
      </c>
      <c r="D5519" s="5" t="s">
        <v>10713</v>
      </c>
      <c r="E5519" s="9" t="s">
        <v>11122</v>
      </c>
      <c r="F5519" s="111">
        <v>0</v>
      </c>
      <c r="G5519" s="111">
        <v>0</v>
      </c>
      <c r="H5519" s="109">
        <f t="shared" si="534"/>
        <v>0</v>
      </c>
      <c r="I5519" s="22">
        <v>1</v>
      </c>
      <c r="J5519" s="25">
        <v>1</v>
      </c>
      <c r="K5519" s="95">
        <v>1</v>
      </c>
      <c r="L5519" s="12">
        <v>1</v>
      </c>
      <c r="M5519" s="12">
        <v>1</v>
      </c>
      <c r="N5519" s="27">
        <f t="shared" si="538"/>
        <v>1</v>
      </c>
      <c r="O5519" s="29">
        <v>0</v>
      </c>
      <c r="P5519" s="125">
        <v>0</v>
      </c>
      <c r="Q5519" s="125">
        <v>1</v>
      </c>
      <c r="R5519" s="31">
        <f t="shared" si="537"/>
        <v>1</v>
      </c>
      <c r="S5519" s="14">
        <v>382</v>
      </c>
      <c r="T5519" s="15">
        <v>19.0503</v>
      </c>
      <c r="U5519" s="15">
        <v>20.052177655994917</v>
      </c>
      <c r="V5519" s="33">
        <f t="shared" si="539"/>
        <v>1</v>
      </c>
      <c r="W5519" s="34">
        <v>1</v>
      </c>
      <c r="X5519" s="19">
        <v>1</v>
      </c>
      <c r="Y5519" s="36">
        <v>0</v>
      </c>
      <c r="Z5519" s="41">
        <v>0</v>
      </c>
      <c r="AA5519" s="5">
        <f t="shared" si="535"/>
        <v>6</v>
      </c>
      <c r="AB5519" s="5">
        <f t="shared" si="536"/>
        <v>1</v>
      </c>
    </row>
    <row r="5520" spans="1:28" customFormat="1" ht="15" customHeight="1">
      <c r="A5520" s="6">
        <v>95072</v>
      </c>
      <c r="B5520" s="5" t="s">
        <v>10830</v>
      </c>
      <c r="C5520" s="5" t="s">
        <v>16655</v>
      </c>
      <c r="D5520" s="5" t="s">
        <v>10831</v>
      </c>
      <c r="E5520" s="9" t="s">
        <v>11122</v>
      </c>
      <c r="F5520" s="111">
        <v>0</v>
      </c>
      <c r="G5520" s="111">
        <v>0</v>
      </c>
      <c r="H5520" s="109">
        <f t="shared" si="534"/>
        <v>0</v>
      </c>
      <c r="I5520" s="22">
        <v>1</v>
      </c>
      <c r="J5520" s="25">
        <v>0</v>
      </c>
      <c r="K5520" s="95">
        <v>1</v>
      </c>
      <c r="L5520" s="12">
        <v>1</v>
      </c>
      <c r="M5520" s="12">
        <v>1</v>
      </c>
      <c r="N5520" s="27">
        <f t="shared" si="538"/>
        <v>1</v>
      </c>
      <c r="O5520" s="29">
        <v>0</v>
      </c>
      <c r="P5520" s="125">
        <v>0</v>
      </c>
      <c r="Q5520" s="125">
        <v>0</v>
      </c>
      <c r="R5520" s="31">
        <f t="shared" si="537"/>
        <v>0</v>
      </c>
      <c r="S5520" s="14">
        <v>1731</v>
      </c>
      <c r="T5520" s="15">
        <v>58.701099999999997</v>
      </c>
      <c r="U5520" s="15">
        <v>29.488374153124902</v>
      </c>
      <c r="V5520" s="33">
        <f t="shared" si="539"/>
        <v>1</v>
      </c>
      <c r="W5520" s="34">
        <v>1</v>
      </c>
      <c r="X5520" s="19">
        <v>1</v>
      </c>
      <c r="Y5520" s="36">
        <v>0</v>
      </c>
      <c r="Z5520" s="41">
        <v>0</v>
      </c>
      <c r="AA5520" s="5">
        <f t="shared" si="535"/>
        <v>4</v>
      </c>
      <c r="AB5520" s="5">
        <f t="shared" si="536"/>
        <v>1</v>
      </c>
    </row>
    <row r="5521" spans="1:28" customFormat="1" ht="15" customHeight="1">
      <c r="A5521" s="6">
        <v>95073</v>
      </c>
      <c r="B5521" s="5" t="s">
        <v>10718</v>
      </c>
      <c r="C5521" s="5" t="s">
        <v>16656</v>
      </c>
      <c r="D5521" s="5" t="s">
        <v>10719</v>
      </c>
      <c r="E5521" s="9" t="s">
        <v>11122</v>
      </c>
      <c r="F5521" s="111">
        <v>0</v>
      </c>
      <c r="G5521" s="111">
        <v>0</v>
      </c>
      <c r="H5521" s="109">
        <f t="shared" si="534"/>
        <v>0</v>
      </c>
      <c r="I5521" s="22">
        <v>1</v>
      </c>
      <c r="J5521" s="25">
        <v>1</v>
      </c>
      <c r="K5521" s="95">
        <v>1</v>
      </c>
      <c r="L5521" s="12">
        <v>1</v>
      </c>
      <c r="M5521" s="12">
        <v>1</v>
      </c>
      <c r="N5521" s="27">
        <f t="shared" si="538"/>
        <v>1</v>
      </c>
      <c r="O5521" s="29">
        <v>0</v>
      </c>
      <c r="P5521" s="125">
        <v>0</v>
      </c>
      <c r="Q5521" s="125">
        <v>1</v>
      </c>
      <c r="R5521" s="31">
        <f t="shared" si="537"/>
        <v>1</v>
      </c>
      <c r="S5521" s="14">
        <v>335</v>
      </c>
      <c r="T5521" s="15">
        <v>17.651400000000002</v>
      </c>
      <c r="U5521" s="15">
        <v>18.978664581846196</v>
      </c>
      <c r="V5521" s="33">
        <f t="shared" si="539"/>
        <v>1</v>
      </c>
      <c r="W5521" s="34">
        <v>1</v>
      </c>
      <c r="X5521" s="19">
        <v>1</v>
      </c>
      <c r="Y5521" s="36">
        <v>0</v>
      </c>
      <c r="Z5521" s="41">
        <v>0</v>
      </c>
      <c r="AA5521" s="5">
        <f t="shared" si="535"/>
        <v>6</v>
      </c>
      <c r="AB5521" s="5">
        <f t="shared" si="536"/>
        <v>1</v>
      </c>
    </row>
    <row r="5522" spans="1:28" customFormat="1" ht="15" customHeight="1">
      <c r="A5522" s="6">
        <v>95074</v>
      </c>
      <c r="B5522" s="5" t="s">
        <v>10952</v>
      </c>
      <c r="C5522" s="5" t="s">
        <v>16657</v>
      </c>
      <c r="D5522" s="5" t="s">
        <v>10953</v>
      </c>
      <c r="E5522" s="9" t="s">
        <v>11122</v>
      </c>
      <c r="F5522" s="111">
        <v>1</v>
      </c>
      <c r="G5522" s="111">
        <v>0</v>
      </c>
      <c r="H5522" s="109">
        <f t="shared" si="534"/>
        <v>1</v>
      </c>
      <c r="I5522" s="22">
        <v>1</v>
      </c>
      <c r="J5522" s="25">
        <v>0</v>
      </c>
      <c r="K5522" s="95">
        <v>1</v>
      </c>
      <c r="L5522" s="12">
        <v>1</v>
      </c>
      <c r="M5522" s="12">
        <v>1</v>
      </c>
      <c r="N5522" s="27">
        <f t="shared" si="538"/>
        <v>1</v>
      </c>
      <c r="O5522" s="29">
        <v>0</v>
      </c>
      <c r="P5522" s="125">
        <v>0</v>
      </c>
      <c r="Q5522" s="125">
        <v>0</v>
      </c>
      <c r="R5522" s="31">
        <f t="shared" si="537"/>
        <v>0</v>
      </c>
      <c r="S5522" s="14">
        <v>1158</v>
      </c>
      <c r="T5522" s="15">
        <v>11.8095</v>
      </c>
      <c r="U5522" s="15">
        <v>98.056649307760708</v>
      </c>
      <c r="V5522" s="33">
        <f t="shared" si="539"/>
        <v>0</v>
      </c>
      <c r="W5522" s="34">
        <v>1</v>
      </c>
      <c r="X5522" s="19">
        <v>0</v>
      </c>
      <c r="Y5522" s="36">
        <v>0</v>
      </c>
      <c r="Z5522" s="41">
        <v>0</v>
      </c>
      <c r="AA5522" s="5">
        <f t="shared" si="535"/>
        <v>4</v>
      </c>
      <c r="AB5522" s="5">
        <f t="shared" si="536"/>
        <v>1</v>
      </c>
    </row>
    <row r="5523" spans="1:28" customFormat="1" ht="15" customHeight="1">
      <c r="A5523" s="6">
        <v>95075</v>
      </c>
      <c r="B5523" s="5" t="s">
        <v>10968</v>
      </c>
      <c r="C5523" s="5" t="s">
        <v>16658</v>
      </c>
      <c r="D5523" s="5" t="s">
        <v>10969</v>
      </c>
      <c r="E5523" s="9" t="s">
        <v>11122</v>
      </c>
      <c r="F5523" s="111">
        <v>1</v>
      </c>
      <c r="G5523" s="111">
        <v>0</v>
      </c>
      <c r="H5523" s="109">
        <f t="shared" si="534"/>
        <v>1</v>
      </c>
      <c r="I5523" s="22">
        <v>1</v>
      </c>
      <c r="J5523" s="25">
        <v>0</v>
      </c>
      <c r="K5523" s="95">
        <v>1</v>
      </c>
      <c r="L5523" s="12">
        <v>1</v>
      </c>
      <c r="M5523" s="12">
        <v>1</v>
      </c>
      <c r="N5523" s="27">
        <f t="shared" si="538"/>
        <v>1</v>
      </c>
      <c r="O5523" s="29">
        <v>0</v>
      </c>
      <c r="P5523" s="125">
        <v>0</v>
      </c>
      <c r="Q5523" s="125">
        <v>0</v>
      </c>
      <c r="R5523" s="31">
        <f t="shared" si="537"/>
        <v>0</v>
      </c>
      <c r="S5523" s="14">
        <v>1172</v>
      </c>
      <c r="T5523" s="15">
        <v>15.560899999999998</v>
      </c>
      <c r="U5523" s="15">
        <v>75.316980380312202</v>
      </c>
      <c r="V5523" s="33">
        <f t="shared" si="539"/>
        <v>1</v>
      </c>
      <c r="W5523" s="34">
        <v>1</v>
      </c>
      <c r="X5523" s="19">
        <v>0</v>
      </c>
      <c r="Y5523" s="36">
        <v>0</v>
      </c>
      <c r="Z5523" s="41">
        <v>0</v>
      </c>
      <c r="AA5523" s="5">
        <f t="shared" si="535"/>
        <v>5</v>
      </c>
      <c r="AB5523" s="5">
        <f t="shared" si="536"/>
        <v>1</v>
      </c>
    </row>
    <row r="5524" spans="1:28" customFormat="1" ht="15" customHeight="1" thickBot="1">
      <c r="A5524" s="59"/>
      <c r="B5524" s="59"/>
      <c r="C5524" s="60"/>
      <c r="D5524" s="139" t="s">
        <v>11125</v>
      </c>
      <c r="E5524" s="140"/>
      <c r="F5524" s="112">
        <f t="shared" ref="F5524:AB5524" si="540">SUM(F6:F5523)</f>
        <v>2230</v>
      </c>
      <c r="G5524" s="112">
        <f t="shared" si="540"/>
        <v>4066</v>
      </c>
      <c r="H5524" s="110">
        <f t="shared" si="540"/>
        <v>4761</v>
      </c>
      <c r="I5524" s="23">
        <f t="shared" si="540"/>
        <v>4505</v>
      </c>
      <c r="J5524" s="26">
        <f t="shared" si="540"/>
        <v>1347</v>
      </c>
      <c r="K5524" s="13">
        <f t="shared" si="540"/>
        <v>5404</v>
      </c>
      <c r="L5524" s="13">
        <f t="shared" si="540"/>
        <v>2467</v>
      </c>
      <c r="M5524" s="13">
        <f t="shared" si="540"/>
        <v>4707</v>
      </c>
      <c r="N5524" s="28">
        <f t="shared" si="540"/>
        <v>5485</v>
      </c>
      <c r="O5524" s="30">
        <f t="shared" si="540"/>
        <v>4499</v>
      </c>
      <c r="P5524" s="126">
        <f t="shared" si="540"/>
        <v>597</v>
      </c>
      <c r="Q5524" s="126">
        <f t="shared" si="540"/>
        <v>1594</v>
      </c>
      <c r="R5524" s="32">
        <f t="shared" si="540"/>
        <v>1969</v>
      </c>
      <c r="S5524" s="13">
        <f t="shared" si="540"/>
        <v>10253986</v>
      </c>
      <c r="T5524" s="16">
        <f t="shared" si="540"/>
        <v>163763.22199999963</v>
      </c>
      <c r="U5524" s="17">
        <f t="shared" si="540"/>
        <v>739984.85659212712</v>
      </c>
      <c r="V5524" s="147">
        <f>SUM(V6:V5523)</f>
        <v>3039</v>
      </c>
      <c r="W5524" s="35">
        <f t="shared" si="540"/>
        <v>2433</v>
      </c>
      <c r="X5524" s="18">
        <f t="shared" si="540"/>
        <v>3357</v>
      </c>
      <c r="Y5524" s="37">
        <f t="shared" si="540"/>
        <v>2163</v>
      </c>
      <c r="Z5524" s="42">
        <f t="shared" si="540"/>
        <v>111</v>
      </c>
      <c r="AA5524" s="8">
        <f t="shared" si="540"/>
        <v>30312</v>
      </c>
      <c r="AB5524" s="8">
        <f t="shared" si="540"/>
        <v>5518</v>
      </c>
    </row>
    <row r="5525" spans="1:28" ht="15.75" thickTop="1">
      <c r="A5525" s="61"/>
    </row>
    <row r="5527" spans="1:28">
      <c r="D5527" s="82"/>
      <c r="E5527" s="83"/>
      <c r="F5527" s="82"/>
      <c r="G5527" s="82"/>
      <c r="H5527" s="82"/>
      <c r="I5527" s="84"/>
      <c r="J5527" s="82"/>
      <c r="Y5527" s="81"/>
      <c r="AB5527" s="81"/>
    </row>
    <row r="5528" spans="1:28">
      <c r="C5528" s="106"/>
      <c r="D5528" s="82"/>
      <c r="E5528" s="83"/>
      <c r="F5528" s="82"/>
      <c r="G5528" s="82"/>
      <c r="H5528" s="82"/>
      <c r="I5528" s="84"/>
      <c r="J5528" s="94"/>
    </row>
    <row r="5529" spans="1:28">
      <c r="D5529" s="81"/>
    </row>
    <row r="5531" spans="1:28">
      <c r="D5531" s="82"/>
      <c r="E5531" s="83"/>
      <c r="F5531" s="131"/>
    </row>
    <row r="5532" spans="1:28">
      <c r="D5532" s="82"/>
      <c r="E5532" s="83"/>
      <c r="F5532" s="131"/>
    </row>
    <row r="5533" spans="1:28">
      <c r="D5533" s="82"/>
      <c r="E5533" s="83"/>
      <c r="F5533" s="131"/>
    </row>
    <row r="5534" spans="1:28">
      <c r="D5534" s="82"/>
      <c r="E5534" s="83"/>
      <c r="F5534" s="131"/>
    </row>
    <row r="5535" spans="1:28">
      <c r="D5535" s="82"/>
      <c r="E5535" s="83"/>
      <c r="F5535" s="131"/>
    </row>
    <row r="5536" spans="1:28">
      <c r="D5536" s="82"/>
      <c r="E5536" s="83"/>
      <c r="F5536" s="131"/>
    </row>
    <row r="5537" spans="1:28">
      <c r="D5537" s="82"/>
      <c r="E5537" s="83"/>
      <c r="F5537" s="131"/>
    </row>
    <row r="5538" spans="1:28">
      <c r="D5538" s="82"/>
      <c r="E5538" s="83"/>
      <c r="F5538" s="131"/>
    </row>
    <row r="5539" spans="1:28">
      <c r="D5539" s="82"/>
      <c r="E5539" s="83"/>
      <c r="F5539" s="131"/>
    </row>
    <row r="5540" spans="1:28" customFormat="1" ht="15.75" customHeight="1">
      <c r="A5540" s="43"/>
      <c r="B5540" s="44"/>
      <c r="C5540" s="44"/>
      <c r="D5540" s="82"/>
      <c r="E5540" s="83"/>
      <c r="F5540" s="131"/>
      <c r="G5540" s="44"/>
      <c r="H5540" s="44"/>
      <c r="I5540" s="44"/>
      <c r="J5540" s="44"/>
      <c r="K5540" s="44"/>
      <c r="L5540" s="44"/>
      <c r="M5540" s="44"/>
      <c r="N5540" s="44"/>
      <c r="O5540" s="44"/>
      <c r="P5540" s="44"/>
      <c r="Q5540" s="44"/>
      <c r="R5540" s="44"/>
      <c r="S5540" s="44"/>
      <c r="T5540" s="44"/>
      <c r="U5540" s="44"/>
      <c r="V5540" s="44"/>
      <c r="W5540" s="44"/>
      <c r="X5540" s="44"/>
      <c r="Y5540" s="44"/>
      <c r="Z5540" s="44"/>
      <c r="AA5540" s="44"/>
      <c r="AB5540" s="44"/>
    </row>
    <row r="5541" spans="1:28">
      <c r="D5541" s="82"/>
      <c r="E5541" s="83"/>
      <c r="F5541" s="131"/>
    </row>
    <row r="5542" spans="1:28">
      <c r="D5542" s="82"/>
      <c r="E5542" s="83"/>
      <c r="F5542" s="131"/>
    </row>
    <row r="5543" spans="1:28">
      <c r="D5543" s="82"/>
      <c r="E5543" s="83"/>
      <c r="F5543" s="131"/>
    </row>
    <row r="5544" spans="1:28">
      <c r="D5544" s="82"/>
      <c r="E5544" s="83"/>
      <c r="F5544" s="131"/>
    </row>
    <row r="5545" spans="1:28">
      <c r="D5545" s="82"/>
      <c r="E5545" s="83"/>
      <c r="F5545" s="131"/>
    </row>
    <row r="5546" spans="1:28">
      <c r="D5546" s="82"/>
      <c r="E5546" s="83"/>
      <c r="F5546" s="131"/>
    </row>
    <row r="5547" spans="1:28">
      <c r="D5547" s="82"/>
      <c r="E5547" s="83"/>
      <c r="F5547" s="131"/>
    </row>
    <row r="5548" spans="1:28">
      <c r="D5548" s="82"/>
      <c r="E5548" s="83"/>
      <c r="F5548" s="131"/>
    </row>
    <row r="5549" spans="1:28">
      <c r="D5549" s="82"/>
      <c r="E5549" s="83"/>
      <c r="F5549" s="131"/>
    </row>
    <row r="5550" spans="1:28">
      <c r="D5550" s="82"/>
      <c r="E5550" s="83"/>
      <c r="F5550" s="131"/>
    </row>
    <row r="5551" spans="1:28">
      <c r="D5551" s="82"/>
      <c r="E5551" s="83"/>
      <c r="F5551" s="131"/>
    </row>
    <row r="5552" spans="1:28">
      <c r="D5552" s="82"/>
      <c r="E5552" s="83"/>
      <c r="F5552" s="131"/>
    </row>
    <row r="5553" spans="4:6">
      <c r="D5553" s="82"/>
      <c r="E5553" s="83"/>
      <c r="F5553" s="131"/>
    </row>
    <row r="5554" spans="4:6">
      <c r="D5554" s="82"/>
      <c r="E5554" s="83"/>
      <c r="F5554" s="131"/>
    </row>
    <row r="5555" spans="4:6">
      <c r="D5555" s="82"/>
      <c r="E5555" s="83"/>
      <c r="F5555" s="131"/>
    </row>
    <row r="5556" spans="4:6">
      <c r="D5556" s="82"/>
      <c r="E5556" s="83"/>
      <c r="F5556" s="131"/>
    </row>
    <row r="5557" spans="4:6">
      <c r="D5557" s="82"/>
      <c r="E5557" s="83"/>
      <c r="F5557" s="131"/>
    </row>
    <row r="5558" spans="4:6">
      <c r="D5558" s="82"/>
      <c r="E5558" s="83"/>
      <c r="F5558" s="131"/>
    </row>
    <row r="5559" spans="4:6">
      <c r="D5559" s="82"/>
      <c r="E5559" s="83"/>
      <c r="F5559" s="131"/>
    </row>
    <row r="5560" spans="4:6">
      <c r="D5560" s="82"/>
      <c r="E5560" s="83"/>
      <c r="F5560" s="131"/>
    </row>
    <row r="5561" spans="4:6">
      <c r="D5561" s="82"/>
      <c r="E5561" s="83"/>
      <c r="F5561" s="131"/>
    </row>
    <row r="5562" spans="4:6">
      <c r="D5562" s="82"/>
      <c r="E5562" s="83"/>
      <c r="F5562" s="131"/>
    </row>
    <row r="5563" spans="4:6">
      <c r="D5563" s="82"/>
      <c r="E5563" s="83"/>
      <c r="F5563" s="131"/>
    </row>
  </sheetData>
  <autoFilter ref="A5:AB5528"/>
  <mergeCells count="6">
    <mergeCell ref="D1:Z1"/>
    <mergeCell ref="K3:N3"/>
    <mergeCell ref="S3:V3"/>
    <mergeCell ref="D5524:E5524"/>
    <mergeCell ref="F3:H3"/>
    <mergeCell ref="P3:R3"/>
  </mergeCells>
  <conditionalFormatting sqref="B5525:C1048576 B5:C2767 B2896:C5523 B2769:C2855 B2857:C2868 B2870:C2894">
    <cfRule type="duplicateValues" dxfId="20" priority="42"/>
  </conditionalFormatting>
  <conditionalFormatting sqref="B5509:C5509">
    <cfRule type="duplicateValues" dxfId="19" priority="38"/>
  </conditionalFormatting>
  <conditionalFormatting sqref="B5510:C5510">
    <cfRule type="duplicateValues" dxfId="18" priority="37"/>
  </conditionalFormatting>
  <conditionalFormatting sqref="B5511:C5511">
    <cfRule type="duplicateValues" dxfId="17" priority="36"/>
  </conditionalFormatting>
  <conditionalFormatting sqref="B5512:C5512">
    <cfRule type="duplicateValues" dxfId="16" priority="35"/>
  </conditionalFormatting>
  <conditionalFormatting sqref="B5513:C5513">
    <cfRule type="duplicateValues" dxfId="15" priority="34"/>
  </conditionalFormatting>
  <conditionalFormatting sqref="B5514:C5514">
    <cfRule type="duplicateValues" dxfId="14" priority="33"/>
  </conditionalFormatting>
  <conditionalFormatting sqref="B5515:C5515">
    <cfRule type="duplicateValues" dxfId="13" priority="32"/>
  </conditionalFormatting>
  <conditionalFormatting sqref="B5516:C5516">
    <cfRule type="duplicateValues" dxfId="12" priority="31"/>
  </conditionalFormatting>
  <conditionalFormatting sqref="B5517:C5517">
    <cfRule type="duplicateValues" dxfId="11" priority="30"/>
  </conditionalFormatting>
  <conditionalFormatting sqref="B5518:C5518">
    <cfRule type="duplicateValues" dxfId="10" priority="29"/>
  </conditionalFormatting>
  <conditionalFormatting sqref="B5519:C5519">
    <cfRule type="duplicateValues" dxfId="9" priority="28"/>
  </conditionalFormatting>
  <conditionalFormatting sqref="B5520:C5520">
    <cfRule type="duplicateValues" dxfId="8" priority="27"/>
  </conditionalFormatting>
  <conditionalFormatting sqref="B5521:C5521">
    <cfRule type="duplicateValues" dxfId="7" priority="26"/>
  </conditionalFormatting>
  <conditionalFormatting sqref="B5522:C5522">
    <cfRule type="duplicateValues" dxfId="6" priority="25"/>
  </conditionalFormatting>
  <conditionalFormatting sqref="B5523:C5523">
    <cfRule type="duplicateValues" dxfId="5" priority="24"/>
  </conditionalFormatting>
  <conditionalFormatting sqref="B4:C4">
    <cfRule type="duplicateValues" dxfId="4" priority="23"/>
  </conditionalFormatting>
  <conditionalFormatting sqref="B2895:C2895">
    <cfRule type="duplicateValues" dxfId="3" priority="17"/>
  </conditionalFormatting>
  <conditionalFormatting sqref="B2768:C2768">
    <cfRule type="duplicateValues" dxfId="2" priority="14"/>
  </conditionalFormatting>
  <conditionalFormatting sqref="B2856:C2856">
    <cfRule type="duplicateValues" dxfId="1" priority="11"/>
  </conditionalFormatting>
  <conditionalFormatting sqref="B2869:C2869">
    <cfRule type="duplicateValues" dxfId="0" priority="8"/>
  </conditionalFormatting>
  <printOptions horizontalCentered="1"/>
  <pageMargins left="0" right="0" top="0.15748031496062992" bottom="0.31496062992125984" header="0.31496062992125984" footer="0.15748031496062992"/>
  <pageSetup paperSize="9" scale="44" fitToHeight="500" orientation="landscape" r:id="rId1"/>
  <headerFooter>
    <oddFooter>&amp;C&amp;P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4</vt:i4>
      </vt:variant>
    </vt:vector>
  </HeadingPairs>
  <TitlesOfParts>
    <vt:vector size="7" baseType="lpstr">
      <vt:lpstr>Regione</vt:lpstr>
      <vt:lpstr>tabella di riepilogo</vt:lpstr>
      <vt:lpstr>matrice 2020</vt:lpstr>
      <vt:lpstr>'matrice 2020'!Area_stampa</vt:lpstr>
      <vt:lpstr>Regione!Area_stampa</vt:lpstr>
      <vt:lpstr>'tabella di riepilogo'!Area_stampa</vt:lpstr>
      <vt:lpstr>'matrice 2020'!Titoli_stampa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Tiziana Clary</dc:creator>
  <cp:lastModifiedBy>a.dangelo</cp:lastModifiedBy>
  <cp:lastPrinted>2021-01-14T14:17:37Z</cp:lastPrinted>
  <dcterms:created xsi:type="dcterms:W3CDTF">2016-01-21T08:11:16Z</dcterms:created>
  <dcterms:modified xsi:type="dcterms:W3CDTF">2021-01-14T14:33:00Z</dcterms:modified>
</cp:coreProperties>
</file>